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D9645B35-D2E7-48D6-A08E-89B3CCD4E12E}" xr6:coauthVersionLast="47" xr6:coauthVersionMax="47" xr10:uidLastSave="{00000000-0000-0000-0000-000000000000}"/>
  <bookViews>
    <workbookView xWindow="-120" yWindow="-120" windowWidth="29040" windowHeight="15840" tabRatio="868" firstSheet="68" activeTab="86" xr2:uid="{00000000-000D-0000-FFFF-FFFF00000000}"/>
  </bookViews>
  <sheets>
    <sheet name="BM-QH01" sheetId="1" state="hidden" r:id="rId1"/>
    <sheet name="BM-QH02" sheetId="2" state="hidden" r:id="rId2"/>
    <sheet name="BM-QH03" sheetId="3" state="hidden" r:id="rId3"/>
    <sheet name="BM-QH04" sheetId="4" state="hidden" r:id="rId4"/>
    <sheet name="BM-QH05" sheetId="5" state="hidden" r:id="rId5"/>
    <sheet name="BM-QH06" sheetId="6" state="hidden" r:id="rId6"/>
    <sheet name="BM-QH07" sheetId="7" state="hidden" r:id="rId7"/>
    <sheet name="BM-QH08" sheetId="8" state="hidden" r:id="rId8"/>
    <sheet name="BM-QH09" sheetId="73" state="hidden" r:id="rId9"/>
    <sheet name="BM-XP01 (2)" sheetId="78" r:id="rId10"/>
    <sheet name="BM-XP02 (2)" sheetId="79" r:id="rId11"/>
    <sheet name="BM-XP03 (2)" sheetId="80" r:id="rId12"/>
    <sheet name="BM-XP04 (2)" sheetId="81" r:id="rId13"/>
    <sheet name="BM-XP05 (2)" sheetId="82" r:id="rId14"/>
    <sheet name="BM-XP06 (2)" sheetId="83" r:id="rId15"/>
    <sheet name="BM-XP07 (2)" sheetId="84" r:id="rId16"/>
    <sheet name="BM-SN01" sheetId="95" r:id="rId17"/>
    <sheet name="BM-SN02" sheetId="96" r:id="rId18"/>
    <sheet name="BM-SN03" sheetId="57" r:id="rId19"/>
    <sheet name="BM-SN04" sheetId="11" r:id="rId20"/>
    <sheet name="BM-SN05" sheetId="114" r:id="rId21"/>
    <sheet name="BM-SN 05a CCTL - tien thuong" sheetId="115" r:id="rId22"/>
    <sheet name="BM - SN 06.1" sheetId="116" r:id="rId23"/>
    <sheet name="BM-SN 06.2" sheetId="117" r:id="rId24"/>
    <sheet name="BM-SN 07" sheetId="13" r:id="rId25"/>
    <sheet name="BM-SN 08" sheetId="167" r:id="rId26"/>
    <sheet name="BM-SN09" sheetId="15" r:id="rId27"/>
    <sheet name="BM-SN 10" sheetId="54" r:id="rId28"/>
    <sheet name="BM-SN10.1" sheetId="17" r:id="rId29"/>
    <sheet name="BM-SN10.2" sheetId="18" r:id="rId30"/>
    <sheet name="BM-SN10.3" sheetId="19" r:id="rId31"/>
    <sheet name="BM-SN10.4" sheetId="20" r:id="rId32"/>
    <sheet name="BM-SN11" sheetId="53" r:id="rId33"/>
    <sheet name="BM-SN 12" sheetId="21" r:id="rId34"/>
    <sheet name="BM-SN12" sheetId="22" state="hidden" r:id="rId35"/>
    <sheet name="BM-SN13" sheetId="23" state="hidden" r:id="rId36"/>
    <sheet name="BM-SN 13" sheetId="25" r:id="rId37"/>
    <sheet name="BM-SN 14" sheetId="47" r:id="rId38"/>
    <sheet name="SNXP01" sheetId="24" r:id="rId39"/>
    <sheet name="SNXP02" sheetId="26" r:id="rId40"/>
    <sheet name="SNXP03" sheetId="27" r:id="rId41"/>
    <sheet name="SNXP04" sheetId="28" r:id="rId42"/>
    <sheet name="SNXP05" sheetId="29" r:id="rId43"/>
    <sheet name="SNXP06" sheetId="30" r:id="rId44"/>
    <sheet name="SNXP07" sheetId="33" r:id="rId45"/>
    <sheet name="SNXP08" sheetId="34" r:id="rId46"/>
    <sheet name="SNXP09" sheetId="35" r:id="rId47"/>
    <sheet name="SNXP10" sheetId="36" r:id="rId48"/>
    <sheet name="SNXP11" sheetId="37" r:id="rId49"/>
    <sheet name="SNXP12" sheetId="38" r:id="rId50"/>
    <sheet name="SNXP13" sheetId="39" r:id="rId51"/>
    <sheet name="SNXP14" sheetId="40" r:id="rId52"/>
    <sheet name="SNXP15" sheetId="74" r:id="rId53"/>
    <sheet name="SNXP16" sheetId="41" r:id="rId54"/>
    <sheet name="SNXP17" sheetId="42" r:id="rId55"/>
    <sheet name="SNXP18" sheetId="43" r:id="rId56"/>
    <sheet name="SNXP19" sheetId="69" r:id="rId57"/>
    <sheet name="SNXP20" sheetId="158" r:id="rId58"/>
    <sheet name="SNXP21" sheetId="159" r:id="rId59"/>
    <sheet name="SNXP22" sheetId="160" r:id="rId60"/>
    <sheet name="SNXP23" sheetId="163" r:id="rId61"/>
    <sheet name="SNXP24" sheetId="120" r:id="rId62"/>
    <sheet name="SNXP25" sheetId="138" r:id="rId63"/>
    <sheet name="SNXP26" sheetId="161" r:id="rId64"/>
    <sheet name="SNXP27" sheetId="162" r:id="rId65"/>
    <sheet name="SNXP28" sheetId="164" r:id="rId66"/>
    <sheet name="SNXP29" sheetId="165" r:id="rId67"/>
    <sheet name="SNXP30" sheetId="166" r:id="rId68"/>
    <sheet name="SNXP31" sheetId="168" r:id="rId69"/>
    <sheet name="SNXP31a" sheetId="141" r:id="rId70"/>
    <sheet name="SNXP31b" sheetId="142" r:id="rId71"/>
    <sheet name="SNXP31c" sheetId="143" r:id="rId72"/>
    <sheet name="SNXP31d" sheetId="144" r:id="rId73"/>
    <sheet name="SNXP31e" sheetId="145" r:id="rId74"/>
    <sheet name="SNXP31f" sheetId="146" r:id="rId75"/>
    <sheet name="SNXP31g" sheetId="147" r:id="rId76"/>
    <sheet name="SNXP31h" sheetId="148" r:id="rId77"/>
    <sheet name="SNXP31i" sheetId="149" r:id="rId78"/>
    <sheet name="SNXP31j" sheetId="150" r:id="rId79"/>
    <sheet name="SNXP31k" sheetId="151" r:id="rId80"/>
    <sheet name="SNXP31l" sheetId="152" r:id="rId81"/>
    <sheet name="SNXP31m" sheetId="153" r:id="rId82"/>
    <sheet name="SNXP31n" sheetId="154" r:id="rId83"/>
    <sheet name="SNXP31o" sheetId="169" r:id="rId84"/>
    <sheet name="SNXP31p" sheetId="170" r:id="rId85"/>
    <sheet name="SNXP31q" sheetId="171" r:id="rId86"/>
    <sheet name="SNXP32" sheetId="172"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s>
  <definedNames>
    <definedName name="\" localSheetId="74" hidden="1">#REF!</definedName>
    <definedName name="\" localSheetId="76" hidden="1">#REF!</definedName>
    <definedName name="\" localSheetId="77" hidden="1">#REF!</definedName>
    <definedName name="\" localSheetId="78" hidden="1">#REF!</definedName>
    <definedName name="\" localSheetId="84" hidden="1">#REF!</definedName>
    <definedName name="\" localSheetId="86" hidden="1">#REF!</definedName>
    <definedName name="\" hidden="1">#REF!</definedName>
    <definedName name="\0" localSheetId="22">'[1]PNT-QUOT-#3'!#REF!</definedName>
    <definedName name="\0" localSheetId="21">'[1]PNT-QUOT-#3'!#REF!</definedName>
    <definedName name="\0" localSheetId="23">'[1]PNT-QUOT-#3'!#REF!</definedName>
    <definedName name="\0" localSheetId="20">'[1]PNT-QUOT-#3'!#REF!</definedName>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T" localSheetId="74">#REF!</definedName>
    <definedName name="\T" localSheetId="77">#REF!</definedName>
    <definedName name="\T" localSheetId="84">#REF!</definedName>
    <definedName name="\T" localSheetId="86">#REF!</definedName>
    <definedName name="\T">#REF!</definedName>
    <definedName name="\z" localSheetId="22">'[1]COAT&amp;WRAP-QIOT-#3'!#REF!</definedName>
    <definedName name="\z" localSheetId="21">'[1]COAT&amp;WRAP-QIOT-#3'!#REF!</definedName>
    <definedName name="\z" localSheetId="23">'[1]COAT&amp;WRAP-QIOT-#3'!#REF!</definedName>
    <definedName name="\z" localSheetId="20">'[1]COAT&amp;WRAP-QIOT-#3'!#REF!</definedName>
    <definedName name="\z">'[1]COAT&amp;WRAP-QIOT-#3'!#REF!</definedName>
    <definedName name="___________________________________________________________________a1" localSheetId="25" hidden="1">{"'Sheet1'!$L$16"}</definedName>
    <definedName name="___________________________________________________________________a1" localSheetId="68" hidden="1">{"'Sheet1'!$L$16"}</definedName>
    <definedName name="___________________________________________________________________a1" localSheetId="76" hidden="1">{"'Sheet1'!$L$16"}</definedName>
    <definedName name="___________________________________________________________________a1" localSheetId="78" hidden="1">{"'Sheet1'!$L$16"}</definedName>
    <definedName name="___________________________________________________________________a1" localSheetId="86" hidden="1">{"'Sheet1'!$L$16"}</definedName>
    <definedName name="___________________________________________________________________a1" hidden="1">{"'Sheet1'!$L$16"}</definedName>
    <definedName name="___________________________________________________________________PA3" localSheetId="25" hidden="1">{"'Sheet1'!$L$16"}</definedName>
    <definedName name="___________________________________________________________________PA3" localSheetId="68" hidden="1">{"'Sheet1'!$L$16"}</definedName>
    <definedName name="___________________________________________________________________PA3" localSheetId="76" hidden="1">{"'Sheet1'!$L$16"}</definedName>
    <definedName name="___________________________________________________________________PA3" localSheetId="78" hidden="1">{"'Sheet1'!$L$16"}</definedName>
    <definedName name="___________________________________________________________________PA3" localSheetId="86" hidden="1">{"'Sheet1'!$L$16"}</definedName>
    <definedName name="___________________________________________________________________PA3" hidden="1">{"'Sheet1'!$L$16"}</definedName>
    <definedName name="_________________________________________________________________a1" localSheetId="25" hidden="1">{"'Sheet1'!$L$16"}</definedName>
    <definedName name="_________________________________________________________________a1" localSheetId="68" hidden="1">{"'Sheet1'!$L$16"}</definedName>
    <definedName name="_________________________________________________________________a1" localSheetId="76" hidden="1">{"'Sheet1'!$L$16"}</definedName>
    <definedName name="_________________________________________________________________a1" localSheetId="78" hidden="1">{"'Sheet1'!$L$16"}</definedName>
    <definedName name="_________________________________________________________________a1" localSheetId="86" hidden="1">{"'Sheet1'!$L$16"}</definedName>
    <definedName name="_________________________________________________________________a1" hidden="1">{"'Sheet1'!$L$16"}</definedName>
    <definedName name="_________________________________________________________________PA3" localSheetId="25" hidden="1">{"'Sheet1'!$L$16"}</definedName>
    <definedName name="_________________________________________________________________PA3" localSheetId="68" hidden="1">{"'Sheet1'!$L$16"}</definedName>
    <definedName name="_________________________________________________________________PA3" localSheetId="76" hidden="1">{"'Sheet1'!$L$16"}</definedName>
    <definedName name="_________________________________________________________________PA3" localSheetId="78" hidden="1">{"'Sheet1'!$L$16"}</definedName>
    <definedName name="_________________________________________________________________PA3" localSheetId="86" hidden="1">{"'Sheet1'!$L$16"}</definedName>
    <definedName name="_________________________________________________________________PA3" hidden="1">{"'Sheet1'!$L$16"}</definedName>
    <definedName name="_______________________________________________________________a1" localSheetId="25" hidden="1">{"'Sheet1'!$L$16"}</definedName>
    <definedName name="_______________________________________________________________a1" localSheetId="68" hidden="1">{"'Sheet1'!$L$16"}</definedName>
    <definedName name="_______________________________________________________________a1" localSheetId="76" hidden="1">{"'Sheet1'!$L$16"}</definedName>
    <definedName name="_______________________________________________________________a1" localSheetId="78" hidden="1">{"'Sheet1'!$L$16"}</definedName>
    <definedName name="_______________________________________________________________a1" localSheetId="86" hidden="1">{"'Sheet1'!$L$16"}</definedName>
    <definedName name="_______________________________________________________________a1" hidden="1">{"'Sheet1'!$L$16"}</definedName>
    <definedName name="_______________________________________________________________DT12" localSheetId="25" hidden="1">{"'Sheet1'!$L$16"}</definedName>
    <definedName name="_______________________________________________________________DT12" localSheetId="68" hidden="1">{"'Sheet1'!$L$16"}</definedName>
    <definedName name="_______________________________________________________________DT12" localSheetId="76" hidden="1">{"'Sheet1'!$L$16"}</definedName>
    <definedName name="_______________________________________________________________DT12" localSheetId="78" hidden="1">{"'Sheet1'!$L$16"}</definedName>
    <definedName name="_______________________________________________________________DT12" localSheetId="86" hidden="1">{"'Sheet1'!$L$16"}</definedName>
    <definedName name="_______________________________________________________________DT12" hidden="1">{"'Sheet1'!$L$16"}</definedName>
    <definedName name="_______________________________________________________________PA3" localSheetId="25" hidden="1">{"'Sheet1'!$L$16"}</definedName>
    <definedName name="_______________________________________________________________PA3" localSheetId="68" hidden="1">{"'Sheet1'!$L$16"}</definedName>
    <definedName name="_______________________________________________________________PA3" localSheetId="76" hidden="1">{"'Sheet1'!$L$16"}</definedName>
    <definedName name="_______________________________________________________________PA3" localSheetId="78" hidden="1">{"'Sheet1'!$L$16"}</definedName>
    <definedName name="_______________________________________________________________PA3" localSheetId="86" hidden="1">{"'Sheet1'!$L$16"}</definedName>
    <definedName name="_______________________________________________________________PA3" hidden="1">{"'Sheet1'!$L$16"}</definedName>
    <definedName name="_____________________________________________________________a1" localSheetId="25" hidden="1">{"'Sheet1'!$L$16"}</definedName>
    <definedName name="_____________________________________________________________a1" localSheetId="68" hidden="1">{"'Sheet1'!$L$16"}</definedName>
    <definedName name="_____________________________________________________________a1" localSheetId="76" hidden="1">{"'Sheet1'!$L$16"}</definedName>
    <definedName name="_____________________________________________________________a1" localSheetId="78" hidden="1">{"'Sheet1'!$L$16"}</definedName>
    <definedName name="_____________________________________________________________a1" localSheetId="86" hidden="1">{"'Sheet1'!$L$16"}</definedName>
    <definedName name="_____________________________________________________________a1" hidden="1">{"'Sheet1'!$L$16"}</definedName>
    <definedName name="_____________________________________________________________DT12" localSheetId="25" hidden="1">{"'Sheet1'!$L$16"}</definedName>
    <definedName name="_____________________________________________________________DT12" localSheetId="68" hidden="1">{"'Sheet1'!$L$16"}</definedName>
    <definedName name="_____________________________________________________________DT12" localSheetId="76" hidden="1">{"'Sheet1'!$L$16"}</definedName>
    <definedName name="_____________________________________________________________DT12" localSheetId="78" hidden="1">{"'Sheet1'!$L$16"}</definedName>
    <definedName name="_____________________________________________________________DT12" localSheetId="86" hidden="1">{"'Sheet1'!$L$16"}</definedName>
    <definedName name="_____________________________________________________________DT12" hidden="1">{"'Sheet1'!$L$16"}</definedName>
    <definedName name="_____________________________________________________________PA3" localSheetId="25" hidden="1">{"'Sheet1'!$L$16"}</definedName>
    <definedName name="_____________________________________________________________PA3" localSheetId="68" hidden="1">{"'Sheet1'!$L$16"}</definedName>
    <definedName name="_____________________________________________________________PA3" localSheetId="76" hidden="1">{"'Sheet1'!$L$16"}</definedName>
    <definedName name="_____________________________________________________________PA3" localSheetId="78" hidden="1">{"'Sheet1'!$L$16"}</definedName>
    <definedName name="_____________________________________________________________PA3" localSheetId="86" hidden="1">{"'Sheet1'!$L$16"}</definedName>
    <definedName name="_____________________________________________________________PA3" hidden="1">{"'Sheet1'!$L$16"}</definedName>
    <definedName name="____________________________________________________________DT12" localSheetId="25" hidden="1">{"'Sheet1'!$L$16"}</definedName>
    <definedName name="____________________________________________________________DT12" localSheetId="68" hidden="1">{"'Sheet1'!$L$16"}</definedName>
    <definedName name="____________________________________________________________DT12" localSheetId="76" hidden="1">{"'Sheet1'!$L$16"}</definedName>
    <definedName name="____________________________________________________________DT12" localSheetId="78" hidden="1">{"'Sheet1'!$L$16"}</definedName>
    <definedName name="____________________________________________________________DT12" localSheetId="86" hidden="1">{"'Sheet1'!$L$16"}</definedName>
    <definedName name="____________________________________________________________DT12" hidden="1">{"'Sheet1'!$L$16"}</definedName>
    <definedName name="___________________________________________________________a1" localSheetId="25" hidden="1">{"'Sheet1'!$L$16"}</definedName>
    <definedName name="___________________________________________________________a1" localSheetId="68" hidden="1">{"'Sheet1'!$L$16"}</definedName>
    <definedName name="___________________________________________________________a1" localSheetId="76" hidden="1">{"'Sheet1'!$L$16"}</definedName>
    <definedName name="___________________________________________________________a1" localSheetId="78" hidden="1">{"'Sheet1'!$L$16"}</definedName>
    <definedName name="___________________________________________________________a1" localSheetId="86" hidden="1">{"'Sheet1'!$L$16"}</definedName>
    <definedName name="___________________________________________________________a1" hidden="1">{"'Sheet1'!$L$16"}</definedName>
    <definedName name="___________________________________________________________DT12" localSheetId="25" hidden="1">{"'Sheet1'!$L$16"}</definedName>
    <definedName name="___________________________________________________________DT12" localSheetId="68" hidden="1">{"'Sheet1'!$L$16"}</definedName>
    <definedName name="___________________________________________________________DT12" localSheetId="76" hidden="1">{"'Sheet1'!$L$16"}</definedName>
    <definedName name="___________________________________________________________DT12" localSheetId="78" hidden="1">{"'Sheet1'!$L$16"}</definedName>
    <definedName name="___________________________________________________________DT12" localSheetId="86" hidden="1">{"'Sheet1'!$L$16"}</definedName>
    <definedName name="___________________________________________________________DT12" hidden="1">{"'Sheet1'!$L$16"}</definedName>
    <definedName name="___________________________________________________________PA3" localSheetId="25" hidden="1">{"'Sheet1'!$L$16"}</definedName>
    <definedName name="___________________________________________________________PA3" localSheetId="68" hidden="1">{"'Sheet1'!$L$16"}</definedName>
    <definedName name="___________________________________________________________PA3" localSheetId="76" hidden="1">{"'Sheet1'!$L$16"}</definedName>
    <definedName name="___________________________________________________________PA3" localSheetId="78" hidden="1">{"'Sheet1'!$L$16"}</definedName>
    <definedName name="___________________________________________________________PA3" localSheetId="86" hidden="1">{"'Sheet1'!$L$16"}</definedName>
    <definedName name="___________________________________________________________PA3" hidden="1">{"'Sheet1'!$L$16"}</definedName>
    <definedName name="_________________________________________________________a1" localSheetId="22" hidden="1">{"'Sheet1'!$L$16"}</definedName>
    <definedName name="_________________________________________________________a1" localSheetId="23" hidden="1">{"'Sheet1'!$L$16"}</definedName>
    <definedName name="_________________________________________________________a1" localSheetId="25" hidden="1">{"'Sheet1'!$L$16"}</definedName>
    <definedName name="_________________________________________________________a1" localSheetId="68" hidden="1">{"'Sheet1'!$L$16"}</definedName>
    <definedName name="_________________________________________________________a1" localSheetId="75" hidden="1">{"'Sheet1'!$L$16"}</definedName>
    <definedName name="_________________________________________________________a1" localSheetId="76" hidden="1">{"'Sheet1'!$L$16"}</definedName>
    <definedName name="_________________________________________________________a1" localSheetId="77" hidden="1">{"'Sheet1'!$L$16"}</definedName>
    <definedName name="_________________________________________________________a1" localSheetId="78" hidden="1">{"'Sheet1'!$L$16"}</definedName>
    <definedName name="_________________________________________________________a1" localSheetId="81" hidden="1">{"'Sheet1'!$L$16"}</definedName>
    <definedName name="_________________________________________________________a1" localSheetId="86" hidden="1">{"'Sheet1'!$L$16"}</definedName>
    <definedName name="_________________________________________________________a1" hidden="1">{"'Sheet1'!$L$16"}</definedName>
    <definedName name="_________________________________________________________DT12" localSheetId="25" hidden="1">{"'Sheet1'!$L$16"}</definedName>
    <definedName name="_________________________________________________________DT12" localSheetId="68" hidden="1">{"'Sheet1'!$L$16"}</definedName>
    <definedName name="_________________________________________________________DT12" localSheetId="76" hidden="1">{"'Sheet1'!$L$16"}</definedName>
    <definedName name="_________________________________________________________DT12" localSheetId="78" hidden="1">{"'Sheet1'!$L$16"}</definedName>
    <definedName name="_________________________________________________________DT12" localSheetId="86" hidden="1">{"'Sheet1'!$L$16"}</definedName>
    <definedName name="_________________________________________________________DT12" hidden="1">{"'Sheet1'!$L$16"}</definedName>
    <definedName name="_________________________________________________________PA3" localSheetId="22" hidden="1">{"'Sheet1'!$L$16"}</definedName>
    <definedName name="_________________________________________________________PA3" localSheetId="23" hidden="1">{"'Sheet1'!$L$16"}</definedName>
    <definedName name="_________________________________________________________PA3" localSheetId="25" hidden="1">{"'Sheet1'!$L$16"}</definedName>
    <definedName name="_________________________________________________________PA3" localSheetId="68" hidden="1">{"'Sheet1'!$L$16"}</definedName>
    <definedName name="_________________________________________________________PA3" localSheetId="75" hidden="1">{"'Sheet1'!$L$16"}</definedName>
    <definedName name="_________________________________________________________PA3" localSheetId="76" hidden="1">{"'Sheet1'!$L$16"}</definedName>
    <definedName name="_________________________________________________________PA3" localSheetId="77" hidden="1">{"'Sheet1'!$L$16"}</definedName>
    <definedName name="_________________________________________________________PA3" localSheetId="78" hidden="1">{"'Sheet1'!$L$16"}</definedName>
    <definedName name="_________________________________________________________PA3" localSheetId="81" hidden="1">{"'Sheet1'!$L$16"}</definedName>
    <definedName name="_________________________________________________________PA3" localSheetId="86" hidden="1">{"'Sheet1'!$L$16"}</definedName>
    <definedName name="_________________________________________________________PA3" hidden="1">{"'Sheet1'!$L$16"}</definedName>
    <definedName name="________________________________________________________a1" localSheetId="22" hidden="1">{"'Sheet1'!$L$16"}</definedName>
    <definedName name="________________________________________________________a1" localSheetId="23" hidden="1">{"'Sheet1'!$L$16"}</definedName>
    <definedName name="________________________________________________________a1" localSheetId="25" hidden="1">{"'Sheet1'!$L$16"}</definedName>
    <definedName name="________________________________________________________a1" localSheetId="68" hidden="1">{"'Sheet1'!$L$16"}</definedName>
    <definedName name="________________________________________________________a1" localSheetId="75" hidden="1">{"'Sheet1'!$L$16"}</definedName>
    <definedName name="________________________________________________________a1" localSheetId="76" hidden="1">{"'Sheet1'!$L$16"}</definedName>
    <definedName name="________________________________________________________a1" localSheetId="77" hidden="1">{"'Sheet1'!$L$16"}</definedName>
    <definedName name="________________________________________________________a1" localSheetId="78" hidden="1">{"'Sheet1'!$L$16"}</definedName>
    <definedName name="________________________________________________________a1" localSheetId="81" hidden="1">{"'Sheet1'!$L$16"}</definedName>
    <definedName name="________________________________________________________a1" localSheetId="86" hidden="1">{"'Sheet1'!$L$16"}</definedName>
    <definedName name="________________________________________________________a1" hidden="1">{"'Sheet1'!$L$16"}</definedName>
    <definedName name="________________________________________________________DT12" localSheetId="22" hidden="1">{"'Sheet1'!$L$16"}</definedName>
    <definedName name="________________________________________________________DT12" localSheetId="23" hidden="1">{"'Sheet1'!$L$16"}</definedName>
    <definedName name="________________________________________________________DT12" localSheetId="25" hidden="1">{"'Sheet1'!$L$16"}</definedName>
    <definedName name="________________________________________________________DT12" localSheetId="68" hidden="1">{"'Sheet1'!$L$16"}</definedName>
    <definedName name="________________________________________________________DT12" localSheetId="75" hidden="1">{"'Sheet1'!$L$16"}</definedName>
    <definedName name="________________________________________________________DT12" localSheetId="76" hidden="1">{"'Sheet1'!$L$16"}</definedName>
    <definedName name="________________________________________________________DT12" localSheetId="77" hidden="1">{"'Sheet1'!$L$16"}</definedName>
    <definedName name="________________________________________________________DT12" localSheetId="78" hidden="1">{"'Sheet1'!$L$16"}</definedName>
    <definedName name="________________________________________________________DT12" localSheetId="81" hidden="1">{"'Sheet1'!$L$16"}</definedName>
    <definedName name="________________________________________________________DT12" localSheetId="86" hidden="1">{"'Sheet1'!$L$16"}</definedName>
    <definedName name="________________________________________________________DT12" hidden="1">{"'Sheet1'!$L$16"}</definedName>
    <definedName name="________________________________________________________PA3" localSheetId="22" hidden="1">{"'Sheet1'!$L$16"}</definedName>
    <definedName name="________________________________________________________PA3" localSheetId="23" hidden="1">{"'Sheet1'!$L$16"}</definedName>
    <definedName name="________________________________________________________PA3" localSheetId="25" hidden="1">{"'Sheet1'!$L$16"}</definedName>
    <definedName name="________________________________________________________PA3" localSheetId="68" hidden="1">{"'Sheet1'!$L$16"}</definedName>
    <definedName name="________________________________________________________PA3" localSheetId="75" hidden="1">{"'Sheet1'!$L$16"}</definedName>
    <definedName name="________________________________________________________PA3" localSheetId="76" hidden="1">{"'Sheet1'!$L$16"}</definedName>
    <definedName name="________________________________________________________PA3" localSheetId="77" hidden="1">{"'Sheet1'!$L$16"}</definedName>
    <definedName name="________________________________________________________PA3" localSheetId="78" hidden="1">{"'Sheet1'!$L$16"}</definedName>
    <definedName name="________________________________________________________PA3" localSheetId="81" hidden="1">{"'Sheet1'!$L$16"}</definedName>
    <definedName name="________________________________________________________PA3" localSheetId="86" hidden="1">{"'Sheet1'!$L$16"}</definedName>
    <definedName name="________________________________________________________PA3" hidden="1">{"'Sheet1'!$L$16"}</definedName>
    <definedName name="_______________________________________________________DT12" localSheetId="22" hidden="1">{"'Sheet1'!$L$16"}</definedName>
    <definedName name="_______________________________________________________DT12" localSheetId="23" hidden="1">{"'Sheet1'!$L$16"}</definedName>
    <definedName name="_______________________________________________________DT12" localSheetId="25" hidden="1">{"'Sheet1'!$L$16"}</definedName>
    <definedName name="_______________________________________________________DT12" localSheetId="68" hidden="1">{"'Sheet1'!$L$16"}</definedName>
    <definedName name="_______________________________________________________DT12" localSheetId="75" hidden="1">{"'Sheet1'!$L$16"}</definedName>
    <definedName name="_______________________________________________________DT12" localSheetId="76" hidden="1">{"'Sheet1'!$L$16"}</definedName>
    <definedName name="_______________________________________________________DT12" localSheetId="77" hidden="1">{"'Sheet1'!$L$16"}</definedName>
    <definedName name="_______________________________________________________DT12" localSheetId="78" hidden="1">{"'Sheet1'!$L$16"}</definedName>
    <definedName name="_______________________________________________________DT12" localSheetId="81" hidden="1">{"'Sheet1'!$L$16"}</definedName>
    <definedName name="_______________________________________________________DT12" localSheetId="86" hidden="1">{"'Sheet1'!$L$16"}</definedName>
    <definedName name="_______________________________________________________DT12" hidden="1">{"'Sheet1'!$L$16"}</definedName>
    <definedName name="______________________________________________________a1" localSheetId="22" hidden="1">{"'Sheet1'!$L$16"}</definedName>
    <definedName name="______________________________________________________a1" localSheetId="23" hidden="1">{"'Sheet1'!$L$16"}</definedName>
    <definedName name="______________________________________________________a1" localSheetId="25" hidden="1">{"'Sheet1'!$L$16"}</definedName>
    <definedName name="______________________________________________________a1" localSheetId="68" hidden="1">{"'Sheet1'!$L$16"}</definedName>
    <definedName name="______________________________________________________a1" localSheetId="75" hidden="1">{"'Sheet1'!$L$16"}</definedName>
    <definedName name="______________________________________________________a1" localSheetId="76" hidden="1">{"'Sheet1'!$L$16"}</definedName>
    <definedName name="______________________________________________________a1" localSheetId="77" hidden="1">{"'Sheet1'!$L$16"}</definedName>
    <definedName name="______________________________________________________a1" localSheetId="78" hidden="1">{"'Sheet1'!$L$16"}</definedName>
    <definedName name="______________________________________________________a1" localSheetId="81" hidden="1">{"'Sheet1'!$L$16"}</definedName>
    <definedName name="______________________________________________________a1" localSheetId="86" hidden="1">{"'Sheet1'!$L$16"}</definedName>
    <definedName name="______________________________________________________a1" hidden="1">{"'Sheet1'!$L$16"}</definedName>
    <definedName name="______________________________________________________PA3" localSheetId="22" hidden="1">{"'Sheet1'!$L$16"}</definedName>
    <definedName name="______________________________________________________PA3" localSheetId="23" hidden="1">{"'Sheet1'!$L$16"}</definedName>
    <definedName name="______________________________________________________PA3" localSheetId="25" hidden="1">{"'Sheet1'!$L$16"}</definedName>
    <definedName name="______________________________________________________PA3" localSheetId="68" hidden="1">{"'Sheet1'!$L$16"}</definedName>
    <definedName name="______________________________________________________PA3" localSheetId="75" hidden="1">{"'Sheet1'!$L$16"}</definedName>
    <definedName name="______________________________________________________PA3" localSheetId="76" hidden="1">{"'Sheet1'!$L$16"}</definedName>
    <definedName name="______________________________________________________PA3" localSheetId="77" hidden="1">{"'Sheet1'!$L$16"}</definedName>
    <definedName name="______________________________________________________PA3" localSheetId="78" hidden="1">{"'Sheet1'!$L$16"}</definedName>
    <definedName name="______________________________________________________PA3" localSheetId="81" hidden="1">{"'Sheet1'!$L$16"}</definedName>
    <definedName name="______________________________________________________PA3" localSheetId="86" hidden="1">{"'Sheet1'!$L$16"}</definedName>
    <definedName name="______________________________________________________PA3" hidden="1">{"'Sheet1'!$L$16"}</definedName>
    <definedName name="_____________________________________________________DT12" localSheetId="22" hidden="1">{"'Sheet1'!$L$16"}</definedName>
    <definedName name="_____________________________________________________DT12" localSheetId="23" hidden="1">{"'Sheet1'!$L$16"}</definedName>
    <definedName name="_____________________________________________________DT12" localSheetId="25" hidden="1">{"'Sheet1'!$L$16"}</definedName>
    <definedName name="_____________________________________________________DT12" localSheetId="68" hidden="1">{"'Sheet1'!$L$16"}</definedName>
    <definedName name="_____________________________________________________DT12" localSheetId="75" hidden="1">{"'Sheet1'!$L$16"}</definedName>
    <definedName name="_____________________________________________________DT12" localSheetId="76" hidden="1">{"'Sheet1'!$L$16"}</definedName>
    <definedName name="_____________________________________________________DT12" localSheetId="77" hidden="1">{"'Sheet1'!$L$16"}</definedName>
    <definedName name="_____________________________________________________DT12" localSheetId="78" hidden="1">{"'Sheet1'!$L$16"}</definedName>
    <definedName name="_____________________________________________________DT12" localSheetId="81" hidden="1">{"'Sheet1'!$L$16"}</definedName>
    <definedName name="_____________________________________________________DT12" localSheetId="86" hidden="1">{"'Sheet1'!$L$16"}</definedName>
    <definedName name="_____________________________________________________DT12" hidden="1">{"'Sheet1'!$L$16"}</definedName>
    <definedName name="____________________________________________________a1" localSheetId="22" hidden="1">{"'Sheet1'!$L$16"}</definedName>
    <definedName name="____________________________________________________a1" localSheetId="23" hidden="1">{"'Sheet1'!$L$16"}</definedName>
    <definedName name="____________________________________________________a1" localSheetId="25" hidden="1">{"'Sheet1'!$L$16"}</definedName>
    <definedName name="____________________________________________________a1" localSheetId="68" hidden="1">{"'Sheet1'!$L$16"}</definedName>
    <definedName name="____________________________________________________a1" localSheetId="75" hidden="1">{"'Sheet1'!$L$16"}</definedName>
    <definedName name="____________________________________________________a1" localSheetId="76" hidden="1">{"'Sheet1'!$L$16"}</definedName>
    <definedName name="____________________________________________________a1" localSheetId="77" hidden="1">{"'Sheet1'!$L$16"}</definedName>
    <definedName name="____________________________________________________a1" localSheetId="78" hidden="1">{"'Sheet1'!$L$16"}</definedName>
    <definedName name="____________________________________________________a1" localSheetId="81" hidden="1">{"'Sheet1'!$L$16"}</definedName>
    <definedName name="____________________________________________________a1" localSheetId="86" hidden="1">{"'Sheet1'!$L$16"}</definedName>
    <definedName name="____________________________________________________a1" hidden="1">{"'Sheet1'!$L$16"}</definedName>
    <definedName name="____________________________________________________PA3" localSheetId="22" hidden="1">{"'Sheet1'!$L$16"}</definedName>
    <definedName name="____________________________________________________PA3" localSheetId="23" hidden="1">{"'Sheet1'!$L$16"}</definedName>
    <definedName name="____________________________________________________PA3" localSheetId="25" hidden="1">{"'Sheet1'!$L$16"}</definedName>
    <definedName name="____________________________________________________PA3" localSheetId="68" hidden="1">{"'Sheet1'!$L$16"}</definedName>
    <definedName name="____________________________________________________PA3" localSheetId="75" hidden="1">{"'Sheet1'!$L$16"}</definedName>
    <definedName name="____________________________________________________PA3" localSheetId="76" hidden="1">{"'Sheet1'!$L$16"}</definedName>
    <definedName name="____________________________________________________PA3" localSheetId="77" hidden="1">{"'Sheet1'!$L$16"}</definedName>
    <definedName name="____________________________________________________PA3" localSheetId="78" hidden="1">{"'Sheet1'!$L$16"}</definedName>
    <definedName name="____________________________________________________PA3" localSheetId="81" hidden="1">{"'Sheet1'!$L$16"}</definedName>
    <definedName name="____________________________________________________PA3" localSheetId="86" hidden="1">{"'Sheet1'!$L$16"}</definedName>
    <definedName name="____________________________________________________PA3" hidden="1">{"'Sheet1'!$L$16"}</definedName>
    <definedName name="___________________________________________________a1" localSheetId="22" hidden="1">{"'Sheet1'!$L$16"}</definedName>
    <definedName name="___________________________________________________a1" localSheetId="23" hidden="1">{"'Sheet1'!$L$16"}</definedName>
    <definedName name="___________________________________________________a1" localSheetId="25" hidden="1">{"'Sheet1'!$L$16"}</definedName>
    <definedName name="___________________________________________________a1" localSheetId="68" hidden="1">{"'Sheet1'!$L$16"}</definedName>
    <definedName name="___________________________________________________a1" localSheetId="75" hidden="1">{"'Sheet1'!$L$16"}</definedName>
    <definedName name="___________________________________________________a1" localSheetId="76" hidden="1">{"'Sheet1'!$L$16"}</definedName>
    <definedName name="___________________________________________________a1" localSheetId="77" hidden="1">{"'Sheet1'!$L$16"}</definedName>
    <definedName name="___________________________________________________a1" localSheetId="78" hidden="1">{"'Sheet1'!$L$16"}</definedName>
    <definedName name="___________________________________________________a1" localSheetId="81" hidden="1">{"'Sheet1'!$L$16"}</definedName>
    <definedName name="___________________________________________________a1" localSheetId="86" hidden="1">{"'Sheet1'!$L$16"}</definedName>
    <definedName name="___________________________________________________a1" hidden="1">{"'Sheet1'!$L$16"}</definedName>
    <definedName name="___________________________________________________DT12" localSheetId="22" hidden="1">{"'Sheet1'!$L$16"}</definedName>
    <definedName name="___________________________________________________DT12" localSheetId="23" hidden="1">{"'Sheet1'!$L$16"}</definedName>
    <definedName name="___________________________________________________DT12" localSheetId="25" hidden="1">{"'Sheet1'!$L$16"}</definedName>
    <definedName name="___________________________________________________DT12" localSheetId="68" hidden="1">{"'Sheet1'!$L$16"}</definedName>
    <definedName name="___________________________________________________DT12" localSheetId="75" hidden="1">{"'Sheet1'!$L$16"}</definedName>
    <definedName name="___________________________________________________DT12" localSheetId="76" hidden="1">{"'Sheet1'!$L$16"}</definedName>
    <definedName name="___________________________________________________DT12" localSheetId="77" hidden="1">{"'Sheet1'!$L$16"}</definedName>
    <definedName name="___________________________________________________DT12" localSheetId="78" hidden="1">{"'Sheet1'!$L$16"}</definedName>
    <definedName name="___________________________________________________DT12" localSheetId="81" hidden="1">{"'Sheet1'!$L$16"}</definedName>
    <definedName name="___________________________________________________DT12" localSheetId="86" hidden="1">{"'Sheet1'!$L$16"}</definedName>
    <definedName name="___________________________________________________DT12" hidden="1">{"'Sheet1'!$L$16"}</definedName>
    <definedName name="___________________________________________________PA3" localSheetId="22" hidden="1">{"'Sheet1'!$L$16"}</definedName>
    <definedName name="___________________________________________________PA3" localSheetId="23" hidden="1">{"'Sheet1'!$L$16"}</definedName>
    <definedName name="___________________________________________________PA3" localSheetId="25" hidden="1">{"'Sheet1'!$L$16"}</definedName>
    <definedName name="___________________________________________________PA3" localSheetId="68" hidden="1">{"'Sheet1'!$L$16"}</definedName>
    <definedName name="___________________________________________________PA3" localSheetId="75" hidden="1">{"'Sheet1'!$L$16"}</definedName>
    <definedName name="___________________________________________________PA3" localSheetId="76" hidden="1">{"'Sheet1'!$L$16"}</definedName>
    <definedName name="___________________________________________________PA3" localSheetId="77" hidden="1">{"'Sheet1'!$L$16"}</definedName>
    <definedName name="___________________________________________________PA3" localSheetId="78" hidden="1">{"'Sheet1'!$L$16"}</definedName>
    <definedName name="___________________________________________________PA3" localSheetId="81" hidden="1">{"'Sheet1'!$L$16"}</definedName>
    <definedName name="___________________________________________________PA3" localSheetId="86" hidden="1">{"'Sheet1'!$L$16"}</definedName>
    <definedName name="___________________________________________________PA3" hidden="1">{"'Sheet1'!$L$16"}</definedName>
    <definedName name="__________________________________________________a1" localSheetId="22" hidden="1">{"'Sheet1'!$L$16"}</definedName>
    <definedName name="__________________________________________________a1" localSheetId="23" hidden="1">{"'Sheet1'!$L$16"}</definedName>
    <definedName name="__________________________________________________a1" localSheetId="25" hidden="1">{"'Sheet1'!$L$16"}</definedName>
    <definedName name="__________________________________________________a1" localSheetId="68" hidden="1">{"'Sheet1'!$L$16"}</definedName>
    <definedName name="__________________________________________________a1" localSheetId="75" hidden="1">{"'Sheet1'!$L$16"}</definedName>
    <definedName name="__________________________________________________a1" localSheetId="76" hidden="1">{"'Sheet1'!$L$16"}</definedName>
    <definedName name="__________________________________________________a1" localSheetId="77" hidden="1">{"'Sheet1'!$L$16"}</definedName>
    <definedName name="__________________________________________________a1" localSheetId="78" hidden="1">{"'Sheet1'!$L$16"}</definedName>
    <definedName name="__________________________________________________a1" localSheetId="81" hidden="1">{"'Sheet1'!$L$16"}</definedName>
    <definedName name="__________________________________________________a1" localSheetId="86" hidden="1">{"'Sheet1'!$L$16"}</definedName>
    <definedName name="__________________________________________________a1" hidden="1">{"'Sheet1'!$L$16"}</definedName>
    <definedName name="__________________________________________________DT12" localSheetId="22" hidden="1">{"'Sheet1'!$L$16"}</definedName>
    <definedName name="__________________________________________________DT12" localSheetId="23" hidden="1">{"'Sheet1'!$L$16"}</definedName>
    <definedName name="__________________________________________________DT12" localSheetId="25" hidden="1">{"'Sheet1'!$L$16"}</definedName>
    <definedName name="__________________________________________________DT12" localSheetId="68" hidden="1">{"'Sheet1'!$L$16"}</definedName>
    <definedName name="__________________________________________________DT12" localSheetId="75" hidden="1">{"'Sheet1'!$L$16"}</definedName>
    <definedName name="__________________________________________________DT12" localSheetId="76" hidden="1">{"'Sheet1'!$L$16"}</definedName>
    <definedName name="__________________________________________________DT12" localSheetId="77" hidden="1">{"'Sheet1'!$L$16"}</definedName>
    <definedName name="__________________________________________________DT12" localSheetId="78" hidden="1">{"'Sheet1'!$L$16"}</definedName>
    <definedName name="__________________________________________________DT12" localSheetId="81" hidden="1">{"'Sheet1'!$L$16"}</definedName>
    <definedName name="__________________________________________________DT12" localSheetId="86" hidden="1">{"'Sheet1'!$L$16"}</definedName>
    <definedName name="__________________________________________________DT12" hidden="1">{"'Sheet1'!$L$16"}</definedName>
    <definedName name="__________________________________________________PA3" localSheetId="22" hidden="1">{"'Sheet1'!$L$16"}</definedName>
    <definedName name="__________________________________________________PA3" localSheetId="23" hidden="1">{"'Sheet1'!$L$16"}</definedName>
    <definedName name="__________________________________________________PA3" localSheetId="25" hidden="1">{"'Sheet1'!$L$16"}</definedName>
    <definedName name="__________________________________________________PA3" localSheetId="68" hidden="1">{"'Sheet1'!$L$16"}</definedName>
    <definedName name="__________________________________________________PA3" localSheetId="75" hidden="1">{"'Sheet1'!$L$16"}</definedName>
    <definedName name="__________________________________________________PA3" localSheetId="76" hidden="1">{"'Sheet1'!$L$16"}</definedName>
    <definedName name="__________________________________________________PA3" localSheetId="77" hidden="1">{"'Sheet1'!$L$16"}</definedName>
    <definedName name="__________________________________________________PA3" localSheetId="78" hidden="1">{"'Sheet1'!$L$16"}</definedName>
    <definedName name="__________________________________________________PA3" localSheetId="81" hidden="1">{"'Sheet1'!$L$16"}</definedName>
    <definedName name="__________________________________________________PA3" localSheetId="86" hidden="1">{"'Sheet1'!$L$16"}</definedName>
    <definedName name="__________________________________________________PA3" hidden="1">{"'Sheet1'!$L$16"}</definedName>
    <definedName name="_________________________________________________a1" localSheetId="22" hidden="1">{"'Sheet1'!$L$16"}</definedName>
    <definedName name="_________________________________________________a1" localSheetId="23" hidden="1">{"'Sheet1'!$L$16"}</definedName>
    <definedName name="_________________________________________________a1" localSheetId="25" hidden="1">{"'Sheet1'!$L$16"}</definedName>
    <definedName name="_________________________________________________a1" localSheetId="68" hidden="1">{"'Sheet1'!$L$16"}</definedName>
    <definedName name="_________________________________________________a1" localSheetId="75" hidden="1">{"'Sheet1'!$L$16"}</definedName>
    <definedName name="_________________________________________________a1" localSheetId="76" hidden="1">{"'Sheet1'!$L$16"}</definedName>
    <definedName name="_________________________________________________a1" localSheetId="77" hidden="1">{"'Sheet1'!$L$16"}</definedName>
    <definedName name="_________________________________________________a1" localSheetId="78" hidden="1">{"'Sheet1'!$L$16"}</definedName>
    <definedName name="_________________________________________________a1" localSheetId="81" hidden="1">{"'Sheet1'!$L$16"}</definedName>
    <definedName name="_________________________________________________a1" localSheetId="86" hidden="1">{"'Sheet1'!$L$16"}</definedName>
    <definedName name="_________________________________________________a1" hidden="1">{"'Sheet1'!$L$16"}</definedName>
    <definedName name="_________________________________________________DT12" localSheetId="22" hidden="1">{"'Sheet1'!$L$16"}</definedName>
    <definedName name="_________________________________________________DT12" localSheetId="23" hidden="1">{"'Sheet1'!$L$16"}</definedName>
    <definedName name="_________________________________________________DT12" localSheetId="25" hidden="1">{"'Sheet1'!$L$16"}</definedName>
    <definedName name="_________________________________________________DT12" localSheetId="68" hidden="1">{"'Sheet1'!$L$16"}</definedName>
    <definedName name="_________________________________________________DT12" localSheetId="75" hidden="1">{"'Sheet1'!$L$16"}</definedName>
    <definedName name="_________________________________________________DT12" localSheetId="76" hidden="1">{"'Sheet1'!$L$16"}</definedName>
    <definedName name="_________________________________________________DT12" localSheetId="77" hidden="1">{"'Sheet1'!$L$16"}</definedName>
    <definedName name="_________________________________________________DT12" localSheetId="78" hidden="1">{"'Sheet1'!$L$16"}</definedName>
    <definedName name="_________________________________________________DT12" localSheetId="81" hidden="1">{"'Sheet1'!$L$16"}</definedName>
    <definedName name="_________________________________________________DT12" localSheetId="86" hidden="1">{"'Sheet1'!$L$16"}</definedName>
    <definedName name="_________________________________________________DT12" hidden="1">{"'Sheet1'!$L$16"}</definedName>
    <definedName name="_________________________________________________PA3" localSheetId="22" hidden="1">{"'Sheet1'!$L$16"}</definedName>
    <definedName name="_________________________________________________PA3" localSheetId="23" hidden="1">{"'Sheet1'!$L$16"}</definedName>
    <definedName name="_________________________________________________PA3" localSheetId="25" hidden="1">{"'Sheet1'!$L$16"}</definedName>
    <definedName name="_________________________________________________PA3" localSheetId="68" hidden="1">{"'Sheet1'!$L$16"}</definedName>
    <definedName name="_________________________________________________PA3" localSheetId="75" hidden="1">{"'Sheet1'!$L$16"}</definedName>
    <definedName name="_________________________________________________PA3" localSheetId="76" hidden="1">{"'Sheet1'!$L$16"}</definedName>
    <definedName name="_________________________________________________PA3" localSheetId="77" hidden="1">{"'Sheet1'!$L$16"}</definedName>
    <definedName name="_________________________________________________PA3" localSheetId="78" hidden="1">{"'Sheet1'!$L$16"}</definedName>
    <definedName name="_________________________________________________PA3" localSheetId="81" hidden="1">{"'Sheet1'!$L$16"}</definedName>
    <definedName name="_________________________________________________PA3" localSheetId="86" hidden="1">{"'Sheet1'!$L$16"}</definedName>
    <definedName name="_________________________________________________PA3" hidden="1">{"'Sheet1'!$L$16"}</definedName>
    <definedName name="________________________________________________a1" localSheetId="22" hidden="1">{"'Sheet1'!$L$16"}</definedName>
    <definedName name="________________________________________________a1" localSheetId="23" hidden="1">{"'Sheet1'!$L$16"}</definedName>
    <definedName name="________________________________________________a1" localSheetId="25" hidden="1">{"'Sheet1'!$L$16"}</definedName>
    <definedName name="________________________________________________a1" localSheetId="68" hidden="1">{"'Sheet1'!$L$16"}</definedName>
    <definedName name="________________________________________________a1" localSheetId="75" hidden="1">{"'Sheet1'!$L$16"}</definedName>
    <definedName name="________________________________________________a1" localSheetId="76" hidden="1">{"'Sheet1'!$L$16"}</definedName>
    <definedName name="________________________________________________a1" localSheetId="77" hidden="1">{"'Sheet1'!$L$16"}</definedName>
    <definedName name="________________________________________________a1" localSheetId="78" hidden="1">{"'Sheet1'!$L$16"}</definedName>
    <definedName name="________________________________________________a1" localSheetId="81" hidden="1">{"'Sheet1'!$L$16"}</definedName>
    <definedName name="________________________________________________a1" localSheetId="86" hidden="1">{"'Sheet1'!$L$16"}</definedName>
    <definedName name="________________________________________________a1" hidden="1">{"'Sheet1'!$L$16"}</definedName>
    <definedName name="________________________________________________DT12" localSheetId="22" hidden="1">{"'Sheet1'!$L$16"}</definedName>
    <definedName name="________________________________________________DT12" localSheetId="23" hidden="1">{"'Sheet1'!$L$16"}</definedName>
    <definedName name="________________________________________________DT12" localSheetId="25" hidden="1">{"'Sheet1'!$L$16"}</definedName>
    <definedName name="________________________________________________DT12" localSheetId="68" hidden="1">{"'Sheet1'!$L$16"}</definedName>
    <definedName name="________________________________________________DT12" localSheetId="75" hidden="1">{"'Sheet1'!$L$16"}</definedName>
    <definedName name="________________________________________________DT12" localSheetId="76" hidden="1">{"'Sheet1'!$L$16"}</definedName>
    <definedName name="________________________________________________DT12" localSheetId="77" hidden="1">{"'Sheet1'!$L$16"}</definedName>
    <definedName name="________________________________________________DT12" localSheetId="78" hidden="1">{"'Sheet1'!$L$16"}</definedName>
    <definedName name="________________________________________________DT12" localSheetId="81" hidden="1">{"'Sheet1'!$L$16"}</definedName>
    <definedName name="________________________________________________DT12" localSheetId="86" hidden="1">{"'Sheet1'!$L$16"}</definedName>
    <definedName name="________________________________________________DT12" hidden="1">{"'Sheet1'!$L$16"}</definedName>
    <definedName name="________________________________________________PA3" localSheetId="22" hidden="1">{"'Sheet1'!$L$16"}</definedName>
    <definedName name="________________________________________________PA3" localSheetId="23" hidden="1">{"'Sheet1'!$L$16"}</definedName>
    <definedName name="________________________________________________PA3" localSheetId="25" hidden="1">{"'Sheet1'!$L$16"}</definedName>
    <definedName name="________________________________________________PA3" localSheetId="68" hidden="1">{"'Sheet1'!$L$16"}</definedName>
    <definedName name="________________________________________________PA3" localSheetId="75" hidden="1">{"'Sheet1'!$L$16"}</definedName>
    <definedName name="________________________________________________PA3" localSheetId="76" hidden="1">{"'Sheet1'!$L$16"}</definedName>
    <definedName name="________________________________________________PA3" localSheetId="77" hidden="1">{"'Sheet1'!$L$16"}</definedName>
    <definedName name="________________________________________________PA3" localSheetId="78" hidden="1">{"'Sheet1'!$L$16"}</definedName>
    <definedName name="________________________________________________PA3" localSheetId="81" hidden="1">{"'Sheet1'!$L$16"}</definedName>
    <definedName name="________________________________________________PA3" localSheetId="86" hidden="1">{"'Sheet1'!$L$16"}</definedName>
    <definedName name="________________________________________________PA3" hidden="1">{"'Sheet1'!$L$16"}</definedName>
    <definedName name="_______________________________________________a1" localSheetId="22" hidden="1">{"'Sheet1'!$L$16"}</definedName>
    <definedName name="_______________________________________________a1" localSheetId="23" hidden="1">{"'Sheet1'!$L$16"}</definedName>
    <definedName name="_______________________________________________a1" localSheetId="25" hidden="1">{"'Sheet1'!$L$16"}</definedName>
    <definedName name="_______________________________________________a1" localSheetId="68" hidden="1">{"'Sheet1'!$L$16"}</definedName>
    <definedName name="_______________________________________________a1" localSheetId="75" hidden="1">{"'Sheet1'!$L$16"}</definedName>
    <definedName name="_______________________________________________a1" localSheetId="76" hidden="1">{"'Sheet1'!$L$16"}</definedName>
    <definedName name="_______________________________________________a1" localSheetId="77" hidden="1">{"'Sheet1'!$L$16"}</definedName>
    <definedName name="_______________________________________________a1" localSheetId="78" hidden="1">{"'Sheet1'!$L$16"}</definedName>
    <definedName name="_______________________________________________a1" localSheetId="81" hidden="1">{"'Sheet1'!$L$16"}</definedName>
    <definedName name="_______________________________________________a1" localSheetId="86" hidden="1">{"'Sheet1'!$L$16"}</definedName>
    <definedName name="_______________________________________________a1" hidden="1">{"'Sheet1'!$L$16"}</definedName>
    <definedName name="_______________________________________________DT12" localSheetId="22" hidden="1">{"'Sheet1'!$L$16"}</definedName>
    <definedName name="_______________________________________________DT12" localSheetId="23" hidden="1">{"'Sheet1'!$L$16"}</definedName>
    <definedName name="_______________________________________________DT12" localSheetId="25" hidden="1">{"'Sheet1'!$L$16"}</definedName>
    <definedName name="_______________________________________________DT12" localSheetId="68" hidden="1">{"'Sheet1'!$L$16"}</definedName>
    <definedName name="_______________________________________________DT12" localSheetId="75" hidden="1">{"'Sheet1'!$L$16"}</definedName>
    <definedName name="_______________________________________________DT12" localSheetId="76" hidden="1">{"'Sheet1'!$L$16"}</definedName>
    <definedName name="_______________________________________________DT12" localSheetId="77" hidden="1">{"'Sheet1'!$L$16"}</definedName>
    <definedName name="_______________________________________________DT12" localSheetId="78" hidden="1">{"'Sheet1'!$L$16"}</definedName>
    <definedName name="_______________________________________________DT12" localSheetId="81" hidden="1">{"'Sheet1'!$L$16"}</definedName>
    <definedName name="_______________________________________________DT12" localSheetId="86" hidden="1">{"'Sheet1'!$L$16"}</definedName>
    <definedName name="_______________________________________________DT12" hidden="1">{"'Sheet1'!$L$16"}</definedName>
    <definedName name="_______________________________________________PA3" localSheetId="22" hidden="1">{"'Sheet1'!$L$16"}</definedName>
    <definedName name="_______________________________________________PA3" localSheetId="23" hidden="1">{"'Sheet1'!$L$16"}</definedName>
    <definedName name="_______________________________________________PA3" localSheetId="25" hidden="1">{"'Sheet1'!$L$16"}</definedName>
    <definedName name="_______________________________________________PA3" localSheetId="68" hidden="1">{"'Sheet1'!$L$16"}</definedName>
    <definedName name="_______________________________________________PA3" localSheetId="75" hidden="1">{"'Sheet1'!$L$16"}</definedName>
    <definedName name="_______________________________________________PA3" localSheetId="76" hidden="1">{"'Sheet1'!$L$16"}</definedName>
    <definedName name="_______________________________________________PA3" localSheetId="77" hidden="1">{"'Sheet1'!$L$16"}</definedName>
    <definedName name="_______________________________________________PA3" localSheetId="78" hidden="1">{"'Sheet1'!$L$16"}</definedName>
    <definedName name="_______________________________________________PA3" localSheetId="81" hidden="1">{"'Sheet1'!$L$16"}</definedName>
    <definedName name="_______________________________________________PA3" localSheetId="86" hidden="1">{"'Sheet1'!$L$16"}</definedName>
    <definedName name="_______________________________________________PA3" hidden="1">{"'Sheet1'!$L$16"}</definedName>
    <definedName name="______________________________________________a1" localSheetId="22" hidden="1">{"'Sheet1'!$L$16"}</definedName>
    <definedName name="______________________________________________a1" localSheetId="23" hidden="1">{"'Sheet1'!$L$16"}</definedName>
    <definedName name="______________________________________________a1" localSheetId="25" hidden="1">{"'Sheet1'!$L$16"}</definedName>
    <definedName name="______________________________________________a1" localSheetId="68" hidden="1">{"'Sheet1'!$L$16"}</definedName>
    <definedName name="______________________________________________a1" localSheetId="75" hidden="1">{"'Sheet1'!$L$16"}</definedName>
    <definedName name="______________________________________________a1" localSheetId="76" hidden="1">{"'Sheet1'!$L$16"}</definedName>
    <definedName name="______________________________________________a1" localSheetId="77" hidden="1">{"'Sheet1'!$L$16"}</definedName>
    <definedName name="______________________________________________a1" localSheetId="78" hidden="1">{"'Sheet1'!$L$16"}</definedName>
    <definedName name="______________________________________________a1" localSheetId="81" hidden="1">{"'Sheet1'!$L$16"}</definedName>
    <definedName name="______________________________________________a1" localSheetId="86" hidden="1">{"'Sheet1'!$L$16"}</definedName>
    <definedName name="______________________________________________a1" hidden="1">{"'Sheet1'!$L$16"}</definedName>
    <definedName name="______________________________________________DT12" localSheetId="22" hidden="1">{"'Sheet1'!$L$16"}</definedName>
    <definedName name="______________________________________________DT12" localSheetId="23" hidden="1">{"'Sheet1'!$L$16"}</definedName>
    <definedName name="______________________________________________DT12" localSheetId="25" hidden="1">{"'Sheet1'!$L$16"}</definedName>
    <definedName name="______________________________________________DT12" localSheetId="68" hidden="1">{"'Sheet1'!$L$16"}</definedName>
    <definedName name="______________________________________________DT12" localSheetId="75" hidden="1">{"'Sheet1'!$L$16"}</definedName>
    <definedName name="______________________________________________DT12" localSheetId="76" hidden="1">{"'Sheet1'!$L$16"}</definedName>
    <definedName name="______________________________________________DT12" localSheetId="77" hidden="1">{"'Sheet1'!$L$16"}</definedName>
    <definedName name="______________________________________________DT12" localSheetId="78" hidden="1">{"'Sheet1'!$L$16"}</definedName>
    <definedName name="______________________________________________DT12" localSheetId="81" hidden="1">{"'Sheet1'!$L$16"}</definedName>
    <definedName name="______________________________________________DT12" localSheetId="86" hidden="1">{"'Sheet1'!$L$16"}</definedName>
    <definedName name="______________________________________________DT12" hidden="1">{"'Sheet1'!$L$16"}</definedName>
    <definedName name="______________________________________________PA3" localSheetId="22" hidden="1">{"'Sheet1'!$L$16"}</definedName>
    <definedName name="______________________________________________PA3" localSheetId="23" hidden="1">{"'Sheet1'!$L$16"}</definedName>
    <definedName name="______________________________________________PA3" localSheetId="25" hidden="1">{"'Sheet1'!$L$16"}</definedName>
    <definedName name="______________________________________________PA3" localSheetId="68" hidden="1">{"'Sheet1'!$L$16"}</definedName>
    <definedName name="______________________________________________PA3" localSheetId="75" hidden="1">{"'Sheet1'!$L$16"}</definedName>
    <definedName name="______________________________________________PA3" localSheetId="76" hidden="1">{"'Sheet1'!$L$16"}</definedName>
    <definedName name="______________________________________________PA3" localSheetId="77" hidden="1">{"'Sheet1'!$L$16"}</definedName>
    <definedName name="______________________________________________PA3" localSheetId="78" hidden="1">{"'Sheet1'!$L$16"}</definedName>
    <definedName name="______________________________________________PA3" localSheetId="81" hidden="1">{"'Sheet1'!$L$16"}</definedName>
    <definedName name="______________________________________________PA3" localSheetId="86" hidden="1">{"'Sheet1'!$L$16"}</definedName>
    <definedName name="______________________________________________PA3" hidden="1">{"'Sheet1'!$L$16"}</definedName>
    <definedName name="_____________________________________________a1" localSheetId="22" hidden="1">{"'Sheet1'!$L$16"}</definedName>
    <definedName name="_____________________________________________a1" localSheetId="23" hidden="1">{"'Sheet1'!$L$16"}</definedName>
    <definedName name="_____________________________________________a1" localSheetId="25" hidden="1">{"'Sheet1'!$L$16"}</definedName>
    <definedName name="_____________________________________________a1" localSheetId="68" hidden="1">{"'Sheet1'!$L$16"}</definedName>
    <definedName name="_____________________________________________a1" localSheetId="75" hidden="1">{"'Sheet1'!$L$16"}</definedName>
    <definedName name="_____________________________________________a1" localSheetId="76" hidden="1">{"'Sheet1'!$L$16"}</definedName>
    <definedName name="_____________________________________________a1" localSheetId="77" hidden="1">{"'Sheet1'!$L$16"}</definedName>
    <definedName name="_____________________________________________a1" localSheetId="78" hidden="1">{"'Sheet1'!$L$16"}</definedName>
    <definedName name="_____________________________________________a1" localSheetId="81" hidden="1">{"'Sheet1'!$L$16"}</definedName>
    <definedName name="_____________________________________________a1" localSheetId="86" hidden="1">{"'Sheet1'!$L$16"}</definedName>
    <definedName name="_____________________________________________a1" hidden="1">{"'Sheet1'!$L$16"}</definedName>
    <definedName name="_____________________________________________DT12" localSheetId="22" hidden="1">{"'Sheet1'!$L$16"}</definedName>
    <definedName name="_____________________________________________DT12" localSheetId="23" hidden="1">{"'Sheet1'!$L$16"}</definedName>
    <definedName name="_____________________________________________DT12" localSheetId="25" hidden="1">{"'Sheet1'!$L$16"}</definedName>
    <definedName name="_____________________________________________DT12" localSheetId="68" hidden="1">{"'Sheet1'!$L$16"}</definedName>
    <definedName name="_____________________________________________DT12" localSheetId="75" hidden="1">{"'Sheet1'!$L$16"}</definedName>
    <definedName name="_____________________________________________DT12" localSheetId="76" hidden="1">{"'Sheet1'!$L$16"}</definedName>
    <definedName name="_____________________________________________DT12" localSheetId="77" hidden="1">{"'Sheet1'!$L$16"}</definedName>
    <definedName name="_____________________________________________DT12" localSheetId="78" hidden="1">{"'Sheet1'!$L$16"}</definedName>
    <definedName name="_____________________________________________DT12" localSheetId="81" hidden="1">{"'Sheet1'!$L$16"}</definedName>
    <definedName name="_____________________________________________DT12" localSheetId="86" hidden="1">{"'Sheet1'!$L$16"}</definedName>
    <definedName name="_____________________________________________DT12" hidden="1">{"'Sheet1'!$L$16"}</definedName>
    <definedName name="_____________________________________________PA3" localSheetId="22" hidden="1">{"'Sheet1'!$L$16"}</definedName>
    <definedName name="_____________________________________________PA3" localSheetId="23" hidden="1">{"'Sheet1'!$L$16"}</definedName>
    <definedName name="_____________________________________________PA3" localSheetId="25" hidden="1">{"'Sheet1'!$L$16"}</definedName>
    <definedName name="_____________________________________________PA3" localSheetId="68" hidden="1">{"'Sheet1'!$L$16"}</definedName>
    <definedName name="_____________________________________________PA3" localSheetId="75" hidden="1">{"'Sheet1'!$L$16"}</definedName>
    <definedName name="_____________________________________________PA3" localSheetId="76" hidden="1">{"'Sheet1'!$L$16"}</definedName>
    <definedName name="_____________________________________________PA3" localSheetId="77" hidden="1">{"'Sheet1'!$L$16"}</definedName>
    <definedName name="_____________________________________________PA3" localSheetId="78" hidden="1">{"'Sheet1'!$L$16"}</definedName>
    <definedName name="_____________________________________________PA3" localSheetId="81" hidden="1">{"'Sheet1'!$L$16"}</definedName>
    <definedName name="_____________________________________________PA3" localSheetId="86" hidden="1">{"'Sheet1'!$L$16"}</definedName>
    <definedName name="_____________________________________________PA3" hidden="1">{"'Sheet1'!$L$16"}</definedName>
    <definedName name="____________________________________________a1" localSheetId="22" hidden="1">{"'Sheet1'!$L$16"}</definedName>
    <definedName name="____________________________________________a1" localSheetId="23" hidden="1">{"'Sheet1'!$L$16"}</definedName>
    <definedName name="____________________________________________a1" localSheetId="25" hidden="1">{"'Sheet1'!$L$16"}</definedName>
    <definedName name="____________________________________________a1" localSheetId="68" hidden="1">{"'Sheet1'!$L$16"}</definedName>
    <definedName name="____________________________________________a1" localSheetId="75" hidden="1">{"'Sheet1'!$L$16"}</definedName>
    <definedName name="____________________________________________a1" localSheetId="76" hidden="1">{"'Sheet1'!$L$16"}</definedName>
    <definedName name="____________________________________________a1" localSheetId="77" hidden="1">{"'Sheet1'!$L$16"}</definedName>
    <definedName name="____________________________________________a1" localSheetId="78" hidden="1">{"'Sheet1'!$L$16"}</definedName>
    <definedName name="____________________________________________a1" localSheetId="81" hidden="1">{"'Sheet1'!$L$16"}</definedName>
    <definedName name="____________________________________________a1" localSheetId="86" hidden="1">{"'Sheet1'!$L$16"}</definedName>
    <definedName name="____________________________________________a1" hidden="1">{"'Sheet1'!$L$16"}</definedName>
    <definedName name="____________________________________________DT12" localSheetId="22" hidden="1">{"'Sheet1'!$L$16"}</definedName>
    <definedName name="____________________________________________DT12" localSheetId="23" hidden="1">{"'Sheet1'!$L$16"}</definedName>
    <definedName name="____________________________________________DT12" localSheetId="25" hidden="1">{"'Sheet1'!$L$16"}</definedName>
    <definedName name="____________________________________________DT12" localSheetId="68" hidden="1">{"'Sheet1'!$L$16"}</definedName>
    <definedName name="____________________________________________DT12" localSheetId="75" hidden="1">{"'Sheet1'!$L$16"}</definedName>
    <definedName name="____________________________________________DT12" localSheetId="76" hidden="1">{"'Sheet1'!$L$16"}</definedName>
    <definedName name="____________________________________________DT12" localSheetId="77" hidden="1">{"'Sheet1'!$L$16"}</definedName>
    <definedName name="____________________________________________DT12" localSheetId="78" hidden="1">{"'Sheet1'!$L$16"}</definedName>
    <definedName name="____________________________________________DT12" localSheetId="81" hidden="1">{"'Sheet1'!$L$16"}</definedName>
    <definedName name="____________________________________________DT12" localSheetId="86" hidden="1">{"'Sheet1'!$L$16"}</definedName>
    <definedName name="____________________________________________DT12" hidden="1">{"'Sheet1'!$L$16"}</definedName>
    <definedName name="____________________________________________PA3" localSheetId="22" hidden="1">{"'Sheet1'!$L$16"}</definedName>
    <definedName name="____________________________________________PA3" localSheetId="23" hidden="1">{"'Sheet1'!$L$16"}</definedName>
    <definedName name="____________________________________________PA3" localSheetId="25" hidden="1">{"'Sheet1'!$L$16"}</definedName>
    <definedName name="____________________________________________PA3" localSheetId="68" hidden="1">{"'Sheet1'!$L$16"}</definedName>
    <definedName name="____________________________________________PA3" localSheetId="75" hidden="1">{"'Sheet1'!$L$16"}</definedName>
    <definedName name="____________________________________________PA3" localSheetId="76" hidden="1">{"'Sheet1'!$L$16"}</definedName>
    <definedName name="____________________________________________PA3" localSheetId="77" hidden="1">{"'Sheet1'!$L$16"}</definedName>
    <definedName name="____________________________________________PA3" localSheetId="78" hidden="1">{"'Sheet1'!$L$16"}</definedName>
    <definedName name="____________________________________________PA3" localSheetId="81" hidden="1">{"'Sheet1'!$L$16"}</definedName>
    <definedName name="____________________________________________PA3" localSheetId="86" hidden="1">{"'Sheet1'!$L$16"}</definedName>
    <definedName name="____________________________________________PA3" hidden="1">{"'Sheet1'!$L$16"}</definedName>
    <definedName name="___________________________________________a1" localSheetId="22" hidden="1">{"'Sheet1'!$L$16"}</definedName>
    <definedName name="___________________________________________a1" localSheetId="23" hidden="1">{"'Sheet1'!$L$16"}</definedName>
    <definedName name="___________________________________________a1" localSheetId="25" hidden="1">{"'Sheet1'!$L$16"}</definedName>
    <definedName name="___________________________________________a1" localSheetId="68" hidden="1">{"'Sheet1'!$L$16"}</definedName>
    <definedName name="___________________________________________a1" localSheetId="75" hidden="1">{"'Sheet1'!$L$16"}</definedName>
    <definedName name="___________________________________________a1" localSheetId="76" hidden="1">{"'Sheet1'!$L$16"}</definedName>
    <definedName name="___________________________________________a1" localSheetId="77" hidden="1">{"'Sheet1'!$L$16"}</definedName>
    <definedName name="___________________________________________a1" localSheetId="78" hidden="1">{"'Sheet1'!$L$16"}</definedName>
    <definedName name="___________________________________________a1" localSheetId="81" hidden="1">{"'Sheet1'!$L$16"}</definedName>
    <definedName name="___________________________________________a1" localSheetId="86" hidden="1">{"'Sheet1'!$L$16"}</definedName>
    <definedName name="___________________________________________a1" hidden="1">{"'Sheet1'!$L$16"}</definedName>
    <definedName name="___________________________________________DT12" localSheetId="22" hidden="1">{"'Sheet1'!$L$16"}</definedName>
    <definedName name="___________________________________________DT12" localSheetId="23" hidden="1">{"'Sheet1'!$L$16"}</definedName>
    <definedName name="___________________________________________DT12" localSheetId="25" hidden="1">{"'Sheet1'!$L$16"}</definedName>
    <definedName name="___________________________________________DT12" localSheetId="68" hidden="1">{"'Sheet1'!$L$16"}</definedName>
    <definedName name="___________________________________________DT12" localSheetId="75" hidden="1">{"'Sheet1'!$L$16"}</definedName>
    <definedName name="___________________________________________DT12" localSheetId="76" hidden="1">{"'Sheet1'!$L$16"}</definedName>
    <definedName name="___________________________________________DT12" localSheetId="77" hidden="1">{"'Sheet1'!$L$16"}</definedName>
    <definedName name="___________________________________________DT12" localSheetId="78" hidden="1">{"'Sheet1'!$L$16"}</definedName>
    <definedName name="___________________________________________DT12" localSheetId="81" hidden="1">{"'Sheet1'!$L$16"}</definedName>
    <definedName name="___________________________________________DT12" localSheetId="86" hidden="1">{"'Sheet1'!$L$16"}</definedName>
    <definedName name="___________________________________________DT12" hidden="1">{"'Sheet1'!$L$16"}</definedName>
    <definedName name="___________________________________________NCL100" localSheetId="74">#REF!</definedName>
    <definedName name="___________________________________________NCL100" localSheetId="77">#REF!</definedName>
    <definedName name="___________________________________________NCL100" localSheetId="84">#REF!</definedName>
    <definedName name="___________________________________________NCL100">#REF!</definedName>
    <definedName name="___________________________________________NCL200" localSheetId="74">#REF!</definedName>
    <definedName name="___________________________________________NCL200" localSheetId="77">#REF!</definedName>
    <definedName name="___________________________________________NCL200" localSheetId="84">#REF!</definedName>
    <definedName name="___________________________________________NCL200">#REF!</definedName>
    <definedName name="___________________________________________NCL250" localSheetId="74">#REF!</definedName>
    <definedName name="___________________________________________NCL250" localSheetId="77">#REF!</definedName>
    <definedName name="___________________________________________NCL250" localSheetId="84">#REF!</definedName>
    <definedName name="___________________________________________NCL250">#REF!</definedName>
    <definedName name="___________________________________________nin190" localSheetId="74">#REF!</definedName>
    <definedName name="___________________________________________nin190" localSheetId="77">#REF!</definedName>
    <definedName name="___________________________________________nin190" localSheetId="84">#REF!</definedName>
    <definedName name="___________________________________________nin190">#REF!</definedName>
    <definedName name="___________________________________________PA3" localSheetId="22" hidden="1">{"'Sheet1'!$L$16"}</definedName>
    <definedName name="___________________________________________PA3" localSheetId="23" hidden="1">{"'Sheet1'!$L$16"}</definedName>
    <definedName name="___________________________________________PA3" localSheetId="25" hidden="1">{"'Sheet1'!$L$16"}</definedName>
    <definedName name="___________________________________________PA3" localSheetId="68" hidden="1">{"'Sheet1'!$L$16"}</definedName>
    <definedName name="___________________________________________PA3" localSheetId="75" hidden="1">{"'Sheet1'!$L$16"}</definedName>
    <definedName name="___________________________________________PA3" localSheetId="76" hidden="1">{"'Sheet1'!$L$16"}</definedName>
    <definedName name="___________________________________________PA3" localSheetId="77" hidden="1">{"'Sheet1'!$L$16"}</definedName>
    <definedName name="___________________________________________PA3" localSheetId="78" hidden="1">{"'Sheet1'!$L$16"}</definedName>
    <definedName name="___________________________________________PA3" localSheetId="81" hidden="1">{"'Sheet1'!$L$16"}</definedName>
    <definedName name="___________________________________________PA3" localSheetId="86" hidden="1">{"'Sheet1'!$L$16"}</definedName>
    <definedName name="___________________________________________PA3" hidden="1">{"'Sheet1'!$L$16"}</definedName>
    <definedName name="___________________________________________SN3" localSheetId="74">#REF!</definedName>
    <definedName name="___________________________________________SN3" localSheetId="77">#REF!</definedName>
    <definedName name="___________________________________________SN3" localSheetId="84">#REF!</definedName>
    <definedName name="___________________________________________SN3">#REF!</definedName>
    <definedName name="___________________________________________TL3" localSheetId="74">#REF!</definedName>
    <definedName name="___________________________________________TL3" localSheetId="77">#REF!</definedName>
    <definedName name="___________________________________________TL3" localSheetId="84">#REF!</definedName>
    <definedName name="___________________________________________TL3">#REF!</definedName>
    <definedName name="___________________________________________tz593" localSheetId="74">#REF!</definedName>
    <definedName name="___________________________________________tz593" localSheetId="77">#REF!</definedName>
    <definedName name="___________________________________________tz593" localSheetId="84">#REF!</definedName>
    <definedName name="___________________________________________tz593">#REF!</definedName>
    <definedName name="___________________________________________VL100" localSheetId="74">#REF!</definedName>
    <definedName name="___________________________________________VL100" localSheetId="77">#REF!</definedName>
    <definedName name="___________________________________________VL100" localSheetId="84">#REF!</definedName>
    <definedName name="___________________________________________VL100">#REF!</definedName>
    <definedName name="___________________________________________VL250" localSheetId="74">#REF!</definedName>
    <definedName name="___________________________________________VL250" localSheetId="77">#REF!</definedName>
    <definedName name="___________________________________________VL250" localSheetId="84">#REF!</definedName>
    <definedName name="___________________________________________VL250">#REF!</definedName>
    <definedName name="__________________________________________a1" localSheetId="22" hidden="1">{"'Sheet1'!$L$16"}</definedName>
    <definedName name="__________________________________________a1" localSheetId="23" hidden="1">{"'Sheet1'!$L$16"}</definedName>
    <definedName name="__________________________________________a1" localSheetId="25" hidden="1">{"'Sheet1'!$L$16"}</definedName>
    <definedName name="__________________________________________a1" localSheetId="68" hidden="1">{"'Sheet1'!$L$16"}</definedName>
    <definedName name="__________________________________________a1" localSheetId="75" hidden="1">{"'Sheet1'!$L$16"}</definedName>
    <definedName name="__________________________________________a1" localSheetId="76" hidden="1">{"'Sheet1'!$L$16"}</definedName>
    <definedName name="__________________________________________a1" localSheetId="77" hidden="1">{"'Sheet1'!$L$16"}</definedName>
    <definedName name="__________________________________________a1" localSheetId="78" hidden="1">{"'Sheet1'!$L$16"}</definedName>
    <definedName name="__________________________________________a1" localSheetId="81" hidden="1">{"'Sheet1'!$L$16"}</definedName>
    <definedName name="__________________________________________a1" localSheetId="86" hidden="1">{"'Sheet1'!$L$16"}</definedName>
    <definedName name="__________________________________________a1" hidden="1">{"'Sheet1'!$L$16"}</definedName>
    <definedName name="__________________________________________boi1" localSheetId="74">#REF!</definedName>
    <definedName name="__________________________________________boi1" localSheetId="77">#REF!</definedName>
    <definedName name="__________________________________________boi1" localSheetId="84">#REF!</definedName>
    <definedName name="__________________________________________boi1">#REF!</definedName>
    <definedName name="__________________________________________boi2" localSheetId="74">#REF!</definedName>
    <definedName name="__________________________________________boi2" localSheetId="77">#REF!</definedName>
    <definedName name="__________________________________________boi2" localSheetId="84">#REF!</definedName>
    <definedName name="__________________________________________boi2">#REF!</definedName>
    <definedName name="__________________________________________CON1" localSheetId="74">#REF!</definedName>
    <definedName name="__________________________________________CON1" localSheetId="77">#REF!</definedName>
    <definedName name="__________________________________________CON1" localSheetId="84">#REF!</definedName>
    <definedName name="__________________________________________CON1">#REF!</definedName>
    <definedName name="__________________________________________CON2" localSheetId="74">#REF!</definedName>
    <definedName name="__________________________________________CON2" localSheetId="77">#REF!</definedName>
    <definedName name="__________________________________________CON2" localSheetId="84">#REF!</definedName>
    <definedName name="__________________________________________CON2">#REF!</definedName>
    <definedName name="__________________________________________ddn400" localSheetId="74">#REF!</definedName>
    <definedName name="__________________________________________ddn400" localSheetId="77">#REF!</definedName>
    <definedName name="__________________________________________ddn400" localSheetId="84">#REF!</definedName>
    <definedName name="__________________________________________ddn400">#REF!</definedName>
    <definedName name="__________________________________________ddn600" localSheetId="74">#REF!</definedName>
    <definedName name="__________________________________________ddn600" localSheetId="77">#REF!</definedName>
    <definedName name="__________________________________________ddn600" localSheetId="84">#REF!</definedName>
    <definedName name="__________________________________________ddn600">#REF!</definedName>
    <definedName name="__________________________________________DT12" localSheetId="22" hidden="1">{"'Sheet1'!$L$16"}</definedName>
    <definedName name="__________________________________________DT12" localSheetId="23" hidden="1">{"'Sheet1'!$L$16"}</definedName>
    <definedName name="__________________________________________DT12" localSheetId="25" hidden="1">{"'Sheet1'!$L$16"}</definedName>
    <definedName name="__________________________________________DT12" localSheetId="68" hidden="1">{"'Sheet1'!$L$16"}</definedName>
    <definedName name="__________________________________________DT12" localSheetId="75" hidden="1">{"'Sheet1'!$L$16"}</definedName>
    <definedName name="__________________________________________DT12" localSheetId="76" hidden="1">{"'Sheet1'!$L$16"}</definedName>
    <definedName name="__________________________________________DT12" localSheetId="77" hidden="1">{"'Sheet1'!$L$16"}</definedName>
    <definedName name="__________________________________________DT12" localSheetId="78" hidden="1">{"'Sheet1'!$L$16"}</definedName>
    <definedName name="__________________________________________DT12" localSheetId="81" hidden="1">{"'Sheet1'!$L$16"}</definedName>
    <definedName name="__________________________________________DT12" localSheetId="86" hidden="1">{"'Sheet1'!$L$16"}</definedName>
    <definedName name="__________________________________________DT12" hidden="1">{"'Sheet1'!$L$16"}</definedName>
    <definedName name="__________________________________________hsm2">1.1289</definedName>
    <definedName name="__________________________________________hso2" localSheetId="74">#REF!</definedName>
    <definedName name="__________________________________________hso2" localSheetId="75">#REF!</definedName>
    <definedName name="__________________________________________hso2" localSheetId="76">#REF!</definedName>
    <definedName name="__________________________________________hso2" localSheetId="77">#REF!</definedName>
    <definedName name="__________________________________________hso2" localSheetId="78">#REF!</definedName>
    <definedName name="__________________________________________hso2" localSheetId="81">#REF!</definedName>
    <definedName name="__________________________________________hso2" localSheetId="84">#REF!</definedName>
    <definedName name="__________________________________________hso2" localSheetId="86">#REF!</definedName>
    <definedName name="__________________________________________hso2">#REF!</definedName>
    <definedName name="__________________________________________kha1" localSheetId="74">#REF!</definedName>
    <definedName name="__________________________________________kha1" localSheetId="75">#REF!</definedName>
    <definedName name="__________________________________________kha1" localSheetId="76">#REF!</definedName>
    <definedName name="__________________________________________kha1" localSheetId="77">#REF!</definedName>
    <definedName name="__________________________________________kha1" localSheetId="78">#REF!</definedName>
    <definedName name="__________________________________________kha1" localSheetId="84">#REF!</definedName>
    <definedName name="__________________________________________kha1" localSheetId="86">#REF!</definedName>
    <definedName name="__________________________________________kha1">#REF!</definedName>
    <definedName name="__________________________________________MAC12" localSheetId="74">#REF!</definedName>
    <definedName name="__________________________________________MAC12" localSheetId="75">#REF!</definedName>
    <definedName name="__________________________________________MAC12" localSheetId="76">#REF!</definedName>
    <definedName name="__________________________________________MAC12" localSheetId="77">#REF!</definedName>
    <definedName name="__________________________________________MAC12" localSheetId="78">#REF!</definedName>
    <definedName name="__________________________________________MAC12" localSheetId="84">#REF!</definedName>
    <definedName name="__________________________________________MAC12" localSheetId="86">#REF!</definedName>
    <definedName name="__________________________________________MAC12">#REF!</definedName>
    <definedName name="__________________________________________MAC46" localSheetId="74">#REF!</definedName>
    <definedName name="__________________________________________MAC46" localSheetId="77">#REF!</definedName>
    <definedName name="__________________________________________MAC46" localSheetId="84">#REF!</definedName>
    <definedName name="__________________________________________MAC46">#REF!</definedName>
    <definedName name="__________________________________________NCL100" localSheetId="74">#REF!</definedName>
    <definedName name="__________________________________________NCL100" localSheetId="77">#REF!</definedName>
    <definedName name="__________________________________________NCL100" localSheetId="84">#REF!</definedName>
    <definedName name="__________________________________________NCL100">#REF!</definedName>
    <definedName name="__________________________________________NCL200" localSheetId="74">#REF!</definedName>
    <definedName name="__________________________________________NCL200" localSheetId="77">#REF!</definedName>
    <definedName name="__________________________________________NCL200" localSheetId="84">#REF!</definedName>
    <definedName name="__________________________________________NCL200">#REF!</definedName>
    <definedName name="__________________________________________NCL250" localSheetId="74">#REF!</definedName>
    <definedName name="__________________________________________NCL250" localSheetId="77">#REF!</definedName>
    <definedName name="__________________________________________NCL250" localSheetId="84">#REF!</definedName>
    <definedName name="__________________________________________NCL250">#REF!</definedName>
    <definedName name="__________________________________________NET2" localSheetId="74">#REF!</definedName>
    <definedName name="__________________________________________NET2" localSheetId="77">#REF!</definedName>
    <definedName name="__________________________________________NET2" localSheetId="84">#REF!</definedName>
    <definedName name="__________________________________________NET2">#REF!</definedName>
    <definedName name="__________________________________________nin190" localSheetId="74">#REF!</definedName>
    <definedName name="__________________________________________nin190" localSheetId="77">#REF!</definedName>
    <definedName name="__________________________________________nin190" localSheetId="84">#REF!</definedName>
    <definedName name="__________________________________________nin190">#REF!</definedName>
    <definedName name="__________________________________________PA3" localSheetId="22" hidden="1">{"'Sheet1'!$L$16"}</definedName>
    <definedName name="__________________________________________PA3" localSheetId="23" hidden="1">{"'Sheet1'!$L$16"}</definedName>
    <definedName name="__________________________________________PA3" localSheetId="25" hidden="1">{"'Sheet1'!$L$16"}</definedName>
    <definedName name="__________________________________________PA3" localSheetId="68" hidden="1">{"'Sheet1'!$L$16"}</definedName>
    <definedName name="__________________________________________PA3" localSheetId="75" hidden="1">{"'Sheet1'!$L$16"}</definedName>
    <definedName name="__________________________________________PA3" localSheetId="76" hidden="1">{"'Sheet1'!$L$16"}</definedName>
    <definedName name="__________________________________________PA3" localSheetId="77" hidden="1">{"'Sheet1'!$L$16"}</definedName>
    <definedName name="__________________________________________PA3" localSheetId="78" hidden="1">{"'Sheet1'!$L$16"}</definedName>
    <definedName name="__________________________________________PA3" localSheetId="81" hidden="1">{"'Sheet1'!$L$16"}</definedName>
    <definedName name="__________________________________________PA3" localSheetId="86" hidden="1">{"'Sheet1'!$L$16"}</definedName>
    <definedName name="__________________________________________PA3" hidden="1">{"'Sheet1'!$L$16"}</definedName>
    <definedName name="__________________________________________sc1" localSheetId="74">#REF!</definedName>
    <definedName name="__________________________________________sc1" localSheetId="77">#REF!</definedName>
    <definedName name="__________________________________________sc1" localSheetId="84">#REF!</definedName>
    <definedName name="__________________________________________sc1">#REF!</definedName>
    <definedName name="__________________________________________SC2" localSheetId="74">#REF!</definedName>
    <definedName name="__________________________________________SC2" localSheetId="77">#REF!</definedName>
    <definedName name="__________________________________________SC2" localSheetId="84">#REF!</definedName>
    <definedName name="__________________________________________SC2">#REF!</definedName>
    <definedName name="__________________________________________sc3" localSheetId="74">#REF!</definedName>
    <definedName name="__________________________________________sc3" localSheetId="77">#REF!</definedName>
    <definedName name="__________________________________________sc3" localSheetId="84">#REF!</definedName>
    <definedName name="__________________________________________sc3">#REF!</definedName>
    <definedName name="__________________________________________SN3" localSheetId="74">#REF!</definedName>
    <definedName name="__________________________________________SN3" localSheetId="77">#REF!</definedName>
    <definedName name="__________________________________________SN3" localSheetId="84">#REF!</definedName>
    <definedName name="__________________________________________SN3">#REF!</definedName>
    <definedName name="__________________________________________TL1" localSheetId="74">#REF!</definedName>
    <definedName name="__________________________________________TL1" localSheetId="77">#REF!</definedName>
    <definedName name="__________________________________________TL1" localSheetId="84">#REF!</definedName>
    <definedName name="__________________________________________TL1">#REF!</definedName>
    <definedName name="__________________________________________TL2" localSheetId="74">#REF!</definedName>
    <definedName name="__________________________________________TL2" localSheetId="77">#REF!</definedName>
    <definedName name="__________________________________________TL2" localSheetId="84">#REF!</definedName>
    <definedName name="__________________________________________TL2">#REF!</definedName>
    <definedName name="__________________________________________TL3" localSheetId="74">#REF!</definedName>
    <definedName name="__________________________________________TL3" localSheetId="77">#REF!</definedName>
    <definedName name="__________________________________________TL3" localSheetId="84">#REF!</definedName>
    <definedName name="__________________________________________TL3">#REF!</definedName>
    <definedName name="__________________________________________TLA120" localSheetId="74">#REF!</definedName>
    <definedName name="__________________________________________TLA120" localSheetId="77">#REF!</definedName>
    <definedName name="__________________________________________TLA120" localSheetId="84">#REF!</definedName>
    <definedName name="__________________________________________TLA120">#REF!</definedName>
    <definedName name="__________________________________________TLA35" localSheetId="74">#REF!</definedName>
    <definedName name="__________________________________________TLA35" localSheetId="77">#REF!</definedName>
    <definedName name="__________________________________________TLA35" localSheetId="84">#REF!</definedName>
    <definedName name="__________________________________________TLA35">#REF!</definedName>
    <definedName name="__________________________________________TLA50" localSheetId="74">#REF!</definedName>
    <definedName name="__________________________________________TLA50" localSheetId="77">#REF!</definedName>
    <definedName name="__________________________________________TLA50" localSheetId="84">#REF!</definedName>
    <definedName name="__________________________________________TLA50">#REF!</definedName>
    <definedName name="__________________________________________TLA70" localSheetId="74">#REF!</definedName>
    <definedName name="__________________________________________TLA70" localSheetId="77">#REF!</definedName>
    <definedName name="__________________________________________TLA70" localSheetId="84">#REF!</definedName>
    <definedName name="__________________________________________TLA70">#REF!</definedName>
    <definedName name="__________________________________________TLA95" localSheetId="74">#REF!</definedName>
    <definedName name="__________________________________________TLA95" localSheetId="77">#REF!</definedName>
    <definedName name="__________________________________________TLA95" localSheetId="84">#REF!</definedName>
    <definedName name="__________________________________________TLA95">#REF!</definedName>
    <definedName name="__________________________________________tz593" localSheetId="74">#REF!</definedName>
    <definedName name="__________________________________________tz593" localSheetId="77">#REF!</definedName>
    <definedName name="__________________________________________tz593" localSheetId="84">#REF!</definedName>
    <definedName name="__________________________________________tz593">#REF!</definedName>
    <definedName name="__________________________________________VL100" localSheetId="74">#REF!</definedName>
    <definedName name="__________________________________________VL100" localSheetId="77">#REF!</definedName>
    <definedName name="__________________________________________VL100" localSheetId="84">#REF!</definedName>
    <definedName name="__________________________________________VL100">#REF!</definedName>
    <definedName name="__________________________________________VL250" localSheetId="74">#REF!</definedName>
    <definedName name="__________________________________________VL250" localSheetId="77">#REF!</definedName>
    <definedName name="__________________________________________VL250" localSheetId="84">#REF!</definedName>
    <definedName name="__________________________________________VL250">#REF!</definedName>
    <definedName name="_________________________________________a1" localSheetId="22" hidden="1">{"'Sheet1'!$L$16"}</definedName>
    <definedName name="_________________________________________a1" localSheetId="23" hidden="1">{"'Sheet1'!$L$16"}</definedName>
    <definedName name="_________________________________________a1" localSheetId="25" hidden="1">{"'Sheet1'!$L$16"}</definedName>
    <definedName name="_________________________________________a1" localSheetId="68" hidden="1">{"'Sheet1'!$L$16"}</definedName>
    <definedName name="_________________________________________a1" localSheetId="75" hidden="1">{"'Sheet1'!$L$16"}</definedName>
    <definedName name="_________________________________________a1" localSheetId="76" hidden="1">{"'Sheet1'!$L$16"}</definedName>
    <definedName name="_________________________________________a1" localSheetId="77" hidden="1">{"'Sheet1'!$L$16"}</definedName>
    <definedName name="_________________________________________a1" localSheetId="78" hidden="1">{"'Sheet1'!$L$16"}</definedName>
    <definedName name="_________________________________________a1" localSheetId="81" hidden="1">{"'Sheet1'!$L$16"}</definedName>
    <definedName name="_________________________________________a1" localSheetId="86" hidden="1">{"'Sheet1'!$L$16"}</definedName>
    <definedName name="_________________________________________a1" hidden="1">{"'Sheet1'!$L$16"}</definedName>
    <definedName name="_________________________________________boi1" localSheetId="74">#REF!</definedName>
    <definedName name="_________________________________________boi1" localSheetId="77">#REF!</definedName>
    <definedName name="_________________________________________boi1" localSheetId="84">#REF!</definedName>
    <definedName name="_________________________________________boi1">#REF!</definedName>
    <definedName name="_________________________________________boi2" localSheetId="74">#REF!</definedName>
    <definedName name="_________________________________________boi2" localSheetId="77">#REF!</definedName>
    <definedName name="_________________________________________boi2" localSheetId="84">#REF!</definedName>
    <definedName name="_________________________________________boi2">#REF!</definedName>
    <definedName name="_________________________________________CON1" localSheetId="74">#REF!</definedName>
    <definedName name="_________________________________________CON1" localSheetId="77">#REF!</definedName>
    <definedName name="_________________________________________CON1" localSheetId="84">#REF!</definedName>
    <definedName name="_________________________________________CON1">#REF!</definedName>
    <definedName name="_________________________________________CON2" localSheetId="74">#REF!</definedName>
    <definedName name="_________________________________________CON2" localSheetId="77">#REF!</definedName>
    <definedName name="_________________________________________CON2" localSheetId="84">#REF!</definedName>
    <definedName name="_________________________________________CON2">#REF!</definedName>
    <definedName name="_________________________________________ddn400" localSheetId="74">#REF!</definedName>
    <definedName name="_________________________________________ddn400" localSheetId="77">#REF!</definedName>
    <definedName name="_________________________________________ddn400" localSheetId="84">#REF!</definedName>
    <definedName name="_________________________________________ddn400">#REF!</definedName>
    <definedName name="_________________________________________ddn600" localSheetId="74">#REF!</definedName>
    <definedName name="_________________________________________ddn600" localSheetId="77">#REF!</definedName>
    <definedName name="_________________________________________ddn600" localSheetId="84">#REF!</definedName>
    <definedName name="_________________________________________ddn600">#REF!</definedName>
    <definedName name="_________________________________________DT12" localSheetId="22" hidden="1">{"'Sheet1'!$L$16"}</definedName>
    <definedName name="_________________________________________DT12" localSheetId="23" hidden="1">{"'Sheet1'!$L$16"}</definedName>
    <definedName name="_________________________________________DT12" localSheetId="25" hidden="1">{"'Sheet1'!$L$16"}</definedName>
    <definedName name="_________________________________________DT12" localSheetId="68" hidden="1">{"'Sheet1'!$L$16"}</definedName>
    <definedName name="_________________________________________DT12" localSheetId="75" hidden="1">{"'Sheet1'!$L$16"}</definedName>
    <definedName name="_________________________________________DT12" localSheetId="76" hidden="1">{"'Sheet1'!$L$16"}</definedName>
    <definedName name="_________________________________________DT12" localSheetId="77" hidden="1">{"'Sheet1'!$L$16"}</definedName>
    <definedName name="_________________________________________DT12" localSheetId="78" hidden="1">{"'Sheet1'!$L$16"}</definedName>
    <definedName name="_________________________________________DT12" localSheetId="81" hidden="1">{"'Sheet1'!$L$16"}</definedName>
    <definedName name="_________________________________________DT12" localSheetId="86" hidden="1">{"'Sheet1'!$L$16"}</definedName>
    <definedName name="_________________________________________DT12" hidden="1">{"'Sheet1'!$L$16"}</definedName>
    <definedName name="_________________________________________hsm2">1.1289</definedName>
    <definedName name="_________________________________________hso2" localSheetId="74">#REF!</definedName>
    <definedName name="_________________________________________hso2" localSheetId="75">#REF!</definedName>
    <definedName name="_________________________________________hso2" localSheetId="76">#REF!</definedName>
    <definedName name="_________________________________________hso2" localSheetId="77">#REF!</definedName>
    <definedName name="_________________________________________hso2" localSheetId="78">#REF!</definedName>
    <definedName name="_________________________________________hso2" localSheetId="81">#REF!</definedName>
    <definedName name="_________________________________________hso2" localSheetId="84">#REF!</definedName>
    <definedName name="_________________________________________hso2" localSheetId="86">#REF!</definedName>
    <definedName name="_________________________________________hso2">#REF!</definedName>
    <definedName name="_________________________________________kha1" localSheetId="74">#REF!</definedName>
    <definedName name="_________________________________________kha1" localSheetId="75">#REF!</definedName>
    <definedName name="_________________________________________kha1" localSheetId="76">#REF!</definedName>
    <definedName name="_________________________________________kha1" localSheetId="77">#REF!</definedName>
    <definedName name="_________________________________________kha1" localSheetId="78">#REF!</definedName>
    <definedName name="_________________________________________kha1" localSheetId="84">#REF!</definedName>
    <definedName name="_________________________________________kha1" localSheetId="86">#REF!</definedName>
    <definedName name="_________________________________________kha1">#REF!</definedName>
    <definedName name="_________________________________________MAC12" localSheetId="74">#REF!</definedName>
    <definedName name="_________________________________________MAC12" localSheetId="75">#REF!</definedName>
    <definedName name="_________________________________________MAC12" localSheetId="76">#REF!</definedName>
    <definedName name="_________________________________________MAC12" localSheetId="77">#REF!</definedName>
    <definedName name="_________________________________________MAC12" localSheetId="78">#REF!</definedName>
    <definedName name="_________________________________________MAC12" localSheetId="84">#REF!</definedName>
    <definedName name="_________________________________________MAC12" localSheetId="86">#REF!</definedName>
    <definedName name="_________________________________________MAC12">#REF!</definedName>
    <definedName name="_________________________________________MAC46" localSheetId="74">#REF!</definedName>
    <definedName name="_________________________________________MAC46" localSheetId="77">#REF!</definedName>
    <definedName name="_________________________________________MAC46" localSheetId="84">#REF!</definedName>
    <definedName name="_________________________________________MAC46">#REF!</definedName>
    <definedName name="_________________________________________NCL100" localSheetId="74">#REF!</definedName>
    <definedName name="_________________________________________NCL100" localSheetId="77">#REF!</definedName>
    <definedName name="_________________________________________NCL100" localSheetId="84">#REF!</definedName>
    <definedName name="_________________________________________NCL100">#REF!</definedName>
    <definedName name="_________________________________________NCL200" localSheetId="74">#REF!</definedName>
    <definedName name="_________________________________________NCL200" localSheetId="77">#REF!</definedName>
    <definedName name="_________________________________________NCL200" localSheetId="84">#REF!</definedName>
    <definedName name="_________________________________________NCL200">#REF!</definedName>
    <definedName name="_________________________________________NCL250" localSheetId="74">#REF!</definedName>
    <definedName name="_________________________________________NCL250" localSheetId="77">#REF!</definedName>
    <definedName name="_________________________________________NCL250" localSheetId="84">#REF!</definedName>
    <definedName name="_________________________________________NCL250">#REF!</definedName>
    <definedName name="_________________________________________NET2" localSheetId="74">#REF!</definedName>
    <definedName name="_________________________________________NET2" localSheetId="77">#REF!</definedName>
    <definedName name="_________________________________________NET2" localSheetId="84">#REF!</definedName>
    <definedName name="_________________________________________NET2">#REF!</definedName>
    <definedName name="_________________________________________nin190" localSheetId="74">#REF!</definedName>
    <definedName name="_________________________________________nin190" localSheetId="77">#REF!</definedName>
    <definedName name="_________________________________________nin190" localSheetId="84">#REF!</definedName>
    <definedName name="_________________________________________nin190">#REF!</definedName>
    <definedName name="_________________________________________PA3" localSheetId="22" hidden="1">{"'Sheet1'!$L$16"}</definedName>
    <definedName name="_________________________________________PA3" localSheetId="23" hidden="1">{"'Sheet1'!$L$16"}</definedName>
    <definedName name="_________________________________________PA3" localSheetId="25" hidden="1">{"'Sheet1'!$L$16"}</definedName>
    <definedName name="_________________________________________PA3" localSheetId="68" hidden="1">{"'Sheet1'!$L$16"}</definedName>
    <definedName name="_________________________________________PA3" localSheetId="75" hidden="1">{"'Sheet1'!$L$16"}</definedName>
    <definedName name="_________________________________________PA3" localSheetId="76" hidden="1">{"'Sheet1'!$L$16"}</definedName>
    <definedName name="_________________________________________PA3" localSheetId="77" hidden="1">{"'Sheet1'!$L$16"}</definedName>
    <definedName name="_________________________________________PA3" localSheetId="78" hidden="1">{"'Sheet1'!$L$16"}</definedName>
    <definedName name="_________________________________________PA3" localSheetId="81" hidden="1">{"'Sheet1'!$L$16"}</definedName>
    <definedName name="_________________________________________PA3" localSheetId="86" hidden="1">{"'Sheet1'!$L$16"}</definedName>
    <definedName name="_________________________________________PA3" hidden="1">{"'Sheet1'!$L$16"}</definedName>
    <definedName name="_________________________________________sc1" localSheetId="74">#REF!</definedName>
    <definedName name="_________________________________________sc1" localSheetId="77">#REF!</definedName>
    <definedName name="_________________________________________sc1" localSheetId="84">#REF!</definedName>
    <definedName name="_________________________________________sc1">#REF!</definedName>
    <definedName name="_________________________________________SC2" localSheetId="74">#REF!</definedName>
    <definedName name="_________________________________________SC2" localSheetId="77">#REF!</definedName>
    <definedName name="_________________________________________SC2" localSheetId="84">#REF!</definedName>
    <definedName name="_________________________________________SC2">#REF!</definedName>
    <definedName name="_________________________________________sc3" localSheetId="74">#REF!</definedName>
    <definedName name="_________________________________________sc3" localSheetId="77">#REF!</definedName>
    <definedName name="_________________________________________sc3" localSheetId="84">#REF!</definedName>
    <definedName name="_________________________________________sc3">#REF!</definedName>
    <definedName name="_________________________________________SN3" localSheetId="74">#REF!</definedName>
    <definedName name="_________________________________________SN3" localSheetId="77">#REF!</definedName>
    <definedName name="_________________________________________SN3" localSheetId="84">#REF!</definedName>
    <definedName name="_________________________________________SN3">#REF!</definedName>
    <definedName name="_________________________________________TL1" localSheetId="74">#REF!</definedName>
    <definedName name="_________________________________________TL1" localSheetId="77">#REF!</definedName>
    <definedName name="_________________________________________TL1" localSheetId="84">#REF!</definedName>
    <definedName name="_________________________________________TL1">#REF!</definedName>
    <definedName name="_________________________________________TL2" localSheetId="74">#REF!</definedName>
    <definedName name="_________________________________________TL2" localSheetId="77">#REF!</definedName>
    <definedName name="_________________________________________TL2" localSheetId="84">#REF!</definedName>
    <definedName name="_________________________________________TL2">#REF!</definedName>
    <definedName name="_________________________________________TL3" localSheetId="74">#REF!</definedName>
    <definedName name="_________________________________________TL3" localSheetId="77">#REF!</definedName>
    <definedName name="_________________________________________TL3" localSheetId="84">#REF!</definedName>
    <definedName name="_________________________________________TL3">#REF!</definedName>
    <definedName name="_________________________________________TLA120" localSheetId="74">#REF!</definedName>
    <definedName name="_________________________________________TLA120" localSheetId="77">#REF!</definedName>
    <definedName name="_________________________________________TLA120" localSheetId="84">#REF!</definedName>
    <definedName name="_________________________________________TLA120">#REF!</definedName>
    <definedName name="_________________________________________TLA35" localSheetId="74">#REF!</definedName>
    <definedName name="_________________________________________TLA35" localSheetId="77">#REF!</definedName>
    <definedName name="_________________________________________TLA35" localSheetId="84">#REF!</definedName>
    <definedName name="_________________________________________TLA35">#REF!</definedName>
    <definedName name="_________________________________________TLA50" localSheetId="74">#REF!</definedName>
    <definedName name="_________________________________________TLA50" localSheetId="77">#REF!</definedName>
    <definedName name="_________________________________________TLA50" localSheetId="84">#REF!</definedName>
    <definedName name="_________________________________________TLA50">#REF!</definedName>
    <definedName name="_________________________________________TLA70" localSheetId="74">#REF!</definedName>
    <definedName name="_________________________________________TLA70" localSheetId="77">#REF!</definedName>
    <definedName name="_________________________________________TLA70" localSheetId="84">#REF!</definedName>
    <definedName name="_________________________________________TLA70">#REF!</definedName>
    <definedName name="_________________________________________TLA95" localSheetId="74">#REF!</definedName>
    <definedName name="_________________________________________TLA95" localSheetId="77">#REF!</definedName>
    <definedName name="_________________________________________TLA95" localSheetId="84">#REF!</definedName>
    <definedName name="_________________________________________TLA95">#REF!</definedName>
    <definedName name="_________________________________________tz593" localSheetId="74">#REF!</definedName>
    <definedName name="_________________________________________tz593" localSheetId="77">#REF!</definedName>
    <definedName name="_________________________________________tz593" localSheetId="84">#REF!</definedName>
    <definedName name="_________________________________________tz593">#REF!</definedName>
    <definedName name="_________________________________________VL100" localSheetId="74">#REF!</definedName>
    <definedName name="_________________________________________VL100" localSheetId="77">#REF!</definedName>
    <definedName name="_________________________________________VL100" localSheetId="84">#REF!</definedName>
    <definedName name="_________________________________________VL100">#REF!</definedName>
    <definedName name="_________________________________________VL250" localSheetId="74">#REF!</definedName>
    <definedName name="_________________________________________VL250" localSheetId="77">#REF!</definedName>
    <definedName name="_________________________________________VL250" localSheetId="84">#REF!</definedName>
    <definedName name="_________________________________________VL250">#REF!</definedName>
    <definedName name="________________________________________a1" localSheetId="22" hidden="1">{"'Sheet1'!$L$16"}</definedName>
    <definedName name="________________________________________a1" localSheetId="23" hidden="1">{"'Sheet1'!$L$16"}</definedName>
    <definedName name="________________________________________a1" localSheetId="25" hidden="1">{"'Sheet1'!$L$16"}</definedName>
    <definedName name="________________________________________a1" localSheetId="68" hidden="1">{"'Sheet1'!$L$16"}</definedName>
    <definedName name="________________________________________a1" localSheetId="75" hidden="1">{"'Sheet1'!$L$16"}</definedName>
    <definedName name="________________________________________a1" localSheetId="76" hidden="1">{"'Sheet1'!$L$16"}</definedName>
    <definedName name="________________________________________a1" localSheetId="77" hidden="1">{"'Sheet1'!$L$16"}</definedName>
    <definedName name="________________________________________a1" localSheetId="78" hidden="1">{"'Sheet1'!$L$16"}</definedName>
    <definedName name="________________________________________a1" localSheetId="81" hidden="1">{"'Sheet1'!$L$16"}</definedName>
    <definedName name="________________________________________a1" localSheetId="86" hidden="1">{"'Sheet1'!$L$16"}</definedName>
    <definedName name="________________________________________a1" hidden="1">{"'Sheet1'!$L$16"}</definedName>
    <definedName name="________________________________________boi1" localSheetId="74">#REF!</definedName>
    <definedName name="________________________________________boi1" localSheetId="77">#REF!</definedName>
    <definedName name="________________________________________boi1" localSheetId="84">#REF!</definedName>
    <definedName name="________________________________________boi1">#REF!</definedName>
    <definedName name="________________________________________boi2" localSheetId="74">#REF!</definedName>
    <definedName name="________________________________________boi2" localSheetId="77">#REF!</definedName>
    <definedName name="________________________________________boi2" localSheetId="84">#REF!</definedName>
    <definedName name="________________________________________boi2">#REF!</definedName>
    <definedName name="________________________________________CON1" localSheetId="74">#REF!</definedName>
    <definedName name="________________________________________CON1" localSheetId="77">#REF!</definedName>
    <definedName name="________________________________________CON1" localSheetId="84">#REF!</definedName>
    <definedName name="________________________________________CON1">#REF!</definedName>
    <definedName name="________________________________________CON2" localSheetId="74">#REF!</definedName>
    <definedName name="________________________________________CON2" localSheetId="77">#REF!</definedName>
    <definedName name="________________________________________CON2" localSheetId="84">#REF!</definedName>
    <definedName name="________________________________________CON2">#REF!</definedName>
    <definedName name="________________________________________ddn400" localSheetId="74">#REF!</definedName>
    <definedName name="________________________________________ddn400" localSheetId="77">#REF!</definedName>
    <definedName name="________________________________________ddn400" localSheetId="84">#REF!</definedName>
    <definedName name="________________________________________ddn400">#REF!</definedName>
    <definedName name="________________________________________ddn600" localSheetId="74">#REF!</definedName>
    <definedName name="________________________________________ddn600" localSheetId="77">#REF!</definedName>
    <definedName name="________________________________________ddn600" localSheetId="84">#REF!</definedName>
    <definedName name="________________________________________ddn600">#REF!</definedName>
    <definedName name="________________________________________DT12" localSheetId="22" hidden="1">{"'Sheet1'!$L$16"}</definedName>
    <definedName name="________________________________________DT12" localSheetId="23" hidden="1">{"'Sheet1'!$L$16"}</definedName>
    <definedName name="________________________________________DT12" localSheetId="25" hidden="1">{"'Sheet1'!$L$16"}</definedName>
    <definedName name="________________________________________DT12" localSheetId="68" hidden="1">{"'Sheet1'!$L$16"}</definedName>
    <definedName name="________________________________________DT12" localSheetId="75" hidden="1">{"'Sheet1'!$L$16"}</definedName>
    <definedName name="________________________________________DT12" localSheetId="76" hidden="1">{"'Sheet1'!$L$16"}</definedName>
    <definedName name="________________________________________DT12" localSheetId="77" hidden="1">{"'Sheet1'!$L$16"}</definedName>
    <definedName name="________________________________________DT12" localSheetId="78" hidden="1">{"'Sheet1'!$L$16"}</definedName>
    <definedName name="________________________________________DT12" localSheetId="81" hidden="1">{"'Sheet1'!$L$16"}</definedName>
    <definedName name="________________________________________DT12" localSheetId="86" hidden="1">{"'Sheet1'!$L$16"}</definedName>
    <definedName name="________________________________________DT12" hidden="1">{"'Sheet1'!$L$16"}</definedName>
    <definedName name="________________________________________hsm2">1.1289</definedName>
    <definedName name="________________________________________hso2" localSheetId="74">#REF!</definedName>
    <definedName name="________________________________________hso2" localSheetId="75">#REF!</definedName>
    <definedName name="________________________________________hso2" localSheetId="76">#REF!</definedName>
    <definedName name="________________________________________hso2" localSheetId="77">#REF!</definedName>
    <definedName name="________________________________________hso2" localSheetId="78">#REF!</definedName>
    <definedName name="________________________________________hso2" localSheetId="81">#REF!</definedName>
    <definedName name="________________________________________hso2" localSheetId="84">#REF!</definedName>
    <definedName name="________________________________________hso2" localSheetId="86">#REF!</definedName>
    <definedName name="________________________________________hso2">#REF!</definedName>
    <definedName name="________________________________________kha1" localSheetId="74">#REF!</definedName>
    <definedName name="________________________________________kha1" localSheetId="75">#REF!</definedName>
    <definedName name="________________________________________kha1" localSheetId="76">#REF!</definedName>
    <definedName name="________________________________________kha1" localSheetId="77">#REF!</definedName>
    <definedName name="________________________________________kha1" localSheetId="78">#REF!</definedName>
    <definedName name="________________________________________kha1" localSheetId="84">#REF!</definedName>
    <definedName name="________________________________________kha1" localSheetId="86">#REF!</definedName>
    <definedName name="________________________________________kha1">#REF!</definedName>
    <definedName name="________________________________________MAC12" localSheetId="74">#REF!</definedName>
    <definedName name="________________________________________MAC12" localSheetId="75">#REF!</definedName>
    <definedName name="________________________________________MAC12" localSheetId="76">#REF!</definedName>
    <definedName name="________________________________________MAC12" localSheetId="77">#REF!</definedName>
    <definedName name="________________________________________MAC12" localSheetId="78">#REF!</definedName>
    <definedName name="________________________________________MAC12" localSheetId="84">#REF!</definedName>
    <definedName name="________________________________________MAC12" localSheetId="86">#REF!</definedName>
    <definedName name="________________________________________MAC12">#REF!</definedName>
    <definedName name="________________________________________MAC46" localSheetId="74">#REF!</definedName>
    <definedName name="________________________________________MAC46" localSheetId="77">#REF!</definedName>
    <definedName name="________________________________________MAC46" localSheetId="84">#REF!</definedName>
    <definedName name="________________________________________MAC46">#REF!</definedName>
    <definedName name="________________________________________NCL100" localSheetId="74">#REF!</definedName>
    <definedName name="________________________________________NCL100" localSheetId="77">#REF!</definedName>
    <definedName name="________________________________________NCL100" localSheetId="84">#REF!</definedName>
    <definedName name="________________________________________NCL100">#REF!</definedName>
    <definedName name="________________________________________NCL200" localSheetId="74">#REF!</definedName>
    <definedName name="________________________________________NCL200" localSheetId="77">#REF!</definedName>
    <definedName name="________________________________________NCL200" localSheetId="84">#REF!</definedName>
    <definedName name="________________________________________NCL200">#REF!</definedName>
    <definedName name="________________________________________NCL250" localSheetId="74">#REF!</definedName>
    <definedName name="________________________________________NCL250" localSheetId="77">#REF!</definedName>
    <definedName name="________________________________________NCL250" localSheetId="84">#REF!</definedName>
    <definedName name="________________________________________NCL250">#REF!</definedName>
    <definedName name="________________________________________NET2" localSheetId="74">#REF!</definedName>
    <definedName name="________________________________________NET2" localSheetId="77">#REF!</definedName>
    <definedName name="________________________________________NET2" localSheetId="84">#REF!</definedName>
    <definedName name="________________________________________NET2">#REF!</definedName>
    <definedName name="________________________________________nin190" localSheetId="74">#REF!</definedName>
    <definedName name="________________________________________nin190" localSheetId="77">#REF!</definedName>
    <definedName name="________________________________________nin190" localSheetId="84">#REF!</definedName>
    <definedName name="________________________________________nin190">#REF!</definedName>
    <definedName name="________________________________________PA3" localSheetId="22" hidden="1">{"'Sheet1'!$L$16"}</definedName>
    <definedName name="________________________________________PA3" localSheetId="23" hidden="1">{"'Sheet1'!$L$16"}</definedName>
    <definedName name="________________________________________PA3" localSheetId="25" hidden="1">{"'Sheet1'!$L$16"}</definedName>
    <definedName name="________________________________________PA3" localSheetId="68" hidden="1">{"'Sheet1'!$L$16"}</definedName>
    <definedName name="________________________________________PA3" localSheetId="75" hidden="1">{"'Sheet1'!$L$16"}</definedName>
    <definedName name="________________________________________PA3" localSheetId="76" hidden="1">{"'Sheet1'!$L$16"}</definedName>
    <definedName name="________________________________________PA3" localSheetId="77" hidden="1">{"'Sheet1'!$L$16"}</definedName>
    <definedName name="________________________________________PA3" localSheetId="78" hidden="1">{"'Sheet1'!$L$16"}</definedName>
    <definedName name="________________________________________PA3" localSheetId="81" hidden="1">{"'Sheet1'!$L$16"}</definedName>
    <definedName name="________________________________________PA3" localSheetId="86" hidden="1">{"'Sheet1'!$L$16"}</definedName>
    <definedName name="________________________________________PA3" hidden="1">{"'Sheet1'!$L$16"}</definedName>
    <definedName name="________________________________________sc1" localSheetId="74">#REF!</definedName>
    <definedName name="________________________________________sc1" localSheetId="77">#REF!</definedName>
    <definedName name="________________________________________sc1" localSheetId="84">#REF!</definedName>
    <definedName name="________________________________________sc1">#REF!</definedName>
    <definedName name="________________________________________SC2" localSheetId="74">#REF!</definedName>
    <definedName name="________________________________________SC2" localSheetId="77">#REF!</definedName>
    <definedName name="________________________________________SC2" localSheetId="84">#REF!</definedName>
    <definedName name="________________________________________SC2">#REF!</definedName>
    <definedName name="________________________________________sc3" localSheetId="74">#REF!</definedName>
    <definedName name="________________________________________sc3" localSheetId="77">#REF!</definedName>
    <definedName name="________________________________________sc3" localSheetId="84">#REF!</definedName>
    <definedName name="________________________________________sc3">#REF!</definedName>
    <definedName name="________________________________________SN3" localSheetId="74">#REF!</definedName>
    <definedName name="________________________________________SN3" localSheetId="77">#REF!</definedName>
    <definedName name="________________________________________SN3" localSheetId="84">#REF!</definedName>
    <definedName name="________________________________________SN3">#REF!</definedName>
    <definedName name="________________________________________TL1" localSheetId="74">#REF!</definedName>
    <definedName name="________________________________________TL1" localSheetId="77">#REF!</definedName>
    <definedName name="________________________________________TL1" localSheetId="84">#REF!</definedName>
    <definedName name="________________________________________TL1">#REF!</definedName>
    <definedName name="________________________________________TL2" localSheetId="74">#REF!</definedName>
    <definedName name="________________________________________TL2" localSheetId="77">#REF!</definedName>
    <definedName name="________________________________________TL2" localSheetId="84">#REF!</definedName>
    <definedName name="________________________________________TL2">#REF!</definedName>
    <definedName name="________________________________________TL3" localSheetId="74">#REF!</definedName>
    <definedName name="________________________________________TL3" localSheetId="77">#REF!</definedName>
    <definedName name="________________________________________TL3" localSheetId="84">#REF!</definedName>
    <definedName name="________________________________________TL3">#REF!</definedName>
    <definedName name="________________________________________TLA120" localSheetId="74">#REF!</definedName>
    <definedName name="________________________________________TLA120" localSheetId="77">#REF!</definedName>
    <definedName name="________________________________________TLA120" localSheetId="84">#REF!</definedName>
    <definedName name="________________________________________TLA120">#REF!</definedName>
    <definedName name="________________________________________TLA35" localSheetId="74">#REF!</definedName>
    <definedName name="________________________________________TLA35" localSheetId="77">#REF!</definedName>
    <definedName name="________________________________________TLA35" localSheetId="84">#REF!</definedName>
    <definedName name="________________________________________TLA35">#REF!</definedName>
    <definedName name="________________________________________TLA50" localSheetId="74">#REF!</definedName>
    <definedName name="________________________________________TLA50" localSheetId="77">#REF!</definedName>
    <definedName name="________________________________________TLA50" localSheetId="84">#REF!</definedName>
    <definedName name="________________________________________TLA50">#REF!</definedName>
    <definedName name="________________________________________TLA70" localSheetId="74">#REF!</definedName>
    <definedName name="________________________________________TLA70" localSheetId="77">#REF!</definedName>
    <definedName name="________________________________________TLA70" localSheetId="84">#REF!</definedName>
    <definedName name="________________________________________TLA70">#REF!</definedName>
    <definedName name="________________________________________TLA95" localSheetId="74">#REF!</definedName>
    <definedName name="________________________________________TLA95" localSheetId="77">#REF!</definedName>
    <definedName name="________________________________________TLA95" localSheetId="84">#REF!</definedName>
    <definedName name="________________________________________TLA95">#REF!</definedName>
    <definedName name="________________________________________tz593" localSheetId="74">#REF!</definedName>
    <definedName name="________________________________________tz593" localSheetId="77">#REF!</definedName>
    <definedName name="________________________________________tz593" localSheetId="84">#REF!</definedName>
    <definedName name="________________________________________tz593">#REF!</definedName>
    <definedName name="________________________________________VL100" localSheetId="74">#REF!</definedName>
    <definedName name="________________________________________VL100" localSheetId="77">#REF!</definedName>
    <definedName name="________________________________________VL100" localSheetId="84">#REF!</definedName>
    <definedName name="________________________________________VL100">#REF!</definedName>
    <definedName name="________________________________________VL250" localSheetId="74">#REF!</definedName>
    <definedName name="________________________________________VL250" localSheetId="77">#REF!</definedName>
    <definedName name="________________________________________VL250" localSheetId="84">#REF!</definedName>
    <definedName name="________________________________________VL250">#REF!</definedName>
    <definedName name="_______________________________________a1" localSheetId="22" hidden="1">{"'Sheet1'!$L$16"}</definedName>
    <definedName name="_______________________________________a1" localSheetId="23" hidden="1">{"'Sheet1'!$L$16"}</definedName>
    <definedName name="_______________________________________a1" localSheetId="25" hidden="1">{"'Sheet1'!$L$16"}</definedName>
    <definedName name="_______________________________________a1" localSheetId="68" hidden="1">{"'Sheet1'!$L$16"}</definedName>
    <definedName name="_______________________________________a1" localSheetId="75" hidden="1">{"'Sheet1'!$L$16"}</definedName>
    <definedName name="_______________________________________a1" localSheetId="76" hidden="1">{"'Sheet1'!$L$16"}</definedName>
    <definedName name="_______________________________________a1" localSheetId="77" hidden="1">{"'Sheet1'!$L$16"}</definedName>
    <definedName name="_______________________________________a1" localSheetId="78" hidden="1">{"'Sheet1'!$L$16"}</definedName>
    <definedName name="_______________________________________a1" localSheetId="81" hidden="1">{"'Sheet1'!$L$16"}</definedName>
    <definedName name="_______________________________________a1" localSheetId="86" hidden="1">{"'Sheet1'!$L$16"}</definedName>
    <definedName name="_______________________________________a1" hidden="1">{"'Sheet1'!$L$16"}</definedName>
    <definedName name="_______________________________________boi1" localSheetId="74">#REF!</definedName>
    <definedName name="_______________________________________boi1" localSheetId="77">#REF!</definedName>
    <definedName name="_______________________________________boi1" localSheetId="84">#REF!</definedName>
    <definedName name="_______________________________________boi1">#REF!</definedName>
    <definedName name="_______________________________________boi2" localSheetId="74">#REF!</definedName>
    <definedName name="_______________________________________boi2" localSheetId="77">#REF!</definedName>
    <definedName name="_______________________________________boi2" localSheetId="84">#REF!</definedName>
    <definedName name="_______________________________________boi2">#REF!</definedName>
    <definedName name="_______________________________________CON1" localSheetId="74">#REF!</definedName>
    <definedName name="_______________________________________CON1" localSheetId="77">#REF!</definedName>
    <definedName name="_______________________________________CON1" localSheetId="84">#REF!</definedName>
    <definedName name="_______________________________________CON1">#REF!</definedName>
    <definedName name="_______________________________________CON2" localSheetId="74">#REF!</definedName>
    <definedName name="_______________________________________CON2" localSheetId="77">#REF!</definedName>
    <definedName name="_______________________________________CON2" localSheetId="84">#REF!</definedName>
    <definedName name="_______________________________________CON2">#REF!</definedName>
    <definedName name="_______________________________________ddn400" localSheetId="74">#REF!</definedName>
    <definedName name="_______________________________________ddn400" localSheetId="77">#REF!</definedName>
    <definedName name="_______________________________________ddn400" localSheetId="84">#REF!</definedName>
    <definedName name="_______________________________________ddn400">#REF!</definedName>
    <definedName name="_______________________________________ddn600" localSheetId="74">#REF!</definedName>
    <definedName name="_______________________________________ddn600" localSheetId="77">#REF!</definedName>
    <definedName name="_______________________________________ddn600" localSheetId="84">#REF!</definedName>
    <definedName name="_______________________________________ddn600">#REF!</definedName>
    <definedName name="_______________________________________DT12" localSheetId="22" hidden="1">{"'Sheet1'!$L$16"}</definedName>
    <definedName name="_______________________________________DT12" localSheetId="23" hidden="1">{"'Sheet1'!$L$16"}</definedName>
    <definedName name="_______________________________________DT12" localSheetId="25" hidden="1">{"'Sheet1'!$L$16"}</definedName>
    <definedName name="_______________________________________DT12" localSheetId="68" hidden="1">{"'Sheet1'!$L$16"}</definedName>
    <definedName name="_______________________________________DT12" localSheetId="75" hidden="1">{"'Sheet1'!$L$16"}</definedName>
    <definedName name="_______________________________________DT12" localSheetId="76" hidden="1">{"'Sheet1'!$L$16"}</definedName>
    <definedName name="_______________________________________DT12" localSheetId="77" hidden="1">{"'Sheet1'!$L$16"}</definedName>
    <definedName name="_______________________________________DT12" localSheetId="78" hidden="1">{"'Sheet1'!$L$16"}</definedName>
    <definedName name="_______________________________________DT12" localSheetId="81" hidden="1">{"'Sheet1'!$L$16"}</definedName>
    <definedName name="_______________________________________DT12" localSheetId="86" hidden="1">{"'Sheet1'!$L$16"}</definedName>
    <definedName name="_______________________________________DT12" hidden="1">{"'Sheet1'!$L$16"}</definedName>
    <definedName name="_______________________________________hsm2">1.1289</definedName>
    <definedName name="_______________________________________hso2" localSheetId="74">#REF!</definedName>
    <definedName name="_______________________________________hso2" localSheetId="75">#REF!</definedName>
    <definedName name="_______________________________________hso2" localSheetId="76">#REF!</definedName>
    <definedName name="_______________________________________hso2" localSheetId="77">#REF!</definedName>
    <definedName name="_______________________________________hso2" localSheetId="78">#REF!</definedName>
    <definedName name="_______________________________________hso2" localSheetId="81">#REF!</definedName>
    <definedName name="_______________________________________hso2" localSheetId="84">#REF!</definedName>
    <definedName name="_______________________________________hso2" localSheetId="86">#REF!</definedName>
    <definedName name="_______________________________________hso2">#REF!</definedName>
    <definedName name="_______________________________________kha1" localSheetId="74">#REF!</definedName>
    <definedName name="_______________________________________kha1" localSheetId="75">#REF!</definedName>
    <definedName name="_______________________________________kha1" localSheetId="76">#REF!</definedName>
    <definedName name="_______________________________________kha1" localSheetId="77">#REF!</definedName>
    <definedName name="_______________________________________kha1" localSheetId="78">#REF!</definedName>
    <definedName name="_______________________________________kha1" localSheetId="84">#REF!</definedName>
    <definedName name="_______________________________________kha1" localSheetId="86">#REF!</definedName>
    <definedName name="_______________________________________kha1">#REF!</definedName>
    <definedName name="_______________________________________MAC12" localSheetId="74">#REF!</definedName>
    <definedName name="_______________________________________MAC12" localSheetId="75">#REF!</definedName>
    <definedName name="_______________________________________MAC12" localSheetId="76">#REF!</definedName>
    <definedName name="_______________________________________MAC12" localSheetId="77">#REF!</definedName>
    <definedName name="_______________________________________MAC12" localSheetId="78">#REF!</definedName>
    <definedName name="_______________________________________MAC12" localSheetId="84">#REF!</definedName>
    <definedName name="_______________________________________MAC12" localSheetId="86">#REF!</definedName>
    <definedName name="_______________________________________MAC12">#REF!</definedName>
    <definedName name="_______________________________________MAC46" localSheetId="74">#REF!</definedName>
    <definedName name="_______________________________________MAC46" localSheetId="77">#REF!</definedName>
    <definedName name="_______________________________________MAC46" localSheetId="84">#REF!</definedName>
    <definedName name="_______________________________________MAC46">#REF!</definedName>
    <definedName name="_______________________________________NET2" localSheetId="74">#REF!</definedName>
    <definedName name="_______________________________________NET2" localSheetId="77">#REF!</definedName>
    <definedName name="_______________________________________NET2" localSheetId="84">#REF!</definedName>
    <definedName name="_______________________________________NET2">#REF!</definedName>
    <definedName name="_______________________________________PA3" localSheetId="22" hidden="1">{"'Sheet1'!$L$16"}</definedName>
    <definedName name="_______________________________________PA3" localSheetId="23" hidden="1">{"'Sheet1'!$L$16"}</definedName>
    <definedName name="_______________________________________PA3" localSheetId="25" hidden="1">{"'Sheet1'!$L$16"}</definedName>
    <definedName name="_______________________________________PA3" localSheetId="68" hidden="1">{"'Sheet1'!$L$16"}</definedName>
    <definedName name="_______________________________________PA3" localSheetId="75" hidden="1">{"'Sheet1'!$L$16"}</definedName>
    <definedName name="_______________________________________PA3" localSheetId="76" hidden="1">{"'Sheet1'!$L$16"}</definedName>
    <definedName name="_______________________________________PA3" localSheetId="77" hidden="1">{"'Sheet1'!$L$16"}</definedName>
    <definedName name="_______________________________________PA3" localSheetId="78" hidden="1">{"'Sheet1'!$L$16"}</definedName>
    <definedName name="_______________________________________PA3" localSheetId="81" hidden="1">{"'Sheet1'!$L$16"}</definedName>
    <definedName name="_______________________________________PA3" localSheetId="86" hidden="1">{"'Sheet1'!$L$16"}</definedName>
    <definedName name="_______________________________________PA3" hidden="1">{"'Sheet1'!$L$16"}</definedName>
    <definedName name="_______________________________________sc1" localSheetId="74">#REF!</definedName>
    <definedName name="_______________________________________sc1" localSheetId="77">#REF!</definedName>
    <definedName name="_______________________________________sc1" localSheetId="84">#REF!</definedName>
    <definedName name="_______________________________________sc1">#REF!</definedName>
    <definedName name="_______________________________________SC2" localSheetId="74">#REF!</definedName>
    <definedName name="_______________________________________SC2" localSheetId="77">#REF!</definedName>
    <definedName name="_______________________________________SC2" localSheetId="84">#REF!</definedName>
    <definedName name="_______________________________________SC2">#REF!</definedName>
    <definedName name="_______________________________________sc3" localSheetId="74">#REF!</definedName>
    <definedName name="_______________________________________sc3" localSheetId="77">#REF!</definedName>
    <definedName name="_______________________________________sc3" localSheetId="84">#REF!</definedName>
    <definedName name="_______________________________________sc3">#REF!</definedName>
    <definedName name="_______________________________________TL1" localSheetId="74">#REF!</definedName>
    <definedName name="_______________________________________TL1" localSheetId="77">#REF!</definedName>
    <definedName name="_______________________________________TL1" localSheetId="84">#REF!</definedName>
    <definedName name="_______________________________________TL1">#REF!</definedName>
    <definedName name="_______________________________________TL2" localSheetId="74">#REF!</definedName>
    <definedName name="_______________________________________TL2" localSheetId="77">#REF!</definedName>
    <definedName name="_______________________________________TL2" localSheetId="84">#REF!</definedName>
    <definedName name="_______________________________________TL2">#REF!</definedName>
    <definedName name="_______________________________________TLA120" localSheetId="74">#REF!</definedName>
    <definedName name="_______________________________________TLA120" localSheetId="77">#REF!</definedName>
    <definedName name="_______________________________________TLA120" localSheetId="84">#REF!</definedName>
    <definedName name="_______________________________________TLA120">#REF!</definedName>
    <definedName name="_______________________________________TLA35" localSheetId="74">#REF!</definedName>
    <definedName name="_______________________________________TLA35" localSheetId="77">#REF!</definedName>
    <definedName name="_______________________________________TLA35" localSheetId="84">#REF!</definedName>
    <definedName name="_______________________________________TLA35">#REF!</definedName>
    <definedName name="_______________________________________TLA50" localSheetId="74">#REF!</definedName>
    <definedName name="_______________________________________TLA50" localSheetId="77">#REF!</definedName>
    <definedName name="_______________________________________TLA50" localSheetId="84">#REF!</definedName>
    <definedName name="_______________________________________TLA50">#REF!</definedName>
    <definedName name="_______________________________________TLA70" localSheetId="74">#REF!</definedName>
    <definedName name="_______________________________________TLA70" localSheetId="77">#REF!</definedName>
    <definedName name="_______________________________________TLA70" localSheetId="84">#REF!</definedName>
    <definedName name="_______________________________________TLA70">#REF!</definedName>
    <definedName name="_______________________________________TLA95" localSheetId="74">#REF!</definedName>
    <definedName name="_______________________________________TLA95" localSheetId="77">#REF!</definedName>
    <definedName name="_______________________________________TLA95" localSheetId="84">#REF!</definedName>
    <definedName name="_______________________________________TLA95">#REF!</definedName>
    <definedName name="_______________________________________tz593" localSheetId="74">#REF!</definedName>
    <definedName name="_______________________________________tz593" localSheetId="77">#REF!</definedName>
    <definedName name="_______________________________________tz593" localSheetId="84">#REF!</definedName>
    <definedName name="_______________________________________tz593">#REF!</definedName>
    <definedName name="______________________________________a1" localSheetId="22" hidden="1">{"'Sheet1'!$L$16"}</definedName>
    <definedName name="______________________________________a1" localSheetId="23" hidden="1">{"'Sheet1'!$L$16"}</definedName>
    <definedName name="______________________________________a1" localSheetId="25" hidden="1">{"'Sheet1'!$L$16"}</definedName>
    <definedName name="______________________________________a1" localSheetId="68" hidden="1">{"'Sheet1'!$L$16"}</definedName>
    <definedName name="______________________________________a1" localSheetId="75" hidden="1">{"'Sheet1'!$L$16"}</definedName>
    <definedName name="______________________________________a1" localSheetId="76" hidden="1">{"'Sheet1'!$L$16"}</definedName>
    <definedName name="______________________________________a1" localSheetId="77" hidden="1">{"'Sheet1'!$L$16"}</definedName>
    <definedName name="______________________________________a1" localSheetId="78" hidden="1">{"'Sheet1'!$L$16"}</definedName>
    <definedName name="______________________________________a1" localSheetId="81" hidden="1">{"'Sheet1'!$L$16"}</definedName>
    <definedName name="______________________________________a1" localSheetId="86" hidden="1">{"'Sheet1'!$L$16"}</definedName>
    <definedName name="______________________________________a1" hidden="1">{"'Sheet1'!$L$16"}</definedName>
    <definedName name="______________________________________boi1" localSheetId="74">#REF!</definedName>
    <definedName name="______________________________________boi1" localSheetId="77">#REF!</definedName>
    <definedName name="______________________________________boi1" localSheetId="84">#REF!</definedName>
    <definedName name="______________________________________boi1">#REF!</definedName>
    <definedName name="______________________________________boi2" localSheetId="74">#REF!</definedName>
    <definedName name="______________________________________boi2" localSheetId="77">#REF!</definedName>
    <definedName name="______________________________________boi2" localSheetId="84">#REF!</definedName>
    <definedName name="______________________________________boi2">#REF!</definedName>
    <definedName name="______________________________________CON1" localSheetId="74">#REF!</definedName>
    <definedName name="______________________________________CON1" localSheetId="77">#REF!</definedName>
    <definedName name="______________________________________CON1" localSheetId="84">#REF!</definedName>
    <definedName name="______________________________________CON1">#REF!</definedName>
    <definedName name="______________________________________CON2" localSheetId="74">#REF!</definedName>
    <definedName name="______________________________________CON2" localSheetId="77">#REF!</definedName>
    <definedName name="______________________________________CON2" localSheetId="84">#REF!</definedName>
    <definedName name="______________________________________CON2">#REF!</definedName>
    <definedName name="______________________________________ddn400" localSheetId="74">#REF!</definedName>
    <definedName name="______________________________________ddn400" localSheetId="77">#REF!</definedName>
    <definedName name="______________________________________ddn400" localSheetId="84">#REF!</definedName>
    <definedName name="______________________________________ddn400">#REF!</definedName>
    <definedName name="______________________________________ddn600" localSheetId="74">#REF!</definedName>
    <definedName name="______________________________________ddn600" localSheetId="77">#REF!</definedName>
    <definedName name="______________________________________ddn600" localSheetId="84">#REF!</definedName>
    <definedName name="______________________________________ddn600">#REF!</definedName>
    <definedName name="______________________________________DT12" localSheetId="22" hidden="1">{"'Sheet1'!$L$16"}</definedName>
    <definedName name="______________________________________DT12" localSheetId="23" hidden="1">{"'Sheet1'!$L$16"}</definedName>
    <definedName name="______________________________________DT12" localSheetId="25" hidden="1">{"'Sheet1'!$L$16"}</definedName>
    <definedName name="______________________________________DT12" localSheetId="68" hidden="1">{"'Sheet1'!$L$16"}</definedName>
    <definedName name="______________________________________DT12" localSheetId="75" hidden="1">{"'Sheet1'!$L$16"}</definedName>
    <definedName name="______________________________________DT12" localSheetId="76" hidden="1">{"'Sheet1'!$L$16"}</definedName>
    <definedName name="______________________________________DT12" localSheetId="77" hidden="1">{"'Sheet1'!$L$16"}</definedName>
    <definedName name="______________________________________DT12" localSheetId="78" hidden="1">{"'Sheet1'!$L$16"}</definedName>
    <definedName name="______________________________________DT12" localSheetId="81" hidden="1">{"'Sheet1'!$L$16"}</definedName>
    <definedName name="______________________________________DT12" localSheetId="86" hidden="1">{"'Sheet1'!$L$16"}</definedName>
    <definedName name="______________________________________DT12" hidden="1">{"'Sheet1'!$L$16"}</definedName>
    <definedName name="______________________________________hsm2">1.1289</definedName>
    <definedName name="______________________________________hso2" localSheetId="74">#REF!</definedName>
    <definedName name="______________________________________hso2" localSheetId="75">#REF!</definedName>
    <definedName name="______________________________________hso2" localSheetId="76">#REF!</definedName>
    <definedName name="______________________________________hso2" localSheetId="77">#REF!</definedName>
    <definedName name="______________________________________hso2" localSheetId="78">#REF!</definedName>
    <definedName name="______________________________________hso2" localSheetId="81">#REF!</definedName>
    <definedName name="______________________________________hso2" localSheetId="84">#REF!</definedName>
    <definedName name="______________________________________hso2" localSheetId="86">#REF!</definedName>
    <definedName name="______________________________________hso2">#REF!</definedName>
    <definedName name="______________________________________kha1" localSheetId="74">#REF!</definedName>
    <definedName name="______________________________________kha1" localSheetId="75">#REF!</definedName>
    <definedName name="______________________________________kha1" localSheetId="76">#REF!</definedName>
    <definedName name="______________________________________kha1" localSheetId="77">#REF!</definedName>
    <definedName name="______________________________________kha1" localSheetId="78">#REF!</definedName>
    <definedName name="______________________________________kha1" localSheetId="84">#REF!</definedName>
    <definedName name="______________________________________kha1" localSheetId="86">#REF!</definedName>
    <definedName name="______________________________________kha1">#REF!</definedName>
    <definedName name="______________________________________MAC12" localSheetId="74">#REF!</definedName>
    <definedName name="______________________________________MAC12" localSheetId="75">#REF!</definedName>
    <definedName name="______________________________________MAC12" localSheetId="76">#REF!</definedName>
    <definedName name="______________________________________MAC12" localSheetId="77">#REF!</definedName>
    <definedName name="______________________________________MAC12" localSheetId="78">#REF!</definedName>
    <definedName name="______________________________________MAC12" localSheetId="84">#REF!</definedName>
    <definedName name="______________________________________MAC12" localSheetId="86">#REF!</definedName>
    <definedName name="______________________________________MAC12">#REF!</definedName>
    <definedName name="______________________________________MAC46" localSheetId="74">#REF!</definedName>
    <definedName name="______________________________________MAC46" localSheetId="77">#REF!</definedName>
    <definedName name="______________________________________MAC46" localSheetId="84">#REF!</definedName>
    <definedName name="______________________________________MAC46">#REF!</definedName>
    <definedName name="______________________________________NCL100" localSheetId="74">#REF!</definedName>
    <definedName name="______________________________________NCL100" localSheetId="77">#REF!</definedName>
    <definedName name="______________________________________NCL100" localSheetId="84">#REF!</definedName>
    <definedName name="______________________________________NCL100">#REF!</definedName>
    <definedName name="______________________________________NCL200" localSheetId="74">#REF!</definedName>
    <definedName name="______________________________________NCL200" localSheetId="77">#REF!</definedName>
    <definedName name="______________________________________NCL200" localSheetId="84">#REF!</definedName>
    <definedName name="______________________________________NCL200">#REF!</definedName>
    <definedName name="______________________________________NCL250" localSheetId="74">#REF!</definedName>
    <definedName name="______________________________________NCL250" localSheetId="77">#REF!</definedName>
    <definedName name="______________________________________NCL250" localSheetId="84">#REF!</definedName>
    <definedName name="______________________________________NCL250">#REF!</definedName>
    <definedName name="______________________________________NET2" localSheetId="74">#REF!</definedName>
    <definedName name="______________________________________NET2" localSheetId="77">#REF!</definedName>
    <definedName name="______________________________________NET2" localSheetId="84">#REF!</definedName>
    <definedName name="______________________________________NET2">#REF!</definedName>
    <definedName name="______________________________________nin190" localSheetId="74">#REF!</definedName>
    <definedName name="______________________________________nin190" localSheetId="77">#REF!</definedName>
    <definedName name="______________________________________nin190" localSheetId="84">#REF!</definedName>
    <definedName name="______________________________________nin190">#REF!</definedName>
    <definedName name="______________________________________PA3" localSheetId="22" hidden="1">{"'Sheet1'!$L$16"}</definedName>
    <definedName name="______________________________________PA3" localSheetId="23" hidden="1">{"'Sheet1'!$L$16"}</definedName>
    <definedName name="______________________________________PA3" localSheetId="25" hidden="1">{"'Sheet1'!$L$16"}</definedName>
    <definedName name="______________________________________PA3" localSheetId="68" hidden="1">{"'Sheet1'!$L$16"}</definedName>
    <definedName name="______________________________________PA3" localSheetId="75" hidden="1">{"'Sheet1'!$L$16"}</definedName>
    <definedName name="______________________________________PA3" localSheetId="76" hidden="1">{"'Sheet1'!$L$16"}</definedName>
    <definedName name="______________________________________PA3" localSheetId="77" hidden="1">{"'Sheet1'!$L$16"}</definedName>
    <definedName name="______________________________________PA3" localSheetId="78" hidden="1">{"'Sheet1'!$L$16"}</definedName>
    <definedName name="______________________________________PA3" localSheetId="81" hidden="1">{"'Sheet1'!$L$16"}</definedName>
    <definedName name="______________________________________PA3" localSheetId="86" hidden="1">{"'Sheet1'!$L$16"}</definedName>
    <definedName name="______________________________________PA3" hidden="1">{"'Sheet1'!$L$16"}</definedName>
    <definedName name="______________________________________sc1" localSheetId="74">#REF!</definedName>
    <definedName name="______________________________________sc1" localSheetId="77">#REF!</definedName>
    <definedName name="______________________________________sc1" localSheetId="84">#REF!</definedName>
    <definedName name="______________________________________sc1">#REF!</definedName>
    <definedName name="______________________________________SC2" localSheetId="74">#REF!</definedName>
    <definedName name="______________________________________SC2" localSheetId="77">#REF!</definedName>
    <definedName name="______________________________________SC2" localSheetId="84">#REF!</definedName>
    <definedName name="______________________________________SC2">#REF!</definedName>
    <definedName name="______________________________________sc3" localSheetId="74">#REF!</definedName>
    <definedName name="______________________________________sc3" localSheetId="77">#REF!</definedName>
    <definedName name="______________________________________sc3" localSheetId="84">#REF!</definedName>
    <definedName name="______________________________________sc3">#REF!</definedName>
    <definedName name="______________________________________SN3" localSheetId="74">#REF!</definedName>
    <definedName name="______________________________________SN3" localSheetId="77">#REF!</definedName>
    <definedName name="______________________________________SN3" localSheetId="84">#REF!</definedName>
    <definedName name="______________________________________SN3">#REF!</definedName>
    <definedName name="______________________________________TL1" localSheetId="74">#REF!</definedName>
    <definedName name="______________________________________TL1" localSheetId="77">#REF!</definedName>
    <definedName name="______________________________________TL1" localSheetId="84">#REF!</definedName>
    <definedName name="______________________________________TL1">#REF!</definedName>
    <definedName name="______________________________________TL2" localSheetId="74">#REF!</definedName>
    <definedName name="______________________________________TL2" localSheetId="77">#REF!</definedName>
    <definedName name="______________________________________TL2" localSheetId="84">#REF!</definedName>
    <definedName name="______________________________________TL2">#REF!</definedName>
    <definedName name="______________________________________TL3" localSheetId="74">#REF!</definedName>
    <definedName name="______________________________________TL3" localSheetId="77">#REF!</definedName>
    <definedName name="______________________________________TL3" localSheetId="84">#REF!</definedName>
    <definedName name="______________________________________TL3">#REF!</definedName>
    <definedName name="______________________________________TLA120" localSheetId="74">#REF!</definedName>
    <definedName name="______________________________________TLA120" localSheetId="77">#REF!</definedName>
    <definedName name="______________________________________TLA120" localSheetId="84">#REF!</definedName>
    <definedName name="______________________________________TLA120">#REF!</definedName>
    <definedName name="______________________________________TLA35" localSheetId="74">#REF!</definedName>
    <definedName name="______________________________________TLA35" localSheetId="77">#REF!</definedName>
    <definedName name="______________________________________TLA35" localSheetId="84">#REF!</definedName>
    <definedName name="______________________________________TLA35">#REF!</definedName>
    <definedName name="______________________________________TLA50" localSheetId="74">#REF!</definedName>
    <definedName name="______________________________________TLA50" localSheetId="77">#REF!</definedName>
    <definedName name="______________________________________TLA50" localSheetId="84">#REF!</definedName>
    <definedName name="______________________________________TLA50">#REF!</definedName>
    <definedName name="______________________________________TLA70" localSheetId="74">#REF!</definedName>
    <definedName name="______________________________________TLA70" localSheetId="77">#REF!</definedName>
    <definedName name="______________________________________TLA70" localSheetId="84">#REF!</definedName>
    <definedName name="______________________________________TLA70">#REF!</definedName>
    <definedName name="______________________________________TLA95" localSheetId="74">#REF!</definedName>
    <definedName name="______________________________________TLA95" localSheetId="77">#REF!</definedName>
    <definedName name="______________________________________TLA95" localSheetId="84">#REF!</definedName>
    <definedName name="______________________________________TLA95">#REF!</definedName>
    <definedName name="______________________________________tz593" localSheetId="74">#REF!</definedName>
    <definedName name="______________________________________tz593" localSheetId="77">#REF!</definedName>
    <definedName name="______________________________________tz593" localSheetId="84">#REF!</definedName>
    <definedName name="______________________________________tz593">#REF!</definedName>
    <definedName name="______________________________________VL100" localSheetId="74">#REF!</definedName>
    <definedName name="______________________________________VL100" localSheetId="77">#REF!</definedName>
    <definedName name="______________________________________VL100" localSheetId="84">#REF!</definedName>
    <definedName name="______________________________________VL100">#REF!</definedName>
    <definedName name="______________________________________VL250" localSheetId="74">#REF!</definedName>
    <definedName name="______________________________________VL250" localSheetId="77">#REF!</definedName>
    <definedName name="______________________________________VL250" localSheetId="84">#REF!</definedName>
    <definedName name="______________________________________VL250">#REF!</definedName>
    <definedName name="_____________________________________a1" localSheetId="22" hidden="1">{"'Sheet1'!$L$16"}</definedName>
    <definedName name="_____________________________________a1" localSheetId="23" hidden="1">{"'Sheet1'!$L$16"}</definedName>
    <definedName name="_____________________________________a1" localSheetId="25" hidden="1">{"'Sheet1'!$L$16"}</definedName>
    <definedName name="_____________________________________a1" localSheetId="68" hidden="1">{"'Sheet1'!$L$16"}</definedName>
    <definedName name="_____________________________________a1" localSheetId="75" hidden="1">{"'Sheet1'!$L$16"}</definedName>
    <definedName name="_____________________________________a1" localSheetId="76" hidden="1">{"'Sheet1'!$L$16"}</definedName>
    <definedName name="_____________________________________a1" localSheetId="77" hidden="1">{"'Sheet1'!$L$16"}</definedName>
    <definedName name="_____________________________________a1" localSheetId="78" hidden="1">{"'Sheet1'!$L$16"}</definedName>
    <definedName name="_____________________________________a1" localSheetId="81" hidden="1">{"'Sheet1'!$L$16"}</definedName>
    <definedName name="_____________________________________a1" localSheetId="86" hidden="1">{"'Sheet1'!$L$16"}</definedName>
    <definedName name="_____________________________________a1" hidden="1">{"'Sheet1'!$L$16"}</definedName>
    <definedName name="_____________________________________boi1" localSheetId="74">#REF!</definedName>
    <definedName name="_____________________________________boi1" localSheetId="77">#REF!</definedName>
    <definedName name="_____________________________________boi1" localSheetId="84">#REF!</definedName>
    <definedName name="_____________________________________boi1">#REF!</definedName>
    <definedName name="_____________________________________boi2" localSheetId="74">#REF!</definedName>
    <definedName name="_____________________________________boi2" localSheetId="77">#REF!</definedName>
    <definedName name="_____________________________________boi2" localSheetId="84">#REF!</definedName>
    <definedName name="_____________________________________boi2">#REF!</definedName>
    <definedName name="_____________________________________CON1" localSheetId="74">#REF!</definedName>
    <definedName name="_____________________________________CON1" localSheetId="77">#REF!</definedName>
    <definedName name="_____________________________________CON1" localSheetId="84">#REF!</definedName>
    <definedName name="_____________________________________CON1">#REF!</definedName>
    <definedName name="_____________________________________CON2" localSheetId="74">#REF!</definedName>
    <definedName name="_____________________________________CON2" localSheetId="77">#REF!</definedName>
    <definedName name="_____________________________________CON2" localSheetId="84">#REF!</definedName>
    <definedName name="_____________________________________CON2">#REF!</definedName>
    <definedName name="_____________________________________ddn400" localSheetId="74">#REF!</definedName>
    <definedName name="_____________________________________ddn400" localSheetId="77">#REF!</definedName>
    <definedName name="_____________________________________ddn400" localSheetId="84">#REF!</definedName>
    <definedName name="_____________________________________ddn400">#REF!</definedName>
    <definedName name="_____________________________________ddn600" localSheetId="74">#REF!</definedName>
    <definedName name="_____________________________________ddn600" localSheetId="77">#REF!</definedName>
    <definedName name="_____________________________________ddn600" localSheetId="84">#REF!</definedName>
    <definedName name="_____________________________________ddn600">#REF!</definedName>
    <definedName name="_____________________________________DT12" localSheetId="22" hidden="1">{"'Sheet1'!$L$16"}</definedName>
    <definedName name="_____________________________________DT12" localSheetId="23" hidden="1">{"'Sheet1'!$L$16"}</definedName>
    <definedName name="_____________________________________DT12" localSheetId="25" hidden="1">{"'Sheet1'!$L$16"}</definedName>
    <definedName name="_____________________________________DT12" localSheetId="68" hidden="1">{"'Sheet1'!$L$16"}</definedName>
    <definedName name="_____________________________________DT12" localSheetId="75" hidden="1">{"'Sheet1'!$L$16"}</definedName>
    <definedName name="_____________________________________DT12" localSheetId="76" hidden="1">{"'Sheet1'!$L$16"}</definedName>
    <definedName name="_____________________________________DT12" localSheetId="77" hidden="1">{"'Sheet1'!$L$16"}</definedName>
    <definedName name="_____________________________________DT12" localSheetId="78" hidden="1">{"'Sheet1'!$L$16"}</definedName>
    <definedName name="_____________________________________DT12" localSheetId="81" hidden="1">{"'Sheet1'!$L$16"}</definedName>
    <definedName name="_____________________________________DT12" localSheetId="86" hidden="1">{"'Sheet1'!$L$16"}</definedName>
    <definedName name="_____________________________________DT12" hidden="1">{"'Sheet1'!$L$16"}</definedName>
    <definedName name="_____________________________________hsm2">1.1289</definedName>
    <definedName name="_____________________________________hso2" localSheetId="74">#REF!</definedName>
    <definedName name="_____________________________________hso2" localSheetId="75">#REF!</definedName>
    <definedName name="_____________________________________hso2" localSheetId="76">#REF!</definedName>
    <definedName name="_____________________________________hso2" localSheetId="77">#REF!</definedName>
    <definedName name="_____________________________________hso2" localSheetId="78">#REF!</definedName>
    <definedName name="_____________________________________hso2" localSheetId="81">#REF!</definedName>
    <definedName name="_____________________________________hso2" localSheetId="84">#REF!</definedName>
    <definedName name="_____________________________________hso2" localSheetId="86">#REF!</definedName>
    <definedName name="_____________________________________hso2">#REF!</definedName>
    <definedName name="_____________________________________kha1" localSheetId="74">#REF!</definedName>
    <definedName name="_____________________________________kha1" localSheetId="75">#REF!</definedName>
    <definedName name="_____________________________________kha1" localSheetId="76">#REF!</definedName>
    <definedName name="_____________________________________kha1" localSheetId="77">#REF!</definedName>
    <definedName name="_____________________________________kha1" localSheetId="78">#REF!</definedName>
    <definedName name="_____________________________________kha1" localSheetId="84">#REF!</definedName>
    <definedName name="_____________________________________kha1" localSheetId="86">#REF!</definedName>
    <definedName name="_____________________________________kha1">#REF!</definedName>
    <definedName name="_____________________________________MAC12" localSheetId="74">#REF!</definedName>
    <definedName name="_____________________________________MAC12" localSheetId="75">#REF!</definedName>
    <definedName name="_____________________________________MAC12" localSheetId="76">#REF!</definedName>
    <definedName name="_____________________________________MAC12" localSheetId="77">#REF!</definedName>
    <definedName name="_____________________________________MAC12" localSheetId="78">#REF!</definedName>
    <definedName name="_____________________________________MAC12" localSheetId="84">#REF!</definedName>
    <definedName name="_____________________________________MAC12" localSheetId="86">#REF!</definedName>
    <definedName name="_____________________________________MAC12">#REF!</definedName>
    <definedName name="_____________________________________MAC46" localSheetId="74">#REF!</definedName>
    <definedName name="_____________________________________MAC46" localSheetId="77">#REF!</definedName>
    <definedName name="_____________________________________MAC46" localSheetId="84">#REF!</definedName>
    <definedName name="_____________________________________MAC46">#REF!</definedName>
    <definedName name="_____________________________________NCL100" localSheetId="74">#REF!</definedName>
    <definedName name="_____________________________________NCL100" localSheetId="77">#REF!</definedName>
    <definedName name="_____________________________________NCL100" localSheetId="84">#REF!</definedName>
    <definedName name="_____________________________________NCL100">#REF!</definedName>
    <definedName name="_____________________________________NCL200" localSheetId="74">#REF!</definedName>
    <definedName name="_____________________________________NCL200" localSheetId="77">#REF!</definedName>
    <definedName name="_____________________________________NCL200" localSheetId="84">#REF!</definedName>
    <definedName name="_____________________________________NCL200">#REF!</definedName>
    <definedName name="_____________________________________NCL250" localSheetId="74">#REF!</definedName>
    <definedName name="_____________________________________NCL250" localSheetId="77">#REF!</definedName>
    <definedName name="_____________________________________NCL250" localSheetId="84">#REF!</definedName>
    <definedName name="_____________________________________NCL250">#REF!</definedName>
    <definedName name="_____________________________________NET2" localSheetId="74">#REF!</definedName>
    <definedName name="_____________________________________NET2" localSheetId="77">#REF!</definedName>
    <definedName name="_____________________________________NET2" localSheetId="84">#REF!</definedName>
    <definedName name="_____________________________________NET2">#REF!</definedName>
    <definedName name="_____________________________________nin190" localSheetId="74">#REF!</definedName>
    <definedName name="_____________________________________nin190" localSheetId="77">#REF!</definedName>
    <definedName name="_____________________________________nin190" localSheetId="84">#REF!</definedName>
    <definedName name="_____________________________________nin190">#REF!</definedName>
    <definedName name="_____________________________________PA3" localSheetId="22" hidden="1">{"'Sheet1'!$L$16"}</definedName>
    <definedName name="_____________________________________PA3" localSheetId="23" hidden="1">{"'Sheet1'!$L$16"}</definedName>
    <definedName name="_____________________________________PA3" localSheetId="25" hidden="1">{"'Sheet1'!$L$16"}</definedName>
    <definedName name="_____________________________________PA3" localSheetId="68" hidden="1">{"'Sheet1'!$L$16"}</definedName>
    <definedName name="_____________________________________PA3" localSheetId="75" hidden="1">{"'Sheet1'!$L$16"}</definedName>
    <definedName name="_____________________________________PA3" localSheetId="76" hidden="1">{"'Sheet1'!$L$16"}</definedName>
    <definedName name="_____________________________________PA3" localSheetId="77" hidden="1">{"'Sheet1'!$L$16"}</definedName>
    <definedName name="_____________________________________PA3" localSheetId="78" hidden="1">{"'Sheet1'!$L$16"}</definedName>
    <definedName name="_____________________________________PA3" localSheetId="81" hidden="1">{"'Sheet1'!$L$16"}</definedName>
    <definedName name="_____________________________________PA3" localSheetId="86" hidden="1">{"'Sheet1'!$L$16"}</definedName>
    <definedName name="_____________________________________PA3" hidden="1">{"'Sheet1'!$L$16"}</definedName>
    <definedName name="_____________________________________sc1" localSheetId="74">#REF!</definedName>
    <definedName name="_____________________________________sc1" localSheetId="77">#REF!</definedName>
    <definedName name="_____________________________________sc1" localSheetId="84">#REF!</definedName>
    <definedName name="_____________________________________sc1">#REF!</definedName>
    <definedName name="_____________________________________SC2" localSheetId="74">#REF!</definedName>
    <definedName name="_____________________________________SC2" localSheetId="77">#REF!</definedName>
    <definedName name="_____________________________________SC2" localSheetId="84">#REF!</definedName>
    <definedName name="_____________________________________SC2">#REF!</definedName>
    <definedName name="_____________________________________sc3" localSheetId="74">#REF!</definedName>
    <definedName name="_____________________________________sc3" localSheetId="77">#REF!</definedName>
    <definedName name="_____________________________________sc3" localSheetId="84">#REF!</definedName>
    <definedName name="_____________________________________sc3">#REF!</definedName>
    <definedName name="_____________________________________SN3" localSheetId="74">#REF!</definedName>
    <definedName name="_____________________________________SN3" localSheetId="77">#REF!</definedName>
    <definedName name="_____________________________________SN3" localSheetId="84">#REF!</definedName>
    <definedName name="_____________________________________SN3">#REF!</definedName>
    <definedName name="_____________________________________TL1" localSheetId="74">#REF!</definedName>
    <definedName name="_____________________________________TL1" localSheetId="77">#REF!</definedName>
    <definedName name="_____________________________________TL1" localSheetId="84">#REF!</definedName>
    <definedName name="_____________________________________TL1">#REF!</definedName>
    <definedName name="_____________________________________TL2" localSheetId="74">#REF!</definedName>
    <definedName name="_____________________________________TL2" localSheetId="77">#REF!</definedName>
    <definedName name="_____________________________________TL2" localSheetId="84">#REF!</definedName>
    <definedName name="_____________________________________TL2">#REF!</definedName>
    <definedName name="_____________________________________TL3" localSheetId="74">#REF!</definedName>
    <definedName name="_____________________________________TL3" localSheetId="77">#REF!</definedName>
    <definedName name="_____________________________________TL3" localSheetId="84">#REF!</definedName>
    <definedName name="_____________________________________TL3">#REF!</definedName>
    <definedName name="_____________________________________TLA120" localSheetId="74">#REF!</definedName>
    <definedName name="_____________________________________TLA120" localSheetId="77">#REF!</definedName>
    <definedName name="_____________________________________TLA120" localSheetId="84">#REF!</definedName>
    <definedName name="_____________________________________TLA120">#REF!</definedName>
    <definedName name="_____________________________________TLA35" localSheetId="74">#REF!</definedName>
    <definedName name="_____________________________________TLA35" localSheetId="77">#REF!</definedName>
    <definedName name="_____________________________________TLA35" localSheetId="84">#REF!</definedName>
    <definedName name="_____________________________________TLA35">#REF!</definedName>
    <definedName name="_____________________________________TLA50" localSheetId="74">#REF!</definedName>
    <definedName name="_____________________________________TLA50" localSheetId="77">#REF!</definedName>
    <definedName name="_____________________________________TLA50" localSheetId="84">#REF!</definedName>
    <definedName name="_____________________________________TLA50">#REF!</definedName>
    <definedName name="_____________________________________TLA70" localSheetId="74">#REF!</definedName>
    <definedName name="_____________________________________TLA70" localSheetId="77">#REF!</definedName>
    <definedName name="_____________________________________TLA70" localSheetId="84">#REF!</definedName>
    <definedName name="_____________________________________TLA70">#REF!</definedName>
    <definedName name="_____________________________________TLA95" localSheetId="74">#REF!</definedName>
    <definedName name="_____________________________________TLA95" localSheetId="77">#REF!</definedName>
    <definedName name="_____________________________________TLA95" localSheetId="84">#REF!</definedName>
    <definedName name="_____________________________________TLA95">#REF!</definedName>
    <definedName name="_____________________________________tz593" localSheetId="74">#REF!</definedName>
    <definedName name="_____________________________________tz593" localSheetId="77">#REF!</definedName>
    <definedName name="_____________________________________tz593" localSheetId="84">#REF!</definedName>
    <definedName name="_____________________________________tz593">#REF!</definedName>
    <definedName name="_____________________________________VL100" localSheetId="74">#REF!</definedName>
    <definedName name="_____________________________________VL100" localSheetId="77">#REF!</definedName>
    <definedName name="_____________________________________VL100" localSheetId="84">#REF!</definedName>
    <definedName name="_____________________________________VL100">#REF!</definedName>
    <definedName name="_____________________________________VL250" localSheetId="74">#REF!</definedName>
    <definedName name="_____________________________________VL250" localSheetId="77">#REF!</definedName>
    <definedName name="_____________________________________VL250" localSheetId="84">#REF!</definedName>
    <definedName name="_____________________________________VL250">#REF!</definedName>
    <definedName name="____________________________________a1" localSheetId="22" hidden="1">{"'Sheet1'!$L$16"}</definedName>
    <definedName name="____________________________________a1" localSheetId="23" hidden="1">{"'Sheet1'!$L$16"}</definedName>
    <definedName name="____________________________________a1" localSheetId="25" hidden="1">{"'Sheet1'!$L$16"}</definedName>
    <definedName name="____________________________________a1" localSheetId="68" hidden="1">{"'Sheet1'!$L$16"}</definedName>
    <definedName name="____________________________________a1" localSheetId="75" hidden="1">{"'Sheet1'!$L$16"}</definedName>
    <definedName name="____________________________________a1" localSheetId="76" hidden="1">{"'Sheet1'!$L$16"}</definedName>
    <definedName name="____________________________________a1" localSheetId="77" hidden="1">{"'Sheet1'!$L$16"}</definedName>
    <definedName name="____________________________________a1" localSheetId="78" hidden="1">{"'Sheet1'!$L$16"}</definedName>
    <definedName name="____________________________________a1" localSheetId="81" hidden="1">{"'Sheet1'!$L$16"}</definedName>
    <definedName name="____________________________________a1" localSheetId="86" hidden="1">{"'Sheet1'!$L$16"}</definedName>
    <definedName name="____________________________________a1" hidden="1">{"'Sheet1'!$L$16"}</definedName>
    <definedName name="____________________________________boi1" localSheetId="74">#REF!</definedName>
    <definedName name="____________________________________boi1" localSheetId="77">#REF!</definedName>
    <definedName name="____________________________________boi1" localSheetId="84">#REF!</definedName>
    <definedName name="____________________________________boi1">#REF!</definedName>
    <definedName name="____________________________________boi2" localSheetId="74">#REF!</definedName>
    <definedName name="____________________________________boi2" localSheetId="77">#REF!</definedName>
    <definedName name="____________________________________boi2" localSheetId="84">#REF!</definedName>
    <definedName name="____________________________________boi2">#REF!</definedName>
    <definedName name="____________________________________CON1" localSheetId="74">#REF!</definedName>
    <definedName name="____________________________________CON1" localSheetId="77">#REF!</definedName>
    <definedName name="____________________________________CON1" localSheetId="84">#REF!</definedName>
    <definedName name="____________________________________CON1">#REF!</definedName>
    <definedName name="____________________________________CON2" localSheetId="74">#REF!</definedName>
    <definedName name="____________________________________CON2" localSheetId="77">#REF!</definedName>
    <definedName name="____________________________________CON2" localSheetId="84">#REF!</definedName>
    <definedName name="____________________________________CON2">#REF!</definedName>
    <definedName name="____________________________________ddn400" localSheetId="74">#REF!</definedName>
    <definedName name="____________________________________ddn400" localSheetId="77">#REF!</definedName>
    <definedName name="____________________________________ddn400" localSheetId="84">#REF!</definedName>
    <definedName name="____________________________________ddn400">#REF!</definedName>
    <definedName name="____________________________________ddn600" localSheetId="74">#REF!</definedName>
    <definedName name="____________________________________ddn600" localSheetId="77">#REF!</definedName>
    <definedName name="____________________________________ddn600" localSheetId="84">#REF!</definedName>
    <definedName name="____________________________________ddn600">#REF!</definedName>
    <definedName name="____________________________________DT12" localSheetId="22" hidden="1">{"'Sheet1'!$L$16"}</definedName>
    <definedName name="____________________________________DT12" localSheetId="23" hidden="1">{"'Sheet1'!$L$16"}</definedName>
    <definedName name="____________________________________DT12" localSheetId="25" hidden="1">{"'Sheet1'!$L$16"}</definedName>
    <definedName name="____________________________________DT12" localSheetId="68" hidden="1">{"'Sheet1'!$L$16"}</definedName>
    <definedName name="____________________________________DT12" localSheetId="75" hidden="1">{"'Sheet1'!$L$16"}</definedName>
    <definedName name="____________________________________DT12" localSheetId="76" hidden="1">{"'Sheet1'!$L$16"}</definedName>
    <definedName name="____________________________________DT12" localSheetId="77" hidden="1">{"'Sheet1'!$L$16"}</definedName>
    <definedName name="____________________________________DT12" localSheetId="78" hidden="1">{"'Sheet1'!$L$16"}</definedName>
    <definedName name="____________________________________DT12" localSheetId="81" hidden="1">{"'Sheet1'!$L$16"}</definedName>
    <definedName name="____________________________________DT12" localSheetId="86" hidden="1">{"'Sheet1'!$L$16"}</definedName>
    <definedName name="____________________________________DT12" hidden="1">{"'Sheet1'!$L$16"}</definedName>
    <definedName name="____________________________________hsm2">1.1289</definedName>
    <definedName name="____________________________________hso2" localSheetId="74">#REF!</definedName>
    <definedName name="____________________________________hso2" localSheetId="75">#REF!</definedName>
    <definedName name="____________________________________hso2" localSheetId="76">#REF!</definedName>
    <definedName name="____________________________________hso2" localSheetId="77">#REF!</definedName>
    <definedName name="____________________________________hso2" localSheetId="78">#REF!</definedName>
    <definedName name="____________________________________hso2" localSheetId="81">#REF!</definedName>
    <definedName name="____________________________________hso2" localSheetId="84">#REF!</definedName>
    <definedName name="____________________________________hso2" localSheetId="86">#REF!</definedName>
    <definedName name="____________________________________hso2">#REF!</definedName>
    <definedName name="____________________________________kha1" localSheetId="74">#REF!</definedName>
    <definedName name="____________________________________kha1" localSheetId="75">#REF!</definedName>
    <definedName name="____________________________________kha1" localSheetId="76">#REF!</definedName>
    <definedName name="____________________________________kha1" localSheetId="77">#REF!</definedName>
    <definedName name="____________________________________kha1" localSheetId="78">#REF!</definedName>
    <definedName name="____________________________________kha1" localSheetId="84">#REF!</definedName>
    <definedName name="____________________________________kha1" localSheetId="86">#REF!</definedName>
    <definedName name="____________________________________kha1">#REF!</definedName>
    <definedName name="____________________________________MAC12" localSheetId="74">#REF!</definedName>
    <definedName name="____________________________________MAC12" localSheetId="75">#REF!</definedName>
    <definedName name="____________________________________MAC12" localSheetId="76">#REF!</definedName>
    <definedName name="____________________________________MAC12" localSheetId="77">#REF!</definedName>
    <definedName name="____________________________________MAC12" localSheetId="78">#REF!</definedName>
    <definedName name="____________________________________MAC12" localSheetId="84">#REF!</definedName>
    <definedName name="____________________________________MAC12" localSheetId="86">#REF!</definedName>
    <definedName name="____________________________________MAC12">#REF!</definedName>
    <definedName name="____________________________________MAC46" localSheetId="74">#REF!</definedName>
    <definedName name="____________________________________MAC46" localSheetId="77">#REF!</definedName>
    <definedName name="____________________________________MAC46" localSheetId="84">#REF!</definedName>
    <definedName name="____________________________________MAC46">#REF!</definedName>
    <definedName name="____________________________________NCL100" localSheetId="74">#REF!</definedName>
    <definedName name="____________________________________NCL100" localSheetId="77">#REF!</definedName>
    <definedName name="____________________________________NCL100" localSheetId="84">#REF!</definedName>
    <definedName name="____________________________________NCL100">#REF!</definedName>
    <definedName name="____________________________________NCL200" localSheetId="74">#REF!</definedName>
    <definedName name="____________________________________NCL200" localSheetId="77">#REF!</definedName>
    <definedName name="____________________________________NCL200" localSheetId="84">#REF!</definedName>
    <definedName name="____________________________________NCL200">#REF!</definedName>
    <definedName name="____________________________________NCL250" localSheetId="74">#REF!</definedName>
    <definedName name="____________________________________NCL250" localSheetId="77">#REF!</definedName>
    <definedName name="____________________________________NCL250" localSheetId="84">#REF!</definedName>
    <definedName name="____________________________________NCL250">#REF!</definedName>
    <definedName name="____________________________________NET2" localSheetId="74">#REF!</definedName>
    <definedName name="____________________________________NET2" localSheetId="77">#REF!</definedName>
    <definedName name="____________________________________NET2" localSheetId="84">#REF!</definedName>
    <definedName name="____________________________________NET2">#REF!</definedName>
    <definedName name="____________________________________nin190" localSheetId="74">#REF!</definedName>
    <definedName name="____________________________________nin190" localSheetId="77">#REF!</definedName>
    <definedName name="____________________________________nin190" localSheetId="84">#REF!</definedName>
    <definedName name="____________________________________nin190">#REF!</definedName>
    <definedName name="____________________________________PA3" localSheetId="22" hidden="1">{"'Sheet1'!$L$16"}</definedName>
    <definedName name="____________________________________PA3" localSheetId="23" hidden="1">{"'Sheet1'!$L$16"}</definedName>
    <definedName name="____________________________________PA3" localSheetId="25" hidden="1">{"'Sheet1'!$L$16"}</definedName>
    <definedName name="____________________________________PA3" localSheetId="68" hidden="1">{"'Sheet1'!$L$16"}</definedName>
    <definedName name="____________________________________PA3" localSheetId="75" hidden="1">{"'Sheet1'!$L$16"}</definedName>
    <definedName name="____________________________________PA3" localSheetId="76" hidden="1">{"'Sheet1'!$L$16"}</definedName>
    <definedName name="____________________________________PA3" localSheetId="77" hidden="1">{"'Sheet1'!$L$16"}</definedName>
    <definedName name="____________________________________PA3" localSheetId="78" hidden="1">{"'Sheet1'!$L$16"}</definedName>
    <definedName name="____________________________________PA3" localSheetId="81" hidden="1">{"'Sheet1'!$L$16"}</definedName>
    <definedName name="____________________________________PA3" localSheetId="86" hidden="1">{"'Sheet1'!$L$16"}</definedName>
    <definedName name="____________________________________PA3" hidden="1">{"'Sheet1'!$L$16"}</definedName>
    <definedName name="____________________________________sc1" localSheetId="74">#REF!</definedName>
    <definedName name="____________________________________sc1" localSheetId="77">#REF!</definedName>
    <definedName name="____________________________________sc1" localSheetId="84">#REF!</definedName>
    <definedName name="____________________________________sc1">#REF!</definedName>
    <definedName name="____________________________________SC2" localSheetId="74">#REF!</definedName>
    <definedName name="____________________________________SC2" localSheetId="77">#REF!</definedName>
    <definedName name="____________________________________SC2" localSheetId="84">#REF!</definedName>
    <definedName name="____________________________________SC2">#REF!</definedName>
    <definedName name="____________________________________sc3" localSheetId="74">#REF!</definedName>
    <definedName name="____________________________________sc3" localSheetId="77">#REF!</definedName>
    <definedName name="____________________________________sc3" localSheetId="84">#REF!</definedName>
    <definedName name="____________________________________sc3">#REF!</definedName>
    <definedName name="____________________________________SN3" localSheetId="74">#REF!</definedName>
    <definedName name="____________________________________SN3" localSheetId="77">#REF!</definedName>
    <definedName name="____________________________________SN3" localSheetId="84">#REF!</definedName>
    <definedName name="____________________________________SN3">#REF!</definedName>
    <definedName name="____________________________________TL1" localSheetId="74">#REF!</definedName>
    <definedName name="____________________________________TL1" localSheetId="77">#REF!</definedName>
    <definedName name="____________________________________TL1" localSheetId="84">#REF!</definedName>
    <definedName name="____________________________________TL1">#REF!</definedName>
    <definedName name="____________________________________TL2" localSheetId="74">#REF!</definedName>
    <definedName name="____________________________________TL2" localSheetId="77">#REF!</definedName>
    <definedName name="____________________________________TL2" localSheetId="84">#REF!</definedName>
    <definedName name="____________________________________TL2">#REF!</definedName>
    <definedName name="____________________________________TL3" localSheetId="74">#REF!</definedName>
    <definedName name="____________________________________TL3" localSheetId="77">#REF!</definedName>
    <definedName name="____________________________________TL3" localSheetId="84">#REF!</definedName>
    <definedName name="____________________________________TL3">#REF!</definedName>
    <definedName name="____________________________________TLA120" localSheetId="74">#REF!</definedName>
    <definedName name="____________________________________TLA120" localSheetId="77">#REF!</definedName>
    <definedName name="____________________________________TLA120" localSheetId="84">#REF!</definedName>
    <definedName name="____________________________________TLA120">#REF!</definedName>
    <definedName name="____________________________________TLA35" localSheetId="74">#REF!</definedName>
    <definedName name="____________________________________TLA35" localSheetId="77">#REF!</definedName>
    <definedName name="____________________________________TLA35" localSheetId="84">#REF!</definedName>
    <definedName name="____________________________________TLA35">#REF!</definedName>
    <definedName name="____________________________________TLA50" localSheetId="74">#REF!</definedName>
    <definedName name="____________________________________TLA50" localSheetId="77">#REF!</definedName>
    <definedName name="____________________________________TLA50" localSheetId="84">#REF!</definedName>
    <definedName name="____________________________________TLA50">#REF!</definedName>
    <definedName name="____________________________________TLA70" localSheetId="74">#REF!</definedName>
    <definedName name="____________________________________TLA70" localSheetId="77">#REF!</definedName>
    <definedName name="____________________________________TLA70" localSheetId="84">#REF!</definedName>
    <definedName name="____________________________________TLA70">#REF!</definedName>
    <definedName name="____________________________________TLA95" localSheetId="74">#REF!</definedName>
    <definedName name="____________________________________TLA95" localSheetId="77">#REF!</definedName>
    <definedName name="____________________________________TLA95" localSheetId="84">#REF!</definedName>
    <definedName name="____________________________________TLA95">#REF!</definedName>
    <definedName name="____________________________________tz593" localSheetId="74">#REF!</definedName>
    <definedName name="____________________________________tz593" localSheetId="77">#REF!</definedName>
    <definedName name="____________________________________tz593" localSheetId="84">#REF!</definedName>
    <definedName name="____________________________________tz593">#REF!</definedName>
    <definedName name="____________________________________VL100" localSheetId="74">#REF!</definedName>
    <definedName name="____________________________________VL100" localSheetId="77">#REF!</definedName>
    <definedName name="____________________________________VL100" localSheetId="84">#REF!</definedName>
    <definedName name="____________________________________VL100">#REF!</definedName>
    <definedName name="____________________________________VL250" localSheetId="74">#REF!</definedName>
    <definedName name="____________________________________VL250" localSheetId="77">#REF!</definedName>
    <definedName name="____________________________________VL250" localSheetId="84">#REF!</definedName>
    <definedName name="____________________________________VL250">#REF!</definedName>
    <definedName name="___________________________________a1" localSheetId="22" hidden="1">{"'Sheet1'!$L$16"}</definedName>
    <definedName name="___________________________________a1" localSheetId="23" hidden="1">{"'Sheet1'!$L$16"}</definedName>
    <definedName name="___________________________________a1" localSheetId="25" hidden="1">{"'Sheet1'!$L$16"}</definedName>
    <definedName name="___________________________________a1" localSheetId="68" hidden="1">{"'Sheet1'!$L$16"}</definedName>
    <definedName name="___________________________________a1" localSheetId="75" hidden="1">{"'Sheet1'!$L$16"}</definedName>
    <definedName name="___________________________________a1" localSheetId="76" hidden="1">{"'Sheet1'!$L$16"}</definedName>
    <definedName name="___________________________________a1" localSheetId="77" hidden="1">{"'Sheet1'!$L$16"}</definedName>
    <definedName name="___________________________________a1" localSheetId="78" hidden="1">{"'Sheet1'!$L$16"}</definedName>
    <definedName name="___________________________________a1" localSheetId="81" hidden="1">{"'Sheet1'!$L$16"}</definedName>
    <definedName name="___________________________________a1" localSheetId="86" hidden="1">{"'Sheet1'!$L$16"}</definedName>
    <definedName name="___________________________________a1" hidden="1">{"'Sheet1'!$L$16"}</definedName>
    <definedName name="___________________________________boi1" localSheetId="74">#REF!</definedName>
    <definedName name="___________________________________boi1" localSheetId="77">#REF!</definedName>
    <definedName name="___________________________________boi1" localSheetId="84">#REF!</definedName>
    <definedName name="___________________________________boi1">#REF!</definedName>
    <definedName name="___________________________________boi2" localSheetId="74">#REF!</definedName>
    <definedName name="___________________________________boi2" localSheetId="77">#REF!</definedName>
    <definedName name="___________________________________boi2" localSheetId="84">#REF!</definedName>
    <definedName name="___________________________________boi2">#REF!</definedName>
    <definedName name="___________________________________CON1" localSheetId="74">#REF!</definedName>
    <definedName name="___________________________________CON1" localSheetId="77">#REF!</definedName>
    <definedName name="___________________________________CON1" localSheetId="84">#REF!</definedName>
    <definedName name="___________________________________CON1">#REF!</definedName>
    <definedName name="___________________________________CON2" localSheetId="74">#REF!</definedName>
    <definedName name="___________________________________CON2" localSheetId="77">#REF!</definedName>
    <definedName name="___________________________________CON2" localSheetId="84">#REF!</definedName>
    <definedName name="___________________________________CON2">#REF!</definedName>
    <definedName name="___________________________________ddn400" localSheetId="74">#REF!</definedName>
    <definedName name="___________________________________ddn400" localSheetId="77">#REF!</definedName>
    <definedName name="___________________________________ddn400" localSheetId="84">#REF!</definedName>
    <definedName name="___________________________________ddn400">#REF!</definedName>
    <definedName name="___________________________________ddn600" localSheetId="74">#REF!</definedName>
    <definedName name="___________________________________ddn600" localSheetId="77">#REF!</definedName>
    <definedName name="___________________________________ddn600" localSheetId="84">#REF!</definedName>
    <definedName name="___________________________________ddn600">#REF!</definedName>
    <definedName name="___________________________________DT12" localSheetId="22" hidden="1">{"'Sheet1'!$L$16"}</definedName>
    <definedName name="___________________________________DT12" localSheetId="23" hidden="1">{"'Sheet1'!$L$16"}</definedName>
    <definedName name="___________________________________DT12" localSheetId="25" hidden="1">{"'Sheet1'!$L$16"}</definedName>
    <definedName name="___________________________________DT12" localSheetId="68" hidden="1">{"'Sheet1'!$L$16"}</definedName>
    <definedName name="___________________________________DT12" localSheetId="75" hidden="1">{"'Sheet1'!$L$16"}</definedName>
    <definedName name="___________________________________DT12" localSheetId="76" hidden="1">{"'Sheet1'!$L$16"}</definedName>
    <definedName name="___________________________________DT12" localSheetId="77" hidden="1">{"'Sheet1'!$L$16"}</definedName>
    <definedName name="___________________________________DT12" localSheetId="78" hidden="1">{"'Sheet1'!$L$16"}</definedName>
    <definedName name="___________________________________DT12" localSheetId="81" hidden="1">{"'Sheet1'!$L$16"}</definedName>
    <definedName name="___________________________________DT12" localSheetId="86" hidden="1">{"'Sheet1'!$L$16"}</definedName>
    <definedName name="___________________________________DT12" hidden="1">{"'Sheet1'!$L$16"}</definedName>
    <definedName name="___________________________________hsm2">1.1289</definedName>
    <definedName name="___________________________________hso2" localSheetId="74">#REF!</definedName>
    <definedName name="___________________________________hso2" localSheetId="75">#REF!</definedName>
    <definedName name="___________________________________hso2" localSheetId="76">#REF!</definedName>
    <definedName name="___________________________________hso2" localSheetId="77">#REF!</definedName>
    <definedName name="___________________________________hso2" localSheetId="78">#REF!</definedName>
    <definedName name="___________________________________hso2" localSheetId="81">#REF!</definedName>
    <definedName name="___________________________________hso2" localSheetId="84">#REF!</definedName>
    <definedName name="___________________________________hso2" localSheetId="86">#REF!</definedName>
    <definedName name="___________________________________hso2">#REF!</definedName>
    <definedName name="___________________________________kha1" localSheetId="74">#REF!</definedName>
    <definedName name="___________________________________kha1" localSheetId="75">#REF!</definedName>
    <definedName name="___________________________________kha1" localSheetId="76">#REF!</definedName>
    <definedName name="___________________________________kha1" localSheetId="77">#REF!</definedName>
    <definedName name="___________________________________kha1" localSheetId="78">#REF!</definedName>
    <definedName name="___________________________________kha1" localSheetId="84">#REF!</definedName>
    <definedName name="___________________________________kha1" localSheetId="86">#REF!</definedName>
    <definedName name="___________________________________kha1">#REF!</definedName>
    <definedName name="___________________________________MAC12" localSheetId="74">#REF!</definedName>
    <definedName name="___________________________________MAC12" localSheetId="75">#REF!</definedName>
    <definedName name="___________________________________MAC12" localSheetId="76">#REF!</definedName>
    <definedName name="___________________________________MAC12" localSheetId="77">#REF!</definedName>
    <definedName name="___________________________________MAC12" localSheetId="78">#REF!</definedName>
    <definedName name="___________________________________MAC12" localSheetId="84">#REF!</definedName>
    <definedName name="___________________________________MAC12" localSheetId="86">#REF!</definedName>
    <definedName name="___________________________________MAC12">#REF!</definedName>
    <definedName name="___________________________________MAC46" localSheetId="74">#REF!</definedName>
    <definedName name="___________________________________MAC46" localSheetId="77">#REF!</definedName>
    <definedName name="___________________________________MAC46" localSheetId="84">#REF!</definedName>
    <definedName name="___________________________________MAC46">#REF!</definedName>
    <definedName name="___________________________________NCL100" localSheetId="74">#REF!</definedName>
    <definedName name="___________________________________NCL100" localSheetId="77">#REF!</definedName>
    <definedName name="___________________________________NCL100" localSheetId="84">#REF!</definedName>
    <definedName name="___________________________________NCL100">#REF!</definedName>
    <definedName name="___________________________________NCL200" localSheetId="74">#REF!</definedName>
    <definedName name="___________________________________NCL200" localSheetId="77">#REF!</definedName>
    <definedName name="___________________________________NCL200" localSheetId="84">#REF!</definedName>
    <definedName name="___________________________________NCL200">#REF!</definedName>
    <definedName name="___________________________________NCL250" localSheetId="74">#REF!</definedName>
    <definedName name="___________________________________NCL250" localSheetId="77">#REF!</definedName>
    <definedName name="___________________________________NCL250" localSheetId="84">#REF!</definedName>
    <definedName name="___________________________________NCL250">#REF!</definedName>
    <definedName name="___________________________________NET2" localSheetId="74">#REF!</definedName>
    <definedName name="___________________________________NET2" localSheetId="77">#REF!</definedName>
    <definedName name="___________________________________NET2" localSheetId="84">#REF!</definedName>
    <definedName name="___________________________________NET2">#REF!</definedName>
    <definedName name="___________________________________nin190" localSheetId="74">#REF!</definedName>
    <definedName name="___________________________________nin190" localSheetId="77">#REF!</definedName>
    <definedName name="___________________________________nin190" localSheetId="84">#REF!</definedName>
    <definedName name="___________________________________nin190">#REF!</definedName>
    <definedName name="___________________________________PA3" localSheetId="22" hidden="1">{"'Sheet1'!$L$16"}</definedName>
    <definedName name="___________________________________PA3" localSheetId="23" hidden="1">{"'Sheet1'!$L$16"}</definedName>
    <definedName name="___________________________________PA3" localSheetId="25" hidden="1">{"'Sheet1'!$L$16"}</definedName>
    <definedName name="___________________________________PA3" localSheetId="68" hidden="1">{"'Sheet1'!$L$16"}</definedName>
    <definedName name="___________________________________PA3" localSheetId="75" hidden="1">{"'Sheet1'!$L$16"}</definedName>
    <definedName name="___________________________________PA3" localSheetId="76" hidden="1">{"'Sheet1'!$L$16"}</definedName>
    <definedName name="___________________________________PA3" localSheetId="77" hidden="1">{"'Sheet1'!$L$16"}</definedName>
    <definedName name="___________________________________PA3" localSheetId="78" hidden="1">{"'Sheet1'!$L$16"}</definedName>
    <definedName name="___________________________________PA3" localSheetId="81" hidden="1">{"'Sheet1'!$L$16"}</definedName>
    <definedName name="___________________________________PA3" localSheetId="86" hidden="1">{"'Sheet1'!$L$16"}</definedName>
    <definedName name="___________________________________PA3" hidden="1">{"'Sheet1'!$L$16"}</definedName>
    <definedName name="___________________________________sc1" localSheetId="74">#REF!</definedName>
    <definedName name="___________________________________sc1" localSheetId="77">#REF!</definedName>
    <definedName name="___________________________________sc1" localSheetId="84">#REF!</definedName>
    <definedName name="___________________________________sc1">#REF!</definedName>
    <definedName name="___________________________________SC2" localSheetId="74">#REF!</definedName>
    <definedName name="___________________________________SC2" localSheetId="77">#REF!</definedName>
    <definedName name="___________________________________SC2" localSheetId="84">#REF!</definedName>
    <definedName name="___________________________________SC2">#REF!</definedName>
    <definedName name="___________________________________sc3" localSheetId="74">#REF!</definedName>
    <definedName name="___________________________________sc3" localSheetId="77">#REF!</definedName>
    <definedName name="___________________________________sc3" localSheetId="84">#REF!</definedName>
    <definedName name="___________________________________sc3">#REF!</definedName>
    <definedName name="___________________________________SN3" localSheetId="74">#REF!</definedName>
    <definedName name="___________________________________SN3" localSheetId="77">#REF!</definedName>
    <definedName name="___________________________________SN3" localSheetId="84">#REF!</definedName>
    <definedName name="___________________________________SN3">#REF!</definedName>
    <definedName name="___________________________________TL1" localSheetId="74">#REF!</definedName>
    <definedName name="___________________________________TL1" localSheetId="77">#REF!</definedName>
    <definedName name="___________________________________TL1" localSheetId="84">#REF!</definedName>
    <definedName name="___________________________________TL1">#REF!</definedName>
    <definedName name="___________________________________TL2" localSheetId="74">#REF!</definedName>
    <definedName name="___________________________________TL2" localSheetId="77">#REF!</definedName>
    <definedName name="___________________________________TL2" localSheetId="84">#REF!</definedName>
    <definedName name="___________________________________TL2">#REF!</definedName>
    <definedName name="___________________________________TL3" localSheetId="74">#REF!</definedName>
    <definedName name="___________________________________TL3" localSheetId="77">#REF!</definedName>
    <definedName name="___________________________________TL3" localSheetId="84">#REF!</definedName>
    <definedName name="___________________________________TL3">#REF!</definedName>
    <definedName name="___________________________________TLA120" localSheetId="74">#REF!</definedName>
    <definedName name="___________________________________TLA120" localSheetId="77">#REF!</definedName>
    <definedName name="___________________________________TLA120" localSheetId="84">#REF!</definedName>
    <definedName name="___________________________________TLA120">#REF!</definedName>
    <definedName name="___________________________________TLA35" localSheetId="74">#REF!</definedName>
    <definedName name="___________________________________TLA35" localSheetId="77">#REF!</definedName>
    <definedName name="___________________________________TLA35" localSheetId="84">#REF!</definedName>
    <definedName name="___________________________________TLA35">#REF!</definedName>
    <definedName name="___________________________________TLA50" localSheetId="74">#REF!</definedName>
    <definedName name="___________________________________TLA50" localSheetId="77">#REF!</definedName>
    <definedName name="___________________________________TLA50" localSheetId="84">#REF!</definedName>
    <definedName name="___________________________________TLA50">#REF!</definedName>
    <definedName name="___________________________________TLA70" localSheetId="74">#REF!</definedName>
    <definedName name="___________________________________TLA70" localSheetId="77">#REF!</definedName>
    <definedName name="___________________________________TLA70" localSheetId="84">#REF!</definedName>
    <definedName name="___________________________________TLA70">#REF!</definedName>
    <definedName name="___________________________________TLA95" localSheetId="74">#REF!</definedName>
    <definedName name="___________________________________TLA95" localSheetId="77">#REF!</definedName>
    <definedName name="___________________________________TLA95" localSheetId="84">#REF!</definedName>
    <definedName name="___________________________________TLA95">#REF!</definedName>
    <definedName name="___________________________________tz593" localSheetId="74">#REF!</definedName>
    <definedName name="___________________________________tz593" localSheetId="77">#REF!</definedName>
    <definedName name="___________________________________tz593" localSheetId="84">#REF!</definedName>
    <definedName name="___________________________________tz593">#REF!</definedName>
    <definedName name="___________________________________VL100" localSheetId="74">#REF!</definedName>
    <definedName name="___________________________________VL100" localSheetId="77">#REF!</definedName>
    <definedName name="___________________________________VL100" localSheetId="84">#REF!</definedName>
    <definedName name="___________________________________VL100">#REF!</definedName>
    <definedName name="___________________________________VL250" localSheetId="74">#REF!</definedName>
    <definedName name="___________________________________VL250" localSheetId="77">#REF!</definedName>
    <definedName name="___________________________________VL250" localSheetId="84">#REF!</definedName>
    <definedName name="___________________________________VL250">#REF!</definedName>
    <definedName name="__________________________________a1" localSheetId="22" hidden="1">{"'Sheet1'!$L$16"}</definedName>
    <definedName name="__________________________________a1" localSheetId="23" hidden="1">{"'Sheet1'!$L$16"}</definedName>
    <definedName name="__________________________________a1" localSheetId="25" hidden="1">{"'Sheet1'!$L$16"}</definedName>
    <definedName name="__________________________________a1" localSheetId="68" hidden="1">{"'Sheet1'!$L$16"}</definedName>
    <definedName name="__________________________________a1" localSheetId="75" hidden="1">{"'Sheet1'!$L$16"}</definedName>
    <definedName name="__________________________________a1" localSheetId="76" hidden="1">{"'Sheet1'!$L$16"}</definedName>
    <definedName name="__________________________________a1" localSheetId="77" hidden="1">{"'Sheet1'!$L$16"}</definedName>
    <definedName name="__________________________________a1" localSheetId="78" hidden="1">{"'Sheet1'!$L$16"}</definedName>
    <definedName name="__________________________________a1" localSheetId="81" hidden="1">{"'Sheet1'!$L$16"}</definedName>
    <definedName name="__________________________________a1" localSheetId="86" hidden="1">{"'Sheet1'!$L$16"}</definedName>
    <definedName name="__________________________________a1" hidden="1">{"'Sheet1'!$L$16"}</definedName>
    <definedName name="__________________________________boi1" localSheetId="74">#REF!</definedName>
    <definedName name="__________________________________boi1" localSheetId="77">#REF!</definedName>
    <definedName name="__________________________________boi1" localSheetId="84">#REF!</definedName>
    <definedName name="__________________________________boi1">#REF!</definedName>
    <definedName name="__________________________________boi2" localSheetId="74">#REF!</definedName>
    <definedName name="__________________________________boi2" localSheetId="77">#REF!</definedName>
    <definedName name="__________________________________boi2" localSheetId="84">#REF!</definedName>
    <definedName name="__________________________________boi2">#REF!</definedName>
    <definedName name="__________________________________CON1" localSheetId="74">#REF!</definedName>
    <definedName name="__________________________________CON1" localSheetId="77">#REF!</definedName>
    <definedName name="__________________________________CON1" localSheetId="84">#REF!</definedName>
    <definedName name="__________________________________CON1">#REF!</definedName>
    <definedName name="__________________________________CON2" localSheetId="74">#REF!</definedName>
    <definedName name="__________________________________CON2" localSheetId="77">#REF!</definedName>
    <definedName name="__________________________________CON2" localSheetId="84">#REF!</definedName>
    <definedName name="__________________________________CON2">#REF!</definedName>
    <definedName name="__________________________________ddn400" localSheetId="74">#REF!</definedName>
    <definedName name="__________________________________ddn400" localSheetId="77">#REF!</definedName>
    <definedName name="__________________________________ddn400" localSheetId="84">#REF!</definedName>
    <definedName name="__________________________________ddn400">#REF!</definedName>
    <definedName name="__________________________________ddn600" localSheetId="74">#REF!</definedName>
    <definedName name="__________________________________ddn600" localSheetId="77">#REF!</definedName>
    <definedName name="__________________________________ddn600" localSheetId="84">#REF!</definedName>
    <definedName name="__________________________________ddn600">#REF!</definedName>
    <definedName name="__________________________________DT12" localSheetId="22" hidden="1">{"'Sheet1'!$L$16"}</definedName>
    <definedName name="__________________________________DT12" localSheetId="23" hidden="1">{"'Sheet1'!$L$16"}</definedName>
    <definedName name="__________________________________DT12" localSheetId="25" hidden="1">{"'Sheet1'!$L$16"}</definedName>
    <definedName name="__________________________________DT12" localSheetId="68" hidden="1">{"'Sheet1'!$L$16"}</definedName>
    <definedName name="__________________________________DT12" localSheetId="75" hidden="1">{"'Sheet1'!$L$16"}</definedName>
    <definedName name="__________________________________DT12" localSheetId="76" hidden="1">{"'Sheet1'!$L$16"}</definedName>
    <definedName name="__________________________________DT12" localSheetId="77" hidden="1">{"'Sheet1'!$L$16"}</definedName>
    <definedName name="__________________________________DT12" localSheetId="78" hidden="1">{"'Sheet1'!$L$16"}</definedName>
    <definedName name="__________________________________DT12" localSheetId="81" hidden="1">{"'Sheet1'!$L$16"}</definedName>
    <definedName name="__________________________________DT12" localSheetId="86" hidden="1">{"'Sheet1'!$L$16"}</definedName>
    <definedName name="__________________________________DT12" hidden="1">{"'Sheet1'!$L$16"}</definedName>
    <definedName name="__________________________________hsm2">1.1289</definedName>
    <definedName name="__________________________________hso2" localSheetId="74">#REF!</definedName>
    <definedName name="__________________________________hso2" localSheetId="75">#REF!</definedName>
    <definedName name="__________________________________hso2" localSheetId="76">#REF!</definedName>
    <definedName name="__________________________________hso2" localSheetId="77">#REF!</definedName>
    <definedName name="__________________________________hso2" localSheetId="78">#REF!</definedName>
    <definedName name="__________________________________hso2" localSheetId="81">#REF!</definedName>
    <definedName name="__________________________________hso2" localSheetId="84">#REF!</definedName>
    <definedName name="__________________________________hso2" localSheetId="86">#REF!</definedName>
    <definedName name="__________________________________hso2">#REF!</definedName>
    <definedName name="__________________________________kha1" localSheetId="74">#REF!</definedName>
    <definedName name="__________________________________kha1" localSheetId="75">#REF!</definedName>
    <definedName name="__________________________________kha1" localSheetId="76">#REF!</definedName>
    <definedName name="__________________________________kha1" localSheetId="77">#REF!</definedName>
    <definedName name="__________________________________kha1" localSheetId="78">#REF!</definedName>
    <definedName name="__________________________________kha1" localSheetId="84">#REF!</definedName>
    <definedName name="__________________________________kha1" localSheetId="86">#REF!</definedName>
    <definedName name="__________________________________kha1">#REF!</definedName>
    <definedName name="__________________________________MAC12" localSheetId="74">#REF!</definedName>
    <definedName name="__________________________________MAC12" localSheetId="75">#REF!</definedName>
    <definedName name="__________________________________MAC12" localSheetId="76">#REF!</definedName>
    <definedName name="__________________________________MAC12" localSheetId="77">#REF!</definedName>
    <definedName name="__________________________________MAC12" localSheetId="78">#REF!</definedName>
    <definedName name="__________________________________MAC12" localSheetId="84">#REF!</definedName>
    <definedName name="__________________________________MAC12" localSheetId="86">#REF!</definedName>
    <definedName name="__________________________________MAC12">#REF!</definedName>
    <definedName name="__________________________________MAC46" localSheetId="74">#REF!</definedName>
    <definedName name="__________________________________MAC46" localSheetId="77">#REF!</definedName>
    <definedName name="__________________________________MAC46" localSheetId="84">#REF!</definedName>
    <definedName name="__________________________________MAC46">#REF!</definedName>
    <definedName name="__________________________________NCL100" localSheetId="74">#REF!</definedName>
    <definedName name="__________________________________NCL100" localSheetId="77">#REF!</definedName>
    <definedName name="__________________________________NCL100" localSheetId="84">#REF!</definedName>
    <definedName name="__________________________________NCL100">#REF!</definedName>
    <definedName name="__________________________________NCL200" localSheetId="74">#REF!</definedName>
    <definedName name="__________________________________NCL200" localSheetId="77">#REF!</definedName>
    <definedName name="__________________________________NCL200" localSheetId="84">#REF!</definedName>
    <definedName name="__________________________________NCL200">#REF!</definedName>
    <definedName name="__________________________________NCL250" localSheetId="74">#REF!</definedName>
    <definedName name="__________________________________NCL250" localSheetId="77">#REF!</definedName>
    <definedName name="__________________________________NCL250" localSheetId="84">#REF!</definedName>
    <definedName name="__________________________________NCL250">#REF!</definedName>
    <definedName name="__________________________________NET2" localSheetId="74">#REF!</definedName>
    <definedName name="__________________________________NET2" localSheetId="77">#REF!</definedName>
    <definedName name="__________________________________NET2" localSheetId="84">#REF!</definedName>
    <definedName name="__________________________________NET2">#REF!</definedName>
    <definedName name="__________________________________nin190" localSheetId="74">#REF!</definedName>
    <definedName name="__________________________________nin190" localSheetId="77">#REF!</definedName>
    <definedName name="__________________________________nin190" localSheetId="84">#REF!</definedName>
    <definedName name="__________________________________nin190">#REF!</definedName>
    <definedName name="__________________________________PA3" localSheetId="22" hidden="1">{"'Sheet1'!$L$16"}</definedName>
    <definedName name="__________________________________PA3" localSheetId="23" hidden="1">{"'Sheet1'!$L$16"}</definedName>
    <definedName name="__________________________________PA3" localSheetId="25" hidden="1">{"'Sheet1'!$L$16"}</definedName>
    <definedName name="__________________________________PA3" localSheetId="68" hidden="1">{"'Sheet1'!$L$16"}</definedName>
    <definedName name="__________________________________PA3" localSheetId="75" hidden="1">{"'Sheet1'!$L$16"}</definedName>
    <definedName name="__________________________________PA3" localSheetId="76" hidden="1">{"'Sheet1'!$L$16"}</definedName>
    <definedName name="__________________________________PA3" localSheetId="77" hidden="1">{"'Sheet1'!$L$16"}</definedName>
    <definedName name="__________________________________PA3" localSheetId="78" hidden="1">{"'Sheet1'!$L$16"}</definedName>
    <definedName name="__________________________________PA3" localSheetId="81" hidden="1">{"'Sheet1'!$L$16"}</definedName>
    <definedName name="__________________________________PA3" localSheetId="86" hidden="1">{"'Sheet1'!$L$16"}</definedName>
    <definedName name="__________________________________PA3" hidden="1">{"'Sheet1'!$L$16"}</definedName>
    <definedName name="__________________________________sc1" localSheetId="74">#REF!</definedName>
    <definedName name="__________________________________sc1" localSheetId="77">#REF!</definedName>
    <definedName name="__________________________________sc1" localSheetId="84">#REF!</definedName>
    <definedName name="__________________________________sc1">#REF!</definedName>
    <definedName name="__________________________________SC2" localSheetId="74">#REF!</definedName>
    <definedName name="__________________________________SC2" localSheetId="77">#REF!</definedName>
    <definedName name="__________________________________SC2" localSheetId="84">#REF!</definedName>
    <definedName name="__________________________________SC2">#REF!</definedName>
    <definedName name="__________________________________sc3" localSheetId="74">#REF!</definedName>
    <definedName name="__________________________________sc3" localSheetId="77">#REF!</definedName>
    <definedName name="__________________________________sc3" localSheetId="84">#REF!</definedName>
    <definedName name="__________________________________sc3">#REF!</definedName>
    <definedName name="__________________________________SN3" localSheetId="74">#REF!</definedName>
    <definedName name="__________________________________SN3" localSheetId="77">#REF!</definedName>
    <definedName name="__________________________________SN3" localSheetId="84">#REF!</definedName>
    <definedName name="__________________________________SN3">#REF!</definedName>
    <definedName name="__________________________________TL1" localSheetId="74">#REF!</definedName>
    <definedName name="__________________________________TL1" localSheetId="77">#REF!</definedName>
    <definedName name="__________________________________TL1" localSheetId="84">#REF!</definedName>
    <definedName name="__________________________________TL1">#REF!</definedName>
    <definedName name="__________________________________TL2" localSheetId="74">#REF!</definedName>
    <definedName name="__________________________________TL2" localSheetId="77">#REF!</definedName>
    <definedName name="__________________________________TL2" localSheetId="84">#REF!</definedName>
    <definedName name="__________________________________TL2">#REF!</definedName>
    <definedName name="__________________________________TL3" localSheetId="74">#REF!</definedName>
    <definedName name="__________________________________TL3" localSheetId="77">#REF!</definedName>
    <definedName name="__________________________________TL3" localSheetId="84">#REF!</definedName>
    <definedName name="__________________________________TL3">#REF!</definedName>
    <definedName name="__________________________________TLA120" localSheetId="74">#REF!</definedName>
    <definedName name="__________________________________TLA120" localSheetId="77">#REF!</definedName>
    <definedName name="__________________________________TLA120" localSheetId="84">#REF!</definedName>
    <definedName name="__________________________________TLA120">#REF!</definedName>
    <definedName name="__________________________________TLA35" localSheetId="74">#REF!</definedName>
    <definedName name="__________________________________TLA35" localSheetId="77">#REF!</definedName>
    <definedName name="__________________________________TLA35" localSheetId="84">#REF!</definedName>
    <definedName name="__________________________________TLA35">#REF!</definedName>
    <definedName name="__________________________________TLA50" localSheetId="74">#REF!</definedName>
    <definedName name="__________________________________TLA50" localSheetId="77">#REF!</definedName>
    <definedName name="__________________________________TLA50" localSheetId="84">#REF!</definedName>
    <definedName name="__________________________________TLA50">#REF!</definedName>
    <definedName name="__________________________________TLA70" localSheetId="74">#REF!</definedName>
    <definedName name="__________________________________TLA70" localSheetId="77">#REF!</definedName>
    <definedName name="__________________________________TLA70" localSheetId="84">#REF!</definedName>
    <definedName name="__________________________________TLA70">#REF!</definedName>
    <definedName name="__________________________________TLA95" localSheetId="74">#REF!</definedName>
    <definedName name="__________________________________TLA95" localSheetId="77">#REF!</definedName>
    <definedName name="__________________________________TLA95" localSheetId="84">#REF!</definedName>
    <definedName name="__________________________________TLA95">#REF!</definedName>
    <definedName name="__________________________________tz593" localSheetId="74">#REF!</definedName>
    <definedName name="__________________________________tz593" localSheetId="77">#REF!</definedName>
    <definedName name="__________________________________tz593" localSheetId="84">#REF!</definedName>
    <definedName name="__________________________________tz593">#REF!</definedName>
    <definedName name="__________________________________VL100" localSheetId="74">#REF!</definedName>
    <definedName name="__________________________________VL100" localSheetId="77">#REF!</definedName>
    <definedName name="__________________________________VL100" localSheetId="84">#REF!</definedName>
    <definedName name="__________________________________VL100">#REF!</definedName>
    <definedName name="__________________________________VL250" localSheetId="74">#REF!</definedName>
    <definedName name="__________________________________VL250" localSheetId="77">#REF!</definedName>
    <definedName name="__________________________________VL250" localSheetId="84">#REF!</definedName>
    <definedName name="__________________________________VL250">#REF!</definedName>
    <definedName name="_________________________________a1" localSheetId="22" hidden="1">{"'Sheet1'!$L$16"}</definedName>
    <definedName name="_________________________________a1" localSheetId="23" hidden="1">{"'Sheet1'!$L$16"}</definedName>
    <definedName name="_________________________________a1" localSheetId="25" hidden="1">{"'Sheet1'!$L$16"}</definedName>
    <definedName name="_________________________________a1" localSheetId="68" hidden="1">{"'Sheet1'!$L$16"}</definedName>
    <definedName name="_________________________________a1" localSheetId="75" hidden="1">{"'Sheet1'!$L$16"}</definedName>
    <definedName name="_________________________________a1" localSheetId="76" hidden="1">{"'Sheet1'!$L$16"}</definedName>
    <definedName name="_________________________________a1" localSheetId="77" hidden="1">{"'Sheet1'!$L$16"}</definedName>
    <definedName name="_________________________________a1" localSheetId="78" hidden="1">{"'Sheet1'!$L$16"}</definedName>
    <definedName name="_________________________________a1" localSheetId="81" hidden="1">{"'Sheet1'!$L$16"}</definedName>
    <definedName name="_________________________________a1" localSheetId="86" hidden="1">{"'Sheet1'!$L$16"}</definedName>
    <definedName name="_________________________________a1" hidden="1">{"'Sheet1'!$L$16"}</definedName>
    <definedName name="_________________________________boi1" localSheetId="74">#REF!</definedName>
    <definedName name="_________________________________boi1" localSheetId="77">#REF!</definedName>
    <definedName name="_________________________________boi1" localSheetId="84">#REF!</definedName>
    <definedName name="_________________________________boi1">#REF!</definedName>
    <definedName name="_________________________________boi2" localSheetId="74">#REF!</definedName>
    <definedName name="_________________________________boi2" localSheetId="77">#REF!</definedName>
    <definedName name="_________________________________boi2" localSheetId="84">#REF!</definedName>
    <definedName name="_________________________________boi2">#REF!</definedName>
    <definedName name="_________________________________CON1" localSheetId="74">#REF!</definedName>
    <definedName name="_________________________________CON1" localSheetId="77">#REF!</definedName>
    <definedName name="_________________________________CON1" localSheetId="84">#REF!</definedName>
    <definedName name="_________________________________CON1">#REF!</definedName>
    <definedName name="_________________________________CON2" localSheetId="74">#REF!</definedName>
    <definedName name="_________________________________CON2" localSheetId="77">#REF!</definedName>
    <definedName name="_________________________________CON2" localSheetId="84">#REF!</definedName>
    <definedName name="_________________________________CON2">#REF!</definedName>
    <definedName name="_________________________________ddn400" localSheetId="74">#REF!</definedName>
    <definedName name="_________________________________ddn400" localSheetId="77">#REF!</definedName>
    <definedName name="_________________________________ddn400" localSheetId="84">#REF!</definedName>
    <definedName name="_________________________________ddn400">#REF!</definedName>
    <definedName name="_________________________________ddn600" localSheetId="74">#REF!</definedName>
    <definedName name="_________________________________ddn600" localSheetId="77">#REF!</definedName>
    <definedName name="_________________________________ddn600" localSheetId="84">#REF!</definedName>
    <definedName name="_________________________________ddn600">#REF!</definedName>
    <definedName name="_________________________________DT12" localSheetId="22" hidden="1">{"'Sheet1'!$L$16"}</definedName>
    <definedName name="_________________________________DT12" localSheetId="23" hidden="1">{"'Sheet1'!$L$16"}</definedName>
    <definedName name="_________________________________DT12" localSheetId="25" hidden="1">{"'Sheet1'!$L$16"}</definedName>
    <definedName name="_________________________________DT12" localSheetId="68" hidden="1">{"'Sheet1'!$L$16"}</definedName>
    <definedName name="_________________________________DT12" localSheetId="75" hidden="1">{"'Sheet1'!$L$16"}</definedName>
    <definedName name="_________________________________DT12" localSheetId="76" hidden="1">{"'Sheet1'!$L$16"}</definedName>
    <definedName name="_________________________________DT12" localSheetId="77" hidden="1">{"'Sheet1'!$L$16"}</definedName>
    <definedName name="_________________________________DT12" localSheetId="78" hidden="1">{"'Sheet1'!$L$16"}</definedName>
    <definedName name="_________________________________DT12" localSheetId="81" hidden="1">{"'Sheet1'!$L$16"}</definedName>
    <definedName name="_________________________________DT12" localSheetId="86" hidden="1">{"'Sheet1'!$L$16"}</definedName>
    <definedName name="_________________________________DT12" hidden="1">{"'Sheet1'!$L$16"}</definedName>
    <definedName name="_________________________________hsm2">1.1289</definedName>
    <definedName name="_________________________________hso2" localSheetId="74">#REF!</definedName>
    <definedName name="_________________________________hso2" localSheetId="75">#REF!</definedName>
    <definedName name="_________________________________hso2" localSheetId="76">#REF!</definedName>
    <definedName name="_________________________________hso2" localSheetId="77">#REF!</definedName>
    <definedName name="_________________________________hso2" localSheetId="78">#REF!</definedName>
    <definedName name="_________________________________hso2" localSheetId="81">#REF!</definedName>
    <definedName name="_________________________________hso2" localSheetId="84">#REF!</definedName>
    <definedName name="_________________________________hso2" localSheetId="86">#REF!</definedName>
    <definedName name="_________________________________hso2">#REF!</definedName>
    <definedName name="_________________________________kha1" localSheetId="74">#REF!</definedName>
    <definedName name="_________________________________kha1" localSheetId="75">#REF!</definedName>
    <definedName name="_________________________________kha1" localSheetId="76">#REF!</definedName>
    <definedName name="_________________________________kha1" localSheetId="77">#REF!</definedName>
    <definedName name="_________________________________kha1" localSheetId="78">#REF!</definedName>
    <definedName name="_________________________________kha1" localSheetId="84">#REF!</definedName>
    <definedName name="_________________________________kha1" localSheetId="86">#REF!</definedName>
    <definedName name="_________________________________kha1">#REF!</definedName>
    <definedName name="_________________________________MAC12" localSheetId="74">#REF!</definedName>
    <definedName name="_________________________________MAC12" localSheetId="75">#REF!</definedName>
    <definedName name="_________________________________MAC12" localSheetId="76">#REF!</definedName>
    <definedName name="_________________________________MAC12" localSheetId="77">#REF!</definedName>
    <definedName name="_________________________________MAC12" localSheetId="78">#REF!</definedName>
    <definedName name="_________________________________MAC12" localSheetId="84">#REF!</definedName>
    <definedName name="_________________________________MAC12" localSheetId="86">#REF!</definedName>
    <definedName name="_________________________________MAC12">#REF!</definedName>
    <definedName name="_________________________________MAC46" localSheetId="74">#REF!</definedName>
    <definedName name="_________________________________MAC46" localSheetId="77">#REF!</definedName>
    <definedName name="_________________________________MAC46" localSheetId="84">#REF!</definedName>
    <definedName name="_________________________________MAC46">#REF!</definedName>
    <definedName name="_________________________________NCL100" localSheetId="74">#REF!</definedName>
    <definedName name="_________________________________NCL100" localSheetId="77">#REF!</definedName>
    <definedName name="_________________________________NCL100" localSheetId="84">#REF!</definedName>
    <definedName name="_________________________________NCL100">#REF!</definedName>
    <definedName name="_________________________________NCL200" localSheetId="74">#REF!</definedName>
    <definedName name="_________________________________NCL200" localSheetId="77">#REF!</definedName>
    <definedName name="_________________________________NCL200" localSheetId="84">#REF!</definedName>
    <definedName name="_________________________________NCL200">#REF!</definedName>
    <definedName name="_________________________________NCL250" localSheetId="74">#REF!</definedName>
    <definedName name="_________________________________NCL250" localSheetId="77">#REF!</definedName>
    <definedName name="_________________________________NCL250" localSheetId="84">#REF!</definedName>
    <definedName name="_________________________________NCL250">#REF!</definedName>
    <definedName name="_________________________________NET2" localSheetId="74">#REF!</definedName>
    <definedName name="_________________________________NET2" localSheetId="77">#REF!</definedName>
    <definedName name="_________________________________NET2" localSheetId="84">#REF!</definedName>
    <definedName name="_________________________________NET2">#REF!</definedName>
    <definedName name="_________________________________nin190" localSheetId="74">#REF!</definedName>
    <definedName name="_________________________________nin190" localSheetId="77">#REF!</definedName>
    <definedName name="_________________________________nin190" localSheetId="84">#REF!</definedName>
    <definedName name="_________________________________nin190">#REF!</definedName>
    <definedName name="_________________________________PA3" localSheetId="22" hidden="1">{"'Sheet1'!$L$16"}</definedName>
    <definedName name="_________________________________PA3" localSheetId="23" hidden="1">{"'Sheet1'!$L$16"}</definedName>
    <definedName name="_________________________________PA3" localSheetId="25" hidden="1">{"'Sheet1'!$L$16"}</definedName>
    <definedName name="_________________________________PA3" localSheetId="68" hidden="1">{"'Sheet1'!$L$16"}</definedName>
    <definedName name="_________________________________PA3" localSheetId="75" hidden="1">{"'Sheet1'!$L$16"}</definedName>
    <definedName name="_________________________________PA3" localSheetId="76" hidden="1">{"'Sheet1'!$L$16"}</definedName>
    <definedName name="_________________________________PA3" localSheetId="77" hidden="1">{"'Sheet1'!$L$16"}</definedName>
    <definedName name="_________________________________PA3" localSheetId="78" hidden="1">{"'Sheet1'!$L$16"}</definedName>
    <definedName name="_________________________________PA3" localSheetId="81" hidden="1">{"'Sheet1'!$L$16"}</definedName>
    <definedName name="_________________________________PA3" localSheetId="86" hidden="1">{"'Sheet1'!$L$16"}</definedName>
    <definedName name="_________________________________PA3" hidden="1">{"'Sheet1'!$L$16"}</definedName>
    <definedName name="_________________________________sc1" localSheetId="74">#REF!</definedName>
    <definedName name="_________________________________sc1" localSheetId="77">#REF!</definedName>
    <definedName name="_________________________________sc1" localSheetId="84">#REF!</definedName>
    <definedName name="_________________________________sc1">#REF!</definedName>
    <definedName name="_________________________________SC2" localSheetId="74">#REF!</definedName>
    <definedName name="_________________________________SC2" localSheetId="77">#REF!</definedName>
    <definedName name="_________________________________SC2" localSheetId="84">#REF!</definedName>
    <definedName name="_________________________________SC2">#REF!</definedName>
    <definedName name="_________________________________sc3" localSheetId="74">#REF!</definedName>
    <definedName name="_________________________________sc3" localSheetId="77">#REF!</definedName>
    <definedName name="_________________________________sc3" localSheetId="84">#REF!</definedName>
    <definedName name="_________________________________sc3">#REF!</definedName>
    <definedName name="_________________________________SN3" localSheetId="74">#REF!</definedName>
    <definedName name="_________________________________SN3" localSheetId="77">#REF!</definedName>
    <definedName name="_________________________________SN3" localSheetId="84">#REF!</definedName>
    <definedName name="_________________________________SN3">#REF!</definedName>
    <definedName name="_________________________________TL1" localSheetId="74">#REF!</definedName>
    <definedName name="_________________________________TL1" localSheetId="77">#REF!</definedName>
    <definedName name="_________________________________TL1" localSheetId="84">#REF!</definedName>
    <definedName name="_________________________________TL1">#REF!</definedName>
    <definedName name="_________________________________TL2" localSheetId="74">#REF!</definedName>
    <definedName name="_________________________________TL2" localSheetId="77">#REF!</definedName>
    <definedName name="_________________________________TL2" localSheetId="84">#REF!</definedName>
    <definedName name="_________________________________TL2">#REF!</definedName>
    <definedName name="_________________________________TL3" localSheetId="74">#REF!</definedName>
    <definedName name="_________________________________TL3" localSheetId="77">#REF!</definedName>
    <definedName name="_________________________________TL3" localSheetId="84">#REF!</definedName>
    <definedName name="_________________________________TL3">#REF!</definedName>
    <definedName name="_________________________________TLA120" localSheetId="74">#REF!</definedName>
    <definedName name="_________________________________TLA120" localSheetId="77">#REF!</definedName>
    <definedName name="_________________________________TLA120" localSheetId="84">#REF!</definedName>
    <definedName name="_________________________________TLA120">#REF!</definedName>
    <definedName name="_________________________________TLA35" localSheetId="74">#REF!</definedName>
    <definedName name="_________________________________TLA35" localSheetId="77">#REF!</definedName>
    <definedName name="_________________________________TLA35" localSheetId="84">#REF!</definedName>
    <definedName name="_________________________________TLA35">#REF!</definedName>
    <definedName name="_________________________________TLA50" localSheetId="74">#REF!</definedName>
    <definedName name="_________________________________TLA50" localSheetId="77">#REF!</definedName>
    <definedName name="_________________________________TLA50" localSheetId="84">#REF!</definedName>
    <definedName name="_________________________________TLA50">#REF!</definedName>
    <definedName name="_________________________________TLA70" localSheetId="74">#REF!</definedName>
    <definedName name="_________________________________TLA70" localSheetId="77">#REF!</definedName>
    <definedName name="_________________________________TLA70" localSheetId="84">#REF!</definedName>
    <definedName name="_________________________________TLA70">#REF!</definedName>
    <definedName name="_________________________________TLA95" localSheetId="74">#REF!</definedName>
    <definedName name="_________________________________TLA95" localSheetId="77">#REF!</definedName>
    <definedName name="_________________________________TLA95" localSheetId="84">#REF!</definedName>
    <definedName name="_________________________________TLA95">#REF!</definedName>
    <definedName name="_________________________________tz593" localSheetId="74">#REF!</definedName>
    <definedName name="_________________________________tz593" localSheetId="77">#REF!</definedName>
    <definedName name="_________________________________tz593" localSheetId="84">#REF!</definedName>
    <definedName name="_________________________________tz593">#REF!</definedName>
    <definedName name="_________________________________VL100" localSheetId="74">#REF!</definedName>
    <definedName name="_________________________________VL100" localSheetId="77">#REF!</definedName>
    <definedName name="_________________________________VL100" localSheetId="84">#REF!</definedName>
    <definedName name="_________________________________VL100">#REF!</definedName>
    <definedName name="_________________________________VL250" localSheetId="74">#REF!</definedName>
    <definedName name="_________________________________VL250" localSheetId="77">#REF!</definedName>
    <definedName name="_________________________________VL250" localSheetId="84">#REF!</definedName>
    <definedName name="_________________________________VL250">#REF!</definedName>
    <definedName name="________________________________a1" localSheetId="22" hidden="1">{"'Sheet1'!$L$16"}</definedName>
    <definedName name="________________________________a1" localSheetId="23" hidden="1">{"'Sheet1'!$L$16"}</definedName>
    <definedName name="________________________________a1" localSheetId="25" hidden="1">{"'Sheet1'!$L$16"}</definedName>
    <definedName name="________________________________a1" localSheetId="68" hidden="1">{"'Sheet1'!$L$16"}</definedName>
    <definedName name="________________________________a1" localSheetId="75" hidden="1">{"'Sheet1'!$L$16"}</definedName>
    <definedName name="________________________________a1" localSheetId="76" hidden="1">{"'Sheet1'!$L$16"}</definedName>
    <definedName name="________________________________a1" localSheetId="77" hidden="1">{"'Sheet1'!$L$16"}</definedName>
    <definedName name="________________________________a1" localSheetId="78" hidden="1">{"'Sheet1'!$L$16"}</definedName>
    <definedName name="________________________________a1" localSheetId="81" hidden="1">{"'Sheet1'!$L$16"}</definedName>
    <definedName name="________________________________a1" localSheetId="86" hidden="1">{"'Sheet1'!$L$16"}</definedName>
    <definedName name="________________________________a1" hidden="1">{"'Sheet1'!$L$16"}</definedName>
    <definedName name="________________________________boi1" localSheetId="74">#REF!</definedName>
    <definedName name="________________________________boi1" localSheetId="77">#REF!</definedName>
    <definedName name="________________________________boi1" localSheetId="84">#REF!</definedName>
    <definedName name="________________________________boi1">#REF!</definedName>
    <definedName name="________________________________boi2" localSheetId="74">#REF!</definedName>
    <definedName name="________________________________boi2" localSheetId="77">#REF!</definedName>
    <definedName name="________________________________boi2" localSheetId="84">#REF!</definedName>
    <definedName name="________________________________boi2">#REF!</definedName>
    <definedName name="________________________________CON1" localSheetId="74">#REF!</definedName>
    <definedName name="________________________________CON1" localSheetId="77">#REF!</definedName>
    <definedName name="________________________________CON1" localSheetId="84">#REF!</definedName>
    <definedName name="________________________________CON1">#REF!</definedName>
    <definedName name="________________________________CON2" localSheetId="74">#REF!</definedName>
    <definedName name="________________________________CON2" localSheetId="77">#REF!</definedName>
    <definedName name="________________________________CON2" localSheetId="84">#REF!</definedName>
    <definedName name="________________________________CON2">#REF!</definedName>
    <definedName name="________________________________ddn400" localSheetId="74">#REF!</definedName>
    <definedName name="________________________________ddn400" localSheetId="77">#REF!</definedName>
    <definedName name="________________________________ddn400" localSheetId="84">#REF!</definedName>
    <definedName name="________________________________ddn400">#REF!</definedName>
    <definedName name="________________________________ddn600" localSheetId="74">#REF!</definedName>
    <definedName name="________________________________ddn600" localSheetId="77">#REF!</definedName>
    <definedName name="________________________________ddn600" localSheetId="84">#REF!</definedName>
    <definedName name="________________________________ddn600">#REF!</definedName>
    <definedName name="________________________________DT12" localSheetId="22" hidden="1">{"'Sheet1'!$L$16"}</definedName>
    <definedName name="________________________________DT12" localSheetId="23" hidden="1">{"'Sheet1'!$L$16"}</definedName>
    <definedName name="________________________________DT12" localSheetId="25" hidden="1">{"'Sheet1'!$L$16"}</definedName>
    <definedName name="________________________________DT12" localSheetId="68" hidden="1">{"'Sheet1'!$L$16"}</definedName>
    <definedName name="________________________________DT12" localSheetId="75" hidden="1">{"'Sheet1'!$L$16"}</definedName>
    <definedName name="________________________________DT12" localSheetId="76" hidden="1">{"'Sheet1'!$L$16"}</definedName>
    <definedName name="________________________________DT12" localSheetId="77" hidden="1">{"'Sheet1'!$L$16"}</definedName>
    <definedName name="________________________________DT12" localSheetId="78" hidden="1">{"'Sheet1'!$L$16"}</definedName>
    <definedName name="________________________________DT12" localSheetId="81" hidden="1">{"'Sheet1'!$L$16"}</definedName>
    <definedName name="________________________________DT12" localSheetId="86" hidden="1">{"'Sheet1'!$L$16"}</definedName>
    <definedName name="________________________________DT12" hidden="1">{"'Sheet1'!$L$16"}</definedName>
    <definedName name="________________________________hsm2">1.1289</definedName>
    <definedName name="________________________________hso2" localSheetId="74">#REF!</definedName>
    <definedName name="________________________________hso2" localSheetId="75">#REF!</definedName>
    <definedName name="________________________________hso2" localSheetId="76">#REF!</definedName>
    <definedName name="________________________________hso2" localSheetId="77">#REF!</definedName>
    <definedName name="________________________________hso2" localSheetId="78">#REF!</definedName>
    <definedName name="________________________________hso2" localSheetId="81">#REF!</definedName>
    <definedName name="________________________________hso2" localSheetId="84">#REF!</definedName>
    <definedName name="________________________________hso2" localSheetId="86">#REF!</definedName>
    <definedName name="________________________________hso2">#REF!</definedName>
    <definedName name="________________________________kha1" localSheetId="74">#REF!</definedName>
    <definedName name="________________________________kha1" localSheetId="75">#REF!</definedName>
    <definedName name="________________________________kha1" localSheetId="76">#REF!</definedName>
    <definedName name="________________________________kha1" localSheetId="77">#REF!</definedName>
    <definedName name="________________________________kha1" localSheetId="78">#REF!</definedName>
    <definedName name="________________________________kha1" localSheetId="84">#REF!</definedName>
    <definedName name="________________________________kha1" localSheetId="86">#REF!</definedName>
    <definedName name="________________________________kha1">#REF!</definedName>
    <definedName name="________________________________MAC12" localSheetId="74">#REF!</definedName>
    <definedName name="________________________________MAC12" localSheetId="75">#REF!</definedName>
    <definedName name="________________________________MAC12" localSheetId="76">#REF!</definedName>
    <definedName name="________________________________MAC12" localSheetId="77">#REF!</definedName>
    <definedName name="________________________________MAC12" localSheetId="78">#REF!</definedName>
    <definedName name="________________________________MAC12" localSheetId="84">#REF!</definedName>
    <definedName name="________________________________MAC12" localSheetId="86">#REF!</definedName>
    <definedName name="________________________________MAC12">#REF!</definedName>
    <definedName name="________________________________MAC46" localSheetId="74">#REF!</definedName>
    <definedName name="________________________________MAC46" localSheetId="77">#REF!</definedName>
    <definedName name="________________________________MAC46" localSheetId="84">#REF!</definedName>
    <definedName name="________________________________MAC46">#REF!</definedName>
    <definedName name="________________________________NCL100" localSheetId="74">#REF!</definedName>
    <definedName name="________________________________NCL100" localSheetId="77">#REF!</definedName>
    <definedName name="________________________________NCL100" localSheetId="84">#REF!</definedName>
    <definedName name="________________________________NCL100">#REF!</definedName>
    <definedName name="________________________________NCL200" localSheetId="74">#REF!</definedName>
    <definedName name="________________________________NCL200" localSheetId="77">#REF!</definedName>
    <definedName name="________________________________NCL200" localSheetId="84">#REF!</definedName>
    <definedName name="________________________________NCL200">#REF!</definedName>
    <definedName name="________________________________NCL250" localSheetId="74">#REF!</definedName>
    <definedName name="________________________________NCL250" localSheetId="77">#REF!</definedName>
    <definedName name="________________________________NCL250" localSheetId="84">#REF!</definedName>
    <definedName name="________________________________NCL250">#REF!</definedName>
    <definedName name="________________________________NET2" localSheetId="74">#REF!</definedName>
    <definedName name="________________________________NET2" localSheetId="77">#REF!</definedName>
    <definedName name="________________________________NET2" localSheetId="84">#REF!</definedName>
    <definedName name="________________________________NET2">#REF!</definedName>
    <definedName name="________________________________nin190" localSheetId="74">#REF!</definedName>
    <definedName name="________________________________nin190" localSheetId="77">#REF!</definedName>
    <definedName name="________________________________nin190" localSheetId="84">#REF!</definedName>
    <definedName name="________________________________nin190">#REF!</definedName>
    <definedName name="________________________________PA3" localSheetId="22" hidden="1">{"'Sheet1'!$L$16"}</definedName>
    <definedName name="________________________________PA3" localSheetId="23" hidden="1">{"'Sheet1'!$L$16"}</definedName>
    <definedName name="________________________________PA3" localSheetId="25" hidden="1">{"'Sheet1'!$L$16"}</definedName>
    <definedName name="________________________________PA3" localSheetId="68" hidden="1">{"'Sheet1'!$L$16"}</definedName>
    <definedName name="________________________________PA3" localSheetId="75" hidden="1">{"'Sheet1'!$L$16"}</definedName>
    <definedName name="________________________________PA3" localSheetId="76" hidden="1">{"'Sheet1'!$L$16"}</definedName>
    <definedName name="________________________________PA3" localSheetId="77" hidden="1">{"'Sheet1'!$L$16"}</definedName>
    <definedName name="________________________________PA3" localSheetId="78" hidden="1">{"'Sheet1'!$L$16"}</definedName>
    <definedName name="________________________________PA3" localSheetId="81" hidden="1">{"'Sheet1'!$L$16"}</definedName>
    <definedName name="________________________________PA3" localSheetId="86" hidden="1">{"'Sheet1'!$L$16"}</definedName>
    <definedName name="________________________________PA3" hidden="1">{"'Sheet1'!$L$16"}</definedName>
    <definedName name="________________________________sc1" localSheetId="74">#REF!</definedName>
    <definedName name="________________________________sc1" localSheetId="77">#REF!</definedName>
    <definedName name="________________________________sc1" localSheetId="84">#REF!</definedName>
    <definedName name="________________________________sc1">#REF!</definedName>
    <definedName name="________________________________SC2" localSheetId="74">#REF!</definedName>
    <definedName name="________________________________SC2" localSheetId="77">#REF!</definedName>
    <definedName name="________________________________SC2" localSheetId="84">#REF!</definedName>
    <definedName name="________________________________SC2">#REF!</definedName>
    <definedName name="________________________________sc3" localSheetId="74">#REF!</definedName>
    <definedName name="________________________________sc3" localSheetId="77">#REF!</definedName>
    <definedName name="________________________________sc3" localSheetId="84">#REF!</definedName>
    <definedName name="________________________________sc3">#REF!</definedName>
    <definedName name="________________________________SN3" localSheetId="74">#REF!</definedName>
    <definedName name="________________________________SN3" localSheetId="77">#REF!</definedName>
    <definedName name="________________________________SN3" localSheetId="84">#REF!</definedName>
    <definedName name="________________________________SN3">#REF!</definedName>
    <definedName name="________________________________TL1" localSheetId="74">#REF!</definedName>
    <definedName name="________________________________TL1" localSheetId="77">#REF!</definedName>
    <definedName name="________________________________TL1" localSheetId="84">#REF!</definedName>
    <definedName name="________________________________TL1">#REF!</definedName>
    <definedName name="________________________________TL2" localSheetId="74">#REF!</definedName>
    <definedName name="________________________________TL2" localSheetId="77">#REF!</definedName>
    <definedName name="________________________________TL2" localSheetId="84">#REF!</definedName>
    <definedName name="________________________________TL2">#REF!</definedName>
    <definedName name="________________________________TL3" localSheetId="74">#REF!</definedName>
    <definedName name="________________________________TL3" localSheetId="77">#REF!</definedName>
    <definedName name="________________________________TL3" localSheetId="84">#REF!</definedName>
    <definedName name="________________________________TL3">#REF!</definedName>
    <definedName name="________________________________TLA120" localSheetId="74">#REF!</definedName>
    <definedName name="________________________________TLA120" localSheetId="77">#REF!</definedName>
    <definedName name="________________________________TLA120" localSheetId="84">#REF!</definedName>
    <definedName name="________________________________TLA120">#REF!</definedName>
    <definedName name="________________________________TLA35" localSheetId="74">#REF!</definedName>
    <definedName name="________________________________TLA35" localSheetId="77">#REF!</definedName>
    <definedName name="________________________________TLA35" localSheetId="84">#REF!</definedName>
    <definedName name="________________________________TLA35">#REF!</definedName>
    <definedName name="________________________________TLA50" localSheetId="74">#REF!</definedName>
    <definedName name="________________________________TLA50" localSheetId="77">#REF!</definedName>
    <definedName name="________________________________TLA50" localSheetId="84">#REF!</definedName>
    <definedName name="________________________________TLA50">#REF!</definedName>
    <definedName name="________________________________TLA70" localSheetId="74">#REF!</definedName>
    <definedName name="________________________________TLA70" localSheetId="77">#REF!</definedName>
    <definedName name="________________________________TLA70" localSheetId="84">#REF!</definedName>
    <definedName name="________________________________TLA70">#REF!</definedName>
    <definedName name="________________________________TLA95" localSheetId="74">#REF!</definedName>
    <definedName name="________________________________TLA95" localSheetId="77">#REF!</definedName>
    <definedName name="________________________________TLA95" localSheetId="84">#REF!</definedName>
    <definedName name="________________________________TLA95">#REF!</definedName>
    <definedName name="________________________________tz593" localSheetId="74">#REF!</definedName>
    <definedName name="________________________________tz593" localSheetId="77">#REF!</definedName>
    <definedName name="________________________________tz593" localSheetId="84">#REF!</definedName>
    <definedName name="________________________________tz593">#REF!</definedName>
    <definedName name="________________________________VL100" localSheetId="74">#REF!</definedName>
    <definedName name="________________________________VL100" localSheetId="77">#REF!</definedName>
    <definedName name="________________________________VL100" localSheetId="84">#REF!</definedName>
    <definedName name="________________________________VL100">#REF!</definedName>
    <definedName name="________________________________VL250" localSheetId="74">#REF!</definedName>
    <definedName name="________________________________VL250" localSheetId="77">#REF!</definedName>
    <definedName name="________________________________VL250" localSheetId="84">#REF!</definedName>
    <definedName name="________________________________VL250">#REF!</definedName>
    <definedName name="_______________________________a1" localSheetId="22" hidden="1">{"'Sheet1'!$L$16"}</definedName>
    <definedName name="_______________________________a1" localSheetId="23" hidden="1">{"'Sheet1'!$L$16"}</definedName>
    <definedName name="_______________________________a1" localSheetId="25" hidden="1">{"'Sheet1'!$L$16"}</definedName>
    <definedName name="_______________________________a1" localSheetId="68" hidden="1">{"'Sheet1'!$L$16"}</definedName>
    <definedName name="_______________________________a1" localSheetId="75" hidden="1">{"'Sheet1'!$L$16"}</definedName>
    <definedName name="_______________________________a1" localSheetId="76" hidden="1">{"'Sheet1'!$L$16"}</definedName>
    <definedName name="_______________________________a1" localSheetId="77" hidden="1">{"'Sheet1'!$L$16"}</definedName>
    <definedName name="_______________________________a1" localSheetId="78" hidden="1">{"'Sheet1'!$L$16"}</definedName>
    <definedName name="_______________________________a1" localSheetId="81" hidden="1">{"'Sheet1'!$L$16"}</definedName>
    <definedName name="_______________________________a1" localSheetId="86" hidden="1">{"'Sheet1'!$L$16"}</definedName>
    <definedName name="_______________________________a1" hidden="1">{"'Sheet1'!$L$16"}</definedName>
    <definedName name="_______________________________boi1" localSheetId="74">#REF!</definedName>
    <definedName name="_______________________________boi1" localSheetId="77">#REF!</definedName>
    <definedName name="_______________________________boi1" localSheetId="84">#REF!</definedName>
    <definedName name="_______________________________boi1">#REF!</definedName>
    <definedName name="_______________________________boi2" localSheetId="74">#REF!</definedName>
    <definedName name="_______________________________boi2" localSheetId="77">#REF!</definedName>
    <definedName name="_______________________________boi2" localSheetId="84">#REF!</definedName>
    <definedName name="_______________________________boi2">#REF!</definedName>
    <definedName name="_______________________________CON1" localSheetId="74">#REF!</definedName>
    <definedName name="_______________________________CON1" localSheetId="77">#REF!</definedName>
    <definedName name="_______________________________CON1" localSheetId="84">#REF!</definedName>
    <definedName name="_______________________________CON1">#REF!</definedName>
    <definedName name="_______________________________CON2" localSheetId="74">#REF!</definedName>
    <definedName name="_______________________________CON2" localSheetId="77">#REF!</definedName>
    <definedName name="_______________________________CON2" localSheetId="84">#REF!</definedName>
    <definedName name="_______________________________CON2">#REF!</definedName>
    <definedName name="_______________________________ddn400" localSheetId="74">#REF!</definedName>
    <definedName name="_______________________________ddn400" localSheetId="77">#REF!</definedName>
    <definedName name="_______________________________ddn400" localSheetId="84">#REF!</definedName>
    <definedName name="_______________________________ddn400">#REF!</definedName>
    <definedName name="_______________________________ddn600" localSheetId="74">#REF!</definedName>
    <definedName name="_______________________________ddn600" localSheetId="77">#REF!</definedName>
    <definedName name="_______________________________ddn600" localSheetId="84">#REF!</definedName>
    <definedName name="_______________________________ddn600">#REF!</definedName>
    <definedName name="_______________________________DT12" localSheetId="22" hidden="1">{"'Sheet1'!$L$16"}</definedName>
    <definedName name="_______________________________DT12" localSheetId="23" hidden="1">{"'Sheet1'!$L$16"}</definedName>
    <definedName name="_______________________________DT12" localSheetId="25" hidden="1">{"'Sheet1'!$L$16"}</definedName>
    <definedName name="_______________________________DT12" localSheetId="68" hidden="1">{"'Sheet1'!$L$16"}</definedName>
    <definedName name="_______________________________DT12" localSheetId="75" hidden="1">{"'Sheet1'!$L$16"}</definedName>
    <definedName name="_______________________________DT12" localSheetId="76" hidden="1">{"'Sheet1'!$L$16"}</definedName>
    <definedName name="_______________________________DT12" localSheetId="77" hidden="1">{"'Sheet1'!$L$16"}</definedName>
    <definedName name="_______________________________DT12" localSheetId="78" hidden="1">{"'Sheet1'!$L$16"}</definedName>
    <definedName name="_______________________________DT12" localSheetId="81" hidden="1">{"'Sheet1'!$L$16"}</definedName>
    <definedName name="_______________________________DT12" localSheetId="86" hidden="1">{"'Sheet1'!$L$16"}</definedName>
    <definedName name="_______________________________DT12" hidden="1">{"'Sheet1'!$L$16"}</definedName>
    <definedName name="_______________________________hsm2">1.1289</definedName>
    <definedName name="_______________________________hso2" localSheetId="74">#REF!</definedName>
    <definedName name="_______________________________hso2" localSheetId="75">#REF!</definedName>
    <definedName name="_______________________________hso2" localSheetId="76">#REF!</definedName>
    <definedName name="_______________________________hso2" localSheetId="77">#REF!</definedName>
    <definedName name="_______________________________hso2" localSheetId="78">#REF!</definedName>
    <definedName name="_______________________________hso2" localSheetId="81">#REF!</definedName>
    <definedName name="_______________________________hso2" localSheetId="84">#REF!</definedName>
    <definedName name="_______________________________hso2" localSheetId="86">#REF!</definedName>
    <definedName name="_______________________________hso2">#REF!</definedName>
    <definedName name="_______________________________kha1" localSheetId="74">#REF!</definedName>
    <definedName name="_______________________________kha1" localSheetId="75">#REF!</definedName>
    <definedName name="_______________________________kha1" localSheetId="76">#REF!</definedName>
    <definedName name="_______________________________kha1" localSheetId="77">#REF!</definedName>
    <definedName name="_______________________________kha1" localSheetId="78">#REF!</definedName>
    <definedName name="_______________________________kha1" localSheetId="84">#REF!</definedName>
    <definedName name="_______________________________kha1" localSheetId="86">#REF!</definedName>
    <definedName name="_______________________________kha1">#REF!</definedName>
    <definedName name="_______________________________MAC12" localSheetId="74">#REF!</definedName>
    <definedName name="_______________________________MAC12" localSheetId="75">#REF!</definedName>
    <definedName name="_______________________________MAC12" localSheetId="76">#REF!</definedName>
    <definedName name="_______________________________MAC12" localSheetId="77">#REF!</definedName>
    <definedName name="_______________________________MAC12" localSheetId="78">#REF!</definedName>
    <definedName name="_______________________________MAC12" localSheetId="84">#REF!</definedName>
    <definedName name="_______________________________MAC12" localSheetId="86">#REF!</definedName>
    <definedName name="_______________________________MAC12">#REF!</definedName>
    <definedName name="_______________________________MAC46" localSheetId="74">#REF!</definedName>
    <definedName name="_______________________________MAC46" localSheetId="77">#REF!</definedName>
    <definedName name="_______________________________MAC46" localSheetId="84">#REF!</definedName>
    <definedName name="_______________________________MAC46">#REF!</definedName>
    <definedName name="_______________________________NCL100" localSheetId="74">#REF!</definedName>
    <definedName name="_______________________________NCL100" localSheetId="77">#REF!</definedName>
    <definedName name="_______________________________NCL100" localSheetId="84">#REF!</definedName>
    <definedName name="_______________________________NCL100">#REF!</definedName>
    <definedName name="_______________________________NCL200" localSheetId="74">#REF!</definedName>
    <definedName name="_______________________________NCL200" localSheetId="77">#REF!</definedName>
    <definedName name="_______________________________NCL200" localSheetId="84">#REF!</definedName>
    <definedName name="_______________________________NCL200">#REF!</definedName>
    <definedName name="_______________________________NCL250" localSheetId="74">#REF!</definedName>
    <definedName name="_______________________________NCL250" localSheetId="77">#REF!</definedName>
    <definedName name="_______________________________NCL250" localSheetId="84">#REF!</definedName>
    <definedName name="_______________________________NCL250">#REF!</definedName>
    <definedName name="_______________________________NET2" localSheetId="74">#REF!</definedName>
    <definedName name="_______________________________NET2" localSheetId="77">#REF!</definedName>
    <definedName name="_______________________________NET2" localSheetId="84">#REF!</definedName>
    <definedName name="_______________________________NET2">#REF!</definedName>
    <definedName name="_______________________________nin190" localSheetId="74">#REF!</definedName>
    <definedName name="_______________________________nin190" localSheetId="77">#REF!</definedName>
    <definedName name="_______________________________nin190" localSheetId="84">#REF!</definedName>
    <definedName name="_______________________________nin190">#REF!</definedName>
    <definedName name="_______________________________PA3" localSheetId="22" hidden="1">{"'Sheet1'!$L$16"}</definedName>
    <definedName name="_______________________________PA3" localSheetId="23" hidden="1">{"'Sheet1'!$L$16"}</definedName>
    <definedName name="_______________________________PA3" localSheetId="25" hidden="1">{"'Sheet1'!$L$16"}</definedName>
    <definedName name="_______________________________PA3" localSheetId="68" hidden="1">{"'Sheet1'!$L$16"}</definedName>
    <definedName name="_______________________________PA3" localSheetId="75" hidden="1">{"'Sheet1'!$L$16"}</definedName>
    <definedName name="_______________________________PA3" localSheetId="76" hidden="1">{"'Sheet1'!$L$16"}</definedName>
    <definedName name="_______________________________PA3" localSheetId="77" hidden="1">{"'Sheet1'!$L$16"}</definedName>
    <definedName name="_______________________________PA3" localSheetId="78" hidden="1">{"'Sheet1'!$L$16"}</definedName>
    <definedName name="_______________________________PA3" localSheetId="81" hidden="1">{"'Sheet1'!$L$16"}</definedName>
    <definedName name="_______________________________PA3" localSheetId="86" hidden="1">{"'Sheet1'!$L$16"}</definedName>
    <definedName name="_______________________________PA3" hidden="1">{"'Sheet1'!$L$16"}</definedName>
    <definedName name="_______________________________sc1" localSheetId="74">#REF!</definedName>
    <definedName name="_______________________________sc1" localSheetId="77">#REF!</definedName>
    <definedName name="_______________________________sc1" localSheetId="84">#REF!</definedName>
    <definedName name="_______________________________sc1">#REF!</definedName>
    <definedName name="_______________________________SC2" localSheetId="74">#REF!</definedName>
    <definedName name="_______________________________SC2" localSheetId="77">#REF!</definedName>
    <definedName name="_______________________________SC2" localSheetId="84">#REF!</definedName>
    <definedName name="_______________________________SC2">#REF!</definedName>
    <definedName name="_______________________________sc3" localSheetId="74">#REF!</definedName>
    <definedName name="_______________________________sc3" localSheetId="77">#REF!</definedName>
    <definedName name="_______________________________sc3" localSheetId="84">#REF!</definedName>
    <definedName name="_______________________________sc3">#REF!</definedName>
    <definedName name="_______________________________SN3" localSheetId="74">#REF!</definedName>
    <definedName name="_______________________________SN3" localSheetId="77">#REF!</definedName>
    <definedName name="_______________________________SN3" localSheetId="84">#REF!</definedName>
    <definedName name="_______________________________SN3">#REF!</definedName>
    <definedName name="_______________________________TL1" localSheetId="74">#REF!</definedName>
    <definedName name="_______________________________TL1" localSheetId="77">#REF!</definedName>
    <definedName name="_______________________________TL1" localSheetId="84">#REF!</definedName>
    <definedName name="_______________________________TL1">#REF!</definedName>
    <definedName name="_______________________________TL2" localSheetId="74">#REF!</definedName>
    <definedName name="_______________________________TL2" localSheetId="77">#REF!</definedName>
    <definedName name="_______________________________TL2" localSheetId="84">#REF!</definedName>
    <definedName name="_______________________________TL2">#REF!</definedName>
    <definedName name="_______________________________TL3" localSheetId="74">#REF!</definedName>
    <definedName name="_______________________________TL3" localSheetId="77">#REF!</definedName>
    <definedName name="_______________________________TL3" localSheetId="84">#REF!</definedName>
    <definedName name="_______________________________TL3">#REF!</definedName>
    <definedName name="_______________________________TLA120" localSheetId="74">#REF!</definedName>
    <definedName name="_______________________________TLA120" localSheetId="77">#REF!</definedName>
    <definedName name="_______________________________TLA120" localSheetId="84">#REF!</definedName>
    <definedName name="_______________________________TLA120">#REF!</definedName>
    <definedName name="_______________________________TLA35" localSheetId="74">#REF!</definedName>
    <definedName name="_______________________________TLA35" localSheetId="77">#REF!</definedName>
    <definedName name="_______________________________TLA35" localSheetId="84">#REF!</definedName>
    <definedName name="_______________________________TLA35">#REF!</definedName>
    <definedName name="_______________________________TLA50" localSheetId="74">#REF!</definedName>
    <definedName name="_______________________________TLA50" localSheetId="77">#REF!</definedName>
    <definedName name="_______________________________TLA50" localSheetId="84">#REF!</definedName>
    <definedName name="_______________________________TLA50">#REF!</definedName>
    <definedName name="_______________________________TLA70" localSheetId="74">#REF!</definedName>
    <definedName name="_______________________________TLA70" localSheetId="77">#REF!</definedName>
    <definedName name="_______________________________TLA70" localSheetId="84">#REF!</definedName>
    <definedName name="_______________________________TLA70">#REF!</definedName>
    <definedName name="_______________________________TLA95" localSheetId="74">#REF!</definedName>
    <definedName name="_______________________________TLA95" localSheetId="77">#REF!</definedName>
    <definedName name="_______________________________TLA95" localSheetId="84">#REF!</definedName>
    <definedName name="_______________________________TLA95">#REF!</definedName>
    <definedName name="_______________________________tz593" localSheetId="74">#REF!</definedName>
    <definedName name="_______________________________tz593" localSheetId="77">#REF!</definedName>
    <definedName name="_______________________________tz593" localSheetId="84">#REF!</definedName>
    <definedName name="_______________________________tz593">#REF!</definedName>
    <definedName name="_______________________________VL100" localSheetId="74">#REF!</definedName>
    <definedName name="_______________________________VL100" localSheetId="77">#REF!</definedName>
    <definedName name="_______________________________VL100" localSheetId="84">#REF!</definedName>
    <definedName name="_______________________________VL100">#REF!</definedName>
    <definedName name="_______________________________VL250" localSheetId="74">#REF!</definedName>
    <definedName name="_______________________________VL250" localSheetId="77">#REF!</definedName>
    <definedName name="_______________________________VL250" localSheetId="84">#REF!</definedName>
    <definedName name="_______________________________VL250">#REF!</definedName>
    <definedName name="______________________________a1" localSheetId="22" hidden="1">{"'Sheet1'!$L$16"}</definedName>
    <definedName name="______________________________a1" localSheetId="23" hidden="1">{"'Sheet1'!$L$16"}</definedName>
    <definedName name="______________________________a1" localSheetId="25" hidden="1">{"'Sheet1'!$L$16"}</definedName>
    <definedName name="______________________________a1" localSheetId="68" hidden="1">{"'Sheet1'!$L$16"}</definedName>
    <definedName name="______________________________a1" localSheetId="75" hidden="1">{"'Sheet1'!$L$16"}</definedName>
    <definedName name="______________________________a1" localSheetId="76" hidden="1">{"'Sheet1'!$L$16"}</definedName>
    <definedName name="______________________________a1" localSheetId="77" hidden="1">{"'Sheet1'!$L$16"}</definedName>
    <definedName name="______________________________a1" localSheetId="78" hidden="1">{"'Sheet1'!$L$16"}</definedName>
    <definedName name="______________________________a1" localSheetId="81" hidden="1">{"'Sheet1'!$L$16"}</definedName>
    <definedName name="______________________________a1" localSheetId="86" hidden="1">{"'Sheet1'!$L$16"}</definedName>
    <definedName name="______________________________a1" hidden="1">{"'Sheet1'!$L$16"}</definedName>
    <definedName name="______________________________boi1" localSheetId="74">#REF!</definedName>
    <definedName name="______________________________boi1" localSheetId="77">#REF!</definedName>
    <definedName name="______________________________boi1" localSheetId="84">#REF!</definedName>
    <definedName name="______________________________boi1">#REF!</definedName>
    <definedName name="______________________________boi2" localSheetId="74">#REF!</definedName>
    <definedName name="______________________________boi2" localSheetId="77">#REF!</definedName>
    <definedName name="______________________________boi2" localSheetId="84">#REF!</definedName>
    <definedName name="______________________________boi2">#REF!</definedName>
    <definedName name="______________________________CON1" localSheetId="74">#REF!</definedName>
    <definedName name="______________________________CON1" localSheetId="77">#REF!</definedName>
    <definedName name="______________________________CON1" localSheetId="84">#REF!</definedName>
    <definedName name="______________________________CON1">#REF!</definedName>
    <definedName name="______________________________CON2" localSheetId="74">#REF!</definedName>
    <definedName name="______________________________CON2" localSheetId="77">#REF!</definedName>
    <definedName name="______________________________CON2" localSheetId="84">#REF!</definedName>
    <definedName name="______________________________CON2">#REF!</definedName>
    <definedName name="______________________________ddn400" localSheetId="74">#REF!</definedName>
    <definedName name="______________________________ddn400" localSheetId="77">#REF!</definedName>
    <definedName name="______________________________ddn400" localSheetId="84">#REF!</definedName>
    <definedName name="______________________________ddn400">#REF!</definedName>
    <definedName name="______________________________ddn600" localSheetId="74">#REF!</definedName>
    <definedName name="______________________________ddn600" localSheetId="77">#REF!</definedName>
    <definedName name="______________________________ddn600" localSheetId="84">#REF!</definedName>
    <definedName name="______________________________ddn600">#REF!</definedName>
    <definedName name="______________________________DT12" localSheetId="22" hidden="1">{"'Sheet1'!$L$16"}</definedName>
    <definedName name="______________________________DT12" localSheetId="23" hidden="1">{"'Sheet1'!$L$16"}</definedName>
    <definedName name="______________________________DT12" localSheetId="25" hidden="1">{"'Sheet1'!$L$16"}</definedName>
    <definedName name="______________________________DT12" localSheetId="68" hidden="1">{"'Sheet1'!$L$16"}</definedName>
    <definedName name="______________________________DT12" localSheetId="75" hidden="1">{"'Sheet1'!$L$16"}</definedName>
    <definedName name="______________________________DT12" localSheetId="76" hidden="1">{"'Sheet1'!$L$16"}</definedName>
    <definedName name="______________________________DT12" localSheetId="77" hidden="1">{"'Sheet1'!$L$16"}</definedName>
    <definedName name="______________________________DT12" localSheetId="78" hidden="1">{"'Sheet1'!$L$16"}</definedName>
    <definedName name="______________________________DT12" localSheetId="81" hidden="1">{"'Sheet1'!$L$16"}</definedName>
    <definedName name="______________________________DT12" localSheetId="86" hidden="1">{"'Sheet1'!$L$16"}</definedName>
    <definedName name="______________________________DT12" hidden="1">{"'Sheet1'!$L$16"}</definedName>
    <definedName name="______________________________hsm2">1.1289</definedName>
    <definedName name="______________________________hso2" localSheetId="74">#REF!</definedName>
    <definedName name="______________________________hso2" localSheetId="75">#REF!</definedName>
    <definedName name="______________________________hso2" localSheetId="76">#REF!</definedName>
    <definedName name="______________________________hso2" localSheetId="77">#REF!</definedName>
    <definedName name="______________________________hso2" localSheetId="78">#REF!</definedName>
    <definedName name="______________________________hso2" localSheetId="81">#REF!</definedName>
    <definedName name="______________________________hso2" localSheetId="84">#REF!</definedName>
    <definedName name="______________________________hso2" localSheetId="86">#REF!</definedName>
    <definedName name="______________________________hso2">#REF!</definedName>
    <definedName name="______________________________kha1" localSheetId="74">#REF!</definedName>
    <definedName name="______________________________kha1" localSheetId="75">#REF!</definedName>
    <definedName name="______________________________kha1" localSheetId="76">#REF!</definedName>
    <definedName name="______________________________kha1" localSheetId="77">#REF!</definedName>
    <definedName name="______________________________kha1" localSheetId="78">#REF!</definedName>
    <definedName name="______________________________kha1" localSheetId="84">#REF!</definedName>
    <definedName name="______________________________kha1" localSheetId="86">#REF!</definedName>
    <definedName name="______________________________kha1">#REF!</definedName>
    <definedName name="______________________________MAC12" localSheetId="74">#REF!</definedName>
    <definedName name="______________________________MAC12" localSheetId="75">#REF!</definedName>
    <definedName name="______________________________MAC12" localSheetId="76">#REF!</definedName>
    <definedName name="______________________________MAC12" localSheetId="77">#REF!</definedName>
    <definedName name="______________________________MAC12" localSheetId="78">#REF!</definedName>
    <definedName name="______________________________MAC12" localSheetId="84">#REF!</definedName>
    <definedName name="______________________________MAC12" localSheetId="86">#REF!</definedName>
    <definedName name="______________________________MAC12">#REF!</definedName>
    <definedName name="______________________________MAC46" localSheetId="74">#REF!</definedName>
    <definedName name="______________________________MAC46" localSheetId="77">#REF!</definedName>
    <definedName name="______________________________MAC46" localSheetId="84">#REF!</definedName>
    <definedName name="______________________________MAC46">#REF!</definedName>
    <definedName name="______________________________NCL100" localSheetId="74">#REF!</definedName>
    <definedName name="______________________________NCL100" localSheetId="77">#REF!</definedName>
    <definedName name="______________________________NCL100" localSheetId="84">#REF!</definedName>
    <definedName name="______________________________NCL100">#REF!</definedName>
    <definedName name="______________________________NCL200" localSheetId="74">#REF!</definedName>
    <definedName name="______________________________NCL200" localSheetId="77">#REF!</definedName>
    <definedName name="______________________________NCL200" localSheetId="84">#REF!</definedName>
    <definedName name="______________________________NCL200">#REF!</definedName>
    <definedName name="______________________________NCL250" localSheetId="74">#REF!</definedName>
    <definedName name="______________________________NCL250" localSheetId="77">#REF!</definedName>
    <definedName name="______________________________NCL250" localSheetId="84">#REF!</definedName>
    <definedName name="______________________________NCL250">#REF!</definedName>
    <definedName name="______________________________NET2" localSheetId="74">#REF!</definedName>
    <definedName name="______________________________NET2" localSheetId="77">#REF!</definedName>
    <definedName name="______________________________NET2" localSheetId="84">#REF!</definedName>
    <definedName name="______________________________NET2">#REF!</definedName>
    <definedName name="______________________________nin190" localSheetId="74">#REF!</definedName>
    <definedName name="______________________________nin190" localSheetId="77">#REF!</definedName>
    <definedName name="______________________________nin190" localSheetId="84">#REF!</definedName>
    <definedName name="______________________________nin190">#REF!</definedName>
    <definedName name="______________________________PA3" localSheetId="22" hidden="1">{"'Sheet1'!$L$16"}</definedName>
    <definedName name="______________________________PA3" localSheetId="23" hidden="1">{"'Sheet1'!$L$16"}</definedName>
    <definedName name="______________________________PA3" localSheetId="25" hidden="1">{"'Sheet1'!$L$16"}</definedName>
    <definedName name="______________________________PA3" localSheetId="68" hidden="1">{"'Sheet1'!$L$16"}</definedName>
    <definedName name="______________________________PA3" localSheetId="75" hidden="1">{"'Sheet1'!$L$16"}</definedName>
    <definedName name="______________________________PA3" localSheetId="76" hidden="1">{"'Sheet1'!$L$16"}</definedName>
    <definedName name="______________________________PA3" localSheetId="77" hidden="1">{"'Sheet1'!$L$16"}</definedName>
    <definedName name="______________________________PA3" localSheetId="78" hidden="1">{"'Sheet1'!$L$16"}</definedName>
    <definedName name="______________________________PA3" localSheetId="81" hidden="1">{"'Sheet1'!$L$16"}</definedName>
    <definedName name="______________________________PA3" localSheetId="86" hidden="1">{"'Sheet1'!$L$16"}</definedName>
    <definedName name="______________________________PA3" hidden="1">{"'Sheet1'!$L$16"}</definedName>
    <definedName name="______________________________sc1" localSheetId="74">#REF!</definedName>
    <definedName name="______________________________sc1" localSheetId="77">#REF!</definedName>
    <definedName name="______________________________sc1" localSheetId="84">#REF!</definedName>
    <definedName name="______________________________sc1">#REF!</definedName>
    <definedName name="______________________________SC2" localSheetId="74">#REF!</definedName>
    <definedName name="______________________________SC2" localSheetId="77">#REF!</definedName>
    <definedName name="______________________________SC2" localSheetId="84">#REF!</definedName>
    <definedName name="______________________________SC2">#REF!</definedName>
    <definedName name="______________________________sc3" localSheetId="74">#REF!</definedName>
    <definedName name="______________________________sc3" localSheetId="77">#REF!</definedName>
    <definedName name="______________________________sc3" localSheetId="84">#REF!</definedName>
    <definedName name="______________________________sc3">#REF!</definedName>
    <definedName name="______________________________SN3" localSheetId="74">#REF!</definedName>
    <definedName name="______________________________SN3" localSheetId="77">#REF!</definedName>
    <definedName name="______________________________SN3" localSheetId="84">#REF!</definedName>
    <definedName name="______________________________SN3">#REF!</definedName>
    <definedName name="______________________________TL1" localSheetId="74">#REF!</definedName>
    <definedName name="______________________________TL1" localSheetId="77">#REF!</definedName>
    <definedName name="______________________________TL1" localSheetId="84">#REF!</definedName>
    <definedName name="______________________________TL1">#REF!</definedName>
    <definedName name="______________________________TL2" localSheetId="74">#REF!</definedName>
    <definedName name="______________________________TL2" localSheetId="77">#REF!</definedName>
    <definedName name="______________________________TL2" localSheetId="84">#REF!</definedName>
    <definedName name="______________________________TL2">#REF!</definedName>
    <definedName name="______________________________TL3" localSheetId="74">#REF!</definedName>
    <definedName name="______________________________TL3" localSheetId="77">#REF!</definedName>
    <definedName name="______________________________TL3" localSheetId="84">#REF!</definedName>
    <definedName name="______________________________TL3">#REF!</definedName>
    <definedName name="______________________________TLA120" localSheetId="74">#REF!</definedName>
    <definedName name="______________________________TLA120" localSheetId="77">#REF!</definedName>
    <definedName name="______________________________TLA120" localSheetId="84">#REF!</definedName>
    <definedName name="______________________________TLA120">#REF!</definedName>
    <definedName name="______________________________TLA35" localSheetId="74">#REF!</definedName>
    <definedName name="______________________________TLA35" localSheetId="77">#REF!</definedName>
    <definedName name="______________________________TLA35" localSheetId="84">#REF!</definedName>
    <definedName name="______________________________TLA35">#REF!</definedName>
    <definedName name="______________________________TLA50" localSheetId="74">#REF!</definedName>
    <definedName name="______________________________TLA50" localSheetId="77">#REF!</definedName>
    <definedName name="______________________________TLA50" localSheetId="84">#REF!</definedName>
    <definedName name="______________________________TLA50">#REF!</definedName>
    <definedName name="______________________________TLA70" localSheetId="74">#REF!</definedName>
    <definedName name="______________________________TLA70" localSheetId="77">#REF!</definedName>
    <definedName name="______________________________TLA70" localSheetId="84">#REF!</definedName>
    <definedName name="______________________________TLA70">#REF!</definedName>
    <definedName name="______________________________TLA95" localSheetId="74">#REF!</definedName>
    <definedName name="______________________________TLA95" localSheetId="77">#REF!</definedName>
    <definedName name="______________________________TLA95" localSheetId="84">#REF!</definedName>
    <definedName name="______________________________TLA95">#REF!</definedName>
    <definedName name="______________________________tz593" localSheetId="74">#REF!</definedName>
    <definedName name="______________________________tz593" localSheetId="77">#REF!</definedName>
    <definedName name="______________________________tz593" localSheetId="84">#REF!</definedName>
    <definedName name="______________________________tz593">#REF!</definedName>
    <definedName name="______________________________VL100" localSheetId="74">#REF!</definedName>
    <definedName name="______________________________VL100" localSheetId="77">#REF!</definedName>
    <definedName name="______________________________VL100" localSheetId="84">#REF!</definedName>
    <definedName name="______________________________VL100">#REF!</definedName>
    <definedName name="______________________________VL250" localSheetId="74">#REF!</definedName>
    <definedName name="______________________________VL250" localSheetId="77">#REF!</definedName>
    <definedName name="______________________________VL250" localSheetId="84">#REF!</definedName>
    <definedName name="______________________________VL250">#REF!</definedName>
    <definedName name="_____________________________a1" localSheetId="22" hidden="1">{"'Sheet1'!$L$16"}</definedName>
    <definedName name="_____________________________a1" localSheetId="23" hidden="1">{"'Sheet1'!$L$16"}</definedName>
    <definedName name="_____________________________a1" localSheetId="25" hidden="1">{"'Sheet1'!$L$16"}</definedName>
    <definedName name="_____________________________a1" localSheetId="68" hidden="1">{"'Sheet1'!$L$16"}</definedName>
    <definedName name="_____________________________a1" localSheetId="75" hidden="1">{"'Sheet1'!$L$16"}</definedName>
    <definedName name="_____________________________a1" localSheetId="76" hidden="1">{"'Sheet1'!$L$16"}</definedName>
    <definedName name="_____________________________a1" localSheetId="77" hidden="1">{"'Sheet1'!$L$16"}</definedName>
    <definedName name="_____________________________a1" localSheetId="78" hidden="1">{"'Sheet1'!$L$16"}</definedName>
    <definedName name="_____________________________a1" localSheetId="81" hidden="1">{"'Sheet1'!$L$16"}</definedName>
    <definedName name="_____________________________a1" localSheetId="86" hidden="1">{"'Sheet1'!$L$16"}</definedName>
    <definedName name="_____________________________a1" hidden="1">{"'Sheet1'!$L$16"}</definedName>
    <definedName name="_____________________________boi1" localSheetId="74">#REF!</definedName>
    <definedName name="_____________________________boi1" localSheetId="77">#REF!</definedName>
    <definedName name="_____________________________boi1" localSheetId="84">#REF!</definedName>
    <definedName name="_____________________________boi1">#REF!</definedName>
    <definedName name="_____________________________boi2" localSheetId="74">#REF!</definedName>
    <definedName name="_____________________________boi2" localSheetId="77">#REF!</definedName>
    <definedName name="_____________________________boi2" localSheetId="84">#REF!</definedName>
    <definedName name="_____________________________boi2">#REF!</definedName>
    <definedName name="_____________________________CON1" localSheetId="74">#REF!</definedName>
    <definedName name="_____________________________CON1" localSheetId="77">#REF!</definedName>
    <definedName name="_____________________________CON1" localSheetId="84">#REF!</definedName>
    <definedName name="_____________________________CON1">#REF!</definedName>
    <definedName name="_____________________________CON2" localSheetId="74">#REF!</definedName>
    <definedName name="_____________________________CON2" localSheetId="77">#REF!</definedName>
    <definedName name="_____________________________CON2" localSheetId="84">#REF!</definedName>
    <definedName name="_____________________________CON2">#REF!</definedName>
    <definedName name="_____________________________ddn400" localSheetId="74">#REF!</definedName>
    <definedName name="_____________________________ddn400" localSheetId="77">#REF!</definedName>
    <definedName name="_____________________________ddn400" localSheetId="84">#REF!</definedName>
    <definedName name="_____________________________ddn400">#REF!</definedName>
    <definedName name="_____________________________ddn600" localSheetId="74">#REF!</definedName>
    <definedName name="_____________________________ddn600" localSheetId="77">#REF!</definedName>
    <definedName name="_____________________________ddn600" localSheetId="84">#REF!</definedName>
    <definedName name="_____________________________ddn600">#REF!</definedName>
    <definedName name="_____________________________DT12" localSheetId="22" hidden="1">{"'Sheet1'!$L$16"}</definedName>
    <definedName name="_____________________________DT12" localSheetId="23" hidden="1">{"'Sheet1'!$L$16"}</definedName>
    <definedName name="_____________________________DT12" localSheetId="25" hidden="1">{"'Sheet1'!$L$16"}</definedName>
    <definedName name="_____________________________DT12" localSheetId="68" hidden="1">{"'Sheet1'!$L$16"}</definedName>
    <definedName name="_____________________________DT12" localSheetId="75" hidden="1">{"'Sheet1'!$L$16"}</definedName>
    <definedName name="_____________________________DT12" localSheetId="76" hidden="1">{"'Sheet1'!$L$16"}</definedName>
    <definedName name="_____________________________DT12" localSheetId="77" hidden="1">{"'Sheet1'!$L$16"}</definedName>
    <definedName name="_____________________________DT12" localSheetId="78" hidden="1">{"'Sheet1'!$L$16"}</definedName>
    <definedName name="_____________________________DT12" localSheetId="81" hidden="1">{"'Sheet1'!$L$16"}</definedName>
    <definedName name="_____________________________DT12" localSheetId="86" hidden="1">{"'Sheet1'!$L$16"}</definedName>
    <definedName name="_____________________________DT12" hidden="1">{"'Sheet1'!$L$16"}</definedName>
    <definedName name="_____________________________hsm2">1.1289</definedName>
    <definedName name="_____________________________hso2" localSheetId="74">#REF!</definedName>
    <definedName name="_____________________________hso2" localSheetId="75">#REF!</definedName>
    <definedName name="_____________________________hso2" localSheetId="76">#REF!</definedName>
    <definedName name="_____________________________hso2" localSheetId="77">#REF!</definedName>
    <definedName name="_____________________________hso2" localSheetId="78">#REF!</definedName>
    <definedName name="_____________________________hso2" localSheetId="81">#REF!</definedName>
    <definedName name="_____________________________hso2" localSheetId="84">#REF!</definedName>
    <definedName name="_____________________________hso2" localSheetId="86">#REF!</definedName>
    <definedName name="_____________________________hso2">#REF!</definedName>
    <definedName name="_____________________________kha1" localSheetId="74">#REF!</definedName>
    <definedName name="_____________________________kha1" localSheetId="75">#REF!</definedName>
    <definedName name="_____________________________kha1" localSheetId="76">#REF!</definedName>
    <definedName name="_____________________________kha1" localSheetId="77">#REF!</definedName>
    <definedName name="_____________________________kha1" localSheetId="78">#REF!</definedName>
    <definedName name="_____________________________kha1" localSheetId="84">#REF!</definedName>
    <definedName name="_____________________________kha1" localSheetId="86">#REF!</definedName>
    <definedName name="_____________________________kha1">#REF!</definedName>
    <definedName name="_____________________________MAC12" localSheetId="74">#REF!</definedName>
    <definedName name="_____________________________MAC12" localSheetId="75">#REF!</definedName>
    <definedName name="_____________________________MAC12" localSheetId="76">#REF!</definedName>
    <definedName name="_____________________________MAC12" localSheetId="77">#REF!</definedName>
    <definedName name="_____________________________MAC12" localSheetId="78">#REF!</definedName>
    <definedName name="_____________________________MAC12" localSheetId="84">#REF!</definedName>
    <definedName name="_____________________________MAC12" localSheetId="86">#REF!</definedName>
    <definedName name="_____________________________MAC12">#REF!</definedName>
    <definedName name="_____________________________MAC46" localSheetId="74">#REF!</definedName>
    <definedName name="_____________________________MAC46" localSheetId="77">#REF!</definedName>
    <definedName name="_____________________________MAC46" localSheetId="84">#REF!</definedName>
    <definedName name="_____________________________MAC46">#REF!</definedName>
    <definedName name="_____________________________NCL100" localSheetId="74">#REF!</definedName>
    <definedName name="_____________________________NCL100" localSheetId="77">#REF!</definedName>
    <definedName name="_____________________________NCL100" localSheetId="84">#REF!</definedName>
    <definedName name="_____________________________NCL100">#REF!</definedName>
    <definedName name="_____________________________NCL200" localSheetId="74">#REF!</definedName>
    <definedName name="_____________________________NCL200" localSheetId="77">#REF!</definedName>
    <definedName name="_____________________________NCL200" localSheetId="84">#REF!</definedName>
    <definedName name="_____________________________NCL200">#REF!</definedName>
    <definedName name="_____________________________NCL250" localSheetId="74">#REF!</definedName>
    <definedName name="_____________________________NCL250" localSheetId="77">#REF!</definedName>
    <definedName name="_____________________________NCL250" localSheetId="84">#REF!</definedName>
    <definedName name="_____________________________NCL250">#REF!</definedName>
    <definedName name="_____________________________NET2" localSheetId="74">#REF!</definedName>
    <definedName name="_____________________________NET2" localSheetId="77">#REF!</definedName>
    <definedName name="_____________________________NET2" localSheetId="84">#REF!</definedName>
    <definedName name="_____________________________NET2">#REF!</definedName>
    <definedName name="_____________________________nin190" localSheetId="74">#REF!</definedName>
    <definedName name="_____________________________nin190" localSheetId="77">#REF!</definedName>
    <definedName name="_____________________________nin190" localSheetId="84">#REF!</definedName>
    <definedName name="_____________________________nin190">#REF!</definedName>
    <definedName name="_____________________________PA3" localSheetId="22" hidden="1">{"'Sheet1'!$L$16"}</definedName>
    <definedName name="_____________________________PA3" localSheetId="23" hidden="1">{"'Sheet1'!$L$16"}</definedName>
    <definedName name="_____________________________PA3" localSheetId="25" hidden="1">{"'Sheet1'!$L$16"}</definedName>
    <definedName name="_____________________________PA3" localSheetId="68" hidden="1">{"'Sheet1'!$L$16"}</definedName>
    <definedName name="_____________________________PA3" localSheetId="75" hidden="1">{"'Sheet1'!$L$16"}</definedName>
    <definedName name="_____________________________PA3" localSheetId="76" hidden="1">{"'Sheet1'!$L$16"}</definedName>
    <definedName name="_____________________________PA3" localSheetId="77" hidden="1">{"'Sheet1'!$L$16"}</definedName>
    <definedName name="_____________________________PA3" localSheetId="78" hidden="1">{"'Sheet1'!$L$16"}</definedName>
    <definedName name="_____________________________PA3" localSheetId="81" hidden="1">{"'Sheet1'!$L$16"}</definedName>
    <definedName name="_____________________________PA3" localSheetId="86" hidden="1">{"'Sheet1'!$L$16"}</definedName>
    <definedName name="_____________________________PA3" hidden="1">{"'Sheet1'!$L$16"}</definedName>
    <definedName name="_____________________________sc1" localSheetId="74">#REF!</definedName>
    <definedName name="_____________________________sc1" localSheetId="77">#REF!</definedName>
    <definedName name="_____________________________sc1" localSheetId="84">#REF!</definedName>
    <definedName name="_____________________________sc1">#REF!</definedName>
    <definedName name="_____________________________SC2" localSheetId="74">#REF!</definedName>
    <definedName name="_____________________________SC2" localSheetId="77">#REF!</definedName>
    <definedName name="_____________________________SC2" localSheetId="84">#REF!</definedName>
    <definedName name="_____________________________SC2">#REF!</definedName>
    <definedName name="_____________________________sc3" localSheetId="74">#REF!</definedName>
    <definedName name="_____________________________sc3" localSheetId="77">#REF!</definedName>
    <definedName name="_____________________________sc3" localSheetId="84">#REF!</definedName>
    <definedName name="_____________________________sc3">#REF!</definedName>
    <definedName name="_____________________________SN3" localSheetId="74">#REF!</definedName>
    <definedName name="_____________________________SN3" localSheetId="77">#REF!</definedName>
    <definedName name="_____________________________SN3" localSheetId="84">#REF!</definedName>
    <definedName name="_____________________________SN3">#REF!</definedName>
    <definedName name="_____________________________TL1" localSheetId="74">#REF!</definedName>
    <definedName name="_____________________________TL1" localSheetId="77">#REF!</definedName>
    <definedName name="_____________________________TL1" localSheetId="84">#REF!</definedName>
    <definedName name="_____________________________TL1">#REF!</definedName>
    <definedName name="_____________________________TL2" localSheetId="74">#REF!</definedName>
    <definedName name="_____________________________TL2" localSheetId="77">#REF!</definedName>
    <definedName name="_____________________________TL2" localSheetId="84">#REF!</definedName>
    <definedName name="_____________________________TL2">#REF!</definedName>
    <definedName name="_____________________________TL3" localSheetId="74">#REF!</definedName>
    <definedName name="_____________________________TL3" localSheetId="77">#REF!</definedName>
    <definedName name="_____________________________TL3" localSheetId="84">#REF!</definedName>
    <definedName name="_____________________________TL3">#REF!</definedName>
    <definedName name="_____________________________TLA120" localSheetId="74">#REF!</definedName>
    <definedName name="_____________________________TLA120" localSheetId="77">#REF!</definedName>
    <definedName name="_____________________________TLA120" localSheetId="84">#REF!</definedName>
    <definedName name="_____________________________TLA120">#REF!</definedName>
    <definedName name="_____________________________TLA35" localSheetId="74">#REF!</definedName>
    <definedName name="_____________________________TLA35" localSheetId="77">#REF!</definedName>
    <definedName name="_____________________________TLA35" localSheetId="84">#REF!</definedName>
    <definedName name="_____________________________TLA35">#REF!</definedName>
    <definedName name="_____________________________TLA50" localSheetId="74">#REF!</definedName>
    <definedName name="_____________________________TLA50" localSheetId="77">#REF!</definedName>
    <definedName name="_____________________________TLA50" localSheetId="84">#REF!</definedName>
    <definedName name="_____________________________TLA50">#REF!</definedName>
    <definedName name="_____________________________TLA70" localSheetId="74">#REF!</definedName>
    <definedName name="_____________________________TLA70" localSheetId="77">#REF!</definedName>
    <definedName name="_____________________________TLA70" localSheetId="84">#REF!</definedName>
    <definedName name="_____________________________TLA70">#REF!</definedName>
    <definedName name="_____________________________TLA95" localSheetId="74">#REF!</definedName>
    <definedName name="_____________________________TLA95" localSheetId="77">#REF!</definedName>
    <definedName name="_____________________________TLA95" localSheetId="84">#REF!</definedName>
    <definedName name="_____________________________TLA95">#REF!</definedName>
    <definedName name="_____________________________tz593" localSheetId="74">#REF!</definedName>
    <definedName name="_____________________________tz593" localSheetId="77">#REF!</definedName>
    <definedName name="_____________________________tz593" localSheetId="84">#REF!</definedName>
    <definedName name="_____________________________tz593">#REF!</definedName>
    <definedName name="_____________________________VL100" localSheetId="74">#REF!</definedName>
    <definedName name="_____________________________VL100" localSheetId="77">#REF!</definedName>
    <definedName name="_____________________________VL100" localSheetId="84">#REF!</definedName>
    <definedName name="_____________________________VL100">#REF!</definedName>
    <definedName name="_____________________________VL250" localSheetId="74">#REF!</definedName>
    <definedName name="_____________________________VL250" localSheetId="77">#REF!</definedName>
    <definedName name="_____________________________VL250" localSheetId="84">#REF!</definedName>
    <definedName name="_____________________________VL250">#REF!</definedName>
    <definedName name="____________________________a1" localSheetId="22" hidden="1">{"'Sheet1'!$L$16"}</definedName>
    <definedName name="____________________________a1" localSheetId="23" hidden="1">{"'Sheet1'!$L$16"}</definedName>
    <definedName name="____________________________a1" localSheetId="25" hidden="1">{"'Sheet1'!$L$16"}</definedName>
    <definedName name="____________________________a1" localSheetId="68" hidden="1">{"'Sheet1'!$L$16"}</definedName>
    <definedName name="____________________________a1" localSheetId="75" hidden="1">{"'Sheet1'!$L$16"}</definedName>
    <definedName name="____________________________a1" localSheetId="76" hidden="1">{"'Sheet1'!$L$16"}</definedName>
    <definedName name="____________________________a1" localSheetId="77" hidden="1">{"'Sheet1'!$L$16"}</definedName>
    <definedName name="____________________________a1" localSheetId="78" hidden="1">{"'Sheet1'!$L$16"}</definedName>
    <definedName name="____________________________a1" localSheetId="81" hidden="1">{"'Sheet1'!$L$16"}</definedName>
    <definedName name="____________________________a1" localSheetId="86" hidden="1">{"'Sheet1'!$L$16"}</definedName>
    <definedName name="____________________________a1" hidden="1">{"'Sheet1'!$L$16"}</definedName>
    <definedName name="____________________________boi1" localSheetId="74">#REF!</definedName>
    <definedName name="____________________________boi1" localSheetId="77">#REF!</definedName>
    <definedName name="____________________________boi1" localSheetId="84">#REF!</definedName>
    <definedName name="____________________________boi1">#REF!</definedName>
    <definedName name="____________________________boi2" localSheetId="74">#REF!</definedName>
    <definedName name="____________________________boi2" localSheetId="77">#REF!</definedName>
    <definedName name="____________________________boi2" localSheetId="84">#REF!</definedName>
    <definedName name="____________________________boi2">#REF!</definedName>
    <definedName name="____________________________CON1" localSheetId="74">#REF!</definedName>
    <definedName name="____________________________CON1" localSheetId="77">#REF!</definedName>
    <definedName name="____________________________CON1" localSheetId="84">#REF!</definedName>
    <definedName name="____________________________CON1">#REF!</definedName>
    <definedName name="____________________________CON2" localSheetId="74">#REF!</definedName>
    <definedName name="____________________________CON2" localSheetId="77">#REF!</definedName>
    <definedName name="____________________________CON2" localSheetId="84">#REF!</definedName>
    <definedName name="____________________________CON2">#REF!</definedName>
    <definedName name="____________________________ddn400" localSheetId="74">#REF!</definedName>
    <definedName name="____________________________ddn400" localSheetId="77">#REF!</definedName>
    <definedName name="____________________________ddn400" localSheetId="84">#REF!</definedName>
    <definedName name="____________________________ddn400">#REF!</definedName>
    <definedName name="____________________________ddn600" localSheetId="74">#REF!</definedName>
    <definedName name="____________________________ddn600" localSheetId="77">#REF!</definedName>
    <definedName name="____________________________ddn600" localSheetId="84">#REF!</definedName>
    <definedName name="____________________________ddn600">#REF!</definedName>
    <definedName name="____________________________DT12" localSheetId="22" hidden="1">{"'Sheet1'!$L$16"}</definedName>
    <definedName name="____________________________DT12" localSheetId="23" hidden="1">{"'Sheet1'!$L$16"}</definedName>
    <definedName name="____________________________DT12" localSheetId="25" hidden="1">{"'Sheet1'!$L$16"}</definedName>
    <definedName name="____________________________DT12" localSheetId="68" hidden="1">{"'Sheet1'!$L$16"}</definedName>
    <definedName name="____________________________DT12" localSheetId="75" hidden="1">{"'Sheet1'!$L$16"}</definedName>
    <definedName name="____________________________DT12" localSheetId="76" hidden="1">{"'Sheet1'!$L$16"}</definedName>
    <definedName name="____________________________DT12" localSheetId="77" hidden="1">{"'Sheet1'!$L$16"}</definedName>
    <definedName name="____________________________DT12" localSheetId="78" hidden="1">{"'Sheet1'!$L$16"}</definedName>
    <definedName name="____________________________DT12" localSheetId="81" hidden="1">{"'Sheet1'!$L$16"}</definedName>
    <definedName name="____________________________DT12" localSheetId="86" hidden="1">{"'Sheet1'!$L$16"}</definedName>
    <definedName name="____________________________DT12" hidden="1">{"'Sheet1'!$L$16"}</definedName>
    <definedName name="____________________________hsm2">1.1289</definedName>
    <definedName name="____________________________hso2" localSheetId="74">#REF!</definedName>
    <definedName name="____________________________hso2" localSheetId="75">#REF!</definedName>
    <definedName name="____________________________hso2" localSheetId="76">#REF!</definedName>
    <definedName name="____________________________hso2" localSheetId="77">#REF!</definedName>
    <definedName name="____________________________hso2" localSheetId="78">#REF!</definedName>
    <definedName name="____________________________hso2" localSheetId="81">#REF!</definedName>
    <definedName name="____________________________hso2" localSheetId="84">#REF!</definedName>
    <definedName name="____________________________hso2" localSheetId="86">#REF!</definedName>
    <definedName name="____________________________hso2">#REF!</definedName>
    <definedName name="____________________________kha1" localSheetId="74">#REF!</definedName>
    <definedName name="____________________________kha1" localSheetId="75">#REF!</definedName>
    <definedName name="____________________________kha1" localSheetId="76">#REF!</definedName>
    <definedName name="____________________________kha1" localSheetId="77">#REF!</definedName>
    <definedName name="____________________________kha1" localSheetId="78">#REF!</definedName>
    <definedName name="____________________________kha1" localSheetId="84">#REF!</definedName>
    <definedName name="____________________________kha1" localSheetId="86">#REF!</definedName>
    <definedName name="____________________________kha1">#REF!</definedName>
    <definedName name="____________________________MAC12" localSheetId="74">#REF!</definedName>
    <definedName name="____________________________MAC12" localSheetId="75">#REF!</definedName>
    <definedName name="____________________________MAC12" localSheetId="76">#REF!</definedName>
    <definedName name="____________________________MAC12" localSheetId="77">#REF!</definedName>
    <definedName name="____________________________MAC12" localSheetId="78">#REF!</definedName>
    <definedName name="____________________________MAC12" localSheetId="84">#REF!</definedName>
    <definedName name="____________________________MAC12" localSheetId="86">#REF!</definedName>
    <definedName name="____________________________MAC12">#REF!</definedName>
    <definedName name="____________________________MAC46" localSheetId="74">#REF!</definedName>
    <definedName name="____________________________MAC46" localSheetId="77">#REF!</definedName>
    <definedName name="____________________________MAC46" localSheetId="84">#REF!</definedName>
    <definedName name="____________________________MAC46">#REF!</definedName>
    <definedName name="____________________________NCL100" localSheetId="74">#REF!</definedName>
    <definedName name="____________________________NCL100" localSheetId="77">#REF!</definedName>
    <definedName name="____________________________NCL100" localSheetId="84">#REF!</definedName>
    <definedName name="____________________________NCL100">#REF!</definedName>
    <definedName name="____________________________NCL200" localSheetId="74">#REF!</definedName>
    <definedName name="____________________________NCL200" localSheetId="77">#REF!</definedName>
    <definedName name="____________________________NCL200" localSheetId="84">#REF!</definedName>
    <definedName name="____________________________NCL200">#REF!</definedName>
    <definedName name="____________________________NCL250" localSheetId="74">#REF!</definedName>
    <definedName name="____________________________NCL250" localSheetId="77">#REF!</definedName>
    <definedName name="____________________________NCL250" localSheetId="84">#REF!</definedName>
    <definedName name="____________________________NCL250">#REF!</definedName>
    <definedName name="____________________________NET2" localSheetId="74">#REF!</definedName>
    <definedName name="____________________________NET2" localSheetId="77">#REF!</definedName>
    <definedName name="____________________________NET2" localSheetId="84">#REF!</definedName>
    <definedName name="____________________________NET2">#REF!</definedName>
    <definedName name="____________________________nin190" localSheetId="74">#REF!</definedName>
    <definedName name="____________________________nin190" localSheetId="77">#REF!</definedName>
    <definedName name="____________________________nin190" localSheetId="84">#REF!</definedName>
    <definedName name="____________________________nin190">#REF!</definedName>
    <definedName name="____________________________PA3" localSheetId="22" hidden="1">{"'Sheet1'!$L$16"}</definedName>
    <definedName name="____________________________PA3" localSheetId="23" hidden="1">{"'Sheet1'!$L$16"}</definedName>
    <definedName name="____________________________PA3" localSheetId="25" hidden="1">{"'Sheet1'!$L$16"}</definedName>
    <definedName name="____________________________PA3" localSheetId="68" hidden="1">{"'Sheet1'!$L$16"}</definedName>
    <definedName name="____________________________PA3" localSheetId="75" hidden="1">{"'Sheet1'!$L$16"}</definedName>
    <definedName name="____________________________PA3" localSheetId="76" hidden="1">{"'Sheet1'!$L$16"}</definedName>
    <definedName name="____________________________PA3" localSheetId="77" hidden="1">{"'Sheet1'!$L$16"}</definedName>
    <definedName name="____________________________PA3" localSheetId="78" hidden="1">{"'Sheet1'!$L$16"}</definedName>
    <definedName name="____________________________PA3" localSheetId="81" hidden="1">{"'Sheet1'!$L$16"}</definedName>
    <definedName name="____________________________PA3" localSheetId="86" hidden="1">{"'Sheet1'!$L$16"}</definedName>
    <definedName name="____________________________PA3" hidden="1">{"'Sheet1'!$L$16"}</definedName>
    <definedName name="____________________________sc1" localSheetId="74">#REF!</definedName>
    <definedName name="____________________________sc1" localSheetId="77">#REF!</definedName>
    <definedName name="____________________________sc1" localSheetId="84">#REF!</definedName>
    <definedName name="____________________________sc1">#REF!</definedName>
    <definedName name="____________________________SC2" localSheetId="74">#REF!</definedName>
    <definedName name="____________________________SC2" localSheetId="77">#REF!</definedName>
    <definedName name="____________________________SC2" localSheetId="84">#REF!</definedName>
    <definedName name="____________________________SC2">#REF!</definedName>
    <definedName name="____________________________sc3" localSheetId="74">#REF!</definedName>
    <definedName name="____________________________sc3" localSheetId="77">#REF!</definedName>
    <definedName name="____________________________sc3" localSheetId="84">#REF!</definedName>
    <definedName name="____________________________sc3">#REF!</definedName>
    <definedName name="____________________________SN3" localSheetId="74">#REF!</definedName>
    <definedName name="____________________________SN3" localSheetId="77">#REF!</definedName>
    <definedName name="____________________________SN3" localSheetId="84">#REF!</definedName>
    <definedName name="____________________________SN3">#REF!</definedName>
    <definedName name="____________________________TL1" localSheetId="74">#REF!</definedName>
    <definedName name="____________________________TL1" localSheetId="77">#REF!</definedName>
    <definedName name="____________________________TL1" localSheetId="84">#REF!</definedName>
    <definedName name="____________________________TL1">#REF!</definedName>
    <definedName name="____________________________TL2" localSheetId="74">#REF!</definedName>
    <definedName name="____________________________TL2" localSheetId="77">#REF!</definedName>
    <definedName name="____________________________TL2" localSheetId="84">#REF!</definedName>
    <definedName name="____________________________TL2">#REF!</definedName>
    <definedName name="____________________________TL3" localSheetId="74">#REF!</definedName>
    <definedName name="____________________________TL3" localSheetId="77">#REF!</definedName>
    <definedName name="____________________________TL3" localSheetId="84">#REF!</definedName>
    <definedName name="____________________________TL3">#REF!</definedName>
    <definedName name="____________________________TLA120" localSheetId="74">#REF!</definedName>
    <definedName name="____________________________TLA120" localSheetId="77">#REF!</definedName>
    <definedName name="____________________________TLA120" localSheetId="84">#REF!</definedName>
    <definedName name="____________________________TLA120">#REF!</definedName>
    <definedName name="____________________________TLA35" localSheetId="74">#REF!</definedName>
    <definedName name="____________________________TLA35" localSheetId="77">#REF!</definedName>
    <definedName name="____________________________TLA35" localSheetId="84">#REF!</definedName>
    <definedName name="____________________________TLA35">#REF!</definedName>
    <definedName name="____________________________TLA50" localSheetId="74">#REF!</definedName>
    <definedName name="____________________________TLA50" localSheetId="77">#REF!</definedName>
    <definedName name="____________________________TLA50" localSheetId="84">#REF!</definedName>
    <definedName name="____________________________TLA50">#REF!</definedName>
    <definedName name="____________________________TLA70" localSheetId="74">#REF!</definedName>
    <definedName name="____________________________TLA70" localSheetId="77">#REF!</definedName>
    <definedName name="____________________________TLA70" localSheetId="84">#REF!</definedName>
    <definedName name="____________________________TLA70">#REF!</definedName>
    <definedName name="____________________________TLA95" localSheetId="74">#REF!</definedName>
    <definedName name="____________________________TLA95" localSheetId="77">#REF!</definedName>
    <definedName name="____________________________TLA95" localSheetId="84">#REF!</definedName>
    <definedName name="____________________________TLA95">#REF!</definedName>
    <definedName name="____________________________tz593" localSheetId="74">#REF!</definedName>
    <definedName name="____________________________tz593" localSheetId="77">#REF!</definedName>
    <definedName name="____________________________tz593" localSheetId="84">#REF!</definedName>
    <definedName name="____________________________tz593">#REF!</definedName>
    <definedName name="____________________________VL100" localSheetId="74">#REF!</definedName>
    <definedName name="____________________________VL100" localSheetId="77">#REF!</definedName>
    <definedName name="____________________________VL100" localSheetId="84">#REF!</definedName>
    <definedName name="____________________________VL100">#REF!</definedName>
    <definedName name="____________________________VL250" localSheetId="74">#REF!</definedName>
    <definedName name="____________________________VL250" localSheetId="77">#REF!</definedName>
    <definedName name="____________________________VL250" localSheetId="84">#REF!</definedName>
    <definedName name="____________________________VL250">#REF!</definedName>
    <definedName name="___________________________a1" localSheetId="22" hidden="1">{"'Sheet1'!$L$16"}</definedName>
    <definedName name="___________________________a1" localSheetId="23" hidden="1">{"'Sheet1'!$L$16"}</definedName>
    <definedName name="___________________________a1" localSheetId="25" hidden="1">{"'Sheet1'!$L$16"}</definedName>
    <definedName name="___________________________a1" localSheetId="68" hidden="1">{"'Sheet1'!$L$16"}</definedName>
    <definedName name="___________________________a1" localSheetId="75" hidden="1">{"'Sheet1'!$L$16"}</definedName>
    <definedName name="___________________________a1" localSheetId="76" hidden="1">{"'Sheet1'!$L$16"}</definedName>
    <definedName name="___________________________a1" localSheetId="77" hidden="1">{"'Sheet1'!$L$16"}</definedName>
    <definedName name="___________________________a1" localSheetId="78" hidden="1">{"'Sheet1'!$L$16"}</definedName>
    <definedName name="___________________________a1" localSheetId="81" hidden="1">{"'Sheet1'!$L$16"}</definedName>
    <definedName name="___________________________a1" localSheetId="86" hidden="1">{"'Sheet1'!$L$16"}</definedName>
    <definedName name="___________________________a1" hidden="1">{"'Sheet1'!$L$16"}</definedName>
    <definedName name="___________________________boi1" localSheetId="74">#REF!</definedName>
    <definedName name="___________________________boi1" localSheetId="77">#REF!</definedName>
    <definedName name="___________________________boi1" localSheetId="84">#REF!</definedName>
    <definedName name="___________________________boi1">#REF!</definedName>
    <definedName name="___________________________boi2" localSheetId="74">#REF!</definedName>
    <definedName name="___________________________boi2" localSheetId="77">#REF!</definedName>
    <definedName name="___________________________boi2" localSheetId="84">#REF!</definedName>
    <definedName name="___________________________boi2">#REF!</definedName>
    <definedName name="___________________________CON1" localSheetId="74">#REF!</definedName>
    <definedName name="___________________________CON1" localSheetId="77">#REF!</definedName>
    <definedName name="___________________________CON1" localSheetId="84">#REF!</definedName>
    <definedName name="___________________________CON1">#REF!</definedName>
    <definedName name="___________________________CON2" localSheetId="74">#REF!</definedName>
    <definedName name="___________________________CON2" localSheetId="77">#REF!</definedName>
    <definedName name="___________________________CON2" localSheetId="84">#REF!</definedName>
    <definedName name="___________________________CON2">#REF!</definedName>
    <definedName name="___________________________ddn400" localSheetId="74">#REF!</definedName>
    <definedName name="___________________________ddn400" localSheetId="77">#REF!</definedName>
    <definedName name="___________________________ddn400" localSheetId="84">#REF!</definedName>
    <definedName name="___________________________ddn400">#REF!</definedName>
    <definedName name="___________________________ddn600" localSheetId="74">#REF!</definedName>
    <definedName name="___________________________ddn600" localSheetId="77">#REF!</definedName>
    <definedName name="___________________________ddn600" localSheetId="84">#REF!</definedName>
    <definedName name="___________________________ddn600">#REF!</definedName>
    <definedName name="___________________________DT12" localSheetId="22" hidden="1">{"'Sheet1'!$L$16"}</definedName>
    <definedName name="___________________________DT12" localSheetId="23" hidden="1">{"'Sheet1'!$L$16"}</definedName>
    <definedName name="___________________________DT12" localSheetId="25" hidden="1">{"'Sheet1'!$L$16"}</definedName>
    <definedName name="___________________________DT12" localSheetId="68" hidden="1">{"'Sheet1'!$L$16"}</definedName>
    <definedName name="___________________________DT12" localSheetId="75" hidden="1">{"'Sheet1'!$L$16"}</definedName>
    <definedName name="___________________________DT12" localSheetId="76" hidden="1">{"'Sheet1'!$L$16"}</definedName>
    <definedName name="___________________________DT12" localSheetId="77" hidden="1">{"'Sheet1'!$L$16"}</definedName>
    <definedName name="___________________________DT12" localSheetId="78" hidden="1">{"'Sheet1'!$L$16"}</definedName>
    <definedName name="___________________________DT12" localSheetId="81" hidden="1">{"'Sheet1'!$L$16"}</definedName>
    <definedName name="___________________________DT12" localSheetId="86" hidden="1">{"'Sheet1'!$L$16"}</definedName>
    <definedName name="___________________________DT12" hidden="1">{"'Sheet1'!$L$16"}</definedName>
    <definedName name="___________________________hsm2">1.1289</definedName>
    <definedName name="___________________________hso2" localSheetId="74">#REF!</definedName>
    <definedName name="___________________________hso2" localSheetId="75">#REF!</definedName>
    <definedName name="___________________________hso2" localSheetId="76">#REF!</definedName>
    <definedName name="___________________________hso2" localSheetId="77">#REF!</definedName>
    <definedName name="___________________________hso2" localSheetId="78">#REF!</definedName>
    <definedName name="___________________________hso2" localSheetId="81">#REF!</definedName>
    <definedName name="___________________________hso2" localSheetId="84">#REF!</definedName>
    <definedName name="___________________________hso2" localSheetId="86">#REF!</definedName>
    <definedName name="___________________________hso2">#REF!</definedName>
    <definedName name="___________________________kha1" localSheetId="74">#REF!</definedName>
    <definedName name="___________________________kha1" localSheetId="75">#REF!</definedName>
    <definedName name="___________________________kha1" localSheetId="76">#REF!</definedName>
    <definedName name="___________________________kha1" localSheetId="77">#REF!</definedName>
    <definedName name="___________________________kha1" localSheetId="78">#REF!</definedName>
    <definedName name="___________________________kha1" localSheetId="84">#REF!</definedName>
    <definedName name="___________________________kha1" localSheetId="86">#REF!</definedName>
    <definedName name="___________________________kha1">#REF!</definedName>
    <definedName name="___________________________MAC12" localSheetId="74">#REF!</definedName>
    <definedName name="___________________________MAC12" localSheetId="75">#REF!</definedName>
    <definedName name="___________________________MAC12" localSheetId="76">#REF!</definedName>
    <definedName name="___________________________MAC12" localSheetId="77">#REF!</definedName>
    <definedName name="___________________________MAC12" localSheetId="78">#REF!</definedName>
    <definedName name="___________________________MAC12" localSheetId="84">#REF!</definedName>
    <definedName name="___________________________MAC12" localSheetId="86">#REF!</definedName>
    <definedName name="___________________________MAC12">#REF!</definedName>
    <definedName name="___________________________MAC46" localSheetId="74">#REF!</definedName>
    <definedName name="___________________________MAC46" localSheetId="77">#REF!</definedName>
    <definedName name="___________________________MAC46" localSheetId="84">#REF!</definedName>
    <definedName name="___________________________MAC46">#REF!</definedName>
    <definedName name="___________________________NCL100" localSheetId="74">#REF!</definedName>
    <definedName name="___________________________NCL100" localSheetId="77">#REF!</definedName>
    <definedName name="___________________________NCL100" localSheetId="84">#REF!</definedName>
    <definedName name="___________________________NCL100">#REF!</definedName>
    <definedName name="___________________________NCL200" localSheetId="74">#REF!</definedName>
    <definedName name="___________________________NCL200" localSheetId="77">#REF!</definedName>
    <definedName name="___________________________NCL200" localSheetId="84">#REF!</definedName>
    <definedName name="___________________________NCL200">#REF!</definedName>
    <definedName name="___________________________NCL250" localSheetId="74">#REF!</definedName>
    <definedName name="___________________________NCL250" localSheetId="77">#REF!</definedName>
    <definedName name="___________________________NCL250" localSheetId="84">#REF!</definedName>
    <definedName name="___________________________NCL250">#REF!</definedName>
    <definedName name="___________________________NET2" localSheetId="74">#REF!</definedName>
    <definedName name="___________________________NET2" localSheetId="77">#REF!</definedName>
    <definedName name="___________________________NET2" localSheetId="84">#REF!</definedName>
    <definedName name="___________________________NET2">#REF!</definedName>
    <definedName name="___________________________nin190" localSheetId="74">#REF!</definedName>
    <definedName name="___________________________nin190" localSheetId="77">#REF!</definedName>
    <definedName name="___________________________nin190" localSheetId="84">#REF!</definedName>
    <definedName name="___________________________nin190">#REF!</definedName>
    <definedName name="___________________________PA3" localSheetId="22" hidden="1">{"'Sheet1'!$L$16"}</definedName>
    <definedName name="___________________________PA3" localSheetId="23" hidden="1">{"'Sheet1'!$L$16"}</definedName>
    <definedName name="___________________________PA3" localSheetId="25" hidden="1">{"'Sheet1'!$L$16"}</definedName>
    <definedName name="___________________________PA3" localSheetId="68" hidden="1">{"'Sheet1'!$L$16"}</definedName>
    <definedName name="___________________________PA3" localSheetId="75" hidden="1">{"'Sheet1'!$L$16"}</definedName>
    <definedName name="___________________________PA3" localSheetId="76" hidden="1">{"'Sheet1'!$L$16"}</definedName>
    <definedName name="___________________________PA3" localSheetId="77" hidden="1">{"'Sheet1'!$L$16"}</definedName>
    <definedName name="___________________________PA3" localSheetId="78" hidden="1">{"'Sheet1'!$L$16"}</definedName>
    <definedName name="___________________________PA3" localSheetId="81" hidden="1">{"'Sheet1'!$L$16"}</definedName>
    <definedName name="___________________________PA3" localSheetId="86" hidden="1">{"'Sheet1'!$L$16"}</definedName>
    <definedName name="___________________________PA3" hidden="1">{"'Sheet1'!$L$16"}</definedName>
    <definedName name="___________________________sc1" localSheetId="74">#REF!</definedName>
    <definedName name="___________________________sc1" localSheetId="77">#REF!</definedName>
    <definedName name="___________________________sc1" localSheetId="84">#REF!</definedName>
    <definedName name="___________________________sc1">#REF!</definedName>
    <definedName name="___________________________SC2" localSheetId="74">#REF!</definedName>
    <definedName name="___________________________SC2" localSheetId="77">#REF!</definedName>
    <definedName name="___________________________SC2" localSheetId="84">#REF!</definedName>
    <definedName name="___________________________SC2">#REF!</definedName>
    <definedName name="___________________________sc3" localSheetId="74">#REF!</definedName>
    <definedName name="___________________________sc3" localSheetId="77">#REF!</definedName>
    <definedName name="___________________________sc3" localSheetId="84">#REF!</definedName>
    <definedName name="___________________________sc3">#REF!</definedName>
    <definedName name="___________________________SN3" localSheetId="74">#REF!</definedName>
    <definedName name="___________________________SN3" localSheetId="77">#REF!</definedName>
    <definedName name="___________________________SN3" localSheetId="84">#REF!</definedName>
    <definedName name="___________________________SN3">#REF!</definedName>
    <definedName name="___________________________TL1" localSheetId="74">#REF!</definedName>
    <definedName name="___________________________TL1" localSheetId="77">#REF!</definedName>
    <definedName name="___________________________TL1" localSheetId="84">#REF!</definedName>
    <definedName name="___________________________TL1">#REF!</definedName>
    <definedName name="___________________________TL2" localSheetId="74">#REF!</definedName>
    <definedName name="___________________________TL2" localSheetId="77">#REF!</definedName>
    <definedName name="___________________________TL2" localSheetId="84">#REF!</definedName>
    <definedName name="___________________________TL2">#REF!</definedName>
    <definedName name="___________________________TL3" localSheetId="74">#REF!</definedName>
    <definedName name="___________________________TL3" localSheetId="77">#REF!</definedName>
    <definedName name="___________________________TL3" localSheetId="84">#REF!</definedName>
    <definedName name="___________________________TL3">#REF!</definedName>
    <definedName name="___________________________TLA120" localSheetId="74">#REF!</definedName>
    <definedName name="___________________________TLA120" localSheetId="77">#REF!</definedName>
    <definedName name="___________________________TLA120" localSheetId="84">#REF!</definedName>
    <definedName name="___________________________TLA120">#REF!</definedName>
    <definedName name="___________________________TLA35" localSheetId="74">#REF!</definedName>
    <definedName name="___________________________TLA35" localSheetId="77">#REF!</definedName>
    <definedName name="___________________________TLA35" localSheetId="84">#REF!</definedName>
    <definedName name="___________________________TLA35">#REF!</definedName>
    <definedName name="___________________________TLA50" localSheetId="74">#REF!</definedName>
    <definedName name="___________________________TLA50" localSheetId="77">#REF!</definedName>
    <definedName name="___________________________TLA50" localSheetId="84">#REF!</definedName>
    <definedName name="___________________________TLA50">#REF!</definedName>
    <definedName name="___________________________TLA70" localSheetId="74">#REF!</definedName>
    <definedName name="___________________________TLA70" localSheetId="77">#REF!</definedName>
    <definedName name="___________________________TLA70" localSheetId="84">#REF!</definedName>
    <definedName name="___________________________TLA70">#REF!</definedName>
    <definedName name="___________________________TLA95" localSheetId="74">#REF!</definedName>
    <definedName name="___________________________TLA95" localSheetId="77">#REF!</definedName>
    <definedName name="___________________________TLA95" localSheetId="84">#REF!</definedName>
    <definedName name="___________________________TLA95">#REF!</definedName>
    <definedName name="___________________________tz593" localSheetId="74">#REF!</definedName>
    <definedName name="___________________________tz593" localSheetId="77">#REF!</definedName>
    <definedName name="___________________________tz593" localSheetId="84">#REF!</definedName>
    <definedName name="___________________________tz593">#REF!</definedName>
    <definedName name="___________________________VL100" localSheetId="74">#REF!</definedName>
    <definedName name="___________________________VL100" localSheetId="77">#REF!</definedName>
    <definedName name="___________________________VL100" localSheetId="84">#REF!</definedName>
    <definedName name="___________________________VL100">#REF!</definedName>
    <definedName name="___________________________VL250" localSheetId="74">#REF!</definedName>
    <definedName name="___________________________VL250" localSheetId="77">#REF!</definedName>
    <definedName name="___________________________VL250" localSheetId="84">#REF!</definedName>
    <definedName name="___________________________VL250">#REF!</definedName>
    <definedName name="__________________________a1" localSheetId="22" hidden="1">{"'Sheet1'!$L$16"}</definedName>
    <definedName name="__________________________a1" localSheetId="23" hidden="1">{"'Sheet1'!$L$16"}</definedName>
    <definedName name="__________________________a1" localSheetId="25" hidden="1">{"'Sheet1'!$L$16"}</definedName>
    <definedName name="__________________________a1" localSheetId="68" hidden="1">{"'Sheet1'!$L$16"}</definedName>
    <definedName name="__________________________a1" localSheetId="75" hidden="1">{"'Sheet1'!$L$16"}</definedName>
    <definedName name="__________________________a1" localSheetId="76" hidden="1">{"'Sheet1'!$L$16"}</definedName>
    <definedName name="__________________________a1" localSheetId="77" hidden="1">{"'Sheet1'!$L$16"}</definedName>
    <definedName name="__________________________a1" localSheetId="78" hidden="1">{"'Sheet1'!$L$16"}</definedName>
    <definedName name="__________________________a1" localSheetId="81" hidden="1">{"'Sheet1'!$L$16"}</definedName>
    <definedName name="__________________________a1" localSheetId="86" hidden="1">{"'Sheet1'!$L$16"}</definedName>
    <definedName name="__________________________a1" hidden="1">{"'Sheet1'!$L$16"}</definedName>
    <definedName name="__________________________boi1" localSheetId="74">#REF!</definedName>
    <definedName name="__________________________boi1" localSheetId="77">#REF!</definedName>
    <definedName name="__________________________boi1" localSheetId="84">#REF!</definedName>
    <definedName name="__________________________boi1">#REF!</definedName>
    <definedName name="__________________________boi2" localSheetId="74">#REF!</definedName>
    <definedName name="__________________________boi2" localSheetId="77">#REF!</definedName>
    <definedName name="__________________________boi2" localSheetId="84">#REF!</definedName>
    <definedName name="__________________________boi2">#REF!</definedName>
    <definedName name="__________________________CON1" localSheetId="74">#REF!</definedName>
    <definedName name="__________________________CON1" localSheetId="77">#REF!</definedName>
    <definedName name="__________________________CON1" localSheetId="84">#REF!</definedName>
    <definedName name="__________________________CON1">#REF!</definedName>
    <definedName name="__________________________CON2" localSheetId="74">#REF!</definedName>
    <definedName name="__________________________CON2" localSheetId="77">#REF!</definedName>
    <definedName name="__________________________CON2" localSheetId="84">#REF!</definedName>
    <definedName name="__________________________CON2">#REF!</definedName>
    <definedName name="__________________________ddn400" localSheetId="74">#REF!</definedName>
    <definedName name="__________________________ddn400" localSheetId="77">#REF!</definedName>
    <definedName name="__________________________ddn400" localSheetId="84">#REF!</definedName>
    <definedName name="__________________________ddn400">#REF!</definedName>
    <definedName name="__________________________ddn600" localSheetId="74">#REF!</definedName>
    <definedName name="__________________________ddn600" localSheetId="77">#REF!</definedName>
    <definedName name="__________________________ddn600" localSheetId="84">#REF!</definedName>
    <definedName name="__________________________ddn600">#REF!</definedName>
    <definedName name="__________________________DT12" localSheetId="22" hidden="1">{"'Sheet1'!$L$16"}</definedName>
    <definedName name="__________________________DT12" localSheetId="23" hidden="1">{"'Sheet1'!$L$16"}</definedName>
    <definedName name="__________________________DT12" localSheetId="25" hidden="1">{"'Sheet1'!$L$16"}</definedName>
    <definedName name="__________________________DT12" localSheetId="68" hidden="1">{"'Sheet1'!$L$16"}</definedName>
    <definedName name="__________________________DT12" localSheetId="75" hidden="1">{"'Sheet1'!$L$16"}</definedName>
    <definedName name="__________________________DT12" localSheetId="76" hidden="1">{"'Sheet1'!$L$16"}</definedName>
    <definedName name="__________________________DT12" localSheetId="77" hidden="1">{"'Sheet1'!$L$16"}</definedName>
    <definedName name="__________________________DT12" localSheetId="78" hidden="1">{"'Sheet1'!$L$16"}</definedName>
    <definedName name="__________________________DT12" localSheetId="81" hidden="1">{"'Sheet1'!$L$16"}</definedName>
    <definedName name="__________________________DT12" localSheetId="86" hidden="1">{"'Sheet1'!$L$16"}</definedName>
    <definedName name="__________________________DT12" hidden="1">{"'Sheet1'!$L$16"}</definedName>
    <definedName name="__________________________hsm2">1.1289</definedName>
    <definedName name="__________________________hso2" localSheetId="74">#REF!</definedName>
    <definedName name="__________________________hso2" localSheetId="75">#REF!</definedName>
    <definedName name="__________________________hso2" localSheetId="76">#REF!</definedName>
    <definedName name="__________________________hso2" localSheetId="77">#REF!</definedName>
    <definedName name="__________________________hso2" localSheetId="78">#REF!</definedName>
    <definedName name="__________________________hso2" localSheetId="81">#REF!</definedName>
    <definedName name="__________________________hso2" localSheetId="84">#REF!</definedName>
    <definedName name="__________________________hso2" localSheetId="86">#REF!</definedName>
    <definedName name="__________________________hso2">#REF!</definedName>
    <definedName name="__________________________kha1" localSheetId="74">#REF!</definedName>
    <definedName name="__________________________kha1" localSheetId="75">#REF!</definedName>
    <definedName name="__________________________kha1" localSheetId="76">#REF!</definedName>
    <definedName name="__________________________kha1" localSheetId="77">#REF!</definedName>
    <definedName name="__________________________kha1" localSheetId="78">#REF!</definedName>
    <definedName name="__________________________kha1" localSheetId="84">#REF!</definedName>
    <definedName name="__________________________kha1" localSheetId="86">#REF!</definedName>
    <definedName name="__________________________kha1">#REF!</definedName>
    <definedName name="__________________________MAC12" localSheetId="74">#REF!</definedName>
    <definedName name="__________________________MAC12" localSheetId="75">#REF!</definedName>
    <definedName name="__________________________MAC12" localSheetId="76">#REF!</definedName>
    <definedName name="__________________________MAC12" localSheetId="77">#REF!</definedName>
    <definedName name="__________________________MAC12" localSheetId="78">#REF!</definedName>
    <definedName name="__________________________MAC12" localSheetId="84">#REF!</definedName>
    <definedName name="__________________________MAC12" localSheetId="86">#REF!</definedName>
    <definedName name="__________________________MAC12">#REF!</definedName>
    <definedName name="__________________________MAC46" localSheetId="74">#REF!</definedName>
    <definedName name="__________________________MAC46" localSheetId="77">#REF!</definedName>
    <definedName name="__________________________MAC46" localSheetId="84">#REF!</definedName>
    <definedName name="__________________________MAC46">#REF!</definedName>
    <definedName name="__________________________NCL100" localSheetId="74">#REF!</definedName>
    <definedName name="__________________________NCL100" localSheetId="77">#REF!</definedName>
    <definedName name="__________________________NCL100" localSheetId="84">#REF!</definedName>
    <definedName name="__________________________NCL100">#REF!</definedName>
    <definedName name="__________________________NCL200" localSheetId="74">#REF!</definedName>
    <definedName name="__________________________NCL200" localSheetId="77">#REF!</definedName>
    <definedName name="__________________________NCL200" localSheetId="84">#REF!</definedName>
    <definedName name="__________________________NCL200">#REF!</definedName>
    <definedName name="__________________________NCL250" localSheetId="74">#REF!</definedName>
    <definedName name="__________________________NCL250" localSheetId="77">#REF!</definedName>
    <definedName name="__________________________NCL250" localSheetId="84">#REF!</definedName>
    <definedName name="__________________________NCL250">#REF!</definedName>
    <definedName name="__________________________NET2" localSheetId="74">#REF!</definedName>
    <definedName name="__________________________NET2" localSheetId="77">#REF!</definedName>
    <definedName name="__________________________NET2" localSheetId="84">#REF!</definedName>
    <definedName name="__________________________NET2">#REF!</definedName>
    <definedName name="__________________________nin190" localSheetId="74">#REF!</definedName>
    <definedName name="__________________________nin190" localSheetId="77">#REF!</definedName>
    <definedName name="__________________________nin190" localSheetId="84">#REF!</definedName>
    <definedName name="__________________________nin190">#REF!</definedName>
    <definedName name="__________________________PA3" localSheetId="22" hidden="1">{"'Sheet1'!$L$16"}</definedName>
    <definedName name="__________________________PA3" localSheetId="23" hidden="1">{"'Sheet1'!$L$16"}</definedName>
    <definedName name="__________________________PA3" localSheetId="25" hidden="1">{"'Sheet1'!$L$16"}</definedName>
    <definedName name="__________________________PA3" localSheetId="68" hidden="1">{"'Sheet1'!$L$16"}</definedName>
    <definedName name="__________________________PA3" localSheetId="75" hidden="1">{"'Sheet1'!$L$16"}</definedName>
    <definedName name="__________________________PA3" localSheetId="76" hidden="1">{"'Sheet1'!$L$16"}</definedName>
    <definedName name="__________________________PA3" localSheetId="77" hidden="1">{"'Sheet1'!$L$16"}</definedName>
    <definedName name="__________________________PA3" localSheetId="78" hidden="1">{"'Sheet1'!$L$16"}</definedName>
    <definedName name="__________________________PA3" localSheetId="81" hidden="1">{"'Sheet1'!$L$16"}</definedName>
    <definedName name="__________________________PA3" localSheetId="86" hidden="1">{"'Sheet1'!$L$16"}</definedName>
    <definedName name="__________________________PA3" hidden="1">{"'Sheet1'!$L$16"}</definedName>
    <definedName name="__________________________sc1" localSheetId="74">#REF!</definedName>
    <definedName name="__________________________sc1" localSheetId="77">#REF!</definedName>
    <definedName name="__________________________sc1" localSheetId="84">#REF!</definedName>
    <definedName name="__________________________sc1">#REF!</definedName>
    <definedName name="__________________________SC2" localSheetId="74">#REF!</definedName>
    <definedName name="__________________________SC2" localSheetId="77">#REF!</definedName>
    <definedName name="__________________________SC2" localSheetId="84">#REF!</definedName>
    <definedName name="__________________________SC2">#REF!</definedName>
    <definedName name="__________________________sc3" localSheetId="74">#REF!</definedName>
    <definedName name="__________________________sc3" localSheetId="77">#REF!</definedName>
    <definedName name="__________________________sc3" localSheetId="84">#REF!</definedName>
    <definedName name="__________________________sc3">#REF!</definedName>
    <definedName name="__________________________SN3" localSheetId="74">#REF!</definedName>
    <definedName name="__________________________SN3" localSheetId="77">#REF!</definedName>
    <definedName name="__________________________SN3" localSheetId="84">#REF!</definedName>
    <definedName name="__________________________SN3">#REF!</definedName>
    <definedName name="__________________________TL1" localSheetId="74">#REF!</definedName>
    <definedName name="__________________________TL1" localSheetId="77">#REF!</definedName>
    <definedName name="__________________________TL1" localSheetId="84">#REF!</definedName>
    <definedName name="__________________________TL1">#REF!</definedName>
    <definedName name="__________________________TL2" localSheetId="74">#REF!</definedName>
    <definedName name="__________________________TL2" localSheetId="77">#REF!</definedName>
    <definedName name="__________________________TL2" localSheetId="84">#REF!</definedName>
    <definedName name="__________________________TL2">#REF!</definedName>
    <definedName name="__________________________TL3" localSheetId="74">#REF!</definedName>
    <definedName name="__________________________TL3" localSheetId="77">#REF!</definedName>
    <definedName name="__________________________TL3" localSheetId="84">#REF!</definedName>
    <definedName name="__________________________TL3">#REF!</definedName>
    <definedName name="__________________________TLA120" localSheetId="74">#REF!</definedName>
    <definedName name="__________________________TLA120" localSheetId="77">#REF!</definedName>
    <definedName name="__________________________TLA120" localSheetId="84">#REF!</definedName>
    <definedName name="__________________________TLA120">#REF!</definedName>
    <definedName name="__________________________TLA35" localSheetId="74">#REF!</definedName>
    <definedName name="__________________________TLA35" localSheetId="77">#REF!</definedName>
    <definedName name="__________________________TLA35" localSheetId="84">#REF!</definedName>
    <definedName name="__________________________TLA35">#REF!</definedName>
    <definedName name="__________________________TLA50" localSheetId="74">#REF!</definedName>
    <definedName name="__________________________TLA50" localSheetId="77">#REF!</definedName>
    <definedName name="__________________________TLA50" localSheetId="84">#REF!</definedName>
    <definedName name="__________________________TLA50">#REF!</definedName>
    <definedName name="__________________________TLA70" localSheetId="74">#REF!</definedName>
    <definedName name="__________________________TLA70" localSheetId="77">#REF!</definedName>
    <definedName name="__________________________TLA70" localSheetId="84">#REF!</definedName>
    <definedName name="__________________________TLA70">#REF!</definedName>
    <definedName name="__________________________TLA95" localSheetId="74">#REF!</definedName>
    <definedName name="__________________________TLA95" localSheetId="77">#REF!</definedName>
    <definedName name="__________________________TLA95" localSheetId="84">#REF!</definedName>
    <definedName name="__________________________TLA95">#REF!</definedName>
    <definedName name="__________________________tz593" localSheetId="74">#REF!</definedName>
    <definedName name="__________________________tz593" localSheetId="77">#REF!</definedName>
    <definedName name="__________________________tz593" localSheetId="84">#REF!</definedName>
    <definedName name="__________________________tz593">#REF!</definedName>
    <definedName name="__________________________VL100" localSheetId="74">#REF!</definedName>
    <definedName name="__________________________VL100" localSheetId="77">#REF!</definedName>
    <definedName name="__________________________VL100" localSheetId="84">#REF!</definedName>
    <definedName name="__________________________VL100">#REF!</definedName>
    <definedName name="__________________________VL250" localSheetId="74">#REF!</definedName>
    <definedName name="__________________________VL250" localSheetId="77">#REF!</definedName>
    <definedName name="__________________________VL250" localSheetId="84">#REF!</definedName>
    <definedName name="__________________________VL250">#REF!</definedName>
    <definedName name="_________________________a1" localSheetId="22" hidden="1">{"'Sheet1'!$L$16"}</definedName>
    <definedName name="_________________________a1" localSheetId="23" hidden="1">{"'Sheet1'!$L$16"}</definedName>
    <definedName name="_________________________a1" localSheetId="25" hidden="1">{"'Sheet1'!$L$16"}</definedName>
    <definedName name="_________________________a1" localSheetId="68" hidden="1">{"'Sheet1'!$L$16"}</definedName>
    <definedName name="_________________________a1" localSheetId="75" hidden="1">{"'Sheet1'!$L$16"}</definedName>
    <definedName name="_________________________a1" localSheetId="76" hidden="1">{"'Sheet1'!$L$16"}</definedName>
    <definedName name="_________________________a1" localSheetId="77" hidden="1">{"'Sheet1'!$L$16"}</definedName>
    <definedName name="_________________________a1" localSheetId="78" hidden="1">{"'Sheet1'!$L$16"}</definedName>
    <definedName name="_________________________a1" localSheetId="81" hidden="1">{"'Sheet1'!$L$16"}</definedName>
    <definedName name="_________________________a1" localSheetId="86" hidden="1">{"'Sheet1'!$L$16"}</definedName>
    <definedName name="_________________________a1" hidden="1">{"'Sheet1'!$L$16"}</definedName>
    <definedName name="_________________________boi1" localSheetId="74">#REF!</definedName>
    <definedName name="_________________________boi1" localSheetId="77">#REF!</definedName>
    <definedName name="_________________________boi1" localSheetId="84">#REF!</definedName>
    <definedName name="_________________________boi1">#REF!</definedName>
    <definedName name="_________________________boi2" localSheetId="74">#REF!</definedName>
    <definedName name="_________________________boi2" localSheetId="77">#REF!</definedName>
    <definedName name="_________________________boi2" localSheetId="84">#REF!</definedName>
    <definedName name="_________________________boi2">#REF!</definedName>
    <definedName name="_________________________CON1" localSheetId="74">#REF!</definedName>
    <definedName name="_________________________CON1" localSheetId="77">#REF!</definedName>
    <definedName name="_________________________CON1" localSheetId="84">#REF!</definedName>
    <definedName name="_________________________CON1">#REF!</definedName>
    <definedName name="_________________________CON2" localSheetId="74">#REF!</definedName>
    <definedName name="_________________________CON2" localSheetId="77">#REF!</definedName>
    <definedName name="_________________________CON2" localSheetId="84">#REF!</definedName>
    <definedName name="_________________________CON2">#REF!</definedName>
    <definedName name="_________________________ddn400" localSheetId="74">#REF!</definedName>
    <definedName name="_________________________ddn400" localSheetId="77">#REF!</definedName>
    <definedName name="_________________________ddn400" localSheetId="84">#REF!</definedName>
    <definedName name="_________________________ddn400">#REF!</definedName>
    <definedName name="_________________________ddn600" localSheetId="74">#REF!</definedName>
    <definedName name="_________________________ddn600" localSheetId="77">#REF!</definedName>
    <definedName name="_________________________ddn600" localSheetId="84">#REF!</definedName>
    <definedName name="_________________________ddn600">#REF!</definedName>
    <definedName name="_________________________DT12" localSheetId="22" hidden="1">{"'Sheet1'!$L$16"}</definedName>
    <definedName name="_________________________DT12" localSheetId="23" hidden="1">{"'Sheet1'!$L$16"}</definedName>
    <definedName name="_________________________DT12" localSheetId="25" hidden="1">{"'Sheet1'!$L$16"}</definedName>
    <definedName name="_________________________DT12" localSheetId="68" hidden="1">{"'Sheet1'!$L$16"}</definedName>
    <definedName name="_________________________DT12" localSheetId="75" hidden="1">{"'Sheet1'!$L$16"}</definedName>
    <definedName name="_________________________DT12" localSheetId="76" hidden="1">{"'Sheet1'!$L$16"}</definedName>
    <definedName name="_________________________DT12" localSheetId="77" hidden="1">{"'Sheet1'!$L$16"}</definedName>
    <definedName name="_________________________DT12" localSheetId="78" hidden="1">{"'Sheet1'!$L$16"}</definedName>
    <definedName name="_________________________DT12" localSheetId="81" hidden="1">{"'Sheet1'!$L$16"}</definedName>
    <definedName name="_________________________DT12" localSheetId="86" hidden="1">{"'Sheet1'!$L$16"}</definedName>
    <definedName name="_________________________DT12" hidden="1">{"'Sheet1'!$L$16"}</definedName>
    <definedName name="_________________________hsm2">1.1289</definedName>
    <definedName name="_________________________hso2" localSheetId="74">#REF!</definedName>
    <definedName name="_________________________hso2" localSheetId="75">#REF!</definedName>
    <definedName name="_________________________hso2" localSheetId="76">#REF!</definedName>
    <definedName name="_________________________hso2" localSheetId="77">#REF!</definedName>
    <definedName name="_________________________hso2" localSheetId="78">#REF!</definedName>
    <definedName name="_________________________hso2" localSheetId="81">#REF!</definedName>
    <definedName name="_________________________hso2" localSheetId="84">#REF!</definedName>
    <definedName name="_________________________hso2" localSheetId="86">#REF!</definedName>
    <definedName name="_________________________hso2">#REF!</definedName>
    <definedName name="_________________________kha1" localSheetId="74">#REF!</definedName>
    <definedName name="_________________________kha1" localSheetId="75">#REF!</definedName>
    <definedName name="_________________________kha1" localSheetId="76">#REF!</definedName>
    <definedName name="_________________________kha1" localSheetId="77">#REF!</definedName>
    <definedName name="_________________________kha1" localSheetId="78">#REF!</definedName>
    <definedName name="_________________________kha1" localSheetId="84">#REF!</definedName>
    <definedName name="_________________________kha1" localSheetId="86">#REF!</definedName>
    <definedName name="_________________________kha1">#REF!</definedName>
    <definedName name="_________________________MAC12" localSheetId="74">#REF!</definedName>
    <definedName name="_________________________MAC12" localSheetId="75">#REF!</definedName>
    <definedName name="_________________________MAC12" localSheetId="76">#REF!</definedName>
    <definedName name="_________________________MAC12" localSheetId="77">#REF!</definedName>
    <definedName name="_________________________MAC12" localSheetId="78">#REF!</definedName>
    <definedName name="_________________________MAC12" localSheetId="84">#REF!</definedName>
    <definedName name="_________________________MAC12" localSheetId="86">#REF!</definedName>
    <definedName name="_________________________MAC12">#REF!</definedName>
    <definedName name="_________________________MAC46" localSheetId="74">#REF!</definedName>
    <definedName name="_________________________MAC46" localSheetId="77">#REF!</definedName>
    <definedName name="_________________________MAC46" localSheetId="84">#REF!</definedName>
    <definedName name="_________________________MAC46">#REF!</definedName>
    <definedName name="_________________________NCL100" localSheetId="74">#REF!</definedName>
    <definedName name="_________________________NCL100" localSheetId="77">#REF!</definedName>
    <definedName name="_________________________NCL100" localSheetId="84">#REF!</definedName>
    <definedName name="_________________________NCL100">#REF!</definedName>
    <definedName name="_________________________NCL200" localSheetId="74">#REF!</definedName>
    <definedName name="_________________________NCL200" localSheetId="77">#REF!</definedName>
    <definedName name="_________________________NCL200" localSheetId="84">#REF!</definedName>
    <definedName name="_________________________NCL200">#REF!</definedName>
    <definedName name="_________________________NCL250" localSheetId="74">#REF!</definedName>
    <definedName name="_________________________NCL250" localSheetId="77">#REF!</definedName>
    <definedName name="_________________________NCL250" localSheetId="84">#REF!</definedName>
    <definedName name="_________________________NCL250">#REF!</definedName>
    <definedName name="_________________________NET2" localSheetId="74">#REF!</definedName>
    <definedName name="_________________________NET2" localSheetId="77">#REF!</definedName>
    <definedName name="_________________________NET2" localSheetId="84">#REF!</definedName>
    <definedName name="_________________________NET2">#REF!</definedName>
    <definedName name="_________________________nin190" localSheetId="74">#REF!</definedName>
    <definedName name="_________________________nin190" localSheetId="77">#REF!</definedName>
    <definedName name="_________________________nin190" localSheetId="84">#REF!</definedName>
    <definedName name="_________________________nin190">#REF!</definedName>
    <definedName name="_________________________PA3" localSheetId="22" hidden="1">{"'Sheet1'!$L$16"}</definedName>
    <definedName name="_________________________PA3" localSheetId="23" hidden="1">{"'Sheet1'!$L$16"}</definedName>
    <definedName name="_________________________PA3" localSheetId="25" hidden="1">{"'Sheet1'!$L$16"}</definedName>
    <definedName name="_________________________PA3" localSheetId="68" hidden="1">{"'Sheet1'!$L$16"}</definedName>
    <definedName name="_________________________PA3" localSheetId="75" hidden="1">{"'Sheet1'!$L$16"}</definedName>
    <definedName name="_________________________PA3" localSheetId="76" hidden="1">{"'Sheet1'!$L$16"}</definedName>
    <definedName name="_________________________PA3" localSheetId="77" hidden="1">{"'Sheet1'!$L$16"}</definedName>
    <definedName name="_________________________PA3" localSheetId="78" hidden="1">{"'Sheet1'!$L$16"}</definedName>
    <definedName name="_________________________PA3" localSheetId="81" hidden="1">{"'Sheet1'!$L$16"}</definedName>
    <definedName name="_________________________PA3" localSheetId="86" hidden="1">{"'Sheet1'!$L$16"}</definedName>
    <definedName name="_________________________PA3" hidden="1">{"'Sheet1'!$L$16"}</definedName>
    <definedName name="_________________________sc1" localSheetId="74">#REF!</definedName>
    <definedName name="_________________________sc1" localSheetId="77">#REF!</definedName>
    <definedName name="_________________________sc1" localSheetId="84">#REF!</definedName>
    <definedName name="_________________________sc1">#REF!</definedName>
    <definedName name="_________________________SC2" localSheetId="74">#REF!</definedName>
    <definedName name="_________________________SC2" localSheetId="77">#REF!</definedName>
    <definedName name="_________________________SC2" localSheetId="84">#REF!</definedName>
    <definedName name="_________________________SC2">#REF!</definedName>
    <definedName name="_________________________sc3" localSheetId="74">#REF!</definedName>
    <definedName name="_________________________sc3" localSheetId="77">#REF!</definedName>
    <definedName name="_________________________sc3" localSheetId="84">#REF!</definedName>
    <definedName name="_________________________sc3">#REF!</definedName>
    <definedName name="_________________________SN3" localSheetId="74">#REF!</definedName>
    <definedName name="_________________________SN3" localSheetId="77">#REF!</definedName>
    <definedName name="_________________________SN3" localSheetId="84">#REF!</definedName>
    <definedName name="_________________________SN3">#REF!</definedName>
    <definedName name="_________________________TL1" localSheetId="74">#REF!</definedName>
    <definedName name="_________________________TL1" localSheetId="77">#REF!</definedName>
    <definedName name="_________________________TL1" localSheetId="84">#REF!</definedName>
    <definedName name="_________________________TL1">#REF!</definedName>
    <definedName name="_________________________TL2" localSheetId="74">#REF!</definedName>
    <definedName name="_________________________TL2" localSheetId="77">#REF!</definedName>
    <definedName name="_________________________TL2" localSheetId="84">#REF!</definedName>
    <definedName name="_________________________TL2">#REF!</definedName>
    <definedName name="_________________________TL3" localSheetId="74">#REF!</definedName>
    <definedName name="_________________________TL3" localSheetId="77">#REF!</definedName>
    <definedName name="_________________________TL3" localSheetId="84">#REF!</definedName>
    <definedName name="_________________________TL3">#REF!</definedName>
    <definedName name="_________________________TLA120" localSheetId="74">#REF!</definedName>
    <definedName name="_________________________TLA120" localSheetId="77">#REF!</definedName>
    <definedName name="_________________________TLA120" localSheetId="84">#REF!</definedName>
    <definedName name="_________________________TLA120">#REF!</definedName>
    <definedName name="_________________________TLA35" localSheetId="74">#REF!</definedName>
    <definedName name="_________________________TLA35" localSheetId="77">#REF!</definedName>
    <definedName name="_________________________TLA35" localSheetId="84">#REF!</definedName>
    <definedName name="_________________________TLA35">#REF!</definedName>
    <definedName name="_________________________TLA50" localSheetId="74">#REF!</definedName>
    <definedName name="_________________________TLA50" localSheetId="77">#REF!</definedName>
    <definedName name="_________________________TLA50" localSheetId="84">#REF!</definedName>
    <definedName name="_________________________TLA50">#REF!</definedName>
    <definedName name="_________________________TLA70" localSheetId="74">#REF!</definedName>
    <definedName name="_________________________TLA70" localSheetId="77">#REF!</definedName>
    <definedName name="_________________________TLA70" localSheetId="84">#REF!</definedName>
    <definedName name="_________________________TLA70">#REF!</definedName>
    <definedName name="_________________________TLA95" localSheetId="74">#REF!</definedName>
    <definedName name="_________________________TLA95" localSheetId="77">#REF!</definedName>
    <definedName name="_________________________TLA95" localSheetId="84">#REF!</definedName>
    <definedName name="_________________________TLA95">#REF!</definedName>
    <definedName name="_________________________tz593" localSheetId="74">#REF!</definedName>
    <definedName name="_________________________tz593" localSheetId="77">#REF!</definedName>
    <definedName name="_________________________tz593" localSheetId="84">#REF!</definedName>
    <definedName name="_________________________tz593">#REF!</definedName>
    <definedName name="_________________________VL100" localSheetId="74">#REF!</definedName>
    <definedName name="_________________________VL100" localSheetId="77">#REF!</definedName>
    <definedName name="_________________________VL100" localSheetId="84">#REF!</definedName>
    <definedName name="_________________________VL100">#REF!</definedName>
    <definedName name="_________________________VL250" localSheetId="74">#REF!</definedName>
    <definedName name="_________________________VL250" localSheetId="77">#REF!</definedName>
    <definedName name="_________________________VL250" localSheetId="84">#REF!</definedName>
    <definedName name="_________________________VL250">#REF!</definedName>
    <definedName name="________________________a1" localSheetId="22" hidden="1">{"'Sheet1'!$L$16"}</definedName>
    <definedName name="________________________a1" localSheetId="23" hidden="1">{"'Sheet1'!$L$16"}</definedName>
    <definedName name="________________________a1" localSheetId="25" hidden="1">{"'Sheet1'!$L$16"}</definedName>
    <definedName name="________________________a1" localSheetId="68" hidden="1">{"'Sheet1'!$L$16"}</definedName>
    <definedName name="________________________a1" localSheetId="75" hidden="1">{"'Sheet1'!$L$16"}</definedName>
    <definedName name="________________________a1" localSheetId="76" hidden="1">{"'Sheet1'!$L$16"}</definedName>
    <definedName name="________________________a1" localSheetId="77" hidden="1">{"'Sheet1'!$L$16"}</definedName>
    <definedName name="________________________a1" localSheetId="78" hidden="1">{"'Sheet1'!$L$16"}</definedName>
    <definedName name="________________________a1" localSheetId="81" hidden="1">{"'Sheet1'!$L$16"}</definedName>
    <definedName name="________________________a1" localSheetId="86" hidden="1">{"'Sheet1'!$L$16"}</definedName>
    <definedName name="________________________a1" hidden="1">{"'Sheet1'!$L$16"}</definedName>
    <definedName name="________________________boi1" localSheetId="74">#REF!</definedName>
    <definedName name="________________________boi1" localSheetId="77">#REF!</definedName>
    <definedName name="________________________boi1" localSheetId="84">#REF!</definedName>
    <definedName name="________________________boi1">#REF!</definedName>
    <definedName name="________________________boi2" localSheetId="74">#REF!</definedName>
    <definedName name="________________________boi2" localSheetId="77">#REF!</definedName>
    <definedName name="________________________boi2" localSheetId="84">#REF!</definedName>
    <definedName name="________________________boi2">#REF!</definedName>
    <definedName name="________________________CON1" localSheetId="74">#REF!</definedName>
    <definedName name="________________________CON1" localSheetId="77">#REF!</definedName>
    <definedName name="________________________CON1" localSheetId="84">#REF!</definedName>
    <definedName name="________________________CON1">#REF!</definedName>
    <definedName name="________________________CON2" localSheetId="74">#REF!</definedName>
    <definedName name="________________________CON2" localSheetId="77">#REF!</definedName>
    <definedName name="________________________CON2" localSheetId="84">#REF!</definedName>
    <definedName name="________________________CON2">#REF!</definedName>
    <definedName name="________________________ddn400" localSheetId="74">#REF!</definedName>
    <definedName name="________________________ddn400" localSheetId="77">#REF!</definedName>
    <definedName name="________________________ddn400" localSheetId="84">#REF!</definedName>
    <definedName name="________________________ddn400">#REF!</definedName>
    <definedName name="________________________ddn600" localSheetId="74">#REF!</definedName>
    <definedName name="________________________ddn600" localSheetId="77">#REF!</definedName>
    <definedName name="________________________ddn600" localSheetId="84">#REF!</definedName>
    <definedName name="________________________ddn600">#REF!</definedName>
    <definedName name="________________________DT12" localSheetId="22" hidden="1">{"'Sheet1'!$L$16"}</definedName>
    <definedName name="________________________DT12" localSheetId="23" hidden="1">{"'Sheet1'!$L$16"}</definedName>
    <definedName name="________________________DT12" localSheetId="25" hidden="1">{"'Sheet1'!$L$16"}</definedName>
    <definedName name="________________________DT12" localSheetId="68" hidden="1">{"'Sheet1'!$L$16"}</definedName>
    <definedName name="________________________DT12" localSheetId="75" hidden="1">{"'Sheet1'!$L$16"}</definedName>
    <definedName name="________________________DT12" localSheetId="76" hidden="1">{"'Sheet1'!$L$16"}</definedName>
    <definedName name="________________________DT12" localSheetId="77" hidden="1">{"'Sheet1'!$L$16"}</definedName>
    <definedName name="________________________DT12" localSheetId="78" hidden="1">{"'Sheet1'!$L$16"}</definedName>
    <definedName name="________________________DT12" localSheetId="81" hidden="1">{"'Sheet1'!$L$16"}</definedName>
    <definedName name="________________________DT12" localSheetId="86" hidden="1">{"'Sheet1'!$L$16"}</definedName>
    <definedName name="________________________DT12" hidden="1">{"'Sheet1'!$L$16"}</definedName>
    <definedName name="________________________hsm2">1.1289</definedName>
    <definedName name="________________________hso2" localSheetId="74">#REF!</definedName>
    <definedName name="________________________hso2" localSheetId="75">#REF!</definedName>
    <definedName name="________________________hso2" localSheetId="76">#REF!</definedName>
    <definedName name="________________________hso2" localSheetId="77">#REF!</definedName>
    <definedName name="________________________hso2" localSheetId="78">#REF!</definedName>
    <definedName name="________________________hso2" localSheetId="81">#REF!</definedName>
    <definedName name="________________________hso2" localSheetId="84">#REF!</definedName>
    <definedName name="________________________hso2" localSheetId="86">#REF!</definedName>
    <definedName name="________________________hso2">#REF!</definedName>
    <definedName name="________________________kha1" localSheetId="74">#REF!</definedName>
    <definedName name="________________________kha1" localSheetId="75">#REF!</definedName>
    <definedName name="________________________kha1" localSheetId="76">#REF!</definedName>
    <definedName name="________________________kha1" localSheetId="77">#REF!</definedName>
    <definedName name="________________________kha1" localSheetId="78">#REF!</definedName>
    <definedName name="________________________kha1" localSheetId="84">#REF!</definedName>
    <definedName name="________________________kha1" localSheetId="86">#REF!</definedName>
    <definedName name="________________________kha1">#REF!</definedName>
    <definedName name="________________________MAC12" localSheetId="74">#REF!</definedName>
    <definedName name="________________________MAC12" localSheetId="75">#REF!</definedName>
    <definedName name="________________________MAC12" localSheetId="76">#REF!</definedName>
    <definedName name="________________________MAC12" localSheetId="77">#REF!</definedName>
    <definedName name="________________________MAC12" localSheetId="78">#REF!</definedName>
    <definedName name="________________________MAC12" localSheetId="84">#REF!</definedName>
    <definedName name="________________________MAC12" localSheetId="86">#REF!</definedName>
    <definedName name="________________________MAC12">#REF!</definedName>
    <definedName name="________________________MAC46" localSheetId="74">#REF!</definedName>
    <definedName name="________________________MAC46" localSheetId="77">#REF!</definedName>
    <definedName name="________________________MAC46" localSheetId="84">#REF!</definedName>
    <definedName name="________________________MAC46">#REF!</definedName>
    <definedName name="________________________NCL100" localSheetId="74">#REF!</definedName>
    <definedName name="________________________NCL100" localSheetId="77">#REF!</definedName>
    <definedName name="________________________NCL100" localSheetId="84">#REF!</definedName>
    <definedName name="________________________NCL100">#REF!</definedName>
    <definedName name="________________________NCL200" localSheetId="74">#REF!</definedName>
    <definedName name="________________________NCL200" localSheetId="77">#REF!</definedName>
    <definedName name="________________________NCL200" localSheetId="84">#REF!</definedName>
    <definedName name="________________________NCL200">#REF!</definedName>
    <definedName name="________________________NCL250" localSheetId="74">#REF!</definedName>
    <definedName name="________________________NCL250" localSheetId="77">#REF!</definedName>
    <definedName name="________________________NCL250" localSheetId="84">#REF!</definedName>
    <definedName name="________________________NCL250">#REF!</definedName>
    <definedName name="________________________NET2" localSheetId="74">#REF!</definedName>
    <definedName name="________________________NET2" localSheetId="77">#REF!</definedName>
    <definedName name="________________________NET2" localSheetId="84">#REF!</definedName>
    <definedName name="________________________NET2">#REF!</definedName>
    <definedName name="________________________nin190" localSheetId="74">#REF!</definedName>
    <definedName name="________________________nin190" localSheetId="77">#REF!</definedName>
    <definedName name="________________________nin190" localSheetId="84">#REF!</definedName>
    <definedName name="________________________nin190">#REF!</definedName>
    <definedName name="________________________PA3" localSheetId="22" hidden="1">{"'Sheet1'!$L$16"}</definedName>
    <definedName name="________________________PA3" localSheetId="23" hidden="1">{"'Sheet1'!$L$16"}</definedName>
    <definedName name="________________________PA3" localSheetId="25" hidden="1">{"'Sheet1'!$L$16"}</definedName>
    <definedName name="________________________PA3" localSheetId="68" hidden="1">{"'Sheet1'!$L$16"}</definedName>
    <definedName name="________________________PA3" localSheetId="75" hidden="1">{"'Sheet1'!$L$16"}</definedName>
    <definedName name="________________________PA3" localSheetId="76" hidden="1">{"'Sheet1'!$L$16"}</definedName>
    <definedName name="________________________PA3" localSheetId="77" hidden="1">{"'Sheet1'!$L$16"}</definedName>
    <definedName name="________________________PA3" localSheetId="78" hidden="1">{"'Sheet1'!$L$16"}</definedName>
    <definedName name="________________________PA3" localSheetId="81" hidden="1">{"'Sheet1'!$L$16"}</definedName>
    <definedName name="________________________PA3" localSheetId="86" hidden="1">{"'Sheet1'!$L$16"}</definedName>
    <definedName name="________________________PA3" hidden="1">{"'Sheet1'!$L$16"}</definedName>
    <definedName name="________________________sc1" localSheetId="74">#REF!</definedName>
    <definedName name="________________________sc1" localSheetId="77">#REF!</definedName>
    <definedName name="________________________sc1" localSheetId="84">#REF!</definedName>
    <definedName name="________________________sc1">#REF!</definedName>
    <definedName name="________________________SC2" localSheetId="74">#REF!</definedName>
    <definedName name="________________________SC2" localSheetId="77">#REF!</definedName>
    <definedName name="________________________SC2" localSheetId="84">#REF!</definedName>
    <definedName name="________________________SC2">#REF!</definedName>
    <definedName name="________________________sc3" localSheetId="74">#REF!</definedName>
    <definedName name="________________________sc3" localSheetId="77">#REF!</definedName>
    <definedName name="________________________sc3" localSheetId="84">#REF!</definedName>
    <definedName name="________________________sc3">#REF!</definedName>
    <definedName name="________________________SN3" localSheetId="74">#REF!</definedName>
    <definedName name="________________________SN3" localSheetId="77">#REF!</definedName>
    <definedName name="________________________SN3" localSheetId="84">#REF!</definedName>
    <definedName name="________________________SN3">#REF!</definedName>
    <definedName name="________________________TL1" localSheetId="74">#REF!</definedName>
    <definedName name="________________________TL1" localSheetId="77">#REF!</definedName>
    <definedName name="________________________TL1" localSheetId="84">#REF!</definedName>
    <definedName name="________________________TL1">#REF!</definedName>
    <definedName name="________________________TL2" localSheetId="74">#REF!</definedName>
    <definedName name="________________________TL2" localSheetId="77">#REF!</definedName>
    <definedName name="________________________TL2" localSheetId="84">#REF!</definedName>
    <definedName name="________________________TL2">#REF!</definedName>
    <definedName name="________________________TL3" localSheetId="74">#REF!</definedName>
    <definedName name="________________________TL3" localSheetId="77">#REF!</definedName>
    <definedName name="________________________TL3" localSheetId="84">#REF!</definedName>
    <definedName name="________________________TL3">#REF!</definedName>
    <definedName name="________________________TLA120" localSheetId="74">#REF!</definedName>
    <definedName name="________________________TLA120" localSheetId="77">#REF!</definedName>
    <definedName name="________________________TLA120" localSheetId="84">#REF!</definedName>
    <definedName name="________________________TLA120">#REF!</definedName>
    <definedName name="________________________TLA35" localSheetId="74">#REF!</definedName>
    <definedName name="________________________TLA35" localSheetId="77">#REF!</definedName>
    <definedName name="________________________TLA35" localSheetId="84">#REF!</definedName>
    <definedName name="________________________TLA35">#REF!</definedName>
    <definedName name="________________________TLA50" localSheetId="74">#REF!</definedName>
    <definedName name="________________________TLA50" localSheetId="77">#REF!</definedName>
    <definedName name="________________________TLA50" localSheetId="84">#REF!</definedName>
    <definedName name="________________________TLA50">#REF!</definedName>
    <definedName name="________________________TLA70" localSheetId="74">#REF!</definedName>
    <definedName name="________________________TLA70" localSheetId="77">#REF!</definedName>
    <definedName name="________________________TLA70" localSheetId="84">#REF!</definedName>
    <definedName name="________________________TLA70">#REF!</definedName>
    <definedName name="________________________TLA95" localSheetId="74">#REF!</definedName>
    <definedName name="________________________TLA95" localSheetId="77">#REF!</definedName>
    <definedName name="________________________TLA95" localSheetId="84">#REF!</definedName>
    <definedName name="________________________TLA95">#REF!</definedName>
    <definedName name="________________________tz593" localSheetId="74">#REF!</definedName>
    <definedName name="________________________tz593" localSheetId="77">#REF!</definedName>
    <definedName name="________________________tz593" localSheetId="84">#REF!</definedName>
    <definedName name="________________________tz593">#REF!</definedName>
    <definedName name="________________________VL100" localSheetId="74">#REF!</definedName>
    <definedName name="________________________VL100" localSheetId="77">#REF!</definedName>
    <definedName name="________________________VL100" localSheetId="84">#REF!</definedName>
    <definedName name="________________________VL100">#REF!</definedName>
    <definedName name="________________________VL250" localSheetId="74">#REF!</definedName>
    <definedName name="________________________VL250" localSheetId="77">#REF!</definedName>
    <definedName name="________________________VL250" localSheetId="84">#REF!</definedName>
    <definedName name="________________________VL250">#REF!</definedName>
    <definedName name="_______________________a1" localSheetId="22" hidden="1">{"'Sheet1'!$L$16"}</definedName>
    <definedName name="_______________________a1" localSheetId="23" hidden="1">{"'Sheet1'!$L$16"}</definedName>
    <definedName name="_______________________a1" localSheetId="25" hidden="1">{"'Sheet1'!$L$16"}</definedName>
    <definedName name="_______________________a1" localSheetId="68" hidden="1">{"'Sheet1'!$L$16"}</definedName>
    <definedName name="_______________________a1" localSheetId="75" hidden="1">{"'Sheet1'!$L$16"}</definedName>
    <definedName name="_______________________a1" localSheetId="76" hidden="1">{"'Sheet1'!$L$16"}</definedName>
    <definedName name="_______________________a1" localSheetId="77" hidden="1">{"'Sheet1'!$L$16"}</definedName>
    <definedName name="_______________________a1" localSheetId="78" hidden="1">{"'Sheet1'!$L$16"}</definedName>
    <definedName name="_______________________a1" localSheetId="81" hidden="1">{"'Sheet1'!$L$16"}</definedName>
    <definedName name="_______________________a1" localSheetId="86" hidden="1">{"'Sheet1'!$L$16"}</definedName>
    <definedName name="_______________________a1" hidden="1">{"'Sheet1'!$L$16"}</definedName>
    <definedName name="_______________________boi1" localSheetId="74">#REF!</definedName>
    <definedName name="_______________________boi1" localSheetId="77">#REF!</definedName>
    <definedName name="_______________________boi1" localSheetId="84">#REF!</definedName>
    <definedName name="_______________________boi1">#REF!</definedName>
    <definedName name="_______________________boi2" localSheetId="74">#REF!</definedName>
    <definedName name="_______________________boi2" localSheetId="77">#REF!</definedName>
    <definedName name="_______________________boi2" localSheetId="84">#REF!</definedName>
    <definedName name="_______________________boi2">#REF!</definedName>
    <definedName name="_______________________CON1" localSheetId="74">#REF!</definedName>
    <definedName name="_______________________CON1" localSheetId="77">#REF!</definedName>
    <definedName name="_______________________CON1" localSheetId="84">#REF!</definedName>
    <definedName name="_______________________CON1">#REF!</definedName>
    <definedName name="_______________________CON2" localSheetId="74">#REF!</definedName>
    <definedName name="_______________________CON2" localSheetId="77">#REF!</definedName>
    <definedName name="_______________________CON2" localSheetId="84">#REF!</definedName>
    <definedName name="_______________________CON2">#REF!</definedName>
    <definedName name="_______________________ddn400" localSheetId="74">#REF!</definedName>
    <definedName name="_______________________ddn400" localSheetId="77">#REF!</definedName>
    <definedName name="_______________________ddn400" localSheetId="84">#REF!</definedName>
    <definedName name="_______________________ddn400">#REF!</definedName>
    <definedName name="_______________________ddn600" localSheetId="74">#REF!</definedName>
    <definedName name="_______________________ddn600" localSheetId="77">#REF!</definedName>
    <definedName name="_______________________ddn600" localSheetId="84">#REF!</definedName>
    <definedName name="_______________________ddn600">#REF!</definedName>
    <definedName name="_______________________DT12" localSheetId="22" hidden="1">{"'Sheet1'!$L$16"}</definedName>
    <definedName name="_______________________DT12" localSheetId="23" hidden="1">{"'Sheet1'!$L$16"}</definedName>
    <definedName name="_______________________DT12" localSheetId="25" hidden="1">{"'Sheet1'!$L$16"}</definedName>
    <definedName name="_______________________DT12" localSheetId="68" hidden="1">{"'Sheet1'!$L$16"}</definedName>
    <definedName name="_______________________DT12" localSheetId="75" hidden="1">{"'Sheet1'!$L$16"}</definedName>
    <definedName name="_______________________DT12" localSheetId="76" hidden="1">{"'Sheet1'!$L$16"}</definedName>
    <definedName name="_______________________DT12" localSheetId="77" hidden="1">{"'Sheet1'!$L$16"}</definedName>
    <definedName name="_______________________DT12" localSheetId="78" hidden="1">{"'Sheet1'!$L$16"}</definedName>
    <definedName name="_______________________DT12" localSheetId="81" hidden="1">{"'Sheet1'!$L$16"}</definedName>
    <definedName name="_______________________DT12" localSheetId="86" hidden="1">{"'Sheet1'!$L$16"}</definedName>
    <definedName name="_______________________DT12" hidden="1">{"'Sheet1'!$L$16"}</definedName>
    <definedName name="_______________________h1" localSheetId="25" hidden="1">{"'Sheet1'!$L$16"}</definedName>
    <definedName name="_______________________h1" localSheetId="68" hidden="1">{"'Sheet1'!$L$16"}</definedName>
    <definedName name="_______________________h1" localSheetId="76" hidden="1">{"'Sheet1'!$L$16"}</definedName>
    <definedName name="_______________________h1" localSheetId="78" hidden="1">{"'Sheet1'!$L$16"}</definedName>
    <definedName name="_______________________h1" localSheetId="86" hidden="1">{"'Sheet1'!$L$16"}</definedName>
    <definedName name="_______________________h1" hidden="1">{"'Sheet1'!$L$16"}</definedName>
    <definedName name="_______________________h10" localSheetId="25" hidden="1">{#N/A,#N/A,FALSE,"Chi tiÆt"}</definedName>
    <definedName name="_______________________h10" localSheetId="68" hidden="1">{#N/A,#N/A,FALSE,"Chi tiÆt"}</definedName>
    <definedName name="_______________________h10" localSheetId="76" hidden="1">{#N/A,#N/A,FALSE,"Chi tiÆt"}</definedName>
    <definedName name="_______________________h10" localSheetId="78" hidden="1">{#N/A,#N/A,FALSE,"Chi tiÆt"}</definedName>
    <definedName name="_______________________h10" localSheetId="86" hidden="1">{#N/A,#N/A,FALSE,"Chi tiÆt"}</definedName>
    <definedName name="_______________________h10" hidden="1">{#N/A,#N/A,FALSE,"Chi tiÆt"}</definedName>
    <definedName name="_______________________h2" localSheetId="25" hidden="1">{"'Sheet1'!$L$16"}</definedName>
    <definedName name="_______________________h2" localSheetId="68" hidden="1">{"'Sheet1'!$L$16"}</definedName>
    <definedName name="_______________________h2" localSheetId="76" hidden="1">{"'Sheet1'!$L$16"}</definedName>
    <definedName name="_______________________h2" localSheetId="78" hidden="1">{"'Sheet1'!$L$16"}</definedName>
    <definedName name="_______________________h2" localSheetId="86" hidden="1">{"'Sheet1'!$L$16"}</definedName>
    <definedName name="_______________________h2" hidden="1">{"'Sheet1'!$L$16"}</definedName>
    <definedName name="_______________________h3" localSheetId="25" hidden="1">{"'Sheet1'!$L$16"}</definedName>
    <definedName name="_______________________h3" localSheetId="68" hidden="1">{"'Sheet1'!$L$16"}</definedName>
    <definedName name="_______________________h3" localSheetId="76" hidden="1">{"'Sheet1'!$L$16"}</definedName>
    <definedName name="_______________________h3" localSheetId="78" hidden="1">{"'Sheet1'!$L$16"}</definedName>
    <definedName name="_______________________h3" localSheetId="86" hidden="1">{"'Sheet1'!$L$16"}</definedName>
    <definedName name="_______________________h3" hidden="1">{"'Sheet1'!$L$16"}</definedName>
    <definedName name="_______________________h5" localSheetId="25" hidden="1">{"'Sheet1'!$L$16"}</definedName>
    <definedName name="_______________________h5" localSheetId="68" hidden="1">{"'Sheet1'!$L$16"}</definedName>
    <definedName name="_______________________h5" localSheetId="76" hidden="1">{"'Sheet1'!$L$16"}</definedName>
    <definedName name="_______________________h5" localSheetId="78" hidden="1">{"'Sheet1'!$L$16"}</definedName>
    <definedName name="_______________________h5" localSheetId="86" hidden="1">{"'Sheet1'!$L$16"}</definedName>
    <definedName name="_______________________h5" hidden="1">{"'Sheet1'!$L$16"}</definedName>
    <definedName name="_______________________h6" localSheetId="25" hidden="1">{"'Sheet1'!$L$16"}</definedName>
    <definedName name="_______________________h6" localSheetId="68" hidden="1">{"'Sheet1'!$L$16"}</definedName>
    <definedName name="_______________________h6" localSheetId="76" hidden="1">{"'Sheet1'!$L$16"}</definedName>
    <definedName name="_______________________h6" localSheetId="78" hidden="1">{"'Sheet1'!$L$16"}</definedName>
    <definedName name="_______________________h6" localSheetId="86" hidden="1">{"'Sheet1'!$L$16"}</definedName>
    <definedName name="_______________________h6" hidden="1">{"'Sheet1'!$L$16"}</definedName>
    <definedName name="_______________________h7" localSheetId="25" hidden="1">{"'Sheet1'!$L$16"}</definedName>
    <definedName name="_______________________h7" localSheetId="68" hidden="1">{"'Sheet1'!$L$16"}</definedName>
    <definedName name="_______________________h7" localSheetId="76" hidden="1">{"'Sheet1'!$L$16"}</definedName>
    <definedName name="_______________________h7" localSheetId="78" hidden="1">{"'Sheet1'!$L$16"}</definedName>
    <definedName name="_______________________h7" localSheetId="86" hidden="1">{"'Sheet1'!$L$16"}</definedName>
    <definedName name="_______________________h7" hidden="1">{"'Sheet1'!$L$16"}</definedName>
    <definedName name="_______________________h8" localSheetId="25" hidden="1">{"'Sheet1'!$L$16"}</definedName>
    <definedName name="_______________________h8" localSheetId="68" hidden="1">{"'Sheet1'!$L$16"}</definedName>
    <definedName name="_______________________h8" localSheetId="76" hidden="1">{"'Sheet1'!$L$16"}</definedName>
    <definedName name="_______________________h8" localSheetId="78" hidden="1">{"'Sheet1'!$L$16"}</definedName>
    <definedName name="_______________________h8" localSheetId="86" hidden="1">{"'Sheet1'!$L$16"}</definedName>
    <definedName name="_______________________h8" hidden="1">{"'Sheet1'!$L$16"}</definedName>
    <definedName name="_______________________h9" localSheetId="25" hidden="1">{"'Sheet1'!$L$16"}</definedName>
    <definedName name="_______________________h9" localSheetId="68" hidden="1">{"'Sheet1'!$L$16"}</definedName>
    <definedName name="_______________________h9" localSheetId="76" hidden="1">{"'Sheet1'!$L$16"}</definedName>
    <definedName name="_______________________h9" localSheetId="78" hidden="1">{"'Sheet1'!$L$16"}</definedName>
    <definedName name="_______________________h9" localSheetId="86" hidden="1">{"'Sheet1'!$L$16"}</definedName>
    <definedName name="_______________________h9" hidden="1">{"'Sheet1'!$L$16"}</definedName>
    <definedName name="_______________________hsm2">1.1289</definedName>
    <definedName name="_______________________hso2" localSheetId="74">#REF!</definedName>
    <definedName name="_______________________hso2" localSheetId="75">#REF!</definedName>
    <definedName name="_______________________hso2" localSheetId="76">#REF!</definedName>
    <definedName name="_______________________hso2" localSheetId="77">#REF!</definedName>
    <definedName name="_______________________hso2" localSheetId="78">#REF!</definedName>
    <definedName name="_______________________hso2" localSheetId="81">#REF!</definedName>
    <definedName name="_______________________hso2" localSheetId="84">#REF!</definedName>
    <definedName name="_______________________hso2" localSheetId="86">#REF!</definedName>
    <definedName name="_______________________hso2">#REF!</definedName>
    <definedName name="_______________________kha1" localSheetId="74">#REF!</definedName>
    <definedName name="_______________________kha1" localSheetId="75">#REF!</definedName>
    <definedName name="_______________________kha1" localSheetId="76">#REF!</definedName>
    <definedName name="_______________________kha1" localSheetId="77">#REF!</definedName>
    <definedName name="_______________________kha1" localSheetId="78">#REF!</definedName>
    <definedName name="_______________________kha1" localSheetId="84">#REF!</definedName>
    <definedName name="_______________________kha1" localSheetId="86">#REF!</definedName>
    <definedName name="_______________________kha1">#REF!</definedName>
    <definedName name="_______________________MAC12" localSheetId="74">#REF!</definedName>
    <definedName name="_______________________MAC12" localSheetId="75">#REF!</definedName>
    <definedName name="_______________________MAC12" localSheetId="76">#REF!</definedName>
    <definedName name="_______________________MAC12" localSheetId="77">#REF!</definedName>
    <definedName name="_______________________MAC12" localSheetId="78">#REF!</definedName>
    <definedName name="_______________________MAC12" localSheetId="84">#REF!</definedName>
    <definedName name="_______________________MAC12" localSheetId="86">#REF!</definedName>
    <definedName name="_______________________MAC12">#REF!</definedName>
    <definedName name="_______________________MAC46" localSheetId="74">#REF!</definedName>
    <definedName name="_______________________MAC46" localSheetId="77">#REF!</definedName>
    <definedName name="_______________________MAC46" localSheetId="84">#REF!</definedName>
    <definedName name="_______________________MAC46">#REF!</definedName>
    <definedName name="_______________________NCL100" localSheetId="74">#REF!</definedName>
    <definedName name="_______________________NCL100" localSheetId="77">#REF!</definedName>
    <definedName name="_______________________NCL100" localSheetId="84">#REF!</definedName>
    <definedName name="_______________________NCL100">#REF!</definedName>
    <definedName name="_______________________NCL200" localSheetId="74">#REF!</definedName>
    <definedName name="_______________________NCL200" localSheetId="77">#REF!</definedName>
    <definedName name="_______________________NCL200" localSheetId="84">#REF!</definedName>
    <definedName name="_______________________NCL200">#REF!</definedName>
    <definedName name="_______________________NCL250" localSheetId="74">#REF!</definedName>
    <definedName name="_______________________NCL250" localSheetId="77">#REF!</definedName>
    <definedName name="_______________________NCL250" localSheetId="84">#REF!</definedName>
    <definedName name="_______________________NCL250">#REF!</definedName>
    <definedName name="_______________________NET2" localSheetId="74">#REF!</definedName>
    <definedName name="_______________________NET2" localSheetId="77">#REF!</definedName>
    <definedName name="_______________________NET2" localSheetId="84">#REF!</definedName>
    <definedName name="_______________________NET2">#REF!</definedName>
    <definedName name="_______________________nin190" localSheetId="74">#REF!</definedName>
    <definedName name="_______________________nin190" localSheetId="77">#REF!</definedName>
    <definedName name="_______________________nin190" localSheetId="84">#REF!</definedName>
    <definedName name="_______________________nin190">#REF!</definedName>
    <definedName name="_______________________PA3" localSheetId="22" hidden="1">{"'Sheet1'!$L$16"}</definedName>
    <definedName name="_______________________PA3" localSheetId="23" hidden="1">{"'Sheet1'!$L$16"}</definedName>
    <definedName name="_______________________PA3" localSheetId="25" hidden="1">{"'Sheet1'!$L$16"}</definedName>
    <definedName name="_______________________PA3" localSheetId="68" hidden="1">{"'Sheet1'!$L$16"}</definedName>
    <definedName name="_______________________PA3" localSheetId="75" hidden="1">{"'Sheet1'!$L$16"}</definedName>
    <definedName name="_______________________PA3" localSheetId="76" hidden="1">{"'Sheet1'!$L$16"}</definedName>
    <definedName name="_______________________PA3" localSheetId="77" hidden="1">{"'Sheet1'!$L$16"}</definedName>
    <definedName name="_______________________PA3" localSheetId="78" hidden="1">{"'Sheet1'!$L$16"}</definedName>
    <definedName name="_______________________PA3" localSheetId="81" hidden="1">{"'Sheet1'!$L$16"}</definedName>
    <definedName name="_______________________PA3" localSheetId="86" hidden="1">{"'Sheet1'!$L$16"}</definedName>
    <definedName name="_______________________PA3" hidden="1">{"'Sheet1'!$L$16"}</definedName>
    <definedName name="_______________________sc1" localSheetId="74">#REF!</definedName>
    <definedName name="_______________________sc1" localSheetId="77">#REF!</definedName>
    <definedName name="_______________________sc1" localSheetId="84">#REF!</definedName>
    <definedName name="_______________________sc1">#REF!</definedName>
    <definedName name="_______________________SC2" localSheetId="74">#REF!</definedName>
    <definedName name="_______________________SC2" localSheetId="77">#REF!</definedName>
    <definedName name="_______________________SC2" localSheetId="84">#REF!</definedName>
    <definedName name="_______________________SC2">#REF!</definedName>
    <definedName name="_______________________sc3" localSheetId="74">#REF!</definedName>
    <definedName name="_______________________sc3" localSheetId="77">#REF!</definedName>
    <definedName name="_______________________sc3" localSheetId="84">#REF!</definedName>
    <definedName name="_______________________sc3">#REF!</definedName>
    <definedName name="_______________________SN3" localSheetId="74">#REF!</definedName>
    <definedName name="_______________________SN3" localSheetId="77">#REF!</definedName>
    <definedName name="_______________________SN3" localSheetId="84">#REF!</definedName>
    <definedName name="_______________________SN3">#REF!</definedName>
    <definedName name="_______________________TL1" localSheetId="74">#REF!</definedName>
    <definedName name="_______________________TL1" localSheetId="77">#REF!</definedName>
    <definedName name="_______________________TL1" localSheetId="84">#REF!</definedName>
    <definedName name="_______________________TL1">#REF!</definedName>
    <definedName name="_______________________TL2" localSheetId="74">#REF!</definedName>
    <definedName name="_______________________TL2" localSheetId="77">#REF!</definedName>
    <definedName name="_______________________TL2" localSheetId="84">#REF!</definedName>
    <definedName name="_______________________TL2">#REF!</definedName>
    <definedName name="_______________________TL3" localSheetId="74">#REF!</definedName>
    <definedName name="_______________________TL3" localSheetId="77">#REF!</definedName>
    <definedName name="_______________________TL3" localSheetId="84">#REF!</definedName>
    <definedName name="_______________________TL3">#REF!</definedName>
    <definedName name="_______________________TLA120" localSheetId="74">#REF!</definedName>
    <definedName name="_______________________TLA120" localSheetId="77">#REF!</definedName>
    <definedName name="_______________________TLA120" localSheetId="84">#REF!</definedName>
    <definedName name="_______________________TLA120">#REF!</definedName>
    <definedName name="_______________________TLA35" localSheetId="74">#REF!</definedName>
    <definedName name="_______________________TLA35" localSheetId="77">#REF!</definedName>
    <definedName name="_______________________TLA35" localSheetId="84">#REF!</definedName>
    <definedName name="_______________________TLA35">#REF!</definedName>
    <definedName name="_______________________TLA50" localSheetId="74">#REF!</definedName>
    <definedName name="_______________________TLA50" localSheetId="77">#REF!</definedName>
    <definedName name="_______________________TLA50" localSheetId="84">#REF!</definedName>
    <definedName name="_______________________TLA50">#REF!</definedName>
    <definedName name="_______________________TLA70" localSheetId="74">#REF!</definedName>
    <definedName name="_______________________TLA70" localSheetId="77">#REF!</definedName>
    <definedName name="_______________________TLA70" localSheetId="84">#REF!</definedName>
    <definedName name="_______________________TLA70">#REF!</definedName>
    <definedName name="_______________________TLA95" localSheetId="74">#REF!</definedName>
    <definedName name="_______________________TLA95" localSheetId="77">#REF!</definedName>
    <definedName name="_______________________TLA95" localSheetId="84">#REF!</definedName>
    <definedName name="_______________________TLA95">#REF!</definedName>
    <definedName name="_______________________tz593" localSheetId="74">#REF!</definedName>
    <definedName name="_______________________tz593" localSheetId="77">#REF!</definedName>
    <definedName name="_______________________tz593" localSheetId="84">#REF!</definedName>
    <definedName name="_______________________tz593">#REF!</definedName>
    <definedName name="_______________________VL100" localSheetId="74">#REF!</definedName>
    <definedName name="_______________________VL100" localSheetId="77">#REF!</definedName>
    <definedName name="_______________________VL100" localSheetId="84">#REF!</definedName>
    <definedName name="_______________________VL100">#REF!</definedName>
    <definedName name="_______________________VL250" localSheetId="74">#REF!</definedName>
    <definedName name="_______________________VL250" localSheetId="77">#REF!</definedName>
    <definedName name="_______________________VL250" localSheetId="84">#REF!</definedName>
    <definedName name="_______________________VL250">#REF!</definedName>
    <definedName name="______________________a1" localSheetId="22" hidden="1">{"'Sheet1'!$L$16"}</definedName>
    <definedName name="______________________a1" localSheetId="23" hidden="1">{"'Sheet1'!$L$16"}</definedName>
    <definedName name="______________________a1" localSheetId="25" hidden="1">{"'Sheet1'!$L$16"}</definedName>
    <definedName name="______________________a1" localSheetId="68" hidden="1">{"'Sheet1'!$L$16"}</definedName>
    <definedName name="______________________a1" localSheetId="75" hidden="1">{"'Sheet1'!$L$16"}</definedName>
    <definedName name="______________________a1" localSheetId="76" hidden="1">{"'Sheet1'!$L$16"}</definedName>
    <definedName name="______________________a1" localSheetId="77" hidden="1">{"'Sheet1'!$L$16"}</definedName>
    <definedName name="______________________a1" localSheetId="78" hidden="1">{"'Sheet1'!$L$16"}</definedName>
    <definedName name="______________________a1" localSheetId="81" hidden="1">{"'Sheet1'!$L$16"}</definedName>
    <definedName name="______________________a1" localSheetId="86" hidden="1">{"'Sheet1'!$L$16"}</definedName>
    <definedName name="______________________a1" hidden="1">{"'Sheet1'!$L$16"}</definedName>
    <definedName name="______________________boi1" localSheetId="74">#REF!</definedName>
    <definedName name="______________________boi1" localSheetId="77">#REF!</definedName>
    <definedName name="______________________boi1" localSheetId="84">#REF!</definedName>
    <definedName name="______________________boi1">#REF!</definedName>
    <definedName name="______________________boi2" localSheetId="74">#REF!</definedName>
    <definedName name="______________________boi2" localSheetId="77">#REF!</definedName>
    <definedName name="______________________boi2" localSheetId="84">#REF!</definedName>
    <definedName name="______________________boi2">#REF!</definedName>
    <definedName name="______________________CON1" localSheetId="74">#REF!</definedName>
    <definedName name="______________________CON1" localSheetId="77">#REF!</definedName>
    <definedName name="______________________CON1" localSheetId="84">#REF!</definedName>
    <definedName name="______________________CON1">#REF!</definedName>
    <definedName name="______________________CON2" localSheetId="74">#REF!</definedName>
    <definedName name="______________________CON2" localSheetId="77">#REF!</definedName>
    <definedName name="______________________CON2" localSheetId="84">#REF!</definedName>
    <definedName name="______________________CON2">#REF!</definedName>
    <definedName name="______________________ddn400" localSheetId="74">#REF!</definedName>
    <definedName name="______________________ddn400" localSheetId="77">#REF!</definedName>
    <definedName name="______________________ddn400" localSheetId="84">#REF!</definedName>
    <definedName name="______________________ddn400">#REF!</definedName>
    <definedName name="______________________ddn600" localSheetId="74">#REF!</definedName>
    <definedName name="______________________ddn600" localSheetId="77">#REF!</definedName>
    <definedName name="______________________ddn600" localSheetId="84">#REF!</definedName>
    <definedName name="______________________ddn600">#REF!</definedName>
    <definedName name="______________________DT12" localSheetId="22" hidden="1">{"'Sheet1'!$L$16"}</definedName>
    <definedName name="______________________DT12" localSheetId="23" hidden="1">{"'Sheet1'!$L$16"}</definedName>
    <definedName name="______________________DT12" localSheetId="25" hidden="1">{"'Sheet1'!$L$16"}</definedName>
    <definedName name="______________________DT12" localSheetId="68" hidden="1">{"'Sheet1'!$L$16"}</definedName>
    <definedName name="______________________DT12" localSheetId="75" hidden="1">{"'Sheet1'!$L$16"}</definedName>
    <definedName name="______________________DT12" localSheetId="76" hidden="1">{"'Sheet1'!$L$16"}</definedName>
    <definedName name="______________________DT12" localSheetId="77" hidden="1">{"'Sheet1'!$L$16"}</definedName>
    <definedName name="______________________DT12" localSheetId="78" hidden="1">{"'Sheet1'!$L$16"}</definedName>
    <definedName name="______________________DT12" localSheetId="81" hidden="1">{"'Sheet1'!$L$16"}</definedName>
    <definedName name="______________________DT12" localSheetId="86" hidden="1">{"'Sheet1'!$L$16"}</definedName>
    <definedName name="______________________DT12" hidden="1">{"'Sheet1'!$L$16"}</definedName>
    <definedName name="______________________hsm2">1.1289</definedName>
    <definedName name="______________________hso2" localSheetId="74">#REF!</definedName>
    <definedName name="______________________hso2" localSheetId="75">#REF!</definedName>
    <definedName name="______________________hso2" localSheetId="76">#REF!</definedName>
    <definedName name="______________________hso2" localSheetId="77">#REF!</definedName>
    <definedName name="______________________hso2" localSheetId="78">#REF!</definedName>
    <definedName name="______________________hso2" localSheetId="81">#REF!</definedName>
    <definedName name="______________________hso2" localSheetId="84">#REF!</definedName>
    <definedName name="______________________hso2" localSheetId="86">#REF!</definedName>
    <definedName name="______________________hso2">#REF!</definedName>
    <definedName name="______________________kha1" localSheetId="74">#REF!</definedName>
    <definedName name="______________________kha1" localSheetId="75">#REF!</definedName>
    <definedName name="______________________kha1" localSheetId="76">#REF!</definedName>
    <definedName name="______________________kha1" localSheetId="77">#REF!</definedName>
    <definedName name="______________________kha1" localSheetId="78">#REF!</definedName>
    <definedName name="______________________kha1" localSheetId="84">#REF!</definedName>
    <definedName name="______________________kha1" localSheetId="86">#REF!</definedName>
    <definedName name="______________________kha1">#REF!</definedName>
    <definedName name="______________________MAC12" localSheetId="74">#REF!</definedName>
    <definedName name="______________________MAC12" localSheetId="75">#REF!</definedName>
    <definedName name="______________________MAC12" localSheetId="76">#REF!</definedName>
    <definedName name="______________________MAC12" localSheetId="77">#REF!</definedName>
    <definedName name="______________________MAC12" localSheetId="78">#REF!</definedName>
    <definedName name="______________________MAC12" localSheetId="84">#REF!</definedName>
    <definedName name="______________________MAC12" localSheetId="86">#REF!</definedName>
    <definedName name="______________________MAC12">#REF!</definedName>
    <definedName name="______________________MAC46" localSheetId="74">#REF!</definedName>
    <definedName name="______________________MAC46" localSheetId="77">#REF!</definedName>
    <definedName name="______________________MAC46" localSheetId="84">#REF!</definedName>
    <definedName name="______________________MAC46">#REF!</definedName>
    <definedName name="______________________NCL100" localSheetId="74">#REF!</definedName>
    <definedName name="______________________NCL100" localSheetId="77">#REF!</definedName>
    <definedName name="______________________NCL100" localSheetId="84">#REF!</definedName>
    <definedName name="______________________NCL100">#REF!</definedName>
    <definedName name="______________________NCL200" localSheetId="74">#REF!</definedName>
    <definedName name="______________________NCL200" localSheetId="77">#REF!</definedName>
    <definedName name="______________________NCL200" localSheetId="84">#REF!</definedName>
    <definedName name="______________________NCL200">#REF!</definedName>
    <definedName name="______________________NCL250" localSheetId="74">#REF!</definedName>
    <definedName name="______________________NCL250" localSheetId="77">#REF!</definedName>
    <definedName name="______________________NCL250" localSheetId="84">#REF!</definedName>
    <definedName name="______________________NCL250">#REF!</definedName>
    <definedName name="______________________NET2" localSheetId="74">#REF!</definedName>
    <definedName name="______________________NET2" localSheetId="77">#REF!</definedName>
    <definedName name="______________________NET2" localSheetId="84">#REF!</definedName>
    <definedName name="______________________NET2">#REF!</definedName>
    <definedName name="______________________nin190" localSheetId="74">#REF!</definedName>
    <definedName name="______________________nin190" localSheetId="77">#REF!</definedName>
    <definedName name="______________________nin190" localSheetId="84">#REF!</definedName>
    <definedName name="______________________nin190">#REF!</definedName>
    <definedName name="______________________PA3" localSheetId="22" hidden="1">{"'Sheet1'!$L$16"}</definedName>
    <definedName name="______________________PA3" localSheetId="23" hidden="1">{"'Sheet1'!$L$16"}</definedName>
    <definedName name="______________________PA3" localSheetId="25" hidden="1">{"'Sheet1'!$L$16"}</definedName>
    <definedName name="______________________PA3" localSheetId="68" hidden="1">{"'Sheet1'!$L$16"}</definedName>
    <definedName name="______________________PA3" localSheetId="75" hidden="1">{"'Sheet1'!$L$16"}</definedName>
    <definedName name="______________________PA3" localSheetId="76" hidden="1">{"'Sheet1'!$L$16"}</definedName>
    <definedName name="______________________PA3" localSheetId="77" hidden="1">{"'Sheet1'!$L$16"}</definedName>
    <definedName name="______________________PA3" localSheetId="78" hidden="1">{"'Sheet1'!$L$16"}</definedName>
    <definedName name="______________________PA3" localSheetId="81" hidden="1">{"'Sheet1'!$L$16"}</definedName>
    <definedName name="______________________PA3" localSheetId="86" hidden="1">{"'Sheet1'!$L$16"}</definedName>
    <definedName name="______________________PA3" hidden="1">{"'Sheet1'!$L$16"}</definedName>
    <definedName name="______________________sc1" localSheetId="74">#REF!</definedName>
    <definedName name="______________________sc1" localSheetId="77">#REF!</definedName>
    <definedName name="______________________sc1" localSheetId="84">#REF!</definedName>
    <definedName name="______________________sc1">#REF!</definedName>
    <definedName name="______________________SC2" localSheetId="74">#REF!</definedName>
    <definedName name="______________________SC2" localSheetId="77">#REF!</definedName>
    <definedName name="______________________SC2" localSheetId="84">#REF!</definedName>
    <definedName name="______________________SC2">#REF!</definedName>
    <definedName name="______________________sc3" localSheetId="74">#REF!</definedName>
    <definedName name="______________________sc3" localSheetId="77">#REF!</definedName>
    <definedName name="______________________sc3" localSheetId="84">#REF!</definedName>
    <definedName name="______________________sc3">#REF!</definedName>
    <definedName name="______________________SN3" localSheetId="74">#REF!</definedName>
    <definedName name="______________________SN3" localSheetId="77">#REF!</definedName>
    <definedName name="______________________SN3" localSheetId="84">#REF!</definedName>
    <definedName name="______________________SN3">#REF!</definedName>
    <definedName name="______________________TL1" localSheetId="74">#REF!</definedName>
    <definedName name="______________________TL1" localSheetId="77">#REF!</definedName>
    <definedName name="______________________TL1" localSheetId="84">#REF!</definedName>
    <definedName name="______________________TL1">#REF!</definedName>
    <definedName name="______________________TL2" localSheetId="74">#REF!</definedName>
    <definedName name="______________________TL2" localSheetId="77">#REF!</definedName>
    <definedName name="______________________TL2" localSheetId="84">#REF!</definedName>
    <definedName name="______________________TL2">#REF!</definedName>
    <definedName name="______________________TL3" localSheetId="74">#REF!</definedName>
    <definedName name="______________________TL3" localSheetId="77">#REF!</definedName>
    <definedName name="______________________TL3" localSheetId="84">#REF!</definedName>
    <definedName name="______________________TL3">#REF!</definedName>
    <definedName name="______________________TLA120" localSheetId="74">#REF!</definedName>
    <definedName name="______________________TLA120" localSheetId="77">#REF!</definedName>
    <definedName name="______________________TLA120" localSheetId="84">#REF!</definedName>
    <definedName name="______________________TLA120">#REF!</definedName>
    <definedName name="______________________TLA35" localSheetId="74">#REF!</definedName>
    <definedName name="______________________TLA35" localSheetId="77">#REF!</definedName>
    <definedName name="______________________TLA35" localSheetId="84">#REF!</definedName>
    <definedName name="______________________TLA35">#REF!</definedName>
    <definedName name="______________________TLA50" localSheetId="74">#REF!</definedName>
    <definedName name="______________________TLA50" localSheetId="77">#REF!</definedName>
    <definedName name="______________________TLA50" localSheetId="84">#REF!</definedName>
    <definedName name="______________________TLA50">#REF!</definedName>
    <definedName name="______________________TLA70" localSheetId="74">#REF!</definedName>
    <definedName name="______________________TLA70" localSheetId="77">#REF!</definedName>
    <definedName name="______________________TLA70" localSheetId="84">#REF!</definedName>
    <definedName name="______________________TLA70">#REF!</definedName>
    <definedName name="______________________TLA95" localSheetId="74">#REF!</definedName>
    <definedName name="______________________TLA95" localSheetId="77">#REF!</definedName>
    <definedName name="______________________TLA95" localSheetId="84">#REF!</definedName>
    <definedName name="______________________TLA95">#REF!</definedName>
    <definedName name="______________________tz593" localSheetId="74">#REF!</definedName>
    <definedName name="______________________tz593" localSheetId="77">#REF!</definedName>
    <definedName name="______________________tz593" localSheetId="84">#REF!</definedName>
    <definedName name="______________________tz593">#REF!</definedName>
    <definedName name="______________________VL100" localSheetId="74">#REF!</definedName>
    <definedName name="______________________VL100" localSheetId="77">#REF!</definedName>
    <definedName name="______________________VL100" localSheetId="84">#REF!</definedName>
    <definedName name="______________________VL100">#REF!</definedName>
    <definedName name="______________________VL250" localSheetId="74">#REF!</definedName>
    <definedName name="______________________VL250" localSheetId="77">#REF!</definedName>
    <definedName name="______________________VL250" localSheetId="84">#REF!</definedName>
    <definedName name="______________________VL250">#REF!</definedName>
    <definedName name="_____________________a1" localSheetId="22" hidden="1">{"'Sheet1'!$L$16"}</definedName>
    <definedName name="_____________________a1" localSheetId="23" hidden="1">{"'Sheet1'!$L$16"}</definedName>
    <definedName name="_____________________a1" localSheetId="25" hidden="1">{"'Sheet1'!$L$16"}</definedName>
    <definedName name="_____________________a1" localSheetId="68" hidden="1">{"'Sheet1'!$L$16"}</definedName>
    <definedName name="_____________________a1" localSheetId="75" hidden="1">{"'Sheet1'!$L$16"}</definedName>
    <definedName name="_____________________a1" localSheetId="76" hidden="1">{"'Sheet1'!$L$16"}</definedName>
    <definedName name="_____________________a1" localSheetId="77" hidden="1">{"'Sheet1'!$L$16"}</definedName>
    <definedName name="_____________________a1" localSheetId="78" hidden="1">{"'Sheet1'!$L$16"}</definedName>
    <definedName name="_____________________a1" localSheetId="81" hidden="1">{"'Sheet1'!$L$16"}</definedName>
    <definedName name="_____________________a1" localSheetId="86" hidden="1">{"'Sheet1'!$L$16"}</definedName>
    <definedName name="_____________________a1" hidden="1">{"'Sheet1'!$L$16"}</definedName>
    <definedName name="_____________________boi1" localSheetId="74">#REF!</definedName>
    <definedName name="_____________________boi1" localSheetId="77">#REF!</definedName>
    <definedName name="_____________________boi1" localSheetId="84">#REF!</definedName>
    <definedName name="_____________________boi1">#REF!</definedName>
    <definedName name="_____________________boi2" localSheetId="74">#REF!</definedName>
    <definedName name="_____________________boi2" localSheetId="77">#REF!</definedName>
    <definedName name="_____________________boi2" localSheetId="84">#REF!</definedName>
    <definedName name="_____________________boi2">#REF!</definedName>
    <definedName name="_____________________CON1" localSheetId="74">#REF!</definedName>
    <definedName name="_____________________CON1" localSheetId="77">#REF!</definedName>
    <definedName name="_____________________CON1" localSheetId="84">#REF!</definedName>
    <definedName name="_____________________CON1">#REF!</definedName>
    <definedName name="_____________________CON2" localSheetId="74">#REF!</definedName>
    <definedName name="_____________________CON2" localSheetId="77">#REF!</definedName>
    <definedName name="_____________________CON2" localSheetId="84">#REF!</definedName>
    <definedName name="_____________________CON2">#REF!</definedName>
    <definedName name="_____________________ddn400" localSheetId="74">#REF!</definedName>
    <definedName name="_____________________ddn400" localSheetId="77">#REF!</definedName>
    <definedName name="_____________________ddn400" localSheetId="84">#REF!</definedName>
    <definedName name="_____________________ddn400">#REF!</definedName>
    <definedName name="_____________________ddn600" localSheetId="74">#REF!</definedName>
    <definedName name="_____________________ddn600" localSheetId="77">#REF!</definedName>
    <definedName name="_____________________ddn600" localSheetId="84">#REF!</definedName>
    <definedName name="_____________________ddn600">#REF!</definedName>
    <definedName name="_____________________DT12" localSheetId="22" hidden="1">{"'Sheet1'!$L$16"}</definedName>
    <definedName name="_____________________DT12" localSheetId="23" hidden="1">{"'Sheet1'!$L$16"}</definedName>
    <definedName name="_____________________DT12" localSheetId="25" hidden="1">{"'Sheet1'!$L$16"}</definedName>
    <definedName name="_____________________DT12" localSheetId="68" hidden="1">{"'Sheet1'!$L$16"}</definedName>
    <definedName name="_____________________DT12" localSheetId="75" hidden="1">{"'Sheet1'!$L$16"}</definedName>
    <definedName name="_____________________DT12" localSheetId="76" hidden="1">{"'Sheet1'!$L$16"}</definedName>
    <definedName name="_____________________DT12" localSheetId="77" hidden="1">{"'Sheet1'!$L$16"}</definedName>
    <definedName name="_____________________DT12" localSheetId="78" hidden="1">{"'Sheet1'!$L$16"}</definedName>
    <definedName name="_____________________DT12" localSheetId="81" hidden="1">{"'Sheet1'!$L$16"}</definedName>
    <definedName name="_____________________DT12" localSheetId="86" hidden="1">{"'Sheet1'!$L$16"}</definedName>
    <definedName name="_____________________DT12" hidden="1">{"'Sheet1'!$L$16"}</definedName>
    <definedName name="_____________________h1" localSheetId="25" hidden="1">{"'Sheet1'!$L$16"}</definedName>
    <definedName name="_____________________h1" localSheetId="68" hidden="1">{"'Sheet1'!$L$16"}</definedName>
    <definedName name="_____________________h1" localSheetId="76" hidden="1">{"'Sheet1'!$L$16"}</definedName>
    <definedName name="_____________________h1" localSheetId="78" hidden="1">{"'Sheet1'!$L$16"}</definedName>
    <definedName name="_____________________h1" localSheetId="86" hidden="1">{"'Sheet1'!$L$16"}</definedName>
    <definedName name="_____________________h1" hidden="1">{"'Sheet1'!$L$16"}</definedName>
    <definedName name="_____________________h10" localSheetId="25" hidden="1">{#N/A,#N/A,FALSE,"Chi tiÆt"}</definedName>
    <definedName name="_____________________h10" localSheetId="68" hidden="1">{#N/A,#N/A,FALSE,"Chi tiÆt"}</definedName>
    <definedName name="_____________________h10" localSheetId="76" hidden="1">{#N/A,#N/A,FALSE,"Chi tiÆt"}</definedName>
    <definedName name="_____________________h10" localSheetId="78" hidden="1">{#N/A,#N/A,FALSE,"Chi tiÆt"}</definedName>
    <definedName name="_____________________h10" localSheetId="86" hidden="1">{#N/A,#N/A,FALSE,"Chi tiÆt"}</definedName>
    <definedName name="_____________________h10" hidden="1">{#N/A,#N/A,FALSE,"Chi tiÆt"}</definedName>
    <definedName name="_____________________h2" localSheetId="25" hidden="1">{"'Sheet1'!$L$16"}</definedName>
    <definedName name="_____________________h2" localSheetId="68" hidden="1">{"'Sheet1'!$L$16"}</definedName>
    <definedName name="_____________________h2" localSheetId="76" hidden="1">{"'Sheet1'!$L$16"}</definedName>
    <definedName name="_____________________h2" localSheetId="78" hidden="1">{"'Sheet1'!$L$16"}</definedName>
    <definedName name="_____________________h2" localSheetId="86" hidden="1">{"'Sheet1'!$L$16"}</definedName>
    <definedName name="_____________________h2" hidden="1">{"'Sheet1'!$L$16"}</definedName>
    <definedName name="_____________________h3" localSheetId="25" hidden="1">{"'Sheet1'!$L$16"}</definedName>
    <definedName name="_____________________h3" localSheetId="68" hidden="1">{"'Sheet1'!$L$16"}</definedName>
    <definedName name="_____________________h3" localSheetId="76" hidden="1">{"'Sheet1'!$L$16"}</definedName>
    <definedName name="_____________________h3" localSheetId="78" hidden="1">{"'Sheet1'!$L$16"}</definedName>
    <definedName name="_____________________h3" localSheetId="86" hidden="1">{"'Sheet1'!$L$16"}</definedName>
    <definedName name="_____________________h3" hidden="1">{"'Sheet1'!$L$16"}</definedName>
    <definedName name="_____________________h5" localSheetId="25" hidden="1">{"'Sheet1'!$L$16"}</definedName>
    <definedName name="_____________________h5" localSheetId="68" hidden="1">{"'Sheet1'!$L$16"}</definedName>
    <definedName name="_____________________h5" localSheetId="76" hidden="1">{"'Sheet1'!$L$16"}</definedName>
    <definedName name="_____________________h5" localSheetId="78" hidden="1">{"'Sheet1'!$L$16"}</definedName>
    <definedName name="_____________________h5" localSheetId="86" hidden="1">{"'Sheet1'!$L$16"}</definedName>
    <definedName name="_____________________h5" hidden="1">{"'Sheet1'!$L$16"}</definedName>
    <definedName name="_____________________h6" localSheetId="25" hidden="1">{"'Sheet1'!$L$16"}</definedName>
    <definedName name="_____________________h6" localSheetId="68" hidden="1">{"'Sheet1'!$L$16"}</definedName>
    <definedName name="_____________________h6" localSheetId="76" hidden="1">{"'Sheet1'!$L$16"}</definedName>
    <definedName name="_____________________h6" localSheetId="78" hidden="1">{"'Sheet1'!$L$16"}</definedName>
    <definedName name="_____________________h6" localSheetId="86" hidden="1">{"'Sheet1'!$L$16"}</definedName>
    <definedName name="_____________________h6" hidden="1">{"'Sheet1'!$L$16"}</definedName>
    <definedName name="_____________________h7" localSheetId="25" hidden="1">{"'Sheet1'!$L$16"}</definedName>
    <definedName name="_____________________h7" localSheetId="68" hidden="1">{"'Sheet1'!$L$16"}</definedName>
    <definedName name="_____________________h7" localSheetId="76" hidden="1">{"'Sheet1'!$L$16"}</definedName>
    <definedName name="_____________________h7" localSheetId="78" hidden="1">{"'Sheet1'!$L$16"}</definedName>
    <definedName name="_____________________h7" localSheetId="86" hidden="1">{"'Sheet1'!$L$16"}</definedName>
    <definedName name="_____________________h7" hidden="1">{"'Sheet1'!$L$16"}</definedName>
    <definedName name="_____________________h8" localSheetId="25" hidden="1">{"'Sheet1'!$L$16"}</definedName>
    <definedName name="_____________________h8" localSheetId="68" hidden="1">{"'Sheet1'!$L$16"}</definedName>
    <definedName name="_____________________h8" localSheetId="76" hidden="1">{"'Sheet1'!$L$16"}</definedName>
    <definedName name="_____________________h8" localSheetId="78" hidden="1">{"'Sheet1'!$L$16"}</definedName>
    <definedName name="_____________________h8" localSheetId="86" hidden="1">{"'Sheet1'!$L$16"}</definedName>
    <definedName name="_____________________h8" hidden="1">{"'Sheet1'!$L$16"}</definedName>
    <definedName name="_____________________h9" localSheetId="25" hidden="1">{"'Sheet1'!$L$16"}</definedName>
    <definedName name="_____________________h9" localSheetId="68" hidden="1">{"'Sheet1'!$L$16"}</definedName>
    <definedName name="_____________________h9" localSheetId="76" hidden="1">{"'Sheet1'!$L$16"}</definedName>
    <definedName name="_____________________h9" localSheetId="78" hidden="1">{"'Sheet1'!$L$16"}</definedName>
    <definedName name="_____________________h9" localSheetId="86" hidden="1">{"'Sheet1'!$L$16"}</definedName>
    <definedName name="_____________________h9" hidden="1">{"'Sheet1'!$L$16"}</definedName>
    <definedName name="_____________________hsm2">1.1289</definedName>
    <definedName name="_____________________hso2" localSheetId="74">#REF!</definedName>
    <definedName name="_____________________hso2" localSheetId="75">#REF!</definedName>
    <definedName name="_____________________hso2" localSheetId="76">#REF!</definedName>
    <definedName name="_____________________hso2" localSheetId="77">#REF!</definedName>
    <definedName name="_____________________hso2" localSheetId="78">#REF!</definedName>
    <definedName name="_____________________hso2" localSheetId="81">#REF!</definedName>
    <definedName name="_____________________hso2" localSheetId="84">#REF!</definedName>
    <definedName name="_____________________hso2" localSheetId="86">#REF!</definedName>
    <definedName name="_____________________hso2">#REF!</definedName>
    <definedName name="_____________________kha1" localSheetId="74">#REF!</definedName>
    <definedName name="_____________________kha1" localSheetId="75">#REF!</definedName>
    <definedName name="_____________________kha1" localSheetId="76">#REF!</definedName>
    <definedName name="_____________________kha1" localSheetId="77">#REF!</definedName>
    <definedName name="_____________________kha1" localSheetId="78">#REF!</definedName>
    <definedName name="_____________________kha1" localSheetId="84">#REF!</definedName>
    <definedName name="_____________________kha1" localSheetId="86">#REF!</definedName>
    <definedName name="_____________________kha1">#REF!</definedName>
    <definedName name="_____________________MAC12" localSheetId="74">#REF!</definedName>
    <definedName name="_____________________MAC12" localSheetId="75">#REF!</definedName>
    <definedName name="_____________________MAC12" localSheetId="76">#REF!</definedName>
    <definedName name="_____________________MAC12" localSheetId="77">#REF!</definedName>
    <definedName name="_____________________MAC12" localSheetId="78">#REF!</definedName>
    <definedName name="_____________________MAC12" localSheetId="84">#REF!</definedName>
    <definedName name="_____________________MAC12" localSheetId="86">#REF!</definedName>
    <definedName name="_____________________MAC12">#REF!</definedName>
    <definedName name="_____________________MAC46" localSheetId="74">#REF!</definedName>
    <definedName name="_____________________MAC46" localSheetId="77">#REF!</definedName>
    <definedName name="_____________________MAC46" localSheetId="84">#REF!</definedName>
    <definedName name="_____________________MAC46">#REF!</definedName>
    <definedName name="_____________________NCL100" localSheetId="74">#REF!</definedName>
    <definedName name="_____________________NCL100" localSheetId="77">#REF!</definedName>
    <definedName name="_____________________NCL100" localSheetId="84">#REF!</definedName>
    <definedName name="_____________________NCL100">#REF!</definedName>
    <definedName name="_____________________NCL200" localSheetId="74">#REF!</definedName>
    <definedName name="_____________________NCL200" localSheetId="77">#REF!</definedName>
    <definedName name="_____________________NCL200" localSheetId="84">#REF!</definedName>
    <definedName name="_____________________NCL200">#REF!</definedName>
    <definedName name="_____________________NCL250" localSheetId="74">#REF!</definedName>
    <definedName name="_____________________NCL250" localSheetId="77">#REF!</definedName>
    <definedName name="_____________________NCL250" localSheetId="84">#REF!</definedName>
    <definedName name="_____________________NCL250">#REF!</definedName>
    <definedName name="_____________________NET2" localSheetId="74">#REF!</definedName>
    <definedName name="_____________________NET2" localSheetId="77">#REF!</definedName>
    <definedName name="_____________________NET2" localSheetId="84">#REF!</definedName>
    <definedName name="_____________________NET2">#REF!</definedName>
    <definedName name="_____________________nin190" localSheetId="74">#REF!</definedName>
    <definedName name="_____________________nin190" localSheetId="77">#REF!</definedName>
    <definedName name="_____________________nin190" localSheetId="84">#REF!</definedName>
    <definedName name="_____________________nin190">#REF!</definedName>
    <definedName name="_____________________NSO2" localSheetId="25" hidden="1">{"'Sheet1'!$L$16"}</definedName>
    <definedName name="_____________________NSO2" localSheetId="68" hidden="1">{"'Sheet1'!$L$16"}</definedName>
    <definedName name="_____________________NSO2" localSheetId="76" hidden="1">{"'Sheet1'!$L$16"}</definedName>
    <definedName name="_____________________NSO2" localSheetId="78" hidden="1">{"'Sheet1'!$L$16"}</definedName>
    <definedName name="_____________________NSO2" localSheetId="86" hidden="1">{"'Sheet1'!$L$16"}</definedName>
    <definedName name="_____________________NSO2" hidden="1">{"'Sheet1'!$L$16"}</definedName>
    <definedName name="_____________________PA3" localSheetId="22" hidden="1">{"'Sheet1'!$L$16"}</definedName>
    <definedName name="_____________________PA3" localSheetId="23" hidden="1">{"'Sheet1'!$L$16"}</definedName>
    <definedName name="_____________________PA3" localSheetId="25" hidden="1">{"'Sheet1'!$L$16"}</definedName>
    <definedName name="_____________________PA3" localSheetId="68" hidden="1">{"'Sheet1'!$L$16"}</definedName>
    <definedName name="_____________________PA3" localSheetId="75" hidden="1">{"'Sheet1'!$L$16"}</definedName>
    <definedName name="_____________________PA3" localSheetId="76" hidden="1">{"'Sheet1'!$L$16"}</definedName>
    <definedName name="_____________________PA3" localSheetId="77" hidden="1">{"'Sheet1'!$L$16"}</definedName>
    <definedName name="_____________________PA3" localSheetId="78" hidden="1">{"'Sheet1'!$L$16"}</definedName>
    <definedName name="_____________________PA3" localSheetId="81" hidden="1">{"'Sheet1'!$L$16"}</definedName>
    <definedName name="_____________________PA3" localSheetId="86" hidden="1">{"'Sheet1'!$L$16"}</definedName>
    <definedName name="_____________________PA3" hidden="1">{"'Sheet1'!$L$16"}</definedName>
    <definedName name="_____________________sc1" localSheetId="74">#REF!</definedName>
    <definedName name="_____________________sc1" localSheetId="77">#REF!</definedName>
    <definedName name="_____________________sc1" localSheetId="84">#REF!</definedName>
    <definedName name="_____________________sc1">#REF!</definedName>
    <definedName name="_____________________SC2" localSheetId="74">#REF!</definedName>
    <definedName name="_____________________SC2" localSheetId="77">#REF!</definedName>
    <definedName name="_____________________SC2" localSheetId="84">#REF!</definedName>
    <definedName name="_____________________SC2">#REF!</definedName>
    <definedName name="_____________________sc3" localSheetId="74">#REF!</definedName>
    <definedName name="_____________________sc3" localSheetId="77">#REF!</definedName>
    <definedName name="_____________________sc3" localSheetId="84">#REF!</definedName>
    <definedName name="_____________________sc3">#REF!</definedName>
    <definedName name="_____________________SN3" localSheetId="74">#REF!</definedName>
    <definedName name="_____________________SN3" localSheetId="77">#REF!</definedName>
    <definedName name="_____________________SN3" localSheetId="84">#REF!</definedName>
    <definedName name="_____________________SN3">#REF!</definedName>
    <definedName name="_____________________TL1" localSheetId="74">#REF!</definedName>
    <definedName name="_____________________TL1" localSheetId="77">#REF!</definedName>
    <definedName name="_____________________TL1" localSheetId="84">#REF!</definedName>
    <definedName name="_____________________TL1">#REF!</definedName>
    <definedName name="_____________________TL2" localSheetId="74">#REF!</definedName>
    <definedName name="_____________________TL2" localSheetId="77">#REF!</definedName>
    <definedName name="_____________________TL2" localSheetId="84">#REF!</definedName>
    <definedName name="_____________________TL2">#REF!</definedName>
    <definedName name="_____________________TL3" localSheetId="74">#REF!</definedName>
    <definedName name="_____________________TL3" localSheetId="77">#REF!</definedName>
    <definedName name="_____________________TL3" localSheetId="84">#REF!</definedName>
    <definedName name="_____________________TL3">#REF!</definedName>
    <definedName name="_____________________TLA120" localSheetId="74">#REF!</definedName>
    <definedName name="_____________________TLA120" localSheetId="77">#REF!</definedName>
    <definedName name="_____________________TLA120" localSheetId="84">#REF!</definedName>
    <definedName name="_____________________TLA120">#REF!</definedName>
    <definedName name="_____________________TLA35" localSheetId="74">#REF!</definedName>
    <definedName name="_____________________TLA35" localSheetId="77">#REF!</definedName>
    <definedName name="_____________________TLA35" localSheetId="84">#REF!</definedName>
    <definedName name="_____________________TLA35">#REF!</definedName>
    <definedName name="_____________________TLA50" localSheetId="74">#REF!</definedName>
    <definedName name="_____________________TLA50" localSheetId="77">#REF!</definedName>
    <definedName name="_____________________TLA50" localSheetId="84">#REF!</definedName>
    <definedName name="_____________________TLA50">#REF!</definedName>
    <definedName name="_____________________TLA70" localSheetId="74">#REF!</definedName>
    <definedName name="_____________________TLA70" localSheetId="77">#REF!</definedName>
    <definedName name="_____________________TLA70" localSheetId="84">#REF!</definedName>
    <definedName name="_____________________TLA70">#REF!</definedName>
    <definedName name="_____________________TLA95" localSheetId="74">#REF!</definedName>
    <definedName name="_____________________TLA95" localSheetId="77">#REF!</definedName>
    <definedName name="_____________________TLA95" localSheetId="84">#REF!</definedName>
    <definedName name="_____________________TLA95">#REF!</definedName>
    <definedName name="_____________________tz593" localSheetId="74">#REF!</definedName>
    <definedName name="_____________________tz593" localSheetId="77">#REF!</definedName>
    <definedName name="_____________________tz593" localSheetId="84">#REF!</definedName>
    <definedName name="_____________________tz593">#REF!</definedName>
    <definedName name="_____________________VL100" localSheetId="74">#REF!</definedName>
    <definedName name="_____________________VL100" localSheetId="77">#REF!</definedName>
    <definedName name="_____________________VL100" localSheetId="84">#REF!</definedName>
    <definedName name="_____________________VL100">#REF!</definedName>
    <definedName name="_____________________VL250" localSheetId="74">#REF!</definedName>
    <definedName name="_____________________VL250" localSheetId="77">#REF!</definedName>
    <definedName name="_____________________VL250" localSheetId="84">#REF!</definedName>
    <definedName name="_____________________VL250">#REF!</definedName>
    <definedName name="____________________a1" localSheetId="22" hidden="1">{"'Sheet1'!$L$16"}</definedName>
    <definedName name="____________________a1" localSheetId="23" hidden="1">{"'Sheet1'!$L$16"}</definedName>
    <definedName name="____________________a1" localSheetId="25" hidden="1">{"'Sheet1'!$L$16"}</definedName>
    <definedName name="____________________a1" localSheetId="68" hidden="1">{"'Sheet1'!$L$16"}</definedName>
    <definedName name="____________________a1" localSheetId="75" hidden="1">{"'Sheet1'!$L$16"}</definedName>
    <definedName name="____________________a1" localSheetId="76" hidden="1">{"'Sheet1'!$L$16"}</definedName>
    <definedName name="____________________a1" localSheetId="77" hidden="1">{"'Sheet1'!$L$16"}</definedName>
    <definedName name="____________________a1" localSheetId="78" hidden="1">{"'Sheet1'!$L$16"}</definedName>
    <definedName name="____________________a1" localSheetId="81" hidden="1">{"'Sheet1'!$L$16"}</definedName>
    <definedName name="____________________a1" localSheetId="86" hidden="1">{"'Sheet1'!$L$16"}</definedName>
    <definedName name="____________________a1" hidden="1">{"'Sheet1'!$L$16"}</definedName>
    <definedName name="____________________boi1" localSheetId="74">#REF!</definedName>
    <definedName name="____________________boi1" localSheetId="77">#REF!</definedName>
    <definedName name="____________________boi1" localSheetId="84">#REF!</definedName>
    <definedName name="____________________boi1">#REF!</definedName>
    <definedName name="____________________boi2" localSheetId="74">#REF!</definedName>
    <definedName name="____________________boi2" localSheetId="77">#REF!</definedName>
    <definedName name="____________________boi2" localSheetId="84">#REF!</definedName>
    <definedName name="____________________boi2">#REF!</definedName>
    <definedName name="____________________CON1" localSheetId="74">#REF!</definedName>
    <definedName name="____________________CON1" localSheetId="77">#REF!</definedName>
    <definedName name="____________________CON1" localSheetId="84">#REF!</definedName>
    <definedName name="____________________CON1">#REF!</definedName>
    <definedName name="____________________CON2" localSheetId="74">#REF!</definedName>
    <definedName name="____________________CON2" localSheetId="77">#REF!</definedName>
    <definedName name="____________________CON2" localSheetId="84">#REF!</definedName>
    <definedName name="____________________CON2">#REF!</definedName>
    <definedName name="____________________ddn400" localSheetId="74">#REF!</definedName>
    <definedName name="____________________ddn400" localSheetId="77">#REF!</definedName>
    <definedName name="____________________ddn400" localSheetId="84">#REF!</definedName>
    <definedName name="____________________ddn400">#REF!</definedName>
    <definedName name="____________________ddn600" localSheetId="74">#REF!</definedName>
    <definedName name="____________________ddn600" localSheetId="77">#REF!</definedName>
    <definedName name="____________________ddn600" localSheetId="84">#REF!</definedName>
    <definedName name="____________________ddn600">#REF!</definedName>
    <definedName name="____________________DT12" localSheetId="22" hidden="1">{"'Sheet1'!$L$16"}</definedName>
    <definedName name="____________________DT12" localSheetId="23" hidden="1">{"'Sheet1'!$L$16"}</definedName>
    <definedName name="____________________DT12" localSheetId="25" hidden="1">{"'Sheet1'!$L$16"}</definedName>
    <definedName name="____________________DT12" localSheetId="68" hidden="1">{"'Sheet1'!$L$16"}</definedName>
    <definedName name="____________________DT12" localSheetId="75" hidden="1">{"'Sheet1'!$L$16"}</definedName>
    <definedName name="____________________DT12" localSheetId="76" hidden="1">{"'Sheet1'!$L$16"}</definedName>
    <definedName name="____________________DT12" localSheetId="77" hidden="1">{"'Sheet1'!$L$16"}</definedName>
    <definedName name="____________________DT12" localSheetId="78" hidden="1">{"'Sheet1'!$L$16"}</definedName>
    <definedName name="____________________DT12" localSheetId="81" hidden="1">{"'Sheet1'!$L$16"}</definedName>
    <definedName name="____________________DT12" localSheetId="86" hidden="1">{"'Sheet1'!$L$16"}</definedName>
    <definedName name="____________________DT12" hidden="1">{"'Sheet1'!$L$16"}</definedName>
    <definedName name="____________________h1" localSheetId="25" hidden="1">{"'Sheet1'!$L$16"}</definedName>
    <definedName name="____________________h1" localSheetId="68" hidden="1">{"'Sheet1'!$L$16"}</definedName>
    <definedName name="____________________h1" localSheetId="76" hidden="1">{"'Sheet1'!$L$16"}</definedName>
    <definedName name="____________________h1" localSheetId="78" hidden="1">{"'Sheet1'!$L$16"}</definedName>
    <definedName name="____________________h1" localSheetId="86" hidden="1">{"'Sheet1'!$L$16"}</definedName>
    <definedName name="____________________h1" hidden="1">{"'Sheet1'!$L$16"}</definedName>
    <definedName name="____________________h10" localSheetId="25" hidden="1">{#N/A,#N/A,FALSE,"Chi tiÆt"}</definedName>
    <definedName name="____________________h10" localSheetId="68" hidden="1">{#N/A,#N/A,FALSE,"Chi tiÆt"}</definedName>
    <definedName name="____________________h10" localSheetId="76" hidden="1">{#N/A,#N/A,FALSE,"Chi tiÆt"}</definedName>
    <definedName name="____________________h10" localSheetId="78" hidden="1">{#N/A,#N/A,FALSE,"Chi tiÆt"}</definedName>
    <definedName name="____________________h10" localSheetId="86" hidden="1">{#N/A,#N/A,FALSE,"Chi tiÆt"}</definedName>
    <definedName name="____________________h10" hidden="1">{#N/A,#N/A,FALSE,"Chi tiÆt"}</definedName>
    <definedName name="____________________h2" localSheetId="25" hidden="1">{"'Sheet1'!$L$16"}</definedName>
    <definedName name="____________________h2" localSheetId="68" hidden="1">{"'Sheet1'!$L$16"}</definedName>
    <definedName name="____________________h2" localSheetId="76" hidden="1">{"'Sheet1'!$L$16"}</definedName>
    <definedName name="____________________h2" localSheetId="78" hidden="1">{"'Sheet1'!$L$16"}</definedName>
    <definedName name="____________________h2" localSheetId="86" hidden="1">{"'Sheet1'!$L$16"}</definedName>
    <definedName name="____________________h2" hidden="1">{"'Sheet1'!$L$16"}</definedName>
    <definedName name="____________________h3" localSheetId="25" hidden="1">{"'Sheet1'!$L$16"}</definedName>
    <definedName name="____________________h3" localSheetId="68" hidden="1">{"'Sheet1'!$L$16"}</definedName>
    <definedName name="____________________h3" localSheetId="76" hidden="1">{"'Sheet1'!$L$16"}</definedName>
    <definedName name="____________________h3" localSheetId="78" hidden="1">{"'Sheet1'!$L$16"}</definedName>
    <definedName name="____________________h3" localSheetId="86" hidden="1">{"'Sheet1'!$L$16"}</definedName>
    <definedName name="____________________h3" hidden="1">{"'Sheet1'!$L$16"}</definedName>
    <definedName name="____________________h5" localSheetId="25" hidden="1">{"'Sheet1'!$L$16"}</definedName>
    <definedName name="____________________h5" localSheetId="68" hidden="1">{"'Sheet1'!$L$16"}</definedName>
    <definedName name="____________________h5" localSheetId="76" hidden="1">{"'Sheet1'!$L$16"}</definedName>
    <definedName name="____________________h5" localSheetId="78" hidden="1">{"'Sheet1'!$L$16"}</definedName>
    <definedName name="____________________h5" localSheetId="86" hidden="1">{"'Sheet1'!$L$16"}</definedName>
    <definedName name="____________________h5" hidden="1">{"'Sheet1'!$L$16"}</definedName>
    <definedName name="____________________h6" localSheetId="25" hidden="1">{"'Sheet1'!$L$16"}</definedName>
    <definedName name="____________________h6" localSheetId="68" hidden="1">{"'Sheet1'!$L$16"}</definedName>
    <definedName name="____________________h6" localSheetId="76" hidden="1">{"'Sheet1'!$L$16"}</definedName>
    <definedName name="____________________h6" localSheetId="78" hidden="1">{"'Sheet1'!$L$16"}</definedName>
    <definedName name="____________________h6" localSheetId="86" hidden="1">{"'Sheet1'!$L$16"}</definedName>
    <definedName name="____________________h6" hidden="1">{"'Sheet1'!$L$16"}</definedName>
    <definedName name="____________________h7" localSheetId="25" hidden="1">{"'Sheet1'!$L$16"}</definedName>
    <definedName name="____________________h7" localSheetId="68" hidden="1">{"'Sheet1'!$L$16"}</definedName>
    <definedName name="____________________h7" localSheetId="76" hidden="1">{"'Sheet1'!$L$16"}</definedName>
    <definedName name="____________________h7" localSheetId="78" hidden="1">{"'Sheet1'!$L$16"}</definedName>
    <definedName name="____________________h7" localSheetId="86" hidden="1">{"'Sheet1'!$L$16"}</definedName>
    <definedName name="____________________h7" hidden="1">{"'Sheet1'!$L$16"}</definedName>
    <definedName name="____________________h8" localSheetId="25" hidden="1">{"'Sheet1'!$L$16"}</definedName>
    <definedName name="____________________h8" localSheetId="68" hidden="1">{"'Sheet1'!$L$16"}</definedName>
    <definedName name="____________________h8" localSheetId="76" hidden="1">{"'Sheet1'!$L$16"}</definedName>
    <definedName name="____________________h8" localSheetId="78" hidden="1">{"'Sheet1'!$L$16"}</definedName>
    <definedName name="____________________h8" localSheetId="86" hidden="1">{"'Sheet1'!$L$16"}</definedName>
    <definedName name="____________________h8" hidden="1">{"'Sheet1'!$L$16"}</definedName>
    <definedName name="____________________h9" localSheetId="25" hidden="1">{"'Sheet1'!$L$16"}</definedName>
    <definedName name="____________________h9" localSheetId="68" hidden="1">{"'Sheet1'!$L$16"}</definedName>
    <definedName name="____________________h9" localSheetId="76" hidden="1">{"'Sheet1'!$L$16"}</definedName>
    <definedName name="____________________h9" localSheetId="78" hidden="1">{"'Sheet1'!$L$16"}</definedName>
    <definedName name="____________________h9" localSheetId="86" hidden="1">{"'Sheet1'!$L$16"}</definedName>
    <definedName name="____________________h9" hidden="1">{"'Sheet1'!$L$16"}</definedName>
    <definedName name="____________________hsm2">1.1289</definedName>
    <definedName name="____________________hso2" localSheetId="74">#REF!</definedName>
    <definedName name="____________________hso2" localSheetId="75">#REF!</definedName>
    <definedName name="____________________hso2" localSheetId="76">#REF!</definedName>
    <definedName name="____________________hso2" localSheetId="77">#REF!</definedName>
    <definedName name="____________________hso2" localSheetId="78">#REF!</definedName>
    <definedName name="____________________hso2" localSheetId="81">#REF!</definedName>
    <definedName name="____________________hso2" localSheetId="84">#REF!</definedName>
    <definedName name="____________________hso2" localSheetId="86">#REF!</definedName>
    <definedName name="____________________hso2">#REF!</definedName>
    <definedName name="____________________kha1" localSheetId="74">#REF!</definedName>
    <definedName name="____________________kha1" localSheetId="75">#REF!</definedName>
    <definedName name="____________________kha1" localSheetId="76">#REF!</definedName>
    <definedName name="____________________kha1" localSheetId="77">#REF!</definedName>
    <definedName name="____________________kha1" localSheetId="78">#REF!</definedName>
    <definedName name="____________________kha1" localSheetId="84">#REF!</definedName>
    <definedName name="____________________kha1" localSheetId="86">#REF!</definedName>
    <definedName name="____________________kha1">#REF!</definedName>
    <definedName name="____________________MAC12" localSheetId="74">#REF!</definedName>
    <definedName name="____________________MAC12" localSheetId="75">#REF!</definedName>
    <definedName name="____________________MAC12" localSheetId="76">#REF!</definedName>
    <definedName name="____________________MAC12" localSheetId="77">#REF!</definedName>
    <definedName name="____________________MAC12" localSheetId="78">#REF!</definedName>
    <definedName name="____________________MAC12" localSheetId="84">#REF!</definedName>
    <definedName name="____________________MAC12" localSheetId="86">#REF!</definedName>
    <definedName name="____________________MAC12">#REF!</definedName>
    <definedName name="____________________MAC46" localSheetId="74">#REF!</definedName>
    <definedName name="____________________MAC46" localSheetId="77">#REF!</definedName>
    <definedName name="____________________MAC46" localSheetId="84">#REF!</definedName>
    <definedName name="____________________MAC46">#REF!</definedName>
    <definedName name="____________________NCL100" localSheetId="74">#REF!</definedName>
    <definedName name="____________________NCL100" localSheetId="77">#REF!</definedName>
    <definedName name="____________________NCL100" localSheetId="84">#REF!</definedName>
    <definedName name="____________________NCL100">#REF!</definedName>
    <definedName name="____________________NCL200" localSheetId="74">#REF!</definedName>
    <definedName name="____________________NCL200" localSheetId="77">#REF!</definedName>
    <definedName name="____________________NCL200" localSheetId="84">#REF!</definedName>
    <definedName name="____________________NCL200">#REF!</definedName>
    <definedName name="____________________NCL250" localSheetId="74">#REF!</definedName>
    <definedName name="____________________NCL250" localSheetId="77">#REF!</definedName>
    <definedName name="____________________NCL250" localSheetId="84">#REF!</definedName>
    <definedName name="____________________NCL250">#REF!</definedName>
    <definedName name="____________________NET2" localSheetId="74">#REF!</definedName>
    <definedName name="____________________NET2" localSheetId="77">#REF!</definedName>
    <definedName name="____________________NET2" localSheetId="84">#REF!</definedName>
    <definedName name="____________________NET2">#REF!</definedName>
    <definedName name="____________________nin190" localSheetId="74">#REF!</definedName>
    <definedName name="____________________nin190" localSheetId="77">#REF!</definedName>
    <definedName name="____________________nin190" localSheetId="84">#REF!</definedName>
    <definedName name="____________________nin190">#REF!</definedName>
    <definedName name="____________________PA3" localSheetId="22" hidden="1">{"'Sheet1'!$L$16"}</definedName>
    <definedName name="____________________PA3" localSheetId="23" hidden="1">{"'Sheet1'!$L$16"}</definedName>
    <definedName name="____________________PA3" localSheetId="25" hidden="1">{"'Sheet1'!$L$16"}</definedName>
    <definedName name="____________________PA3" localSheetId="68" hidden="1">{"'Sheet1'!$L$16"}</definedName>
    <definedName name="____________________PA3" localSheetId="75" hidden="1">{"'Sheet1'!$L$16"}</definedName>
    <definedName name="____________________PA3" localSheetId="76" hidden="1">{"'Sheet1'!$L$16"}</definedName>
    <definedName name="____________________PA3" localSheetId="77" hidden="1">{"'Sheet1'!$L$16"}</definedName>
    <definedName name="____________________PA3" localSheetId="78" hidden="1">{"'Sheet1'!$L$16"}</definedName>
    <definedName name="____________________PA3" localSheetId="81" hidden="1">{"'Sheet1'!$L$16"}</definedName>
    <definedName name="____________________PA3" localSheetId="86" hidden="1">{"'Sheet1'!$L$16"}</definedName>
    <definedName name="____________________PA3" hidden="1">{"'Sheet1'!$L$16"}</definedName>
    <definedName name="____________________sc1" localSheetId="74">#REF!</definedName>
    <definedName name="____________________sc1" localSheetId="77">#REF!</definedName>
    <definedName name="____________________sc1" localSheetId="84">#REF!</definedName>
    <definedName name="____________________sc1">#REF!</definedName>
    <definedName name="____________________SC2" localSheetId="74">#REF!</definedName>
    <definedName name="____________________SC2" localSheetId="77">#REF!</definedName>
    <definedName name="____________________SC2" localSheetId="84">#REF!</definedName>
    <definedName name="____________________SC2">#REF!</definedName>
    <definedName name="____________________sc3" localSheetId="74">#REF!</definedName>
    <definedName name="____________________sc3" localSheetId="77">#REF!</definedName>
    <definedName name="____________________sc3" localSheetId="84">#REF!</definedName>
    <definedName name="____________________sc3">#REF!</definedName>
    <definedName name="____________________SN3" localSheetId="74">#REF!</definedName>
    <definedName name="____________________SN3" localSheetId="77">#REF!</definedName>
    <definedName name="____________________SN3" localSheetId="84">#REF!</definedName>
    <definedName name="____________________SN3">#REF!</definedName>
    <definedName name="____________________TL1" localSheetId="74">#REF!</definedName>
    <definedName name="____________________TL1" localSheetId="77">#REF!</definedName>
    <definedName name="____________________TL1" localSheetId="84">#REF!</definedName>
    <definedName name="____________________TL1">#REF!</definedName>
    <definedName name="____________________TL2" localSheetId="74">#REF!</definedName>
    <definedName name="____________________TL2" localSheetId="77">#REF!</definedName>
    <definedName name="____________________TL2" localSheetId="84">#REF!</definedName>
    <definedName name="____________________TL2">#REF!</definedName>
    <definedName name="____________________TL3" localSheetId="74">#REF!</definedName>
    <definedName name="____________________TL3" localSheetId="77">#REF!</definedName>
    <definedName name="____________________TL3" localSheetId="84">#REF!</definedName>
    <definedName name="____________________TL3">#REF!</definedName>
    <definedName name="____________________TLA120" localSheetId="74">#REF!</definedName>
    <definedName name="____________________TLA120" localSheetId="77">#REF!</definedName>
    <definedName name="____________________TLA120" localSheetId="84">#REF!</definedName>
    <definedName name="____________________TLA120">#REF!</definedName>
    <definedName name="____________________TLA35" localSheetId="74">#REF!</definedName>
    <definedName name="____________________TLA35" localSheetId="77">#REF!</definedName>
    <definedName name="____________________TLA35" localSheetId="84">#REF!</definedName>
    <definedName name="____________________TLA35">#REF!</definedName>
    <definedName name="____________________TLA50" localSheetId="74">#REF!</definedName>
    <definedName name="____________________TLA50" localSheetId="77">#REF!</definedName>
    <definedName name="____________________TLA50" localSheetId="84">#REF!</definedName>
    <definedName name="____________________TLA50">#REF!</definedName>
    <definedName name="____________________TLA70" localSheetId="74">#REF!</definedName>
    <definedName name="____________________TLA70" localSheetId="77">#REF!</definedName>
    <definedName name="____________________TLA70" localSheetId="84">#REF!</definedName>
    <definedName name="____________________TLA70">#REF!</definedName>
    <definedName name="____________________TLA95" localSheetId="74">#REF!</definedName>
    <definedName name="____________________TLA95" localSheetId="77">#REF!</definedName>
    <definedName name="____________________TLA95" localSheetId="84">#REF!</definedName>
    <definedName name="____________________TLA95">#REF!</definedName>
    <definedName name="____________________tz593" localSheetId="74">#REF!</definedName>
    <definedName name="____________________tz593" localSheetId="77">#REF!</definedName>
    <definedName name="____________________tz593" localSheetId="84">#REF!</definedName>
    <definedName name="____________________tz593">#REF!</definedName>
    <definedName name="____________________VL100" localSheetId="74">#REF!</definedName>
    <definedName name="____________________VL100" localSheetId="77">#REF!</definedName>
    <definedName name="____________________VL100" localSheetId="84">#REF!</definedName>
    <definedName name="____________________VL100">#REF!</definedName>
    <definedName name="____________________VL250" localSheetId="74">#REF!</definedName>
    <definedName name="____________________VL250" localSheetId="77">#REF!</definedName>
    <definedName name="____________________VL250" localSheetId="84">#REF!</definedName>
    <definedName name="____________________VL250">#REF!</definedName>
    <definedName name="___________________a1" localSheetId="22" hidden="1">{"'Sheet1'!$L$16"}</definedName>
    <definedName name="___________________a1" localSheetId="23" hidden="1">{"'Sheet1'!$L$16"}</definedName>
    <definedName name="___________________a1" localSheetId="25" hidden="1">{"'Sheet1'!$L$16"}</definedName>
    <definedName name="___________________a1" localSheetId="68" hidden="1">{"'Sheet1'!$L$16"}</definedName>
    <definedName name="___________________a1" localSheetId="75" hidden="1">{"'Sheet1'!$L$16"}</definedName>
    <definedName name="___________________a1" localSheetId="76" hidden="1">{"'Sheet1'!$L$16"}</definedName>
    <definedName name="___________________a1" localSheetId="77" hidden="1">{"'Sheet1'!$L$16"}</definedName>
    <definedName name="___________________a1" localSheetId="78" hidden="1">{"'Sheet1'!$L$16"}</definedName>
    <definedName name="___________________a1" localSheetId="81" hidden="1">{"'Sheet1'!$L$16"}</definedName>
    <definedName name="___________________a1" localSheetId="86" hidden="1">{"'Sheet1'!$L$16"}</definedName>
    <definedName name="___________________a1" hidden="1">{"'Sheet1'!$L$16"}</definedName>
    <definedName name="___________________boi1" localSheetId="74">#REF!</definedName>
    <definedName name="___________________boi1" localSheetId="77">#REF!</definedName>
    <definedName name="___________________boi1" localSheetId="84">#REF!</definedName>
    <definedName name="___________________boi1">#REF!</definedName>
    <definedName name="___________________boi2" localSheetId="74">#REF!</definedName>
    <definedName name="___________________boi2" localSheetId="77">#REF!</definedName>
    <definedName name="___________________boi2" localSheetId="84">#REF!</definedName>
    <definedName name="___________________boi2">#REF!</definedName>
    <definedName name="___________________CON1" localSheetId="74">#REF!</definedName>
    <definedName name="___________________CON1" localSheetId="77">#REF!</definedName>
    <definedName name="___________________CON1" localSheetId="84">#REF!</definedName>
    <definedName name="___________________CON1">#REF!</definedName>
    <definedName name="___________________CON2" localSheetId="74">#REF!</definedName>
    <definedName name="___________________CON2" localSheetId="77">#REF!</definedName>
    <definedName name="___________________CON2" localSheetId="84">#REF!</definedName>
    <definedName name="___________________CON2">#REF!</definedName>
    <definedName name="___________________ddn400" localSheetId="74">#REF!</definedName>
    <definedName name="___________________ddn400" localSheetId="77">#REF!</definedName>
    <definedName name="___________________ddn400" localSheetId="84">#REF!</definedName>
    <definedName name="___________________ddn400">#REF!</definedName>
    <definedName name="___________________ddn600" localSheetId="74">#REF!</definedName>
    <definedName name="___________________ddn600" localSheetId="77">#REF!</definedName>
    <definedName name="___________________ddn600" localSheetId="84">#REF!</definedName>
    <definedName name="___________________ddn600">#REF!</definedName>
    <definedName name="___________________DT12" localSheetId="22" hidden="1">{"'Sheet1'!$L$16"}</definedName>
    <definedName name="___________________DT12" localSheetId="23" hidden="1">{"'Sheet1'!$L$16"}</definedName>
    <definedName name="___________________DT12" localSheetId="25" hidden="1">{"'Sheet1'!$L$16"}</definedName>
    <definedName name="___________________DT12" localSheetId="68" hidden="1">{"'Sheet1'!$L$16"}</definedName>
    <definedName name="___________________DT12" localSheetId="75" hidden="1">{"'Sheet1'!$L$16"}</definedName>
    <definedName name="___________________DT12" localSheetId="76" hidden="1">{"'Sheet1'!$L$16"}</definedName>
    <definedName name="___________________DT12" localSheetId="77" hidden="1">{"'Sheet1'!$L$16"}</definedName>
    <definedName name="___________________DT12" localSheetId="78" hidden="1">{"'Sheet1'!$L$16"}</definedName>
    <definedName name="___________________DT12" localSheetId="81" hidden="1">{"'Sheet1'!$L$16"}</definedName>
    <definedName name="___________________DT12" localSheetId="86" hidden="1">{"'Sheet1'!$L$16"}</definedName>
    <definedName name="___________________DT12" hidden="1">{"'Sheet1'!$L$16"}</definedName>
    <definedName name="___________________h1" localSheetId="25" hidden="1">{"'Sheet1'!$L$16"}</definedName>
    <definedName name="___________________h1" localSheetId="68" hidden="1">{"'Sheet1'!$L$16"}</definedName>
    <definedName name="___________________h1" localSheetId="76" hidden="1">{"'Sheet1'!$L$16"}</definedName>
    <definedName name="___________________h1" localSheetId="78" hidden="1">{"'Sheet1'!$L$16"}</definedName>
    <definedName name="___________________h1" localSheetId="86" hidden="1">{"'Sheet1'!$L$16"}</definedName>
    <definedName name="___________________h1" hidden="1">{"'Sheet1'!$L$16"}</definedName>
    <definedName name="___________________h10" localSheetId="25" hidden="1">{#N/A,#N/A,FALSE,"Chi tiÆt"}</definedName>
    <definedName name="___________________h10" localSheetId="68" hidden="1">{#N/A,#N/A,FALSE,"Chi tiÆt"}</definedName>
    <definedName name="___________________h10" localSheetId="76" hidden="1">{#N/A,#N/A,FALSE,"Chi tiÆt"}</definedName>
    <definedName name="___________________h10" localSheetId="78" hidden="1">{#N/A,#N/A,FALSE,"Chi tiÆt"}</definedName>
    <definedName name="___________________h10" localSheetId="86" hidden="1">{#N/A,#N/A,FALSE,"Chi tiÆt"}</definedName>
    <definedName name="___________________h10" hidden="1">{#N/A,#N/A,FALSE,"Chi tiÆt"}</definedName>
    <definedName name="___________________h2" localSheetId="25" hidden="1">{"'Sheet1'!$L$16"}</definedName>
    <definedName name="___________________h2" localSheetId="68" hidden="1">{"'Sheet1'!$L$16"}</definedName>
    <definedName name="___________________h2" localSheetId="76" hidden="1">{"'Sheet1'!$L$16"}</definedName>
    <definedName name="___________________h2" localSheetId="78" hidden="1">{"'Sheet1'!$L$16"}</definedName>
    <definedName name="___________________h2" localSheetId="86" hidden="1">{"'Sheet1'!$L$16"}</definedName>
    <definedName name="___________________h2" hidden="1">{"'Sheet1'!$L$16"}</definedName>
    <definedName name="___________________h3" localSheetId="25" hidden="1">{"'Sheet1'!$L$16"}</definedName>
    <definedName name="___________________h3" localSheetId="68" hidden="1">{"'Sheet1'!$L$16"}</definedName>
    <definedName name="___________________h3" localSheetId="76" hidden="1">{"'Sheet1'!$L$16"}</definedName>
    <definedName name="___________________h3" localSheetId="78" hidden="1">{"'Sheet1'!$L$16"}</definedName>
    <definedName name="___________________h3" localSheetId="86" hidden="1">{"'Sheet1'!$L$16"}</definedName>
    <definedName name="___________________h3" hidden="1">{"'Sheet1'!$L$16"}</definedName>
    <definedName name="___________________h5" localSheetId="25" hidden="1">{"'Sheet1'!$L$16"}</definedName>
    <definedName name="___________________h5" localSheetId="68" hidden="1">{"'Sheet1'!$L$16"}</definedName>
    <definedName name="___________________h5" localSheetId="76" hidden="1">{"'Sheet1'!$L$16"}</definedName>
    <definedName name="___________________h5" localSheetId="78" hidden="1">{"'Sheet1'!$L$16"}</definedName>
    <definedName name="___________________h5" localSheetId="86" hidden="1">{"'Sheet1'!$L$16"}</definedName>
    <definedName name="___________________h5" hidden="1">{"'Sheet1'!$L$16"}</definedName>
    <definedName name="___________________h6" localSheetId="25" hidden="1">{"'Sheet1'!$L$16"}</definedName>
    <definedName name="___________________h6" localSheetId="68" hidden="1">{"'Sheet1'!$L$16"}</definedName>
    <definedName name="___________________h6" localSheetId="76" hidden="1">{"'Sheet1'!$L$16"}</definedName>
    <definedName name="___________________h6" localSheetId="78" hidden="1">{"'Sheet1'!$L$16"}</definedName>
    <definedName name="___________________h6" localSheetId="86" hidden="1">{"'Sheet1'!$L$16"}</definedName>
    <definedName name="___________________h6" hidden="1">{"'Sheet1'!$L$16"}</definedName>
    <definedName name="___________________h7" localSheetId="25" hidden="1">{"'Sheet1'!$L$16"}</definedName>
    <definedName name="___________________h7" localSheetId="68" hidden="1">{"'Sheet1'!$L$16"}</definedName>
    <definedName name="___________________h7" localSheetId="76" hidden="1">{"'Sheet1'!$L$16"}</definedName>
    <definedName name="___________________h7" localSheetId="78" hidden="1">{"'Sheet1'!$L$16"}</definedName>
    <definedName name="___________________h7" localSheetId="86" hidden="1">{"'Sheet1'!$L$16"}</definedName>
    <definedName name="___________________h7" hidden="1">{"'Sheet1'!$L$16"}</definedName>
    <definedName name="___________________h8" localSheetId="25" hidden="1">{"'Sheet1'!$L$16"}</definedName>
    <definedName name="___________________h8" localSheetId="68" hidden="1">{"'Sheet1'!$L$16"}</definedName>
    <definedName name="___________________h8" localSheetId="76" hidden="1">{"'Sheet1'!$L$16"}</definedName>
    <definedName name="___________________h8" localSheetId="78" hidden="1">{"'Sheet1'!$L$16"}</definedName>
    <definedName name="___________________h8" localSheetId="86" hidden="1">{"'Sheet1'!$L$16"}</definedName>
    <definedName name="___________________h8" hidden="1">{"'Sheet1'!$L$16"}</definedName>
    <definedName name="___________________h9" localSheetId="25" hidden="1">{"'Sheet1'!$L$16"}</definedName>
    <definedName name="___________________h9" localSheetId="68" hidden="1">{"'Sheet1'!$L$16"}</definedName>
    <definedName name="___________________h9" localSheetId="76" hidden="1">{"'Sheet1'!$L$16"}</definedName>
    <definedName name="___________________h9" localSheetId="78" hidden="1">{"'Sheet1'!$L$16"}</definedName>
    <definedName name="___________________h9" localSheetId="86" hidden="1">{"'Sheet1'!$L$16"}</definedName>
    <definedName name="___________________h9" hidden="1">{"'Sheet1'!$L$16"}</definedName>
    <definedName name="___________________hsm2">1.1289</definedName>
    <definedName name="___________________hso2" localSheetId="74">#REF!</definedName>
    <definedName name="___________________hso2" localSheetId="75">#REF!</definedName>
    <definedName name="___________________hso2" localSheetId="76">#REF!</definedName>
    <definedName name="___________________hso2" localSheetId="77">#REF!</definedName>
    <definedName name="___________________hso2" localSheetId="78">#REF!</definedName>
    <definedName name="___________________hso2" localSheetId="81">#REF!</definedName>
    <definedName name="___________________hso2" localSheetId="84">#REF!</definedName>
    <definedName name="___________________hso2" localSheetId="86">#REF!</definedName>
    <definedName name="___________________hso2">#REF!</definedName>
    <definedName name="___________________kha1" localSheetId="74">#REF!</definedName>
    <definedName name="___________________kha1" localSheetId="75">#REF!</definedName>
    <definedName name="___________________kha1" localSheetId="76">#REF!</definedName>
    <definedName name="___________________kha1" localSheetId="77">#REF!</definedName>
    <definedName name="___________________kha1" localSheetId="78">#REF!</definedName>
    <definedName name="___________________kha1" localSheetId="84">#REF!</definedName>
    <definedName name="___________________kha1" localSheetId="86">#REF!</definedName>
    <definedName name="___________________kha1">#REF!</definedName>
    <definedName name="___________________MAC12" localSheetId="74">#REF!</definedName>
    <definedName name="___________________MAC12" localSheetId="75">#REF!</definedName>
    <definedName name="___________________MAC12" localSheetId="76">#REF!</definedName>
    <definedName name="___________________MAC12" localSheetId="77">#REF!</definedName>
    <definedName name="___________________MAC12" localSheetId="78">#REF!</definedName>
    <definedName name="___________________MAC12" localSheetId="84">#REF!</definedName>
    <definedName name="___________________MAC12" localSheetId="86">#REF!</definedName>
    <definedName name="___________________MAC12">#REF!</definedName>
    <definedName name="___________________MAC46" localSheetId="74">#REF!</definedName>
    <definedName name="___________________MAC46" localSheetId="77">#REF!</definedName>
    <definedName name="___________________MAC46" localSheetId="84">#REF!</definedName>
    <definedName name="___________________MAC46">#REF!</definedName>
    <definedName name="___________________NCL100" localSheetId="74">#REF!</definedName>
    <definedName name="___________________NCL100" localSheetId="77">#REF!</definedName>
    <definedName name="___________________NCL100" localSheetId="84">#REF!</definedName>
    <definedName name="___________________NCL100">#REF!</definedName>
    <definedName name="___________________NCL200" localSheetId="74">#REF!</definedName>
    <definedName name="___________________NCL200" localSheetId="77">#REF!</definedName>
    <definedName name="___________________NCL200" localSheetId="84">#REF!</definedName>
    <definedName name="___________________NCL200">#REF!</definedName>
    <definedName name="___________________NCL250" localSheetId="74">#REF!</definedName>
    <definedName name="___________________NCL250" localSheetId="77">#REF!</definedName>
    <definedName name="___________________NCL250" localSheetId="84">#REF!</definedName>
    <definedName name="___________________NCL250">#REF!</definedName>
    <definedName name="___________________NET2" localSheetId="74">#REF!</definedName>
    <definedName name="___________________NET2" localSheetId="77">#REF!</definedName>
    <definedName name="___________________NET2" localSheetId="84">#REF!</definedName>
    <definedName name="___________________NET2">#REF!</definedName>
    <definedName name="___________________nin190" localSheetId="74">#REF!</definedName>
    <definedName name="___________________nin190" localSheetId="77">#REF!</definedName>
    <definedName name="___________________nin190" localSheetId="84">#REF!</definedName>
    <definedName name="___________________nin190">#REF!</definedName>
    <definedName name="___________________NSO2" localSheetId="25" hidden="1">{"'Sheet1'!$L$16"}</definedName>
    <definedName name="___________________NSO2" localSheetId="68" hidden="1">{"'Sheet1'!$L$16"}</definedName>
    <definedName name="___________________NSO2" localSheetId="76" hidden="1">{"'Sheet1'!$L$16"}</definedName>
    <definedName name="___________________NSO2" localSheetId="78" hidden="1">{"'Sheet1'!$L$16"}</definedName>
    <definedName name="___________________NSO2" localSheetId="86" hidden="1">{"'Sheet1'!$L$16"}</definedName>
    <definedName name="___________________NSO2" hidden="1">{"'Sheet1'!$L$16"}</definedName>
    <definedName name="___________________PA3" localSheetId="22" hidden="1">{"'Sheet1'!$L$16"}</definedName>
    <definedName name="___________________PA3" localSheetId="23" hidden="1">{"'Sheet1'!$L$16"}</definedName>
    <definedName name="___________________PA3" localSheetId="25" hidden="1">{"'Sheet1'!$L$16"}</definedName>
    <definedName name="___________________PA3" localSheetId="68" hidden="1">{"'Sheet1'!$L$16"}</definedName>
    <definedName name="___________________PA3" localSheetId="75" hidden="1">{"'Sheet1'!$L$16"}</definedName>
    <definedName name="___________________PA3" localSheetId="76" hidden="1">{"'Sheet1'!$L$16"}</definedName>
    <definedName name="___________________PA3" localSheetId="77" hidden="1">{"'Sheet1'!$L$16"}</definedName>
    <definedName name="___________________PA3" localSheetId="78" hidden="1">{"'Sheet1'!$L$16"}</definedName>
    <definedName name="___________________PA3" localSheetId="81" hidden="1">{"'Sheet1'!$L$16"}</definedName>
    <definedName name="___________________PA3" localSheetId="86" hidden="1">{"'Sheet1'!$L$16"}</definedName>
    <definedName name="___________________PA3" hidden="1">{"'Sheet1'!$L$16"}</definedName>
    <definedName name="___________________sc1" localSheetId="74">#REF!</definedName>
    <definedName name="___________________sc1" localSheetId="77">#REF!</definedName>
    <definedName name="___________________sc1" localSheetId="84">#REF!</definedName>
    <definedName name="___________________sc1">#REF!</definedName>
    <definedName name="___________________SC2" localSheetId="74">#REF!</definedName>
    <definedName name="___________________SC2" localSheetId="77">#REF!</definedName>
    <definedName name="___________________SC2" localSheetId="84">#REF!</definedName>
    <definedName name="___________________SC2">#REF!</definedName>
    <definedName name="___________________sc3" localSheetId="74">#REF!</definedName>
    <definedName name="___________________sc3" localSheetId="77">#REF!</definedName>
    <definedName name="___________________sc3" localSheetId="84">#REF!</definedName>
    <definedName name="___________________sc3">#REF!</definedName>
    <definedName name="___________________SN3" localSheetId="74">#REF!</definedName>
    <definedName name="___________________SN3" localSheetId="77">#REF!</definedName>
    <definedName name="___________________SN3" localSheetId="84">#REF!</definedName>
    <definedName name="___________________SN3">#REF!</definedName>
    <definedName name="___________________TL1" localSheetId="74">#REF!</definedName>
    <definedName name="___________________TL1" localSheetId="77">#REF!</definedName>
    <definedName name="___________________TL1" localSheetId="84">#REF!</definedName>
    <definedName name="___________________TL1">#REF!</definedName>
    <definedName name="___________________TL2" localSheetId="74">#REF!</definedName>
    <definedName name="___________________TL2" localSheetId="77">#REF!</definedName>
    <definedName name="___________________TL2" localSheetId="84">#REF!</definedName>
    <definedName name="___________________TL2">#REF!</definedName>
    <definedName name="___________________TL3" localSheetId="74">#REF!</definedName>
    <definedName name="___________________TL3" localSheetId="77">#REF!</definedName>
    <definedName name="___________________TL3" localSheetId="84">#REF!</definedName>
    <definedName name="___________________TL3">#REF!</definedName>
    <definedName name="___________________TLA120" localSheetId="74">#REF!</definedName>
    <definedName name="___________________TLA120" localSheetId="77">#REF!</definedName>
    <definedName name="___________________TLA120" localSheetId="84">#REF!</definedName>
    <definedName name="___________________TLA120">#REF!</definedName>
    <definedName name="___________________TLA35" localSheetId="74">#REF!</definedName>
    <definedName name="___________________TLA35" localSheetId="77">#REF!</definedName>
    <definedName name="___________________TLA35" localSheetId="84">#REF!</definedName>
    <definedName name="___________________TLA35">#REF!</definedName>
    <definedName name="___________________TLA50" localSheetId="74">#REF!</definedName>
    <definedName name="___________________TLA50" localSheetId="77">#REF!</definedName>
    <definedName name="___________________TLA50" localSheetId="84">#REF!</definedName>
    <definedName name="___________________TLA50">#REF!</definedName>
    <definedName name="___________________TLA70" localSheetId="74">#REF!</definedName>
    <definedName name="___________________TLA70" localSheetId="77">#REF!</definedName>
    <definedName name="___________________TLA70" localSheetId="84">#REF!</definedName>
    <definedName name="___________________TLA70">#REF!</definedName>
    <definedName name="___________________TLA95" localSheetId="74">#REF!</definedName>
    <definedName name="___________________TLA95" localSheetId="77">#REF!</definedName>
    <definedName name="___________________TLA95" localSheetId="84">#REF!</definedName>
    <definedName name="___________________TLA95">#REF!</definedName>
    <definedName name="___________________tz593" localSheetId="74">#REF!</definedName>
    <definedName name="___________________tz593" localSheetId="77">#REF!</definedName>
    <definedName name="___________________tz593" localSheetId="84">#REF!</definedName>
    <definedName name="___________________tz593">#REF!</definedName>
    <definedName name="___________________VL100" localSheetId="74">#REF!</definedName>
    <definedName name="___________________VL100" localSheetId="77">#REF!</definedName>
    <definedName name="___________________VL100" localSheetId="84">#REF!</definedName>
    <definedName name="___________________VL100">#REF!</definedName>
    <definedName name="___________________VL250" localSheetId="74">#REF!</definedName>
    <definedName name="___________________VL250" localSheetId="77">#REF!</definedName>
    <definedName name="___________________VL250" localSheetId="84">#REF!</definedName>
    <definedName name="___________________VL250">#REF!</definedName>
    <definedName name="__________________a1" localSheetId="22" hidden="1">{"'Sheet1'!$L$16"}</definedName>
    <definedName name="__________________a1" localSheetId="23" hidden="1">{"'Sheet1'!$L$16"}</definedName>
    <definedName name="__________________a1" localSheetId="25" hidden="1">{"'Sheet1'!$L$16"}</definedName>
    <definedName name="__________________a1" localSheetId="68" hidden="1">{"'Sheet1'!$L$16"}</definedName>
    <definedName name="__________________a1" localSheetId="75" hidden="1">{"'Sheet1'!$L$16"}</definedName>
    <definedName name="__________________a1" localSheetId="76" hidden="1">{"'Sheet1'!$L$16"}</definedName>
    <definedName name="__________________a1" localSheetId="77" hidden="1">{"'Sheet1'!$L$16"}</definedName>
    <definedName name="__________________a1" localSheetId="78" hidden="1">{"'Sheet1'!$L$16"}</definedName>
    <definedName name="__________________a1" localSheetId="81" hidden="1">{"'Sheet1'!$L$16"}</definedName>
    <definedName name="__________________a1" localSheetId="86" hidden="1">{"'Sheet1'!$L$16"}</definedName>
    <definedName name="__________________a1" hidden="1">{"'Sheet1'!$L$16"}</definedName>
    <definedName name="__________________boi1" localSheetId="74">#REF!</definedName>
    <definedName name="__________________boi1" localSheetId="77">#REF!</definedName>
    <definedName name="__________________boi1" localSheetId="84">#REF!</definedName>
    <definedName name="__________________boi1">#REF!</definedName>
    <definedName name="__________________boi2" localSheetId="74">#REF!</definedName>
    <definedName name="__________________boi2" localSheetId="77">#REF!</definedName>
    <definedName name="__________________boi2" localSheetId="84">#REF!</definedName>
    <definedName name="__________________boi2">#REF!</definedName>
    <definedName name="__________________CON1" localSheetId="74">#REF!</definedName>
    <definedName name="__________________CON1" localSheetId="77">#REF!</definedName>
    <definedName name="__________________CON1" localSheetId="84">#REF!</definedName>
    <definedName name="__________________CON1">#REF!</definedName>
    <definedName name="__________________CON2" localSheetId="74">#REF!</definedName>
    <definedName name="__________________CON2" localSheetId="77">#REF!</definedName>
    <definedName name="__________________CON2" localSheetId="84">#REF!</definedName>
    <definedName name="__________________CON2">#REF!</definedName>
    <definedName name="__________________ddn400" localSheetId="74">#REF!</definedName>
    <definedName name="__________________ddn400" localSheetId="77">#REF!</definedName>
    <definedName name="__________________ddn400" localSheetId="84">#REF!</definedName>
    <definedName name="__________________ddn400">#REF!</definedName>
    <definedName name="__________________ddn600" localSheetId="74">#REF!</definedName>
    <definedName name="__________________ddn600" localSheetId="77">#REF!</definedName>
    <definedName name="__________________ddn600" localSheetId="84">#REF!</definedName>
    <definedName name="__________________ddn600">#REF!</definedName>
    <definedName name="__________________DT12" localSheetId="22" hidden="1">{"'Sheet1'!$L$16"}</definedName>
    <definedName name="__________________DT12" localSheetId="23" hidden="1">{"'Sheet1'!$L$16"}</definedName>
    <definedName name="__________________DT12" localSheetId="25" hidden="1">{"'Sheet1'!$L$16"}</definedName>
    <definedName name="__________________DT12" localSheetId="68" hidden="1">{"'Sheet1'!$L$16"}</definedName>
    <definedName name="__________________DT12" localSheetId="75" hidden="1">{"'Sheet1'!$L$16"}</definedName>
    <definedName name="__________________DT12" localSheetId="76" hidden="1">{"'Sheet1'!$L$16"}</definedName>
    <definedName name="__________________DT12" localSheetId="77" hidden="1">{"'Sheet1'!$L$16"}</definedName>
    <definedName name="__________________DT12" localSheetId="78" hidden="1">{"'Sheet1'!$L$16"}</definedName>
    <definedName name="__________________DT12" localSheetId="81" hidden="1">{"'Sheet1'!$L$16"}</definedName>
    <definedName name="__________________DT12" localSheetId="86" hidden="1">{"'Sheet1'!$L$16"}</definedName>
    <definedName name="__________________DT12" hidden="1">{"'Sheet1'!$L$16"}</definedName>
    <definedName name="__________________hsm2">1.1289</definedName>
    <definedName name="__________________hso2" localSheetId="74">#REF!</definedName>
    <definedName name="__________________hso2" localSheetId="75">#REF!</definedName>
    <definedName name="__________________hso2" localSheetId="76">#REF!</definedName>
    <definedName name="__________________hso2" localSheetId="77">#REF!</definedName>
    <definedName name="__________________hso2" localSheetId="78">#REF!</definedName>
    <definedName name="__________________hso2" localSheetId="81">#REF!</definedName>
    <definedName name="__________________hso2" localSheetId="84">#REF!</definedName>
    <definedName name="__________________hso2" localSheetId="86">#REF!</definedName>
    <definedName name="__________________hso2">#REF!</definedName>
    <definedName name="__________________kha1" localSheetId="74">#REF!</definedName>
    <definedName name="__________________kha1" localSheetId="75">#REF!</definedName>
    <definedName name="__________________kha1" localSheetId="76">#REF!</definedName>
    <definedName name="__________________kha1" localSheetId="77">#REF!</definedName>
    <definedName name="__________________kha1" localSheetId="78">#REF!</definedName>
    <definedName name="__________________kha1" localSheetId="84">#REF!</definedName>
    <definedName name="__________________kha1" localSheetId="86">#REF!</definedName>
    <definedName name="__________________kha1">#REF!</definedName>
    <definedName name="__________________MAC12" localSheetId="74">#REF!</definedName>
    <definedName name="__________________MAC12" localSheetId="75">#REF!</definedName>
    <definedName name="__________________MAC12" localSheetId="76">#REF!</definedName>
    <definedName name="__________________MAC12" localSheetId="77">#REF!</definedName>
    <definedName name="__________________MAC12" localSheetId="78">#REF!</definedName>
    <definedName name="__________________MAC12" localSheetId="84">#REF!</definedName>
    <definedName name="__________________MAC12" localSheetId="86">#REF!</definedName>
    <definedName name="__________________MAC12">#REF!</definedName>
    <definedName name="__________________MAC46" localSheetId="74">#REF!</definedName>
    <definedName name="__________________MAC46" localSheetId="77">#REF!</definedName>
    <definedName name="__________________MAC46" localSheetId="84">#REF!</definedName>
    <definedName name="__________________MAC46">#REF!</definedName>
    <definedName name="__________________NCL100" localSheetId="74">#REF!</definedName>
    <definedName name="__________________NCL100" localSheetId="77">#REF!</definedName>
    <definedName name="__________________NCL100" localSheetId="84">#REF!</definedName>
    <definedName name="__________________NCL100">#REF!</definedName>
    <definedName name="__________________NCL200" localSheetId="74">#REF!</definedName>
    <definedName name="__________________NCL200" localSheetId="77">#REF!</definedName>
    <definedName name="__________________NCL200" localSheetId="84">#REF!</definedName>
    <definedName name="__________________NCL200">#REF!</definedName>
    <definedName name="__________________NCL250" localSheetId="74">#REF!</definedName>
    <definedName name="__________________NCL250" localSheetId="77">#REF!</definedName>
    <definedName name="__________________NCL250" localSheetId="84">#REF!</definedName>
    <definedName name="__________________NCL250">#REF!</definedName>
    <definedName name="__________________NET2" localSheetId="74">#REF!</definedName>
    <definedName name="__________________NET2" localSheetId="77">#REF!</definedName>
    <definedName name="__________________NET2" localSheetId="84">#REF!</definedName>
    <definedName name="__________________NET2">#REF!</definedName>
    <definedName name="__________________nin190" localSheetId="74">#REF!</definedName>
    <definedName name="__________________nin190" localSheetId="77">#REF!</definedName>
    <definedName name="__________________nin190" localSheetId="84">#REF!</definedName>
    <definedName name="__________________nin190">#REF!</definedName>
    <definedName name="__________________NSO2" localSheetId="25" hidden="1">{"'Sheet1'!$L$16"}</definedName>
    <definedName name="__________________NSO2" localSheetId="68" hidden="1">{"'Sheet1'!$L$16"}</definedName>
    <definedName name="__________________NSO2" localSheetId="76" hidden="1">{"'Sheet1'!$L$16"}</definedName>
    <definedName name="__________________NSO2" localSheetId="78" hidden="1">{"'Sheet1'!$L$16"}</definedName>
    <definedName name="__________________NSO2" localSheetId="86" hidden="1">{"'Sheet1'!$L$16"}</definedName>
    <definedName name="__________________NSO2" hidden="1">{"'Sheet1'!$L$16"}</definedName>
    <definedName name="__________________PA3" localSheetId="22" hidden="1">{"'Sheet1'!$L$16"}</definedName>
    <definedName name="__________________PA3" localSheetId="23" hidden="1">{"'Sheet1'!$L$16"}</definedName>
    <definedName name="__________________PA3" localSheetId="25" hidden="1">{"'Sheet1'!$L$16"}</definedName>
    <definedName name="__________________PA3" localSheetId="68" hidden="1">{"'Sheet1'!$L$16"}</definedName>
    <definedName name="__________________PA3" localSheetId="75" hidden="1">{"'Sheet1'!$L$16"}</definedName>
    <definedName name="__________________PA3" localSheetId="76" hidden="1">{"'Sheet1'!$L$16"}</definedName>
    <definedName name="__________________PA3" localSheetId="77" hidden="1">{"'Sheet1'!$L$16"}</definedName>
    <definedName name="__________________PA3" localSheetId="78" hidden="1">{"'Sheet1'!$L$16"}</definedName>
    <definedName name="__________________PA3" localSheetId="81" hidden="1">{"'Sheet1'!$L$16"}</definedName>
    <definedName name="__________________PA3" localSheetId="86" hidden="1">{"'Sheet1'!$L$16"}</definedName>
    <definedName name="__________________PA3" hidden="1">{"'Sheet1'!$L$16"}</definedName>
    <definedName name="__________________sc1" localSheetId="74">#REF!</definedName>
    <definedName name="__________________sc1" localSheetId="77">#REF!</definedName>
    <definedName name="__________________sc1" localSheetId="84">#REF!</definedName>
    <definedName name="__________________sc1">#REF!</definedName>
    <definedName name="__________________SC2" localSheetId="74">#REF!</definedName>
    <definedName name="__________________SC2" localSheetId="77">#REF!</definedName>
    <definedName name="__________________SC2" localSheetId="84">#REF!</definedName>
    <definedName name="__________________SC2">#REF!</definedName>
    <definedName name="__________________sc3" localSheetId="74">#REF!</definedName>
    <definedName name="__________________sc3" localSheetId="77">#REF!</definedName>
    <definedName name="__________________sc3" localSheetId="84">#REF!</definedName>
    <definedName name="__________________sc3">#REF!</definedName>
    <definedName name="__________________SN3" localSheetId="74">#REF!</definedName>
    <definedName name="__________________SN3" localSheetId="77">#REF!</definedName>
    <definedName name="__________________SN3" localSheetId="84">#REF!</definedName>
    <definedName name="__________________SN3">#REF!</definedName>
    <definedName name="__________________TL1" localSheetId="74">#REF!</definedName>
    <definedName name="__________________TL1" localSheetId="77">#REF!</definedName>
    <definedName name="__________________TL1" localSheetId="84">#REF!</definedName>
    <definedName name="__________________TL1">#REF!</definedName>
    <definedName name="__________________TL2" localSheetId="74">#REF!</definedName>
    <definedName name="__________________TL2" localSheetId="77">#REF!</definedName>
    <definedName name="__________________TL2" localSheetId="84">#REF!</definedName>
    <definedName name="__________________TL2">#REF!</definedName>
    <definedName name="__________________TL3" localSheetId="74">#REF!</definedName>
    <definedName name="__________________TL3" localSheetId="77">#REF!</definedName>
    <definedName name="__________________TL3" localSheetId="84">#REF!</definedName>
    <definedName name="__________________TL3">#REF!</definedName>
    <definedName name="__________________TLA120" localSheetId="74">#REF!</definedName>
    <definedName name="__________________TLA120" localSheetId="77">#REF!</definedName>
    <definedName name="__________________TLA120" localSheetId="84">#REF!</definedName>
    <definedName name="__________________TLA120">#REF!</definedName>
    <definedName name="__________________TLA35" localSheetId="74">#REF!</definedName>
    <definedName name="__________________TLA35" localSheetId="77">#REF!</definedName>
    <definedName name="__________________TLA35" localSheetId="84">#REF!</definedName>
    <definedName name="__________________TLA35">#REF!</definedName>
    <definedName name="__________________TLA50" localSheetId="74">#REF!</definedName>
    <definedName name="__________________TLA50" localSheetId="77">#REF!</definedName>
    <definedName name="__________________TLA50" localSheetId="84">#REF!</definedName>
    <definedName name="__________________TLA50">#REF!</definedName>
    <definedName name="__________________TLA70" localSheetId="74">#REF!</definedName>
    <definedName name="__________________TLA70" localSheetId="77">#REF!</definedName>
    <definedName name="__________________TLA70" localSheetId="84">#REF!</definedName>
    <definedName name="__________________TLA70">#REF!</definedName>
    <definedName name="__________________TLA95" localSheetId="74">#REF!</definedName>
    <definedName name="__________________TLA95" localSheetId="77">#REF!</definedName>
    <definedName name="__________________TLA95" localSheetId="84">#REF!</definedName>
    <definedName name="__________________TLA95">#REF!</definedName>
    <definedName name="__________________tz593" localSheetId="74">#REF!</definedName>
    <definedName name="__________________tz593" localSheetId="77">#REF!</definedName>
    <definedName name="__________________tz593" localSheetId="84">#REF!</definedName>
    <definedName name="__________________tz593">#REF!</definedName>
    <definedName name="__________________VL100" localSheetId="74">#REF!</definedName>
    <definedName name="__________________VL100" localSheetId="77">#REF!</definedName>
    <definedName name="__________________VL100" localSheetId="84">#REF!</definedName>
    <definedName name="__________________VL100">#REF!</definedName>
    <definedName name="__________________VL250" localSheetId="74">#REF!</definedName>
    <definedName name="__________________VL250" localSheetId="77">#REF!</definedName>
    <definedName name="__________________VL250" localSheetId="84">#REF!</definedName>
    <definedName name="__________________VL250">#REF!</definedName>
    <definedName name="_________________a1" localSheetId="22" hidden="1">{"'Sheet1'!$L$16"}</definedName>
    <definedName name="_________________a1" localSheetId="23" hidden="1">{"'Sheet1'!$L$16"}</definedName>
    <definedName name="_________________a1" localSheetId="25" hidden="1">{"'Sheet1'!$L$16"}</definedName>
    <definedName name="_________________a1" localSheetId="68" hidden="1">{"'Sheet1'!$L$16"}</definedName>
    <definedName name="_________________a1" localSheetId="75" hidden="1">{"'Sheet1'!$L$16"}</definedName>
    <definedName name="_________________a1" localSheetId="76" hidden="1">{"'Sheet1'!$L$16"}</definedName>
    <definedName name="_________________a1" localSheetId="77" hidden="1">{"'Sheet1'!$L$16"}</definedName>
    <definedName name="_________________a1" localSheetId="78" hidden="1">{"'Sheet1'!$L$16"}</definedName>
    <definedName name="_________________a1" localSheetId="81" hidden="1">{"'Sheet1'!$L$16"}</definedName>
    <definedName name="_________________a1" localSheetId="86" hidden="1">{"'Sheet1'!$L$16"}</definedName>
    <definedName name="_________________a1" hidden="1">{"'Sheet1'!$L$16"}</definedName>
    <definedName name="_________________boi1" localSheetId="74">#REF!</definedName>
    <definedName name="_________________boi1" localSheetId="77">#REF!</definedName>
    <definedName name="_________________boi1" localSheetId="84">#REF!</definedName>
    <definedName name="_________________boi1">#REF!</definedName>
    <definedName name="_________________boi2" localSheetId="74">#REF!</definedName>
    <definedName name="_________________boi2" localSheetId="77">#REF!</definedName>
    <definedName name="_________________boi2" localSheetId="84">#REF!</definedName>
    <definedName name="_________________boi2">#REF!</definedName>
    <definedName name="_________________CON1" localSheetId="74">#REF!</definedName>
    <definedName name="_________________CON1" localSheetId="77">#REF!</definedName>
    <definedName name="_________________CON1" localSheetId="84">#REF!</definedName>
    <definedName name="_________________CON1">#REF!</definedName>
    <definedName name="_________________CON2" localSheetId="74">#REF!</definedName>
    <definedName name="_________________CON2" localSheetId="77">#REF!</definedName>
    <definedName name="_________________CON2" localSheetId="84">#REF!</definedName>
    <definedName name="_________________CON2">#REF!</definedName>
    <definedName name="_________________ddn400" localSheetId="74">#REF!</definedName>
    <definedName name="_________________ddn400" localSheetId="77">#REF!</definedName>
    <definedName name="_________________ddn400" localSheetId="84">#REF!</definedName>
    <definedName name="_________________ddn400">#REF!</definedName>
    <definedName name="_________________ddn600" localSheetId="74">#REF!</definedName>
    <definedName name="_________________ddn600" localSheetId="77">#REF!</definedName>
    <definedName name="_________________ddn600" localSheetId="84">#REF!</definedName>
    <definedName name="_________________ddn600">#REF!</definedName>
    <definedName name="_________________DT12" localSheetId="22" hidden="1">{"'Sheet1'!$L$16"}</definedName>
    <definedName name="_________________DT12" localSheetId="23" hidden="1">{"'Sheet1'!$L$16"}</definedName>
    <definedName name="_________________DT12" localSheetId="25" hidden="1">{"'Sheet1'!$L$16"}</definedName>
    <definedName name="_________________DT12" localSheetId="68" hidden="1">{"'Sheet1'!$L$16"}</definedName>
    <definedName name="_________________DT12" localSheetId="75" hidden="1">{"'Sheet1'!$L$16"}</definedName>
    <definedName name="_________________DT12" localSheetId="76" hidden="1">{"'Sheet1'!$L$16"}</definedName>
    <definedName name="_________________DT12" localSheetId="77" hidden="1">{"'Sheet1'!$L$16"}</definedName>
    <definedName name="_________________DT12" localSheetId="78" hidden="1">{"'Sheet1'!$L$16"}</definedName>
    <definedName name="_________________DT12" localSheetId="81" hidden="1">{"'Sheet1'!$L$16"}</definedName>
    <definedName name="_________________DT12" localSheetId="86" hidden="1">{"'Sheet1'!$L$16"}</definedName>
    <definedName name="_________________DT12" hidden="1">{"'Sheet1'!$L$16"}</definedName>
    <definedName name="_________________h1" localSheetId="25" hidden="1">{"'Sheet1'!$L$16"}</definedName>
    <definedName name="_________________h1" localSheetId="68" hidden="1">{"'Sheet1'!$L$16"}</definedName>
    <definedName name="_________________h1" localSheetId="76" hidden="1">{"'Sheet1'!$L$16"}</definedName>
    <definedName name="_________________h1" localSheetId="78" hidden="1">{"'Sheet1'!$L$16"}</definedName>
    <definedName name="_________________h1" localSheetId="86" hidden="1">{"'Sheet1'!$L$16"}</definedName>
    <definedName name="_________________h1" hidden="1">{"'Sheet1'!$L$16"}</definedName>
    <definedName name="_________________h10" localSheetId="25" hidden="1">{#N/A,#N/A,FALSE,"Chi tiÆt"}</definedName>
    <definedName name="_________________h10" localSheetId="68" hidden="1">{#N/A,#N/A,FALSE,"Chi tiÆt"}</definedName>
    <definedName name="_________________h10" localSheetId="76" hidden="1">{#N/A,#N/A,FALSE,"Chi tiÆt"}</definedName>
    <definedName name="_________________h10" localSheetId="78" hidden="1">{#N/A,#N/A,FALSE,"Chi tiÆt"}</definedName>
    <definedName name="_________________h10" localSheetId="86" hidden="1">{#N/A,#N/A,FALSE,"Chi tiÆt"}</definedName>
    <definedName name="_________________h10" hidden="1">{#N/A,#N/A,FALSE,"Chi tiÆt"}</definedName>
    <definedName name="_________________h2" localSheetId="25" hidden="1">{"'Sheet1'!$L$16"}</definedName>
    <definedName name="_________________h2" localSheetId="68" hidden="1">{"'Sheet1'!$L$16"}</definedName>
    <definedName name="_________________h2" localSheetId="76" hidden="1">{"'Sheet1'!$L$16"}</definedName>
    <definedName name="_________________h2" localSheetId="78" hidden="1">{"'Sheet1'!$L$16"}</definedName>
    <definedName name="_________________h2" localSheetId="86" hidden="1">{"'Sheet1'!$L$16"}</definedName>
    <definedName name="_________________h2" hidden="1">{"'Sheet1'!$L$16"}</definedName>
    <definedName name="_________________h3" localSheetId="25" hidden="1">{"'Sheet1'!$L$16"}</definedName>
    <definedName name="_________________h3" localSheetId="68" hidden="1">{"'Sheet1'!$L$16"}</definedName>
    <definedName name="_________________h3" localSheetId="76" hidden="1">{"'Sheet1'!$L$16"}</definedName>
    <definedName name="_________________h3" localSheetId="78" hidden="1">{"'Sheet1'!$L$16"}</definedName>
    <definedName name="_________________h3" localSheetId="86" hidden="1">{"'Sheet1'!$L$16"}</definedName>
    <definedName name="_________________h3" hidden="1">{"'Sheet1'!$L$16"}</definedName>
    <definedName name="_________________h5" localSheetId="25" hidden="1">{"'Sheet1'!$L$16"}</definedName>
    <definedName name="_________________h5" localSheetId="68" hidden="1">{"'Sheet1'!$L$16"}</definedName>
    <definedName name="_________________h5" localSheetId="76" hidden="1">{"'Sheet1'!$L$16"}</definedName>
    <definedName name="_________________h5" localSheetId="78" hidden="1">{"'Sheet1'!$L$16"}</definedName>
    <definedName name="_________________h5" localSheetId="86" hidden="1">{"'Sheet1'!$L$16"}</definedName>
    <definedName name="_________________h5" hidden="1">{"'Sheet1'!$L$16"}</definedName>
    <definedName name="_________________h6" localSheetId="25" hidden="1">{"'Sheet1'!$L$16"}</definedName>
    <definedName name="_________________h6" localSheetId="68" hidden="1">{"'Sheet1'!$L$16"}</definedName>
    <definedName name="_________________h6" localSheetId="76" hidden="1">{"'Sheet1'!$L$16"}</definedName>
    <definedName name="_________________h6" localSheetId="78" hidden="1">{"'Sheet1'!$L$16"}</definedName>
    <definedName name="_________________h6" localSheetId="86" hidden="1">{"'Sheet1'!$L$16"}</definedName>
    <definedName name="_________________h6" hidden="1">{"'Sheet1'!$L$16"}</definedName>
    <definedName name="_________________h7" localSheetId="25" hidden="1">{"'Sheet1'!$L$16"}</definedName>
    <definedName name="_________________h7" localSheetId="68" hidden="1">{"'Sheet1'!$L$16"}</definedName>
    <definedName name="_________________h7" localSheetId="76" hidden="1">{"'Sheet1'!$L$16"}</definedName>
    <definedName name="_________________h7" localSheetId="78" hidden="1">{"'Sheet1'!$L$16"}</definedName>
    <definedName name="_________________h7" localSheetId="86" hidden="1">{"'Sheet1'!$L$16"}</definedName>
    <definedName name="_________________h7" hidden="1">{"'Sheet1'!$L$16"}</definedName>
    <definedName name="_________________h8" localSheetId="25" hidden="1">{"'Sheet1'!$L$16"}</definedName>
    <definedName name="_________________h8" localSheetId="68" hidden="1">{"'Sheet1'!$L$16"}</definedName>
    <definedName name="_________________h8" localSheetId="76" hidden="1">{"'Sheet1'!$L$16"}</definedName>
    <definedName name="_________________h8" localSheetId="78" hidden="1">{"'Sheet1'!$L$16"}</definedName>
    <definedName name="_________________h8" localSheetId="86" hidden="1">{"'Sheet1'!$L$16"}</definedName>
    <definedName name="_________________h8" hidden="1">{"'Sheet1'!$L$16"}</definedName>
    <definedName name="_________________h9" localSheetId="25" hidden="1">{"'Sheet1'!$L$16"}</definedName>
    <definedName name="_________________h9" localSheetId="68" hidden="1">{"'Sheet1'!$L$16"}</definedName>
    <definedName name="_________________h9" localSheetId="76" hidden="1">{"'Sheet1'!$L$16"}</definedName>
    <definedName name="_________________h9" localSheetId="78" hidden="1">{"'Sheet1'!$L$16"}</definedName>
    <definedName name="_________________h9" localSheetId="86" hidden="1">{"'Sheet1'!$L$16"}</definedName>
    <definedName name="_________________h9" hidden="1">{"'Sheet1'!$L$16"}</definedName>
    <definedName name="_________________hsm2">1.1289</definedName>
    <definedName name="_________________hso2" localSheetId="74">#REF!</definedName>
    <definedName name="_________________hso2" localSheetId="75">#REF!</definedName>
    <definedName name="_________________hso2" localSheetId="76">#REF!</definedName>
    <definedName name="_________________hso2" localSheetId="77">#REF!</definedName>
    <definedName name="_________________hso2" localSheetId="78">#REF!</definedName>
    <definedName name="_________________hso2" localSheetId="81">#REF!</definedName>
    <definedName name="_________________hso2" localSheetId="84">#REF!</definedName>
    <definedName name="_________________hso2" localSheetId="86">#REF!</definedName>
    <definedName name="_________________hso2">#REF!</definedName>
    <definedName name="_________________kha1" localSheetId="74">#REF!</definedName>
    <definedName name="_________________kha1" localSheetId="75">#REF!</definedName>
    <definedName name="_________________kha1" localSheetId="76">#REF!</definedName>
    <definedName name="_________________kha1" localSheetId="77">#REF!</definedName>
    <definedName name="_________________kha1" localSheetId="78">#REF!</definedName>
    <definedName name="_________________kha1" localSheetId="84">#REF!</definedName>
    <definedName name="_________________kha1" localSheetId="86">#REF!</definedName>
    <definedName name="_________________kha1">#REF!</definedName>
    <definedName name="_________________MAC12" localSheetId="74">#REF!</definedName>
    <definedName name="_________________MAC12" localSheetId="75">#REF!</definedName>
    <definedName name="_________________MAC12" localSheetId="76">#REF!</definedName>
    <definedName name="_________________MAC12" localSheetId="77">#REF!</definedName>
    <definedName name="_________________MAC12" localSheetId="78">#REF!</definedName>
    <definedName name="_________________MAC12" localSheetId="84">#REF!</definedName>
    <definedName name="_________________MAC12" localSheetId="86">#REF!</definedName>
    <definedName name="_________________MAC12">#REF!</definedName>
    <definedName name="_________________MAC46" localSheetId="74">#REF!</definedName>
    <definedName name="_________________MAC46" localSheetId="77">#REF!</definedName>
    <definedName name="_________________MAC46" localSheetId="84">#REF!</definedName>
    <definedName name="_________________MAC46">#REF!</definedName>
    <definedName name="_________________NCL100" localSheetId="74">#REF!</definedName>
    <definedName name="_________________NCL100" localSheetId="77">#REF!</definedName>
    <definedName name="_________________NCL100" localSheetId="84">#REF!</definedName>
    <definedName name="_________________NCL100">#REF!</definedName>
    <definedName name="_________________NCL200" localSheetId="74">#REF!</definedName>
    <definedName name="_________________NCL200" localSheetId="77">#REF!</definedName>
    <definedName name="_________________NCL200" localSheetId="84">#REF!</definedName>
    <definedName name="_________________NCL200">#REF!</definedName>
    <definedName name="_________________NCL250" localSheetId="74">#REF!</definedName>
    <definedName name="_________________NCL250" localSheetId="77">#REF!</definedName>
    <definedName name="_________________NCL250" localSheetId="84">#REF!</definedName>
    <definedName name="_________________NCL250">#REF!</definedName>
    <definedName name="_________________NET2" localSheetId="74">#REF!</definedName>
    <definedName name="_________________NET2" localSheetId="77">#REF!</definedName>
    <definedName name="_________________NET2" localSheetId="84">#REF!</definedName>
    <definedName name="_________________NET2">#REF!</definedName>
    <definedName name="_________________nin190" localSheetId="74">#REF!</definedName>
    <definedName name="_________________nin190" localSheetId="77">#REF!</definedName>
    <definedName name="_________________nin190" localSheetId="84">#REF!</definedName>
    <definedName name="_________________nin190">#REF!</definedName>
    <definedName name="_________________NSO2" localSheetId="25" hidden="1">{"'Sheet1'!$L$16"}</definedName>
    <definedName name="_________________NSO2" localSheetId="68" hidden="1">{"'Sheet1'!$L$16"}</definedName>
    <definedName name="_________________NSO2" localSheetId="76" hidden="1">{"'Sheet1'!$L$16"}</definedName>
    <definedName name="_________________NSO2" localSheetId="78" hidden="1">{"'Sheet1'!$L$16"}</definedName>
    <definedName name="_________________NSO2" localSheetId="86" hidden="1">{"'Sheet1'!$L$16"}</definedName>
    <definedName name="_________________NSO2" hidden="1">{"'Sheet1'!$L$16"}</definedName>
    <definedName name="_________________PA3" localSheetId="22" hidden="1">{"'Sheet1'!$L$16"}</definedName>
    <definedName name="_________________PA3" localSheetId="23" hidden="1">{"'Sheet1'!$L$16"}</definedName>
    <definedName name="_________________PA3" localSheetId="25" hidden="1">{"'Sheet1'!$L$16"}</definedName>
    <definedName name="_________________PA3" localSheetId="68" hidden="1">{"'Sheet1'!$L$16"}</definedName>
    <definedName name="_________________PA3" localSheetId="75" hidden="1">{"'Sheet1'!$L$16"}</definedName>
    <definedName name="_________________PA3" localSheetId="76" hidden="1">{"'Sheet1'!$L$16"}</definedName>
    <definedName name="_________________PA3" localSheetId="77" hidden="1">{"'Sheet1'!$L$16"}</definedName>
    <definedName name="_________________PA3" localSheetId="78" hidden="1">{"'Sheet1'!$L$16"}</definedName>
    <definedName name="_________________PA3" localSheetId="81" hidden="1">{"'Sheet1'!$L$16"}</definedName>
    <definedName name="_________________PA3" localSheetId="86" hidden="1">{"'Sheet1'!$L$16"}</definedName>
    <definedName name="_________________PA3" hidden="1">{"'Sheet1'!$L$16"}</definedName>
    <definedName name="_________________sc1" localSheetId="74">#REF!</definedName>
    <definedName name="_________________sc1" localSheetId="77">#REF!</definedName>
    <definedName name="_________________sc1" localSheetId="84">#REF!</definedName>
    <definedName name="_________________sc1">#REF!</definedName>
    <definedName name="_________________SC2" localSheetId="74">#REF!</definedName>
    <definedName name="_________________SC2" localSheetId="77">#REF!</definedName>
    <definedName name="_________________SC2" localSheetId="84">#REF!</definedName>
    <definedName name="_________________SC2">#REF!</definedName>
    <definedName name="_________________sc3" localSheetId="74">#REF!</definedName>
    <definedName name="_________________sc3" localSheetId="77">#REF!</definedName>
    <definedName name="_________________sc3" localSheetId="84">#REF!</definedName>
    <definedName name="_________________sc3">#REF!</definedName>
    <definedName name="_________________SN3" localSheetId="74">#REF!</definedName>
    <definedName name="_________________SN3" localSheetId="77">#REF!</definedName>
    <definedName name="_________________SN3" localSheetId="84">#REF!</definedName>
    <definedName name="_________________SN3">#REF!</definedName>
    <definedName name="_________________TL1" localSheetId="74">#REF!</definedName>
    <definedName name="_________________TL1" localSheetId="77">#REF!</definedName>
    <definedName name="_________________TL1" localSheetId="84">#REF!</definedName>
    <definedName name="_________________TL1">#REF!</definedName>
    <definedName name="_________________TL2" localSheetId="74">#REF!</definedName>
    <definedName name="_________________TL2" localSheetId="77">#REF!</definedName>
    <definedName name="_________________TL2" localSheetId="84">#REF!</definedName>
    <definedName name="_________________TL2">#REF!</definedName>
    <definedName name="_________________TL3" localSheetId="74">#REF!</definedName>
    <definedName name="_________________TL3" localSheetId="77">#REF!</definedName>
    <definedName name="_________________TL3" localSheetId="84">#REF!</definedName>
    <definedName name="_________________TL3">#REF!</definedName>
    <definedName name="_________________TLA120" localSheetId="74">#REF!</definedName>
    <definedName name="_________________TLA120" localSheetId="77">#REF!</definedName>
    <definedName name="_________________TLA120" localSheetId="84">#REF!</definedName>
    <definedName name="_________________TLA120">#REF!</definedName>
    <definedName name="_________________TLA35" localSheetId="74">#REF!</definedName>
    <definedName name="_________________TLA35" localSheetId="77">#REF!</definedName>
    <definedName name="_________________TLA35" localSheetId="84">#REF!</definedName>
    <definedName name="_________________TLA35">#REF!</definedName>
    <definedName name="_________________TLA50" localSheetId="74">#REF!</definedName>
    <definedName name="_________________TLA50" localSheetId="77">#REF!</definedName>
    <definedName name="_________________TLA50" localSheetId="84">#REF!</definedName>
    <definedName name="_________________TLA50">#REF!</definedName>
    <definedName name="_________________TLA70" localSheetId="74">#REF!</definedName>
    <definedName name="_________________TLA70" localSheetId="77">#REF!</definedName>
    <definedName name="_________________TLA70" localSheetId="84">#REF!</definedName>
    <definedName name="_________________TLA70">#REF!</definedName>
    <definedName name="_________________TLA95" localSheetId="74">#REF!</definedName>
    <definedName name="_________________TLA95" localSheetId="77">#REF!</definedName>
    <definedName name="_________________TLA95" localSheetId="84">#REF!</definedName>
    <definedName name="_________________TLA95">#REF!</definedName>
    <definedName name="_________________tz593" localSheetId="74">#REF!</definedName>
    <definedName name="_________________tz593" localSheetId="77">#REF!</definedName>
    <definedName name="_________________tz593" localSheetId="84">#REF!</definedName>
    <definedName name="_________________tz593">#REF!</definedName>
    <definedName name="_________________VL100" localSheetId="74">#REF!</definedName>
    <definedName name="_________________VL100" localSheetId="77">#REF!</definedName>
    <definedName name="_________________VL100" localSheetId="84">#REF!</definedName>
    <definedName name="_________________VL100">#REF!</definedName>
    <definedName name="_________________VL250" localSheetId="74">#REF!</definedName>
    <definedName name="_________________VL250" localSheetId="77">#REF!</definedName>
    <definedName name="_________________VL250" localSheetId="84">#REF!</definedName>
    <definedName name="_________________VL250">#REF!</definedName>
    <definedName name="________________a1" localSheetId="22" hidden="1">{"'Sheet1'!$L$16"}</definedName>
    <definedName name="________________a1" localSheetId="23" hidden="1">{"'Sheet1'!$L$16"}</definedName>
    <definedName name="________________a1" localSheetId="25" hidden="1">{"'Sheet1'!$L$16"}</definedName>
    <definedName name="________________a1" localSheetId="68" hidden="1">{"'Sheet1'!$L$16"}</definedName>
    <definedName name="________________a1" localSheetId="75" hidden="1">{"'Sheet1'!$L$16"}</definedName>
    <definedName name="________________a1" localSheetId="76" hidden="1">{"'Sheet1'!$L$16"}</definedName>
    <definedName name="________________a1" localSheetId="77" hidden="1">{"'Sheet1'!$L$16"}</definedName>
    <definedName name="________________a1" localSheetId="78" hidden="1">{"'Sheet1'!$L$16"}</definedName>
    <definedName name="________________a1" localSheetId="81" hidden="1">{"'Sheet1'!$L$16"}</definedName>
    <definedName name="________________a1" localSheetId="86" hidden="1">{"'Sheet1'!$L$16"}</definedName>
    <definedName name="________________a1" hidden="1">{"'Sheet1'!$L$16"}</definedName>
    <definedName name="________________boi1" localSheetId="74">#REF!</definedName>
    <definedName name="________________boi1" localSheetId="77">#REF!</definedName>
    <definedName name="________________boi1" localSheetId="84">#REF!</definedName>
    <definedName name="________________boi1">#REF!</definedName>
    <definedName name="________________boi2" localSheetId="74">#REF!</definedName>
    <definedName name="________________boi2" localSheetId="77">#REF!</definedName>
    <definedName name="________________boi2" localSheetId="84">#REF!</definedName>
    <definedName name="________________boi2">#REF!</definedName>
    <definedName name="________________CON1" localSheetId="74">#REF!</definedName>
    <definedName name="________________CON1" localSheetId="77">#REF!</definedName>
    <definedName name="________________CON1" localSheetId="84">#REF!</definedName>
    <definedName name="________________CON1">#REF!</definedName>
    <definedName name="________________CON2" localSheetId="74">#REF!</definedName>
    <definedName name="________________CON2" localSheetId="77">#REF!</definedName>
    <definedName name="________________CON2" localSheetId="84">#REF!</definedName>
    <definedName name="________________CON2">#REF!</definedName>
    <definedName name="________________ddn400" localSheetId="74">#REF!</definedName>
    <definedName name="________________ddn400" localSheetId="77">#REF!</definedName>
    <definedName name="________________ddn400" localSheetId="84">#REF!</definedName>
    <definedName name="________________ddn400">#REF!</definedName>
    <definedName name="________________ddn600" localSheetId="74">#REF!</definedName>
    <definedName name="________________ddn600" localSheetId="77">#REF!</definedName>
    <definedName name="________________ddn600" localSheetId="84">#REF!</definedName>
    <definedName name="________________ddn600">#REF!</definedName>
    <definedName name="________________DT12" localSheetId="22" hidden="1">{"'Sheet1'!$L$16"}</definedName>
    <definedName name="________________DT12" localSheetId="23" hidden="1">{"'Sheet1'!$L$16"}</definedName>
    <definedName name="________________DT12" localSheetId="25" hidden="1">{"'Sheet1'!$L$16"}</definedName>
    <definedName name="________________DT12" localSheetId="68" hidden="1">{"'Sheet1'!$L$16"}</definedName>
    <definedName name="________________DT12" localSheetId="75" hidden="1">{"'Sheet1'!$L$16"}</definedName>
    <definedName name="________________DT12" localSheetId="76" hidden="1">{"'Sheet1'!$L$16"}</definedName>
    <definedName name="________________DT12" localSheetId="77" hidden="1">{"'Sheet1'!$L$16"}</definedName>
    <definedName name="________________DT12" localSheetId="78" hidden="1">{"'Sheet1'!$L$16"}</definedName>
    <definedName name="________________DT12" localSheetId="81" hidden="1">{"'Sheet1'!$L$16"}</definedName>
    <definedName name="________________DT12" localSheetId="86" hidden="1">{"'Sheet1'!$L$16"}</definedName>
    <definedName name="________________DT12" hidden="1">{"'Sheet1'!$L$16"}</definedName>
    <definedName name="________________h1" localSheetId="22" hidden="1">{"'Sheet1'!$L$16"}</definedName>
    <definedName name="________________h1" localSheetId="23" hidden="1">{"'Sheet1'!$L$16"}</definedName>
    <definedName name="________________h1" localSheetId="25" hidden="1">{"'Sheet1'!$L$16"}</definedName>
    <definedName name="________________h1" localSheetId="68" hidden="1">{"'Sheet1'!$L$16"}</definedName>
    <definedName name="________________h1" localSheetId="75" hidden="1">{"'Sheet1'!$L$16"}</definedName>
    <definedName name="________________h1" localSheetId="76" hidden="1">{"'Sheet1'!$L$16"}</definedName>
    <definedName name="________________h1" localSheetId="77" hidden="1">{"'Sheet1'!$L$16"}</definedName>
    <definedName name="________________h1" localSheetId="78" hidden="1">{"'Sheet1'!$L$16"}</definedName>
    <definedName name="________________h1" localSheetId="81" hidden="1">{"'Sheet1'!$L$16"}</definedName>
    <definedName name="________________h1" localSheetId="86" hidden="1">{"'Sheet1'!$L$16"}</definedName>
    <definedName name="________________h1" hidden="1">{"'Sheet1'!$L$16"}</definedName>
    <definedName name="________________h10" localSheetId="22" hidden="1">{#N/A,#N/A,FALSE,"Chi tiÆt"}</definedName>
    <definedName name="________________h10" localSheetId="23" hidden="1">{#N/A,#N/A,FALSE,"Chi tiÆt"}</definedName>
    <definedName name="________________h10" localSheetId="25" hidden="1">{#N/A,#N/A,FALSE,"Chi tiÆt"}</definedName>
    <definedName name="________________h10" localSheetId="68" hidden="1">{#N/A,#N/A,FALSE,"Chi tiÆt"}</definedName>
    <definedName name="________________h10" localSheetId="75" hidden="1">{#N/A,#N/A,FALSE,"Chi tiÆt"}</definedName>
    <definedName name="________________h10" localSheetId="76" hidden="1">{#N/A,#N/A,FALSE,"Chi tiÆt"}</definedName>
    <definedName name="________________h10" localSheetId="77" hidden="1">{#N/A,#N/A,FALSE,"Chi tiÆt"}</definedName>
    <definedName name="________________h10" localSheetId="78" hidden="1">{#N/A,#N/A,FALSE,"Chi tiÆt"}</definedName>
    <definedName name="________________h10" localSheetId="81" hidden="1">{#N/A,#N/A,FALSE,"Chi tiÆt"}</definedName>
    <definedName name="________________h10" localSheetId="86" hidden="1">{#N/A,#N/A,FALSE,"Chi tiÆt"}</definedName>
    <definedName name="________________h10" hidden="1">{#N/A,#N/A,FALSE,"Chi tiÆt"}</definedName>
    <definedName name="________________h2" localSheetId="22" hidden="1">{"'Sheet1'!$L$16"}</definedName>
    <definedName name="________________h2" localSheetId="23" hidden="1">{"'Sheet1'!$L$16"}</definedName>
    <definedName name="________________h2" localSheetId="25" hidden="1">{"'Sheet1'!$L$16"}</definedName>
    <definedName name="________________h2" localSheetId="68" hidden="1">{"'Sheet1'!$L$16"}</definedName>
    <definedName name="________________h2" localSheetId="75" hidden="1">{"'Sheet1'!$L$16"}</definedName>
    <definedName name="________________h2" localSheetId="76" hidden="1">{"'Sheet1'!$L$16"}</definedName>
    <definedName name="________________h2" localSheetId="77" hidden="1">{"'Sheet1'!$L$16"}</definedName>
    <definedName name="________________h2" localSheetId="78" hidden="1">{"'Sheet1'!$L$16"}</definedName>
    <definedName name="________________h2" localSheetId="81" hidden="1">{"'Sheet1'!$L$16"}</definedName>
    <definedName name="________________h2" localSheetId="86" hidden="1">{"'Sheet1'!$L$16"}</definedName>
    <definedName name="________________h2" hidden="1">{"'Sheet1'!$L$16"}</definedName>
    <definedName name="________________h3" localSheetId="22" hidden="1">{"'Sheet1'!$L$16"}</definedName>
    <definedName name="________________h3" localSheetId="23" hidden="1">{"'Sheet1'!$L$16"}</definedName>
    <definedName name="________________h3" localSheetId="25" hidden="1">{"'Sheet1'!$L$16"}</definedName>
    <definedName name="________________h3" localSheetId="68" hidden="1">{"'Sheet1'!$L$16"}</definedName>
    <definedName name="________________h3" localSheetId="75" hidden="1">{"'Sheet1'!$L$16"}</definedName>
    <definedName name="________________h3" localSheetId="76" hidden="1">{"'Sheet1'!$L$16"}</definedName>
    <definedName name="________________h3" localSheetId="77" hidden="1">{"'Sheet1'!$L$16"}</definedName>
    <definedName name="________________h3" localSheetId="78" hidden="1">{"'Sheet1'!$L$16"}</definedName>
    <definedName name="________________h3" localSheetId="81" hidden="1">{"'Sheet1'!$L$16"}</definedName>
    <definedName name="________________h3" localSheetId="86" hidden="1">{"'Sheet1'!$L$16"}</definedName>
    <definedName name="________________h3" hidden="1">{"'Sheet1'!$L$16"}</definedName>
    <definedName name="________________h5" localSheetId="22" hidden="1">{"'Sheet1'!$L$16"}</definedName>
    <definedName name="________________h5" localSheetId="23" hidden="1">{"'Sheet1'!$L$16"}</definedName>
    <definedName name="________________h5" localSheetId="25" hidden="1">{"'Sheet1'!$L$16"}</definedName>
    <definedName name="________________h5" localSheetId="68" hidden="1">{"'Sheet1'!$L$16"}</definedName>
    <definedName name="________________h5" localSheetId="75" hidden="1">{"'Sheet1'!$L$16"}</definedName>
    <definedName name="________________h5" localSheetId="76" hidden="1">{"'Sheet1'!$L$16"}</definedName>
    <definedName name="________________h5" localSheetId="77" hidden="1">{"'Sheet1'!$L$16"}</definedName>
    <definedName name="________________h5" localSheetId="78" hidden="1">{"'Sheet1'!$L$16"}</definedName>
    <definedName name="________________h5" localSheetId="81" hidden="1">{"'Sheet1'!$L$16"}</definedName>
    <definedName name="________________h5" localSheetId="86" hidden="1">{"'Sheet1'!$L$16"}</definedName>
    <definedName name="________________h5" hidden="1">{"'Sheet1'!$L$16"}</definedName>
    <definedName name="________________h6" localSheetId="22" hidden="1">{"'Sheet1'!$L$16"}</definedName>
    <definedName name="________________h6" localSheetId="23" hidden="1">{"'Sheet1'!$L$16"}</definedName>
    <definedName name="________________h6" localSheetId="25" hidden="1">{"'Sheet1'!$L$16"}</definedName>
    <definedName name="________________h6" localSheetId="68" hidden="1">{"'Sheet1'!$L$16"}</definedName>
    <definedName name="________________h6" localSheetId="75" hidden="1">{"'Sheet1'!$L$16"}</definedName>
    <definedName name="________________h6" localSheetId="76" hidden="1">{"'Sheet1'!$L$16"}</definedName>
    <definedName name="________________h6" localSheetId="77" hidden="1">{"'Sheet1'!$L$16"}</definedName>
    <definedName name="________________h6" localSheetId="78" hidden="1">{"'Sheet1'!$L$16"}</definedName>
    <definedName name="________________h6" localSheetId="81" hidden="1">{"'Sheet1'!$L$16"}</definedName>
    <definedName name="________________h6" localSheetId="86" hidden="1">{"'Sheet1'!$L$16"}</definedName>
    <definedName name="________________h6" hidden="1">{"'Sheet1'!$L$16"}</definedName>
    <definedName name="________________h7" localSheetId="22" hidden="1">{"'Sheet1'!$L$16"}</definedName>
    <definedName name="________________h7" localSheetId="23" hidden="1">{"'Sheet1'!$L$16"}</definedName>
    <definedName name="________________h7" localSheetId="25" hidden="1">{"'Sheet1'!$L$16"}</definedName>
    <definedName name="________________h7" localSheetId="68" hidden="1">{"'Sheet1'!$L$16"}</definedName>
    <definedName name="________________h7" localSheetId="75" hidden="1">{"'Sheet1'!$L$16"}</definedName>
    <definedName name="________________h7" localSheetId="76" hidden="1">{"'Sheet1'!$L$16"}</definedName>
    <definedName name="________________h7" localSheetId="77" hidden="1">{"'Sheet1'!$L$16"}</definedName>
    <definedName name="________________h7" localSheetId="78" hidden="1">{"'Sheet1'!$L$16"}</definedName>
    <definedName name="________________h7" localSheetId="81" hidden="1">{"'Sheet1'!$L$16"}</definedName>
    <definedName name="________________h7" localSheetId="86" hidden="1">{"'Sheet1'!$L$16"}</definedName>
    <definedName name="________________h7" hidden="1">{"'Sheet1'!$L$16"}</definedName>
    <definedName name="________________h8" localSheetId="22" hidden="1">{"'Sheet1'!$L$16"}</definedName>
    <definedName name="________________h8" localSheetId="23" hidden="1">{"'Sheet1'!$L$16"}</definedName>
    <definedName name="________________h8" localSheetId="25" hidden="1">{"'Sheet1'!$L$16"}</definedName>
    <definedName name="________________h8" localSheetId="68" hidden="1">{"'Sheet1'!$L$16"}</definedName>
    <definedName name="________________h8" localSheetId="75" hidden="1">{"'Sheet1'!$L$16"}</definedName>
    <definedName name="________________h8" localSheetId="76" hidden="1">{"'Sheet1'!$L$16"}</definedName>
    <definedName name="________________h8" localSheetId="77" hidden="1">{"'Sheet1'!$L$16"}</definedName>
    <definedName name="________________h8" localSheetId="78" hidden="1">{"'Sheet1'!$L$16"}</definedName>
    <definedName name="________________h8" localSheetId="81" hidden="1">{"'Sheet1'!$L$16"}</definedName>
    <definedName name="________________h8" localSheetId="86" hidden="1">{"'Sheet1'!$L$16"}</definedName>
    <definedName name="________________h8" hidden="1">{"'Sheet1'!$L$16"}</definedName>
    <definedName name="________________h9" localSheetId="22" hidden="1">{"'Sheet1'!$L$16"}</definedName>
    <definedName name="________________h9" localSheetId="23" hidden="1">{"'Sheet1'!$L$16"}</definedName>
    <definedName name="________________h9" localSheetId="25" hidden="1">{"'Sheet1'!$L$16"}</definedName>
    <definedName name="________________h9" localSheetId="68" hidden="1">{"'Sheet1'!$L$16"}</definedName>
    <definedName name="________________h9" localSheetId="75" hidden="1">{"'Sheet1'!$L$16"}</definedName>
    <definedName name="________________h9" localSheetId="76" hidden="1">{"'Sheet1'!$L$16"}</definedName>
    <definedName name="________________h9" localSheetId="77" hidden="1">{"'Sheet1'!$L$16"}</definedName>
    <definedName name="________________h9" localSheetId="78" hidden="1">{"'Sheet1'!$L$16"}</definedName>
    <definedName name="________________h9" localSheetId="81" hidden="1">{"'Sheet1'!$L$16"}</definedName>
    <definedName name="________________h9" localSheetId="86" hidden="1">{"'Sheet1'!$L$16"}</definedName>
    <definedName name="________________h9" hidden="1">{"'Sheet1'!$L$16"}</definedName>
    <definedName name="________________hsm2">1.1289</definedName>
    <definedName name="________________hso2" localSheetId="74">#REF!</definedName>
    <definedName name="________________hso2" localSheetId="75">#REF!</definedName>
    <definedName name="________________hso2" localSheetId="76">#REF!</definedName>
    <definedName name="________________hso2" localSheetId="77">#REF!</definedName>
    <definedName name="________________hso2" localSheetId="78">#REF!</definedName>
    <definedName name="________________hso2" localSheetId="81">#REF!</definedName>
    <definedName name="________________hso2" localSheetId="84">#REF!</definedName>
    <definedName name="________________hso2" localSheetId="86">#REF!</definedName>
    <definedName name="________________hso2">#REF!</definedName>
    <definedName name="________________kha1" localSheetId="74">#REF!</definedName>
    <definedName name="________________kha1" localSheetId="75">#REF!</definedName>
    <definedName name="________________kha1" localSheetId="76">#REF!</definedName>
    <definedName name="________________kha1" localSheetId="77">#REF!</definedName>
    <definedName name="________________kha1" localSheetId="78">#REF!</definedName>
    <definedName name="________________kha1" localSheetId="84">#REF!</definedName>
    <definedName name="________________kha1" localSheetId="86">#REF!</definedName>
    <definedName name="________________kha1">#REF!</definedName>
    <definedName name="________________MAC12" localSheetId="74">#REF!</definedName>
    <definedName name="________________MAC12" localSheetId="75">#REF!</definedName>
    <definedName name="________________MAC12" localSheetId="76">#REF!</definedName>
    <definedName name="________________MAC12" localSheetId="77">#REF!</definedName>
    <definedName name="________________MAC12" localSheetId="78">#REF!</definedName>
    <definedName name="________________MAC12" localSheetId="84">#REF!</definedName>
    <definedName name="________________MAC12" localSheetId="86">#REF!</definedName>
    <definedName name="________________MAC12">#REF!</definedName>
    <definedName name="________________MAC46" localSheetId="74">#REF!</definedName>
    <definedName name="________________MAC46" localSheetId="77">#REF!</definedName>
    <definedName name="________________MAC46" localSheetId="84">#REF!</definedName>
    <definedName name="________________MAC46">#REF!</definedName>
    <definedName name="________________NCL100" localSheetId="74">#REF!</definedName>
    <definedName name="________________NCL100" localSheetId="77">#REF!</definedName>
    <definedName name="________________NCL100" localSheetId="84">#REF!</definedName>
    <definedName name="________________NCL100">#REF!</definedName>
    <definedName name="________________NCL200" localSheetId="74">#REF!</definedName>
    <definedName name="________________NCL200" localSheetId="77">#REF!</definedName>
    <definedName name="________________NCL200" localSheetId="84">#REF!</definedName>
    <definedName name="________________NCL200">#REF!</definedName>
    <definedName name="________________NCL250" localSheetId="74">#REF!</definedName>
    <definedName name="________________NCL250" localSheetId="77">#REF!</definedName>
    <definedName name="________________NCL250" localSheetId="84">#REF!</definedName>
    <definedName name="________________NCL250">#REF!</definedName>
    <definedName name="________________NET2" localSheetId="74">#REF!</definedName>
    <definedName name="________________NET2" localSheetId="77">#REF!</definedName>
    <definedName name="________________NET2" localSheetId="84">#REF!</definedName>
    <definedName name="________________NET2">#REF!</definedName>
    <definedName name="________________nin190" localSheetId="74">#REF!</definedName>
    <definedName name="________________nin190" localSheetId="77">#REF!</definedName>
    <definedName name="________________nin190" localSheetId="84">#REF!</definedName>
    <definedName name="________________nin190">#REF!</definedName>
    <definedName name="________________PA3" localSheetId="22" hidden="1">{"'Sheet1'!$L$16"}</definedName>
    <definedName name="________________PA3" localSheetId="23" hidden="1">{"'Sheet1'!$L$16"}</definedName>
    <definedName name="________________PA3" localSheetId="25" hidden="1">{"'Sheet1'!$L$16"}</definedName>
    <definedName name="________________PA3" localSheetId="68" hidden="1">{"'Sheet1'!$L$16"}</definedName>
    <definedName name="________________PA3" localSheetId="75" hidden="1">{"'Sheet1'!$L$16"}</definedName>
    <definedName name="________________PA3" localSheetId="76" hidden="1">{"'Sheet1'!$L$16"}</definedName>
    <definedName name="________________PA3" localSheetId="77" hidden="1">{"'Sheet1'!$L$16"}</definedName>
    <definedName name="________________PA3" localSheetId="78" hidden="1">{"'Sheet1'!$L$16"}</definedName>
    <definedName name="________________PA3" localSheetId="81" hidden="1">{"'Sheet1'!$L$16"}</definedName>
    <definedName name="________________PA3" localSheetId="86" hidden="1">{"'Sheet1'!$L$16"}</definedName>
    <definedName name="________________PA3" hidden="1">{"'Sheet1'!$L$16"}</definedName>
    <definedName name="________________sc1" localSheetId="74">#REF!</definedName>
    <definedName name="________________sc1" localSheetId="77">#REF!</definedName>
    <definedName name="________________sc1" localSheetId="84">#REF!</definedName>
    <definedName name="________________sc1">#REF!</definedName>
    <definedName name="________________SC2" localSheetId="74">#REF!</definedName>
    <definedName name="________________SC2" localSheetId="77">#REF!</definedName>
    <definedName name="________________SC2" localSheetId="84">#REF!</definedName>
    <definedName name="________________SC2">#REF!</definedName>
    <definedName name="________________sc3" localSheetId="74">#REF!</definedName>
    <definedName name="________________sc3" localSheetId="77">#REF!</definedName>
    <definedName name="________________sc3" localSheetId="84">#REF!</definedName>
    <definedName name="________________sc3">#REF!</definedName>
    <definedName name="________________SN3" localSheetId="74">#REF!</definedName>
    <definedName name="________________SN3" localSheetId="77">#REF!</definedName>
    <definedName name="________________SN3" localSheetId="84">#REF!</definedName>
    <definedName name="________________SN3">#REF!</definedName>
    <definedName name="________________TL1" localSheetId="74">#REF!</definedName>
    <definedName name="________________TL1" localSheetId="77">#REF!</definedName>
    <definedName name="________________TL1" localSheetId="84">#REF!</definedName>
    <definedName name="________________TL1">#REF!</definedName>
    <definedName name="________________TL2" localSheetId="74">#REF!</definedName>
    <definedName name="________________TL2" localSheetId="77">#REF!</definedName>
    <definedName name="________________TL2" localSheetId="84">#REF!</definedName>
    <definedName name="________________TL2">#REF!</definedName>
    <definedName name="________________TL3" localSheetId="74">#REF!</definedName>
    <definedName name="________________TL3" localSheetId="77">#REF!</definedName>
    <definedName name="________________TL3" localSheetId="84">#REF!</definedName>
    <definedName name="________________TL3">#REF!</definedName>
    <definedName name="________________TLA120" localSheetId="74">#REF!</definedName>
    <definedName name="________________TLA120" localSheetId="77">#REF!</definedName>
    <definedName name="________________TLA120" localSheetId="84">#REF!</definedName>
    <definedName name="________________TLA120">#REF!</definedName>
    <definedName name="________________TLA35" localSheetId="74">#REF!</definedName>
    <definedName name="________________TLA35" localSheetId="77">#REF!</definedName>
    <definedName name="________________TLA35" localSheetId="84">#REF!</definedName>
    <definedName name="________________TLA35">#REF!</definedName>
    <definedName name="________________TLA50" localSheetId="74">#REF!</definedName>
    <definedName name="________________TLA50" localSheetId="77">#REF!</definedName>
    <definedName name="________________TLA50" localSheetId="84">#REF!</definedName>
    <definedName name="________________TLA50">#REF!</definedName>
    <definedName name="________________TLA70" localSheetId="74">#REF!</definedName>
    <definedName name="________________TLA70" localSheetId="77">#REF!</definedName>
    <definedName name="________________TLA70" localSheetId="84">#REF!</definedName>
    <definedName name="________________TLA70">#REF!</definedName>
    <definedName name="________________TLA95" localSheetId="74">#REF!</definedName>
    <definedName name="________________TLA95" localSheetId="77">#REF!</definedName>
    <definedName name="________________TLA95" localSheetId="84">#REF!</definedName>
    <definedName name="________________TLA95">#REF!</definedName>
    <definedName name="________________tz593" localSheetId="74">#REF!</definedName>
    <definedName name="________________tz593" localSheetId="77">#REF!</definedName>
    <definedName name="________________tz593" localSheetId="84">#REF!</definedName>
    <definedName name="________________tz593">#REF!</definedName>
    <definedName name="________________VL100" localSheetId="74">#REF!</definedName>
    <definedName name="________________VL100" localSheetId="77">#REF!</definedName>
    <definedName name="________________VL100" localSheetId="84">#REF!</definedName>
    <definedName name="________________VL100">#REF!</definedName>
    <definedName name="________________VL250" localSheetId="74">#REF!</definedName>
    <definedName name="________________VL250" localSheetId="77">#REF!</definedName>
    <definedName name="________________VL250" localSheetId="84">#REF!</definedName>
    <definedName name="________________VL250">#REF!</definedName>
    <definedName name="_______________a1" localSheetId="22" hidden="1">{"'Sheet1'!$L$16"}</definedName>
    <definedName name="_______________a1" localSheetId="23" hidden="1">{"'Sheet1'!$L$16"}</definedName>
    <definedName name="_______________a1" localSheetId="25" hidden="1">{"'Sheet1'!$L$16"}</definedName>
    <definedName name="_______________a1" localSheetId="68" hidden="1">{"'Sheet1'!$L$16"}</definedName>
    <definedName name="_______________a1" localSheetId="75" hidden="1">{"'Sheet1'!$L$16"}</definedName>
    <definedName name="_______________a1" localSheetId="76" hidden="1">{"'Sheet1'!$L$16"}</definedName>
    <definedName name="_______________a1" localSheetId="77" hidden="1">{"'Sheet1'!$L$16"}</definedName>
    <definedName name="_______________a1" localSheetId="78" hidden="1">{"'Sheet1'!$L$16"}</definedName>
    <definedName name="_______________a1" localSheetId="81" hidden="1">{"'Sheet1'!$L$16"}</definedName>
    <definedName name="_______________a1" localSheetId="86" hidden="1">{"'Sheet1'!$L$16"}</definedName>
    <definedName name="_______________a1" hidden="1">{"'Sheet1'!$L$16"}</definedName>
    <definedName name="_______________boi1" localSheetId="74">#REF!</definedName>
    <definedName name="_______________boi1" localSheetId="77">#REF!</definedName>
    <definedName name="_______________boi1" localSheetId="84">#REF!</definedName>
    <definedName name="_______________boi1">#REF!</definedName>
    <definedName name="_______________boi2" localSheetId="74">#REF!</definedName>
    <definedName name="_______________boi2" localSheetId="77">#REF!</definedName>
    <definedName name="_______________boi2" localSheetId="84">#REF!</definedName>
    <definedName name="_______________boi2">#REF!</definedName>
    <definedName name="_______________CON1" localSheetId="74">#REF!</definedName>
    <definedName name="_______________CON1" localSheetId="77">#REF!</definedName>
    <definedName name="_______________CON1" localSheetId="84">#REF!</definedName>
    <definedName name="_______________CON1">#REF!</definedName>
    <definedName name="_______________CON2" localSheetId="74">#REF!</definedName>
    <definedName name="_______________CON2" localSheetId="77">#REF!</definedName>
    <definedName name="_______________CON2" localSheetId="84">#REF!</definedName>
    <definedName name="_______________CON2">#REF!</definedName>
    <definedName name="_______________ddn400" localSheetId="74">#REF!</definedName>
    <definedName name="_______________ddn400" localSheetId="77">#REF!</definedName>
    <definedName name="_______________ddn400" localSheetId="84">#REF!</definedName>
    <definedName name="_______________ddn400">#REF!</definedName>
    <definedName name="_______________ddn600" localSheetId="74">#REF!</definedName>
    <definedName name="_______________ddn600" localSheetId="77">#REF!</definedName>
    <definedName name="_______________ddn600" localSheetId="84">#REF!</definedName>
    <definedName name="_______________ddn600">#REF!</definedName>
    <definedName name="_______________DT12" localSheetId="22" hidden="1">{"'Sheet1'!$L$16"}</definedName>
    <definedName name="_______________DT12" localSheetId="23" hidden="1">{"'Sheet1'!$L$16"}</definedName>
    <definedName name="_______________DT12" localSheetId="25" hidden="1">{"'Sheet1'!$L$16"}</definedName>
    <definedName name="_______________DT12" localSheetId="68" hidden="1">{"'Sheet1'!$L$16"}</definedName>
    <definedName name="_______________DT12" localSheetId="75" hidden="1">{"'Sheet1'!$L$16"}</definedName>
    <definedName name="_______________DT12" localSheetId="76" hidden="1">{"'Sheet1'!$L$16"}</definedName>
    <definedName name="_______________DT12" localSheetId="77" hidden="1">{"'Sheet1'!$L$16"}</definedName>
    <definedName name="_______________DT12" localSheetId="78" hidden="1">{"'Sheet1'!$L$16"}</definedName>
    <definedName name="_______________DT12" localSheetId="81" hidden="1">{"'Sheet1'!$L$16"}</definedName>
    <definedName name="_______________DT12" localSheetId="86" hidden="1">{"'Sheet1'!$L$16"}</definedName>
    <definedName name="_______________DT12" hidden="1">{"'Sheet1'!$L$16"}</definedName>
    <definedName name="_______________h1" localSheetId="22" hidden="1">{"'Sheet1'!$L$16"}</definedName>
    <definedName name="_______________h1" localSheetId="23" hidden="1">{"'Sheet1'!$L$16"}</definedName>
    <definedName name="_______________h1" localSheetId="25" hidden="1">{"'Sheet1'!$L$16"}</definedName>
    <definedName name="_______________h1" localSheetId="68" hidden="1">{"'Sheet1'!$L$16"}</definedName>
    <definedName name="_______________h1" localSheetId="75" hidden="1">{"'Sheet1'!$L$16"}</definedName>
    <definedName name="_______________h1" localSheetId="76" hidden="1">{"'Sheet1'!$L$16"}</definedName>
    <definedName name="_______________h1" localSheetId="77" hidden="1">{"'Sheet1'!$L$16"}</definedName>
    <definedName name="_______________h1" localSheetId="78" hidden="1">{"'Sheet1'!$L$16"}</definedName>
    <definedName name="_______________h1" localSheetId="81" hidden="1">{"'Sheet1'!$L$16"}</definedName>
    <definedName name="_______________h1" localSheetId="86" hidden="1">{"'Sheet1'!$L$16"}</definedName>
    <definedName name="_______________h1" hidden="1">{"'Sheet1'!$L$16"}</definedName>
    <definedName name="_______________h10" localSheetId="22" hidden="1">{#N/A,#N/A,FALSE,"Chi tiÆt"}</definedName>
    <definedName name="_______________h10" localSheetId="23" hidden="1">{#N/A,#N/A,FALSE,"Chi tiÆt"}</definedName>
    <definedName name="_______________h10" localSheetId="25" hidden="1">{#N/A,#N/A,FALSE,"Chi tiÆt"}</definedName>
    <definedName name="_______________h10" localSheetId="68" hidden="1">{#N/A,#N/A,FALSE,"Chi tiÆt"}</definedName>
    <definedName name="_______________h10" localSheetId="75" hidden="1">{#N/A,#N/A,FALSE,"Chi tiÆt"}</definedName>
    <definedName name="_______________h10" localSheetId="76" hidden="1">{#N/A,#N/A,FALSE,"Chi tiÆt"}</definedName>
    <definedName name="_______________h10" localSheetId="77" hidden="1">{#N/A,#N/A,FALSE,"Chi tiÆt"}</definedName>
    <definedName name="_______________h10" localSheetId="78" hidden="1">{#N/A,#N/A,FALSE,"Chi tiÆt"}</definedName>
    <definedName name="_______________h10" localSheetId="81" hidden="1">{#N/A,#N/A,FALSE,"Chi tiÆt"}</definedName>
    <definedName name="_______________h10" localSheetId="86" hidden="1">{#N/A,#N/A,FALSE,"Chi tiÆt"}</definedName>
    <definedName name="_______________h10" hidden="1">{#N/A,#N/A,FALSE,"Chi tiÆt"}</definedName>
    <definedName name="_______________h2" localSheetId="22" hidden="1">{"'Sheet1'!$L$16"}</definedName>
    <definedName name="_______________h2" localSheetId="23" hidden="1">{"'Sheet1'!$L$16"}</definedName>
    <definedName name="_______________h2" localSheetId="25" hidden="1">{"'Sheet1'!$L$16"}</definedName>
    <definedName name="_______________h2" localSheetId="68" hidden="1">{"'Sheet1'!$L$16"}</definedName>
    <definedName name="_______________h2" localSheetId="75" hidden="1">{"'Sheet1'!$L$16"}</definedName>
    <definedName name="_______________h2" localSheetId="76" hidden="1">{"'Sheet1'!$L$16"}</definedName>
    <definedName name="_______________h2" localSheetId="77" hidden="1">{"'Sheet1'!$L$16"}</definedName>
    <definedName name="_______________h2" localSheetId="78" hidden="1">{"'Sheet1'!$L$16"}</definedName>
    <definedName name="_______________h2" localSheetId="81" hidden="1">{"'Sheet1'!$L$16"}</definedName>
    <definedName name="_______________h2" localSheetId="86" hidden="1">{"'Sheet1'!$L$16"}</definedName>
    <definedName name="_______________h2" hidden="1">{"'Sheet1'!$L$16"}</definedName>
    <definedName name="_______________h3" localSheetId="22" hidden="1">{"'Sheet1'!$L$16"}</definedName>
    <definedName name="_______________h3" localSheetId="23" hidden="1">{"'Sheet1'!$L$16"}</definedName>
    <definedName name="_______________h3" localSheetId="25" hidden="1">{"'Sheet1'!$L$16"}</definedName>
    <definedName name="_______________h3" localSheetId="68" hidden="1">{"'Sheet1'!$L$16"}</definedName>
    <definedName name="_______________h3" localSheetId="75" hidden="1">{"'Sheet1'!$L$16"}</definedName>
    <definedName name="_______________h3" localSheetId="76" hidden="1">{"'Sheet1'!$L$16"}</definedName>
    <definedName name="_______________h3" localSheetId="77" hidden="1">{"'Sheet1'!$L$16"}</definedName>
    <definedName name="_______________h3" localSheetId="78" hidden="1">{"'Sheet1'!$L$16"}</definedName>
    <definedName name="_______________h3" localSheetId="81" hidden="1">{"'Sheet1'!$L$16"}</definedName>
    <definedName name="_______________h3" localSheetId="86" hidden="1">{"'Sheet1'!$L$16"}</definedName>
    <definedName name="_______________h3" hidden="1">{"'Sheet1'!$L$16"}</definedName>
    <definedName name="_______________h5" localSheetId="22" hidden="1">{"'Sheet1'!$L$16"}</definedName>
    <definedName name="_______________h5" localSheetId="23" hidden="1">{"'Sheet1'!$L$16"}</definedName>
    <definedName name="_______________h5" localSheetId="25" hidden="1">{"'Sheet1'!$L$16"}</definedName>
    <definedName name="_______________h5" localSheetId="68" hidden="1">{"'Sheet1'!$L$16"}</definedName>
    <definedName name="_______________h5" localSheetId="75" hidden="1">{"'Sheet1'!$L$16"}</definedName>
    <definedName name="_______________h5" localSheetId="76" hidden="1">{"'Sheet1'!$L$16"}</definedName>
    <definedName name="_______________h5" localSheetId="77" hidden="1">{"'Sheet1'!$L$16"}</definedName>
    <definedName name="_______________h5" localSheetId="78" hidden="1">{"'Sheet1'!$L$16"}</definedName>
    <definedName name="_______________h5" localSheetId="81" hidden="1">{"'Sheet1'!$L$16"}</definedName>
    <definedName name="_______________h5" localSheetId="86" hidden="1">{"'Sheet1'!$L$16"}</definedName>
    <definedName name="_______________h5" hidden="1">{"'Sheet1'!$L$16"}</definedName>
    <definedName name="_______________h6" localSheetId="22" hidden="1">{"'Sheet1'!$L$16"}</definedName>
    <definedName name="_______________h6" localSheetId="23" hidden="1">{"'Sheet1'!$L$16"}</definedName>
    <definedName name="_______________h6" localSheetId="25" hidden="1">{"'Sheet1'!$L$16"}</definedName>
    <definedName name="_______________h6" localSheetId="68" hidden="1">{"'Sheet1'!$L$16"}</definedName>
    <definedName name="_______________h6" localSheetId="75" hidden="1">{"'Sheet1'!$L$16"}</definedName>
    <definedName name="_______________h6" localSheetId="76" hidden="1">{"'Sheet1'!$L$16"}</definedName>
    <definedName name="_______________h6" localSheetId="77" hidden="1">{"'Sheet1'!$L$16"}</definedName>
    <definedName name="_______________h6" localSheetId="78" hidden="1">{"'Sheet1'!$L$16"}</definedName>
    <definedName name="_______________h6" localSheetId="81" hidden="1">{"'Sheet1'!$L$16"}</definedName>
    <definedName name="_______________h6" localSheetId="86" hidden="1">{"'Sheet1'!$L$16"}</definedName>
    <definedName name="_______________h6" hidden="1">{"'Sheet1'!$L$16"}</definedName>
    <definedName name="_______________h7" localSheetId="22" hidden="1">{"'Sheet1'!$L$16"}</definedName>
    <definedName name="_______________h7" localSheetId="23" hidden="1">{"'Sheet1'!$L$16"}</definedName>
    <definedName name="_______________h7" localSheetId="25" hidden="1">{"'Sheet1'!$L$16"}</definedName>
    <definedName name="_______________h7" localSheetId="68" hidden="1">{"'Sheet1'!$L$16"}</definedName>
    <definedName name="_______________h7" localSheetId="75" hidden="1">{"'Sheet1'!$L$16"}</definedName>
    <definedName name="_______________h7" localSheetId="76" hidden="1">{"'Sheet1'!$L$16"}</definedName>
    <definedName name="_______________h7" localSheetId="77" hidden="1">{"'Sheet1'!$L$16"}</definedName>
    <definedName name="_______________h7" localSheetId="78" hidden="1">{"'Sheet1'!$L$16"}</definedName>
    <definedName name="_______________h7" localSheetId="81" hidden="1">{"'Sheet1'!$L$16"}</definedName>
    <definedName name="_______________h7" localSheetId="86" hidden="1">{"'Sheet1'!$L$16"}</definedName>
    <definedName name="_______________h7" hidden="1">{"'Sheet1'!$L$16"}</definedName>
    <definedName name="_______________h8" localSheetId="22" hidden="1">{"'Sheet1'!$L$16"}</definedName>
    <definedName name="_______________h8" localSheetId="23" hidden="1">{"'Sheet1'!$L$16"}</definedName>
    <definedName name="_______________h8" localSheetId="25" hidden="1">{"'Sheet1'!$L$16"}</definedName>
    <definedName name="_______________h8" localSheetId="68" hidden="1">{"'Sheet1'!$L$16"}</definedName>
    <definedName name="_______________h8" localSheetId="75" hidden="1">{"'Sheet1'!$L$16"}</definedName>
    <definedName name="_______________h8" localSheetId="76" hidden="1">{"'Sheet1'!$L$16"}</definedName>
    <definedName name="_______________h8" localSheetId="77" hidden="1">{"'Sheet1'!$L$16"}</definedName>
    <definedName name="_______________h8" localSheetId="78" hidden="1">{"'Sheet1'!$L$16"}</definedName>
    <definedName name="_______________h8" localSheetId="81" hidden="1">{"'Sheet1'!$L$16"}</definedName>
    <definedName name="_______________h8" localSheetId="86" hidden="1">{"'Sheet1'!$L$16"}</definedName>
    <definedName name="_______________h8" hidden="1">{"'Sheet1'!$L$16"}</definedName>
    <definedName name="_______________h9" localSheetId="22" hidden="1">{"'Sheet1'!$L$16"}</definedName>
    <definedName name="_______________h9" localSheetId="23" hidden="1">{"'Sheet1'!$L$16"}</definedName>
    <definedName name="_______________h9" localSheetId="25" hidden="1">{"'Sheet1'!$L$16"}</definedName>
    <definedName name="_______________h9" localSheetId="68" hidden="1">{"'Sheet1'!$L$16"}</definedName>
    <definedName name="_______________h9" localSheetId="75" hidden="1">{"'Sheet1'!$L$16"}</definedName>
    <definedName name="_______________h9" localSheetId="76" hidden="1">{"'Sheet1'!$L$16"}</definedName>
    <definedName name="_______________h9" localSheetId="77" hidden="1">{"'Sheet1'!$L$16"}</definedName>
    <definedName name="_______________h9" localSheetId="78" hidden="1">{"'Sheet1'!$L$16"}</definedName>
    <definedName name="_______________h9" localSheetId="81" hidden="1">{"'Sheet1'!$L$16"}</definedName>
    <definedName name="_______________h9" localSheetId="86" hidden="1">{"'Sheet1'!$L$16"}</definedName>
    <definedName name="_______________h9" hidden="1">{"'Sheet1'!$L$16"}</definedName>
    <definedName name="_______________hsm2">1.1289</definedName>
    <definedName name="_______________hso2" localSheetId="74">#REF!</definedName>
    <definedName name="_______________hso2" localSheetId="75">#REF!</definedName>
    <definedName name="_______________hso2" localSheetId="76">#REF!</definedName>
    <definedName name="_______________hso2" localSheetId="77">#REF!</definedName>
    <definedName name="_______________hso2" localSheetId="78">#REF!</definedName>
    <definedName name="_______________hso2" localSheetId="81">#REF!</definedName>
    <definedName name="_______________hso2" localSheetId="84">#REF!</definedName>
    <definedName name="_______________hso2" localSheetId="86">#REF!</definedName>
    <definedName name="_______________hso2">#REF!</definedName>
    <definedName name="_______________kha1" localSheetId="74">#REF!</definedName>
    <definedName name="_______________kha1" localSheetId="75">#REF!</definedName>
    <definedName name="_______________kha1" localSheetId="76">#REF!</definedName>
    <definedName name="_______________kha1" localSheetId="77">#REF!</definedName>
    <definedName name="_______________kha1" localSheetId="78">#REF!</definedName>
    <definedName name="_______________kha1" localSheetId="84">#REF!</definedName>
    <definedName name="_______________kha1" localSheetId="86">#REF!</definedName>
    <definedName name="_______________kha1">#REF!</definedName>
    <definedName name="_______________MAC12" localSheetId="74">#REF!</definedName>
    <definedName name="_______________MAC12" localSheetId="75">#REF!</definedName>
    <definedName name="_______________MAC12" localSheetId="76">#REF!</definedName>
    <definedName name="_______________MAC12" localSheetId="77">#REF!</definedName>
    <definedName name="_______________MAC12" localSheetId="78">#REF!</definedName>
    <definedName name="_______________MAC12" localSheetId="84">#REF!</definedName>
    <definedName name="_______________MAC12" localSheetId="86">#REF!</definedName>
    <definedName name="_______________MAC12">#REF!</definedName>
    <definedName name="_______________MAC46" localSheetId="74">#REF!</definedName>
    <definedName name="_______________MAC46" localSheetId="77">#REF!</definedName>
    <definedName name="_______________MAC46" localSheetId="84">#REF!</definedName>
    <definedName name="_______________MAC46">#REF!</definedName>
    <definedName name="_______________NCL100" localSheetId="74">#REF!</definedName>
    <definedName name="_______________NCL100" localSheetId="77">#REF!</definedName>
    <definedName name="_______________NCL100" localSheetId="84">#REF!</definedName>
    <definedName name="_______________NCL100">#REF!</definedName>
    <definedName name="_______________NCL200" localSheetId="74">#REF!</definedName>
    <definedName name="_______________NCL200" localSheetId="77">#REF!</definedName>
    <definedName name="_______________NCL200" localSheetId="84">#REF!</definedName>
    <definedName name="_______________NCL200">#REF!</definedName>
    <definedName name="_______________NCL250" localSheetId="74">#REF!</definedName>
    <definedName name="_______________NCL250" localSheetId="77">#REF!</definedName>
    <definedName name="_______________NCL250" localSheetId="84">#REF!</definedName>
    <definedName name="_______________NCL250">#REF!</definedName>
    <definedName name="_______________NET2" localSheetId="74">#REF!</definedName>
    <definedName name="_______________NET2" localSheetId="77">#REF!</definedName>
    <definedName name="_______________NET2" localSheetId="84">#REF!</definedName>
    <definedName name="_______________NET2">#REF!</definedName>
    <definedName name="_______________nin190" localSheetId="74">#REF!</definedName>
    <definedName name="_______________nin190" localSheetId="77">#REF!</definedName>
    <definedName name="_______________nin190" localSheetId="84">#REF!</definedName>
    <definedName name="_______________nin190">#REF!</definedName>
    <definedName name="_______________NSO2" localSheetId="25" hidden="1">{"'Sheet1'!$L$16"}</definedName>
    <definedName name="_______________NSO2" localSheetId="68" hidden="1">{"'Sheet1'!$L$16"}</definedName>
    <definedName name="_______________NSO2" localSheetId="76" hidden="1">{"'Sheet1'!$L$16"}</definedName>
    <definedName name="_______________NSO2" localSheetId="78" hidden="1">{"'Sheet1'!$L$16"}</definedName>
    <definedName name="_______________NSO2" localSheetId="86" hidden="1">{"'Sheet1'!$L$16"}</definedName>
    <definedName name="_______________NSO2" hidden="1">{"'Sheet1'!$L$16"}</definedName>
    <definedName name="_______________PA3" localSheetId="22" hidden="1">{"'Sheet1'!$L$16"}</definedName>
    <definedName name="_______________PA3" localSheetId="23" hidden="1">{"'Sheet1'!$L$16"}</definedName>
    <definedName name="_______________PA3" localSheetId="25" hidden="1">{"'Sheet1'!$L$16"}</definedName>
    <definedName name="_______________PA3" localSheetId="68" hidden="1">{"'Sheet1'!$L$16"}</definedName>
    <definedName name="_______________PA3" localSheetId="75" hidden="1">{"'Sheet1'!$L$16"}</definedName>
    <definedName name="_______________PA3" localSheetId="76" hidden="1">{"'Sheet1'!$L$16"}</definedName>
    <definedName name="_______________PA3" localSheetId="77" hidden="1">{"'Sheet1'!$L$16"}</definedName>
    <definedName name="_______________PA3" localSheetId="78" hidden="1">{"'Sheet1'!$L$16"}</definedName>
    <definedName name="_______________PA3" localSheetId="81" hidden="1">{"'Sheet1'!$L$16"}</definedName>
    <definedName name="_______________PA3" localSheetId="86" hidden="1">{"'Sheet1'!$L$16"}</definedName>
    <definedName name="_______________PA3" hidden="1">{"'Sheet1'!$L$16"}</definedName>
    <definedName name="_______________sc1" localSheetId="74">#REF!</definedName>
    <definedName name="_______________sc1" localSheetId="77">#REF!</definedName>
    <definedName name="_______________sc1" localSheetId="84">#REF!</definedName>
    <definedName name="_______________sc1">#REF!</definedName>
    <definedName name="_______________SC2" localSheetId="74">#REF!</definedName>
    <definedName name="_______________SC2" localSheetId="77">#REF!</definedName>
    <definedName name="_______________SC2" localSheetId="84">#REF!</definedName>
    <definedName name="_______________SC2">#REF!</definedName>
    <definedName name="_______________sc3" localSheetId="74">#REF!</definedName>
    <definedName name="_______________sc3" localSheetId="77">#REF!</definedName>
    <definedName name="_______________sc3" localSheetId="84">#REF!</definedName>
    <definedName name="_______________sc3">#REF!</definedName>
    <definedName name="_______________SN3" localSheetId="74">#REF!</definedName>
    <definedName name="_______________SN3" localSheetId="77">#REF!</definedName>
    <definedName name="_______________SN3" localSheetId="84">#REF!</definedName>
    <definedName name="_______________SN3">#REF!</definedName>
    <definedName name="_______________TL1" localSheetId="74">#REF!</definedName>
    <definedName name="_______________TL1" localSheetId="77">#REF!</definedName>
    <definedName name="_______________TL1" localSheetId="84">#REF!</definedName>
    <definedName name="_______________TL1">#REF!</definedName>
    <definedName name="_______________TL2" localSheetId="74">#REF!</definedName>
    <definedName name="_______________TL2" localSheetId="77">#REF!</definedName>
    <definedName name="_______________TL2" localSheetId="84">#REF!</definedName>
    <definedName name="_______________TL2">#REF!</definedName>
    <definedName name="_______________TL3" localSheetId="74">#REF!</definedName>
    <definedName name="_______________TL3" localSheetId="77">#REF!</definedName>
    <definedName name="_______________TL3" localSheetId="84">#REF!</definedName>
    <definedName name="_______________TL3">#REF!</definedName>
    <definedName name="_______________TLA120" localSheetId="74">#REF!</definedName>
    <definedName name="_______________TLA120" localSheetId="77">#REF!</definedName>
    <definedName name="_______________TLA120" localSheetId="84">#REF!</definedName>
    <definedName name="_______________TLA120">#REF!</definedName>
    <definedName name="_______________TLA35" localSheetId="74">#REF!</definedName>
    <definedName name="_______________TLA35" localSheetId="77">#REF!</definedName>
    <definedName name="_______________TLA35" localSheetId="84">#REF!</definedName>
    <definedName name="_______________TLA35">#REF!</definedName>
    <definedName name="_______________TLA50" localSheetId="74">#REF!</definedName>
    <definedName name="_______________TLA50" localSheetId="77">#REF!</definedName>
    <definedName name="_______________TLA50" localSheetId="84">#REF!</definedName>
    <definedName name="_______________TLA50">#REF!</definedName>
    <definedName name="_______________TLA70" localSheetId="74">#REF!</definedName>
    <definedName name="_______________TLA70" localSheetId="77">#REF!</definedName>
    <definedName name="_______________TLA70" localSheetId="84">#REF!</definedName>
    <definedName name="_______________TLA70">#REF!</definedName>
    <definedName name="_______________TLA95" localSheetId="74">#REF!</definedName>
    <definedName name="_______________TLA95" localSheetId="77">#REF!</definedName>
    <definedName name="_______________TLA95" localSheetId="84">#REF!</definedName>
    <definedName name="_______________TLA95">#REF!</definedName>
    <definedName name="_______________tz593" localSheetId="74">#REF!</definedName>
    <definedName name="_______________tz593" localSheetId="77">#REF!</definedName>
    <definedName name="_______________tz593" localSheetId="84">#REF!</definedName>
    <definedName name="_______________tz593">#REF!</definedName>
    <definedName name="_______________VL100" localSheetId="74">#REF!</definedName>
    <definedName name="_______________VL100" localSheetId="77">#REF!</definedName>
    <definedName name="_______________VL100" localSheetId="84">#REF!</definedName>
    <definedName name="_______________VL100">#REF!</definedName>
    <definedName name="_______________VL250" localSheetId="74">#REF!</definedName>
    <definedName name="_______________VL250" localSheetId="77">#REF!</definedName>
    <definedName name="_______________VL250" localSheetId="84">#REF!</definedName>
    <definedName name="_______________VL250">#REF!</definedName>
    <definedName name="______________a1" localSheetId="22" hidden="1">{"'Sheet1'!$L$16"}</definedName>
    <definedName name="______________a1" localSheetId="23" hidden="1">{"'Sheet1'!$L$16"}</definedName>
    <definedName name="______________a1" localSheetId="25" hidden="1">{"'Sheet1'!$L$16"}</definedName>
    <definedName name="______________a1" localSheetId="68" hidden="1">{"'Sheet1'!$L$16"}</definedName>
    <definedName name="______________a1" localSheetId="75" hidden="1">{"'Sheet1'!$L$16"}</definedName>
    <definedName name="______________a1" localSheetId="76" hidden="1">{"'Sheet1'!$L$16"}</definedName>
    <definedName name="______________a1" localSheetId="77" hidden="1">{"'Sheet1'!$L$16"}</definedName>
    <definedName name="______________a1" localSheetId="78" hidden="1">{"'Sheet1'!$L$16"}</definedName>
    <definedName name="______________a1" localSheetId="81" hidden="1">{"'Sheet1'!$L$16"}</definedName>
    <definedName name="______________a1" localSheetId="86" hidden="1">{"'Sheet1'!$L$16"}</definedName>
    <definedName name="______________a1" hidden="1">{"'Sheet1'!$L$16"}</definedName>
    <definedName name="______________boi1" localSheetId="74">#REF!</definedName>
    <definedName name="______________boi1" localSheetId="77">#REF!</definedName>
    <definedName name="______________boi1" localSheetId="84">#REF!</definedName>
    <definedName name="______________boi1">#REF!</definedName>
    <definedName name="______________boi2" localSheetId="74">#REF!</definedName>
    <definedName name="______________boi2" localSheetId="77">#REF!</definedName>
    <definedName name="______________boi2" localSheetId="84">#REF!</definedName>
    <definedName name="______________boi2">#REF!</definedName>
    <definedName name="______________CON1" localSheetId="74">#REF!</definedName>
    <definedName name="______________CON1" localSheetId="77">#REF!</definedName>
    <definedName name="______________CON1" localSheetId="84">#REF!</definedName>
    <definedName name="______________CON1">#REF!</definedName>
    <definedName name="______________CON2" localSheetId="74">#REF!</definedName>
    <definedName name="______________CON2" localSheetId="77">#REF!</definedName>
    <definedName name="______________CON2" localSheetId="84">#REF!</definedName>
    <definedName name="______________CON2">#REF!</definedName>
    <definedName name="______________ddn400" localSheetId="74">#REF!</definedName>
    <definedName name="______________ddn400" localSheetId="77">#REF!</definedName>
    <definedName name="______________ddn400" localSheetId="84">#REF!</definedName>
    <definedName name="______________ddn400">#REF!</definedName>
    <definedName name="______________ddn600" localSheetId="74">#REF!</definedName>
    <definedName name="______________ddn600" localSheetId="77">#REF!</definedName>
    <definedName name="______________ddn600" localSheetId="84">#REF!</definedName>
    <definedName name="______________ddn600">#REF!</definedName>
    <definedName name="______________DT12" localSheetId="22" hidden="1">{"'Sheet1'!$L$16"}</definedName>
    <definedName name="______________DT12" localSheetId="23" hidden="1">{"'Sheet1'!$L$16"}</definedName>
    <definedName name="______________DT12" localSheetId="25" hidden="1">{"'Sheet1'!$L$16"}</definedName>
    <definedName name="______________DT12" localSheetId="68" hidden="1">{"'Sheet1'!$L$16"}</definedName>
    <definedName name="______________DT12" localSheetId="75" hidden="1">{"'Sheet1'!$L$16"}</definedName>
    <definedName name="______________DT12" localSheetId="76" hidden="1">{"'Sheet1'!$L$16"}</definedName>
    <definedName name="______________DT12" localSheetId="77" hidden="1">{"'Sheet1'!$L$16"}</definedName>
    <definedName name="______________DT12" localSheetId="78" hidden="1">{"'Sheet1'!$L$16"}</definedName>
    <definedName name="______________DT12" localSheetId="81" hidden="1">{"'Sheet1'!$L$16"}</definedName>
    <definedName name="______________DT12" localSheetId="86" hidden="1">{"'Sheet1'!$L$16"}</definedName>
    <definedName name="______________DT12" hidden="1">{"'Sheet1'!$L$16"}</definedName>
    <definedName name="______________hsm2">1.1289</definedName>
    <definedName name="______________hso2" localSheetId="74">#REF!</definedName>
    <definedName name="______________hso2" localSheetId="75">#REF!</definedName>
    <definedName name="______________hso2" localSheetId="76">#REF!</definedName>
    <definedName name="______________hso2" localSheetId="77">#REF!</definedName>
    <definedName name="______________hso2" localSheetId="78">#REF!</definedName>
    <definedName name="______________hso2" localSheetId="81">#REF!</definedName>
    <definedName name="______________hso2" localSheetId="84">#REF!</definedName>
    <definedName name="______________hso2" localSheetId="86">#REF!</definedName>
    <definedName name="______________hso2">#REF!</definedName>
    <definedName name="______________kha1" localSheetId="74">#REF!</definedName>
    <definedName name="______________kha1" localSheetId="75">#REF!</definedName>
    <definedName name="______________kha1" localSheetId="76">#REF!</definedName>
    <definedName name="______________kha1" localSheetId="77">#REF!</definedName>
    <definedName name="______________kha1" localSheetId="78">#REF!</definedName>
    <definedName name="______________kha1" localSheetId="84">#REF!</definedName>
    <definedName name="______________kha1" localSheetId="86">#REF!</definedName>
    <definedName name="______________kha1">#REF!</definedName>
    <definedName name="______________MAC12" localSheetId="74">#REF!</definedName>
    <definedName name="______________MAC12" localSheetId="75">#REF!</definedName>
    <definedName name="______________MAC12" localSheetId="76">#REF!</definedName>
    <definedName name="______________MAC12" localSheetId="77">#REF!</definedName>
    <definedName name="______________MAC12" localSheetId="78">#REF!</definedName>
    <definedName name="______________MAC12" localSheetId="84">#REF!</definedName>
    <definedName name="______________MAC12" localSheetId="86">#REF!</definedName>
    <definedName name="______________MAC12">#REF!</definedName>
    <definedName name="______________MAC46" localSheetId="74">#REF!</definedName>
    <definedName name="______________MAC46" localSheetId="77">#REF!</definedName>
    <definedName name="______________MAC46" localSheetId="84">#REF!</definedName>
    <definedName name="______________MAC46">#REF!</definedName>
    <definedName name="______________NCL100" localSheetId="74">#REF!</definedName>
    <definedName name="______________NCL100" localSheetId="77">#REF!</definedName>
    <definedName name="______________NCL100" localSheetId="84">#REF!</definedName>
    <definedName name="______________NCL100">#REF!</definedName>
    <definedName name="______________NCL200" localSheetId="74">#REF!</definedName>
    <definedName name="______________NCL200" localSheetId="77">#REF!</definedName>
    <definedName name="______________NCL200" localSheetId="84">#REF!</definedName>
    <definedName name="______________NCL200">#REF!</definedName>
    <definedName name="______________NCL250" localSheetId="74">#REF!</definedName>
    <definedName name="______________NCL250" localSheetId="77">#REF!</definedName>
    <definedName name="______________NCL250" localSheetId="84">#REF!</definedName>
    <definedName name="______________NCL250">#REF!</definedName>
    <definedName name="______________NET2" localSheetId="74">#REF!</definedName>
    <definedName name="______________NET2" localSheetId="77">#REF!</definedName>
    <definedName name="______________NET2" localSheetId="84">#REF!</definedName>
    <definedName name="______________NET2">#REF!</definedName>
    <definedName name="______________nin190" localSheetId="74">#REF!</definedName>
    <definedName name="______________nin190" localSheetId="77">#REF!</definedName>
    <definedName name="______________nin190" localSheetId="84">#REF!</definedName>
    <definedName name="______________nin190">#REF!</definedName>
    <definedName name="______________NSO2" localSheetId="22" hidden="1">{"'Sheet1'!$L$16"}</definedName>
    <definedName name="______________NSO2" localSheetId="23" hidden="1">{"'Sheet1'!$L$16"}</definedName>
    <definedName name="______________NSO2" localSheetId="25" hidden="1">{"'Sheet1'!$L$16"}</definedName>
    <definedName name="______________NSO2" localSheetId="68" hidden="1">{"'Sheet1'!$L$16"}</definedName>
    <definedName name="______________NSO2" localSheetId="75" hidden="1">{"'Sheet1'!$L$16"}</definedName>
    <definedName name="______________NSO2" localSheetId="76" hidden="1">{"'Sheet1'!$L$16"}</definedName>
    <definedName name="______________NSO2" localSheetId="77" hidden="1">{"'Sheet1'!$L$16"}</definedName>
    <definedName name="______________NSO2" localSheetId="78" hidden="1">{"'Sheet1'!$L$16"}</definedName>
    <definedName name="______________NSO2" localSheetId="81" hidden="1">{"'Sheet1'!$L$16"}</definedName>
    <definedName name="______________NSO2" localSheetId="86" hidden="1">{"'Sheet1'!$L$16"}</definedName>
    <definedName name="______________NSO2" hidden="1">{"'Sheet1'!$L$16"}</definedName>
    <definedName name="______________PA3" localSheetId="22" hidden="1">{"'Sheet1'!$L$16"}</definedName>
    <definedName name="______________PA3" localSheetId="23" hidden="1">{"'Sheet1'!$L$16"}</definedName>
    <definedName name="______________PA3" localSheetId="25" hidden="1">{"'Sheet1'!$L$16"}</definedName>
    <definedName name="______________PA3" localSheetId="68" hidden="1">{"'Sheet1'!$L$16"}</definedName>
    <definedName name="______________PA3" localSheetId="75" hidden="1">{"'Sheet1'!$L$16"}</definedName>
    <definedName name="______________PA3" localSheetId="76" hidden="1">{"'Sheet1'!$L$16"}</definedName>
    <definedName name="______________PA3" localSheetId="77" hidden="1">{"'Sheet1'!$L$16"}</definedName>
    <definedName name="______________PA3" localSheetId="78" hidden="1">{"'Sheet1'!$L$16"}</definedName>
    <definedName name="______________PA3" localSheetId="81" hidden="1">{"'Sheet1'!$L$16"}</definedName>
    <definedName name="______________PA3" localSheetId="86" hidden="1">{"'Sheet1'!$L$16"}</definedName>
    <definedName name="______________PA3" hidden="1">{"'Sheet1'!$L$16"}</definedName>
    <definedName name="______________sc1" localSheetId="74">#REF!</definedName>
    <definedName name="______________sc1" localSheetId="77">#REF!</definedName>
    <definedName name="______________sc1" localSheetId="84">#REF!</definedName>
    <definedName name="______________sc1">#REF!</definedName>
    <definedName name="______________SC2" localSheetId="74">#REF!</definedName>
    <definedName name="______________SC2" localSheetId="77">#REF!</definedName>
    <definedName name="______________SC2" localSheetId="84">#REF!</definedName>
    <definedName name="______________SC2">#REF!</definedName>
    <definedName name="______________sc3" localSheetId="74">#REF!</definedName>
    <definedName name="______________sc3" localSheetId="77">#REF!</definedName>
    <definedName name="______________sc3" localSheetId="84">#REF!</definedName>
    <definedName name="______________sc3">#REF!</definedName>
    <definedName name="______________SN3" localSheetId="74">#REF!</definedName>
    <definedName name="______________SN3" localSheetId="77">#REF!</definedName>
    <definedName name="______________SN3" localSheetId="84">#REF!</definedName>
    <definedName name="______________SN3">#REF!</definedName>
    <definedName name="______________TL1" localSheetId="74">#REF!</definedName>
    <definedName name="______________TL1" localSheetId="77">#REF!</definedName>
    <definedName name="______________TL1" localSheetId="84">#REF!</definedName>
    <definedName name="______________TL1">#REF!</definedName>
    <definedName name="______________TL2" localSheetId="74">#REF!</definedName>
    <definedName name="______________TL2" localSheetId="77">#REF!</definedName>
    <definedName name="______________TL2" localSheetId="84">#REF!</definedName>
    <definedName name="______________TL2">#REF!</definedName>
    <definedName name="______________TL3" localSheetId="74">#REF!</definedName>
    <definedName name="______________TL3" localSheetId="77">#REF!</definedName>
    <definedName name="______________TL3" localSheetId="84">#REF!</definedName>
    <definedName name="______________TL3">#REF!</definedName>
    <definedName name="______________TLA120" localSheetId="74">#REF!</definedName>
    <definedName name="______________TLA120" localSheetId="77">#REF!</definedName>
    <definedName name="______________TLA120" localSheetId="84">#REF!</definedName>
    <definedName name="______________TLA120">#REF!</definedName>
    <definedName name="______________TLA35" localSheetId="74">#REF!</definedName>
    <definedName name="______________TLA35" localSheetId="77">#REF!</definedName>
    <definedName name="______________TLA35" localSheetId="84">#REF!</definedName>
    <definedName name="______________TLA35">#REF!</definedName>
    <definedName name="______________TLA50" localSheetId="74">#REF!</definedName>
    <definedName name="______________TLA50" localSheetId="77">#REF!</definedName>
    <definedName name="______________TLA50" localSheetId="84">#REF!</definedName>
    <definedName name="______________TLA50">#REF!</definedName>
    <definedName name="______________TLA70" localSheetId="74">#REF!</definedName>
    <definedName name="______________TLA70" localSheetId="77">#REF!</definedName>
    <definedName name="______________TLA70" localSheetId="84">#REF!</definedName>
    <definedName name="______________TLA70">#REF!</definedName>
    <definedName name="______________TLA95" localSheetId="74">#REF!</definedName>
    <definedName name="______________TLA95" localSheetId="77">#REF!</definedName>
    <definedName name="______________TLA95" localSheetId="84">#REF!</definedName>
    <definedName name="______________TLA95">#REF!</definedName>
    <definedName name="______________tz593" localSheetId="74">#REF!</definedName>
    <definedName name="______________tz593" localSheetId="77">#REF!</definedName>
    <definedName name="______________tz593" localSheetId="84">#REF!</definedName>
    <definedName name="______________tz593">#REF!</definedName>
    <definedName name="______________VL100" localSheetId="74">#REF!</definedName>
    <definedName name="______________VL100" localSheetId="77">#REF!</definedName>
    <definedName name="______________VL100" localSheetId="84">#REF!</definedName>
    <definedName name="______________VL100">#REF!</definedName>
    <definedName name="______________VL250" localSheetId="74">#REF!</definedName>
    <definedName name="______________VL250" localSheetId="77">#REF!</definedName>
    <definedName name="______________VL250" localSheetId="84">#REF!</definedName>
    <definedName name="______________VL250">#REF!</definedName>
    <definedName name="_____________a1" localSheetId="22" hidden="1">{"'Sheet1'!$L$16"}</definedName>
    <definedName name="_____________a1" localSheetId="23" hidden="1">{"'Sheet1'!$L$16"}</definedName>
    <definedName name="_____________a1" localSheetId="25" hidden="1">{"'Sheet1'!$L$16"}</definedName>
    <definedName name="_____________a1" localSheetId="68" hidden="1">{"'Sheet1'!$L$16"}</definedName>
    <definedName name="_____________a1" localSheetId="75" hidden="1">{"'Sheet1'!$L$16"}</definedName>
    <definedName name="_____________a1" localSheetId="76" hidden="1">{"'Sheet1'!$L$16"}</definedName>
    <definedName name="_____________a1" localSheetId="77" hidden="1">{"'Sheet1'!$L$16"}</definedName>
    <definedName name="_____________a1" localSheetId="78" hidden="1">{"'Sheet1'!$L$16"}</definedName>
    <definedName name="_____________a1" localSheetId="81" hidden="1">{"'Sheet1'!$L$16"}</definedName>
    <definedName name="_____________a1" localSheetId="86" hidden="1">{"'Sheet1'!$L$16"}</definedName>
    <definedName name="_____________a1" hidden="1">{"'Sheet1'!$L$16"}</definedName>
    <definedName name="_____________boi1" localSheetId="74">#REF!</definedName>
    <definedName name="_____________boi1" localSheetId="77">#REF!</definedName>
    <definedName name="_____________boi1" localSheetId="84">#REF!</definedName>
    <definedName name="_____________boi1">#REF!</definedName>
    <definedName name="_____________boi2" localSheetId="74">#REF!</definedName>
    <definedName name="_____________boi2" localSheetId="77">#REF!</definedName>
    <definedName name="_____________boi2" localSheetId="84">#REF!</definedName>
    <definedName name="_____________boi2">#REF!</definedName>
    <definedName name="_____________CON1" localSheetId="74">#REF!</definedName>
    <definedName name="_____________CON1" localSheetId="77">#REF!</definedName>
    <definedName name="_____________CON1" localSheetId="84">#REF!</definedName>
    <definedName name="_____________CON1">#REF!</definedName>
    <definedName name="_____________CON2" localSheetId="74">#REF!</definedName>
    <definedName name="_____________CON2" localSheetId="77">#REF!</definedName>
    <definedName name="_____________CON2" localSheetId="84">#REF!</definedName>
    <definedName name="_____________CON2">#REF!</definedName>
    <definedName name="_____________ddn400" localSheetId="74">#REF!</definedName>
    <definedName name="_____________ddn400" localSheetId="77">#REF!</definedName>
    <definedName name="_____________ddn400" localSheetId="84">#REF!</definedName>
    <definedName name="_____________ddn400">#REF!</definedName>
    <definedName name="_____________ddn600" localSheetId="74">#REF!</definedName>
    <definedName name="_____________ddn600" localSheetId="77">#REF!</definedName>
    <definedName name="_____________ddn600" localSheetId="84">#REF!</definedName>
    <definedName name="_____________ddn600">#REF!</definedName>
    <definedName name="_____________DT12" localSheetId="22" hidden="1">{"'Sheet1'!$L$16"}</definedName>
    <definedName name="_____________DT12" localSheetId="23" hidden="1">{"'Sheet1'!$L$16"}</definedName>
    <definedName name="_____________DT12" localSheetId="25" hidden="1">{"'Sheet1'!$L$16"}</definedName>
    <definedName name="_____________DT12" localSheetId="68" hidden="1">{"'Sheet1'!$L$16"}</definedName>
    <definedName name="_____________DT12" localSheetId="75" hidden="1">{"'Sheet1'!$L$16"}</definedName>
    <definedName name="_____________DT12" localSheetId="76" hidden="1">{"'Sheet1'!$L$16"}</definedName>
    <definedName name="_____________DT12" localSheetId="77" hidden="1">{"'Sheet1'!$L$16"}</definedName>
    <definedName name="_____________DT12" localSheetId="78" hidden="1">{"'Sheet1'!$L$16"}</definedName>
    <definedName name="_____________DT12" localSheetId="81" hidden="1">{"'Sheet1'!$L$16"}</definedName>
    <definedName name="_____________DT12" localSheetId="86" hidden="1">{"'Sheet1'!$L$16"}</definedName>
    <definedName name="_____________DT12" hidden="1">{"'Sheet1'!$L$16"}</definedName>
    <definedName name="_____________h1" localSheetId="22" hidden="1">{"'Sheet1'!$L$16"}</definedName>
    <definedName name="_____________h1" localSheetId="23" hidden="1">{"'Sheet1'!$L$16"}</definedName>
    <definedName name="_____________h1" localSheetId="25" hidden="1">{"'Sheet1'!$L$16"}</definedName>
    <definedName name="_____________h1" localSheetId="68" hidden="1">{"'Sheet1'!$L$16"}</definedName>
    <definedName name="_____________h1" localSheetId="75" hidden="1">{"'Sheet1'!$L$16"}</definedName>
    <definedName name="_____________h1" localSheetId="76" hidden="1">{"'Sheet1'!$L$16"}</definedName>
    <definedName name="_____________h1" localSheetId="77" hidden="1">{"'Sheet1'!$L$16"}</definedName>
    <definedName name="_____________h1" localSheetId="78" hidden="1">{"'Sheet1'!$L$16"}</definedName>
    <definedName name="_____________h1" localSheetId="81" hidden="1">{"'Sheet1'!$L$16"}</definedName>
    <definedName name="_____________h1" localSheetId="86" hidden="1">{"'Sheet1'!$L$16"}</definedName>
    <definedName name="_____________h1" hidden="1">{"'Sheet1'!$L$16"}</definedName>
    <definedName name="_____________h10" localSheetId="22" hidden="1">{#N/A,#N/A,FALSE,"Chi tiÆt"}</definedName>
    <definedName name="_____________h10" localSheetId="23" hidden="1">{#N/A,#N/A,FALSE,"Chi tiÆt"}</definedName>
    <definedName name="_____________h10" localSheetId="25" hidden="1">{#N/A,#N/A,FALSE,"Chi tiÆt"}</definedName>
    <definedName name="_____________h10" localSheetId="68" hidden="1">{#N/A,#N/A,FALSE,"Chi tiÆt"}</definedName>
    <definedName name="_____________h10" localSheetId="75" hidden="1">{#N/A,#N/A,FALSE,"Chi tiÆt"}</definedName>
    <definedName name="_____________h10" localSheetId="76" hidden="1">{#N/A,#N/A,FALSE,"Chi tiÆt"}</definedName>
    <definedName name="_____________h10" localSheetId="77" hidden="1">{#N/A,#N/A,FALSE,"Chi tiÆt"}</definedName>
    <definedName name="_____________h10" localSheetId="78" hidden="1">{#N/A,#N/A,FALSE,"Chi tiÆt"}</definedName>
    <definedName name="_____________h10" localSheetId="81" hidden="1">{#N/A,#N/A,FALSE,"Chi tiÆt"}</definedName>
    <definedName name="_____________h10" localSheetId="86" hidden="1">{#N/A,#N/A,FALSE,"Chi tiÆt"}</definedName>
    <definedName name="_____________h10" hidden="1">{#N/A,#N/A,FALSE,"Chi tiÆt"}</definedName>
    <definedName name="_____________h2" localSheetId="22" hidden="1">{"'Sheet1'!$L$16"}</definedName>
    <definedName name="_____________h2" localSheetId="23" hidden="1">{"'Sheet1'!$L$16"}</definedName>
    <definedName name="_____________h2" localSheetId="25" hidden="1">{"'Sheet1'!$L$16"}</definedName>
    <definedName name="_____________h2" localSheetId="68" hidden="1">{"'Sheet1'!$L$16"}</definedName>
    <definedName name="_____________h2" localSheetId="75" hidden="1">{"'Sheet1'!$L$16"}</definedName>
    <definedName name="_____________h2" localSheetId="76" hidden="1">{"'Sheet1'!$L$16"}</definedName>
    <definedName name="_____________h2" localSheetId="77" hidden="1">{"'Sheet1'!$L$16"}</definedName>
    <definedName name="_____________h2" localSheetId="78" hidden="1">{"'Sheet1'!$L$16"}</definedName>
    <definedName name="_____________h2" localSheetId="81" hidden="1">{"'Sheet1'!$L$16"}</definedName>
    <definedName name="_____________h2" localSheetId="86" hidden="1">{"'Sheet1'!$L$16"}</definedName>
    <definedName name="_____________h2" hidden="1">{"'Sheet1'!$L$16"}</definedName>
    <definedName name="_____________h3" localSheetId="22" hidden="1">{"'Sheet1'!$L$16"}</definedName>
    <definedName name="_____________h3" localSheetId="23" hidden="1">{"'Sheet1'!$L$16"}</definedName>
    <definedName name="_____________h3" localSheetId="25" hidden="1">{"'Sheet1'!$L$16"}</definedName>
    <definedName name="_____________h3" localSheetId="68" hidden="1">{"'Sheet1'!$L$16"}</definedName>
    <definedName name="_____________h3" localSheetId="75" hidden="1">{"'Sheet1'!$L$16"}</definedName>
    <definedName name="_____________h3" localSheetId="76" hidden="1">{"'Sheet1'!$L$16"}</definedName>
    <definedName name="_____________h3" localSheetId="77" hidden="1">{"'Sheet1'!$L$16"}</definedName>
    <definedName name="_____________h3" localSheetId="78" hidden="1">{"'Sheet1'!$L$16"}</definedName>
    <definedName name="_____________h3" localSheetId="81" hidden="1">{"'Sheet1'!$L$16"}</definedName>
    <definedName name="_____________h3" localSheetId="86" hidden="1">{"'Sheet1'!$L$16"}</definedName>
    <definedName name="_____________h3" hidden="1">{"'Sheet1'!$L$16"}</definedName>
    <definedName name="_____________h5" localSheetId="22" hidden="1">{"'Sheet1'!$L$16"}</definedName>
    <definedName name="_____________h5" localSheetId="23" hidden="1">{"'Sheet1'!$L$16"}</definedName>
    <definedName name="_____________h5" localSheetId="25" hidden="1">{"'Sheet1'!$L$16"}</definedName>
    <definedName name="_____________h5" localSheetId="68" hidden="1">{"'Sheet1'!$L$16"}</definedName>
    <definedName name="_____________h5" localSheetId="75" hidden="1">{"'Sheet1'!$L$16"}</definedName>
    <definedName name="_____________h5" localSheetId="76" hidden="1">{"'Sheet1'!$L$16"}</definedName>
    <definedName name="_____________h5" localSheetId="77" hidden="1">{"'Sheet1'!$L$16"}</definedName>
    <definedName name="_____________h5" localSheetId="78" hidden="1">{"'Sheet1'!$L$16"}</definedName>
    <definedName name="_____________h5" localSheetId="81" hidden="1">{"'Sheet1'!$L$16"}</definedName>
    <definedName name="_____________h5" localSheetId="86" hidden="1">{"'Sheet1'!$L$16"}</definedName>
    <definedName name="_____________h5" hidden="1">{"'Sheet1'!$L$16"}</definedName>
    <definedName name="_____________h6" localSheetId="22" hidden="1">{"'Sheet1'!$L$16"}</definedName>
    <definedName name="_____________h6" localSheetId="23" hidden="1">{"'Sheet1'!$L$16"}</definedName>
    <definedName name="_____________h6" localSheetId="25" hidden="1">{"'Sheet1'!$L$16"}</definedName>
    <definedName name="_____________h6" localSheetId="68" hidden="1">{"'Sheet1'!$L$16"}</definedName>
    <definedName name="_____________h6" localSheetId="75" hidden="1">{"'Sheet1'!$L$16"}</definedName>
    <definedName name="_____________h6" localSheetId="76" hidden="1">{"'Sheet1'!$L$16"}</definedName>
    <definedName name="_____________h6" localSheetId="77" hidden="1">{"'Sheet1'!$L$16"}</definedName>
    <definedName name="_____________h6" localSheetId="78" hidden="1">{"'Sheet1'!$L$16"}</definedName>
    <definedName name="_____________h6" localSheetId="81" hidden="1">{"'Sheet1'!$L$16"}</definedName>
    <definedName name="_____________h6" localSheetId="86" hidden="1">{"'Sheet1'!$L$16"}</definedName>
    <definedName name="_____________h6" hidden="1">{"'Sheet1'!$L$16"}</definedName>
    <definedName name="_____________h7" localSheetId="22" hidden="1">{"'Sheet1'!$L$16"}</definedName>
    <definedName name="_____________h7" localSheetId="23" hidden="1">{"'Sheet1'!$L$16"}</definedName>
    <definedName name="_____________h7" localSheetId="25" hidden="1">{"'Sheet1'!$L$16"}</definedName>
    <definedName name="_____________h7" localSheetId="68" hidden="1">{"'Sheet1'!$L$16"}</definedName>
    <definedName name="_____________h7" localSheetId="75" hidden="1">{"'Sheet1'!$L$16"}</definedName>
    <definedName name="_____________h7" localSheetId="76" hidden="1">{"'Sheet1'!$L$16"}</definedName>
    <definedName name="_____________h7" localSheetId="77" hidden="1">{"'Sheet1'!$L$16"}</definedName>
    <definedName name="_____________h7" localSheetId="78" hidden="1">{"'Sheet1'!$L$16"}</definedName>
    <definedName name="_____________h7" localSheetId="81" hidden="1">{"'Sheet1'!$L$16"}</definedName>
    <definedName name="_____________h7" localSheetId="86" hidden="1">{"'Sheet1'!$L$16"}</definedName>
    <definedName name="_____________h7" hidden="1">{"'Sheet1'!$L$16"}</definedName>
    <definedName name="_____________h8" localSheetId="22" hidden="1">{"'Sheet1'!$L$16"}</definedName>
    <definedName name="_____________h8" localSheetId="23" hidden="1">{"'Sheet1'!$L$16"}</definedName>
    <definedName name="_____________h8" localSheetId="25" hidden="1">{"'Sheet1'!$L$16"}</definedName>
    <definedName name="_____________h8" localSheetId="68" hidden="1">{"'Sheet1'!$L$16"}</definedName>
    <definedName name="_____________h8" localSheetId="75" hidden="1">{"'Sheet1'!$L$16"}</definedName>
    <definedName name="_____________h8" localSheetId="76" hidden="1">{"'Sheet1'!$L$16"}</definedName>
    <definedName name="_____________h8" localSheetId="77" hidden="1">{"'Sheet1'!$L$16"}</definedName>
    <definedName name="_____________h8" localSheetId="78" hidden="1">{"'Sheet1'!$L$16"}</definedName>
    <definedName name="_____________h8" localSheetId="81" hidden="1">{"'Sheet1'!$L$16"}</definedName>
    <definedName name="_____________h8" localSheetId="86" hidden="1">{"'Sheet1'!$L$16"}</definedName>
    <definedName name="_____________h8" hidden="1">{"'Sheet1'!$L$16"}</definedName>
    <definedName name="_____________h9" localSheetId="22" hidden="1">{"'Sheet1'!$L$16"}</definedName>
    <definedName name="_____________h9" localSheetId="23" hidden="1">{"'Sheet1'!$L$16"}</definedName>
    <definedName name="_____________h9" localSheetId="25" hidden="1">{"'Sheet1'!$L$16"}</definedName>
    <definedName name="_____________h9" localSheetId="68" hidden="1">{"'Sheet1'!$L$16"}</definedName>
    <definedName name="_____________h9" localSheetId="75" hidden="1">{"'Sheet1'!$L$16"}</definedName>
    <definedName name="_____________h9" localSheetId="76" hidden="1">{"'Sheet1'!$L$16"}</definedName>
    <definedName name="_____________h9" localSheetId="77" hidden="1">{"'Sheet1'!$L$16"}</definedName>
    <definedName name="_____________h9" localSheetId="78" hidden="1">{"'Sheet1'!$L$16"}</definedName>
    <definedName name="_____________h9" localSheetId="81" hidden="1">{"'Sheet1'!$L$16"}</definedName>
    <definedName name="_____________h9" localSheetId="86" hidden="1">{"'Sheet1'!$L$16"}</definedName>
    <definedName name="_____________h9" hidden="1">{"'Sheet1'!$L$16"}</definedName>
    <definedName name="_____________hsm2">1.1289</definedName>
    <definedName name="_____________hso2" localSheetId="74">#REF!</definedName>
    <definedName name="_____________hso2" localSheetId="75">#REF!</definedName>
    <definedName name="_____________hso2" localSheetId="76">#REF!</definedName>
    <definedName name="_____________hso2" localSheetId="77">#REF!</definedName>
    <definedName name="_____________hso2" localSheetId="78">#REF!</definedName>
    <definedName name="_____________hso2" localSheetId="81">#REF!</definedName>
    <definedName name="_____________hso2" localSheetId="84">#REF!</definedName>
    <definedName name="_____________hso2" localSheetId="86">#REF!</definedName>
    <definedName name="_____________hso2">#REF!</definedName>
    <definedName name="_____________kha1" localSheetId="74">#REF!</definedName>
    <definedName name="_____________kha1" localSheetId="75">#REF!</definedName>
    <definedName name="_____________kha1" localSheetId="76">#REF!</definedName>
    <definedName name="_____________kha1" localSheetId="77">#REF!</definedName>
    <definedName name="_____________kha1" localSheetId="78">#REF!</definedName>
    <definedName name="_____________kha1" localSheetId="84">#REF!</definedName>
    <definedName name="_____________kha1" localSheetId="86">#REF!</definedName>
    <definedName name="_____________kha1">#REF!</definedName>
    <definedName name="_____________MAC12" localSheetId="74">#REF!</definedName>
    <definedName name="_____________MAC12" localSheetId="75">#REF!</definedName>
    <definedName name="_____________MAC12" localSheetId="76">#REF!</definedName>
    <definedName name="_____________MAC12" localSheetId="77">#REF!</definedName>
    <definedName name="_____________MAC12" localSheetId="78">#REF!</definedName>
    <definedName name="_____________MAC12" localSheetId="84">#REF!</definedName>
    <definedName name="_____________MAC12" localSheetId="86">#REF!</definedName>
    <definedName name="_____________MAC12">#REF!</definedName>
    <definedName name="_____________MAC46" localSheetId="74">#REF!</definedName>
    <definedName name="_____________MAC46" localSheetId="77">#REF!</definedName>
    <definedName name="_____________MAC46" localSheetId="84">#REF!</definedName>
    <definedName name="_____________MAC46">#REF!</definedName>
    <definedName name="_____________NCL100" localSheetId="74">#REF!</definedName>
    <definedName name="_____________NCL100" localSheetId="77">#REF!</definedName>
    <definedName name="_____________NCL100" localSheetId="84">#REF!</definedName>
    <definedName name="_____________NCL100">#REF!</definedName>
    <definedName name="_____________NCL200" localSheetId="74">#REF!</definedName>
    <definedName name="_____________NCL200" localSheetId="77">#REF!</definedName>
    <definedName name="_____________NCL200" localSheetId="84">#REF!</definedName>
    <definedName name="_____________NCL200">#REF!</definedName>
    <definedName name="_____________NCL250" localSheetId="74">#REF!</definedName>
    <definedName name="_____________NCL250" localSheetId="77">#REF!</definedName>
    <definedName name="_____________NCL250" localSheetId="84">#REF!</definedName>
    <definedName name="_____________NCL250">#REF!</definedName>
    <definedName name="_____________NET2" localSheetId="74">#REF!</definedName>
    <definedName name="_____________NET2" localSheetId="77">#REF!</definedName>
    <definedName name="_____________NET2" localSheetId="84">#REF!</definedName>
    <definedName name="_____________NET2">#REF!</definedName>
    <definedName name="_____________nin190" localSheetId="74">#REF!</definedName>
    <definedName name="_____________nin190" localSheetId="77">#REF!</definedName>
    <definedName name="_____________nin190" localSheetId="84">#REF!</definedName>
    <definedName name="_____________nin190">#REF!</definedName>
    <definedName name="_____________NSO2" localSheetId="22" hidden="1">{"'Sheet1'!$L$16"}</definedName>
    <definedName name="_____________NSO2" localSheetId="23" hidden="1">{"'Sheet1'!$L$16"}</definedName>
    <definedName name="_____________NSO2" localSheetId="25" hidden="1">{"'Sheet1'!$L$16"}</definedName>
    <definedName name="_____________NSO2" localSheetId="68" hidden="1">{"'Sheet1'!$L$16"}</definedName>
    <definedName name="_____________NSO2" localSheetId="75" hidden="1">{"'Sheet1'!$L$16"}</definedName>
    <definedName name="_____________NSO2" localSheetId="76" hidden="1">{"'Sheet1'!$L$16"}</definedName>
    <definedName name="_____________NSO2" localSheetId="77" hidden="1">{"'Sheet1'!$L$16"}</definedName>
    <definedName name="_____________NSO2" localSheetId="78" hidden="1">{"'Sheet1'!$L$16"}</definedName>
    <definedName name="_____________NSO2" localSheetId="81" hidden="1">{"'Sheet1'!$L$16"}</definedName>
    <definedName name="_____________NSO2" localSheetId="86" hidden="1">{"'Sheet1'!$L$16"}</definedName>
    <definedName name="_____________NSO2" hidden="1">{"'Sheet1'!$L$16"}</definedName>
    <definedName name="_____________PA3" localSheetId="22" hidden="1">{"'Sheet1'!$L$16"}</definedName>
    <definedName name="_____________PA3" localSheetId="23" hidden="1">{"'Sheet1'!$L$16"}</definedName>
    <definedName name="_____________PA3" localSheetId="25" hidden="1">{"'Sheet1'!$L$16"}</definedName>
    <definedName name="_____________PA3" localSheetId="68" hidden="1">{"'Sheet1'!$L$16"}</definedName>
    <definedName name="_____________PA3" localSheetId="75" hidden="1">{"'Sheet1'!$L$16"}</definedName>
    <definedName name="_____________PA3" localSheetId="76" hidden="1">{"'Sheet1'!$L$16"}</definedName>
    <definedName name="_____________PA3" localSheetId="77" hidden="1">{"'Sheet1'!$L$16"}</definedName>
    <definedName name="_____________PA3" localSheetId="78" hidden="1">{"'Sheet1'!$L$16"}</definedName>
    <definedName name="_____________PA3" localSheetId="81" hidden="1">{"'Sheet1'!$L$16"}</definedName>
    <definedName name="_____________PA3" localSheetId="86" hidden="1">{"'Sheet1'!$L$16"}</definedName>
    <definedName name="_____________PA3" hidden="1">{"'Sheet1'!$L$16"}</definedName>
    <definedName name="_____________sc1" localSheetId="74">#REF!</definedName>
    <definedName name="_____________sc1" localSheetId="77">#REF!</definedName>
    <definedName name="_____________sc1" localSheetId="84">#REF!</definedName>
    <definedName name="_____________sc1">#REF!</definedName>
    <definedName name="_____________SC2" localSheetId="74">#REF!</definedName>
    <definedName name="_____________SC2" localSheetId="77">#REF!</definedName>
    <definedName name="_____________SC2" localSheetId="84">#REF!</definedName>
    <definedName name="_____________SC2">#REF!</definedName>
    <definedName name="_____________sc3" localSheetId="74">#REF!</definedName>
    <definedName name="_____________sc3" localSheetId="77">#REF!</definedName>
    <definedName name="_____________sc3" localSheetId="84">#REF!</definedName>
    <definedName name="_____________sc3">#REF!</definedName>
    <definedName name="_____________SN3" localSheetId="74">#REF!</definedName>
    <definedName name="_____________SN3" localSheetId="77">#REF!</definedName>
    <definedName name="_____________SN3" localSheetId="84">#REF!</definedName>
    <definedName name="_____________SN3">#REF!</definedName>
    <definedName name="_____________TL1" localSheetId="74">#REF!</definedName>
    <definedName name="_____________TL1" localSheetId="77">#REF!</definedName>
    <definedName name="_____________TL1" localSheetId="84">#REF!</definedName>
    <definedName name="_____________TL1">#REF!</definedName>
    <definedName name="_____________TL2" localSheetId="74">#REF!</definedName>
    <definedName name="_____________TL2" localSheetId="77">#REF!</definedName>
    <definedName name="_____________TL2" localSheetId="84">#REF!</definedName>
    <definedName name="_____________TL2">#REF!</definedName>
    <definedName name="_____________TL3" localSheetId="74">#REF!</definedName>
    <definedName name="_____________TL3" localSheetId="77">#REF!</definedName>
    <definedName name="_____________TL3" localSheetId="84">#REF!</definedName>
    <definedName name="_____________TL3">#REF!</definedName>
    <definedName name="_____________TLA120" localSheetId="74">#REF!</definedName>
    <definedName name="_____________TLA120" localSheetId="77">#REF!</definedName>
    <definedName name="_____________TLA120" localSheetId="84">#REF!</definedName>
    <definedName name="_____________TLA120">#REF!</definedName>
    <definedName name="_____________TLA35" localSheetId="74">#REF!</definedName>
    <definedName name="_____________TLA35" localSheetId="77">#REF!</definedName>
    <definedName name="_____________TLA35" localSheetId="84">#REF!</definedName>
    <definedName name="_____________TLA35">#REF!</definedName>
    <definedName name="_____________TLA50" localSheetId="74">#REF!</definedName>
    <definedName name="_____________TLA50" localSheetId="77">#REF!</definedName>
    <definedName name="_____________TLA50" localSheetId="84">#REF!</definedName>
    <definedName name="_____________TLA50">#REF!</definedName>
    <definedName name="_____________TLA70" localSheetId="74">#REF!</definedName>
    <definedName name="_____________TLA70" localSheetId="77">#REF!</definedName>
    <definedName name="_____________TLA70" localSheetId="84">#REF!</definedName>
    <definedName name="_____________TLA70">#REF!</definedName>
    <definedName name="_____________TLA95" localSheetId="74">#REF!</definedName>
    <definedName name="_____________TLA95" localSheetId="77">#REF!</definedName>
    <definedName name="_____________TLA95" localSheetId="84">#REF!</definedName>
    <definedName name="_____________TLA95">#REF!</definedName>
    <definedName name="_____________tz593" localSheetId="74">#REF!</definedName>
    <definedName name="_____________tz593" localSheetId="77">#REF!</definedName>
    <definedName name="_____________tz593" localSheetId="84">#REF!</definedName>
    <definedName name="_____________tz593">#REF!</definedName>
    <definedName name="_____________VL100" localSheetId="74">#REF!</definedName>
    <definedName name="_____________VL100" localSheetId="77">#REF!</definedName>
    <definedName name="_____________VL100" localSheetId="84">#REF!</definedName>
    <definedName name="_____________VL100">#REF!</definedName>
    <definedName name="_____________VL250" localSheetId="74">#REF!</definedName>
    <definedName name="_____________VL250" localSheetId="77">#REF!</definedName>
    <definedName name="_____________VL250" localSheetId="84">#REF!</definedName>
    <definedName name="_____________VL250">#REF!</definedName>
    <definedName name="____________a1" localSheetId="22" hidden="1">{"'Sheet1'!$L$16"}</definedName>
    <definedName name="____________a1" localSheetId="23" hidden="1">{"'Sheet1'!$L$16"}</definedName>
    <definedName name="____________a1" localSheetId="25" hidden="1">{"'Sheet1'!$L$16"}</definedName>
    <definedName name="____________a1" localSheetId="68" hidden="1">{"'Sheet1'!$L$16"}</definedName>
    <definedName name="____________a1" localSheetId="75" hidden="1">{"'Sheet1'!$L$16"}</definedName>
    <definedName name="____________a1" localSheetId="76" hidden="1">{"'Sheet1'!$L$16"}</definedName>
    <definedName name="____________a1" localSheetId="77" hidden="1">{"'Sheet1'!$L$16"}</definedName>
    <definedName name="____________a1" localSheetId="78" hidden="1">{"'Sheet1'!$L$16"}</definedName>
    <definedName name="____________a1" localSheetId="81" hidden="1">{"'Sheet1'!$L$16"}</definedName>
    <definedName name="____________a1" localSheetId="86" hidden="1">{"'Sheet1'!$L$16"}</definedName>
    <definedName name="____________a1" hidden="1">{"'Sheet1'!$L$16"}</definedName>
    <definedName name="____________boi1" localSheetId="74">#REF!</definedName>
    <definedName name="____________boi1" localSheetId="77">#REF!</definedName>
    <definedName name="____________boi1" localSheetId="84">#REF!</definedName>
    <definedName name="____________boi1">#REF!</definedName>
    <definedName name="____________boi2" localSheetId="74">#REF!</definedName>
    <definedName name="____________boi2" localSheetId="77">#REF!</definedName>
    <definedName name="____________boi2" localSheetId="84">#REF!</definedName>
    <definedName name="____________boi2">#REF!</definedName>
    <definedName name="____________CON1" localSheetId="74">#REF!</definedName>
    <definedName name="____________CON1" localSheetId="77">#REF!</definedName>
    <definedName name="____________CON1" localSheetId="84">#REF!</definedName>
    <definedName name="____________CON1">#REF!</definedName>
    <definedName name="____________CON2" localSheetId="74">#REF!</definedName>
    <definedName name="____________CON2" localSheetId="77">#REF!</definedName>
    <definedName name="____________CON2" localSheetId="84">#REF!</definedName>
    <definedName name="____________CON2">#REF!</definedName>
    <definedName name="____________ddn400" localSheetId="74">#REF!</definedName>
    <definedName name="____________ddn400" localSheetId="77">#REF!</definedName>
    <definedName name="____________ddn400" localSheetId="84">#REF!</definedName>
    <definedName name="____________ddn400">#REF!</definedName>
    <definedName name="____________ddn600" localSheetId="74">#REF!</definedName>
    <definedName name="____________ddn600" localSheetId="77">#REF!</definedName>
    <definedName name="____________ddn600" localSheetId="84">#REF!</definedName>
    <definedName name="____________ddn600">#REF!</definedName>
    <definedName name="____________DT12" localSheetId="22" hidden="1">{"'Sheet1'!$L$16"}</definedName>
    <definedName name="____________DT12" localSheetId="23" hidden="1">{"'Sheet1'!$L$16"}</definedName>
    <definedName name="____________DT12" localSheetId="25" hidden="1">{"'Sheet1'!$L$16"}</definedName>
    <definedName name="____________DT12" localSheetId="68" hidden="1">{"'Sheet1'!$L$16"}</definedName>
    <definedName name="____________DT12" localSheetId="75" hidden="1">{"'Sheet1'!$L$16"}</definedName>
    <definedName name="____________DT12" localSheetId="76" hidden="1">{"'Sheet1'!$L$16"}</definedName>
    <definedName name="____________DT12" localSheetId="77" hidden="1">{"'Sheet1'!$L$16"}</definedName>
    <definedName name="____________DT12" localSheetId="78" hidden="1">{"'Sheet1'!$L$16"}</definedName>
    <definedName name="____________DT12" localSheetId="81" hidden="1">{"'Sheet1'!$L$16"}</definedName>
    <definedName name="____________DT12" localSheetId="86" hidden="1">{"'Sheet1'!$L$16"}</definedName>
    <definedName name="____________DT12" hidden="1">{"'Sheet1'!$L$16"}</definedName>
    <definedName name="____________hsm2">1.1289</definedName>
    <definedName name="____________hso2" localSheetId="74">#REF!</definedName>
    <definedName name="____________hso2" localSheetId="75">#REF!</definedName>
    <definedName name="____________hso2" localSheetId="76">#REF!</definedName>
    <definedName name="____________hso2" localSheetId="77">#REF!</definedName>
    <definedName name="____________hso2" localSheetId="78">#REF!</definedName>
    <definedName name="____________hso2" localSheetId="81">#REF!</definedName>
    <definedName name="____________hso2" localSheetId="84">#REF!</definedName>
    <definedName name="____________hso2" localSheetId="86">#REF!</definedName>
    <definedName name="____________hso2">#REF!</definedName>
    <definedName name="____________kha1" localSheetId="74">#REF!</definedName>
    <definedName name="____________kha1" localSheetId="75">#REF!</definedName>
    <definedName name="____________kha1" localSheetId="76">#REF!</definedName>
    <definedName name="____________kha1" localSheetId="77">#REF!</definedName>
    <definedName name="____________kha1" localSheetId="78">#REF!</definedName>
    <definedName name="____________kha1" localSheetId="84">#REF!</definedName>
    <definedName name="____________kha1" localSheetId="86">#REF!</definedName>
    <definedName name="____________kha1">#REF!</definedName>
    <definedName name="____________MAC12" localSheetId="74">#REF!</definedName>
    <definedName name="____________MAC12" localSheetId="75">#REF!</definedName>
    <definedName name="____________MAC12" localSheetId="76">#REF!</definedName>
    <definedName name="____________MAC12" localSheetId="77">#REF!</definedName>
    <definedName name="____________MAC12" localSheetId="78">#REF!</definedName>
    <definedName name="____________MAC12" localSheetId="84">#REF!</definedName>
    <definedName name="____________MAC12" localSheetId="86">#REF!</definedName>
    <definedName name="____________MAC12">#REF!</definedName>
    <definedName name="____________MAC46" localSheetId="74">#REF!</definedName>
    <definedName name="____________MAC46" localSheetId="77">#REF!</definedName>
    <definedName name="____________MAC46" localSheetId="84">#REF!</definedName>
    <definedName name="____________MAC46">#REF!</definedName>
    <definedName name="____________NCL100" localSheetId="74">#REF!</definedName>
    <definedName name="____________NCL100" localSheetId="77">#REF!</definedName>
    <definedName name="____________NCL100" localSheetId="84">#REF!</definedName>
    <definedName name="____________NCL100">#REF!</definedName>
    <definedName name="____________NCL200" localSheetId="74">#REF!</definedName>
    <definedName name="____________NCL200" localSheetId="77">#REF!</definedName>
    <definedName name="____________NCL200" localSheetId="84">#REF!</definedName>
    <definedName name="____________NCL200">#REF!</definedName>
    <definedName name="____________NCL250" localSheetId="74">#REF!</definedName>
    <definedName name="____________NCL250" localSheetId="77">#REF!</definedName>
    <definedName name="____________NCL250" localSheetId="84">#REF!</definedName>
    <definedName name="____________NCL250">#REF!</definedName>
    <definedName name="____________NET2" localSheetId="74">#REF!</definedName>
    <definedName name="____________NET2" localSheetId="77">#REF!</definedName>
    <definedName name="____________NET2" localSheetId="84">#REF!</definedName>
    <definedName name="____________NET2">#REF!</definedName>
    <definedName name="____________nin190" localSheetId="74">#REF!</definedName>
    <definedName name="____________nin190" localSheetId="77">#REF!</definedName>
    <definedName name="____________nin190" localSheetId="84">#REF!</definedName>
    <definedName name="____________nin190">#REF!</definedName>
    <definedName name="____________PA3" localSheetId="22" hidden="1">{"'Sheet1'!$L$16"}</definedName>
    <definedName name="____________PA3" localSheetId="23" hidden="1">{"'Sheet1'!$L$16"}</definedName>
    <definedName name="____________PA3" localSheetId="25" hidden="1">{"'Sheet1'!$L$16"}</definedName>
    <definedName name="____________PA3" localSheetId="68" hidden="1">{"'Sheet1'!$L$16"}</definedName>
    <definedName name="____________PA3" localSheetId="75" hidden="1">{"'Sheet1'!$L$16"}</definedName>
    <definedName name="____________PA3" localSheetId="76" hidden="1">{"'Sheet1'!$L$16"}</definedName>
    <definedName name="____________PA3" localSheetId="77" hidden="1">{"'Sheet1'!$L$16"}</definedName>
    <definedName name="____________PA3" localSheetId="78" hidden="1">{"'Sheet1'!$L$16"}</definedName>
    <definedName name="____________PA3" localSheetId="81" hidden="1">{"'Sheet1'!$L$16"}</definedName>
    <definedName name="____________PA3" localSheetId="86" hidden="1">{"'Sheet1'!$L$16"}</definedName>
    <definedName name="____________PA3" hidden="1">{"'Sheet1'!$L$16"}</definedName>
    <definedName name="____________sc1" localSheetId="74">#REF!</definedName>
    <definedName name="____________sc1" localSheetId="77">#REF!</definedName>
    <definedName name="____________sc1" localSheetId="84">#REF!</definedName>
    <definedName name="____________sc1">#REF!</definedName>
    <definedName name="____________SC2" localSheetId="74">#REF!</definedName>
    <definedName name="____________SC2" localSheetId="77">#REF!</definedName>
    <definedName name="____________SC2" localSheetId="84">#REF!</definedName>
    <definedName name="____________SC2">#REF!</definedName>
    <definedName name="____________sc3" localSheetId="74">#REF!</definedName>
    <definedName name="____________sc3" localSheetId="77">#REF!</definedName>
    <definedName name="____________sc3" localSheetId="84">#REF!</definedName>
    <definedName name="____________sc3">#REF!</definedName>
    <definedName name="____________SN3" localSheetId="74">#REF!</definedName>
    <definedName name="____________SN3" localSheetId="77">#REF!</definedName>
    <definedName name="____________SN3" localSheetId="84">#REF!</definedName>
    <definedName name="____________SN3">#REF!</definedName>
    <definedName name="____________TL1" localSheetId="74">#REF!</definedName>
    <definedName name="____________TL1" localSheetId="77">#REF!</definedName>
    <definedName name="____________TL1" localSheetId="84">#REF!</definedName>
    <definedName name="____________TL1">#REF!</definedName>
    <definedName name="____________TL2" localSheetId="74">#REF!</definedName>
    <definedName name="____________TL2" localSheetId="77">#REF!</definedName>
    <definedName name="____________TL2" localSheetId="84">#REF!</definedName>
    <definedName name="____________TL2">#REF!</definedName>
    <definedName name="____________TL3" localSheetId="74">#REF!</definedName>
    <definedName name="____________TL3" localSheetId="77">#REF!</definedName>
    <definedName name="____________TL3" localSheetId="84">#REF!</definedName>
    <definedName name="____________TL3">#REF!</definedName>
    <definedName name="____________TLA120" localSheetId="74">#REF!</definedName>
    <definedName name="____________TLA120" localSheetId="77">#REF!</definedName>
    <definedName name="____________TLA120" localSheetId="84">#REF!</definedName>
    <definedName name="____________TLA120">#REF!</definedName>
    <definedName name="____________TLA35" localSheetId="74">#REF!</definedName>
    <definedName name="____________TLA35" localSheetId="77">#REF!</definedName>
    <definedName name="____________TLA35" localSheetId="84">#REF!</definedName>
    <definedName name="____________TLA35">#REF!</definedName>
    <definedName name="____________TLA50" localSheetId="74">#REF!</definedName>
    <definedName name="____________TLA50" localSheetId="77">#REF!</definedName>
    <definedName name="____________TLA50" localSheetId="84">#REF!</definedName>
    <definedName name="____________TLA50">#REF!</definedName>
    <definedName name="____________TLA70" localSheetId="74">#REF!</definedName>
    <definedName name="____________TLA70" localSheetId="77">#REF!</definedName>
    <definedName name="____________TLA70" localSheetId="84">#REF!</definedName>
    <definedName name="____________TLA70">#REF!</definedName>
    <definedName name="____________TLA95" localSheetId="74">#REF!</definedName>
    <definedName name="____________TLA95" localSheetId="77">#REF!</definedName>
    <definedName name="____________TLA95" localSheetId="84">#REF!</definedName>
    <definedName name="____________TLA95">#REF!</definedName>
    <definedName name="____________VL100" localSheetId="74">#REF!</definedName>
    <definedName name="____________VL100" localSheetId="77">#REF!</definedName>
    <definedName name="____________VL100" localSheetId="84">#REF!</definedName>
    <definedName name="____________VL100">#REF!</definedName>
    <definedName name="____________VL250" localSheetId="74">#REF!</definedName>
    <definedName name="____________VL250" localSheetId="77">#REF!</definedName>
    <definedName name="____________VL250" localSheetId="84">#REF!</definedName>
    <definedName name="____________VL250">#REF!</definedName>
    <definedName name="___________a1" localSheetId="22" hidden="1">{"'Sheet1'!$L$16"}</definedName>
    <definedName name="___________a1" localSheetId="23" hidden="1">{"'Sheet1'!$L$16"}</definedName>
    <definedName name="___________a1" localSheetId="25" hidden="1">{"'Sheet1'!$L$16"}</definedName>
    <definedName name="___________a1" localSheetId="68" hidden="1">{"'Sheet1'!$L$16"}</definedName>
    <definedName name="___________a1" localSheetId="75" hidden="1">{"'Sheet1'!$L$16"}</definedName>
    <definedName name="___________a1" localSheetId="76" hidden="1">{"'Sheet1'!$L$16"}</definedName>
    <definedName name="___________a1" localSheetId="77" hidden="1">{"'Sheet1'!$L$16"}</definedName>
    <definedName name="___________a1" localSheetId="78" hidden="1">{"'Sheet1'!$L$16"}</definedName>
    <definedName name="___________a1" localSheetId="81" hidden="1">{"'Sheet1'!$L$16"}</definedName>
    <definedName name="___________a1" localSheetId="86" hidden="1">{"'Sheet1'!$L$16"}</definedName>
    <definedName name="___________a1" hidden="1">{"'Sheet1'!$L$16"}</definedName>
    <definedName name="___________a129" localSheetId="68"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68"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boi1" localSheetId="74">#REF!</definedName>
    <definedName name="___________boi1" localSheetId="77">#REF!</definedName>
    <definedName name="___________boi1" localSheetId="84">#REF!</definedName>
    <definedName name="___________boi1">#REF!</definedName>
    <definedName name="___________boi2" localSheetId="74">#REF!</definedName>
    <definedName name="___________boi2" localSheetId="77">#REF!</definedName>
    <definedName name="___________boi2" localSheetId="84">#REF!</definedName>
    <definedName name="___________boi2">#REF!</definedName>
    <definedName name="___________Coc39" localSheetId="68" hidden="1">{"'Sheet1'!$L$16"}</definedName>
    <definedName name="___________Coc39" hidden="1">{"'Sheet1'!$L$16"}</definedName>
    <definedName name="___________CON1" localSheetId="74">#REF!</definedName>
    <definedName name="___________CON1" localSheetId="77">#REF!</definedName>
    <definedName name="___________CON1" localSheetId="84">#REF!</definedName>
    <definedName name="___________CON1">#REF!</definedName>
    <definedName name="___________CON2" localSheetId="74">#REF!</definedName>
    <definedName name="___________CON2" localSheetId="77">#REF!</definedName>
    <definedName name="___________CON2" localSheetId="84">#REF!</definedName>
    <definedName name="___________CON2">#REF!</definedName>
    <definedName name="___________ddn400" localSheetId="74">#REF!</definedName>
    <definedName name="___________ddn400" localSheetId="77">#REF!</definedName>
    <definedName name="___________ddn400" localSheetId="84">#REF!</definedName>
    <definedName name="___________ddn400">#REF!</definedName>
    <definedName name="___________ddn600" localSheetId="74">#REF!</definedName>
    <definedName name="___________ddn600" localSheetId="77">#REF!</definedName>
    <definedName name="___________ddn600" localSheetId="84">#REF!</definedName>
    <definedName name="___________ddn600">#REF!</definedName>
    <definedName name="___________DT12" localSheetId="22" hidden="1">{"'Sheet1'!$L$16"}</definedName>
    <definedName name="___________DT12" localSheetId="23" hidden="1">{"'Sheet1'!$L$16"}</definedName>
    <definedName name="___________DT12" localSheetId="25" hidden="1">{"'Sheet1'!$L$16"}</definedName>
    <definedName name="___________DT12" localSheetId="68" hidden="1">{"'Sheet1'!$L$16"}</definedName>
    <definedName name="___________DT12" localSheetId="75" hidden="1">{"'Sheet1'!$L$16"}</definedName>
    <definedName name="___________DT12" localSheetId="76" hidden="1">{"'Sheet1'!$L$16"}</definedName>
    <definedName name="___________DT12" localSheetId="77" hidden="1">{"'Sheet1'!$L$16"}</definedName>
    <definedName name="___________DT12" localSheetId="78" hidden="1">{"'Sheet1'!$L$16"}</definedName>
    <definedName name="___________DT12" localSheetId="81" hidden="1">{"'Sheet1'!$L$16"}</definedName>
    <definedName name="___________DT12" localSheetId="86" hidden="1">{"'Sheet1'!$L$16"}</definedName>
    <definedName name="___________DT12" hidden="1">{"'Sheet1'!$L$16"}</definedName>
    <definedName name="___________Goi8" localSheetId="68" hidden="1">{"'Sheet1'!$L$16"}</definedName>
    <definedName name="___________Goi8" hidden="1">{"'Sheet1'!$L$16"}</definedName>
    <definedName name="___________h1" localSheetId="22" hidden="1">{"'Sheet1'!$L$16"}</definedName>
    <definedName name="___________h1" localSheetId="23" hidden="1">{"'Sheet1'!$L$16"}</definedName>
    <definedName name="___________h1" localSheetId="25" hidden="1">{"'Sheet1'!$L$16"}</definedName>
    <definedName name="___________h1" localSheetId="68" hidden="1">{"'Sheet1'!$L$16"}</definedName>
    <definedName name="___________h1" localSheetId="75" hidden="1">{"'Sheet1'!$L$16"}</definedName>
    <definedName name="___________h1" localSheetId="76" hidden="1">{"'Sheet1'!$L$16"}</definedName>
    <definedName name="___________h1" localSheetId="77" hidden="1">{"'Sheet1'!$L$16"}</definedName>
    <definedName name="___________h1" localSheetId="78" hidden="1">{"'Sheet1'!$L$16"}</definedName>
    <definedName name="___________h1" localSheetId="81" hidden="1">{"'Sheet1'!$L$16"}</definedName>
    <definedName name="___________h1" localSheetId="86" hidden="1">{"'Sheet1'!$L$16"}</definedName>
    <definedName name="___________h1" hidden="1">{"'Sheet1'!$L$16"}</definedName>
    <definedName name="___________h10" localSheetId="22" hidden="1">{#N/A,#N/A,FALSE,"Chi tiÆt"}</definedName>
    <definedName name="___________h10" localSheetId="23" hidden="1">{#N/A,#N/A,FALSE,"Chi tiÆt"}</definedName>
    <definedName name="___________h10" localSheetId="25" hidden="1">{#N/A,#N/A,FALSE,"Chi tiÆt"}</definedName>
    <definedName name="___________h10" localSheetId="68" hidden="1">{#N/A,#N/A,FALSE,"Chi tiÆt"}</definedName>
    <definedName name="___________h10" localSheetId="75" hidden="1">{#N/A,#N/A,FALSE,"Chi tiÆt"}</definedName>
    <definedName name="___________h10" localSheetId="76" hidden="1">{#N/A,#N/A,FALSE,"Chi tiÆt"}</definedName>
    <definedName name="___________h10" localSheetId="77" hidden="1">{#N/A,#N/A,FALSE,"Chi tiÆt"}</definedName>
    <definedName name="___________h10" localSheetId="78" hidden="1">{#N/A,#N/A,FALSE,"Chi tiÆt"}</definedName>
    <definedName name="___________h10" localSheetId="81" hidden="1">{#N/A,#N/A,FALSE,"Chi tiÆt"}</definedName>
    <definedName name="___________h10" localSheetId="86" hidden="1">{#N/A,#N/A,FALSE,"Chi tiÆt"}</definedName>
    <definedName name="___________h10" hidden="1">{#N/A,#N/A,FALSE,"Chi tiÆt"}</definedName>
    <definedName name="___________h2" localSheetId="22" hidden="1">{"'Sheet1'!$L$16"}</definedName>
    <definedName name="___________h2" localSheetId="23" hidden="1">{"'Sheet1'!$L$16"}</definedName>
    <definedName name="___________h2" localSheetId="25" hidden="1">{"'Sheet1'!$L$16"}</definedName>
    <definedName name="___________h2" localSheetId="68" hidden="1">{"'Sheet1'!$L$16"}</definedName>
    <definedName name="___________h2" localSheetId="75" hidden="1">{"'Sheet1'!$L$16"}</definedName>
    <definedName name="___________h2" localSheetId="76" hidden="1">{"'Sheet1'!$L$16"}</definedName>
    <definedName name="___________h2" localSheetId="77" hidden="1">{"'Sheet1'!$L$16"}</definedName>
    <definedName name="___________h2" localSheetId="78" hidden="1">{"'Sheet1'!$L$16"}</definedName>
    <definedName name="___________h2" localSheetId="81" hidden="1">{"'Sheet1'!$L$16"}</definedName>
    <definedName name="___________h2" localSheetId="86" hidden="1">{"'Sheet1'!$L$16"}</definedName>
    <definedName name="___________h2" hidden="1">{"'Sheet1'!$L$16"}</definedName>
    <definedName name="___________h3" localSheetId="22" hidden="1">{"'Sheet1'!$L$16"}</definedName>
    <definedName name="___________h3" localSheetId="23" hidden="1">{"'Sheet1'!$L$16"}</definedName>
    <definedName name="___________h3" localSheetId="25" hidden="1">{"'Sheet1'!$L$16"}</definedName>
    <definedName name="___________h3" localSheetId="68" hidden="1">{"'Sheet1'!$L$16"}</definedName>
    <definedName name="___________h3" localSheetId="75" hidden="1">{"'Sheet1'!$L$16"}</definedName>
    <definedName name="___________h3" localSheetId="76" hidden="1">{"'Sheet1'!$L$16"}</definedName>
    <definedName name="___________h3" localSheetId="77" hidden="1">{"'Sheet1'!$L$16"}</definedName>
    <definedName name="___________h3" localSheetId="78" hidden="1">{"'Sheet1'!$L$16"}</definedName>
    <definedName name="___________h3" localSheetId="81" hidden="1">{"'Sheet1'!$L$16"}</definedName>
    <definedName name="___________h3" localSheetId="86" hidden="1">{"'Sheet1'!$L$16"}</definedName>
    <definedName name="___________h3" hidden="1">{"'Sheet1'!$L$16"}</definedName>
    <definedName name="___________h5" localSheetId="22" hidden="1">{"'Sheet1'!$L$16"}</definedName>
    <definedName name="___________h5" localSheetId="23" hidden="1">{"'Sheet1'!$L$16"}</definedName>
    <definedName name="___________h5" localSheetId="25" hidden="1">{"'Sheet1'!$L$16"}</definedName>
    <definedName name="___________h5" localSheetId="68" hidden="1">{"'Sheet1'!$L$16"}</definedName>
    <definedName name="___________h5" localSheetId="75" hidden="1">{"'Sheet1'!$L$16"}</definedName>
    <definedName name="___________h5" localSheetId="76" hidden="1">{"'Sheet1'!$L$16"}</definedName>
    <definedName name="___________h5" localSheetId="77" hidden="1">{"'Sheet1'!$L$16"}</definedName>
    <definedName name="___________h5" localSheetId="78" hidden="1">{"'Sheet1'!$L$16"}</definedName>
    <definedName name="___________h5" localSheetId="81" hidden="1">{"'Sheet1'!$L$16"}</definedName>
    <definedName name="___________h5" localSheetId="86" hidden="1">{"'Sheet1'!$L$16"}</definedName>
    <definedName name="___________h5" hidden="1">{"'Sheet1'!$L$16"}</definedName>
    <definedName name="___________h6" localSheetId="22" hidden="1">{"'Sheet1'!$L$16"}</definedName>
    <definedName name="___________h6" localSheetId="23" hidden="1">{"'Sheet1'!$L$16"}</definedName>
    <definedName name="___________h6" localSheetId="25" hidden="1">{"'Sheet1'!$L$16"}</definedName>
    <definedName name="___________h6" localSheetId="68" hidden="1">{"'Sheet1'!$L$16"}</definedName>
    <definedName name="___________h6" localSheetId="75" hidden="1">{"'Sheet1'!$L$16"}</definedName>
    <definedName name="___________h6" localSheetId="76" hidden="1">{"'Sheet1'!$L$16"}</definedName>
    <definedName name="___________h6" localSheetId="77" hidden="1">{"'Sheet1'!$L$16"}</definedName>
    <definedName name="___________h6" localSheetId="78" hidden="1">{"'Sheet1'!$L$16"}</definedName>
    <definedName name="___________h6" localSheetId="81" hidden="1">{"'Sheet1'!$L$16"}</definedName>
    <definedName name="___________h6" localSheetId="86" hidden="1">{"'Sheet1'!$L$16"}</definedName>
    <definedName name="___________h6" hidden="1">{"'Sheet1'!$L$16"}</definedName>
    <definedName name="___________h7" localSheetId="22" hidden="1">{"'Sheet1'!$L$16"}</definedName>
    <definedName name="___________h7" localSheetId="23" hidden="1">{"'Sheet1'!$L$16"}</definedName>
    <definedName name="___________h7" localSheetId="25" hidden="1">{"'Sheet1'!$L$16"}</definedName>
    <definedName name="___________h7" localSheetId="68" hidden="1">{"'Sheet1'!$L$16"}</definedName>
    <definedName name="___________h7" localSheetId="75" hidden="1">{"'Sheet1'!$L$16"}</definedName>
    <definedName name="___________h7" localSheetId="76" hidden="1">{"'Sheet1'!$L$16"}</definedName>
    <definedName name="___________h7" localSheetId="77" hidden="1">{"'Sheet1'!$L$16"}</definedName>
    <definedName name="___________h7" localSheetId="78" hidden="1">{"'Sheet1'!$L$16"}</definedName>
    <definedName name="___________h7" localSheetId="81" hidden="1">{"'Sheet1'!$L$16"}</definedName>
    <definedName name="___________h7" localSheetId="86" hidden="1">{"'Sheet1'!$L$16"}</definedName>
    <definedName name="___________h7" hidden="1">{"'Sheet1'!$L$16"}</definedName>
    <definedName name="___________h8" localSheetId="22" hidden="1">{"'Sheet1'!$L$16"}</definedName>
    <definedName name="___________h8" localSheetId="23" hidden="1">{"'Sheet1'!$L$16"}</definedName>
    <definedName name="___________h8" localSheetId="25" hidden="1">{"'Sheet1'!$L$16"}</definedName>
    <definedName name="___________h8" localSheetId="68" hidden="1">{"'Sheet1'!$L$16"}</definedName>
    <definedName name="___________h8" localSheetId="75" hidden="1">{"'Sheet1'!$L$16"}</definedName>
    <definedName name="___________h8" localSheetId="76" hidden="1">{"'Sheet1'!$L$16"}</definedName>
    <definedName name="___________h8" localSheetId="77" hidden="1">{"'Sheet1'!$L$16"}</definedName>
    <definedName name="___________h8" localSheetId="78" hidden="1">{"'Sheet1'!$L$16"}</definedName>
    <definedName name="___________h8" localSheetId="81" hidden="1">{"'Sheet1'!$L$16"}</definedName>
    <definedName name="___________h8" localSheetId="86" hidden="1">{"'Sheet1'!$L$16"}</definedName>
    <definedName name="___________h8" hidden="1">{"'Sheet1'!$L$16"}</definedName>
    <definedName name="___________h9" localSheetId="22" hidden="1">{"'Sheet1'!$L$16"}</definedName>
    <definedName name="___________h9" localSheetId="23" hidden="1">{"'Sheet1'!$L$16"}</definedName>
    <definedName name="___________h9" localSheetId="25" hidden="1">{"'Sheet1'!$L$16"}</definedName>
    <definedName name="___________h9" localSheetId="68" hidden="1">{"'Sheet1'!$L$16"}</definedName>
    <definedName name="___________h9" localSheetId="75" hidden="1">{"'Sheet1'!$L$16"}</definedName>
    <definedName name="___________h9" localSheetId="76" hidden="1">{"'Sheet1'!$L$16"}</definedName>
    <definedName name="___________h9" localSheetId="77" hidden="1">{"'Sheet1'!$L$16"}</definedName>
    <definedName name="___________h9" localSheetId="78" hidden="1">{"'Sheet1'!$L$16"}</definedName>
    <definedName name="___________h9" localSheetId="81" hidden="1">{"'Sheet1'!$L$16"}</definedName>
    <definedName name="___________h9" localSheetId="86" hidden="1">{"'Sheet1'!$L$16"}</definedName>
    <definedName name="___________h9" hidden="1">{"'Sheet1'!$L$16"}</definedName>
    <definedName name="___________hsm2">1.1289</definedName>
    <definedName name="___________hso2" localSheetId="74">#REF!</definedName>
    <definedName name="___________hso2" localSheetId="75">#REF!</definedName>
    <definedName name="___________hso2" localSheetId="76">#REF!</definedName>
    <definedName name="___________hso2" localSheetId="77">#REF!</definedName>
    <definedName name="___________hso2" localSheetId="78">#REF!</definedName>
    <definedName name="___________hso2" localSheetId="81">#REF!</definedName>
    <definedName name="___________hso2" localSheetId="84">#REF!</definedName>
    <definedName name="___________hso2" localSheetId="86">#REF!</definedName>
    <definedName name="___________hso2">#REF!</definedName>
    <definedName name="___________kha1" localSheetId="74">#REF!</definedName>
    <definedName name="___________kha1" localSheetId="75">#REF!</definedName>
    <definedName name="___________kha1" localSheetId="76">#REF!</definedName>
    <definedName name="___________kha1" localSheetId="77">#REF!</definedName>
    <definedName name="___________kha1" localSheetId="78">#REF!</definedName>
    <definedName name="___________kha1" localSheetId="84">#REF!</definedName>
    <definedName name="___________kha1" localSheetId="86">#REF!</definedName>
    <definedName name="___________kha1">#REF!</definedName>
    <definedName name="___________Lan1" localSheetId="68" hidden="1">{"'Sheet1'!$L$16"}</definedName>
    <definedName name="___________Lan1" hidden="1">{"'Sheet1'!$L$16"}</definedName>
    <definedName name="___________LAN3" localSheetId="68" hidden="1">{"'Sheet1'!$L$16"}</definedName>
    <definedName name="___________LAN3" hidden="1">{"'Sheet1'!$L$16"}</definedName>
    <definedName name="___________lk2" localSheetId="68" hidden="1">{"'Sheet1'!$L$16"}</definedName>
    <definedName name="___________lk2" hidden="1">{"'Sheet1'!$L$16"}</definedName>
    <definedName name="___________MAC12" localSheetId="74">#REF!</definedName>
    <definedName name="___________MAC12" localSheetId="75">#REF!</definedName>
    <definedName name="___________MAC12" localSheetId="76">#REF!</definedName>
    <definedName name="___________MAC12" localSheetId="77">#REF!</definedName>
    <definedName name="___________MAC12" localSheetId="78">#REF!</definedName>
    <definedName name="___________MAC12" localSheetId="84">#REF!</definedName>
    <definedName name="___________MAC12" localSheetId="86">#REF!</definedName>
    <definedName name="___________MAC12">#REF!</definedName>
    <definedName name="___________MAC46" localSheetId="74">#REF!</definedName>
    <definedName name="___________MAC46" localSheetId="77">#REF!</definedName>
    <definedName name="___________MAC46" localSheetId="84">#REF!</definedName>
    <definedName name="___________MAC46">#REF!</definedName>
    <definedName name="___________NCL100" localSheetId="74">#REF!</definedName>
    <definedName name="___________NCL100" localSheetId="77">#REF!</definedName>
    <definedName name="___________NCL100" localSheetId="84">#REF!</definedName>
    <definedName name="___________NCL100">#REF!</definedName>
    <definedName name="___________NCL200" localSheetId="74">#REF!</definedName>
    <definedName name="___________NCL200" localSheetId="77">#REF!</definedName>
    <definedName name="___________NCL200" localSheetId="84">#REF!</definedName>
    <definedName name="___________NCL200">#REF!</definedName>
    <definedName name="___________NCL250" localSheetId="74">#REF!</definedName>
    <definedName name="___________NCL250" localSheetId="77">#REF!</definedName>
    <definedName name="___________NCL250" localSheetId="84">#REF!</definedName>
    <definedName name="___________NCL250">#REF!</definedName>
    <definedName name="___________NET2" localSheetId="74">#REF!</definedName>
    <definedName name="___________NET2" localSheetId="77">#REF!</definedName>
    <definedName name="___________NET2" localSheetId="84">#REF!</definedName>
    <definedName name="___________NET2">#REF!</definedName>
    <definedName name="___________nin190" localSheetId="74">#REF!</definedName>
    <definedName name="___________nin190" localSheetId="77">#REF!</definedName>
    <definedName name="___________nin190" localSheetId="84">#REF!</definedName>
    <definedName name="___________nin190">#REF!</definedName>
    <definedName name="___________NSO2" localSheetId="22" hidden="1">{"'Sheet1'!$L$16"}</definedName>
    <definedName name="___________NSO2" localSheetId="23" hidden="1">{"'Sheet1'!$L$16"}</definedName>
    <definedName name="___________NSO2" localSheetId="25" hidden="1">{"'Sheet1'!$L$16"}</definedName>
    <definedName name="___________NSO2" localSheetId="68" hidden="1">{"'Sheet1'!$L$16"}</definedName>
    <definedName name="___________NSO2" localSheetId="75" hidden="1">{"'Sheet1'!$L$16"}</definedName>
    <definedName name="___________NSO2" localSheetId="76" hidden="1">{"'Sheet1'!$L$16"}</definedName>
    <definedName name="___________NSO2" localSheetId="77" hidden="1">{"'Sheet1'!$L$16"}</definedName>
    <definedName name="___________NSO2" localSheetId="78" hidden="1">{"'Sheet1'!$L$16"}</definedName>
    <definedName name="___________NSO2" localSheetId="81" hidden="1">{"'Sheet1'!$L$16"}</definedName>
    <definedName name="___________NSO2" localSheetId="86" hidden="1">{"'Sheet1'!$L$16"}</definedName>
    <definedName name="___________NSO2" hidden="1">{"'Sheet1'!$L$16"}</definedName>
    <definedName name="___________PA3" localSheetId="22" hidden="1">{"'Sheet1'!$L$16"}</definedName>
    <definedName name="___________PA3" localSheetId="23" hidden="1">{"'Sheet1'!$L$16"}</definedName>
    <definedName name="___________PA3" localSheetId="25" hidden="1">{"'Sheet1'!$L$16"}</definedName>
    <definedName name="___________PA3" localSheetId="68" hidden="1">{"'Sheet1'!$L$16"}</definedName>
    <definedName name="___________PA3" localSheetId="75" hidden="1">{"'Sheet1'!$L$16"}</definedName>
    <definedName name="___________PA3" localSheetId="76" hidden="1">{"'Sheet1'!$L$16"}</definedName>
    <definedName name="___________PA3" localSheetId="77" hidden="1">{"'Sheet1'!$L$16"}</definedName>
    <definedName name="___________PA3" localSheetId="78" hidden="1">{"'Sheet1'!$L$16"}</definedName>
    <definedName name="___________PA3" localSheetId="81" hidden="1">{"'Sheet1'!$L$16"}</definedName>
    <definedName name="___________PA3" localSheetId="86" hidden="1">{"'Sheet1'!$L$16"}</definedName>
    <definedName name="___________PA3" hidden="1">{"'Sheet1'!$L$16"}</definedName>
    <definedName name="___________sc1" localSheetId="74">#REF!</definedName>
    <definedName name="___________sc1" localSheetId="77">#REF!</definedName>
    <definedName name="___________sc1" localSheetId="84">#REF!</definedName>
    <definedName name="___________sc1">#REF!</definedName>
    <definedName name="___________SC2" localSheetId="74">#REF!</definedName>
    <definedName name="___________SC2" localSheetId="77">#REF!</definedName>
    <definedName name="___________SC2" localSheetId="84">#REF!</definedName>
    <definedName name="___________SC2">#REF!</definedName>
    <definedName name="___________sc3" localSheetId="74">#REF!</definedName>
    <definedName name="___________sc3" localSheetId="77">#REF!</definedName>
    <definedName name="___________sc3" localSheetId="84">#REF!</definedName>
    <definedName name="___________sc3">#REF!</definedName>
    <definedName name="___________SN3" localSheetId="74">#REF!</definedName>
    <definedName name="___________SN3" localSheetId="77">#REF!</definedName>
    <definedName name="___________SN3" localSheetId="84">#REF!</definedName>
    <definedName name="___________SN3">#REF!</definedName>
    <definedName name="___________TL1" localSheetId="74">#REF!</definedName>
    <definedName name="___________TL1" localSheetId="77">#REF!</definedName>
    <definedName name="___________TL1" localSheetId="84">#REF!</definedName>
    <definedName name="___________TL1">#REF!</definedName>
    <definedName name="___________TL2" localSheetId="74">#REF!</definedName>
    <definedName name="___________TL2" localSheetId="77">#REF!</definedName>
    <definedName name="___________TL2" localSheetId="84">#REF!</definedName>
    <definedName name="___________TL2">#REF!</definedName>
    <definedName name="___________TL3" localSheetId="74">#REF!</definedName>
    <definedName name="___________TL3" localSheetId="77">#REF!</definedName>
    <definedName name="___________TL3" localSheetId="84">#REF!</definedName>
    <definedName name="___________TL3">#REF!</definedName>
    <definedName name="___________TLA120" localSheetId="74">#REF!</definedName>
    <definedName name="___________TLA120" localSheetId="77">#REF!</definedName>
    <definedName name="___________TLA120" localSheetId="84">#REF!</definedName>
    <definedName name="___________TLA120">#REF!</definedName>
    <definedName name="___________TLA35" localSheetId="74">#REF!</definedName>
    <definedName name="___________TLA35" localSheetId="77">#REF!</definedName>
    <definedName name="___________TLA35" localSheetId="84">#REF!</definedName>
    <definedName name="___________TLA35">#REF!</definedName>
    <definedName name="___________TLA50" localSheetId="74">#REF!</definedName>
    <definedName name="___________TLA50" localSheetId="77">#REF!</definedName>
    <definedName name="___________TLA50" localSheetId="84">#REF!</definedName>
    <definedName name="___________TLA50">#REF!</definedName>
    <definedName name="___________TLA70" localSheetId="74">#REF!</definedName>
    <definedName name="___________TLA70" localSheetId="77">#REF!</definedName>
    <definedName name="___________TLA70" localSheetId="84">#REF!</definedName>
    <definedName name="___________TLA70">#REF!</definedName>
    <definedName name="___________TLA95" localSheetId="74">#REF!</definedName>
    <definedName name="___________TLA95" localSheetId="77">#REF!</definedName>
    <definedName name="___________TLA95" localSheetId="84">#REF!</definedName>
    <definedName name="___________TLA95">#REF!</definedName>
    <definedName name="___________tt3" localSheetId="68" hidden="1">{"'Sheet1'!$L$16"}</definedName>
    <definedName name="___________tt3" hidden="1">{"'Sheet1'!$L$16"}</definedName>
    <definedName name="___________tz593" localSheetId="74">#REF!</definedName>
    <definedName name="___________tz593" localSheetId="77">#REF!</definedName>
    <definedName name="___________tz593" localSheetId="84">#REF!</definedName>
    <definedName name="___________tz593">#REF!</definedName>
    <definedName name="___________VL100" localSheetId="74">#REF!</definedName>
    <definedName name="___________VL100" localSheetId="77">#REF!</definedName>
    <definedName name="___________VL100" localSheetId="84">#REF!</definedName>
    <definedName name="___________VL100">#REF!</definedName>
    <definedName name="___________VL250" localSheetId="74">#REF!</definedName>
    <definedName name="___________VL250" localSheetId="77">#REF!</definedName>
    <definedName name="___________VL250" localSheetId="84">#REF!</definedName>
    <definedName name="___________VL250">#REF!</definedName>
    <definedName name="__________a1" localSheetId="22" hidden="1">{"'Sheet1'!$L$16"}</definedName>
    <definedName name="__________a1" localSheetId="23" hidden="1">{"'Sheet1'!$L$16"}</definedName>
    <definedName name="__________a1" localSheetId="25" hidden="1">{"'Sheet1'!$L$16"}</definedName>
    <definedName name="__________a1" localSheetId="68" hidden="1">{"'Sheet1'!$L$16"}</definedName>
    <definedName name="__________a1" localSheetId="75" hidden="1">{"'Sheet1'!$L$16"}</definedName>
    <definedName name="__________a1" localSheetId="76" hidden="1">{"'Sheet1'!$L$16"}</definedName>
    <definedName name="__________a1" localSheetId="77" hidden="1">{"'Sheet1'!$L$16"}</definedName>
    <definedName name="__________a1" localSheetId="78" hidden="1">{"'Sheet1'!$L$16"}</definedName>
    <definedName name="__________a1" localSheetId="81" hidden="1">{"'Sheet1'!$L$16"}</definedName>
    <definedName name="__________a1" localSheetId="86" hidden="1">{"'Sheet1'!$L$16"}</definedName>
    <definedName name="__________a1" hidden="1">{"'Sheet1'!$L$16"}</definedName>
    <definedName name="__________boi1" localSheetId="74">#REF!</definedName>
    <definedName name="__________boi1" localSheetId="77">#REF!</definedName>
    <definedName name="__________boi1" localSheetId="84">#REF!</definedName>
    <definedName name="__________boi1">#REF!</definedName>
    <definedName name="__________boi2" localSheetId="74">#REF!</definedName>
    <definedName name="__________boi2" localSheetId="77">#REF!</definedName>
    <definedName name="__________boi2" localSheetId="84">#REF!</definedName>
    <definedName name="__________boi2">#REF!</definedName>
    <definedName name="__________CON1" localSheetId="74">#REF!</definedName>
    <definedName name="__________CON1" localSheetId="77">#REF!</definedName>
    <definedName name="__________CON1" localSheetId="84">#REF!</definedName>
    <definedName name="__________CON1">#REF!</definedName>
    <definedName name="__________CON2" localSheetId="74">#REF!</definedName>
    <definedName name="__________CON2" localSheetId="77">#REF!</definedName>
    <definedName name="__________CON2" localSheetId="84">#REF!</definedName>
    <definedName name="__________CON2">#REF!</definedName>
    <definedName name="__________ddn400" localSheetId="74">#REF!</definedName>
    <definedName name="__________ddn400" localSheetId="77">#REF!</definedName>
    <definedName name="__________ddn400" localSheetId="84">#REF!</definedName>
    <definedName name="__________ddn400">#REF!</definedName>
    <definedName name="__________ddn600" localSheetId="74">#REF!</definedName>
    <definedName name="__________ddn600" localSheetId="77">#REF!</definedName>
    <definedName name="__________ddn600" localSheetId="84">#REF!</definedName>
    <definedName name="__________ddn600">#REF!</definedName>
    <definedName name="__________DT12" localSheetId="22" hidden="1">{"'Sheet1'!$L$16"}</definedName>
    <definedName name="__________DT12" localSheetId="23" hidden="1">{"'Sheet1'!$L$16"}</definedName>
    <definedName name="__________DT12" localSheetId="25" hidden="1">{"'Sheet1'!$L$16"}</definedName>
    <definedName name="__________DT12" localSheetId="68" hidden="1">{"'Sheet1'!$L$16"}</definedName>
    <definedName name="__________DT12" localSheetId="75" hidden="1">{"'Sheet1'!$L$16"}</definedName>
    <definedName name="__________DT12" localSheetId="76" hidden="1">{"'Sheet1'!$L$16"}</definedName>
    <definedName name="__________DT12" localSheetId="77" hidden="1">{"'Sheet1'!$L$16"}</definedName>
    <definedName name="__________DT12" localSheetId="78" hidden="1">{"'Sheet1'!$L$16"}</definedName>
    <definedName name="__________DT12" localSheetId="81" hidden="1">{"'Sheet1'!$L$16"}</definedName>
    <definedName name="__________DT12" localSheetId="86" hidden="1">{"'Sheet1'!$L$16"}</definedName>
    <definedName name="__________DT12" hidden="1">{"'Sheet1'!$L$16"}</definedName>
    <definedName name="__________hsm2">1.1289</definedName>
    <definedName name="__________hso2" localSheetId="74">#REF!</definedName>
    <definedName name="__________hso2" localSheetId="75">#REF!</definedName>
    <definedName name="__________hso2" localSheetId="76">#REF!</definedName>
    <definedName name="__________hso2" localSheetId="77">#REF!</definedName>
    <definedName name="__________hso2" localSheetId="78">#REF!</definedName>
    <definedName name="__________hso2" localSheetId="81">#REF!</definedName>
    <definedName name="__________hso2" localSheetId="84">#REF!</definedName>
    <definedName name="__________hso2" localSheetId="86">#REF!</definedName>
    <definedName name="__________hso2">#REF!</definedName>
    <definedName name="__________kha1" localSheetId="74">#REF!</definedName>
    <definedName name="__________kha1" localSheetId="75">#REF!</definedName>
    <definedName name="__________kha1" localSheetId="76">#REF!</definedName>
    <definedName name="__________kha1" localSheetId="77">#REF!</definedName>
    <definedName name="__________kha1" localSheetId="78">#REF!</definedName>
    <definedName name="__________kha1" localSheetId="84">#REF!</definedName>
    <definedName name="__________kha1" localSheetId="86">#REF!</definedName>
    <definedName name="__________kha1">#REF!</definedName>
    <definedName name="__________MAC12" localSheetId="74">#REF!</definedName>
    <definedName name="__________MAC12" localSheetId="75">#REF!</definedName>
    <definedName name="__________MAC12" localSheetId="76">#REF!</definedName>
    <definedName name="__________MAC12" localSheetId="77">#REF!</definedName>
    <definedName name="__________MAC12" localSheetId="78">#REF!</definedName>
    <definedName name="__________MAC12" localSheetId="84">#REF!</definedName>
    <definedName name="__________MAC12" localSheetId="86">#REF!</definedName>
    <definedName name="__________MAC12">#REF!</definedName>
    <definedName name="__________MAC46" localSheetId="74">#REF!</definedName>
    <definedName name="__________MAC46" localSheetId="77">#REF!</definedName>
    <definedName name="__________MAC46" localSheetId="84">#REF!</definedName>
    <definedName name="__________MAC46">#REF!</definedName>
    <definedName name="__________NCL100" localSheetId="74">#REF!</definedName>
    <definedName name="__________NCL100" localSheetId="77">#REF!</definedName>
    <definedName name="__________NCL100" localSheetId="84">#REF!</definedName>
    <definedName name="__________NCL100">#REF!</definedName>
    <definedName name="__________NCL200" localSheetId="74">#REF!</definedName>
    <definedName name="__________NCL200" localSheetId="77">#REF!</definedName>
    <definedName name="__________NCL200" localSheetId="84">#REF!</definedName>
    <definedName name="__________NCL200">#REF!</definedName>
    <definedName name="__________NCL250" localSheetId="74">#REF!</definedName>
    <definedName name="__________NCL250" localSheetId="77">#REF!</definedName>
    <definedName name="__________NCL250" localSheetId="84">#REF!</definedName>
    <definedName name="__________NCL250">#REF!</definedName>
    <definedName name="__________NET2" localSheetId="74">#REF!</definedName>
    <definedName name="__________NET2" localSheetId="77">#REF!</definedName>
    <definedName name="__________NET2" localSheetId="84">#REF!</definedName>
    <definedName name="__________NET2">#REF!</definedName>
    <definedName name="__________nin190" localSheetId="74">#REF!</definedName>
    <definedName name="__________nin190" localSheetId="77">#REF!</definedName>
    <definedName name="__________nin190" localSheetId="84">#REF!</definedName>
    <definedName name="__________nin190">#REF!</definedName>
    <definedName name="__________PA3" localSheetId="22" hidden="1">{"'Sheet1'!$L$16"}</definedName>
    <definedName name="__________PA3" localSheetId="23" hidden="1">{"'Sheet1'!$L$16"}</definedName>
    <definedName name="__________PA3" localSheetId="25" hidden="1">{"'Sheet1'!$L$16"}</definedName>
    <definedName name="__________PA3" localSheetId="68" hidden="1">{"'Sheet1'!$L$16"}</definedName>
    <definedName name="__________PA3" localSheetId="75" hidden="1">{"'Sheet1'!$L$16"}</definedName>
    <definedName name="__________PA3" localSheetId="76" hidden="1">{"'Sheet1'!$L$16"}</definedName>
    <definedName name="__________PA3" localSheetId="77" hidden="1">{"'Sheet1'!$L$16"}</definedName>
    <definedName name="__________PA3" localSheetId="78" hidden="1">{"'Sheet1'!$L$16"}</definedName>
    <definedName name="__________PA3" localSheetId="81" hidden="1">{"'Sheet1'!$L$16"}</definedName>
    <definedName name="__________PA3" localSheetId="86" hidden="1">{"'Sheet1'!$L$16"}</definedName>
    <definedName name="__________PA3" hidden="1">{"'Sheet1'!$L$16"}</definedName>
    <definedName name="__________sc1" localSheetId="74">#REF!</definedName>
    <definedName name="__________sc1" localSheetId="77">#REF!</definedName>
    <definedName name="__________sc1" localSheetId="84">#REF!</definedName>
    <definedName name="__________sc1">#REF!</definedName>
    <definedName name="__________SC2" localSheetId="74">#REF!</definedName>
    <definedName name="__________SC2" localSheetId="77">#REF!</definedName>
    <definedName name="__________SC2" localSheetId="84">#REF!</definedName>
    <definedName name="__________SC2">#REF!</definedName>
    <definedName name="__________sc3" localSheetId="74">#REF!</definedName>
    <definedName name="__________sc3" localSheetId="77">#REF!</definedName>
    <definedName name="__________sc3" localSheetId="84">#REF!</definedName>
    <definedName name="__________sc3">#REF!</definedName>
    <definedName name="__________SN3" localSheetId="74">#REF!</definedName>
    <definedName name="__________SN3" localSheetId="77">#REF!</definedName>
    <definedName name="__________SN3" localSheetId="84">#REF!</definedName>
    <definedName name="__________SN3">#REF!</definedName>
    <definedName name="__________THt7" localSheetId="68">{"Book1","Bang chia luong.xls"}</definedName>
    <definedName name="__________THt7">{"Book1","Bang chia luong.xls"}</definedName>
    <definedName name="__________TL1" localSheetId="74">#REF!</definedName>
    <definedName name="__________TL1" localSheetId="77">#REF!</definedName>
    <definedName name="__________TL1" localSheetId="84">#REF!</definedName>
    <definedName name="__________TL1">#REF!</definedName>
    <definedName name="__________TL2" localSheetId="74">#REF!</definedName>
    <definedName name="__________TL2" localSheetId="77">#REF!</definedName>
    <definedName name="__________TL2" localSheetId="84">#REF!</definedName>
    <definedName name="__________TL2">#REF!</definedName>
    <definedName name="__________TL3" localSheetId="74">#REF!</definedName>
    <definedName name="__________TL3" localSheetId="77">#REF!</definedName>
    <definedName name="__________TL3" localSheetId="84">#REF!</definedName>
    <definedName name="__________TL3">#REF!</definedName>
    <definedName name="__________TLA120" localSheetId="74">#REF!</definedName>
    <definedName name="__________TLA120" localSheetId="77">#REF!</definedName>
    <definedName name="__________TLA120" localSheetId="84">#REF!</definedName>
    <definedName name="__________TLA120">#REF!</definedName>
    <definedName name="__________TLA35" localSheetId="74">#REF!</definedName>
    <definedName name="__________TLA35" localSheetId="77">#REF!</definedName>
    <definedName name="__________TLA35" localSheetId="84">#REF!</definedName>
    <definedName name="__________TLA35">#REF!</definedName>
    <definedName name="__________TLA50" localSheetId="74">#REF!</definedName>
    <definedName name="__________TLA50" localSheetId="77">#REF!</definedName>
    <definedName name="__________TLA50" localSheetId="84">#REF!</definedName>
    <definedName name="__________TLA50">#REF!</definedName>
    <definedName name="__________TLA70" localSheetId="74">#REF!</definedName>
    <definedName name="__________TLA70" localSheetId="77">#REF!</definedName>
    <definedName name="__________TLA70" localSheetId="84">#REF!</definedName>
    <definedName name="__________TLA70">#REF!</definedName>
    <definedName name="__________TLA95" localSheetId="74">#REF!</definedName>
    <definedName name="__________TLA95" localSheetId="77">#REF!</definedName>
    <definedName name="__________TLA95" localSheetId="84">#REF!</definedName>
    <definedName name="__________TLA95">#REF!</definedName>
    <definedName name="__________tz593" localSheetId="74">#REF!</definedName>
    <definedName name="__________tz593" localSheetId="77">#REF!</definedName>
    <definedName name="__________tz593" localSheetId="84">#REF!</definedName>
    <definedName name="__________tz593">#REF!</definedName>
    <definedName name="__________VL100" localSheetId="74">#REF!</definedName>
    <definedName name="__________VL100" localSheetId="77">#REF!</definedName>
    <definedName name="__________VL100" localSheetId="84">#REF!</definedName>
    <definedName name="__________VL100">#REF!</definedName>
    <definedName name="__________VL250" localSheetId="74">#REF!</definedName>
    <definedName name="__________VL250" localSheetId="77">#REF!</definedName>
    <definedName name="__________VL250" localSheetId="84">#REF!</definedName>
    <definedName name="__________VL250">#REF!</definedName>
    <definedName name="_________a1" localSheetId="22" hidden="1">{"'Sheet1'!$L$16"}</definedName>
    <definedName name="_________a1" localSheetId="23" hidden="1">{"'Sheet1'!$L$16"}</definedName>
    <definedName name="_________a1" localSheetId="25" hidden="1">{"'Sheet1'!$L$16"}</definedName>
    <definedName name="_________a1" localSheetId="20" hidden="1">{"'Sheet1'!$L$16"}</definedName>
    <definedName name="_________a1" localSheetId="68" hidden="1">{"'Sheet1'!$L$16"}</definedName>
    <definedName name="_________a1" localSheetId="75" hidden="1">{"'Sheet1'!$L$16"}</definedName>
    <definedName name="_________a1" localSheetId="76" hidden="1">{"'Sheet1'!$L$16"}</definedName>
    <definedName name="_________a1" localSheetId="77" hidden="1">{"'Sheet1'!$L$16"}</definedName>
    <definedName name="_________a1" localSheetId="78" hidden="1">{"'Sheet1'!$L$16"}</definedName>
    <definedName name="_________a1" localSheetId="81" hidden="1">{"'Sheet1'!$L$16"}</definedName>
    <definedName name="_________a1" localSheetId="86" hidden="1">{"'Sheet1'!$L$16"}</definedName>
    <definedName name="_________a1" hidden="1">{"'Sheet1'!$L$16"}</definedName>
    <definedName name="_________a129" localSheetId="68"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68"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boi1" localSheetId="74">#REF!</definedName>
    <definedName name="_________boi1" localSheetId="77">#REF!</definedName>
    <definedName name="_________boi1" localSheetId="84">#REF!</definedName>
    <definedName name="_________boi1">#REF!</definedName>
    <definedName name="_________boi2" localSheetId="74">#REF!</definedName>
    <definedName name="_________boi2" localSheetId="77">#REF!</definedName>
    <definedName name="_________boi2" localSheetId="84">#REF!</definedName>
    <definedName name="_________boi2">#REF!</definedName>
    <definedName name="_________btm10">#REF!</definedName>
    <definedName name="_________btm100">#REF!</definedName>
    <definedName name="_________Coc39" localSheetId="68" hidden="1">{"'Sheet1'!$L$16"}</definedName>
    <definedName name="_________Coc39" hidden="1">{"'Sheet1'!$L$16"}</definedName>
    <definedName name="_________CON1" localSheetId="74">#REF!</definedName>
    <definedName name="_________CON1" localSheetId="77">#REF!</definedName>
    <definedName name="_________CON1" localSheetId="84">#REF!</definedName>
    <definedName name="_________CON1">#REF!</definedName>
    <definedName name="_________CON2" localSheetId="74">#REF!</definedName>
    <definedName name="_________CON2" localSheetId="77">#REF!</definedName>
    <definedName name="_________CON2" localSheetId="84">#REF!</definedName>
    <definedName name="_________CON2">#REF!</definedName>
    <definedName name="_________ddn400" localSheetId="74">#REF!</definedName>
    <definedName name="_________ddn400" localSheetId="77">#REF!</definedName>
    <definedName name="_________ddn400" localSheetId="84">#REF!</definedName>
    <definedName name="_________ddn400">#REF!</definedName>
    <definedName name="_________ddn600" localSheetId="74">#REF!</definedName>
    <definedName name="_________ddn600" localSheetId="77">#REF!</definedName>
    <definedName name="_________ddn600" localSheetId="84">#REF!</definedName>
    <definedName name="_________ddn600">#REF!</definedName>
    <definedName name="_________DT12" localSheetId="22" hidden="1">{"'Sheet1'!$L$16"}</definedName>
    <definedName name="_________DT12" localSheetId="23" hidden="1">{"'Sheet1'!$L$16"}</definedName>
    <definedName name="_________DT12" localSheetId="25" hidden="1">{"'Sheet1'!$L$16"}</definedName>
    <definedName name="_________DT12" localSheetId="68" hidden="1">{"'Sheet1'!$L$16"}</definedName>
    <definedName name="_________DT12" localSheetId="75" hidden="1">{"'Sheet1'!$L$16"}</definedName>
    <definedName name="_________DT12" localSheetId="76" hidden="1">{"'Sheet1'!$L$16"}</definedName>
    <definedName name="_________DT12" localSheetId="77" hidden="1">{"'Sheet1'!$L$16"}</definedName>
    <definedName name="_________DT12" localSheetId="78" hidden="1">{"'Sheet1'!$L$16"}</definedName>
    <definedName name="_________DT12" localSheetId="81" hidden="1">{"'Sheet1'!$L$16"}</definedName>
    <definedName name="_________DT12" localSheetId="86" hidden="1">{"'Sheet1'!$L$16"}</definedName>
    <definedName name="_________DT12" hidden="1">{"'Sheet1'!$L$16"}</definedName>
    <definedName name="_________FIL2">#REF!</definedName>
    <definedName name="_________Goi8" localSheetId="68" hidden="1">{"'Sheet1'!$L$16"}</definedName>
    <definedName name="_________Goi8" hidden="1">{"'Sheet1'!$L$16"}</definedName>
    <definedName name="_________h1" localSheetId="22" hidden="1">{"'Sheet1'!$L$16"}</definedName>
    <definedName name="_________h1" localSheetId="23" hidden="1">{"'Sheet1'!$L$16"}</definedName>
    <definedName name="_________h1" localSheetId="25" hidden="1">{"'Sheet1'!$L$16"}</definedName>
    <definedName name="_________h1" localSheetId="68" hidden="1">{"'Sheet1'!$L$16"}</definedName>
    <definedName name="_________h1" localSheetId="75" hidden="1">{"'Sheet1'!$L$16"}</definedName>
    <definedName name="_________h1" localSheetId="76" hidden="1">{"'Sheet1'!$L$16"}</definedName>
    <definedName name="_________h1" localSheetId="77" hidden="1">{"'Sheet1'!$L$16"}</definedName>
    <definedName name="_________h1" localSheetId="78" hidden="1">{"'Sheet1'!$L$16"}</definedName>
    <definedName name="_________h1" localSheetId="81" hidden="1">{"'Sheet1'!$L$16"}</definedName>
    <definedName name="_________h1" localSheetId="86" hidden="1">{"'Sheet1'!$L$16"}</definedName>
    <definedName name="_________h1" hidden="1">{"'Sheet1'!$L$16"}</definedName>
    <definedName name="_________h10" localSheetId="22" hidden="1">{#N/A,#N/A,FALSE,"Chi tiÆt"}</definedName>
    <definedName name="_________h10" localSheetId="23" hidden="1">{#N/A,#N/A,FALSE,"Chi tiÆt"}</definedName>
    <definedName name="_________h10" localSheetId="25" hidden="1">{#N/A,#N/A,FALSE,"Chi tiÆt"}</definedName>
    <definedName name="_________h10" localSheetId="68" hidden="1">{#N/A,#N/A,FALSE,"Chi tiÆt"}</definedName>
    <definedName name="_________h10" localSheetId="75" hidden="1">{#N/A,#N/A,FALSE,"Chi tiÆt"}</definedName>
    <definedName name="_________h10" localSheetId="76" hidden="1">{#N/A,#N/A,FALSE,"Chi tiÆt"}</definedName>
    <definedName name="_________h10" localSheetId="77" hidden="1">{#N/A,#N/A,FALSE,"Chi tiÆt"}</definedName>
    <definedName name="_________h10" localSheetId="78" hidden="1">{#N/A,#N/A,FALSE,"Chi tiÆt"}</definedName>
    <definedName name="_________h10" localSheetId="81" hidden="1">{#N/A,#N/A,FALSE,"Chi tiÆt"}</definedName>
    <definedName name="_________h10" localSheetId="86" hidden="1">{#N/A,#N/A,FALSE,"Chi tiÆt"}</definedName>
    <definedName name="_________h10" hidden="1">{#N/A,#N/A,FALSE,"Chi tiÆt"}</definedName>
    <definedName name="_________h2" localSheetId="22" hidden="1">{"'Sheet1'!$L$16"}</definedName>
    <definedName name="_________h2" localSheetId="23" hidden="1">{"'Sheet1'!$L$16"}</definedName>
    <definedName name="_________h2" localSheetId="25" hidden="1">{"'Sheet1'!$L$16"}</definedName>
    <definedName name="_________h2" localSheetId="68" hidden="1">{"'Sheet1'!$L$16"}</definedName>
    <definedName name="_________h2" localSheetId="75" hidden="1">{"'Sheet1'!$L$16"}</definedName>
    <definedName name="_________h2" localSheetId="76" hidden="1">{"'Sheet1'!$L$16"}</definedName>
    <definedName name="_________h2" localSheetId="77" hidden="1">{"'Sheet1'!$L$16"}</definedName>
    <definedName name="_________h2" localSheetId="78" hidden="1">{"'Sheet1'!$L$16"}</definedName>
    <definedName name="_________h2" localSheetId="81" hidden="1">{"'Sheet1'!$L$16"}</definedName>
    <definedName name="_________h2" localSheetId="86" hidden="1">{"'Sheet1'!$L$16"}</definedName>
    <definedName name="_________h2" hidden="1">{"'Sheet1'!$L$16"}</definedName>
    <definedName name="_________h3" localSheetId="22" hidden="1">{"'Sheet1'!$L$16"}</definedName>
    <definedName name="_________h3" localSheetId="23" hidden="1">{"'Sheet1'!$L$16"}</definedName>
    <definedName name="_________h3" localSheetId="25" hidden="1">{"'Sheet1'!$L$16"}</definedName>
    <definedName name="_________h3" localSheetId="68" hidden="1">{"'Sheet1'!$L$16"}</definedName>
    <definedName name="_________h3" localSheetId="75" hidden="1">{"'Sheet1'!$L$16"}</definedName>
    <definedName name="_________h3" localSheetId="76" hidden="1">{"'Sheet1'!$L$16"}</definedName>
    <definedName name="_________h3" localSheetId="77" hidden="1">{"'Sheet1'!$L$16"}</definedName>
    <definedName name="_________h3" localSheetId="78" hidden="1">{"'Sheet1'!$L$16"}</definedName>
    <definedName name="_________h3" localSheetId="81" hidden="1">{"'Sheet1'!$L$16"}</definedName>
    <definedName name="_________h3" localSheetId="86" hidden="1">{"'Sheet1'!$L$16"}</definedName>
    <definedName name="_________h3" hidden="1">{"'Sheet1'!$L$16"}</definedName>
    <definedName name="_________h5" localSheetId="22" hidden="1">{"'Sheet1'!$L$16"}</definedName>
    <definedName name="_________h5" localSheetId="23" hidden="1">{"'Sheet1'!$L$16"}</definedName>
    <definedName name="_________h5" localSheetId="25" hidden="1">{"'Sheet1'!$L$16"}</definedName>
    <definedName name="_________h5" localSheetId="68" hidden="1">{"'Sheet1'!$L$16"}</definedName>
    <definedName name="_________h5" localSheetId="75" hidden="1">{"'Sheet1'!$L$16"}</definedName>
    <definedName name="_________h5" localSheetId="76" hidden="1">{"'Sheet1'!$L$16"}</definedName>
    <definedName name="_________h5" localSheetId="77" hidden="1">{"'Sheet1'!$L$16"}</definedName>
    <definedName name="_________h5" localSheetId="78" hidden="1">{"'Sheet1'!$L$16"}</definedName>
    <definedName name="_________h5" localSheetId="81" hidden="1">{"'Sheet1'!$L$16"}</definedName>
    <definedName name="_________h5" localSheetId="86" hidden="1">{"'Sheet1'!$L$16"}</definedName>
    <definedName name="_________h5" hidden="1">{"'Sheet1'!$L$16"}</definedName>
    <definedName name="_________h6" localSheetId="22" hidden="1">{"'Sheet1'!$L$16"}</definedName>
    <definedName name="_________h6" localSheetId="23" hidden="1">{"'Sheet1'!$L$16"}</definedName>
    <definedName name="_________h6" localSheetId="25" hidden="1">{"'Sheet1'!$L$16"}</definedName>
    <definedName name="_________h6" localSheetId="68" hidden="1">{"'Sheet1'!$L$16"}</definedName>
    <definedName name="_________h6" localSheetId="75" hidden="1">{"'Sheet1'!$L$16"}</definedName>
    <definedName name="_________h6" localSheetId="76" hidden="1">{"'Sheet1'!$L$16"}</definedName>
    <definedName name="_________h6" localSheetId="77" hidden="1">{"'Sheet1'!$L$16"}</definedName>
    <definedName name="_________h6" localSheetId="78" hidden="1">{"'Sheet1'!$L$16"}</definedName>
    <definedName name="_________h6" localSheetId="81" hidden="1">{"'Sheet1'!$L$16"}</definedName>
    <definedName name="_________h6" localSheetId="86" hidden="1">{"'Sheet1'!$L$16"}</definedName>
    <definedName name="_________h6" hidden="1">{"'Sheet1'!$L$16"}</definedName>
    <definedName name="_________h7" localSheetId="22" hidden="1">{"'Sheet1'!$L$16"}</definedName>
    <definedName name="_________h7" localSheetId="23" hidden="1">{"'Sheet1'!$L$16"}</definedName>
    <definedName name="_________h7" localSheetId="25" hidden="1">{"'Sheet1'!$L$16"}</definedName>
    <definedName name="_________h7" localSheetId="68" hidden="1">{"'Sheet1'!$L$16"}</definedName>
    <definedName name="_________h7" localSheetId="75" hidden="1">{"'Sheet1'!$L$16"}</definedName>
    <definedName name="_________h7" localSheetId="76" hidden="1">{"'Sheet1'!$L$16"}</definedName>
    <definedName name="_________h7" localSheetId="77" hidden="1">{"'Sheet1'!$L$16"}</definedName>
    <definedName name="_________h7" localSheetId="78" hidden="1">{"'Sheet1'!$L$16"}</definedName>
    <definedName name="_________h7" localSheetId="81" hidden="1">{"'Sheet1'!$L$16"}</definedName>
    <definedName name="_________h7" localSheetId="86" hidden="1">{"'Sheet1'!$L$16"}</definedName>
    <definedName name="_________h7" hidden="1">{"'Sheet1'!$L$16"}</definedName>
    <definedName name="_________h8" localSheetId="22" hidden="1">{"'Sheet1'!$L$16"}</definedName>
    <definedName name="_________h8" localSheetId="23" hidden="1">{"'Sheet1'!$L$16"}</definedName>
    <definedName name="_________h8" localSheetId="25" hidden="1">{"'Sheet1'!$L$16"}</definedName>
    <definedName name="_________h8" localSheetId="68" hidden="1">{"'Sheet1'!$L$16"}</definedName>
    <definedName name="_________h8" localSheetId="75" hidden="1">{"'Sheet1'!$L$16"}</definedName>
    <definedName name="_________h8" localSheetId="76" hidden="1">{"'Sheet1'!$L$16"}</definedName>
    <definedName name="_________h8" localSheetId="77" hidden="1">{"'Sheet1'!$L$16"}</definedName>
    <definedName name="_________h8" localSheetId="78" hidden="1">{"'Sheet1'!$L$16"}</definedName>
    <definedName name="_________h8" localSheetId="81" hidden="1">{"'Sheet1'!$L$16"}</definedName>
    <definedName name="_________h8" localSheetId="86" hidden="1">{"'Sheet1'!$L$16"}</definedName>
    <definedName name="_________h8" hidden="1">{"'Sheet1'!$L$16"}</definedName>
    <definedName name="_________h9" localSheetId="22" hidden="1">{"'Sheet1'!$L$16"}</definedName>
    <definedName name="_________h9" localSheetId="23" hidden="1">{"'Sheet1'!$L$16"}</definedName>
    <definedName name="_________h9" localSheetId="25" hidden="1">{"'Sheet1'!$L$16"}</definedName>
    <definedName name="_________h9" localSheetId="68" hidden="1">{"'Sheet1'!$L$16"}</definedName>
    <definedName name="_________h9" localSheetId="75" hidden="1">{"'Sheet1'!$L$16"}</definedName>
    <definedName name="_________h9" localSheetId="76" hidden="1">{"'Sheet1'!$L$16"}</definedName>
    <definedName name="_________h9" localSheetId="77" hidden="1">{"'Sheet1'!$L$16"}</definedName>
    <definedName name="_________h9" localSheetId="78" hidden="1">{"'Sheet1'!$L$16"}</definedName>
    <definedName name="_________h9" localSheetId="81" hidden="1">{"'Sheet1'!$L$16"}</definedName>
    <definedName name="_________h9" localSheetId="86" hidden="1">{"'Sheet1'!$L$16"}</definedName>
    <definedName name="_________h9" hidden="1">{"'Sheet1'!$L$16"}</definedName>
    <definedName name="_________hsm2">1.1289</definedName>
    <definedName name="_________hso2" localSheetId="74">#REF!</definedName>
    <definedName name="_________hso2" localSheetId="75">#REF!</definedName>
    <definedName name="_________hso2" localSheetId="76">#REF!</definedName>
    <definedName name="_________hso2" localSheetId="77">#REF!</definedName>
    <definedName name="_________hso2" localSheetId="78">#REF!</definedName>
    <definedName name="_________hso2" localSheetId="81">#REF!</definedName>
    <definedName name="_________hso2" localSheetId="84">#REF!</definedName>
    <definedName name="_________hso2" localSheetId="86">#REF!</definedName>
    <definedName name="_________hso2">#REF!</definedName>
    <definedName name="_________kha1" localSheetId="74">#REF!</definedName>
    <definedName name="_________kha1" localSheetId="75">#REF!</definedName>
    <definedName name="_________kha1" localSheetId="76">#REF!</definedName>
    <definedName name="_________kha1" localSheetId="77">#REF!</definedName>
    <definedName name="_________kha1" localSheetId="78">#REF!</definedName>
    <definedName name="_________kha1" localSheetId="84">#REF!</definedName>
    <definedName name="_________kha1" localSheetId="86">#REF!</definedName>
    <definedName name="_________kha1">#REF!</definedName>
    <definedName name="_________Lan1" localSheetId="68" hidden="1">{"'Sheet1'!$L$16"}</definedName>
    <definedName name="_________Lan1" hidden="1">{"'Sheet1'!$L$16"}</definedName>
    <definedName name="_________LAN3" localSheetId="68" hidden="1">{"'Sheet1'!$L$16"}</definedName>
    <definedName name="_________LAN3" hidden="1">{"'Sheet1'!$L$16"}</definedName>
    <definedName name="_________Ldv10">#REF!</definedName>
    <definedName name="_________Ldv11">#REF!</definedName>
    <definedName name="_________Ldv6">#REF!</definedName>
    <definedName name="_________Ldv7">#REF!</definedName>
    <definedName name="_________lk2" localSheetId="68" hidden="1">{"'Sheet1'!$L$16"}</definedName>
    <definedName name="_________lk2" hidden="1">{"'Sheet1'!$L$16"}</definedName>
    <definedName name="_________MAC12" localSheetId="74">#REF!</definedName>
    <definedName name="_________MAC12" localSheetId="75">#REF!</definedName>
    <definedName name="_________MAC12" localSheetId="76">#REF!</definedName>
    <definedName name="_________MAC12" localSheetId="77">#REF!</definedName>
    <definedName name="_________MAC12" localSheetId="78">#REF!</definedName>
    <definedName name="_________MAC12" localSheetId="84">#REF!</definedName>
    <definedName name="_________MAC12" localSheetId="86">#REF!</definedName>
    <definedName name="_________MAC12">#REF!</definedName>
    <definedName name="_________MAC46" localSheetId="74">#REF!</definedName>
    <definedName name="_________MAC46" localSheetId="77">#REF!</definedName>
    <definedName name="_________MAC46" localSheetId="84">#REF!</definedName>
    <definedName name="_________MAC46">#REF!</definedName>
    <definedName name="_________NCL100" localSheetId="74">#REF!</definedName>
    <definedName name="_________NCL100" localSheetId="77">#REF!</definedName>
    <definedName name="_________NCL100" localSheetId="84">#REF!</definedName>
    <definedName name="_________NCL100">#REF!</definedName>
    <definedName name="_________NCL200" localSheetId="74">#REF!</definedName>
    <definedName name="_________NCL200" localSheetId="77">#REF!</definedName>
    <definedName name="_________NCL200" localSheetId="84">#REF!</definedName>
    <definedName name="_________NCL200">#REF!</definedName>
    <definedName name="_________NCL250" localSheetId="74">#REF!</definedName>
    <definedName name="_________NCL250" localSheetId="77">#REF!</definedName>
    <definedName name="_________NCL250" localSheetId="84">#REF!</definedName>
    <definedName name="_________NCL250">#REF!</definedName>
    <definedName name="_________NET2" localSheetId="74">#REF!</definedName>
    <definedName name="_________NET2" localSheetId="77">#REF!</definedName>
    <definedName name="_________NET2" localSheetId="84">#REF!</definedName>
    <definedName name="_________NET2">#REF!</definedName>
    <definedName name="_________nin190" localSheetId="74">#REF!</definedName>
    <definedName name="_________nin190" localSheetId="77">#REF!</definedName>
    <definedName name="_________nin190" localSheetId="84">#REF!</definedName>
    <definedName name="_________nin190">#REF!</definedName>
    <definedName name="_________NSO2" localSheetId="22" hidden="1">{"'Sheet1'!$L$16"}</definedName>
    <definedName name="_________NSO2" localSheetId="23" hidden="1">{"'Sheet1'!$L$16"}</definedName>
    <definedName name="_________NSO2" localSheetId="25" hidden="1">{"'Sheet1'!$L$16"}</definedName>
    <definedName name="_________NSO2" localSheetId="68" hidden="1">{"'Sheet1'!$L$16"}</definedName>
    <definedName name="_________NSO2" localSheetId="75" hidden="1">{"'Sheet1'!$L$16"}</definedName>
    <definedName name="_________NSO2" localSheetId="76" hidden="1">{"'Sheet1'!$L$16"}</definedName>
    <definedName name="_________NSO2" localSheetId="77" hidden="1">{"'Sheet1'!$L$16"}</definedName>
    <definedName name="_________NSO2" localSheetId="78" hidden="1">{"'Sheet1'!$L$16"}</definedName>
    <definedName name="_________NSO2" localSheetId="81" hidden="1">{"'Sheet1'!$L$16"}</definedName>
    <definedName name="_________NSO2" localSheetId="86" hidden="1">{"'Sheet1'!$L$16"}</definedName>
    <definedName name="_________NSO2" hidden="1">{"'Sheet1'!$L$16"}</definedName>
    <definedName name="_________PA3" localSheetId="22" hidden="1">{"'Sheet1'!$L$16"}</definedName>
    <definedName name="_________PA3" localSheetId="23" hidden="1">{"'Sheet1'!$L$16"}</definedName>
    <definedName name="_________PA3" localSheetId="25" hidden="1">{"'Sheet1'!$L$16"}</definedName>
    <definedName name="_________PA3" localSheetId="20" hidden="1">{"'Sheet1'!$L$16"}</definedName>
    <definedName name="_________PA3" localSheetId="68" hidden="1">{"'Sheet1'!$L$16"}</definedName>
    <definedName name="_________PA3" localSheetId="75" hidden="1">{"'Sheet1'!$L$16"}</definedName>
    <definedName name="_________PA3" localSheetId="76" hidden="1">{"'Sheet1'!$L$16"}</definedName>
    <definedName name="_________PA3" localSheetId="77" hidden="1">{"'Sheet1'!$L$16"}</definedName>
    <definedName name="_________PA3" localSheetId="78" hidden="1">{"'Sheet1'!$L$16"}</definedName>
    <definedName name="_________PA3" localSheetId="81" hidden="1">{"'Sheet1'!$L$16"}</definedName>
    <definedName name="_________PA3" localSheetId="86" hidden="1">{"'Sheet1'!$L$16"}</definedName>
    <definedName name="_________PA3" hidden="1">{"'Sheet1'!$L$16"}</definedName>
    <definedName name="_________sc1" localSheetId="74">#REF!</definedName>
    <definedName name="_________sc1" localSheetId="77">#REF!</definedName>
    <definedName name="_________sc1" localSheetId="84">#REF!</definedName>
    <definedName name="_________sc1">#REF!</definedName>
    <definedName name="_________SC2" localSheetId="74">#REF!</definedName>
    <definedName name="_________SC2" localSheetId="77">#REF!</definedName>
    <definedName name="_________SC2" localSheetId="84">#REF!</definedName>
    <definedName name="_________SC2">#REF!</definedName>
    <definedName name="_________sc3" localSheetId="74">#REF!</definedName>
    <definedName name="_________sc3" localSheetId="77">#REF!</definedName>
    <definedName name="_________sc3" localSheetId="84">#REF!</definedName>
    <definedName name="_________sc3">#REF!</definedName>
    <definedName name="_________sl2">#REF!</definedName>
    <definedName name="_________SN3" localSheetId="74">#REF!</definedName>
    <definedName name="_________SN3" localSheetId="77">#REF!</definedName>
    <definedName name="_________SN3" localSheetId="84">#REF!</definedName>
    <definedName name="_________SN3">#REF!</definedName>
    <definedName name="_________TL1" localSheetId="74">#REF!</definedName>
    <definedName name="_________TL1" localSheetId="77">#REF!</definedName>
    <definedName name="_________TL1" localSheetId="84">#REF!</definedName>
    <definedName name="_________TL1">#REF!</definedName>
    <definedName name="_________TL2" localSheetId="74">#REF!</definedName>
    <definedName name="_________TL2" localSheetId="77">#REF!</definedName>
    <definedName name="_________TL2" localSheetId="84">#REF!</definedName>
    <definedName name="_________TL2">#REF!</definedName>
    <definedName name="_________TL3" localSheetId="74">#REF!</definedName>
    <definedName name="_________TL3" localSheetId="77">#REF!</definedName>
    <definedName name="_________TL3" localSheetId="84">#REF!</definedName>
    <definedName name="_________TL3">#REF!</definedName>
    <definedName name="_________TLA120" localSheetId="74">#REF!</definedName>
    <definedName name="_________TLA120" localSheetId="77">#REF!</definedName>
    <definedName name="_________TLA120" localSheetId="84">#REF!</definedName>
    <definedName name="_________TLA120">#REF!</definedName>
    <definedName name="_________TLA35" localSheetId="74">#REF!</definedName>
    <definedName name="_________TLA35" localSheetId="77">#REF!</definedName>
    <definedName name="_________TLA35" localSheetId="84">#REF!</definedName>
    <definedName name="_________TLA35">#REF!</definedName>
    <definedName name="_________TLA50" localSheetId="74">#REF!</definedName>
    <definedName name="_________TLA50" localSheetId="77">#REF!</definedName>
    <definedName name="_________TLA50" localSheetId="84">#REF!</definedName>
    <definedName name="_________TLA50">#REF!</definedName>
    <definedName name="_________TLA70" localSheetId="74">#REF!</definedName>
    <definedName name="_________TLA70" localSheetId="77">#REF!</definedName>
    <definedName name="_________TLA70" localSheetId="84">#REF!</definedName>
    <definedName name="_________TLA70">#REF!</definedName>
    <definedName name="_________TLA95" localSheetId="74">#REF!</definedName>
    <definedName name="_________TLA95" localSheetId="77">#REF!</definedName>
    <definedName name="_________TLA95" localSheetId="84">#REF!</definedName>
    <definedName name="_________TLA95">#REF!</definedName>
    <definedName name="_________tt3" localSheetId="68" hidden="1">{"'Sheet1'!$L$16"}</definedName>
    <definedName name="_________tt3" hidden="1">{"'Sheet1'!$L$16"}</definedName>
    <definedName name="_________tz593" localSheetId="74">#REF!</definedName>
    <definedName name="_________tz593" localSheetId="77">#REF!</definedName>
    <definedName name="_________tz593" localSheetId="84">#REF!</definedName>
    <definedName name="_________tz593">#REF!</definedName>
    <definedName name="_________VL100" localSheetId="74">#REF!</definedName>
    <definedName name="_________VL100" localSheetId="77">#REF!</definedName>
    <definedName name="_________VL100" localSheetId="84">#REF!</definedName>
    <definedName name="_________VL100">#REF!</definedName>
    <definedName name="_________VL200">#REF!</definedName>
    <definedName name="_________VL250" localSheetId="74">#REF!</definedName>
    <definedName name="_________VL250" localSheetId="77">#REF!</definedName>
    <definedName name="_________VL250" localSheetId="84">#REF!</definedName>
    <definedName name="_________VL250">#REF!</definedName>
    <definedName name="________a1" localSheetId="22" hidden="1">{"'Sheet1'!$L$16"}</definedName>
    <definedName name="________a1" localSheetId="23" hidden="1">{"'Sheet1'!$L$16"}</definedName>
    <definedName name="________a1" localSheetId="25" hidden="1">{"'Sheet1'!$L$16"}</definedName>
    <definedName name="________a1" localSheetId="68" hidden="1">{"'Sheet1'!$L$16"}</definedName>
    <definedName name="________a1" localSheetId="75" hidden="1">{"'Sheet1'!$L$16"}</definedName>
    <definedName name="________a1" localSheetId="76" hidden="1">{"'Sheet1'!$L$16"}</definedName>
    <definedName name="________a1" localSheetId="77" hidden="1">{"'Sheet1'!$L$16"}</definedName>
    <definedName name="________a1" localSheetId="78" hidden="1">{"'Sheet1'!$L$16"}</definedName>
    <definedName name="________a1" localSheetId="81" hidden="1">{"'Sheet1'!$L$16"}</definedName>
    <definedName name="________a1" localSheetId="86" hidden="1">{"'Sheet1'!$L$16"}</definedName>
    <definedName name="________a1" hidden="1">{"'Sheet1'!$L$16"}</definedName>
    <definedName name="________a129" localSheetId="68"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68"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boi1" localSheetId="74">#REF!</definedName>
    <definedName name="________boi1" localSheetId="77">#REF!</definedName>
    <definedName name="________boi1" localSheetId="84">#REF!</definedName>
    <definedName name="________boi1">#REF!</definedName>
    <definedName name="________boi2" localSheetId="74">#REF!</definedName>
    <definedName name="________boi2" localSheetId="77">#REF!</definedName>
    <definedName name="________boi2" localSheetId="84">#REF!</definedName>
    <definedName name="________boi2">#REF!</definedName>
    <definedName name="________boi3">#REF!</definedName>
    <definedName name="________boi4">#REF!</definedName>
    <definedName name="________btc20">#REF!</definedName>
    <definedName name="________btc30">#REF!</definedName>
    <definedName name="________btc35">#REF!</definedName>
    <definedName name="________btm10">#REF!</definedName>
    <definedName name="________btm100">#REF!</definedName>
    <definedName name="________btM300">#REF!</definedName>
    <definedName name="________Bvc1">#REF!</definedName>
    <definedName name="________cau10">#REF!</definedName>
    <definedName name="________cau16">#REF!</definedName>
    <definedName name="________cau25">#REF!</definedName>
    <definedName name="________cau40">#REF!</definedName>
    <definedName name="________cau50">#REF!</definedName>
    <definedName name="________chk1">#REF!</definedName>
    <definedName name="________Coc1">#REF!</definedName>
    <definedName name="________Coc39" localSheetId="68" hidden="1">{"'Sheet1'!$L$16"}</definedName>
    <definedName name="________Coc39" hidden="1">{"'Sheet1'!$L$16"}</definedName>
    <definedName name="________CON1" localSheetId="74">#REF!</definedName>
    <definedName name="________CON1" localSheetId="77">#REF!</definedName>
    <definedName name="________CON1" localSheetId="84">#REF!</definedName>
    <definedName name="________CON1">#REF!</definedName>
    <definedName name="________CON2" localSheetId="74">#REF!</definedName>
    <definedName name="________CON2" localSheetId="77">#REF!</definedName>
    <definedName name="________CON2" localSheetId="84">#REF!</definedName>
    <definedName name="________CON2">#REF!</definedName>
    <definedName name="________ddn400" localSheetId="74">#REF!</definedName>
    <definedName name="________ddn400" localSheetId="77">#REF!</definedName>
    <definedName name="________ddn400" localSheetId="84">#REF!</definedName>
    <definedName name="________ddn400">#REF!</definedName>
    <definedName name="________ddn600" localSheetId="74">#REF!</definedName>
    <definedName name="________ddn600" localSheetId="77">#REF!</definedName>
    <definedName name="________ddn600" localSheetId="84">#REF!</definedName>
    <definedName name="________ddn600">#REF!</definedName>
    <definedName name="________DT12" localSheetId="22" hidden="1">{"'Sheet1'!$L$16"}</definedName>
    <definedName name="________DT12" localSheetId="23" hidden="1">{"'Sheet1'!$L$16"}</definedName>
    <definedName name="________DT12" localSheetId="25" hidden="1">{"'Sheet1'!$L$16"}</definedName>
    <definedName name="________DT12" localSheetId="68" hidden="1">{"'Sheet1'!$L$16"}</definedName>
    <definedName name="________DT12" localSheetId="75" hidden="1">{"'Sheet1'!$L$16"}</definedName>
    <definedName name="________DT12" localSheetId="76" hidden="1">{"'Sheet1'!$L$16"}</definedName>
    <definedName name="________DT12" localSheetId="77" hidden="1">{"'Sheet1'!$L$16"}</definedName>
    <definedName name="________DT12" localSheetId="78" hidden="1">{"'Sheet1'!$L$16"}</definedName>
    <definedName name="________DT12" localSheetId="81" hidden="1">{"'Sheet1'!$L$16"}</definedName>
    <definedName name="________DT12" localSheetId="86" hidden="1">{"'Sheet1'!$L$16"}</definedName>
    <definedName name="________DT12" hidden="1">{"'Sheet1'!$L$16"}</definedName>
    <definedName name="________FIL2">#REF!</definedName>
    <definedName name="________Goi8" localSheetId="68" hidden="1">{"'Sheet1'!$L$16"}</definedName>
    <definedName name="________Goi8" hidden="1">{"'Sheet1'!$L$16"}</definedName>
    <definedName name="________gon4">#REF!</definedName>
    <definedName name="________h1" localSheetId="22" hidden="1">{"'Sheet1'!$L$16"}</definedName>
    <definedName name="________h1" localSheetId="23" hidden="1">{"'Sheet1'!$L$16"}</definedName>
    <definedName name="________h1" localSheetId="25" hidden="1">{"'Sheet1'!$L$16"}</definedName>
    <definedName name="________h1" localSheetId="68" hidden="1">{"'Sheet1'!$L$16"}</definedName>
    <definedName name="________h1" localSheetId="75" hidden="1">{"'Sheet1'!$L$16"}</definedName>
    <definedName name="________h1" localSheetId="76" hidden="1">{"'Sheet1'!$L$16"}</definedName>
    <definedName name="________h1" localSheetId="77" hidden="1">{"'Sheet1'!$L$16"}</definedName>
    <definedName name="________h1" localSheetId="78" hidden="1">{"'Sheet1'!$L$16"}</definedName>
    <definedName name="________h1" localSheetId="81" hidden="1">{"'Sheet1'!$L$16"}</definedName>
    <definedName name="________h1" localSheetId="86" hidden="1">{"'Sheet1'!$L$16"}</definedName>
    <definedName name="________h1" hidden="1">{"'Sheet1'!$L$16"}</definedName>
    <definedName name="________h10" localSheetId="22" hidden="1">{#N/A,#N/A,FALSE,"Chi tiÆt"}</definedName>
    <definedName name="________h10" localSheetId="23" hidden="1">{#N/A,#N/A,FALSE,"Chi tiÆt"}</definedName>
    <definedName name="________h10" localSheetId="25" hidden="1">{#N/A,#N/A,FALSE,"Chi tiÆt"}</definedName>
    <definedName name="________h10" localSheetId="68" hidden="1">{#N/A,#N/A,FALSE,"Chi tiÆt"}</definedName>
    <definedName name="________h10" localSheetId="75" hidden="1">{#N/A,#N/A,FALSE,"Chi tiÆt"}</definedName>
    <definedName name="________h10" localSheetId="76" hidden="1">{#N/A,#N/A,FALSE,"Chi tiÆt"}</definedName>
    <definedName name="________h10" localSheetId="77" hidden="1">{#N/A,#N/A,FALSE,"Chi tiÆt"}</definedName>
    <definedName name="________h10" localSheetId="78" hidden="1">{#N/A,#N/A,FALSE,"Chi tiÆt"}</definedName>
    <definedName name="________h10" localSheetId="81" hidden="1">{#N/A,#N/A,FALSE,"Chi tiÆt"}</definedName>
    <definedName name="________h10" localSheetId="86" hidden="1">{#N/A,#N/A,FALSE,"Chi tiÆt"}</definedName>
    <definedName name="________h10" hidden="1">{#N/A,#N/A,FALSE,"Chi tiÆt"}</definedName>
    <definedName name="________h2" localSheetId="22" hidden="1">{"'Sheet1'!$L$16"}</definedName>
    <definedName name="________h2" localSheetId="23" hidden="1">{"'Sheet1'!$L$16"}</definedName>
    <definedName name="________h2" localSheetId="25" hidden="1">{"'Sheet1'!$L$16"}</definedName>
    <definedName name="________h2" localSheetId="68" hidden="1">{"'Sheet1'!$L$16"}</definedName>
    <definedName name="________h2" localSheetId="75" hidden="1">{"'Sheet1'!$L$16"}</definedName>
    <definedName name="________h2" localSheetId="76" hidden="1">{"'Sheet1'!$L$16"}</definedName>
    <definedName name="________h2" localSheetId="77" hidden="1">{"'Sheet1'!$L$16"}</definedName>
    <definedName name="________h2" localSheetId="78" hidden="1">{"'Sheet1'!$L$16"}</definedName>
    <definedName name="________h2" localSheetId="81" hidden="1">{"'Sheet1'!$L$16"}</definedName>
    <definedName name="________h2" localSheetId="86" hidden="1">{"'Sheet1'!$L$16"}</definedName>
    <definedName name="________h2" hidden="1">{"'Sheet1'!$L$16"}</definedName>
    <definedName name="________h3" localSheetId="22" hidden="1">{"'Sheet1'!$L$16"}</definedName>
    <definedName name="________h3" localSheetId="23" hidden="1">{"'Sheet1'!$L$16"}</definedName>
    <definedName name="________h3" localSheetId="25" hidden="1">{"'Sheet1'!$L$16"}</definedName>
    <definedName name="________h3" localSheetId="68" hidden="1">{"'Sheet1'!$L$16"}</definedName>
    <definedName name="________h3" localSheetId="75" hidden="1">{"'Sheet1'!$L$16"}</definedName>
    <definedName name="________h3" localSheetId="76" hidden="1">{"'Sheet1'!$L$16"}</definedName>
    <definedName name="________h3" localSheetId="77" hidden="1">{"'Sheet1'!$L$16"}</definedName>
    <definedName name="________h3" localSheetId="78" hidden="1">{"'Sheet1'!$L$16"}</definedName>
    <definedName name="________h3" localSheetId="81" hidden="1">{"'Sheet1'!$L$16"}</definedName>
    <definedName name="________h3" localSheetId="86" hidden="1">{"'Sheet1'!$L$16"}</definedName>
    <definedName name="________h3" hidden="1">{"'Sheet1'!$L$16"}</definedName>
    <definedName name="________h5" localSheetId="22" hidden="1">{"'Sheet1'!$L$16"}</definedName>
    <definedName name="________h5" localSheetId="23" hidden="1">{"'Sheet1'!$L$16"}</definedName>
    <definedName name="________h5" localSheetId="25" hidden="1">{"'Sheet1'!$L$16"}</definedName>
    <definedName name="________h5" localSheetId="68" hidden="1">{"'Sheet1'!$L$16"}</definedName>
    <definedName name="________h5" localSheetId="75" hidden="1">{"'Sheet1'!$L$16"}</definedName>
    <definedName name="________h5" localSheetId="76" hidden="1">{"'Sheet1'!$L$16"}</definedName>
    <definedName name="________h5" localSheetId="77" hidden="1">{"'Sheet1'!$L$16"}</definedName>
    <definedName name="________h5" localSheetId="78" hidden="1">{"'Sheet1'!$L$16"}</definedName>
    <definedName name="________h5" localSheetId="81" hidden="1">{"'Sheet1'!$L$16"}</definedName>
    <definedName name="________h5" localSheetId="86" hidden="1">{"'Sheet1'!$L$16"}</definedName>
    <definedName name="________h5" hidden="1">{"'Sheet1'!$L$16"}</definedName>
    <definedName name="________h6" localSheetId="22" hidden="1">{"'Sheet1'!$L$16"}</definedName>
    <definedName name="________h6" localSheetId="23" hidden="1">{"'Sheet1'!$L$16"}</definedName>
    <definedName name="________h6" localSheetId="25" hidden="1">{"'Sheet1'!$L$16"}</definedName>
    <definedName name="________h6" localSheetId="68" hidden="1">{"'Sheet1'!$L$16"}</definedName>
    <definedName name="________h6" localSheetId="75" hidden="1">{"'Sheet1'!$L$16"}</definedName>
    <definedName name="________h6" localSheetId="76" hidden="1">{"'Sheet1'!$L$16"}</definedName>
    <definedName name="________h6" localSheetId="77" hidden="1">{"'Sheet1'!$L$16"}</definedName>
    <definedName name="________h6" localSheetId="78" hidden="1">{"'Sheet1'!$L$16"}</definedName>
    <definedName name="________h6" localSheetId="81" hidden="1">{"'Sheet1'!$L$16"}</definedName>
    <definedName name="________h6" localSheetId="86" hidden="1">{"'Sheet1'!$L$16"}</definedName>
    <definedName name="________h6" hidden="1">{"'Sheet1'!$L$16"}</definedName>
    <definedName name="________h7" localSheetId="22" hidden="1">{"'Sheet1'!$L$16"}</definedName>
    <definedName name="________h7" localSheetId="23" hidden="1">{"'Sheet1'!$L$16"}</definedName>
    <definedName name="________h7" localSheetId="25" hidden="1">{"'Sheet1'!$L$16"}</definedName>
    <definedName name="________h7" localSheetId="68" hidden="1">{"'Sheet1'!$L$16"}</definedName>
    <definedName name="________h7" localSheetId="75" hidden="1">{"'Sheet1'!$L$16"}</definedName>
    <definedName name="________h7" localSheetId="76" hidden="1">{"'Sheet1'!$L$16"}</definedName>
    <definedName name="________h7" localSheetId="77" hidden="1">{"'Sheet1'!$L$16"}</definedName>
    <definedName name="________h7" localSheetId="78" hidden="1">{"'Sheet1'!$L$16"}</definedName>
    <definedName name="________h7" localSheetId="81" hidden="1">{"'Sheet1'!$L$16"}</definedName>
    <definedName name="________h7" localSheetId="86" hidden="1">{"'Sheet1'!$L$16"}</definedName>
    <definedName name="________h7" hidden="1">{"'Sheet1'!$L$16"}</definedName>
    <definedName name="________h8" localSheetId="22" hidden="1">{"'Sheet1'!$L$16"}</definedName>
    <definedName name="________h8" localSheetId="23" hidden="1">{"'Sheet1'!$L$16"}</definedName>
    <definedName name="________h8" localSheetId="25" hidden="1">{"'Sheet1'!$L$16"}</definedName>
    <definedName name="________h8" localSheetId="68" hidden="1">{"'Sheet1'!$L$16"}</definedName>
    <definedName name="________h8" localSheetId="75" hidden="1">{"'Sheet1'!$L$16"}</definedName>
    <definedName name="________h8" localSheetId="76" hidden="1">{"'Sheet1'!$L$16"}</definedName>
    <definedName name="________h8" localSheetId="77" hidden="1">{"'Sheet1'!$L$16"}</definedName>
    <definedName name="________h8" localSheetId="78" hidden="1">{"'Sheet1'!$L$16"}</definedName>
    <definedName name="________h8" localSheetId="81" hidden="1">{"'Sheet1'!$L$16"}</definedName>
    <definedName name="________h8" localSheetId="86" hidden="1">{"'Sheet1'!$L$16"}</definedName>
    <definedName name="________h8" hidden="1">{"'Sheet1'!$L$16"}</definedName>
    <definedName name="________h9" localSheetId="22" hidden="1">{"'Sheet1'!$L$16"}</definedName>
    <definedName name="________h9" localSheetId="23" hidden="1">{"'Sheet1'!$L$16"}</definedName>
    <definedName name="________h9" localSheetId="25" hidden="1">{"'Sheet1'!$L$16"}</definedName>
    <definedName name="________h9" localSheetId="68" hidden="1">{"'Sheet1'!$L$16"}</definedName>
    <definedName name="________h9" localSheetId="75" hidden="1">{"'Sheet1'!$L$16"}</definedName>
    <definedName name="________h9" localSheetId="76" hidden="1">{"'Sheet1'!$L$16"}</definedName>
    <definedName name="________h9" localSheetId="77" hidden="1">{"'Sheet1'!$L$16"}</definedName>
    <definedName name="________h9" localSheetId="78" hidden="1">{"'Sheet1'!$L$16"}</definedName>
    <definedName name="________h9" localSheetId="81" hidden="1">{"'Sheet1'!$L$16"}</definedName>
    <definedName name="________h9" localSheetId="86" hidden="1">{"'Sheet1'!$L$16"}</definedName>
    <definedName name="________h9" hidden="1">{"'Sheet1'!$L$16"}</definedName>
    <definedName name="________han23">#REF!</definedName>
    <definedName name="________hom2">#REF!</definedName>
    <definedName name="________hsm2">1.1289</definedName>
    <definedName name="________hso2" localSheetId="74">#REF!</definedName>
    <definedName name="________hso2" localSheetId="75">#REF!</definedName>
    <definedName name="________hso2" localSheetId="76">#REF!</definedName>
    <definedName name="________hso2" localSheetId="77">#REF!</definedName>
    <definedName name="________hso2" localSheetId="78">#REF!</definedName>
    <definedName name="________hso2" localSheetId="81">#REF!</definedName>
    <definedName name="________hso2" localSheetId="84">#REF!</definedName>
    <definedName name="________hso2" localSheetId="86">#REF!</definedName>
    <definedName name="________hso2">#REF!</definedName>
    <definedName name="________kha1" localSheetId="74">#REF!</definedName>
    <definedName name="________kha1" localSheetId="75">#REF!</definedName>
    <definedName name="________kha1" localSheetId="76">#REF!</definedName>
    <definedName name="________kha1" localSheetId="77">#REF!</definedName>
    <definedName name="________kha1" localSheetId="78">#REF!</definedName>
    <definedName name="________kha1" localSheetId="84">#REF!</definedName>
    <definedName name="________kha1" localSheetId="86">#REF!</definedName>
    <definedName name="________kha1">#REF!</definedName>
    <definedName name="________kl1">#REF!</definedName>
    <definedName name="________Lan1" localSheetId="68" hidden="1">{"'Sheet1'!$L$16"}</definedName>
    <definedName name="________Lan1" hidden="1">{"'Sheet1'!$L$16"}</definedName>
    <definedName name="________LAN3" localSheetId="68" hidden="1">{"'Sheet1'!$L$16"}</definedName>
    <definedName name="________LAN3" hidden="1">{"'Sheet1'!$L$16"}</definedName>
    <definedName name="________lap1">#REF!</definedName>
    <definedName name="________lap2">#REF!</definedName>
    <definedName name="________ldv1">#REF!</definedName>
    <definedName name="________Ldv10">#REF!</definedName>
    <definedName name="________Ldv11">#REF!</definedName>
    <definedName name="________Ldv12">#REF!</definedName>
    <definedName name="________Ldv13">#REF!</definedName>
    <definedName name="________Ldv14">#REF!</definedName>
    <definedName name="________Ldv15">#REF!</definedName>
    <definedName name="________Ldv16">#REF!</definedName>
    <definedName name="________ldv2">#REF!</definedName>
    <definedName name="________ldv3">#REF!</definedName>
    <definedName name="________Ldv4">#REF!</definedName>
    <definedName name="________Ldv5">#REF!</definedName>
    <definedName name="________Ldv6">#REF!</definedName>
    <definedName name="________Ldv7">#REF!</definedName>
    <definedName name="________Ldv8">#REF!</definedName>
    <definedName name="________Ldv9">#REF!</definedName>
    <definedName name="________lk2" localSheetId="68" hidden="1">{"'Sheet1'!$L$16"}</definedName>
    <definedName name="________lk2" hidden="1">{"'Sheet1'!$L$16"}</definedName>
    <definedName name="________Lvc1">#REF!</definedName>
    <definedName name="________MAC12" localSheetId="74">#REF!</definedName>
    <definedName name="________MAC12" localSheetId="75">#REF!</definedName>
    <definedName name="________MAC12" localSheetId="76">#REF!</definedName>
    <definedName name="________MAC12" localSheetId="77">#REF!</definedName>
    <definedName name="________MAC12" localSheetId="78">#REF!</definedName>
    <definedName name="________MAC12" localSheetId="84">#REF!</definedName>
    <definedName name="________MAC12" localSheetId="86">#REF!</definedName>
    <definedName name="________MAC12">#REF!</definedName>
    <definedName name="________MAC46" localSheetId="74">#REF!</definedName>
    <definedName name="________MAC46" localSheetId="77">#REF!</definedName>
    <definedName name="________MAC46" localSheetId="84">#REF!</definedName>
    <definedName name="________MAC46">#REF!</definedName>
    <definedName name="________mix6">#REF!</definedName>
    <definedName name="________mtc3">#REF!</definedName>
    <definedName name="________nc6">#REF!</definedName>
    <definedName name="________nc7">#REF!</definedName>
    <definedName name="________NCL100" localSheetId="74">#REF!</definedName>
    <definedName name="________NCL100" localSheetId="77">#REF!</definedName>
    <definedName name="________NCL100" localSheetId="84">#REF!</definedName>
    <definedName name="________NCL100">#REF!</definedName>
    <definedName name="________NCL200" localSheetId="74">#REF!</definedName>
    <definedName name="________NCL200" localSheetId="77">#REF!</definedName>
    <definedName name="________NCL200" localSheetId="84">#REF!</definedName>
    <definedName name="________NCL200">#REF!</definedName>
    <definedName name="________NCL250" localSheetId="74">#REF!</definedName>
    <definedName name="________NCL250" localSheetId="77">#REF!</definedName>
    <definedName name="________NCL250" localSheetId="84">#REF!</definedName>
    <definedName name="________NCL250">#REF!</definedName>
    <definedName name="________NET2" localSheetId="74">#REF!</definedName>
    <definedName name="________NET2" localSheetId="77">#REF!</definedName>
    <definedName name="________NET2" localSheetId="84">#REF!</definedName>
    <definedName name="________NET2">#REF!</definedName>
    <definedName name="________nin190" localSheetId="74">#REF!</definedName>
    <definedName name="________nin190" localSheetId="77">#REF!</definedName>
    <definedName name="________nin190" localSheetId="84">#REF!</definedName>
    <definedName name="________nin190">#REF!</definedName>
    <definedName name="________oto12">#REF!</definedName>
    <definedName name="________PA3" localSheetId="22" hidden="1">{"'Sheet1'!$L$16"}</definedName>
    <definedName name="________PA3" localSheetId="23" hidden="1">{"'Sheet1'!$L$16"}</definedName>
    <definedName name="________PA3" localSheetId="25" hidden="1">{"'Sheet1'!$L$16"}</definedName>
    <definedName name="________PA3" localSheetId="68" hidden="1">{"'Sheet1'!$L$16"}</definedName>
    <definedName name="________PA3" localSheetId="75" hidden="1">{"'Sheet1'!$L$16"}</definedName>
    <definedName name="________PA3" localSheetId="76" hidden="1">{"'Sheet1'!$L$16"}</definedName>
    <definedName name="________PA3" localSheetId="77" hidden="1">{"'Sheet1'!$L$16"}</definedName>
    <definedName name="________PA3" localSheetId="78" hidden="1">{"'Sheet1'!$L$16"}</definedName>
    <definedName name="________PA3" localSheetId="81" hidden="1">{"'Sheet1'!$L$16"}</definedName>
    <definedName name="________PA3" localSheetId="86" hidden="1">{"'Sheet1'!$L$16"}</definedName>
    <definedName name="________PA3" hidden="1">{"'Sheet1'!$L$16"}</definedName>
    <definedName name="________RHH1">#REF!</definedName>
    <definedName name="________RHH10">#REF!</definedName>
    <definedName name="________RHP1">#REF!</definedName>
    <definedName name="________RHP10">#REF!</definedName>
    <definedName name="________RI1">#REF!</definedName>
    <definedName name="________RI10">#REF!</definedName>
    <definedName name="________RII1">#REF!</definedName>
    <definedName name="________RII10">#REF!</definedName>
    <definedName name="________RIP1">#REF!</definedName>
    <definedName name="________RIP10">#REF!</definedName>
    <definedName name="________rp95">#REF!</definedName>
    <definedName name="________san108">#REF!</definedName>
    <definedName name="________Sat27">#REF!</definedName>
    <definedName name="________Sat6">#REF!</definedName>
    <definedName name="________sc1" localSheetId="74">#REF!</definedName>
    <definedName name="________sc1" localSheetId="77">#REF!</definedName>
    <definedName name="________sc1" localSheetId="84">#REF!</definedName>
    <definedName name="________sc1">#REF!</definedName>
    <definedName name="________SC2" localSheetId="74">#REF!</definedName>
    <definedName name="________SC2" localSheetId="77">#REF!</definedName>
    <definedName name="________SC2" localSheetId="84">#REF!</definedName>
    <definedName name="________SC2">#REF!</definedName>
    <definedName name="________sc3" localSheetId="74">#REF!</definedName>
    <definedName name="________sc3" localSheetId="77">#REF!</definedName>
    <definedName name="________sc3" localSheetId="84">#REF!</definedName>
    <definedName name="________sc3">#REF!</definedName>
    <definedName name="________sl2">#REF!</definedName>
    <definedName name="________SN3" localSheetId="74">#REF!</definedName>
    <definedName name="________SN3" localSheetId="77">#REF!</definedName>
    <definedName name="________SN3" localSheetId="84">#REF!</definedName>
    <definedName name="________SN3">#REF!</definedName>
    <definedName name="________sua20">#REF!</definedName>
    <definedName name="________sua30">#REF!</definedName>
    <definedName name="________TH1">#REF!</definedName>
    <definedName name="________TH2">#REF!</definedName>
    <definedName name="________TH3">#REF!</definedName>
    <definedName name="________THt7" localSheetId="68">{"Book1","Bang chia luong.xls"}</definedName>
    <definedName name="________THt7">{"Book1","Bang chia luong.xls"}</definedName>
    <definedName name="________TL1" localSheetId="74">#REF!</definedName>
    <definedName name="________TL1" localSheetId="77">#REF!</definedName>
    <definedName name="________TL1" localSheetId="84">#REF!</definedName>
    <definedName name="________TL1">#REF!</definedName>
    <definedName name="________TL2" localSheetId="74">#REF!</definedName>
    <definedName name="________TL2" localSheetId="77">#REF!</definedName>
    <definedName name="________TL2" localSheetId="84">#REF!</definedName>
    <definedName name="________TL2">#REF!</definedName>
    <definedName name="________TL3" localSheetId="74">#REF!</definedName>
    <definedName name="________TL3" localSheetId="77">#REF!</definedName>
    <definedName name="________TL3" localSheetId="84">#REF!</definedName>
    <definedName name="________TL3">#REF!</definedName>
    <definedName name="________TLA120" localSheetId="74">#REF!</definedName>
    <definedName name="________TLA120" localSheetId="77">#REF!</definedName>
    <definedName name="________TLA120" localSheetId="84">#REF!</definedName>
    <definedName name="________TLA120">#REF!</definedName>
    <definedName name="________TLA35" localSheetId="74">#REF!</definedName>
    <definedName name="________TLA35" localSheetId="77">#REF!</definedName>
    <definedName name="________TLA35" localSheetId="84">#REF!</definedName>
    <definedName name="________TLA35">#REF!</definedName>
    <definedName name="________TLA50" localSheetId="74">#REF!</definedName>
    <definedName name="________TLA50" localSheetId="77">#REF!</definedName>
    <definedName name="________TLA50" localSheetId="84">#REF!</definedName>
    <definedName name="________TLA50">#REF!</definedName>
    <definedName name="________TLA70" localSheetId="74">#REF!</definedName>
    <definedName name="________TLA70" localSheetId="77">#REF!</definedName>
    <definedName name="________TLA70" localSheetId="84">#REF!</definedName>
    <definedName name="________TLA70">#REF!</definedName>
    <definedName name="________TLA95" localSheetId="74">#REF!</definedName>
    <definedName name="________TLA95" localSheetId="77">#REF!</definedName>
    <definedName name="________TLA95" localSheetId="84">#REF!</definedName>
    <definedName name="________TLA95">#REF!</definedName>
    <definedName name="________tt3" localSheetId="68" hidden="1">{"'Sheet1'!$L$16"}</definedName>
    <definedName name="________tt3" hidden="1">{"'Sheet1'!$L$16"}</definedName>
    <definedName name="________tz593" localSheetId="74">#REF!</definedName>
    <definedName name="________tz593" localSheetId="77">#REF!</definedName>
    <definedName name="________tz593" localSheetId="84">#REF!</definedName>
    <definedName name="________tz593">#REF!</definedName>
    <definedName name="________ui108" localSheetId="68">#REF!</definedName>
    <definedName name="________ui108">#REF!</definedName>
    <definedName name="________ui180" localSheetId="68">#REF!</definedName>
    <definedName name="________ui180">#REF!</definedName>
    <definedName name="________VL100" localSheetId="74">#REF!</definedName>
    <definedName name="________VL100" localSheetId="77">#REF!</definedName>
    <definedName name="________VL100" localSheetId="84">#REF!</definedName>
    <definedName name="________VL100">#REF!</definedName>
    <definedName name="________VL200">#REF!</definedName>
    <definedName name="________VL250" localSheetId="74">#REF!</definedName>
    <definedName name="________VL250" localSheetId="77">#REF!</definedName>
    <definedName name="________VL250" localSheetId="84">#REF!</definedName>
    <definedName name="________VL250">#REF!</definedName>
    <definedName name="_______a1" localSheetId="22" hidden="1">{"'Sheet1'!$L$16"}</definedName>
    <definedName name="_______a1" localSheetId="23" hidden="1">{"'Sheet1'!$L$16"}</definedName>
    <definedName name="_______a1" localSheetId="25" hidden="1">{"'Sheet1'!$L$16"}</definedName>
    <definedName name="_______a1" localSheetId="20" hidden="1">{"'Sheet1'!$L$16"}</definedName>
    <definedName name="_______a1" localSheetId="68" hidden="1">{"'Sheet1'!$L$16"}</definedName>
    <definedName name="_______a1" localSheetId="75" hidden="1">{"'Sheet1'!$L$16"}</definedName>
    <definedName name="_______a1" localSheetId="76" hidden="1">{"'Sheet1'!$L$16"}</definedName>
    <definedName name="_______a1" localSheetId="77" hidden="1">{"'Sheet1'!$L$16"}</definedName>
    <definedName name="_______a1" localSheetId="78" hidden="1">{"'Sheet1'!$L$16"}</definedName>
    <definedName name="_______a1" localSheetId="81" hidden="1">{"'Sheet1'!$L$16"}</definedName>
    <definedName name="_______a1" localSheetId="86" hidden="1">{"'Sheet1'!$L$16"}</definedName>
    <definedName name="_______a1" hidden="1">{"'Sheet1'!$L$16"}</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 localSheetId="74">#REF!</definedName>
    <definedName name="_______boi1" localSheetId="77">#REF!</definedName>
    <definedName name="_______boi1" localSheetId="84">#REF!</definedName>
    <definedName name="_______boi1">#REF!</definedName>
    <definedName name="_______boi2" localSheetId="74">#REF!</definedName>
    <definedName name="_______boi2" localSheetId="77">#REF!</definedName>
    <definedName name="_______boi2" localSheetId="84">#REF!</definedName>
    <definedName name="_______boi2">#REF!</definedName>
    <definedName name="_______boi3">#REF!</definedName>
    <definedName name="_______boi4">#REF!</definedName>
    <definedName name="_______btc20">#REF!</definedName>
    <definedName name="_______btc30">#REF!</definedName>
    <definedName name="_______btc35">#REF!</definedName>
    <definedName name="_______btm10" localSheetId="20">#REF!</definedName>
    <definedName name="_______btm10">#REF!</definedName>
    <definedName name="_______btm100" localSheetId="20">#REF!</definedName>
    <definedName name="_______btm100">#REF!</definedName>
    <definedName name="_______BTM250">#REF!</definedName>
    <definedName name="_______btM300">#REF!</definedName>
    <definedName name="_______Bvc1">#REF!</definedName>
    <definedName name="_______cao1">#REF!</definedName>
    <definedName name="_______cao2">#REF!</definedName>
    <definedName name="_______cao3">#REF!</definedName>
    <definedName name="_______cao4">#REF!</definedName>
    <definedName name="_______cao5">#REF!</definedName>
    <definedName name="_______cao6">#REF!</definedName>
    <definedName name="_______cau10">#REF!</definedName>
    <definedName name="_______cau16">#REF!</definedName>
    <definedName name="_______cau25">#REF!</definedName>
    <definedName name="_______cau40">#REF!</definedName>
    <definedName name="_______cau50">#REF!</definedName>
    <definedName name="_______chk1">#REF!</definedName>
    <definedName name="_______Coc1">#REF!</definedName>
    <definedName name="_______CON1" localSheetId="74">#REF!</definedName>
    <definedName name="_______CON1" localSheetId="77">#REF!</definedName>
    <definedName name="_______CON1" localSheetId="84">#REF!</definedName>
    <definedName name="_______CON1">#REF!</definedName>
    <definedName name="_______CON2" localSheetId="74">#REF!</definedName>
    <definedName name="_______CON2" localSheetId="77">#REF!</definedName>
    <definedName name="_______CON2" localSheetId="84">#REF!</definedName>
    <definedName name="_______CON2">#REF!</definedName>
    <definedName name="_______cpd1">#REF!</definedName>
    <definedName name="_______cpd2">#REF!</definedName>
    <definedName name="_______dai1">#REF!</definedName>
    <definedName name="_______dai2">#REF!</definedName>
    <definedName name="_______dai3">#REF!</definedName>
    <definedName name="_______dai4">#REF!</definedName>
    <definedName name="_______dai5">#REF!</definedName>
    <definedName name="_______dai6">#REF!</definedName>
    <definedName name="_______dan1">#REF!</definedName>
    <definedName name="_______dan2">#REF!</definedName>
    <definedName name="_______ddn400" localSheetId="74">#REF!</definedName>
    <definedName name="_______ddn400" localSheetId="77">#REF!</definedName>
    <definedName name="_______ddn400" localSheetId="84">#REF!</definedName>
    <definedName name="_______ddn400">#REF!</definedName>
    <definedName name="_______ddn600" localSheetId="74">#REF!</definedName>
    <definedName name="_______ddn600" localSheetId="77">#REF!</definedName>
    <definedName name="_______ddn600" localSheetId="84">#REF!</definedName>
    <definedName name="_______ddn600">#REF!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T12" localSheetId="22" hidden="1">{"'Sheet1'!$L$16"}</definedName>
    <definedName name="_______DT12" localSheetId="23" hidden="1">{"'Sheet1'!$L$16"}</definedName>
    <definedName name="_______DT12" localSheetId="25" hidden="1">{"'Sheet1'!$L$16"}</definedName>
    <definedName name="_______DT12" localSheetId="68" hidden="1">{"'Sheet1'!$L$16"}</definedName>
    <definedName name="_______DT12" localSheetId="75" hidden="1">{"'Sheet1'!$L$16"}</definedName>
    <definedName name="_______DT12" localSheetId="76" hidden="1">{"'Sheet1'!$L$16"}</definedName>
    <definedName name="_______DT12" localSheetId="77" hidden="1">{"'Sheet1'!$L$16"}</definedName>
    <definedName name="_______DT12" localSheetId="78" hidden="1">{"'Sheet1'!$L$16"}</definedName>
    <definedName name="_______DT12" localSheetId="81" hidden="1">{"'Sheet1'!$L$16"}</definedName>
    <definedName name="_______DT12" localSheetId="86" hidden="1">{"'Sheet1'!$L$16"}</definedName>
    <definedName name="_______DT12" hidden="1">{"'Sheet1'!$L$16"}</definedName>
    <definedName name="_______gon4">#REF!</definedName>
    <definedName name="_______h1" localSheetId="22" hidden="1">{"'Sheet1'!$L$16"}</definedName>
    <definedName name="_______h1" localSheetId="23" hidden="1">{"'Sheet1'!$L$16"}</definedName>
    <definedName name="_______h1" localSheetId="25" hidden="1">{"'Sheet1'!$L$16"}</definedName>
    <definedName name="_______h1" localSheetId="68" hidden="1">{"'Sheet1'!$L$16"}</definedName>
    <definedName name="_______h1" localSheetId="75" hidden="1">{"'Sheet1'!$L$16"}</definedName>
    <definedName name="_______h1" localSheetId="76" hidden="1">{"'Sheet1'!$L$16"}</definedName>
    <definedName name="_______h1" localSheetId="77" hidden="1">{"'Sheet1'!$L$16"}</definedName>
    <definedName name="_______h1" localSheetId="78" hidden="1">{"'Sheet1'!$L$16"}</definedName>
    <definedName name="_______h1" localSheetId="81" hidden="1">{"'Sheet1'!$L$16"}</definedName>
    <definedName name="_______h1" localSheetId="86" hidden="1">{"'Sheet1'!$L$16"}</definedName>
    <definedName name="_______h1" hidden="1">{"'Sheet1'!$L$16"}</definedName>
    <definedName name="_______h10" localSheetId="22" hidden="1">{#N/A,#N/A,FALSE,"Chi tiÆt"}</definedName>
    <definedName name="_______h10" localSheetId="23" hidden="1">{#N/A,#N/A,FALSE,"Chi tiÆt"}</definedName>
    <definedName name="_______h10" localSheetId="25" hidden="1">{#N/A,#N/A,FALSE,"Chi tiÆt"}</definedName>
    <definedName name="_______h10" localSheetId="68" hidden="1">{#N/A,#N/A,FALSE,"Chi tiÆt"}</definedName>
    <definedName name="_______h10" localSheetId="75" hidden="1">{#N/A,#N/A,FALSE,"Chi tiÆt"}</definedName>
    <definedName name="_______h10" localSheetId="76" hidden="1">{#N/A,#N/A,FALSE,"Chi tiÆt"}</definedName>
    <definedName name="_______h10" localSheetId="77" hidden="1">{#N/A,#N/A,FALSE,"Chi tiÆt"}</definedName>
    <definedName name="_______h10" localSheetId="78" hidden="1">{#N/A,#N/A,FALSE,"Chi tiÆt"}</definedName>
    <definedName name="_______h10" localSheetId="81" hidden="1">{#N/A,#N/A,FALSE,"Chi tiÆt"}</definedName>
    <definedName name="_______h10" localSheetId="86" hidden="1">{#N/A,#N/A,FALSE,"Chi tiÆt"}</definedName>
    <definedName name="_______h10" hidden="1">{#N/A,#N/A,FALSE,"Chi tiÆt"}</definedName>
    <definedName name="_______h2" localSheetId="22" hidden="1">{"'Sheet1'!$L$16"}</definedName>
    <definedName name="_______h2" localSheetId="23" hidden="1">{"'Sheet1'!$L$16"}</definedName>
    <definedName name="_______h2" localSheetId="25" hidden="1">{"'Sheet1'!$L$16"}</definedName>
    <definedName name="_______h2" localSheetId="68" hidden="1">{"'Sheet1'!$L$16"}</definedName>
    <definedName name="_______h2" localSheetId="75" hidden="1">{"'Sheet1'!$L$16"}</definedName>
    <definedName name="_______h2" localSheetId="76" hidden="1">{"'Sheet1'!$L$16"}</definedName>
    <definedName name="_______h2" localSheetId="77" hidden="1">{"'Sheet1'!$L$16"}</definedName>
    <definedName name="_______h2" localSheetId="78" hidden="1">{"'Sheet1'!$L$16"}</definedName>
    <definedName name="_______h2" localSheetId="81" hidden="1">{"'Sheet1'!$L$16"}</definedName>
    <definedName name="_______h2" localSheetId="86" hidden="1">{"'Sheet1'!$L$16"}</definedName>
    <definedName name="_______h2" hidden="1">{"'Sheet1'!$L$16"}</definedName>
    <definedName name="_______h3" localSheetId="22" hidden="1">{"'Sheet1'!$L$16"}</definedName>
    <definedName name="_______h3" localSheetId="23" hidden="1">{"'Sheet1'!$L$16"}</definedName>
    <definedName name="_______h3" localSheetId="25" hidden="1">{"'Sheet1'!$L$16"}</definedName>
    <definedName name="_______h3" localSheetId="68" hidden="1">{"'Sheet1'!$L$16"}</definedName>
    <definedName name="_______h3" localSheetId="75" hidden="1">{"'Sheet1'!$L$16"}</definedName>
    <definedName name="_______h3" localSheetId="76" hidden="1">{"'Sheet1'!$L$16"}</definedName>
    <definedName name="_______h3" localSheetId="77" hidden="1">{"'Sheet1'!$L$16"}</definedName>
    <definedName name="_______h3" localSheetId="78" hidden="1">{"'Sheet1'!$L$16"}</definedName>
    <definedName name="_______h3" localSheetId="81" hidden="1">{"'Sheet1'!$L$16"}</definedName>
    <definedName name="_______h3" localSheetId="86" hidden="1">{"'Sheet1'!$L$16"}</definedName>
    <definedName name="_______h3" hidden="1">{"'Sheet1'!$L$16"}</definedName>
    <definedName name="_______h5" localSheetId="22" hidden="1">{"'Sheet1'!$L$16"}</definedName>
    <definedName name="_______h5" localSheetId="23" hidden="1">{"'Sheet1'!$L$16"}</definedName>
    <definedName name="_______h5" localSheetId="25" hidden="1">{"'Sheet1'!$L$16"}</definedName>
    <definedName name="_______h5" localSheetId="68" hidden="1">{"'Sheet1'!$L$16"}</definedName>
    <definedName name="_______h5" localSheetId="75" hidden="1">{"'Sheet1'!$L$16"}</definedName>
    <definedName name="_______h5" localSheetId="76" hidden="1">{"'Sheet1'!$L$16"}</definedName>
    <definedName name="_______h5" localSheetId="77" hidden="1">{"'Sheet1'!$L$16"}</definedName>
    <definedName name="_______h5" localSheetId="78" hidden="1">{"'Sheet1'!$L$16"}</definedName>
    <definedName name="_______h5" localSheetId="81" hidden="1">{"'Sheet1'!$L$16"}</definedName>
    <definedName name="_______h5" localSheetId="86" hidden="1">{"'Sheet1'!$L$16"}</definedName>
    <definedName name="_______h5" hidden="1">{"'Sheet1'!$L$16"}</definedName>
    <definedName name="_______h6" localSheetId="22" hidden="1">{"'Sheet1'!$L$16"}</definedName>
    <definedName name="_______h6" localSheetId="23" hidden="1">{"'Sheet1'!$L$16"}</definedName>
    <definedName name="_______h6" localSheetId="25" hidden="1">{"'Sheet1'!$L$16"}</definedName>
    <definedName name="_______h6" localSheetId="68" hidden="1">{"'Sheet1'!$L$16"}</definedName>
    <definedName name="_______h6" localSheetId="75" hidden="1">{"'Sheet1'!$L$16"}</definedName>
    <definedName name="_______h6" localSheetId="76" hidden="1">{"'Sheet1'!$L$16"}</definedName>
    <definedName name="_______h6" localSheetId="77" hidden="1">{"'Sheet1'!$L$16"}</definedName>
    <definedName name="_______h6" localSheetId="78" hidden="1">{"'Sheet1'!$L$16"}</definedName>
    <definedName name="_______h6" localSheetId="81" hidden="1">{"'Sheet1'!$L$16"}</definedName>
    <definedName name="_______h6" localSheetId="86" hidden="1">{"'Sheet1'!$L$16"}</definedName>
    <definedName name="_______h6" hidden="1">{"'Sheet1'!$L$16"}</definedName>
    <definedName name="_______h7" localSheetId="22" hidden="1">{"'Sheet1'!$L$16"}</definedName>
    <definedName name="_______h7" localSheetId="23" hidden="1">{"'Sheet1'!$L$16"}</definedName>
    <definedName name="_______h7" localSheetId="25" hidden="1">{"'Sheet1'!$L$16"}</definedName>
    <definedName name="_______h7" localSheetId="68" hidden="1">{"'Sheet1'!$L$16"}</definedName>
    <definedName name="_______h7" localSheetId="75" hidden="1">{"'Sheet1'!$L$16"}</definedName>
    <definedName name="_______h7" localSheetId="76" hidden="1">{"'Sheet1'!$L$16"}</definedName>
    <definedName name="_______h7" localSheetId="77" hidden="1">{"'Sheet1'!$L$16"}</definedName>
    <definedName name="_______h7" localSheetId="78" hidden="1">{"'Sheet1'!$L$16"}</definedName>
    <definedName name="_______h7" localSheetId="81" hidden="1">{"'Sheet1'!$L$16"}</definedName>
    <definedName name="_______h7" localSheetId="86" hidden="1">{"'Sheet1'!$L$16"}</definedName>
    <definedName name="_______h7" hidden="1">{"'Sheet1'!$L$16"}</definedName>
    <definedName name="_______h8" localSheetId="22" hidden="1">{"'Sheet1'!$L$16"}</definedName>
    <definedName name="_______h8" localSheetId="23" hidden="1">{"'Sheet1'!$L$16"}</definedName>
    <definedName name="_______h8" localSheetId="25" hidden="1">{"'Sheet1'!$L$16"}</definedName>
    <definedName name="_______h8" localSheetId="68" hidden="1">{"'Sheet1'!$L$16"}</definedName>
    <definedName name="_______h8" localSheetId="75" hidden="1">{"'Sheet1'!$L$16"}</definedName>
    <definedName name="_______h8" localSheetId="76" hidden="1">{"'Sheet1'!$L$16"}</definedName>
    <definedName name="_______h8" localSheetId="77" hidden="1">{"'Sheet1'!$L$16"}</definedName>
    <definedName name="_______h8" localSheetId="78" hidden="1">{"'Sheet1'!$L$16"}</definedName>
    <definedName name="_______h8" localSheetId="81" hidden="1">{"'Sheet1'!$L$16"}</definedName>
    <definedName name="_______h8" localSheetId="86" hidden="1">{"'Sheet1'!$L$16"}</definedName>
    <definedName name="_______h8" hidden="1">{"'Sheet1'!$L$16"}</definedName>
    <definedName name="_______h9" localSheetId="22" hidden="1">{"'Sheet1'!$L$16"}</definedName>
    <definedName name="_______h9" localSheetId="23" hidden="1">{"'Sheet1'!$L$16"}</definedName>
    <definedName name="_______h9" localSheetId="25" hidden="1">{"'Sheet1'!$L$16"}</definedName>
    <definedName name="_______h9" localSheetId="68" hidden="1">{"'Sheet1'!$L$16"}</definedName>
    <definedName name="_______h9" localSheetId="75" hidden="1">{"'Sheet1'!$L$16"}</definedName>
    <definedName name="_______h9" localSheetId="76" hidden="1">{"'Sheet1'!$L$16"}</definedName>
    <definedName name="_______h9" localSheetId="77" hidden="1">{"'Sheet1'!$L$16"}</definedName>
    <definedName name="_______h9" localSheetId="78" hidden="1">{"'Sheet1'!$L$16"}</definedName>
    <definedName name="_______h9" localSheetId="81" hidden="1">{"'Sheet1'!$L$16"}</definedName>
    <definedName name="_______h9" localSheetId="86" hidden="1">{"'Sheet1'!$L$16"}</definedName>
    <definedName name="_______h9" hidden="1">{"'Sheet1'!$L$16"}</definedName>
    <definedName name="_______han23">#REF!</definedName>
    <definedName name="_______hom2" localSheetId="20">#REF!</definedName>
    <definedName name="_______hom2">#REF!</definedName>
    <definedName name="_______hsm2">1.1289</definedName>
    <definedName name="_______hso2" localSheetId="74">#REF!</definedName>
    <definedName name="_______hso2" localSheetId="75">#REF!</definedName>
    <definedName name="_______hso2" localSheetId="76">#REF!</definedName>
    <definedName name="_______hso2" localSheetId="77">#REF!</definedName>
    <definedName name="_______hso2" localSheetId="78">#REF!</definedName>
    <definedName name="_______hso2" localSheetId="81">#REF!</definedName>
    <definedName name="_______hso2" localSheetId="84">#REF!</definedName>
    <definedName name="_______hso2" localSheetId="86">#REF!</definedName>
    <definedName name="_______hso2">#REF!</definedName>
    <definedName name="_______kha1" localSheetId="74">#REF!</definedName>
    <definedName name="_______kha1" localSheetId="75">#REF!</definedName>
    <definedName name="_______kha1" localSheetId="76">#REF!</definedName>
    <definedName name="_______kha1" localSheetId="77">#REF!</definedName>
    <definedName name="_______kha1" localSheetId="78">#REF!</definedName>
    <definedName name="_______kha1" localSheetId="84">#REF!</definedName>
    <definedName name="_______kha1" localSheetId="86">#REF!</definedName>
    <definedName name="_______kha1">#REF!</definedName>
    <definedName name="_______kl1">#REF!</definedName>
    <definedName name="_______KM188" localSheetId="20">#REF!</definedName>
    <definedName name="_______KM188">#REF!</definedName>
    <definedName name="_______km189" localSheetId="20">#REF!</definedName>
    <definedName name="_______km189">#REF!</definedName>
    <definedName name="_______km193" localSheetId="20">#REF!</definedName>
    <definedName name="_______km193">#REF!</definedName>
    <definedName name="_______km194" localSheetId="20">#REF!</definedName>
    <definedName name="_______km194">#REF!</definedName>
    <definedName name="_______km195" localSheetId="20">#REF!</definedName>
    <definedName name="_______km195">#REF!</definedName>
    <definedName name="_______km197" localSheetId="20">#REF!</definedName>
    <definedName name="_______km197">#REF!</definedName>
    <definedName name="_______km198" localSheetId="20">#REF!</definedName>
    <definedName name="_______km198">#REF!</definedName>
    <definedName name="_______lap1">#REF!</definedName>
    <definedName name="_______lap2">#REF!</definedName>
    <definedName name="_______ldv1">#REF!</definedName>
    <definedName name="_______Ldv12">#REF!</definedName>
    <definedName name="_______Ldv13">#REF!</definedName>
    <definedName name="_______Ldv14">#REF!</definedName>
    <definedName name="_______Ldv15">#REF!</definedName>
    <definedName name="_______Ldv16">#REF!</definedName>
    <definedName name="_______ldv2">#REF!</definedName>
    <definedName name="_______ldv3">#REF!</definedName>
    <definedName name="_______Ldv4">#REF!</definedName>
    <definedName name="_______Ldv5">#REF!</definedName>
    <definedName name="_______Ldv8">#REF!</definedName>
    <definedName name="_______Ldv9">#REF!</definedName>
    <definedName name="_______Lvc1">#REF!</definedName>
    <definedName name="_______MAC12" localSheetId="74">#REF!</definedName>
    <definedName name="_______MAC12" localSheetId="75">#REF!</definedName>
    <definedName name="_______MAC12" localSheetId="76">#REF!</definedName>
    <definedName name="_______MAC12" localSheetId="77">#REF!</definedName>
    <definedName name="_______MAC12" localSheetId="78">#REF!</definedName>
    <definedName name="_______MAC12" localSheetId="84">#REF!</definedName>
    <definedName name="_______MAC12" localSheetId="86">#REF!</definedName>
    <definedName name="_______MAC12">#REF!</definedName>
    <definedName name="_______MAC46" localSheetId="74">#REF!</definedName>
    <definedName name="_______MAC46" localSheetId="77">#REF!</definedName>
    <definedName name="_______MAC46" localSheetId="84">#REF!</definedName>
    <definedName name="_______MAC46">#REF!</definedName>
    <definedName name="_______mix6">#REF!</definedName>
    <definedName name="_______mtc3">#REF!</definedName>
    <definedName name="_______nc151">#REF!</definedName>
    <definedName name="_______nc6">#REF!</definedName>
    <definedName name="_______nc7">#REF!</definedName>
    <definedName name="_______NCL100" localSheetId="20">#REF!</definedName>
    <definedName name="_______NCL100" localSheetId="74">#REF!</definedName>
    <definedName name="_______NCL100" localSheetId="77">#REF!</definedName>
    <definedName name="_______NCL100" localSheetId="84">#REF!</definedName>
    <definedName name="_______NCL100">#REF!</definedName>
    <definedName name="_______NCL200" localSheetId="20">#REF!</definedName>
    <definedName name="_______NCL200" localSheetId="74">#REF!</definedName>
    <definedName name="_______NCL200" localSheetId="77">#REF!</definedName>
    <definedName name="_______NCL200" localSheetId="84">#REF!</definedName>
    <definedName name="_______NCL200">#REF!</definedName>
    <definedName name="_______NCL250" localSheetId="20">#REF!</definedName>
    <definedName name="_______NCL250" localSheetId="74">#REF!</definedName>
    <definedName name="_______NCL250" localSheetId="77">#REF!</definedName>
    <definedName name="_______NCL250" localSheetId="84">#REF!</definedName>
    <definedName name="_______NCL250">#REF!</definedName>
    <definedName name="_______NET2" localSheetId="74">#REF!</definedName>
    <definedName name="_______NET2" localSheetId="77">#REF!</definedName>
    <definedName name="_______NET2" localSheetId="84">#REF!</definedName>
    <definedName name="_______NET2">#REF!</definedName>
    <definedName name="_______nin190" localSheetId="20">#REF!</definedName>
    <definedName name="_______nin190" localSheetId="74">#REF!</definedName>
    <definedName name="_______nin190" localSheetId="77">#REF!</definedName>
    <definedName name="_______nin190" localSheetId="84">#REF!</definedName>
    <definedName name="_______nin190">#REF!</definedName>
    <definedName name="_______No1">#REF!</definedName>
    <definedName name="_______NSO2" localSheetId="22" hidden="1">{"'Sheet1'!$L$16"}</definedName>
    <definedName name="_______NSO2" localSheetId="23" hidden="1">{"'Sheet1'!$L$16"}</definedName>
    <definedName name="_______NSO2" localSheetId="25" hidden="1">{"'Sheet1'!$L$16"}</definedName>
    <definedName name="_______NSO2" localSheetId="68" hidden="1">{"'Sheet1'!$L$16"}</definedName>
    <definedName name="_______NSO2" localSheetId="75" hidden="1">{"'Sheet1'!$L$16"}</definedName>
    <definedName name="_______NSO2" localSheetId="76" hidden="1">{"'Sheet1'!$L$16"}</definedName>
    <definedName name="_______NSO2" localSheetId="77" hidden="1">{"'Sheet1'!$L$16"}</definedName>
    <definedName name="_______NSO2" localSheetId="78" hidden="1">{"'Sheet1'!$L$16"}</definedName>
    <definedName name="_______NSO2" localSheetId="81" hidden="1">{"'Sheet1'!$L$16"}</definedName>
    <definedName name="_______NSO2" localSheetId="86" hidden="1">{"'Sheet1'!$L$16"}</definedName>
    <definedName name="_______NSO2" hidden="1">{"'Sheet1'!$L$16"}</definedName>
    <definedName name="_______oto12">#REF!</definedName>
    <definedName name="_______PA3" localSheetId="22" hidden="1">{"'Sheet1'!$L$16"}</definedName>
    <definedName name="_______PA3" localSheetId="23" hidden="1">{"'Sheet1'!$L$16"}</definedName>
    <definedName name="_______PA3" localSheetId="25" hidden="1">{"'Sheet1'!$L$16"}</definedName>
    <definedName name="_______PA3" localSheetId="20" hidden="1">{"'Sheet1'!$L$16"}</definedName>
    <definedName name="_______PA3" localSheetId="68" hidden="1">{"'Sheet1'!$L$16"}</definedName>
    <definedName name="_______PA3" localSheetId="75" hidden="1">{"'Sheet1'!$L$16"}</definedName>
    <definedName name="_______PA3" localSheetId="76" hidden="1">{"'Sheet1'!$L$16"}</definedName>
    <definedName name="_______PA3" localSheetId="77" hidden="1">{"'Sheet1'!$L$16"}</definedName>
    <definedName name="_______PA3" localSheetId="78" hidden="1">{"'Sheet1'!$L$16"}</definedName>
    <definedName name="_______PA3" localSheetId="81" hidden="1">{"'Sheet1'!$L$16"}</definedName>
    <definedName name="_______PA3" localSheetId="86" hidden="1">{"'Sheet1'!$L$16"}</definedName>
    <definedName name="_______PA3" hidden="1">{"'Sheet1'!$L$16"}</definedName>
    <definedName name="_______phi10">#REF!</definedName>
    <definedName name="_______phi12">#REF!</definedName>
    <definedName name="_______phi14">#REF!</definedName>
    <definedName name="_______phi16">#REF!</definedName>
    <definedName name="_______phi18">#REF!</definedName>
    <definedName name="_______phi20">#REF!</definedName>
    <definedName name="_______phi22">#REF!</definedName>
    <definedName name="_______phi25">#REF!</definedName>
    <definedName name="_______phi28">#REF!</definedName>
    <definedName name="_______phi6">#REF!</definedName>
    <definedName name="_______phi8">#REF!</definedName>
    <definedName name="_______RHH1">#REF!</definedName>
    <definedName name="_______RHH10">#REF!</definedName>
    <definedName name="_______RHP1">#REF!</definedName>
    <definedName name="_______RHP10">#REF!</definedName>
    <definedName name="_______RI1">#REF!</definedName>
    <definedName name="_______RI10">#REF!</definedName>
    <definedName name="_______RII1">#REF!</definedName>
    <definedName name="_______RII10">#REF!</definedName>
    <definedName name="_______RIP1">#REF!</definedName>
    <definedName name="_______RIP10">#REF!</definedName>
    <definedName name="_______rp95">#REF!</definedName>
    <definedName name="_______san108">#REF!</definedName>
    <definedName name="_______Sat27">#REF!</definedName>
    <definedName name="_______Sat6">#REF!</definedName>
    <definedName name="_______sc1" localSheetId="74">#REF!</definedName>
    <definedName name="_______sc1" localSheetId="77">#REF!</definedName>
    <definedName name="_______sc1" localSheetId="84">#REF!</definedName>
    <definedName name="_______sc1">#REF!</definedName>
    <definedName name="_______SC2" localSheetId="74">#REF!</definedName>
    <definedName name="_______SC2" localSheetId="77">#REF!</definedName>
    <definedName name="_______SC2" localSheetId="84">#REF!</definedName>
    <definedName name="_______SC2">#REF!</definedName>
    <definedName name="_______sc3" localSheetId="74">#REF!</definedName>
    <definedName name="_______sc3" localSheetId="77">#REF!</definedName>
    <definedName name="_______sc3" localSheetId="84">#REF!</definedName>
    <definedName name="_______sc3">#REF!</definedName>
    <definedName name="_______slg1">#REF!</definedName>
    <definedName name="_______slg2">#REF!</definedName>
    <definedName name="_______slg3">#REF!</definedName>
    <definedName name="_______slg4">#REF!</definedName>
    <definedName name="_______slg5">#REF!</definedName>
    <definedName name="_______slg6">#REF!</definedName>
    <definedName name="_______SN3" localSheetId="20">#REF!</definedName>
    <definedName name="_______SN3" localSheetId="74">#REF!</definedName>
    <definedName name="_______SN3" localSheetId="77">#REF!</definedName>
    <definedName name="_______SN3" localSheetId="84">#REF!</definedName>
    <definedName name="_______SN3">#REF!</definedName>
    <definedName name="_______sua20" localSheetId="20">#REF!</definedName>
    <definedName name="_______sua20">#REF!</definedName>
    <definedName name="_______sua30" localSheetId="20">#REF!</definedName>
    <definedName name="_______sua30">#REF!</definedName>
    <definedName name="_______TB1" localSheetId="20">#REF!</definedName>
    <definedName name="_______TB1">#REF!</definedName>
    <definedName name="_______tg427">#REF!</definedName>
    <definedName name="_______TH1">#REF!</definedName>
    <definedName name="_______TH2">#REF!</definedName>
    <definedName name="_______TH20">#REF!</definedName>
    <definedName name="_______TH3">#REF!</definedName>
    <definedName name="_______THt7" localSheetId="68">{"Book1","Bang chia luong.xls"}</definedName>
    <definedName name="_______THt7">{"Book1","Bang chia luong.xls"}</definedName>
    <definedName name="_______TL1" localSheetId="74">#REF!</definedName>
    <definedName name="_______TL1" localSheetId="77">#REF!</definedName>
    <definedName name="_______TL1" localSheetId="84">#REF!</definedName>
    <definedName name="_______TL1">#REF!</definedName>
    <definedName name="_______TL2" localSheetId="74">#REF!</definedName>
    <definedName name="_______TL2" localSheetId="77">#REF!</definedName>
    <definedName name="_______TL2" localSheetId="84">#REF!</definedName>
    <definedName name="_______TL2">#REF!</definedName>
    <definedName name="_______TL3" localSheetId="20">#REF!</definedName>
    <definedName name="_______TL3" localSheetId="74">#REF!</definedName>
    <definedName name="_______TL3" localSheetId="77">#REF!</definedName>
    <definedName name="_______TL3" localSheetId="84">#REF!</definedName>
    <definedName name="_______TL3">#REF!</definedName>
    <definedName name="_______TLA120" localSheetId="74">#REF!</definedName>
    <definedName name="_______TLA120" localSheetId="77">#REF!</definedName>
    <definedName name="_______TLA120" localSheetId="84">#REF!</definedName>
    <definedName name="_______TLA120">#REF!</definedName>
    <definedName name="_______TLA35" localSheetId="74">#REF!</definedName>
    <definedName name="_______TLA35" localSheetId="77">#REF!</definedName>
    <definedName name="_______TLA35" localSheetId="84">#REF!</definedName>
    <definedName name="_______TLA35">#REF!</definedName>
    <definedName name="_______TLA50" localSheetId="74">#REF!</definedName>
    <definedName name="_______TLA50" localSheetId="77">#REF!</definedName>
    <definedName name="_______TLA50" localSheetId="84">#REF!</definedName>
    <definedName name="_______TLA50">#REF!</definedName>
    <definedName name="_______TLA70" localSheetId="74">#REF!</definedName>
    <definedName name="_______TLA70" localSheetId="77">#REF!</definedName>
    <definedName name="_______TLA70" localSheetId="84">#REF!</definedName>
    <definedName name="_______TLA70">#REF!</definedName>
    <definedName name="_______TLA95" localSheetId="74">#REF!</definedName>
    <definedName name="_______TLA95" localSheetId="77">#REF!</definedName>
    <definedName name="_______TLA95" localSheetId="84">#REF!</definedName>
    <definedName name="_______TLA95">#REF!</definedName>
    <definedName name="_______tz593" localSheetId="74">#REF!</definedName>
    <definedName name="_______tz593" localSheetId="77">#REF!</definedName>
    <definedName name="_______tz593" localSheetId="84">#REF!</definedName>
    <definedName name="_______tz593">#REF!</definedName>
    <definedName name="_______ui108" localSheetId="68">#REF!</definedName>
    <definedName name="_______ui108">#REF!</definedName>
    <definedName name="_______ui180" localSheetId="68">#REF!</definedName>
    <definedName name="_______ui180">#REF!</definedName>
    <definedName name="_______vl1" localSheetId="68">#REF!</definedName>
    <definedName name="_______vl1">#REF!</definedName>
    <definedName name="_______VL100" localSheetId="20">#REF!</definedName>
    <definedName name="_______VL100" localSheetId="74">#REF!</definedName>
    <definedName name="_______VL100" localSheetId="77">#REF!</definedName>
    <definedName name="_______VL100" localSheetId="84">#REF!</definedName>
    <definedName name="_______VL100">#REF!</definedName>
    <definedName name="_______VL250" localSheetId="20">#REF!</definedName>
    <definedName name="_______VL250" localSheetId="74">#REF!</definedName>
    <definedName name="_______VL250" localSheetId="77">#REF!</definedName>
    <definedName name="_______VL250" localSheetId="84">#REF!</definedName>
    <definedName name="_______VL250">#REF!</definedName>
    <definedName name="______a1" localSheetId="22" hidden="1">{"'Sheet1'!$L$16"}</definedName>
    <definedName name="______a1" localSheetId="23" hidden="1">{"'Sheet1'!$L$16"}</definedName>
    <definedName name="______a1" localSheetId="25" hidden="1">{"'Sheet1'!$L$16"}</definedName>
    <definedName name="______a1" localSheetId="20" hidden="1">{"'Sheet1'!$L$16"}</definedName>
    <definedName name="______a1" localSheetId="68" hidden="1">{"'Sheet1'!$L$16"}</definedName>
    <definedName name="______a1" localSheetId="75" hidden="1">{"'Sheet1'!$L$16"}</definedName>
    <definedName name="______a1" localSheetId="76" hidden="1">{"'Sheet1'!$L$16"}</definedName>
    <definedName name="______a1" localSheetId="77" hidden="1">{"'Sheet1'!$L$16"}</definedName>
    <definedName name="______a1" localSheetId="78" hidden="1">{"'Sheet1'!$L$16"}</definedName>
    <definedName name="______a1" localSheetId="81" hidden="1">{"'Sheet1'!$L$16"}</definedName>
    <definedName name="______a1" localSheetId="86" hidden="1">{"'Sheet1'!$L$16"}</definedName>
    <definedName name="______a1" hidden="1">{"'Sheet1'!$L$16"}</definedName>
    <definedName name="______a129" localSheetId="68"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68"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 localSheetId="20">#REF!</definedName>
    <definedName name="______boi1" localSheetId="74">#REF!</definedName>
    <definedName name="______boi1" localSheetId="77">#REF!</definedName>
    <definedName name="______boi1" localSheetId="84">#REF!</definedName>
    <definedName name="______boi1">#REF!</definedName>
    <definedName name="______boi2" localSheetId="20">#REF!</definedName>
    <definedName name="______boi2" localSheetId="74">#REF!</definedName>
    <definedName name="______boi2" localSheetId="77">#REF!</definedName>
    <definedName name="______boi2" localSheetId="84">#REF!</definedName>
    <definedName name="______boi2">#REF!</definedName>
    <definedName name="______boi3" localSheetId="20">#REF!</definedName>
    <definedName name="______boi3">#REF!</definedName>
    <definedName name="______boi4" localSheetId="20">#REF!</definedName>
    <definedName name="______boi4">#REF!</definedName>
    <definedName name="______btc20">#REF!</definedName>
    <definedName name="______btc30">#REF!</definedName>
    <definedName name="______btc35">#REF!</definedName>
    <definedName name="______btm10" localSheetId="20">#REF!</definedName>
    <definedName name="______btm10">#REF!</definedName>
    <definedName name="______btm100" localSheetId="20">#REF!</definedName>
    <definedName name="______btm100">#REF!</definedName>
    <definedName name="______BTM250" localSheetId="20">#REF!</definedName>
    <definedName name="______BTM250">#REF!</definedName>
    <definedName name="______btM300" localSheetId="20">#REF!</definedName>
    <definedName name="______btM300">#REF!</definedName>
    <definedName name="______Bvc1">#REF!</definedName>
    <definedName name="______cao1" localSheetId="20">#REF!</definedName>
    <definedName name="______cao1">#REF!</definedName>
    <definedName name="______cao2" localSheetId="20">#REF!</definedName>
    <definedName name="______cao2">#REF!</definedName>
    <definedName name="______cao3" localSheetId="20">#REF!</definedName>
    <definedName name="______cao3">#REF!</definedName>
    <definedName name="______cao4" localSheetId="20">#REF!</definedName>
    <definedName name="______cao4">#REF!</definedName>
    <definedName name="______cao5" localSheetId="20">#REF!</definedName>
    <definedName name="______cao5">#REF!</definedName>
    <definedName name="______cao6" localSheetId="20">#REF!</definedName>
    <definedName name="______cao6">#REF!</definedName>
    <definedName name="______cau10">#REF!</definedName>
    <definedName name="______cau16">#REF!</definedName>
    <definedName name="______cau25">#REF!</definedName>
    <definedName name="______cau40">#REF!</definedName>
    <definedName name="______cau50">#REF!</definedName>
    <definedName name="______chk1">#REF!</definedName>
    <definedName name="______Coc1">#REF!</definedName>
    <definedName name="______Coc39" localSheetId="68" hidden="1">{"'Sheet1'!$L$16"}</definedName>
    <definedName name="______Coc39" hidden="1">{"'Sheet1'!$L$16"}</definedName>
    <definedName name="______CON1" localSheetId="20">#REF!</definedName>
    <definedName name="______CON1" localSheetId="74">#REF!</definedName>
    <definedName name="______CON1" localSheetId="77">#REF!</definedName>
    <definedName name="______CON1" localSheetId="84">#REF!</definedName>
    <definedName name="______CON1">#REF!</definedName>
    <definedName name="______CON2" localSheetId="20">#REF!</definedName>
    <definedName name="______CON2" localSheetId="74">#REF!</definedName>
    <definedName name="______CON2" localSheetId="77">#REF!</definedName>
    <definedName name="______CON2" localSheetId="84">#REF!</definedName>
    <definedName name="______CON2">#REF!</definedName>
    <definedName name="______cpd1">#REF!</definedName>
    <definedName name="______cpd2">#REF!</definedName>
    <definedName name="______dai1" localSheetId="20">#REF!</definedName>
    <definedName name="______dai1">#REF!</definedName>
    <definedName name="______dai2" localSheetId="20">#REF!</definedName>
    <definedName name="______dai2">#REF!</definedName>
    <definedName name="______dai3" localSheetId="20">#REF!</definedName>
    <definedName name="______dai3">#REF!</definedName>
    <definedName name="______dai4" localSheetId="20">#REF!</definedName>
    <definedName name="______dai4">#REF!</definedName>
    <definedName name="______dai5" localSheetId="20">#REF!</definedName>
    <definedName name="______dai5">#REF!</definedName>
    <definedName name="______dai6" localSheetId="20">#REF!</definedName>
    <definedName name="______dai6">#REF!</definedName>
    <definedName name="______dan1" localSheetId="20">#REF!</definedName>
    <definedName name="______dan1">#REF!</definedName>
    <definedName name="______dan2" localSheetId="20">#REF!</definedName>
    <definedName name="______dan2">#REF!</definedName>
    <definedName name="______ddn400" localSheetId="20">#REF!</definedName>
    <definedName name="______ddn400" localSheetId="74">#REF!</definedName>
    <definedName name="______ddn400" localSheetId="77">#REF!</definedName>
    <definedName name="______ddn400" localSheetId="84">#REF!</definedName>
    <definedName name="______ddn400">#REF!</definedName>
    <definedName name="______ddn600" localSheetId="20">#REF!</definedName>
    <definedName name="______ddn600" localSheetId="74">#REF!</definedName>
    <definedName name="______ddn600" localSheetId="77">#REF!</definedName>
    <definedName name="______ddn600" localSheetId="84">#REF!</definedName>
    <definedName name="______ddn600">#REF!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T12" localSheetId="22" hidden="1">{"'Sheet1'!$L$16"}</definedName>
    <definedName name="______DT12" localSheetId="23" hidden="1">{"'Sheet1'!$L$16"}</definedName>
    <definedName name="______DT12" localSheetId="25" hidden="1">{"'Sheet1'!$L$16"}</definedName>
    <definedName name="______DT12" localSheetId="68" hidden="1">{"'Sheet1'!$L$16"}</definedName>
    <definedName name="______DT12" localSheetId="75" hidden="1">{"'Sheet1'!$L$16"}</definedName>
    <definedName name="______DT12" localSheetId="76" hidden="1">{"'Sheet1'!$L$16"}</definedName>
    <definedName name="______DT12" localSheetId="77" hidden="1">{"'Sheet1'!$L$16"}</definedName>
    <definedName name="______DT12" localSheetId="78" hidden="1">{"'Sheet1'!$L$16"}</definedName>
    <definedName name="______DT12" localSheetId="81" hidden="1">{"'Sheet1'!$L$16"}</definedName>
    <definedName name="______DT12" localSheetId="86" hidden="1">{"'Sheet1'!$L$16"}</definedName>
    <definedName name="______DT12" hidden="1">{"'Sheet1'!$L$16"}</definedName>
    <definedName name="______FIL2">#REF!</definedName>
    <definedName name="______Goi8" localSheetId="22" hidden="1">{"'Sheet1'!$L$16"}</definedName>
    <definedName name="______Goi8" localSheetId="23" hidden="1">{"'Sheet1'!$L$16"}</definedName>
    <definedName name="______Goi8" localSheetId="25" hidden="1">{"'Sheet1'!$L$16"}</definedName>
    <definedName name="______Goi8" localSheetId="68" hidden="1">{"'Sheet1'!$L$16"}</definedName>
    <definedName name="______Goi8" localSheetId="75" hidden="1">{"'Sheet1'!$L$16"}</definedName>
    <definedName name="______Goi8" localSheetId="76" hidden="1">{"'Sheet1'!$L$16"}</definedName>
    <definedName name="______Goi8" localSheetId="77" hidden="1">{"'Sheet1'!$L$16"}</definedName>
    <definedName name="______Goi8" localSheetId="78" hidden="1">{"'Sheet1'!$L$16"}</definedName>
    <definedName name="______Goi8" localSheetId="79" hidden="1">{"'Sheet1'!$L$16"}</definedName>
    <definedName name="______Goi8" localSheetId="81" hidden="1">{"'Sheet1'!$L$16"}</definedName>
    <definedName name="______Goi8" localSheetId="86" hidden="1">{"'Sheet1'!$L$16"}</definedName>
    <definedName name="______Goi8" hidden="1">{"'Sheet1'!$L$16"}</definedName>
    <definedName name="______gon4" localSheetId="20">#REF!</definedName>
    <definedName name="______gon4">#REF!</definedName>
    <definedName name="______h1" localSheetId="22" hidden="1">{"'Sheet1'!$L$16"}</definedName>
    <definedName name="______h1" localSheetId="23" hidden="1">{"'Sheet1'!$L$16"}</definedName>
    <definedName name="______h1" localSheetId="25" hidden="1">{"'Sheet1'!$L$16"}</definedName>
    <definedName name="______h1" localSheetId="20" hidden="1">{"'Sheet1'!$L$16"}</definedName>
    <definedName name="______h1" localSheetId="68" hidden="1">{"'Sheet1'!$L$16"}</definedName>
    <definedName name="______h1" localSheetId="75" hidden="1">{"'Sheet1'!$L$16"}</definedName>
    <definedName name="______h1" localSheetId="76" hidden="1">{"'Sheet1'!$L$16"}</definedName>
    <definedName name="______h1" localSheetId="77" hidden="1">{"'Sheet1'!$L$16"}</definedName>
    <definedName name="______h1" localSheetId="78" hidden="1">{"'Sheet1'!$L$16"}</definedName>
    <definedName name="______h1" localSheetId="79" hidden="1">{"'Sheet1'!$L$16"}</definedName>
    <definedName name="______h1" localSheetId="81" hidden="1">{"'Sheet1'!$L$16"}</definedName>
    <definedName name="______h1" localSheetId="86" hidden="1">{"'Sheet1'!$L$16"}</definedName>
    <definedName name="______h1" hidden="1">{"'Sheet1'!$L$16"}</definedName>
    <definedName name="______h10" localSheetId="22" hidden="1">{#N/A,#N/A,FALSE,"Chi tiÆt"}</definedName>
    <definedName name="______h10" localSheetId="23" hidden="1">{#N/A,#N/A,FALSE,"Chi tiÆt"}</definedName>
    <definedName name="______h10" localSheetId="25" hidden="1">{#N/A,#N/A,FALSE,"Chi tiÆt"}</definedName>
    <definedName name="______h10" localSheetId="20" hidden="1">{#N/A,#N/A,FALSE,"Chi tiÆt"}</definedName>
    <definedName name="______h10" localSheetId="68" hidden="1">{#N/A,#N/A,FALSE,"Chi tiÆt"}</definedName>
    <definedName name="______h10" localSheetId="75" hidden="1">{#N/A,#N/A,FALSE,"Chi tiÆt"}</definedName>
    <definedName name="______h10" localSheetId="76" hidden="1">{#N/A,#N/A,FALSE,"Chi tiÆt"}</definedName>
    <definedName name="______h10" localSheetId="77" hidden="1">{#N/A,#N/A,FALSE,"Chi tiÆt"}</definedName>
    <definedName name="______h10" localSheetId="78" hidden="1">{#N/A,#N/A,FALSE,"Chi tiÆt"}</definedName>
    <definedName name="______h10" localSheetId="81" hidden="1">{#N/A,#N/A,FALSE,"Chi tiÆt"}</definedName>
    <definedName name="______h10" localSheetId="86" hidden="1">{#N/A,#N/A,FALSE,"Chi tiÆt"}</definedName>
    <definedName name="______h10" hidden="1">{#N/A,#N/A,FALSE,"Chi tiÆt"}</definedName>
    <definedName name="______h2" localSheetId="22" hidden="1">{"'Sheet1'!$L$16"}</definedName>
    <definedName name="______h2" localSheetId="23" hidden="1">{"'Sheet1'!$L$16"}</definedName>
    <definedName name="______h2" localSheetId="25" hidden="1">{"'Sheet1'!$L$16"}</definedName>
    <definedName name="______h2" localSheetId="20" hidden="1">{"'Sheet1'!$L$16"}</definedName>
    <definedName name="______h2" localSheetId="68" hidden="1">{"'Sheet1'!$L$16"}</definedName>
    <definedName name="______h2" localSheetId="75" hidden="1">{"'Sheet1'!$L$16"}</definedName>
    <definedName name="______h2" localSheetId="76" hidden="1">{"'Sheet1'!$L$16"}</definedName>
    <definedName name="______h2" localSheetId="77" hidden="1">{"'Sheet1'!$L$16"}</definedName>
    <definedName name="______h2" localSheetId="78" hidden="1">{"'Sheet1'!$L$16"}</definedName>
    <definedName name="______h2" localSheetId="81" hidden="1">{"'Sheet1'!$L$16"}</definedName>
    <definedName name="______h2" localSheetId="86" hidden="1">{"'Sheet1'!$L$16"}</definedName>
    <definedName name="______h2" hidden="1">{"'Sheet1'!$L$16"}</definedName>
    <definedName name="______h3" localSheetId="22" hidden="1">{"'Sheet1'!$L$16"}</definedName>
    <definedName name="______h3" localSheetId="23" hidden="1">{"'Sheet1'!$L$16"}</definedName>
    <definedName name="______h3" localSheetId="25" hidden="1">{"'Sheet1'!$L$16"}</definedName>
    <definedName name="______h3" localSheetId="20" hidden="1">{"'Sheet1'!$L$16"}</definedName>
    <definedName name="______h3" localSheetId="68" hidden="1">{"'Sheet1'!$L$16"}</definedName>
    <definedName name="______h3" localSheetId="75" hidden="1">{"'Sheet1'!$L$16"}</definedName>
    <definedName name="______h3" localSheetId="76" hidden="1">{"'Sheet1'!$L$16"}</definedName>
    <definedName name="______h3" localSheetId="77" hidden="1">{"'Sheet1'!$L$16"}</definedName>
    <definedName name="______h3" localSheetId="78" hidden="1">{"'Sheet1'!$L$16"}</definedName>
    <definedName name="______h3" localSheetId="81" hidden="1">{"'Sheet1'!$L$16"}</definedName>
    <definedName name="______h3" localSheetId="86" hidden="1">{"'Sheet1'!$L$16"}</definedName>
    <definedName name="______h3" hidden="1">{"'Sheet1'!$L$16"}</definedName>
    <definedName name="______h5" localSheetId="22" hidden="1">{"'Sheet1'!$L$16"}</definedName>
    <definedName name="______h5" localSheetId="23" hidden="1">{"'Sheet1'!$L$16"}</definedName>
    <definedName name="______h5" localSheetId="25" hidden="1">{"'Sheet1'!$L$16"}</definedName>
    <definedName name="______h5" localSheetId="20" hidden="1">{"'Sheet1'!$L$16"}</definedName>
    <definedName name="______h5" localSheetId="68" hidden="1">{"'Sheet1'!$L$16"}</definedName>
    <definedName name="______h5" localSheetId="75" hidden="1">{"'Sheet1'!$L$16"}</definedName>
    <definedName name="______h5" localSheetId="76" hidden="1">{"'Sheet1'!$L$16"}</definedName>
    <definedName name="______h5" localSheetId="77" hidden="1">{"'Sheet1'!$L$16"}</definedName>
    <definedName name="______h5" localSheetId="78" hidden="1">{"'Sheet1'!$L$16"}</definedName>
    <definedName name="______h5" localSheetId="81" hidden="1">{"'Sheet1'!$L$16"}</definedName>
    <definedName name="______h5" localSheetId="86" hidden="1">{"'Sheet1'!$L$16"}</definedName>
    <definedName name="______h5" hidden="1">{"'Sheet1'!$L$16"}</definedName>
    <definedName name="______h6" localSheetId="22" hidden="1">{"'Sheet1'!$L$16"}</definedName>
    <definedName name="______h6" localSheetId="23" hidden="1">{"'Sheet1'!$L$16"}</definedName>
    <definedName name="______h6" localSheetId="25" hidden="1">{"'Sheet1'!$L$16"}</definedName>
    <definedName name="______h6" localSheetId="20" hidden="1">{"'Sheet1'!$L$16"}</definedName>
    <definedName name="______h6" localSheetId="68" hidden="1">{"'Sheet1'!$L$16"}</definedName>
    <definedName name="______h6" localSheetId="75" hidden="1">{"'Sheet1'!$L$16"}</definedName>
    <definedName name="______h6" localSheetId="76" hidden="1">{"'Sheet1'!$L$16"}</definedName>
    <definedName name="______h6" localSheetId="77" hidden="1">{"'Sheet1'!$L$16"}</definedName>
    <definedName name="______h6" localSheetId="78" hidden="1">{"'Sheet1'!$L$16"}</definedName>
    <definedName name="______h6" localSheetId="81" hidden="1">{"'Sheet1'!$L$16"}</definedName>
    <definedName name="______h6" localSheetId="86" hidden="1">{"'Sheet1'!$L$16"}</definedName>
    <definedName name="______h6" hidden="1">{"'Sheet1'!$L$16"}</definedName>
    <definedName name="______h7" localSheetId="22" hidden="1">{"'Sheet1'!$L$16"}</definedName>
    <definedName name="______h7" localSheetId="23" hidden="1">{"'Sheet1'!$L$16"}</definedName>
    <definedName name="______h7" localSheetId="25" hidden="1">{"'Sheet1'!$L$16"}</definedName>
    <definedName name="______h7" localSheetId="20" hidden="1">{"'Sheet1'!$L$16"}</definedName>
    <definedName name="______h7" localSheetId="68" hidden="1">{"'Sheet1'!$L$16"}</definedName>
    <definedName name="______h7" localSheetId="75" hidden="1">{"'Sheet1'!$L$16"}</definedName>
    <definedName name="______h7" localSheetId="76" hidden="1">{"'Sheet1'!$L$16"}</definedName>
    <definedName name="______h7" localSheetId="77" hidden="1">{"'Sheet1'!$L$16"}</definedName>
    <definedName name="______h7" localSheetId="78" hidden="1">{"'Sheet1'!$L$16"}</definedName>
    <definedName name="______h7" localSheetId="81" hidden="1">{"'Sheet1'!$L$16"}</definedName>
    <definedName name="______h7" localSheetId="86" hidden="1">{"'Sheet1'!$L$16"}</definedName>
    <definedName name="______h7" hidden="1">{"'Sheet1'!$L$16"}</definedName>
    <definedName name="______h8" localSheetId="22" hidden="1">{"'Sheet1'!$L$16"}</definedName>
    <definedName name="______h8" localSheetId="23" hidden="1">{"'Sheet1'!$L$16"}</definedName>
    <definedName name="______h8" localSheetId="25" hidden="1">{"'Sheet1'!$L$16"}</definedName>
    <definedName name="______h8" localSheetId="20" hidden="1">{"'Sheet1'!$L$16"}</definedName>
    <definedName name="______h8" localSheetId="68" hidden="1">{"'Sheet1'!$L$16"}</definedName>
    <definedName name="______h8" localSheetId="75" hidden="1">{"'Sheet1'!$L$16"}</definedName>
    <definedName name="______h8" localSheetId="76" hidden="1">{"'Sheet1'!$L$16"}</definedName>
    <definedName name="______h8" localSheetId="77" hidden="1">{"'Sheet1'!$L$16"}</definedName>
    <definedName name="______h8" localSheetId="78" hidden="1">{"'Sheet1'!$L$16"}</definedName>
    <definedName name="______h8" localSheetId="81" hidden="1">{"'Sheet1'!$L$16"}</definedName>
    <definedName name="______h8" localSheetId="86" hidden="1">{"'Sheet1'!$L$16"}</definedName>
    <definedName name="______h8" hidden="1">{"'Sheet1'!$L$16"}</definedName>
    <definedName name="______h9" localSheetId="22" hidden="1">{"'Sheet1'!$L$16"}</definedName>
    <definedName name="______h9" localSheetId="23" hidden="1">{"'Sheet1'!$L$16"}</definedName>
    <definedName name="______h9" localSheetId="25" hidden="1">{"'Sheet1'!$L$16"}</definedName>
    <definedName name="______h9" localSheetId="20" hidden="1">{"'Sheet1'!$L$16"}</definedName>
    <definedName name="______h9" localSheetId="68" hidden="1">{"'Sheet1'!$L$16"}</definedName>
    <definedName name="______h9" localSheetId="75" hidden="1">{"'Sheet1'!$L$16"}</definedName>
    <definedName name="______h9" localSheetId="76" hidden="1">{"'Sheet1'!$L$16"}</definedName>
    <definedName name="______h9" localSheetId="77" hidden="1">{"'Sheet1'!$L$16"}</definedName>
    <definedName name="______h9" localSheetId="78" hidden="1">{"'Sheet1'!$L$16"}</definedName>
    <definedName name="______h9" localSheetId="81" hidden="1">{"'Sheet1'!$L$16"}</definedName>
    <definedName name="______h9" localSheetId="86" hidden="1">{"'Sheet1'!$L$16"}</definedName>
    <definedName name="______h9" hidden="1">{"'Sheet1'!$L$16"}</definedName>
    <definedName name="______han23">#REF!</definedName>
    <definedName name="______hom2" localSheetId="20">#REF!</definedName>
    <definedName name="______hom2">#REF!</definedName>
    <definedName name="______hsm2">1.1289</definedName>
    <definedName name="______hso2" localSheetId="74">#REF!</definedName>
    <definedName name="______hso2" localSheetId="75">#REF!</definedName>
    <definedName name="______hso2" localSheetId="76">#REF!</definedName>
    <definedName name="______hso2" localSheetId="77">#REF!</definedName>
    <definedName name="______hso2" localSheetId="78">#REF!</definedName>
    <definedName name="______hso2" localSheetId="81">#REF!</definedName>
    <definedName name="______hso2" localSheetId="84">#REF!</definedName>
    <definedName name="______hso2" localSheetId="86">#REF!</definedName>
    <definedName name="______hso2">#REF!</definedName>
    <definedName name="______hu1" localSheetId="22" hidden="1">{"'Sheet1'!$L$16"}</definedName>
    <definedName name="______hu1" localSheetId="23" hidden="1">{"'Sheet1'!$L$16"}</definedName>
    <definedName name="______hu1" localSheetId="25" hidden="1">{"'Sheet1'!$L$16"}</definedName>
    <definedName name="______hu1" localSheetId="68" hidden="1">{"'Sheet1'!$L$16"}</definedName>
    <definedName name="______hu1" localSheetId="75" hidden="1">{"'Sheet1'!$L$16"}</definedName>
    <definedName name="______hu1" localSheetId="76" hidden="1">{"'Sheet1'!$L$16"}</definedName>
    <definedName name="______hu1" localSheetId="77" hidden="1">{"'Sheet1'!$L$16"}</definedName>
    <definedName name="______hu1" localSheetId="78" hidden="1">{"'Sheet1'!$L$16"}</definedName>
    <definedName name="______hu1" localSheetId="79" hidden="1">{"'Sheet1'!$L$16"}</definedName>
    <definedName name="______hu1" localSheetId="81" hidden="1">{"'Sheet1'!$L$16"}</definedName>
    <definedName name="______hu1" localSheetId="86" hidden="1">{"'Sheet1'!$L$16"}</definedName>
    <definedName name="______hu1" hidden="1">{"'Sheet1'!$L$16"}</definedName>
    <definedName name="______hu2" localSheetId="22" hidden="1">{"'Sheet1'!$L$16"}</definedName>
    <definedName name="______hu2" localSheetId="23" hidden="1">{"'Sheet1'!$L$16"}</definedName>
    <definedName name="______hu2" localSheetId="25" hidden="1">{"'Sheet1'!$L$16"}</definedName>
    <definedName name="______hu2" localSheetId="68" hidden="1">{"'Sheet1'!$L$16"}</definedName>
    <definedName name="______hu2" localSheetId="75" hidden="1">{"'Sheet1'!$L$16"}</definedName>
    <definedName name="______hu2" localSheetId="76" hidden="1">{"'Sheet1'!$L$16"}</definedName>
    <definedName name="______hu2" localSheetId="77" hidden="1">{"'Sheet1'!$L$16"}</definedName>
    <definedName name="______hu2" localSheetId="78" hidden="1">{"'Sheet1'!$L$16"}</definedName>
    <definedName name="______hu2" localSheetId="79" hidden="1">{"'Sheet1'!$L$16"}</definedName>
    <definedName name="______hu2" localSheetId="81" hidden="1">{"'Sheet1'!$L$16"}</definedName>
    <definedName name="______hu2" localSheetId="86" hidden="1">{"'Sheet1'!$L$16"}</definedName>
    <definedName name="______hu2" hidden="1">{"'Sheet1'!$L$16"}</definedName>
    <definedName name="______hu5" localSheetId="22" hidden="1">{"'Sheet1'!$L$16"}</definedName>
    <definedName name="______hu5" localSheetId="23" hidden="1">{"'Sheet1'!$L$16"}</definedName>
    <definedName name="______hu5" localSheetId="25" hidden="1">{"'Sheet1'!$L$16"}</definedName>
    <definedName name="______hu5" localSheetId="68" hidden="1">{"'Sheet1'!$L$16"}</definedName>
    <definedName name="______hu5" localSheetId="75" hidden="1">{"'Sheet1'!$L$16"}</definedName>
    <definedName name="______hu5" localSheetId="76" hidden="1">{"'Sheet1'!$L$16"}</definedName>
    <definedName name="______hu5" localSheetId="77" hidden="1">{"'Sheet1'!$L$16"}</definedName>
    <definedName name="______hu5" localSheetId="78" hidden="1">{"'Sheet1'!$L$16"}</definedName>
    <definedName name="______hu5" localSheetId="79" hidden="1">{"'Sheet1'!$L$16"}</definedName>
    <definedName name="______hu5" localSheetId="81" hidden="1">{"'Sheet1'!$L$16"}</definedName>
    <definedName name="______hu5" localSheetId="86" hidden="1">{"'Sheet1'!$L$16"}</definedName>
    <definedName name="______hu5" hidden="1">{"'Sheet1'!$L$16"}</definedName>
    <definedName name="______hu6" localSheetId="22" hidden="1">{"'Sheet1'!$L$16"}</definedName>
    <definedName name="______hu6" localSheetId="23" hidden="1">{"'Sheet1'!$L$16"}</definedName>
    <definedName name="______hu6" localSheetId="25" hidden="1">{"'Sheet1'!$L$16"}</definedName>
    <definedName name="______hu6" localSheetId="68" hidden="1">{"'Sheet1'!$L$16"}</definedName>
    <definedName name="______hu6" localSheetId="75" hidden="1">{"'Sheet1'!$L$16"}</definedName>
    <definedName name="______hu6" localSheetId="76" hidden="1">{"'Sheet1'!$L$16"}</definedName>
    <definedName name="______hu6" localSheetId="77" hidden="1">{"'Sheet1'!$L$16"}</definedName>
    <definedName name="______hu6" localSheetId="78" hidden="1">{"'Sheet1'!$L$16"}</definedName>
    <definedName name="______hu6" localSheetId="79" hidden="1">{"'Sheet1'!$L$16"}</definedName>
    <definedName name="______hu6" localSheetId="81" hidden="1">{"'Sheet1'!$L$16"}</definedName>
    <definedName name="______hu6" localSheetId="86" hidden="1">{"'Sheet1'!$L$16"}</definedName>
    <definedName name="______hu6" hidden="1">{"'Sheet1'!$L$16"}</definedName>
    <definedName name="______huy1" localSheetId="22" hidden="1">{"'Sheet1'!$L$16"}</definedName>
    <definedName name="______huy1" localSheetId="23" hidden="1">{"'Sheet1'!$L$16"}</definedName>
    <definedName name="______huy1" localSheetId="25" hidden="1">{"'Sheet1'!$L$16"}</definedName>
    <definedName name="______huy1" localSheetId="68" hidden="1">{"'Sheet1'!$L$16"}</definedName>
    <definedName name="______huy1" localSheetId="75" hidden="1">{"'Sheet1'!$L$16"}</definedName>
    <definedName name="______huy1" localSheetId="76" hidden="1">{"'Sheet1'!$L$16"}</definedName>
    <definedName name="______huy1" localSheetId="77" hidden="1">{"'Sheet1'!$L$16"}</definedName>
    <definedName name="______huy1" localSheetId="78" hidden="1">{"'Sheet1'!$L$16"}</definedName>
    <definedName name="______huy1" localSheetId="79" hidden="1">{"'Sheet1'!$L$16"}</definedName>
    <definedName name="______huy1" localSheetId="81" hidden="1">{"'Sheet1'!$L$16"}</definedName>
    <definedName name="______huy1" localSheetId="86" hidden="1">{"'Sheet1'!$L$16"}</definedName>
    <definedName name="______huy1" hidden="1">{"'Sheet1'!$L$16"}</definedName>
    <definedName name="______kha1" localSheetId="74">#REF!</definedName>
    <definedName name="______kha1" localSheetId="77">#REF!</definedName>
    <definedName name="______kha1" localSheetId="84">#REF!</definedName>
    <definedName name="______kha1">#REF!</definedName>
    <definedName name="______kl1">#REF!</definedName>
    <definedName name="______KM188" localSheetId="20">#REF!</definedName>
    <definedName name="______KM188">#REF!</definedName>
    <definedName name="______km189" localSheetId="20">#REF!</definedName>
    <definedName name="______km189">#REF!</definedName>
    <definedName name="______km190" localSheetId="20">#REF!</definedName>
    <definedName name="______km190">#REF!</definedName>
    <definedName name="______km191" localSheetId="20">#REF!</definedName>
    <definedName name="______km191">#REF!</definedName>
    <definedName name="______km192" localSheetId="20">#REF!</definedName>
    <definedName name="______km192">#REF!</definedName>
    <definedName name="______km193" localSheetId="20">#REF!</definedName>
    <definedName name="______km193">#REF!</definedName>
    <definedName name="______km194" localSheetId="20">#REF!</definedName>
    <definedName name="______km194">#REF!</definedName>
    <definedName name="______km195" localSheetId="20">#REF!</definedName>
    <definedName name="______km195">#REF!</definedName>
    <definedName name="______km196" localSheetId="20">#REF!</definedName>
    <definedName name="______km196">#REF!</definedName>
    <definedName name="______km197" localSheetId="20">#REF!</definedName>
    <definedName name="______km197">#REF!</definedName>
    <definedName name="______km198" localSheetId="20">#REF!</definedName>
    <definedName name="______km198">#REF!</definedName>
    <definedName name="______Lan1" localSheetId="68" hidden="1">{"'Sheet1'!$L$16"}</definedName>
    <definedName name="______Lan1" hidden="1">{"'Sheet1'!$L$16"}</definedName>
    <definedName name="______LAN3" localSheetId="68" hidden="1">{"'Sheet1'!$L$16"}</definedName>
    <definedName name="______LAN3" hidden="1">{"'Sheet1'!$L$16"}</definedName>
    <definedName name="______lap1" localSheetId="20">#REF!</definedName>
    <definedName name="______lap1">#REF!</definedName>
    <definedName name="______lap2" localSheetId="20">#REF!</definedName>
    <definedName name="______lap2">#REF!</definedName>
    <definedName name="______ldv1">#REF!</definedName>
    <definedName name="______Ldv10">#REF!</definedName>
    <definedName name="______Ldv11">#REF!</definedName>
    <definedName name="______Ldv12">#REF!</definedName>
    <definedName name="______Ldv13">#REF!</definedName>
    <definedName name="______Ldv14">#REF!</definedName>
    <definedName name="______Ldv15">#REF!</definedName>
    <definedName name="______Ldv16">#REF!</definedName>
    <definedName name="______ldv2">#REF!</definedName>
    <definedName name="______ldv3">#REF!</definedName>
    <definedName name="______Ldv4">#REF!</definedName>
    <definedName name="______Ldv5">#REF!</definedName>
    <definedName name="______Ldv6">#REF!</definedName>
    <definedName name="______Ldv7">#REF!</definedName>
    <definedName name="______Ldv8">#REF!</definedName>
    <definedName name="______Ldv9">#REF!</definedName>
    <definedName name="______lk2" localSheetId="68" hidden="1">{"'Sheet1'!$L$16"}</definedName>
    <definedName name="______lk2" hidden="1">{"'Sheet1'!$L$16"}</definedName>
    <definedName name="______Lvc1">#REF!</definedName>
    <definedName name="______MAC12" localSheetId="20">#REF!</definedName>
    <definedName name="______MAC12" localSheetId="74">#REF!</definedName>
    <definedName name="______MAC12" localSheetId="77">#REF!</definedName>
    <definedName name="______MAC12" localSheetId="84">#REF!</definedName>
    <definedName name="______MAC12">#REF!</definedName>
    <definedName name="______MAC46" localSheetId="20">#REF!</definedName>
    <definedName name="______MAC46" localSheetId="74">#REF!</definedName>
    <definedName name="______MAC46" localSheetId="77">#REF!</definedName>
    <definedName name="______MAC46" localSheetId="84">#REF!</definedName>
    <definedName name="______MAC46">#REF!</definedName>
    <definedName name="______mix6">#REF!</definedName>
    <definedName name="______mtc3">#REF!</definedName>
    <definedName name="______nc151">#REF!</definedName>
    <definedName name="______nc6">#REF!</definedName>
    <definedName name="______nc7">#REF!</definedName>
    <definedName name="______NCL100" localSheetId="20">#REF!</definedName>
    <definedName name="______NCL100" localSheetId="74">#REF!</definedName>
    <definedName name="______NCL100" localSheetId="77">#REF!</definedName>
    <definedName name="______NCL100" localSheetId="84">#REF!</definedName>
    <definedName name="______NCL100">#REF!</definedName>
    <definedName name="______NCL200" localSheetId="20">#REF!</definedName>
    <definedName name="______NCL200" localSheetId="74">#REF!</definedName>
    <definedName name="______NCL200" localSheetId="77">#REF!</definedName>
    <definedName name="______NCL200" localSheetId="84">#REF!</definedName>
    <definedName name="______NCL200">#REF!</definedName>
    <definedName name="______NCL250" localSheetId="20">#REF!</definedName>
    <definedName name="______NCL250" localSheetId="74">#REF!</definedName>
    <definedName name="______NCL250" localSheetId="77">#REF!</definedName>
    <definedName name="______NCL250" localSheetId="84">#REF!</definedName>
    <definedName name="______NCL250">#REF!</definedName>
    <definedName name="______NET2" localSheetId="20">#REF!</definedName>
    <definedName name="______NET2" localSheetId="74">#REF!</definedName>
    <definedName name="______NET2" localSheetId="77">#REF!</definedName>
    <definedName name="______NET2" localSheetId="84">#REF!</definedName>
    <definedName name="______NET2">#REF!</definedName>
    <definedName name="______nin190" localSheetId="20">#REF!</definedName>
    <definedName name="______nin190" localSheetId="74">#REF!</definedName>
    <definedName name="______nin190" localSheetId="77">#REF!</definedName>
    <definedName name="______nin190" localSheetId="84">#REF!</definedName>
    <definedName name="______nin190">#REF!</definedName>
    <definedName name="______No1">#REF!</definedName>
    <definedName name="______NSO2" localSheetId="22" hidden="1">{"'Sheet1'!$L$16"}</definedName>
    <definedName name="______NSO2" localSheetId="23" hidden="1">{"'Sheet1'!$L$16"}</definedName>
    <definedName name="______NSO2" localSheetId="25" hidden="1">{"'Sheet1'!$L$16"}</definedName>
    <definedName name="______NSO2" localSheetId="20" hidden="1">{"'Sheet1'!$L$16"}</definedName>
    <definedName name="______NSO2" localSheetId="68" hidden="1">{"'Sheet1'!$L$16"}</definedName>
    <definedName name="______NSO2" localSheetId="75" hidden="1">{"'Sheet1'!$L$16"}</definedName>
    <definedName name="______NSO2" localSheetId="76" hidden="1">{"'Sheet1'!$L$16"}</definedName>
    <definedName name="______NSO2" localSheetId="77" hidden="1">{"'Sheet1'!$L$16"}</definedName>
    <definedName name="______NSO2" localSheetId="78" hidden="1">{"'Sheet1'!$L$16"}</definedName>
    <definedName name="______NSO2" localSheetId="81" hidden="1">{"'Sheet1'!$L$16"}</definedName>
    <definedName name="______NSO2" localSheetId="86" hidden="1">{"'Sheet1'!$L$16"}</definedName>
    <definedName name="______NSO2" hidden="1">{"'Sheet1'!$L$16"}</definedName>
    <definedName name="______oto12">#REF!</definedName>
    <definedName name="______PA3" localSheetId="22" hidden="1">{"'Sheet1'!$L$16"}</definedName>
    <definedName name="______PA3" localSheetId="23" hidden="1">{"'Sheet1'!$L$16"}</definedName>
    <definedName name="______PA3" localSheetId="25" hidden="1">{"'Sheet1'!$L$16"}</definedName>
    <definedName name="______PA3" localSheetId="20" hidden="1">{"'Sheet1'!$L$16"}</definedName>
    <definedName name="______PA3" localSheetId="68" hidden="1">{"'Sheet1'!$L$16"}</definedName>
    <definedName name="______PA3" localSheetId="75" hidden="1">{"'Sheet1'!$L$16"}</definedName>
    <definedName name="______PA3" localSheetId="76" hidden="1">{"'Sheet1'!$L$16"}</definedName>
    <definedName name="______PA3" localSheetId="77" hidden="1">{"'Sheet1'!$L$16"}</definedName>
    <definedName name="______PA3" localSheetId="78" hidden="1">{"'Sheet1'!$L$16"}</definedName>
    <definedName name="______PA3" localSheetId="81" hidden="1">{"'Sheet1'!$L$16"}</definedName>
    <definedName name="______PA3" localSheetId="86" hidden="1">{"'Sheet1'!$L$16"}</definedName>
    <definedName name="______PA3" hidden="1">{"'Sheet1'!$L$16"}</definedName>
    <definedName name="______phi10" localSheetId="20">#REF!</definedName>
    <definedName name="______phi10">#REF!</definedName>
    <definedName name="______phi12" localSheetId="20">#REF!</definedName>
    <definedName name="______phi12">#REF!</definedName>
    <definedName name="______phi14" localSheetId="20">#REF!</definedName>
    <definedName name="______phi14">#REF!</definedName>
    <definedName name="______phi16" localSheetId="20">#REF!</definedName>
    <definedName name="______phi16">#REF!</definedName>
    <definedName name="______phi18" localSheetId="20">#REF!</definedName>
    <definedName name="______phi18">#REF!</definedName>
    <definedName name="______phi20" localSheetId="20">#REF!</definedName>
    <definedName name="______phi20">#REF!</definedName>
    <definedName name="______phi22" localSheetId="20">#REF!</definedName>
    <definedName name="______phi22">#REF!</definedName>
    <definedName name="______phi25" localSheetId="20">#REF!</definedName>
    <definedName name="______phi25">#REF!</definedName>
    <definedName name="______phi28" localSheetId="20">#REF!</definedName>
    <definedName name="______phi28">#REF!</definedName>
    <definedName name="______phi6" localSheetId="20">#REF!</definedName>
    <definedName name="______phi6">#REF!</definedName>
    <definedName name="______phi8" localSheetId="20">#REF!</definedName>
    <definedName name="______phi8">#REF!</definedName>
    <definedName name="______PL1242" localSheetId="20">#REF!</definedName>
    <definedName name="______PL1242">#REF!</definedName>
    <definedName name="______RHH1">#REF!</definedName>
    <definedName name="______RHH10">#REF!</definedName>
    <definedName name="______RHP1">#REF!</definedName>
    <definedName name="______RHP10">#REF!</definedName>
    <definedName name="______RI1">#REF!</definedName>
    <definedName name="______RI10">#REF!</definedName>
    <definedName name="______RII1">#REF!</definedName>
    <definedName name="______RII10">#REF!</definedName>
    <definedName name="______RIP1">#REF!</definedName>
    <definedName name="______RIP10">#REF!</definedName>
    <definedName name="______rp95">#REF!</definedName>
    <definedName name="______san108">#REF!</definedName>
    <definedName name="______sat10" localSheetId="20">#REF!</definedName>
    <definedName name="______sat10">#REF!</definedName>
    <definedName name="______sat14" localSheetId="20">#REF!</definedName>
    <definedName name="______sat14">#REF!</definedName>
    <definedName name="______sat16" localSheetId="20">#REF!</definedName>
    <definedName name="______sat16">#REF!</definedName>
    <definedName name="______sat20" localSheetId="20">#REF!</definedName>
    <definedName name="______sat20">#REF!</definedName>
    <definedName name="______Sat27">#REF!</definedName>
    <definedName name="______Sat6">#REF!</definedName>
    <definedName name="______sat8" localSheetId="20">#REF!</definedName>
    <definedName name="______sat8">#REF!</definedName>
    <definedName name="______sc1" localSheetId="20">#REF!</definedName>
    <definedName name="______sc1" localSheetId="74">#REF!</definedName>
    <definedName name="______sc1" localSheetId="77">#REF!</definedName>
    <definedName name="______sc1" localSheetId="84">#REF!</definedName>
    <definedName name="______sc1">#REF!</definedName>
    <definedName name="______SC2" localSheetId="20">#REF!</definedName>
    <definedName name="______SC2" localSheetId="74">#REF!</definedName>
    <definedName name="______SC2" localSheetId="77">#REF!</definedName>
    <definedName name="______SC2" localSheetId="84">#REF!</definedName>
    <definedName name="______SC2">#REF!</definedName>
    <definedName name="______sc3" localSheetId="20">#REF!</definedName>
    <definedName name="______sc3" localSheetId="74">#REF!</definedName>
    <definedName name="______sc3" localSheetId="77">#REF!</definedName>
    <definedName name="______sc3" localSheetId="84">#REF!</definedName>
    <definedName name="______sc3">#REF!</definedName>
    <definedName name="______SCL4" localSheetId="22" hidden="1">{"'Sheet1'!$L$16"}</definedName>
    <definedName name="______SCL4" localSheetId="23" hidden="1">{"'Sheet1'!$L$16"}</definedName>
    <definedName name="______SCL4" localSheetId="25" hidden="1">{"'Sheet1'!$L$16"}</definedName>
    <definedName name="______SCL4" localSheetId="68" hidden="1">{"'Sheet1'!$L$16"}</definedName>
    <definedName name="______SCL4" localSheetId="75" hidden="1">{"'Sheet1'!$L$16"}</definedName>
    <definedName name="______SCL4" localSheetId="76" hidden="1">{"'Sheet1'!$L$16"}</definedName>
    <definedName name="______SCL4" localSheetId="77" hidden="1">{"'Sheet1'!$L$16"}</definedName>
    <definedName name="______SCL4" localSheetId="78" hidden="1">{"'Sheet1'!$L$16"}</definedName>
    <definedName name="______SCL4" localSheetId="79" hidden="1">{"'Sheet1'!$L$16"}</definedName>
    <definedName name="______SCL4" localSheetId="81" hidden="1">{"'Sheet1'!$L$16"}</definedName>
    <definedName name="______SCL4" localSheetId="86" hidden="1">{"'Sheet1'!$L$16"}</definedName>
    <definedName name="______SCL4" hidden="1">{"'Sheet1'!$L$16"}</definedName>
    <definedName name="______sl2">#REF!</definedName>
    <definedName name="______slg1" localSheetId="20">#REF!</definedName>
    <definedName name="______slg1">#REF!</definedName>
    <definedName name="______slg2" localSheetId="20">#REF!</definedName>
    <definedName name="______slg2">#REF!</definedName>
    <definedName name="______slg3" localSheetId="20">#REF!</definedName>
    <definedName name="______slg3">#REF!</definedName>
    <definedName name="______slg4" localSheetId="20">#REF!</definedName>
    <definedName name="______slg4">#REF!</definedName>
    <definedName name="______slg5" localSheetId="20">#REF!</definedName>
    <definedName name="______slg5">#REF!</definedName>
    <definedName name="______slg6" localSheetId="20">#REF!</definedName>
    <definedName name="______slg6">#REF!</definedName>
    <definedName name="______SN3" localSheetId="20">#REF!</definedName>
    <definedName name="______SN3" localSheetId="74">#REF!</definedName>
    <definedName name="______SN3" localSheetId="77">#REF!</definedName>
    <definedName name="______SN3" localSheetId="84">#REF!</definedName>
    <definedName name="______SN3">#REF!</definedName>
    <definedName name="______sua20" localSheetId="20">#REF!</definedName>
    <definedName name="______sua20">#REF!</definedName>
    <definedName name="______sua30" localSheetId="20">#REF!</definedName>
    <definedName name="______sua30">#REF!</definedName>
    <definedName name="______TB1" localSheetId="20">#REF!</definedName>
    <definedName name="______TB1">#REF!</definedName>
    <definedName name="______tg427">#REF!</definedName>
    <definedName name="______TH1" localSheetId="20">#REF!</definedName>
    <definedName name="______TH1">#REF!</definedName>
    <definedName name="______TH2" localSheetId="20">#REF!</definedName>
    <definedName name="______TH2">#REF!</definedName>
    <definedName name="______TH20">#REF!</definedName>
    <definedName name="______TH3" localSheetId="20">#REF!</definedName>
    <definedName name="______TH3">#REF!</definedName>
    <definedName name="______TK155" localSheetId="20">#REF!</definedName>
    <definedName name="______TK155">#REF!</definedName>
    <definedName name="______TK422" localSheetId="20">#REF!</definedName>
    <definedName name="______TK422">#REF!</definedName>
    <definedName name="______TL1" localSheetId="20">#REF!</definedName>
    <definedName name="______TL1" localSheetId="74">#REF!</definedName>
    <definedName name="______TL1" localSheetId="77">#REF!</definedName>
    <definedName name="______TL1" localSheetId="84">#REF!</definedName>
    <definedName name="______TL1">#REF!</definedName>
    <definedName name="______TL2" localSheetId="20">#REF!</definedName>
    <definedName name="______TL2" localSheetId="74">#REF!</definedName>
    <definedName name="______TL2" localSheetId="77">#REF!</definedName>
    <definedName name="______TL2" localSheetId="84">#REF!</definedName>
    <definedName name="______TL2">#REF!</definedName>
    <definedName name="______TL3" localSheetId="20">#REF!</definedName>
    <definedName name="______TL3" localSheetId="74">#REF!</definedName>
    <definedName name="______TL3" localSheetId="77">#REF!</definedName>
    <definedName name="______TL3" localSheetId="84">#REF!</definedName>
    <definedName name="______TL3">#REF!</definedName>
    <definedName name="______TLA120" localSheetId="20">#REF!</definedName>
    <definedName name="______TLA120" localSheetId="74">#REF!</definedName>
    <definedName name="______TLA120" localSheetId="77">#REF!</definedName>
    <definedName name="______TLA120" localSheetId="84">#REF!</definedName>
    <definedName name="______TLA120">#REF!</definedName>
    <definedName name="______TLA35" localSheetId="20">#REF!</definedName>
    <definedName name="______TLA35" localSheetId="74">#REF!</definedName>
    <definedName name="______TLA35" localSheetId="77">#REF!</definedName>
    <definedName name="______TLA35" localSheetId="84">#REF!</definedName>
    <definedName name="______TLA35">#REF!</definedName>
    <definedName name="______TLA50" localSheetId="20">#REF!</definedName>
    <definedName name="______TLA50" localSheetId="74">#REF!</definedName>
    <definedName name="______TLA50" localSheetId="77">#REF!</definedName>
    <definedName name="______TLA50" localSheetId="84">#REF!</definedName>
    <definedName name="______TLA50">#REF!</definedName>
    <definedName name="______TLA70" localSheetId="20">#REF!</definedName>
    <definedName name="______TLA70" localSheetId="74">#REF!</definedName>
    <definedName name="______TLA70" localSheetId="77">#REF!</definedName>
    <definedName name="______TLA70" localSheetId="84">#REF!</definedName>
    <definedName name="______TLA70">#REF!</definedName>
    <definedName name="______TLA95" localSheetId="20">#REF!</definedName>
    <definedName name="______TLA95" localSheetId="74">#REF!</definedName>
    <definedName name="______TLA95" localSheetId="77">#REF!</definedName>
    <definedName name="______TLA95" localSheetId="84">#REF!</definedName>
    <definedName name="______TLA95">#REF!</definedName>
    <definedName name="______tt3" localSheetId="68" hidden="1">{"'Sheet1'!$L$16"}</definedName>
    <definedName name="______tt3" hidden="1">{"'Sheet1'!$L$16"}</definedName>
    <definedName name="______tz593" localSheetId="74">#REF!</definedName>
    <definedName name="______tz593" localSheetId="77">#REF!</definedName>
    <definedName name="______tz593" localSheetId="84">#REF!</definedName>
    <definedName name="______tz593">#REF!</definedName>
    <definedName name="______ui108">#REF!</definedName>
    <definedName name="______ui180">#REF!</definedName>
    <definedName name="______vl1">#REF!</definedName>
    <definedName name="______VL100" localSheetId="20">#REF!</definedName>
    <definedName name="______VL100" localSheetId="74">#REF!</definedName>
    <definedName name="______VL100" localSheetId="77">#REF!</definedName>
    <definedName name="______VL100" localSheetId="84">#REF!</definedName>
    <definedName name="______VL100">#REF!</definedName>
    <definedName name="______vl2" localSheetId="22" hidden="1">{"'Sheet1'!$L$16"}</definedName>
    <definedName name="______vl2" localSheetId="23" hidden="1">{"'Sheet1'!$L$16"}</definedName>
    <definedName name="______vl2" localSheetId="25" hidden="1">{"'Sheet1'!$L$16"}</definedName>
    <definedName name="______vl2" localSheetId="20" hidden="1">{"'Sheet1'!$L$16"}</definedName>
    <definedName name="______vl2" localSheetId="68" hidden="1">{"'Sheet1'!$L$16"}</definedName>
    <definedName name="______vl2" hidden="1">{"'Sheet1'!$L$16"}</definedName>
    <definedName name="______VL200">#REF!</definedName>
    <definedName name="______VL250" localSheetId="20">#REF!</definedName>
    <definedName name="______VL250" localSheetId="74">#REF!</definedName>
    <definedName name="______VL250" localSheetId="77">#REF!</definedName>
    <definedName name="______VL250" localSheetId="84">#REF!</definedName>
    <definedName name="______VL250">#REF!</definedName>
    <definedName name="_____a1" localSheetId="22" hidden="1">{"'Sheet1'!$L$16"}</definedName>
    <definedName name="_____a1" localSheetId="23" hidden="1">{"'Sheet1'!$L$16"}</definedName>
    <definedName name="_____a1" localSheetId="25" hidden="1">{"'Sheet1'!$L$16"}</definedName>
    <definedName name="_____a1" localSheetId="20" hidden="1">{"'Sheet1'!$L$16"}</definedName>
    <definedName name="_____a1" localSheetId="68" hidden="1">{"'Sheet1'!$L$16"}</definedName>
    <definedName name="_____a1" localSheetId="75" hidden="1">{"'Sheet1'!$L$16"}</definedName>
    <definedName name="_____a1" localSheetId="76" hidden="1">{"'Sheet1'!$L$16"}</definedName>
    <definedName name="_____a1" localSheetId="77" hidden="1">{"'Sheet1'!$L$16"}</definedName>
    <definedName name="_____a1" localSheetId="78" hidden="1">{"'Sheet1'!$L$16"}</definedName>
    <definedName name="_____a1" localSheetId="81" hidden="1">{"'Sheet1'!$L$16"}</definedName>
    <definedName name="_____a1" localSheetId="86" hidden="1">{"'Sheet1'!$L$16"}</definedName>
    <definedName name="_____a1" hidden="1">{"'Sheet1'!$L$16"}</definedName>
    <definedName name="_____a129" localSheetId="68"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68"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65700">'[3]MTO REV.2(ARMOR)'!#REF!</definedName>
    <definedName name="_____A65800">'[3]MTO REV.2(ARMOR)'!#REF!</definedName>
    <definedName name="_____A66000">'[3]MTO REV.2(ARMOR)'!#REF!</definedName>
    <definedName name="_____A67000">'[3]MTO REV.2(ARMOR)'!#REF!</definedName>
    <definedName name="_____A68000">'[3]MTO REV.2(ARMOR)'!#REF!</definedName>
    <definedName name="_____A70000">'[3]MTO REV.2(ARMOR)'!#REF!</definedName>
    <definedName name="_____A75000">'[3]MTO REV.2(ARMOR)'!#REF!</definedName>
    <definedName name="_____A85000">'[3]MTO REV.2(ARMOR)'!#REF!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 localSheetId="20">#REF!</definedName>
    <definedName name="_____boi1" localSheetId="74">#REF!</definedName>
    <definedName name="_____boi1" localSheetId="77">#REF!</definedName>
    <definedName name="_____boi1" localSheetId="84">#REF!</definedName>
    <definedName name="_____boi1">#REF!</definedName>
    <definedName name="_____boi2" localSheetId="20">#REF!</definedName>
    <definedName name="_____boi2" localSheetId="74">#REF!</definedName>
    <definedName name="_____boi2" localSheetId="77">#REF!</definedName>
    <definedName name="_____boi2" localSheetId="84">#REF!</definedName>
    <definedName name="_____boi2">#REF!</definedName>
    <definedName name="_____boi3" localSheetId="20">#REF!</definedName>
    <definedName name="_____boi3">#REF!</definedName>
    <definedName name="_____boi4" localSheetId="20">#REF!</definedName>
    <definedName name="_____boi4">#REF!</definedName>
    <definedName name="_____btc20">#REF!</definedName>
    <definedName name="_____btc30">#REF!</definedName>
    <definedName name="_____btc35">#REF!</definedName>
    <definedName name="_____btm10">#REF!</definedName>
    <definedName name="_____btm100">#REF!</definedName>
    <definedName name="_____BTM250" localSheetId="20">#REF!</definedName>
    <definedName name="_____BTM250">#REF!</definedName>
    <definedName name="_____btM300" localSheetId="20">#REF!</definedName>
    <definedName name="_____btM300">#REF!</definedName>
    <definedName name="_____Bvc1">#REF!</definedName>
    <definedName name="_____cao1" localSheetId="20">#REF!</definedName>
    <definedName name="_____cao1">#REF!</definedName>
    <definedName name="_____cao2" localSheetId="20">#REF!</definedName>
    <definedName name="_____cao2">#REF!</definedName>
    <definedName name="_____cao3" localSheetId="20">#REF!</definedName>
    <definedName name="_____cao3">#REF!</definedName>
    <definedName name="_____cao4" localSheetId="20">#REF!</definedName>
    <definedName name="_____cao4">#REF!</definedName>
    <definedName name="_____cao5" localSheetId="20">#REF!</definedName>
    <definedName name="_____cao5">#REF!</definedName>
    <definedName name="_____cao6" localSheetId="20">#REF!</definedName>
    <definedName name="_____cao6">#REF!</definedName>
    <definedName name="_____cau10">#REF!</definedName>
    <definedName name="_____cau16">#REF!</definedName>
    <definedName name="_____cau25">#REF!</definedName>
    <definedName name="_____cau40">#REF!</definedName>
    <definedName name="_____cau50">#REF!</definedName>
    <definedName name="_____chk1">#REF!</definedName>
    <definedName name="_____Coc1">#REF!</definedName>
    <definedName name="_____Coc39" localSheetId="68" hidden="1">{"'Sheet1'!$L$16"}</definedName>
    <definedName name="_____Coc39" hidden="1">{"'Sheet1'!$L$16"}</definedName>
    <definedName name="_____CON1" localSheetId="20">#REF!</definedName>
    <definedName name="_____CON1" localSheetId="74">#REF!</definedName>
    <definedName name="_____CON1" localSheetId="77">#REF!</definedName>
    <definedName name="_____CON1" localSheetId="84">#REF!</definedName>
    <definedName name="_____CON1">#REF!</definedName>
    <definedName name="_____CON2" localSheetId="20">#REF!</definedName>
    <definedName name="_____CON2" localSheetId="74">#REF!</definedName>
    <definedName name="_____CON2" localSheetId="77">#REF!</definedName>
    <definedName name="_____CON2" localSheetId="84">#REF!</definedName>
    <definedName name="_____CON2">#REF!</definedName>
    <definedName name="_____cpd1">#REF!</definedName>
    <definedName name="_____cpd2">#REF!</definedName>
    <definedName name="_____dai1" localSheetId="20">#REF!</definedName>
    <definedName name="_____dai1">#REF!</definedName>
    <definedName name="_____dai2" localSheetId="20">#REF!</definedName>
    <definedName name="_____dai2">#REF!</definedName>
    <definedName name="_____dai3" localSheetId="20">#REF!</definedName>
    <definedName name="_____dai3">#REF!</definedName>
    <definedName name="_____dai4" localSheetId="20">#REF!</definedName>
    <definedName name="_____dai4">#REF!</definedName>
    <definedName name="_____dai5" localSheetId="20">#REF!</definedName>
    <definedName name="_____dai5">#REF!</definedName>
    <definedName name="_____dai6" localSheetId="20">#REF!</definedName>
    <definedName name="_____dai6">#REF!</definedName>
    <definedName name="_____dan1" localSheetId="20">#REF!</definedName>
    <definedName name="_____dan1">#REF!</definedName>
    <definedName name="_____dan2" localSheetId="20">#REF!</definedName>
    <definedName name="_____dan2">#REF!</definedName>
    <definedName name="_____day1">'[4]Chiet tinh dz22'!#REF!</definedName>
    <definedName name="_____dbu1">'[5]CT Thang Mo'!#REF!</definedName>
    <definedName name="_____ddn400" localSheetId="20">#REF!</definedName>
    <definedName name="_____ddn400" localSheetId="74">#REF!</definedName>
    <definedName name="_____ddn400" localSheetId="77">#REF!</definedName>
    <definedName name="_____ddn400" localSheetId="84">#REF!</definedName>
    <definedName name="_____ddn400">#REF!</definedName>
    <definedName name="_____ddn600" localSheetId="20">#REF!</definedName>
    <definedName name="_____ddn600" localSheetId="74">#REF!</definedName>
    <definedName name="_____ddn600" localSheetId="77">#REF!</definedName>
    <definedName name="_____ddn600" localSheetId="84">#REF!</definedName>
    <definedName name="_____ddn600">#REF!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T12" localSheetId="22" hidden="1">{"'Sheet1'!$L$16"}</definedName>
    <definedName name="_____DT12" localSheetId="23" hidden="1">{"'Sheet1'!$L$16"}</definedName>
    <definedName name="_____DT12" localSheetId="25" hidden="1">{"'Sheet1'!$L$16"}</definedName>
    <definedName name="_____DT12" localSheetId="68" hidden="1">{"'Sheet1'!$L$16"}</definedName>
    <definedName name="_____DT12" localSheetId="75" hidden="1">{"'Sheet1'!$L$16"}</definedName>
    <definedName name="_____DT12" localSheetId="76" hidden="1">{"'Sheet1'!$L$16"}</definedName>
    <definedName name="_____DT12" localSheetId="77" hidden="1">{"'Sheet1'!$L$16"}</definedName>
    <definedName name="_____DT12" localSheetId="78" hidden="1">{"'Sheet1'!$L$16"}</definedName>
    <definedName name="_____DT12" localSheetId="81" hidden="1">{"'Sheet1'!$L$16"}</definedName>
    <definedName name="_____DT12" localSheetId="86" hidden="1">{"'Sheet1'!$L$16"}</definedName>
    <definedName name="_____DT12" hidden="1">{"'Sheet1'!$L$16"}</definedName>
    <definedName name="_____FIL2">#REF!</definedName>
    <definedName name="_____Goi8" localSheetId="22" hidden="1">{"'Sheet1'!$L$16"}</definedName>
    <definedName name="_____Goi8" localSheetId="23" hidden="1">{"'Sheet1'!$L$16"}</definedName>
    <definedName name="_____Goi8" localSheetId="25" hidden="1">{"'Sheet1'!$L$16"}</definedName>
    <definedName name="_____Goi8" localSheetId="68" hidden="1">{"'Sheet1'!$L$16"}</definedName>
    <definedName name="_____Goi8" localSheetId="75" hidden="1">{"'Sheet1'!$L$16"}</definedName>
    <definedName name="_____Goi8" localSheetId="76" hidden="1">{"'Sheet1'!$L$16"}</definedName>
    <definedName name="_____Goi8" localSheetId="77" hidden="1">{"'Sheet1'!$L$16"}</definedName>
    <definedName name="_____Goi8" localSheetId="78" hidden="1">{"'Sheet1'!$L$16"}</definedName>
    <definedName name="_____Goi8" localSheetId="79" hidden="1">{"'Sheet1'!$L$16"}</definedName>
    <definedName name="_____Goi8" localSheetId="81" hidden="1">{"'Sheet1'!$L$16"}</definedName>
    <definedName name="_____Goi8" localSheetId="86" hidden="1">{"'Sheet1'!$L$16"}</definedName>
    <definedName name="_____Goi8" hidden="1">{"'Sheet1'!$L$16"}</definedName>
    <definedName name="_____gon4" localSheetId="20">#REF!</definedName>
    <definedName name="_____gon4">#REF!</definedName>
    <definedName name="_____h1" localSheetId="22" hidden="1">{"'Sheet1'!$L$16"}</definedName>
    <definedName name="_____h1" localSheetId="23" hidden="1">{"'Sheet1'!$L$16"}</definedName>
    <definedName name="_____h1" localSheetId="25" hidden="1">{"'Sheet1'!$L$16"}</definedName>
    <definedName name="_____h1" localSheetId="20" hidden="1">{"'Sheet1'!$L$16"}</definedName>
    <definedName name="_____h1" localSheetId="68" hidden="1">{"'Sheet1'!$L$16"}</definedName>
    <definedName name="_____h1" localSheetId="75" hidden="1">{"'Sheet1'!$L$16"}</definedName>
    <definedName name="_____h1" localSheetId="76" hidden="1">{"'Sheet1'!$L$16"}</definedName>
    <definedName name="_____h1" localSheetId="77" hidden="1">{"'Sheet1'!$L$16"}</definedName>
    <definedName name="_____h1" localSheetId="78" hidden="1">{"'Sheet1'!$L$16"}</definedName>
    <definedName name="_____h1" localSheetId="79" hidden="1">{"'Sheet1'!$L$16"}</definedName>
    <definedName name="_____h1" localSheetId="81" hidden="1">{"'Sheet1'!$L$16"}</definedName>
    <definedName name="_____h1" localSheetId="86" hidden="1">{"'Sheet1'!$L$16"}</definedName>
    <definedName name="_____h1" hidden="1">{"'Sheet1'!$L$16"}</definedName>
    <definedName name="_____h10" localSheetId="22" hidden="1">{#N/A,#N/A,FALSE,"Chi tiÆt"}</definedName>
    <definedName name="_____h10" localSheetId="23" hidden="1">{#N/A,#N/A,FALSE,"Chi tiÆt"}</definedName>
    <definedName name="_____h10" localSheetId="25" hidden="1">{#N/A,#N/A,FALSE,"Chi tiÆt"}</definedName>
    <definedName name="_____h10" localSheetId="20" hidden="1">{#N/A,#N/A,FALSE,"Chi tiÆt"}</definedName>
    <definedName name="_____h10" localSheetId="68" hidden="1">{#N/A,#N/A,FALSE,"Chi tiÆt"}</definedName>
    <definedName name="_____h10" hidden="1">{#N/A,#N/A,FALSE,"Chi tiÆt"}</definedName>
    <definedName name="_____h2" localSheetId="22" hidden="1">{"'Sheet1'!$L$16"}</definedName>
    <definedName name="_____h2" localSheetId="23" hidden="1">{"'Sheet1'!$L$16"}</definedName>
    <definedName name="_____h2" localSheetId="25" hidden="1">{"'Sheet1'!$L$16"}</definedName>
    <definedName name="_____h2" localSheetId="20" hidden="1">{"'Sheet1'!$L$16"}</definedName>
    <definedName name="_____h2" localSheetId="68" hidden="1">{"'Sheet1'!$L$16"}</definedName>
    <definedName name="_____h2" localSheetId="75" hidden="1">{"'Sheet1'!$L$16"}</definedName>
    <definedName name="_____h2" localSheetId="76" hidden="1">{"'Sheet1'!$L$16"}</definedName>
    <definedName name="_____h2" localSheetId="77" hidden="1">{"'Sheet1'!$L$16"}</definedName>
    <definedName name="_____h2" localSheetId="78" hidden="1">{"'Sheet1'!$L$16"}</definedName>
    <definedName name="_____h2" localSheetId="81" hidden="1">{"'Sheet1'!$L$16"}</definedName>
    <definedName name="_____h2" localSheetId="86" hidden="1">{"'Sheet1'!$L$16"}</definedName>
    <definedName name="_____h2" hidden="1">{"'Sheet1'!$L$16"}</definedName>
    <definedName name="_____h3" localSheetId="22" hidden="1">{"'Sheet1'!$L$16"}</definedName>
    <definedName name="_____h3" localSheetId="23" hidden="1">{"'Sheet1'!$L$16"}</definedName>
    <definedName name="_____h3" localSheetId="25" hidden="1">{"'Sheet1'!$L$16"}</definedName>
    <definedName name="_____h3" localSheetId="20" hidden="1">{"'Sheet1'!$L$16"}</definedName>
    <definedName name="_____h3" localSheetId="68" hidden="1">{"'Sheet1'!$L$16"}</definedName>
    <definedName name="_____h3" localSheetId="75" hidden="1">{"'Sheet1'!$L$16"}</definedName>
    <definedName name="_____h3" localSheetId="76" hidden="1">{"'Sheet1'!$L$16"}</definedName>
    <definedName name="_____h3" localSheetId="77" hidden="1">{"'Sheet1'!$L$16"}</definedName>
    <definedName name="_____h3" localSheetId="78" hidden="1">{"'Sheet1'!$L$16"}</definedName>
    <definedName name="_____h3" localSheetId="81" hidden="1">{"'Sheet1'!$L$16"}</definedName>
    <definedName name="_____h3" localSheetId="86" hidden="1">{"'Sheet1'!$L$16"}</definedName>
    <definedName name="_____h3" hidden="1">{"'Sheet1'!$L$16"}</definedName>
    <definedName name="_____h5" localSheetId="22" hidden="1">{"'Sheet1'!$L$16"}</definedName>
    <definedName name="_____h5" localSheetId="23" hidden="1">{"'Sheet1'!$L$16"}</definedName>
    <definedName name="_____h5" localSheetId="25" hidden="1">{"'Sheet1'!$L$16"}</definedName>
    <definedName name="_____h5" localSheetId="20" hidden="1">{"'Sheet1'!$L$16"}</definedName>
    <definedName name="_____h5" localSheetId="68" hidden="1">{"'Sheet1'!$L$16"}</definedName>
    <definedName name="_____h5" localSheetId="75" hidden="1">{"'Sheet1'!$L$16"}</definedName>
    <definedName name="_____h5" localSheetId="76" hidden="1">{"'Sheet1'!$L$16"}</definedName>
    <definedName name="_____h5" localSheetId="77" hidden="1">{"'Sheet1'!$L$16"}</definedName>
    <definedName name="_____h5" localSheetId="78" hidden="1">{"'Sheet1'!$L$16"}</definedName>
    <definedName name="_____h5" localSheetId="81" hidden="1">{"'Sheet1'!$L$16"}</definedName>
    <definedName name="_____h5" localSheetId="86" hidden="1">{"'Sheet1'!$L$16"}</definedName>
    <definedName name="_____h5" hidden="1">{"'Sheet1'!$L$16"}</definedName>
    <definedName name="_____h6" localSheetId="22" hidden="1">{"'Sheet1'!$L$16"}</definedName>
    <definedName name="_____h6" localSheetId="23" hidden="1">{"'Sheet1'!$L$16"}</definedName>
    <definedName name="_____h6" localSheetId="25" hidden="1">{"'Sheet1'!$L$16"}</definedName>
    <definedName name="_____h6" localSheetId="20" hidden="1">{"'Sheet1'!$L$16"}</definedName>
    <definedName name="_____h6" localSheetId="68" hidden="1">{"'Sheet1'!$L$16"}</definedName>
    <definedName name="_____h6" localSheetId="75" hidden="1">{"'Sheet1'!$L$16"}</definedName>
    <definedName name="_____h6" localSheetId="76" hidden="1">{"'Sheet1'!$L$16"}</definedName>
    <definedName name="_____h6" localSheetId="77" hidden="1">{"'Sheet1'!$L$16"}</definedName>
    <definedName name="_____h6" localSheetId="78" hidden="1">{"'Sheet1'!$L$16"}</definedName>
    <definedName name="_____h6" localSheetId="81" hidden="1">{"'Sheet1'!$L$16"}</definedName>
    <definedName name="_____h6" localSheetId="86" hidden="1">{"'Sheet1'!$L$16"}</definedName>
    <definedName name="_____h6" hidden="1">{"'Sheet1'!$L$16"}</definedName>
    <definedName name="_____h7" localSheetId="22" hidden="1">{"'Sheet1'!$L$16"}</definedName>
    <definedName name="_____h7" localSheetId="23" hidden="1">{"'Sheet1'!$L$16"}</definedName>
    <definedName name="_____h7" localSheetId="25" hidden="1">{"'Sheet1'!$L$16"}</definedName>
    <definedName name="_____h7" localSheetId="20" hidden="1">{"'Sheet1'!$L$16"}</definedName>
    <definedName name="_____h7" localSheetId="68" hidden="1">{"'Sheet1'!$L$16"}</definedName>
    <definedName name="_____h7" localSheetId="75" hidden="1">{"'Sheet1'!$L$16"}</definedName>
    <definedName name="_____h7" localSheetId="76" hidden="1">{"'Sheet1'!$L$16"}</definedName>
    <definedName name="_____h7" localSheetId="77" hidden="1">{"'Sheet1'!$L$16"}</definedName>
    <definedName name="_____h7" localSheetId="78" hidden="1">{"'Sheet1'!$L$16"}</definedName>
    <definedName name="_____h7" localSheetId="81" hidden="1">{"'Sheet1'!$L$16"}</definedName>
    <definedName name="_____h7" localSheetId="86" hidden="1">{"'Sheet1'!$L$16"}</definedName>
    <definedName name="_____h7" hidden="1">{"'Sheet1'!$L$16"}</definedName>
    <definedName name="_____h8" localSheetId="22" hidden="1">{"'Sheet1'!$L$16"}</definedName>
    <definedName name="_____h8" localSheetId="23" hidden="1">{"'Sheet1'!$L$16"}</definedName>
    <definedName name="_____h8" localSheetId="25" hidden="1">{"'Sheet1'!$L$16"}</definedName>
    <definedName name="_____h8" localSheetId="20" hidden="1">{"'Sheet1'!$L$16"}</definedName>
    <definedName name="_____h8" localSheetId="68" hidden="1">{"'Sheet1'!$L$16"}</definedName>
    <definedName name="_____h8" localSheetId="75" hidden="1">{"'Sheet1'!$L$16"}</definedName>
    <definedName name="_____h8" localSheetId="76" hidden="1">{"'Sheet1'!$L$16"}</definedName>
    <definedName name="_____h8" localSheetId="77" hidden="1">{"'Sheet1'!$L$16"}</definedName>
    <definedName name="_____h8" localSheetId="78" hidden="1">{"'Sheet1'!$L$16"}</definedName>
    <definedName name="_____h8" localSheetId="81" hidden="1">{"'Sheet1'!$L$16"}</definedName>
    <definedName name="_____h8" localSheetId="86" hidden="1">{"'Sheet1'!$L$16"}</definedName>
    <definedName name="_____h8" hidden="1">{"'Sheet1'!$L$16"}</definedName>
    <definedName name="_____h9" localSheetId="22" hidden="1">{"'Sheet1'!$L$16"}</definedName>
    <definedName name="_____h9" localSheetId="23" hidden="1">{"'Sheet1'!$L$16"}</definedName>
    <definedName name="_____h9" localSheetId="25" hidden="1">{"'Sheet1'!$L$16"}</definedName>
    <definedName name="_____h9" localSheetId="20" hidden="1">{"'Sheet1'!$L$16"}</definedName>
    <definedName name="_____h9" localSheetId="68" hidden="1">{"'Sheet1'!$L$16"}</definedName>
    <definedName name="_____h9" localSheetId="75" hidden="1">{"'Sheet1'!$L$16"}</definedName>
    <definedName name="_____h9" localSheetId="76" hidden="1">{"'Sheet1'!$L$16"}</definedName>
    <definedName name="_____h9" localSheetId="77" hidden="1">{"'Sheet1'!$L$16"}</definedName>
    <definedName name="_____h9" localSheetId="78" hidden="1">{"'Sheet1'!$L$16"}</definedName>
    <definedName name="_____h9" localSheetId="81" hidden="1">{"'Sheet1'!$L$16"}</definedName>
    <definedName name="_____h9" localSheetId="86" hidden="1">{"'Sheet1'!$L$16"}</definedName>
    <definedName name="_____h9" hidden="1">{"'Sheet1'!$L$16"}</definedName>
    <definedName name="_____han23">#REF!</definedName>
    <definedName name="_____hom2">#REF!</definedName>
    <definedName name="_____hsm2">1.1289</definedName>
    <definedName name="_____hso2" localSheetId="74">#REF!</definedName>
    <definedName name="_____hso2" localSheetId="75">#REF!</definedName>
    <definedName name="_____hso2" localSheetId="76">#REF!</definedName>
    <definedName name="_____hso2" localSheetId="77">#REF!</definedName>
    <definedName name="_____hso2" localSheetId="78">#REF!</definedName>
    <definedName name="_____hso2" localSheetId="81">#REF!</definedName>
    <definedName name="_____hso2" localSheetId="84">#REF!</definedName>
    <definedName name="_____hso2" localSheetId="86">#REF!</definedName>
    <definedName name="_____hso2">#REF!</definedName>
    <definedName name="_____hu1" localSheetId="22" hidden="1">{"'Sheet1'!$L$16"}</definedName>
    <definedName name="_____hu1" localSheetId="23" hidden="1">{"'Sheet1'!$L$16"}</definedName>
    <definedName name="_____hu1" localSheetId="25" hidden="1">{"'Sheet1'!$L$16"}</definedName>
    <definedName name="_____hu1" localSheetId="68" hidden="1">{"'Sheet1'!$L$16"}</definedName>
    <definedName name="_____hu1" localSheetId="75" hidden="1">{"'Sheet1'!$L$16"}</definedName>
    <definedName name="_____hu1" localSheetId="76" hidden="1">{"'Sheet1'!$L$16"}</definedName>
    <definedName name="_____hu1" localSheetId="77" hidden="1">{"'Sheet1'!$L$16"}</definedName>
    <definedName name="_____hu1" localSheetId="78" hidden="1">{"'Sheet1'!$L$16"}</definedName>
    <definedName name="_____hu1" localSheetId="79" hidden="1">{"'Sheet1'!$L$16"}</definedName>
    <definedName name="_____hu1" localSheetId="81" hidden="1">{"'Sheet1'!$L$16"}</definedName>
    <definedName name="_____hu1" localSheetId="86" hidden="1">{"'Sheet1'!$L$16"}</definedName>
    <definedName name="_____hu1" hidden="1">{"'Sheet1'!$L$16"}</definedName>
    <definedName name="_____hu2" localSheetId="22" hidden="1">{"'Sheet1'!$L$16"}</definedName>
    <definedName name="_____hu2" localSheetId="23" hidden="1">{"'Sheet1'!$L$16"}</definedName>
    <definedName name="_____hu2" localSheetId="25" hidden="1">{"'Sheet1'!$L$16"}</definedName>
    <definedName name="_____hu2" localSheetId="68" hidden="1">{"'Sheet1'!$L$16"}</definedName>
    <definedName name="_____hu2" localSheetId="75" hidden="1">{"'Sheet1'!$L$16"}</definedName>
    <definedName name="_____hu2" localSheetId="76" hidden="1">{"'Sheet1'!$L$16"}</definedName>
    <definedName name="_____hu2" localSheetId="77" hidden="1">{"'Sheet1'!$L$16"}</definedName>
    <definedName name="_____hu2" localSheetId="78" hidden="1">{"'Sheet1'!$L$16"}</definedName>
    <definedName name="_____hu2" localSheetId="79" hidden="1">{"'Sheet1'!$L$16"}</definedName>
    <definedName name="_____hu2" localSheetId="81" hidden="1">{"'Sheet1'!$L$16"}</definedName>
    <definedName name="_____hu2" localSheetId="86" hidden="1">{"'Sheet1'!$L$16"}</definedName>
    <definedName name="_____hu2" hidden="1">{"'Sheet1'!$L$16"}</definedName>
    <definedName name="_____hu5" localSheetId="22" hidden="1">{"'Sheet1'!$L$16"}</definedName>
    <definedName name="_____hu5" localSheetId="23" hidden="1">{"'Sheet1'!$L$16"}</definedName>
    <definedName name="_____hu5" localSheetId="25" hidden="1">{"'Sheet1'!$L$16"}</definedName>
    <definedName name="_____hu5" localSheetId="68" hidden="1">{"'Sheet1'!$L$16"}</definedName>
    <definedName name="_____hu5" localSheetId="75" hidden="1">{"'Sheet1'!$L$16"}</definedName>
    <definedName name="_____hu5" localSheetId="76" hidden="1">{"'Sheet1'!$L$16"}</definedName>
    <definedName name="_____hu5" localSheetId="77" hidden="1">{"'Sheet1'!$L$16"}</definedName>
    <definedName name="_____hu5" localSheetId="78" hidden="1">{"'Sheet1'!$L$16"}</definedName>
    <definedName name="_____hu5" localSheetId="79" hidden="1">{"'Sheet1'!$L$16"}</definedName>
    <definedName name="_____hu5" localSheetId="81" hidden="1">{"'Sheet1'!$L$16"}</definedName>
    <definedName name="_____hu5" localSheetId="86" hidden="1">{"'Sheet1'!$L$16"}</definedName>
    <definedName name="_____hu5" hidden="1">{"'Sheet1'!$L$16"}</definedName>
    <definedName name="_____hu6" localSheetId="22" hidden="1">{"'Sheet1'!$L$16"}</definedName>
    <definedName name="_____hu6" localSheetId="23" hidden="1">{"'Sheet1'!$L$16"}</definedName>
    <definedName name="_____hu6" localSheetId="25" hidden="1">{"'Sheet1'!$L$16"}</definedName>
    <definedName name="_____hu6" localSheetId="68" hidden="1">{"'Sheet1'!$L$16"}</definedName>
    <definedName name="_____hu6" localSheetId="75" hidden="1">{"'Sheet1'!$L$16"}</definedName>
    <definedName name="_____hu6" localSheetId="76" hidden="1">{"'Sheet1'!$L$16"}</definedName>
    <definedName name="_____hu6" localSheetId="77" hidden="1">{"'Sheet1'!$L$16"}</definedName>
    <definedName name="_____hu6" localSheetId="78" hidden="1">{"'Sheet1'!$L$16"}</definedName>
    <definedName name="_____hu6" localSheetId="79" hidden="1">{"'Sheet1'!$L$16"}</definedName>
    <definedName name="_____hu6" localSheetId="81" hidden="1">{"'Sheet1'!$L$16"}</definedName>
    <definedName name="_____hu6" localSheetId="86" hidden="1">{"'Sheet1'!$L$16"}</definedName>
    <definedName name="_____hu6" hidden="1">{"'Sheet1'!$L$16"}</definedName>
    <definedName name="_____huy1" localSheetId="22" hidden="1">{"'Sheet1'!$L$16"}</definedName>
    <definedName name="_____huy1" localSheetId="23" hidden="1">{"'Sheet1'!$L$16"}</definedName>
    <definedName name="_____huy1" localSheetId="25" hidden="1">{"'Sheet1'!$L$16"}</definedName>
    <definedName name="_____huy1" localSheetId="68" hidden="1">{"'Sheet1'!$L$16"}</definedName>
    <definedName name="_____huy1" localSheetId="75" hidden="1">{"'Sheet1'!$L$16"}</definedName>
    <definedName name="_____huy1" localSheetId="76" hidden="1">{"'Sheet1'!$L$16"}</definedName>
    <definedName name="_____huy1" localSheetId="77" hidden="1">{"'Sheet1'!$L$16"}</definedName>
    <definedName name="_____huy1" localSheetId="78" hidden="1">{"'Sheet1'!$L$16"}</definedName>
    <definedName name="_____huy1" localSheetId="79" hidden="1">{"'Sheet1'!$L$16"}</definedName>
    <definedName name="_____huy1" localSheetId="81" hidden="1">{"'Sheet1'!$L$16"}</definedName>
    <definedName name="_____huy1" localSheetId="86" hidden="1">{"'Sheet1'!$L$16"}</definedName>
    <definedName name="_____huy1" hidden="1">{"'Sheet1'!$L$16"}</definedName>
    <definedName name="_____kha1" localSheetId="74">#REF!</definedName>
    <definedName name="_____kha1" localSheetId="77">#REF!</definedName>
    <definedName name="_____kha1" localSheetId="84">#REF!</definedName>
    <definedName name="_____kha1">#REF!</definedName>
    <definedName name="_____kl1">#REF!</definedName>
    <definedName name="_____km190" localSheetId="20">#REF!</definedName>
    <definedName name="_____km190">#REF!</definedName>
    <definedName name="_____km191" localSheetId="20">#REF!</definedName>
    <definedName name="_____km191">#REF!</definedName>
    <definedName name="_____km192" localSheetId="20">#REF!</definedName>
    <definedName name="_____km192">#REF!</definedName>
    <definedName name="_____km196" localSheetId="20">#REF!</definedName>
    <definedName name="_____km196">#REF!</definedName>
    <definedName name="_____Lan1" localSheetId="68" hidden="1">{"'Sheet1'!$L$16"}</definedName>
    <definedName name="_____Lan1" hidden="1">{"'Sheet1'!$L$16"}</definedName>
    <definedName name="_____LAN3" localSheetId="68" hidden="1">{"'Sheet1'!$L$16"}</definedName>
    <definedName name="_____LAN3" hidden="1">{"'Sheet1'!$L$16"}</definedName>
    <definedName name="_____lap1" localSheetId="20">#REF!</definedName>
    <definedName name="_____lap1">#REF!</definedName>
    <definedName name="_____lap2" localSheetId="20">#REF!</definedName>
    <definedName name="_____lap2">#REF!</definedName>
    <definedName name="_____ldv1">#REF!</definedName>
    <definedName name="_____Ldv10">#REF!</definedName>
    <definedName name="_____Ldv11">#REF!</definedName>
    <definedName name="_____Ldv12">#REF!</definedName>
    <definedName name="_____Ldv13">#REF!</definedName>
    <definedName name="_____Ldv14">#REF!</definedName>
    <definedName name="_____Ldv15">#REF!</definedName>
    <definedName name="_____Ldv16">#REF!</definedName>
    <definedName name="_____ldv2">#REF!</definedName>
    <definedName name="_____ldv3">#REF!</definedName>
    <definedName name="_____Ldv4">#REF!</definedName>
    <definedName name="_____Ldv5">#REF!</definedName>
    <definedName name="_____Ldv6">#REF!</definedName>
    <definedName name="_____Ldv7">#REF!</definedName>
    <definedName name="_____Ldv8">#REF!</definedName>
    <definedName name="_____Ldv9">#REF!</definedName>
    <definedName name="_____lk2" localSheetId="68" hidden="1">{"'Sheet1'!$L$16"}</definedName>
    <definedName name="_____lk2" hidden="1">{"'Sheet1'!$L$16"}</definedName>
    <definedName name="_____Lvc1">#REF!</definedName>
    <definedName name="_____MAC12" localSheetId="20">#REF!</definedName>
    <definedName name="_____MAC12" localSheetId="74">#REF!</definedName>
    <definedName name="_____MAC12" localSheetId="77">#REF!</definedName>
    <definedName name="_____MAC12" localSheetId="84">#REF!</definedName>
    <definedName name="_____MAC12">#REF!</definedName>
    <definedName name="_____MAC46" localSheetId="20">#REF!</definedName>
    <definedName name="_____MAC46" localSheetId="74">#REF!</definedName>
    <definedName name="_____MAC46" localSheetId="77">#REF!</definedName>
    <definedName name="_____MAC46" localSheetId="84">#REF!</definedName>
    <definedName name="_____MAC46">#REF!</definedName>
    <definedName name="_____mix6">#REF!</definedName>
    <definedName name="_____mtc3">#REF!</definedName>
    <definedName name="_____nc151">#REF!</definedName>
    <definedName name="_____nc6">#REF!</definedName>
    <definedName name="_____nc7">#REF!</definedName>
    <definedName name="_____NCL100" localSheetId="74">#REF!</definedName>
    <definedName name="_____NCL100" localSheetId="77">#REF!</definedName>
    <definedName name="_____NCL100" localSheetId="84">#REF!</definedName>
    <definedName name="_____NCL100">#REF!</definedName>
    <definedName name="_____NCL200" localSheetId="74">#REF!</definedName>
    <definedName name="_____NCL200" localSheetId="77">#REF!</definedName>
    <definedName name="_____NCL200" localSheetId="84">#REF!</definedName>
    <definedName name="_____NCL200">#REF!</definedName>
    <definedName name="_____NCL250" localSheetId="74">#REF!</definedName>
    <definedName name="_____NCL250" localSheetId="77">#REF!</definedName>
    <definedName name="_____NCL250" localSheetId="84">#REF!</definedName>
    <definedName name="_____NCL250">#REF!</definedName>
    <definedName name="_____NET2" localSheetId="20">#REF!</definedName>
    <definedName name="_____NET2" localSheetId="74">#REF!</definedName>
    <definedName name="_____NET2" localSheetId="77">#REF!</definedName>
    <definedName name="_____NET2" localSheetId="84">#REF!</definedName>
    <definedName name="_____NET2">#REF!</definedName>
    <definedName name="_____nin190" localSheetId="74">#REF!</definedName>
    <definedName name="_____nin190" localSheetId="77">#REF!</definedName>
    <definedName name="_____nin190" localSheetId="84">#REF!</definedName>
    <definedName name="_____nin190">#REF!</definedName>
    <definedName name="_____No1">#REF!</definedName>
    <definedName name="_____NSO2" localSheetId="22" hidden="1">{"'Sheet1'!$L$16"}</definedName>
    <definedName name="_____NSO2" localSheetId="23" hidden="1">{"'Sheet1'!$L$16"}</definedName>
    <definedName name="_____NSO2" localSheetId="25" hidden="1">{"'Sheet1'!$L$16"}</definedName>
    <definedName name="_____NSO2" localSheetId="20" hidden="1">{"'Sheet1'!$L$16"}</definedName>
    <definedName name="_____NSO2" localSheetId="68" hidden="1">{"'Sheet1'!$L$16"}</definedName>
    <definedName name="_____NSO2" localSheetId="75" hidden="1">{"'Sheet1'!$L$16"}</definedName>
    <definedName name="_____NSO2" localSheetId="76" hidden="1">{"'Sheet1'!$L$16"}</definedName>
    <definedName name="_____NSO2" localSheetId="77" hidden="1">{"'Sheet1'!$L$16"}</definedName>
    <definedName name="_____NSO2" localSheetId="78" hidden="1">{"'Sheet1'!$L$16"}</definedName>
    <definedName name="_____NSO2" localSheetId="81" hidden="1">{"'Sheet1'!$L$16"}</definedName>
    <definedName name="_____NSO2" localSheetId="86" hidden="1">{"'Sheet1'!$L$16"}</definedName>
    <definedName name="_____NSO2" hidden="1">{"'Sheet1'!$L$16"}</definedName>
    <definedName name="_____oto12">#REF!</definedName>
    <definedName name="_____PA3" localSheetId="22" hidden="1">{"'Sheet1'!$L$16"}</definedName>
    <definedName name="_____PA3" localSheetId="23" hidden="1">{"'Sheet1'!$L$16"}</definedName>
    <definedName name="_____PA3" localSheetId="25" hidden="1">{"'Sheet1'!$L$16"}</definedName>
    <definedName name="_____PA3" localSheetId="20" hidden="1">{"'Sheet1'!$L$16"}</definedName>
    <definedName name="_____PA3" localSheetId="68" hidden="1">{"'Sheet1'!$L$16"}</definedName>
    <definedName name="_____PA3" localSheetId="75" hidden="1">{"'Sheet1'!$L$16"}</definedName>
    <definedName name="_____PA3" localSheetId="76" hidden="1">{"'Sheet1'!$L$16"}</definedName>
    <definedName name="_____PA3" localSheetId="77" hidden="1">{"'Sheet1'!$L$16"}</definedName>
    <definedName name="_____PA3" localSheetId="78" hidden="1">{"'Sheet1'!$L$16"}</definedName>
    <definedName name="_____PA3" localSheetId="81" hidden="1">{"'Sheet1'!$L$16"}</definedName>
    <definedName name="_____PA3" localSheetId="86" hidden="1">{"'Sheet1'!$L$16"}</definedName>
    <definedName name="_____PA3" hidden="1">{"'Sheet1'!$L$16"}</definedName>
    <definedName name="_____phi10" localSheetId="20">#REF!</definedName>
    <definedName name="_____phi10">#REF!</definedName>
    <definedName name="_____phi12" localSheetId="20">#REF!</definedName>
    <definedName name="_____phi12">#REF!</definedName>
    <definedName name="_____phi14" localSheetId="20">#REF!</definedName>
    <definedName name="_____phi14">#REF!</definedName>
    <definedName name="_____phi16" localSheetId="20">#REF!</definedName>
    <definedName name="_____phi16">#REF!</definedName>
    <definedName name="_____phi18" localSheetId="20">#REF!</definedName>
    <definedName name="_____phi18">#REF!</definedName>
    <definedName name="_____phi20" localSheetId="20">#REF!</definedName>
    <definedName name="_____phi20">#REF!</definedName>
    <definedName name="_____phi22" localSheetId="20">#REF!</definedName>
    <definedName name="_____phi22">#REF!</definedName>
    <definedName name="_____phi25" localSheetId="20">#REF!</definedName>
    <definedName name="_____phi25">#REF!</definedName>
    <definedName name="_____phi28" localSheetId="20">#REF!</definedName>
    <definedName name="_____phi28">#REF!</definedName>
    <definedName name="_____phi6" localSheetId="20">#REF!</definedName>
    <definedName name="_____phi6">#REF!</definedName>
    <definedName name="_____phi8" localSheetId="20">#REF!</definedName>
    <definedName name="_____phi8">#REF!</definedName>
    <definedName name="_____PL1242" localSheetId="20">#REF!</definedName>
    <definedName name="_____PL1242">#REF!</definedName>
    <definedName name="_____RHH1">#REF!</definedName>
    <definedName name="_____RHH10">#REF!</definedName>
    <definedName name="_____RHP1">#REF!</definedName>
    <definedName name="_____RHP10">#REF!</definedName>
    <definedName name="_____RI1">#REF!</definedName>
    <definedName name="_____RI10">#REF!</definedName>
    <definedName name="_____RII1">#REF!</definedName>
    <definedName name="_____RII10">#REF!</definedName>
    <definedName name="_____RIP1">#REF!</definedName>
    <definedName name="_____RIP10">#REF!</definedName>
    <definedName name="_____rp95">#REF!</definedName>
    <definedName name="_____san108">#REF!</definedName>
    <definedName name="_____sat10" localSheetId="20">#REF!</definedName>
    <definedName name="_____sat10">#REF!</definedName>
    <definedName name="_____sat14" localSheetId="20">#REF!</definedName>
    <definedName name="_____sat14">#REF!</definedName>
    <definedName name="_____sat16" localSheetId="20">#REF!</definedName>
    <definedName name="_____sat16">#REF!</definedName>
    <definedName name="_____sat20" localSheetId="20">#REF!</definedName>
    <definedName name="_____sat20">#REF!</definedName>
    <definedName name="_____Sat27">#REF!</definedName>
    <definedName name="_____Sat6">#REF!</definedName>
    <definedName name="_____sat8" localSheetId="20">#REF!</definedName>
    <definedName name="_____sat8">#REF!</definedName>
    <definedName name="_____sc1" localSheetId="20">#REF!</definedName>
    <definedName name="_____sc1" localSheetId="74">#REF!</definedName>
    <definedName name="_____sc1" localSheetId="77">#REF!</definedName>
    <definedName name="_____sc1" localSheetId="84">#REF!</definedName>
    <definedName name="_____sc1">#REF!</definedName>
    <definedName name="_____SC2" localSheetId="20">#REF!</definedName>
    <definedName name="_____SC2" localSheetId="74">#REF!</definedName>
    <definedName name="_____SC2" localSheetId="77">#REF!</definedName>
    <definedName name="_____SC2" localSheetId="84">#REF!</definedName>
    <definedName name="_____SC2">#REF!</definedName>
    <definedName name="_____sc3" localSheetId="20">#REF!</definedName>
    <definedName name="_____sc3" localSheetId="74">#REF!</definedName>
    <definedName name="_____sc3" localSheetId="77">#REF!</definedName>
    <definedName name="_____sc3" localSheetId="84">#REF!</definedName>
    <definedName name="_____sc3">#REF!</definedName>
    <definedName name="_____SCL4" localSheetId="22" hidden="1">{"'Sheet1'!$L$16"}</definedName>
    <definedName name="_____SCL4" localSheetId="23" hidden="1">{"'Sheet1'!$L$16"}</definedName>
    <definedName name="_____SCL4" localSheetId="25" hidden="1">{"'Sheet1'!$L$16"}</definedName>
    <definedName name="_____SCL4" localSheetId="68" hidden="1">{"'Sheet1'!$L$16"}</definedName>
    <definedName name="_____SCL4" localSheetId="75" hidden="1">{"'Sheet1'!$L$16"}</definedName>
    <definedName name="_____SCL4" localSheetId="76" hidden="1">{"'Sheet1'!$L$16"}</definedName>
    <definedName name="_____SCL4" localSheetId="77" hidden="1">{"'Sheet1'!$L$16"}</definedName>
    <definedName name="_____SCL4" localSheetId="78" hidden="1">{"'Sheet1'!$L$16"}</definedName>
    <definedName name="_____SCL4" localSheetId="79" hidden="1">{"'Sheet1'!$L$16"}</definedName>
    <definedName name="_____SCL4" localSheetId="81" hidden="1">{"'Sheet1'!$L$16"}</definedName>
    <definedName name="_____SCL4" localSheetId="86" hidden="1">{"'Sheet1'!$L$16"}</definedName>
    <definedName name="_____SCL4" hidden="1">{"'Sheet1'!$L$16"}</definedName>
    <definedName name="_____sl2">#REF!</definedName>
    <definedName name="_____slg1" localSheetId="20">#REF!</definedName>
    <definedName name="_____slg1">#REF!</definedName>
    <definedName name="_____slg2" localSheetId="20">#REF!</definedName>
    <definedName name="_____slg2">#REF!</definedName>
    <definedName name="_____slg3" localSheetId="20">#REF!</definedName>
    <definedName name="_____slg3">#REF!</definedName>
    <definedName name="_____slg4" localSheetId="20">#REF!</definedName>
    <definedName name="_____slg4">#REF!</definedName>
    <definedName name="_____slg5" localSheetId="20">#REF!</definedName>
    <definedName name="_____slg5">#REF!</definedName>
    <definedName name="_____slg6" localSheetId="20">#REF!</definedName>
    <definedName name="_____slg6">#REF!</definedName>
    <definedName name="_____SN3" localSheetId="74">#REF!</definedName>
    <definedName name="_____SN3" localSheetId="77">#REF!</definedName>
    <definedName name="_____SN3" localSheetId="84">#REF!</definedName>
    <definedName name="_____SN3">#REF!</definedName>
    <definedName name="_____sua20">#REF!</definedName>
    <definedName name="_____sua30">#REF!</definedName>
    <definedName name="_____tg427">#REF!</definedName>
    <definedName name="_____TH1" localSheetId="20">#REF!</definedName>
    <definedName name="_____TH1">#REF!</definedName>
    <definedName name="_____TH2" localSheetId="20">#REF!</definedName>
    <definedName name="_____TH2">#REF!</definedName>
    <definedName name="_____TH20">#REF!</definedName>
    <definedName name="_____TH3" localSheetId="20">#REF!</definedName>
    <definedName name="_____TH3">#REF!</definedName>
    <definedName name="_____THt7" localSheetId="68">{"Book1","Bang chia luong.xls"}</definedName>
    <definedName name="_____THt7">{"Book1","Bang chia luong.xls"}</definedName>
    <definedName name="_____TK155" localSheetId="20">#REF!</definedName>
    <definedName name="_____TK155" localSheetId="68">#REF!</definedName>
    <definedName name="_____TK155">#REF!</definedName>
    <definedName name="_____TK422" localSheetId="20">#REF!</definedName>
    <definedName name="_____TK422">#REF!</definedName>
    <definedName name="_____TL1" localSheetId="20">#REF!</definedName>
    <definedName name="_____TL1" localSheetId="74">#REF!</definedName>
    <definedName name="_____TL1" localSheetId="77">#REF!</definedName>
    <definedName name="_____TL1" localSheetId="84">#REF!</definedName>
    <definedName name="_____TL1">#REF!</definedName>
    <definedName name="_____TL2" localSheetId="20">#REF!</definedName>
    <definedName name="_____TL2" localSheetId="74">#REF!</definedName>
    <definedName name="_____TL2" localSheetId="77">#REF!</definedName>
    <definedName name="_____TL2" localSheetId="84">#REF!</definedName>
    <definedName name="_____TL2">#REF!</definedName>
    <definedName name="_____TL3" localSheetId="74">#REF!</definedName>
    <definedName name="_____TL3" localSheetId="77">#REF!</definedName>
    <definedName name="_____TL3" localSheetId="84">#REF!</definedName>
    <definedName name="_____TL3">#REF!</definedName>
    <definedName name="_____TLA120" localSheetId="20">#REF!</definedName>
    <definedName name="_____TLA120" localSheetId="74">#REF!</definedName>
    <definedName name="_____TLA120" localSheetId="77">#REF!</definedName>
    <definedName name="_____TLA120" localSheetId="84">#REF!</definedName>
    <definedName name="_____TLA120">#REF!</definedName>
    <definedName name="_____TLA35" localSheetId="20">#REF!</definedName>
    <definedName name="_____TLA35" localSheetId="74">#REF!</definedName>
    <definedName name="_____TLA35" localSheetId="77">#REF!</definedName>
    <definedName name="_____TLA35" localSheetId="84">#REF!</definedName>
    <definedName name="_____TLA35">#REF!</definedName>
    <definedName name="_____TLA50" localSheetId="20">#REF!</definedName>
    <definedName name="_____TLA50" localSheetId="74">#REF!</definedName>
    <definedName name="_____TLA50" localSheetId="77">#REF!</definedName>
    <definedName name="_____TLA50" localSheetId="84">#REF!</definedName>
    <definedName name="_____TLA50">#REF!</definedName>
    <definedName name="_____TLA70" localSheetId="20">#REF!</definedName>
    <definedName name="_____TLA70" localSheetId="74">#REF!</definedName>
    <definedName name="_____TLA70" localSheetId="77">#REF!</definedName>
    <definedName name="_____TLA70" localSheetId="84">#REF!</definedName>
    <definedName name="_____TLA70">#REF!</definedName>
    <definedName name="_____TLA95" localSheetId="20">#REF!</definedName>
    <definedName name="_____TLA95" localSheetId="74">#REF!</definedName>
    <definedName name="_____TLA95" localSheetId="77">#REF!</definedName>
    <definedName name="_____TLA95" localSheetId="84">#REF!</definedName>
    <definedName name="_____TLA95">#REF!</definedName>
    <definedName name="_____tt3" localSheetId="68" hidden="1">{"'Sheet1'!$L$16"}</definedName>
    <definedName name="_____tt3" hidden="1">{"'Sheet1'!$L$16"}</definedName>
    <definedName name="_____tz593" localSheetId="74">#REF!</definedName>
    <definedName name="_____tz593" localSheetId="77">#REF!</definedName>
    <definedName name="_____tz593" localSheetId="84">#REF!</definedName>
    <definedName name="_____tz593">#REF!</definedName>
    <definedName name="_____ui108" localSheetId="68">#REF!</definedName>
    <definedName name="_____ui108">#REF!</definedName>
    <definedName name="_____ui180" localSheetId="68">#REF!</definedName>
    <definedName name="_____ui180">#REF!</definedName>
    <definedName name="_____vl1" localSheetId="68">#REF!</definedName>
    <definedName name="_____vl1">#REF!</definedName>
    <definedName name="_____VL100" localSheetId="74">#REF!</definedName>
    <definedName name="_____VL100" localSheetId="77">#REF!</definedName>
    <definedName name="_____VL100" localSheetId="84">#REF!</definedName>
    <definedName name="_____VL100">#REF!</definedName>
    <definedName name="_____vl2" localSheetId="22" hidden="1">{"'Sheet1'!$L$16"}</definedName>
    <definedName name="_____vl2" localSheetId="23" hidden="1">{"'Sheet1'!$L$16"}</definedName>
    <definedName name="_____vl2" localSheetId="25" hidden="1">{"'Sheet1'!$L$16"}</definedName>
    <definedName name="_____vl2" localSheetId="20" hidden="1">{"'Sheet1'!$L$16"}</definedName>
    <definedName name="_____vl2" localSheetId="68" hidden="1">{"'Sheet1'!$L$16"}</definedName>
    <definedName name="_____vl2" hidden="1">{"'Sheet1'!$L$16"}</definedName>
    <definedName name="_____VL200">#REF!</definedName>
    <definedName name="_____VL250" localSheetId="74">#REF!</definedName>
    <definedName name="_____VL250" localSheetId="77">#REF!</definedName>
    <definedName name="_____VL250" localSheetId="84">#REF!</definedName>
    <definedName name="_____VL250">#REF!</definedName>
    <definedName name="____a1" localSheetId="22" hidden="1">{"'Sheet1'!$L$16"}</definedName>
    <definedName name="____a1" localSheetId="23" hidden="1">{"'Sheet1'!$L$16"}</definedName>
    <definedName name="____a1" localSheetId="25" hidden="1">{"'Sheet1'!$L$16"}</definedName>
    <definedName name="____a1" localSheetId="20" hidden="1">{"'Sheet1'!$L$16"}</definedName>
    <definedName name="____a1" localSheetId="68" hidden="1">{"'Sheet1'!$L$16"}</definedName>
    <definedName name="____a1" localSheetId="75" hidden="1">{"'Sheet1'!$L$16"}</definedName>
    <definedName name="____a1" localSheetId="76" hidden="1">{"'Sheet1'!$L$16"}</definedName>
    <definedName name="____a1" localSheetId="77" hidden="1">{"'Sheet1'!$L$16"}</definedName>
    <definedName name="____a1" localSheetId="78" hidden="1">{"'Sheet1'!$L$16"}</definedName>
    <definedName name="____a1" localSheetId="81" hidden="1">{"'Sheet1'!$L$16"}</definedName>
    <definedName name="____a1" localSheetId="86" hidden="1">{"'Sheet1'!$L$16"}</definedName>
    <definedName name="____a1" hidden="1">{"'Sheet1'!$L$16"}</definedName>
    <definedName name="____a129" localSheetId="68"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68"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B1" localSheetId="22" hidden="1">{"'Sheet1'!$L$16"}</definedName>
    <definedName name="____B1" localSheetId="23" hidden="1">{"'Sheet1'!$L$16"}</definedName>
    <definedName name="____B1" localSheetId="25" hidden="1">{"'Sheet1'!$L$16"}</definedName>
    <definedName name="____B1" localSheetId="20" hidden="1">{"'Sheet1'!$L$16"}</definedName>
    <definedName name="____B1" localSheetId="68" hidden="1">{"'Sheet1'!$L$16"}</definedName>
    <definedName name="____B1" localSheetId="75" hidden="1">{"'Sheet1'!$L$16"}</definedName>
    <definedName name="____B1" localSheetId="76" hidden="1">{"'Sheet1'!$L$16"}</definedName>
    <definedName name="____B1" localSheetId="77" hidden="1">{"'Sheet1'!$L$16"}</definedName>
    <definedName name="____B1" localSheetId="78" hidden="1">{"'Sheet1'!$L$16"}</definedName>
    <definedName name="____B1" localSheetId="81" hidden="1">{"'Sheet1'!$L$16"}</definedName>
    <definedName name="____B1" localSheetId="86" hidden="1">{"'Sheet1'!$L$16"}</definedName>
    <definedName name="____B1" hidden="1">{"'Sheet1'!$L$16"}</definedName>
    <definedName name="____ban2" localSheetId="22" hidden="1">{"'Sheet1'!$L$16"}</definedName>
    <definedName name="____ban2" localSheetId="23" hidden="1">{"'Sheet1'!$L$16"}</definedName>
    <definedName name="____ban2" localSheetId="25" hidden="1">{"'Sheet1'!$L$16"}</definedName>
    <definedName name="____ban2" localSheetId="20" hidden="1">{"'Sheet1'!$L$16"}</definedName>
    <definedName name="____ban2" localSheetId="68" hidden="1">{"'Sheet1'!$L$16"}</definedName>
    <definedName name="____ban2" localSheetId="75" hidden="1">{"'Sheet1'!$L$16"}</definedName>
    <definedName name="____ban2" localSheetId="76" hidden="1">{"'Sheet1'!$L$16"}</definedName>
    <definedName name="____ban2" localSheetId="77" hidden="1">{"'Sheet1'!$L$16"}</definedName>
    <definedName name="____ban2" localSheetId="78" hidden="1">{"'Sheet1'!$L$16"}</definedName>
    <definedName name="____ban2" localSheetId="81" hidden="1">{"'Sheet1'!$L$16"}</definedName>
    <definedName name="____ban2" localSheetId="86" hidden="1">{"'Sheet1'!$L$16"}</definedName>
    <definedName name="____ban2" hidden="1">{"'Sheet1'!$L$16"}</definedName>
    <definedName name="____boi1" localSheetId="20">#REF!</definedName>
    <definedName name="____boi1" localSheetId="74">#REF!</definedName>
    <definedName name="____boi1" localSheetId="77">#REF!</definedName>
    <definedName name="____boi1" localSheetId="84">#REF!</definedName>
    <definedName name="____boi1">#REF!</definedName>
    <definedName name="____boi2" localSheetId="20">#REF!</definedName>
    <definedName name="____boi2" localSheetId="74">#REF!</definedName>
    <definedName name="____boi2" localSheetId="77">#REF!</definedName>
    <definedName name="____boi2" localSheetId="84">#REF!</definedName>
    <definedName name="____boi2">#REF!</definedName>
    <definedName name="____boi3" localSheetId="20">#REF!</definedName>
    <definedName name="____boi3">#REF!</definedName>
    <definedName name="____boi4" localSheetId="20">#REF!</definedName>
    <definedName name="____boi4">#REF!</definedName>
    <definedName name="____btc20">#REF!</definedName>
    <definedName name="____btc30">#REF!</definedName>
    <definedName name="____btc35">#REF!</definedName>
    <definedName name="____btm10" localSheetId="20">#REF!</definedName>
    <definedName name="____btm10">#REF!</definedName>
    <definedName name="____btm100" localSheetId="20">#REF!</definedName>
    <definedName name="____btm100">#REF!</definedName>
    <definedName name="____BTM250" localSheetId="20">#REF!</definedName>
    <definedName name="____BTM250">#REF!</definedName>
    <definedName name="____btM300" localSheetId="20">#REF!</definedName>
    <definedName name="____btM300">#REF!</definedName>
    <definedName name="____Bvc1">#REF!</definedName>
    <definedName name="____cao1" localSheetId="20">#REF!</definedName>
    <definedName name="____cao1">#REF!</definedName>
    <definedName name="____cao2" localSheetId="20">#REF!</definedName>
    <definedName name="____cao2">#REF!</definedName>
    <definedName name="____cao3" localSheetId="20">#REF!</definedName>
    <definedName name="____cao3">#REF!</definedName>
    <definedName name="____cao4" localSheetId="20">#REF!</definedName>
    <definedName name="____cao4">#REF!</definedName>
    <definedName name="____cao5" localSheetId="20">#REF!</definedName>
    <definedName name="____cao5">#REF!</definedName>
    <definedName name="____cao6" localSheetId="20">#REF!</definedName>
    <definedName name="____cao6">#REF!</definedName>
    <definedName name="____cau10">#REF!</definedName>
    <definedName name="____cau16">#REF!</definedName>
    <definedName name="____cau25">#REF!</definedName>
    <definedName name="____cau40">#REF!</definedName>
    <definedName name="____cau50">#REF!</definedName>
    <definedName name="____chk1">#REF!</definedName>
    <definedName name="____Coc1">#REF!</definedName>
    <definedName name="____Coc39" localSheetId="68" hidden="1">{"'Sheet1'!$L$16"}</definedName>
    <definedName name="____Coc39" hidden="1">{"'Sheet1'!$L$16"}</definedName>
    <definedName name="____CON1" localSheetId="20">#REF!</definedName>
    <definedName name="____CON1" localSheetId="74">#REF!</definedName>
    <definedName name="____CON1" localSheetId="77">#REF!</definedName>
    <definedName name="____CON1" localSheetId="84">#REF!</definedName>
    <definedName name="____CON1">#REF!</definedName>
    <definedName name="____CON2" localSheetId="20">#REF!</definedName>
    <definedName name="____CON2" localSheetId="74">#REF!</definedName>
    <definedName name="____CON2" localSheetId="77">#REF!</definedName>
    <definedName name="____CON2" localSheetId="84">#REF!</definedName>
    <definedName name="____CON2">#REF!</definedName>
    <definedName name="____cpd1">#REF!</definedName>
    <definedName name="____cpd2">#REF!</definedName>
    <definedName name="____dai1" localSheetId="20">#REF!</definedName>
    <definedName name="____dai1">#REF!</definedName>
    <definedName name="____dai2" localSheetId="20">#REF!</definedName>
    <definedName name="____dai2">#REF!</definedName>
    <definedName name="____dai3" localSheetId="20">#REF!</definedName>
    <definedName name="____dai3">#REF!</definedName>
    <definedName name="____dai4" localSheetId="20">#REF!</definedName>
    <definedName name="____dai4">#REF!</definedName>
    <definedName name="____dai5" localSheetId="20">#REF!</definedName>
    <definedName name="____dai5">#REF!</definedName>
    <definedName name="____dai6" localSheetId="20">#REF!</definedName>
    <definedName name="____dai6">#REF!</definedName>
    <definedName name="____dan1" localSheetId="20">#REF!</definedName>
    <definedName name="____dan1">#REF!</definedName>
    <definedName name="____dan2" localSheetId="20">#REF!</definedName>
    <definedName name="____dan2">#REF!</definedName>
    <definedName name="____dao1">'[5]CT Thang Mo'!$B$189:$H$189</definedName>
    <definedName name="____dao2">'[5]CT Thang Mo'!$B$161:$H$161</definedName>
    <definedName name="____dap2">'[5]CT Thang Mo'!$B$162:$H$162</definedName>
    <definedName name="____day2">'[6]Chiet tinh dz35'!$H$3</definedName>
    <definedName name="____dbu2">'[5]CT Thang Mo'!$B$93:$F$93</definedName>
    <definedName name="____ddn400" localSheetId="20">#REF!</definedName>
    <definedName name="____ddn400" localSheetId="74">#REF!</definedName>
    <definedName name="____ddn400" localSheetId="77">#REF!</definedName>
    <definedName name="____ddn400" localSheetId="84">#REF!</definedName>
    <definedName name="____ddn400">#REF!</definedName>
    <definedName name="____ddn600" localSheetId="20">#REF!</definedName>
    <definedName name="____ddn600" localSheetId="74">#REF!</definedName>
    <definedName name="____ddn600" localSheetId="77">#REF!</definedName>
    <definedName name="____ddn600" localSheetId="84">#REF!</definedName>
    <definedName name="____ddn600">#REF!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T12" localSheetId="22" hidden="1">{"'Sheet1'!$L$16"}</definedName>
    <definedName name="____DT12" localSheetId="23" hidden="1">{"'Sheet1'!$L$16"}</definedName>
    <definedName name="____DT12" localSheetId="25" hidden="1">{"'Sheet1'!$L$16"}</definedName>
    <definedName name="____DT12" localSheetId="68" hidden="1">{"'Sheet1'!$L$16"}</definedName>
    <definedName name="____DT12" localSheetId="75" hidden="1">{"'Sheet1'!$L$16"}</definedName>
    <definedName name="____DT12" localSheetId="76" hidden="1">{"'Sheet1'!$L$16"}</definedName>
    <definedName name="____DT12" localSheetId="77" hidden="1">{"'Sheet1'!$L$16"}</definedName>
    <definedName name="____DT12" localSheetId="78" hidden="1">{"'Sheet1'!$L$16"}</definedName>
    <definedName name="____DT12" localSheetId="81" hidden="1">{"'Sheet1'!$L$16"}</definedName>
    <definedName name="____DT12" localSheetId="86" hidden="1">{"'Sheet1'!$L$16"}</definedName>
    <definedName name="____DT12" hidden="1">{"'Sheet1'!$L$16"}</definedName>
    <definedName name="____FIL2">#REF!</definedName>
    <definedName name="____Goi8" localSheetId="22" hidden="1">{"'Sheet1'!$L$16"}</definedName>
    <definedName name="____Goi8" localSheetId="23" hidden="1">{"'Sheet1'!$L$16"}</definedName>
    <definedName name="____Goi8" localSheetId="25" hidden="1">{"'Sheet1'!$L$16"}</definedName>
    <definedName name="____Goi8" localSheetId="68" hidden="1">{"'Sheet1'!$L$16"}</definedName>
    <definedName name="____Goi8" localSheetId="75" hidden="1">{"'Sheet1'!$L$16"}</definedName>
    <definedName name="____Goi8" localSheetId="76" hidden="1">{"'Sheet1'!$L$16"}</definedName>
    <definedName name="____Goi8" localSheetId="77" hidden="1">{"'Sheet1'!$L$16"}</definedName>
    <definedName name="____Goi8" localSheetId="78" hidden="1">{"'Sheet1'!$L$16"}</definedName>
    <definedName name="____Goi8" localSheetId="79" hidden="1">{"'Sheet1'!$L$16"}</definedName>
    <definedName name="____Goi8" localSheetId="81" hidden="1">{"'Sheet1'!$L$16"}</definedName>
    <definedName name="____Goi8" localSheetId="86" hidden="1">{"'Sheet1'!$L$16"}</definedName>
    <definedName name="____Goi8" hidden="1">{"'Sheet1'!$L$16"}</definedName>
    <definedName name="____gon4" localSheetId="20">#REF!</definedName>
    <definedName name="____gon4">#REF!</definedName>
    <definedName name="____h1" localSheetId="22" hidden="1">{"'Sheet1'!$L$16"}</definedName>
    <definedName name="____h1" localSheetId="23" hidden="1">{"'Sheet1'!$L$16"}</definedName>
    <definedName name="____h1" localSheetId="25" hidden="1">{"'Sheet1'!$L$16"}</definedName>
    <definedName name="____h1" localSheetId="20" hidden="1">{"'Sheet1'!$L$16"}</definedName>
    <definedName name="____h1" localSheetId="68" hidden="1">{"'Sheet1'!$L$16"}</definedName>
    <definedName name="____h1" localSheetId="75" hidden="1">{"'Sheet1'!$L$16"}</definedName>
    <definedName name="____h1" localSheetId="76" hidden="1">{"'Sheet1'!$L$16"}</definedName>
    <definedName name="____h1" localSheetId="77" hidden="1">{"'Sheet1'!$L$16"}</definedName>
    <definedName name="____h1" localSheetId="78" hidden="1">{"'Sheet1'!$L$16"}</definedName>
    <definedName name="____h1" localSheetId="79" hidden="1">{"'Sheet1'!$L$16"}</definedName>
    <definedName name="____h1" localSheetId="81" hidden="1">{"'Sheet1'!$L$16"}</definedName>
    <definedName name="____h1" localSheetId="86" hidden="1">{"'Sheet1'!$L$16"}</definedName>
    <definedName name="____h1" hidden="1">{"'Sheet1'!$L$16"}</definedName>
    <definedName name="____h10" localSheetId="22" hidden="1">{#N/A,#N/A,FALSE,"Chi tiÆt"}</definedName>
    <definedName name="____h10" localSheetId="23" hidden="1">{#N/A,#N/A,FALSE,"Chi tiÆt"}</definedName>
    <definedName name="____h10" localSheetId="25" hidden="1">{#N/A,#N/A,FALSE,"Chi tiÆt"}</definedName>
    <definedName name="____h10" localSheetId="20" hidden="1">{#N/A,#N/A,FALSE,"Chi tiÆt"}</definedName>
    <definedName name="____h10" localSheetId="68" hidden="1">{#N/A,#N/A,FALSE,"Chi tiÆt"}</definedName>
    <definedName name="____h10" localSheetId="75" hidden="1">{#N/A,#N/A,FALSE,"Chi tiÆt"}</definedName>
    <definedName name="____h10" localSheetId="76" hidden="1">{#N/A,#N/A,FALSE,"Chi tiÆt"}</definedName>
    <definedName name="____h10" localSheetId="77" hidden="1">{#N/A,#N/A,FALSE,"Chi tiÆt"}</definedName>
    <definedName name="____h10" localSheetId="78" hidden="1">{#N/A,#N/A,FALSE,"Chi tiÆt"}</definedName>
    <definedName name="____h10" localSheetId="81" hidden="1">{#N/A,#N/A,FALSE,"Chi tiÆt"}</definedName>
    <definedName name="____h10" localSheetId="86" hidden="1">{#N/A,#N/A,FALSE,"Chi tiÆt"}</definedName>
    <definedName name="____h10" hidden="1">{#N/A,#N/A,FALSE,"Chi tiÆt"}</definedName>
    <definedName name="____h2" localSheetId="22" hidden="1">{"'Sheet1'!$L$16"}</definedName>
    <definedName name="____h2" localSheetId="23" hidden="1">{"'Sheet1'!$L$16"}</definedName>
    <definedName name="____h2" localSheetId="25" hidden="1">{"'Sheet1'!$L$16"}</definedName>
    <definedName name="____h2" localSheetId="20" hidden="1">{"'Sheet1'!$L$16"}</definedName>
    <definedName name="____h2" localSheetId="68" hidden="1">{"'Sheet1'!$L$16"}</definedName>
    <definedName name="____h2" localSheetId="75" hidden="1">{"'Sheet1'!$L$16"}</definedName>
    <definedName name="____h2" localSheetId="76" hidden="1">{"'Sheet1'!$L$16"}</definedName>
    <definedName name="____h2" localSheetId="77" hidden="1">{"'Sheet1'!$L$16"}</definedName>
    <definedName name="____h2" localSheetId="78" hidden="1">{"'Sheet1'!$L$16"}</definedName>
    <definedName name="____h2" localSheetId="81" hidden="1">{"'Sheet1'!$L$16"}</definedName>
    <definedName name="____h2" localSheetId="86" hidden="1">{"'Sheet1'!$L$16"}</definedName>
    <definedName name="____h2" hidden="1">{"'Sheet1'!$L$16"}</definedName>
    <definedName name="____h3" localSheetId="22" hidden="1">{"'Sheet1'!$L$16"}</definedName>
    <definedName name="____h3" localSheetId="23" hidden="1">{"'Sheet1'!$L$16"}</definedName>
    <definedName name="____h3" localSheetId="25" hidden="1">{"'Sheet1'!$L$16"}</definedName>
    <definedName name="____h3" localSheetId="20" hidden="1">{"'Sheet1'!$L$16"}</definedName>
    <definedName name="____h3" localSheetId="68" hidden="1">{"'Sheet1'!$L$16"}</definedName>
    <definedName name="____h3" localSheetId="75" hidden="1">{"'Sheet1'!$L$16"}</definedName>
    <definedName name="____h3" localSheetId="76" hidden="1">{"'Sheet1'!$L$16"}</definedName>
    <definedName name="____h3" localSheetId="77" hidden="1">{"'Sheet1'!$L$16"}</definedName>
    <definedName name="____h3" localSheetId="78" hidden="1">{"'Sheet1'!$L$16"}</definedName>
    <definedName name="____h3" localSheetId="81" hidden="1">{"'Sheet1'!$L$16"}</definedName>
    <definedName name="____h3" localSheetId="86" hidden="1">{"'Sheet1'!$L$16"}</definedName>
    <definedName name="____h3" hidden="1">{"'Sheet1'!$L$16"}</definedName>
    <definedName name="____h5" localSheetId="22" hidden="1">{"'Sheet1'!$L$16"}</definedName>
    <definedName name="____h5" localSheetId="23" hidden="1">{"'Sheet1'!$L$16"}</definedName>
    <definedName name="____h5" localSheetId="25" hidden="1">{"'Sheet1'!$L$16"}</definedName>
    <definedName name="____h5" localSheetId="20" hidden="1">{"'Sheet1'!$L$16"}</definedName>
    <definedName name="____h5" localSheetId="68" hidden="1">{"'Sheet1'!$L$16"}</definedName>
    <definedName name="____h5" localSheetId="75" hidden="1">{"'Sheet1'!$L$16"}</definedName>
    <definedName name="____h5" localSheetId="76" hidden="1">{"'Sheet1'!$L$16"}</definedName>
    <definedName name="____h5" localSheetId="77" hidden="1">{"'Sheet1'!$L$16"}</definedName>
    <definedName name="____h5" localSheetId="78" hidden="1">{"'Sheet1'!$L$16"}</definedName>
    <definedName name="____h5" localSheetId="81" hidden="1">{"'Sheet1'!$L$16"}</definedName>
    <definedName name="____h5" localSheetId="86" hidden="1">{"'Sheet1'!$L$16"}</definedName>
    <definedName name="____h5" hidden="1">{"'Sheet1'!$L$16"}</definedName>
    <definedName name="____h6" localSheetId="22" hidden="1">{"'Sheet1'!$L$16"}</definedName>
    <definedName name="____h6" localSheetId="23" hidden="1">{"'Sheet1'!$L$16"}</definedName>
    <definedName name="____h6" localSheetId="25" hidden="1">{"'Sheet1'!$L$16"}</definedName>
    <definedName name="____h6" localSheetId="20" hidden="1">{"'Sheet1'!$L$16"}</definedName>
    <definedName name="____h6" localSheetId="68" hidden="1">{"'Sheet1'!$L$16"}</definedName>
    <definedName name="____h6" localSheetId="75" hidden="1">{"'Sheet1'!$L$16"}</definedName>
    <definedName name="____h6" localSheetId="76" hidden="1">{"'Sheet1'!$L$16"}</definedName>
    <definedName name="____h6" localSheetId="77" hidden="1">{"'Sheet1'!$L$16"}</definedName>
    <definedName name="____h6" localSheetId="78" hidden="1">{"'Sheet1'!$L$16"}</definedName>
    <definedName name="____h6" localSheetId="81" hidden="1">{"'Sheet1'!$L$16"}</definedName>
    <definedName name="____h6" localSheetId="86" hidden="1">{"'Sheet1'!$L$16"}</definedName>
    <definedName name="____h6" hidden="1">{"'Sheet1'!$L$16"}</definedName>
    <definedName name="____h7" localSheetId="22" hidden="1">{"'Sheet1'!$L$16"}</definedName>
    <definedName name="____h7" localSheetId="23" hidden="1">{"'Sheet1'!$L$16"}</definedName>
    <definedName name="____h7" localSheetId="25" hidden="1">{"'Sheet1'!$L$16"}</definedName>
    <definedName name="____h7" localSheetId="20" hidden="1">{"'Sheet1'!$L$16"}</definedName>
    <definedName name="____h7" localSheetId="68" hidden="1">{"'Sheet1'!$L$16"}</definedName>
    <definedName name="____h7" localSheetId="75" hidden="1">{"'Sheet1'!$L$16"}</definedName>
    <definedName name="____h7" localSheetId="76" hidden="1">{"'Sheet1'!$L$16"}</definedName>
    <definedName name="____h7" localSheetId="77" hidden="1">{"'Sheet1'!$L$16"}</definedName>
    <definedName name="____h7" localSheetId="78" hidden="1">{"'Sheet1'!$L$16"}</definedName>
    <definedName name="____h7" localSheetId="81" hidden="1">{"'Sheet1'!$L$16"}</definedName>
    <definedName name="____h7" localSheetId="86" hidden="1">{"'Sheet1'!$L$16"}</definedName>
    <definedName name="____h7" hidden="1">{"'Sheet1'!$L$16"}</definedName>
    <definedName name="____h8" localSheetId="22" hidden="1">{"'Sheet1'!$L$16"}</definedName>
    <definedName name="____h8" localSheetId="23" hidden="1">{"'Sheet1'!$L$16"}</definedName>
    <definedName name="____h8" localSheetId="25" hidden="1">{"'Sheet1'!$L$16"}</definedName>
    <definedName name="____h8" localSheetId="20" hidden="1">{"'Sheet1'!$L$16"}</definedName>
    <definedName name="____h8" localSheetId="68" hidden="1">{"'Sheet1'!$L$16"}</definedName>
    <definedName name="____h8" localSheetId="75" hidden="1">{"'Sheet1'!$L$16"}</definedName>
    <definedName name="____h8" localSheetId="76" hidden="1">{"'Sheet1'!$L$16"}</definedName>
    <definedName name="____h8" localSheetId="77" hidden="1">{"'Sheet1'!$L$16"}</definedName>
    <definedName name="____h8" localSheetId="78" hidden="1">{"'Sheet1'!$L$16"}</definedName>
    <definedName name="____h8" localSheetId="81" hidden="1">{"'Sheet1'!$L$16"}</definedName>
    <definedName name="____h8" localSheetId="86" hidden="1">{"'Sheet1'!$L$16"}</definedName>
    <definedName name="____h8" hidden="1">{"'Sheet1'!$L$16"}</definedName>
    <definedName name="____h9" localSheetId="22" hidden="1">{"'Sheet1'!$L$16"}</definedName>
    <definedName name="____h9" localSheetId="23" hidden="1">{"'Sheet1'!$L$16"}</definedName>
    <definedName name="____h9" localSheetId="25" hidden="1">{"'Sheet1'!$L$16"}</definedName>
    <definedName name="____h9" localSheetId="20" hidden="1">{"'Sheet1'!$L$16"}</definedName>
    <definedName name="____h9" localSheetId="68" hidden="1">{"'Sheet1'!$L$16"}</definedName>
    <definedName name="____h9" localSheetId="75" hidden="1">{"'Sheet1'!$L$16"}</definedName>
    <definedName name="____h9" localSheetId="76" hidden="1">{"'Sheet1'!$L$16"}</definedName>
    <definedName name="____h9" localSheetId="77" hidden="1">{"'Sheet1'!$L$16"}</definedName>
    <definedName name="____h9" localSheetId="78" hidden="1">{"'Sheet1'!$L$16"}</definedName>
    <definedName name="____h9" localSheetId="81" hidden="1">{"'Sheet1'!$L$16"}</definedName>
    <definedName name="____h9" localSheetId="86" hidden="1">{"'Sheet1'!$L$16"}</definedName>
    <definedName name="____h9" hidden="1">{"'Sheet1'!$L$16"}</definedName>
    <definedName name="____han23">#REF!</definedName>
    <definedName name="____hom2" localSheetId="20">#REF!</definedName>
    <definedName name="____hom2">#REF!</definedName>
    <definedName name="____hsm2">1.1289</definedName>
    <definedName name="____hso2" localSheetId="74">#REF!</definedName>
    <definedName name="____hso2" localSheetId="75">#REF!</definedName>
    <definedName name="____hso2" localSheetId="76">#REF!</definedName>
    <definedName name="____hso2" localSheetId="77">#REF!</definedName>
    <definedName name="____hso2" localSheetId="78">#REF!</definedName>
    <definedName name="____hso2" localSheetId="81">#REF!</definedName>
    <definedName name="____hso2" localSheetId="84">#REF!</definedName>
    <definedName name="____hso2" localSheetId="86">#REF!</definedName>
    <definedName name="____hso2">#REF!</definedName>
    <definedName name="____hu1" localSheetId="22" hidden="1">{"'Sheet1'!$L$16"}</definedName>
    <definedName name="____hu1" localSheetId="23" hidden="1">{"'Sheet1'!$L$16"}</definedName>
    <definedName name="____hu1" localSheetId="25" hidden="1">{"'Sheet1'!$L$16"}</definedName>
    <definedName name="____hu1" localSheetId="20" hidden="1">{"'Sheet1'!$L$16"}</definedName>
    <definedName name="____hu1" localSheetId="68" hidden="1">{"'Sheet1'!$L$16"}</definedName>
    <definedName name="____hu1" localSheetId="75" hidden="1">{"'Sheet1'!$L$16"}</definedName>
    <definedName name="____hu1" localSheetId="76" hidden="1">{"'Sheet1'!$L$16"}</definedName>
    <definedName name="____hu1" localSheetId="77" hidden="1">{"'Sheet1'!$L$16"}</definedName>
    <definedName name="____hu1" localSheetId="78" hidden="1">{"'Sheet1'!$L$16"}</definedName>
    <definedName name="____hu1" localSheetId="79" hidden="1">{"'Sheet1'!$L$16"}</definedName>
    <definedName name="____hu1" localSheetId="81" hidden="1">{"'Sheet1'!$L$16"}</definedName>
    <definedName name="____hu1" localSheetId="86" hidden="1">{"'Sheet1'!$L$16"}</definedName>
    <definedName name="____hu1" hidden="1">{"'Sheet1'!$L$16"}</definedName>
    <definedName name="____hu2" localSheetId="22" hidden="1">{"'Sheet1'!$L$16"}</definedName>
    <definedName name="____hu2" localSheetId="23" hidden="1">{"'Sheet1'!$L$16"}</definedName>
    <definedName name="____hu2" localSheetId="25" hidden="1">{"'Sheet1'!$L$16"}</definedName>
    <definedName name="____hu2" localSheetId="20" hidden="1">{"'Sheet1'!$L$16"}</definedName>
    <definedName name="____hu2" localSheetId="68" hidden="1">{"'Sheet1'!$L$16"}</definedName>
    <definedName name="____hu2" localSheetId="75" hidden="1">{"'Sheet1'!$L$16"}</definedName>
    <definedName name="____hu2" localSheetId="76" hidden="1">{"'Sheet1'!$L$16"}</definedName>
    <definedName name="____hu2" localSheetId="77" hidden="1">{"'Sheet1'!$L$16"}</definedName>
    <definedName name="____hu2" localSheetId="78" hidden="1">{"'Sheet1'!$L$16"}</definedName>
    <definedName name="____hu2" localSheetId="79" hidden="1">{"'Sheet1'!$L$16"}</definedName>
    <definedName name="____hu2" localSheetId="81" hidden="1">{"'Sheet1'!$L$16"}</definedName>
    <definedName name="____hu2" localSheetId="86" hidden="1">{"'Sheet1'!$L$16"}</definedName>
    <definedName name="____hu2" hidden="1">{"'Sheet1'!$L$16"}</definedName>
    <definedName name="____hu5" localSheetId="22" hidden="1">{"'Sheet1'!$L$16"}</definedName>
    <definedName name="____hu5" localSheetId="23" hidden="1">{"'Sheet1'!$L$16"}</definedName>
    <definedName name="____hu5" localSheetId="25" hidden="1">{"'Sheet1'!$L$16"}</definedName>
    <definedName name="____hu5" localSheetId="20" hidden="1">{"'Sheet1'!$L$16"}</definedName>
    <definedName name="____hu5" localSheetId="68" hidden="1">{"'Sheet1'!$L$16"}</definedName>
    <definedName name="____hu5" localSheetId="75" hidden="1">{"'Sheet1'!$L$16"}</definedName>
    <definedName name="____hu5" localSheetId="76" hidden="1">{"'Sheet1'!$L$16"}</definedName>
    <definedName name="____hu5" localSheetId="77" hidden="1">{"'Sheet1'!$L$16"}</definedName>
    <definedName name="____hu5" localSheetId="78" hidden="1">{"'Sheet1'!$L$16"}</definedName>
    <definedName name="____hu5" localSheetId="79" hidden="1">{"'Sheet1'!$L$16"}</definedName>
    <definedName name="____hu5" localSheetId="81" hidden="1">{"'Sheet1'!$L$16"}</definedName>
    <definedName name="____hu5" localSheetId="86" hidden="1">{"'Sheet1'!$L$16"}</definedName>
    <definedName name="____hu5" hidden="1">{"'Sheet1'!$L$16"}</definedName>
    <definedName name="____hu6" localSheetId="22" hidden="1">{"'Sheet1'!$L$16"}</definedName>
    <definedName name="____hu6" localSheetId="23" hidden="1">{"'Sheet1'!$L$16"}</definedName>
    <definedName name="____hu6" localSheetId="25" hidden="1">{"'Sheet1'!$L$16"}</definedName>
    <definedName name="____hu6" localSheetId="20" hidden="1">{"'Sheet1'!$L$16"}</definedName>
    <definedName name="____hu6" localSheetId="68" hidden="1">{"'Sheet1'!$L$16"}</definedName>
    <definedName name="____hu6" localSheetId="75" hidden="1">{"'Sheet1'!$L$16"}</definedName>
    <definedName name="____hu6" localSheetId="76" hidden="1">{"'Sheet1'!$L$16"}</definedName>
    <definedName name="____hu6" localSheetId="77" hidden="1">{"'Sheet1'!$L$16"}</definedName>
    <definedName name="____hu6" localSheetId="78" hidden="1">{"'Sheet1'!$L$16"}</definedName>
    <definedName name="____hu6" localSheetId="79" hidden="1">{"'Sheet1'!$L$16"}</definedName>
    <definedName name="____hu6" localSheetId="81" hidden="1">{"'Sheet1'!$L$16"}</definedName>
    <definedName name="____hu6" localSheetId="86" hidden="1">{"'Sheet1'!$L$16"}</definedName>
    <definedName name="____hu6" hidden="1">{"'Sheet1'!$L$16"}</definedName>
    <definedName name="____huy1" localSheetId="22" hidden="1">{"'Sheet1'!$L$16"}</definedName>
    <definedName name="____huy1" localSheetId="23" hidden="1">{"'Sheet1'!$L$16"}</definedName>
    <definedName name="____huy1" localSheetId="25" hidden="1">{"'Sheet1'!$L$16"}</definedName>
    <definedName name="____huy1" localSheetId="68" hidden="1">{"'Sheet1'!$L$16"}</definedName>
    <definedName name="____huy1" localSheetId="75" hidden="1">{"'Sheet1'!$L$16"}</definedName>
    <definedName name="____huy1" localSheetId="76" hidden="1">{"'Sheet1'!$L$16"}</definedName>
    <definedName name="____huy1" localSheetId="77" hidden="1">{"'Sheet1'!$L$16"}</definedName>
    <definedName name="____huy1" localSheetId="78" hidden="1">{"'Sheet1'!$L$16"}</definedName>
    <definedName name="____huy1" localSheetId="79" hidden="1">{"'Sheet1'!$L$16"}</definedName>
    <definedName name="____huy1" localSheetId="81" hidden="1">{"'Sheet1'!$L$16"}</definedName>
    <definedName name="____huy1" localSheetId="86" hidden="1">{"'Sheet1'!$L$16"}</definedName>
    <definedName name="____huy1" hidden="1">{"'Sheet1'!$L$16"}</definedName>
    <definedName name="____Key1">[7]BKq2!#REF!</definedName>
    <definedName name="____Key2">[7]BKq2!#REF!</definedName>
    <definedName name="____kha1" localSheetId="74">#REF!</definedName>
    <definedName name="____kha1" localSheetId="77">#REF!</definedName>
    <definedName name="____kha1" localSheetId="84">#REF!</definedName>
    <definedName name="____kha1">#REF!</definedName>
    <definedName name="____kl1" localSheetId="68">#REF!</definedName>
    <definedName name="____kl1">#REF!</definedName>
    <definedName name="____KM188" localSheetId="20">#REF!</definedName>
    <definedName name="____KM188" localSheetId="68">#REF!</definedName>
    <definedName name="____KM188">#REF!</definedName>
    <definedName name="____km189" localSheetId="20">#REF!</definedName>
    <definedName name="____km189">#REF!</definedName>
    <definedName name="____km190" localSheetId="20">#REF!</definedName>
    <definedName name="____km190">#REF!</definedName>
    <definedName name="____km191" localSheetId="20">#REF!</definedName>
    <definedName name="____km191">#REF!</definedName>
    <definedName name="____km192" localSheetId="20">#REF!</definedName>
    <definedName name="____km192">#REF!</definedName>
    <definedName name="____km193" localSheetId="20">#REF!</definedName>
    <definedName name="____km193">#REF!</definedName>
    <definedName name="____km194" localSheetId="20">#REF!</definedName>
    <definedName name="____km194">#REF!</definedName>
    <definedName name="____km195" localSheetId="20">#REF!</definedName>
    <definedName name="____km195">#REF!</definedName>
    <definedName name="____km197" localSheetId="20">#REF!</definedName>
    <definedName name="____km197">#REF!</definedName>
    <definedName name="____km198" localSheetId="20">#REF!</definedName>
    <definedName name="____km198">#REF!</definedName>
    <definedName name="____Lan1" localSheetId="68" hidden="1">{"'Sheet1'!$L$16"}</definedName>
    <definedName name="____Lan1" hidden="1">{"'Sheet1'!$L$16"}</definedName>
    <definedName name="____LAN3" localSheetId="68" hidden="1">{"'Sheet1'!$L$16"}</definedName>
    <definedName name="____LAN3" hidden="1">{"'Sheet1'!$L$16"}</definedName>
    <definedName name="____lap1" localSheetId="20">#REF!</definedName>
    <definedName name="____lap1">#REF!</definedName>
    <definedName name="____lap2" localSheetId="20">#REF!</definedName>
    <definedName name="____lap2">#REF!</definedName>
    <definedName name="____ldv1">#REF!</definedName>
    <definedName name="____Ldv10">#REF!</definedName>
    <definedName name="____Ldv11">#REF!</definedName>
    <definedName name="____Ldv12">#REF!</definedName>
    <definedName name="____Ldv13">#REF!</definedName>
    <definedName name="____Ldv14">#REF!</definedName>
    <definedName name="____Ldv15">#REF!</definedName>
    <definedName name="____Ldv16">#REF!</definedName>
    <definedName name="____ldv2">#REF!</definedName>
    <definedName name="____ldv3">#REF!</definedName>
    <definedName name="____Ldv4">#REF!</definedName>
    <definedName name="____Ldv5">#REF!</definedName>
    <definedName name="____Ldv6">#REF!</definedName>
    <definedName name="____Ldv7">#REF!</definedName>
    <definedName name="____Ldv8">#REF!</definedName>
    <definedName name="____Ldv9">#REF!</definedName>
    <definedName name="____lk2" localSheetId="68" hidden="1">{"'Sheet1'!$L$16"}</definedName>
    <definedName name="____lk2" hidden="1">{"'Sheet1'!$L$16"}</definedName>
    <definedName name="____Lvc1">#REF!</definedName>
    <definedName name="____M36" localSheetId="22" hidden="1">{"'Sheet1'!$L$16"}</definedName>
    <definedName name="____M36" localSheetId="23" hidden="1">{"'Sheet1'!$L$16"}</definedName>
    <definedName name="____M36" localSheetId="25" hidden="1">{"'Sheet1'!$L$16"}</definedName>
    <definedName name="____M36" localSheetId="20" hidden="1">{"'Sheet1'!$L$16"}</definedName>
    <definedName name="____M36" localSheetId="68" hidden="1">{"'Sheet1'!$L$16"}</definedName>
    <definedName name="____M36" localSheetId="75" hidden="1">{"'Sheet1'!$L$16"}</definedName>
    <definedName name="____M36" localSheetId="76" hidden="1">{"'Sheet1'!$L$16"}</definedName>
    <definedName name="____M36" localSheetId="77" hidden="1">{"'Sheet1'!$L$16"}</definedName>
    <definedName name="____M36" localSheetId="78" hidden="1">{"'Sheet1'!$L$16"}</definedName>
    <definedName name="____M36" localSheetId="81" hidden="1">{"'Sheet1'!$L$16"}</definedName>
    <definedName name="____M36" localSheetId="86" hidden="1">{"'Sheet1'!$L$16"}</definedName>
    <definedName name="____M36" hidden="1">{"'Sheet1'!$L$16"}</definedName>
    <definedName name="____MAC12" localSheetId="20">#REF!</definedName>
    <definedName name="____MAC12" localSheetId="74">#REF!</definedName>
    <definedName name="____MAC12" localSheetId="77">#REF!</definedName>
    <definedName name="____MAC12" localSheetId="84">#REF!</definedName>
    <definedName name="____MAC12">#REF!</definedName>
    <definedName name="____MAC46" localSheetId="20">#REF!</definedName>
    <definedName name="____MAC46" localSheetId="74">#REF!</definedName>
    <definedName name="____MAC46" localSheetId="77">#REF!</definedName>
    <definedName name="____MAC46" localSheetId="84">#REF!</definedName>
    <definedName name="____MAC46">#REF!</definedName>
    <definedName name="____mix6">#REF!</definedName>
    <definedName name="____mtc3">#REF!</definedName>
    <definedName name="____nc151">#REF!</definedName>
    <definedName name="____nc6">#REF!</definedName>
    <definedName name="____nc7">#REF!</definedName>
    <definedName name="____NCL100" localSheetId="20">#REF!</definedName>
    <definedName name="____NCL100" localSheetId="74">#REF!</definedName>
    <definedName name="____NCL100" localSheetId="77">#REF!</definedName>
    <definedName name="____NCL100" localSheetId="84">#REF!</definedName>
    <definedName name="____NCL100">#REF!</definedName>
    <definedName name="____NCL200" localSheetId="20">#REF!</definedName>
    <definedName name="____NCL200" localSheetId="74">#REF!</definedName>
    <definedName name="____NCL200" localSheetId="77">#REF!</definedName>
    <definedName name="____NCL200" localSheetId="84">#REF!</definedName>
    <definedName name="____NCL200">#REF!</definedName>
    <definedName name="____NCL250" localSheetId="20">#REF!</definedName>
    <definedName name="____NCL250" localSheetId="74">#REF!</definedName>
    <definedName name="____NCL250" localSheetId="77">#REF!</definedName>
    <definedName name="____NCL250" localSheetId="84">#REF!</definedName>
    <definedName name="____NCL250">#REF!</definedName>
    <definedName name="____NET2" localSheetId="20">#REF!</definedName>
    <definedName name="____NET2" localSheetId="74">#REF!</definedName>
    <definedName name="____NET2" localSheetId="77">#REF!</definedName>
    <definedName name="____NET2" localSheetId="84">#REF!</definedName>
    <definedName name="____NET2">#REF!</definedName>
    <definedName name="____nin190" localSheetId="20">#REF!</definedName>
    <definedName name="____nin190" localSheetId="74">#REF!</definedName>
    <definedName name="____nin190" localSheetId="77">#REF!</definedName>
    <definedName name="____nin190" localSheetId="84">#REF!</definedName>
    <definedName name="____nin190">#REF!</definedName>
    <definedName name="____no1">#REF!</definedName>
    <definedName name="____NSO2" localSheetId="22" hidden="1">{"'Sheet1'!$L$16"}</definedName>
    <definedName name="____NSO2" localSheetId="23" hidden="1">{"'Sheet1'!$L$16"}</definedName>
    <definedName name="____NSO2" localSheetId="25" hidden="1">{"'Sheet1'!$L$16"}</definedName>
    <definedName name="____NSO2" localSheetId="20" hidden="1">{"'Sheet1'!$L$16"}</definedName>
    <definedName name="____NSO2" localSheetId="68" hidden="1">{"'Sheet1'!$L$16"}</definedName>
    <definedName name="____NSO2" localSheetId="75" hidden="1">{"'Sheet1'!$L$16"}</definedName>
    <definedName name="____NSO2" localSheetId="76" hidden="1">{"'Sheet1'!$L$16"}</definedName>
    <definedName name="____NSO2" localSheetId="77" hidden="1">{"'Sheet1'!$L$16"}</definedName>
    <definedName name="____NSO2" localSheetId="78" hidden="1">{"'Sheet1'!$L$16"}</definedName>
    <definedName name="____NSO2" localSheetId="81" hidden="1">{"'Sheet1'!$L$16"}</definedName>
    <definedName name="____NSO2" localSheetId="86" hidden="1">{"'Sheet1'!$L$16"}</definedName>
    <definedName name="____NSO2" hidden="1">{"'Sheet1'!$L$16"}</definedName>
    <definedName name="____oto12">#REF!</definedName>
    <definedName name="____PA3" localSheetId="22" hidden="1">{"'Sheet1'!$L$16"}</definedName>
    <definedName name="____PA3" localSheetId="23" hidden="1">{"'Sheet1'!$L$16"}</definedName>
    <definedName name="____PA3" localSheetId="25" hidden="1">{"'Sheet1'!$L$16"}</definedName>
    <definedName name="____PA3" localSheetId="20" hidden="1">{"'Sheet1'!$L$16"}</definedName>
    <definedName name="____PA3" localSheetId="68" hidden="1">{"'Sheet1'!$L$16"}</definedName>
    <definedName name="____PA3" localSheetId="75" hidden="1">{"'Sheet1'!$L$16"}</definedName>
    <definedName name="____PA3" localSheetId="76" hidden="1">{"'Sheet1'!$L$16"}</definedName>
    <definedName name="____PA3" localSheetId="77" hidden="1">{"'Sheet1'!$L$16"}</definedName>
    <definedName name="____PA3" localSheetId="78" hidden="1">{"'Sheet1'!$L$16"}</definedName>
    <definedName name="____PA3" localSheetId="81" hidden="1">{"'Sheet1'!$L$16"}</definedName>
    <definedName name="____PA3" localSheetId="86" hidden="1">{"'Sheet1'!$L$16"}</definedName>
    <definedName name="____PA3" hidden="1">{"'Sheet1'!$L$16"}</definedName>
    <definedName name="____phi10" localSheetId="20">#REF!</definedName>
    <definedName name="____phi10">#REF!</definedName>
    <definedName name="____phi12" localSheetId="20">#REF!</definedName>
    <definedName name="____phi12">#REF!</definedName>
    <definedName name="____phi14" localSheetId="20">#REF!</definedName>
    <definedName name="____phi14">#REF!</definedName>
    <definedName name="____phi16" localSheetId="20">#REF!</definedName>
    <definedName name="____phi16">#REF!</definedName>
    <definedName name="____phi18" localSheetId="20">#REF!</definedName>
    <definedName name="____phi18">#REF!</definedName>
    <definedName name="____phi20" localSheetId="20">#REF!</definedName>
    <definedName name="____phi20">#REF!</definedName>
    <definedName name="____phi22" localSheetId="20">#REF!</definedName>
    <definedName name="____phi22">#REF!</definedName>
    <definedName name="____phi25" localSheetId="20">#REF!</definedName>
    <definedName name="____phi25">#REF!</definedName>
    <definedName name="____phi28" localSheetId="20">#REF!</definedName>
    <definedName name="____phi28">#REF!</definedName>
    <definedName name="____phi6" localSheetId="20">#REF!</definedName>
    <definedName name="____phi6">#REF!</definedName>
    <definedName name="____phi8" localSheetId="20">#REF!</definedName>
    <definedName name="____phi8">#REF!</definedName>
    <definedName name="____PL1242" localSheetId="20">#REF!</definedName>
    <definedName name="____PL1242">#REF!</definedName>
    <definedName name="____Pl2" localSheetId="22" hidden="1">{"'Sheet1'!$L$16"}</definedName>
    <definedName name="____Pl2" localSheetId="23" hidden="1">{"'Sheet1'!$L$16"}</definedName>
    <definedName name="____Pl2" localSheetId="25" hidden="1">{"'Sheet1'!$L$16"}</definedName>
    <definedName name="____Pl2" localSheetId="20" hidden="1">{"'Sheet1'!$L$16"}</definedName>
    <definedName name="____Pl2" localSheetId="68" hidden="1">{"'Sheet1'!$L$16"}</definedName>
    <definedName name="____Pl2" localSheetId="75" hidden="1">{"'Sheet1'!$L$16"}</definedName>
    <definedName name="____Pl2" localSheetId="76" hidden="1">{"'Sheet1'!$L$16"}</definedName>
    <definedName name="____Pl2" localSheetId="77" hidden="1">{"'Sheet1'!$L$16"}</definedName>
    <definedName name="____Pl2" localSheetId="78" hidden="1">{"'Sheet1'!$L$16"}</definedName>
    <definedName name="____Pl2" localSheetId="81" hidden="1">{"'Sheet1'!$L$16"}</definedName>
    <definedName name="____Pl2" localSheetId="86" hidden="1">{"'Sheet1'!$L$16"}</definedName>
    <definedName name="____Pl2" hidden="1">{"'Sheet1'!$L$16"}</definedName>
    <definedName name="____RHH1">#REF!</definedName>
    <definedName name="____RHH10">#REF!</definedName>
    <definedName name="____RHP1">#REF!</definedName>
    <definedName name="____RHP10">#REF!</definedName>
    <definedName name="____RI1">#REF!</definedName>
    <definedName name="____RI10">#REF!</definedName>
    <definedName name="____RII1">#REF!</definedName>
    <definedName name="____RII10">#REF!</definedName>
    <definedName name="____RIP1">#REF!</definedName>
    <definedName name="____RIP10">#REF!</definedName>
    <definedName name="____rp95">#REF!</definedName>
    <definedName name="____san108">#REF!</definedName>
    <definedName name="____sat10" localSheetId="20">#REF!</definedName>
    <definedName name="____sat10">#REF!</definedName>
    <definedName name="____sat14" localSheetId="20">#REF!</definedName>
    <definedName name="____sat14">#REF!</definedName>
    <definedName name="____sat16" localSheetId="20">#REF!</definedName>
    <definedName name="____sat16">#REF!</definedName>
    <definedName name="____sat20" localSheetId="20">#REF!</definedName>
    <definedName name="____sat20">#REF!</definedName>
    <definedName name="____Sat27">#REF!</definedName>
    <definedName name="____Sat6">#REF!</definedName>
    <definedName name="____sat8" localSheetId="20">#REF!</definedName>
    <definedName name="____sat8">#REF!</definedName>
    <definedName name="____sc1" localSheetId="20">#REF!</definedName>
    <definedName name="____sc1" localSheetId="74">#REF!</definedName>
    <definedName name="____sc1" localSheetId="77">#REF!</definedName>
    <definedName name="____sc1" localSheetId="84">#REF!</definedName>
    <definedName name="____sc1">#REF!</definedName>
    <definedName name="____SC2" localSheetId="20">#REF!</definedName>
    <definedName name="____SC2" localSheetId="74">#REF!</definedName>
    <definedName name="____SC2" localSheetId="77">#REF!</definedName>
    <definedName name="____SC2" localSheetId="84">#REF!</definedName>
    <definedName name="____SC2">#REF!</definedName>
    <definedName name="____sc3" localSheetId="20">#REF!</definedName>
    <definedName name="____sc3" localSheetId="74">#REF!</definedName>
    <definedName name="____sc3" localSheetId="77">#REF!</definedName>
    <definedName name="____sc3" localSheetId="84">#REF!</definedName>
    <definedName name="____sc3">#REF!</definedName>
    <definedName name="____SCL4" localSheetId="22" hidden="1">{"'Sheet1'!$L$16"}</definedName>
    <definedName name="____SCL4" localSheetId="23" hidden="1">{"'Sheet1'!$L$16"}</definedName>
    <definedName name="____SCL4" localSheetId="25" hidden="1">{"'Sheet1'!$L$16"}</definedName>
    <definedName name="____SCL4" localSheetId="68" hidden="1">{"'Sheet1'!$L$16"}</definedName>
    <definedName name="____SCL4" localSheetId="75" hidden="1">{"'Sheet1'!$L$16"}</definedName>
    <definedName name="____SCL4" localSheetId="76" hidden="1">{"'Sheet1'!$L$16"}</definedName>
    <definedName name="____SCL4" localSheetId="77" hidden="1">{"'Sheet1'!$L$16"}</definedName>
    <definedName name="____SCL4" localSheetId="78" hidden="1">{"'Sheet1'!$L$16"}</definedName>
    <definedName name="____SCL4" localSheetId="79" hidden="1">{"'Sheet1'!$L$16"}</definedName>
    <definedName name="____SCL4" localSheetId="81" hidden="1">{"'Sheet1'!$L$16"}</definedName>
    <definedName name="____SCL4" localSheetId="86" hidden="1">{"'Sheet1'!$L$16"}</definedName>
    <definedName name="____SCL4" hidden="1">{"'Sheet1'!$L$16"}</definedName>
    <definedName name="____sl2">#REF!</definedName>
    <definedName name="____slg1" localSheetId="20">#REF!</definedName>
    <definedName name="____slg1">#REF!</definedName>
    <definedName name="____slg2" localSheetId="20">#REF!</definedName>
    <definedName name="____slg2">#REF!</definedName>
    <definedName name="____slg3" localSheetId="20">#REF!</definedName>
    <definedName name="____slg3">#REF!</definedName>
    <definedName name="____slg4" localSheetId="20">#REF!</definedName>
    <definedName name="____slg4">#REF!</definedName>
    <definedName name="____slg5" localSheetId="20">#REF!</definedName>
    <definedName name="____slg5">#REF!</definedName>
    <definedName name="____slg6" localSheetId="20">#REF!</definedName>
    <definedName name="____slg6">#REF!</definedName>
    <definedName name="____SN3" localSheetId="20">#REF!</definedName>
    <definedName name="____SN3" localSheetId="74">#REF!</definedName>
    <definedName name="____SN3" localSheetId="77">#REF!</definedName>
    <definedName name="____SN3" localSheetId="84">#REF!</definedName>
    <definedName name="____SN3">#REF!</definedName>
    <definedName name="____sua20" localSheetId="20">#REF!</definedName>
    <definedName name="____sua20">#REF!</definedName>
    <definedName name="____sua30" localSheetId="20">#REF!</definedName>
    <definedName name="____sua30">#REF!</definedName>
    <definedName name="____TB1" localSheetId="20">#REF!</definedName>
    <definedName name="____TB1">#REF!</definedName>
    <definedName name="____tg427">#REF!</definedName>
    <definedName name="____TH1" localSheetId="20">#REF!</definedName>
    <definedName name="____TH1">#REF!</definedName>
    <definedName name="____TH2" localSheetId="20">#REF!</definedName>
    <definedName name="____TH2">#REF!</definedName>
    <definedName name="____TH20">#REF!</definedName>
    <definedName name="____TH3" localSheetId="20">#REF!</definedName>
    <definedName name="____TH3">#REF!</definedName>
    <definedName name="____THt7" localSheetId="68">{"Book1","Bang chia luong.xls"}</definedName>
    <definedName name="____THt7">{"Book1","Bang chia luong.xls"}</definedName>
    <definedName name="____TK155" localSheetId="20">#REF!</definedName>
    <definedName name="____TK155" localSheetId="68">#REF!</definedName>
    <definedName name="____TK155">#REF!</definedName>
    <definedName name="____TK422" localSheetId="20">#REF!</definedName>
    <definedName name="____TK422">#REF!</definedName>
    <definedName name="____TL1" localSheetId="20">#REF!</definedName>
    <definedName name="____TL1" localSheetId="74">#REF!</definedName>
    <definedName name="____TL1" localSheetId="77">#REF!</definedName>
    <definedName name="____TL1" localSheetId="84">#REF!</definedName>
    <definedName name="____TL1">#REF!</definedName>
    <definedName name="____TL2" localSheetId="20">#REF!</definedName>
    <definedName name="____TL2" localSheetId="74">#REF!</definedName>
    <definedName name="____TL2" localSheetId="77">#REF!</definedName>
    <definedName name="____TL2" localSheetId="84">#REF!</definedName>
    <definedName name="____TL2">#REF!</definedName>
    <definedName name="____TL3" localSheetId="20">#REF!</definedName>
    <definedName name="____TL3" localSheetId="74">#REF!</definedName>
    <definedName name="____TL3" localSheetId="77">#REF!</definedName>
    <definedName name="____TL3" localSheetId="84">#REF!</definedName>
    <definedName name="____TL3">#REF!</definedName>
    <definedName name="____TLA120" localSheetId="20">#REF!</definedName>
    <definedName name="____TLA120" localSheetId="74">#REF!</definedName>
    <definedName name="____TLA120" localSheetId="77">#REF!</definedName>
    <definedName name="____TLA120" localSheetId="84">#REF!</definedName>
    <definedName name="____TLA120">#REF!</definedName>
    <definedName name="____TLA35" localSheetId="20">#REF!</definedName>
    <definedName name="____TLA35" localSheetId="74">#REF!</definedName>
    <definedName name="____TLA35" localSheetId="77">#REF!</definedName>
    <definedName name="____TLA35" localSheetId="84">#REF!</definedName>
    <definedName name="____TLA35">#REF!</definedName>
    <definedName name="____TLA50" localSheetId="20">#REF!</definedName>
    <definedName name="____TLA50" localSheetId="74">#REF!</definedName>
    <definedName name="____TLA50" localSheetId="77">#REF!</definedName>
    <definedName name="____TLA50" localSheetId="84">#REF!</definedName>
    <definedName name="____TLA50">#REF!</definedName>
    <definedName name="____TLA70" localSheetId="20">#REF!</definedName>
    <definedName name="____TLA70" localSheetId="74">#REF!</definedName>
    <definedName name="____TLA70" localSheetId="77">#REF!</definedName>
    <definedName name="____TLA70" localSheetId="84">#REF!</definedName>
    <definedName name="____TLA70">#REF!</definedName>
    <definedName name="____TLA95" localSheetId="20">#REF!</definedName>
    <definedName name="____TLA95" localSheetId="74">#REF!</definedName>
    <definedName name="____TLA95" localSheetId="77">#REF!</definedName>
    <definedName name="____TLA95" localSheetId="84">#REF!</definedName>
    <definedName name="____TLA95">#REF!</definedName>
    <definedName name="____Tru21" localSheetId="22" hidden="1">{"'Sheet1'!$L$16"}</definedName>
    <definedName name="____Tru21" localSheetId="23" hidden="1">{"'Sheet1'!$L$16"}</definedName>
    <definedName name="____Tru21" localSheetId="25" hidden="1">{"'Sheet1'!$L$16"}</definedName>
    <definedName name="____Tru21" localSheetId="20" hidden="1">{"'Sheet1'!$L$16"}</definedName>
    <definedName name="____Tru21" localSheetId="68" hidden="1">{"'Sheet1'!$L$16"}</definedName>
    <definedName name="____Tru21" localSheetId="75" hidden="1">{"'Sheet1'!$L$16"}</definedName>
    <definedName name="____Tru21" localSheetId="76" hidden="1">{"'Sheet1'!$L$16"}</definedName>
    <definedName name="____Tru21" localSheetId="77" hidden="1">{"'Sheet1'!$L$16"}</definedName>
    <definedName name="____Tru21" localSheetId="78" hidden="1">{"'Sheet1'!$L$16"}</definedName>
    <definedName name="____Tru21" localSheetId="81" hidden="1">{"'Sheet1'!$L$16"}</definedName>
    <definedName name="____Tru21" localSheetId="86" hidden="1">{"'Sheet1'!$L$16"}</definedName>
    <definedName name="____Tru21" hidden="1">{"'Sheet1'!$L$16"}</definedName>
    <definedName name="____tt3" localSheetId="68" hidden="1">{"'Sheet1'!$L$16"}</definedName>
    <definedName name="____tt3" hidden="1">{"'Sheet1'!$L$16"}</definedName>
    <definedName name="____tz593" localSheetId="74">#REF!</definedName>
    <definedName name="____tz593" localSheetId="77">#REF!</definedName>
    <definedName name="____tz593" localSheetId="84">#REF!</definedName>
    <definedName name="____tz593">#REF!</definedName>
    <definedName name="____ui108">#REF!</definedName>
    <definedName name="____ui180">#REF!</definedName>
    <definedName name="____vc1">'[5]CT Thang Mo'!$B$34:$H$34</definedName>
    <definedName name="____vc2">'[5]CT Thang Mo'!$B$35:$H$35</definedName>
    <definedName name="____vc3">'[5]CT Thang Mo'!$B$36:$H$36</definedName>
    <definedName name="____vl1">#REF!</definedName>
    <definedName name="____VL100" localSheetId="20">#REF!</definedName>
    <definedName name="____VL100" localSheetId="74">#REF!</definedName>
    <definedName name="____VL100" localSheetId="77">#REF!</definedName>
    <definedName name="____VL100" localSheetId="84">#REF!</definedName>
    <definedName name="____VL100">#REF!</definedName>
    <definedName name="____vl2" localSheetId="22" hidden="1">{"'Sheet1'!$L$16"}</definedName>
    <definedName name="____vl2" localSheetId="23" hidden="1">{"'Sheet1'!$L$16"}</definedName>
    <definedName name="____vl2" localSheetId="25" hidden="1">{"'Sheet1'!$L$16"}</definedName>
    <definedName name="____vl2" localSheetId="20" hidden="1">{"'Sheet1'!$L$16"}</definedName>
    <definedName name="____vl2" localSheetId="68" hidden="1">{"'Sheet1'!$L$16"}</definedName>
    <definedName name="____vl2" hidden="1">{"'Sheet1'!$L$16"}</definedName>
    <definedName name="____VL200">#REF!</definedName>
    <definedName name="____VL250" localSheetId="20">#REF!</definedName>
    <definedName name="____VL250" localSheetId="74">#REF!</definedName>
    <definedName name="____VL250" localSheetId="77">#REF!</definedName>
    <definedName name="____VL250" localSheetId="84">#REF!</definedName>
    <definedName name="____VL250">#REF!</definedName>
    <definedName name="___a1" localSheetId="22" hidden="1">{"'Sheet1'!$L$16"}</definedName>
    <definedName name="___a1" localSheetId="23" hidden="1">{"'Sheet1'!$L$16"}</definedName>
    <definedName name="___a1" localSheetId="25" hidden="1">{"'Sheet1'!$L$16"}</definedName>
    <definedName name="___a1" localSheetId="20" hidden="1">{"'Sheet1'!$L$16"}</definedName>
    <definedName name="___a1" localSheetId="68" hidden="1">{"'Sheet1'!$L$16"}</definedName>
    <definedName name="___a1" localSheetId="75" hidden="1">{"'Sheet1'!$L$16"}</definedName>
    <definedName name="___a1" localSheetId="76" hidden="1">{"'Sheet1'!$L$16"}</definedName>
    <definedName name="___a1" localSheetId="77" hidden="1">{"'Sheet1'!$L$16"}</definedName>
    <definedName name="___a1" localSheetId="78" hidden="1">{"'Sheet1'!$L$16"}</definedName>
    <definedName name="___a1" localSheetId="81" hidden="1">{"'Sheet1'!$L$16"}</definedName>
    <definedName name="___a1" localSheetId="86" hidden="1">{"'Sheet1'!$L$16"}</definedName>
    <definedName name="___a1" hidden="1">{"'Sheet1'!$L$16"}</definedName>
    <definedName name="___a129" localSheetId="68"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68"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16550">'[8]CT -THVLNC'!#REF!</definedName>
    <definedName name="___A65700">'[3]MTO REV.2(ARMOR)'!#REF!</definedName>
    <definedName name="___A65800">'[3]MTO REV.2(ARMOR)'!#REF!</definedName>
    <definedName name="___A66000">'[3]MTO REV.2(ARMOR)'!#REF!</definedName>
    <definedName name="___A67000">'[3]MTO REV.2(ARMOR)'!#REF!</definedName>
    <definedName name="___A68000">'[3]MTO REV.2(ARMOR)'!#REF!</definedName>
    <definedName name="___A70000">'[3]MTO REV.2(ARMOR)'!#REF!</definedName>
    <definedName name="___A75000">'[3]MTO REV.2(ARMOR)'!#REF!</definedName>
    <definedName name="___A85000">'[3]MTO REV.2(ARMOR)'!#REF!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1" localSheetId="22" hidden="1">{"'Sheet1'!$L$16"}</definedName>
    <definedName name="___B1" localSheetId="23" hidden="1">{"'Sheet1'!$L$16"}</definedName>
    <definedName name="___B1" localSheetId="25" hidden="1">{"'Sheet1'!$L$16"}</definedName>
    <definedName name="___B1" localSheetId="20" hidden="1">{"'Sheet1'!$L$16"}</definedName>
    <definedName name="___B1" localSheetId="68" hidden="1">{"'Sheet1'!$L$16"}</definedName>
    <definedName name="___B1" localSheetId="75" hidden="1">{"'Sheet1'!$L$16"}</definedName>
    <definedName name="___B1" localSheetId="76" hidden="1">{"'Sheet1'!$L$16"}</definedName>
    <definedName name="___B1" localSheetId="77" hidden="1">{"'Sheet1'!$L$16"}</definedName>
    <definedName name="___B1" localSheetId="78" hidden="1">{"'Sheet1'!$L$16"}</definedName>
    <definedName name="___B1" localSheetId="81" hidden="1">{"'Sheet1'!$L$16"}</definedName>
    <definedName name="___B1" localSheetId="86" hidden="1">{"'Sheet1'!$L$16"}</definedName>
    <definedName name="___B1" hidden="1">{"'Sheet1'!$L$16"}</definedName>
    <definedName name="___ban2" localSheetId="22" hidden="1">{"'Sheet1'!$L$16"}</definedName>
    <definedName name="___ban2" localSheetId="23" hidden="1">{"'Sheet1'!$L$16"}</definedName>
    <definedName name="___ban2" localSheetId="25" hidden="1">{"'Sheet1'!$L$16"}</definedName>
    <definedName name="___ban2" localSheetId="20" hidden="1">{"'Sheet1'!$L$16"}</definedName>
    <definedName name="___ban2" localSheetId="68" hidden="1">{"'Sheet1'!$L$16"}</definedName>
    <definedName name="___ban2" localSheetId="75" hidden="1">{"'Sheet1'!$L$16"}</definedName>
    <definedName name="___ban2" localSheetId="76" hidden="1">{"'Sheet1'!$L$16"}</definedName>
    <definedName name="___ban2" localSheetId="77" hidden="1">{"'Sheet1'!$L$16"}</definedName>
    <definedName name="___ban2" localSheetId="78" hidden="1">{"'Sheet1'!$L$16"}</definedName>
    <definedName name="___ban2" localSheetId="81" hidden="1">{"'Sheet1'!$L$16"}</definedName>
    <definedName name="___ban2" localSheetId="86" hidden="1">{"'Sheet1'!$L$16"}</definedName>
    <definedName name="___ban2" hidden="1">{"'Sheet1'!$L$16"}</definedName>
    <definedName name="___boi1" localSheetId="20">#REF!</definedName>
    <definedName name="___boi1" localSheetId="74">#REF!</definedName>
    <definedName name="___boi1" localSheetId="77">#REF!</definedName>
    <definedName name="___boi1" localSheetId="84">#REF!</definedName>
    <definedName name="___boi1">#REF!</definedName>
    <definedName name="___boi2" localSheetId="20">#REF!</definedName>
    <definedName name="___boi2" localSheetId="74">#REF!</definedName>
    <definedName name="___boi2" localSheetId="77">#REF!</definedName>
    <definedName name="___boi2" localSheetId="84">#REF!</definedName>
    <definedName name="___boi2">#REF!</definedName>
    <definedName name="___boi3" localSheetId="20">#REF!</definedName>
    <definedName name="___boi3">#REF!</definedName>
    <definedName name="___boi4" localSheetId="20">#REF!</definedName>
    <definedName name="___boi4">#REF!</definedName>
    <definedName name="___btc20">#REF!</definedName>
    <definedName name="___btc30">#REF!</definedName>
    <definedName name="___btc35">#REF!</definedName>
    <definedName name="___btm10" localSheetId="20">#REF!</definedName>
    <definedName name="___btm10">#REF!</definedName>
    <definedName name="___btm100" localSheetId="20">#REF!</definedName>
    <definedName name="___btm100">#REF!</definedName>
    <definedName name="___BTM250" localSheetId="20">#REF!</definedName>
    <definedName name="___BTM250">#REF!</definedName>
    <definedName name="___btM300" localSheetId="20">#REF!</definedName>
    <definedName name="___btM300">#REF!</definedName>
    <definedName name="___Bvc1">#REF!</definedName>
    <definedName name="___cao1" localSheetId="20">#REF!</definedName>
    <definedName name="___cao1">#REF!</definedName>
    <definedName name="___cao2" localSheetId="20">#REF!</definedName>
    <definedName name="___cao2">#REF!</definedName>
    <definedName name="___cao3" localSheetId="20">#REF!</definedName>
    <definedName name="___cao3">#REF!</definedName>
    <definedName name="___cao4" localSheetId="20">#REF!</definedName>
    <definedName name="___cao4">#REF!</definedName>
    <definedName name="___cao5" localSheetId="20">#REF!</definedName>
    <definedName name="___cao5">#REF!</definedName>
    <definedName name="___cao6" localSheetId="20">#REF!</definedName>
    <definedName name="___cao6">#REF!</definedName>
    <definedName name="___cau10">#REF!</definedName>
    <definedName name="___cau16">#REF!</definedName>
    <definedName name="___cau25">#REF!</definedName>
    <definedName name="___cau40">#REF!</definedName>
    <definedName name="___cau50">#REF!</definedName>
    <definedName name="___chk1" localSheetId="68">#REF!</definedName>
    <definedName name="___chk1">#REF!</definedName>
    <definedName name="___Coc1">#REF!</definedName>
    <definedName name="___Coc39" localSheetId="68" hidden="1">{"'Sheet1'!$L$16"}</definedName>
    <definedName name="___Coc39" hidden="1">{"'Sheet1'!$L$16"}</definedName>
    <definedName name="___CON1" localSheetId="20">#REF!</definedName>
    <definedName name="___CON1" localSheetId="74">#REF!</definedName>
    <definedName name="___CON1" localSheetId="77">#REF!</definedName>
    <definedName name="___CON1" localSheetId="84">#REF!</definedName>
    <definedName name="___CON1">#REF!</definedName>
    <definedName name="___CON2" localSheetId="20">#REF!</definedName>
    <definedName name="___CON2" localSheetId="74">#REF!</definedName>
    <definedName name="___CON2" localSheetId="77">#REF!</definedName>
    <definedName name="___CON2" localSheetId="84">#REF!</definedName>
    <definedName name="___CON2">#REF!</definedName>
    <definedName name="___cpd1">#REF!</definedName>
    <definedName name="___cpd2">#REF!</definedName>
    <definedName name="___CT250" localSheetId="20">'[9]dongia (2)'!#REF!</definedName>
    <definedName name="___CT250">'[9]dongia (2)'!#REF!</definedName>
    <definedName name="___dai1" localSheetId="22">#REF!</definedName>
    <definedName name="___dai1" localSheetId="23">#REF!</definedName>
    <definedName name="___dai1" localSheetId="20">#REF!</definedName>
    <definedName name="___dai1">#REF!</definedName>
    <definedName name="___dai2" localSheetId="22">#REF!</definedName>
    <definedName name="___dai2" localSheetId="23">#REF!</definedName>
    <definedName name="___dai2" localSheetId="20">#REF!</definedName>
    <definedName name="___dai2">#REF!</definedName>
    <definedName name="___dai3" localSheetId="22">#REF!</definedName>
    <definedName name="___dai3" localSheetId="23">#REF!</definedName>
    <definedName name="___dai3" localSheetId="20">#REF!</definedName>
    <definedName name="___dai3">#REF!</definedName>
    <definedName name="___dai4" localSheetId="20">#REF!</definedName>
    <definedName name="___dai4">#REF!</definedName>
    <definedName name="___dai5" localSheetId="20">#REF!</definedName>
    <definedName name="___dai5">#REF!</definedName>
    <definedName name="___dai6" localSheetId="20">#REF!</definedName>
    <definedName name="___dai6">#REF!</definedName>
    <definedName name="___dan1" localSheetId="20">#REF!</definedName>
    <definedName name="___dan1">#REF!</definedName>
    <definedName name="___dan2" localSheetId="20">#REF!</definedName>
    <definedName name="___dan2">#REF!</definedName>
    <definedName name="___dao1">'[5]CT Thang Mo'!$B$189:$H$189</definedName>
    <definedName name="___dao2">'[5]CT Thang Mo'!$B$161:$H$161</definedName>
    <definedName name="___dap2">'[5]CT Thang Mo'!$B$162:$H$162</definedName>
    <definedName name="___day1">'[4]Chiet tinh dz22'!#REF!</definedName>
    <definedName name="___day2">'[6]Chiet tinh dz35'!$H$3</definedName>
    <definedName name="___dbu1">'[5]CT Thang Mo'!#REF!</definedName>
    <definedName name="___dbu2">'[5]CT Thang Mo'!$B$93:$F$93</definedName>
    <definedName name="___ddn400" localSheetId="20">#REF!</definedName>
    <definedName name="___ddn400" localSheetId="74">#REF!</definedName>
    <definedName name="___ddn400" localSheetId="77">#REF!</definedName>
    <definedName name="___ddn400" localSheetId="84">#REF!</definedName>
    <definedName name="___ddn400">#REF!</definedName>
    <definedName name="___ddn600" localSheetId="20">#REF!</definedName>
    <definedName name="___ddn600" localSheetId="74">#REF!</definedName>
    <definedName name="___ddn600" localSheetId="77">#REF!</definedName>
    <definedName name="___ddn600" localSheetId="84">#REF!</definedName>
    <definedName name="___ddn600">#REF!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T12" localSheetId="22" hidden="1">{"'Sheet1'!$L$16"}</definedName>
    <definedName name="___DT12" localSheetId="23" hidden="1">{"'Sheet1'!$L$16"}</definedName>
    <definedName name="___DT12" localSheetId="25" hidden="1">{"'Sheet1'!$L$16"}</definedName>
    <definedName name="___DT12" localSheetId="68" hidden="1">{"'Sheet1'!$L$16"}</definedName>
    <definedName name="___DT12" localSheetId="75" hidden="1">{"'Sheet1'!$L$16"}</definedName>
    <definedName name="___DT12" localSheetId="76" hidden="1">{"'Sheet1'!$L$16"}</definedName>
    <definedName name="___DT12" localSheetId="77" hidden="1">{"'Sheet1'!$L$16"}</definedName>
    <definedName name="___DT12" localSheetId="78" hidden="1">{"'Sheet1'!$L$16"}</definedName>
    <definedName name="___DT12" localSheetId="81" hidden="1">{"'Sheet1'!$L$16"}</definedName>
    <definedName name="___DT12" localSheetId="86" hidden="1">{"'Sheet1'!$L$16"}</definedName>
    <definedName name="___DT12" hidden="1">{"'Sheet1'!$L$16"}</definedName>
    <definedName name="___FIL2">#REF!</definedName>
    <definedName name="___Goi8" localSheetId="22" hidden="1">{"'Sheet1'!$L$16"}</definedName>
    <definedName name="___Goi8" localSheetId="23" hidden="1">{"'Sheet1'!$L$16"}</definedName>
    <definedName name="___Goi8" localSheetId="25" hidden="1">{"'Sheet1'!$L$16"}</definedName>
    <definedName name="___Goi8" localSheetId="68" hidden="1">{"'Sheet1'!$L$16"}</definedName>
    <definedName name="___Goi8" localSheetId="75" hidden="1">{"'Sheet1'!$L$16"}</definedName>
    <definedName name="___Goi8" localSheetId="76" hidden="1">{"'Sheet1'!$L$16"}</definedName>
    <definedName name="___Goi8" localSheetId="77" hidden="1">{"'Sheet1'!$L$16"}</definedName>
    <definedName name="___Goi8" localSheetId="78" hidden="1">{"'Sheet1'!$L$16"}</definedName>
    <definedName name="___Goi8" localSheetId="79" hidden="1">{"'Sheet1'!$L$16"}</definedName>
    <definedName name="___Goi8" localSheetId="81" hidden="1">{"'Sheet1'!$L$16"}</definedName>
    <definedName name="___Goi8" localSheetId="82" hidden="1">{"'Sheet1'!$L$16"}</definedName>
    <definedName name="___Goi8" localSheetId="84" hidden="1">{"'Sheet1'!$L$16"}</definedName>
    <definedName name="___Goi8" localSheetId="86" hidden="1">{"'Sheet1'!$L$16"}</definedName>
    <definedName name="___Goi8" hidden="1">{"'Sheet1'!$L$16"}</definedName>
    <definedName name="___gon4" localSheetId="20">#REF!</definedName>
    <definedName name="___gon4">#REF!</definedName>
    <definedName name="___h1" localSheetId="22" hidden="1">{"'Sheet1'!$L$16"}</definedName>
    <definedName name="___h1" localSheetId="23" hidden="1">{"'Sheet1'!$L$16"}</definedName>
    <definedName name="___h1" localSheetId="25" hidden="1">{"'Sheet1'!$L$16"}</definedName>
    <definedName name="___h1" localSheetId="20" hidden="1">{"'Sheet1'!$L$16"}</definedName>
    <definedName name="___h1" localSheetId="68" hidden="1">{"'Sheet1'!$L$16"}</definedName>
    <definedName name="___h1" localSheetId="75" hidden="1">{"'Sheet1'!$L$16"}</definedName>
    <definedName name="___h1" localSheetId="76" hidden="1">{"'Sheet1'!$L$16"}</definedName>
    <definedName name="___h1" localSheetId="77" hidden="1">{"'Sheet1'!$L$16"}</definedName>
    <definedName name="___h1" localSheetId="78" hidden="1">{"'Sheet1'!$L$16"}</definedName>
    <definedName name="___h1" localSheetId="79" hidden="1">{"'Sheet1'!$L$16"}</definedName>
    <definedName name="___h1" localSheetId="81" hidden="1">{"'Sheet1'!$L$16"}</definedName>
    <definedName name="___h1" localSheetId="82" hidden="1">{"'Sheet1'!$L$16"}</definedName>
    <definedName name="___h1" localSheetId="84" hidden="1">{"'Sheet1'!$L$16"}</definedName>
    <definedName name="___h1" localSheetId="86" hidden="1">{"'Sheet1'!$L$16"}</definedName>
    <definedName name="___h1" hidden="1">{"'Sheet1'!$L$16"}</definedName>
    <definedName name="___h10" localSheetId="22" hidden="1">{#N/A,#N/A,FALSE,"Chi tiÆt"}</definedName>
    <definedName name="___h10" localSheetId="23" hidden="1">{#N/A,#N/A,FALSE,"Chi tiÆt"}</definedName>
    <definedName name="___h10" localSheetId="25" hidden="1">{#N/A,#N/A,FALSE,"Chi tiÆt"}</definedName>
    <definedName name="___h10" localSheetId="20" hidden="1">{#N/A,#N/A,FALSE,"Chi tiÆt"}</definedName>
    <definedName name="___h10" localSheetId="68" hidden="1">{#N/A,#N/A,FALSE,"Chi tiÆt"}</definedName>
    <definedName name="___h10" localSheetId="75" hidden="1">{#N/A,#N/A,FALSE,"Chi tiÆt"}</definedName>
    <definedName name="___h10" localSheetId="76" hidden="1">{#N/A,#N/A,FALSE,"Chi tiÆt"}</definedName>
    <definedName name="___h10" localSheetId="77" hidden="1">{#N/A,#N/A,FALSE,"Chi tiÆt"}</definedName>
    <definedName name="___h10" localSheetId="78" hidden="1">{#N/A,#N/A,FALSE,"Chi tiÆt"}</definedName>
    <definedName name="___h10" localSheetId="81" hidden="1">{#N/A,#N/A,FALSE,"Chi tiÆt"}</definedName>
    <definedName name="___h10" localSheetId="86" hidden="1">{#N/A,#N/A,FALSE,"Chi tiÆt"}</definedName>
    <definedName name="___h10" hidden="1">{#N/A,#N/A,FALSE,"Chi tiÆt"}</definedName>
    <definedName name="___h2" localSheetId="22" hidden="1">{"'Sheet1'!$L$16"}</definedName>
    <definedName name="___h2" localSheetId="23" hidden="1">{"'Sheet1'!$L$16"}</definedName>
    <definedName name="___h2" localSheetId="25" hidden="1">{"'Sheet1'!$L$16"}</definedName>
    <definedName name="___h2" localSheetId="20" hidden="1">{"'Sheet1'!$L$16"}</definedName>
    <definedName name="___h2" localSheetId="68" hidden="1">{"'Sheet1'!$L$16"}</definedName>
    <definedName name="___h2" localSheetId="75" hidden="1">{"'Sheet1'!$L$16"}</definedName>
    <definedName name="___h2" localSheetId="76" hidden="1">{"'Sheet1'!$L$16"}</definedName>
    <definedName name="___h2" localSheetId="77" hidden="1">{"'Sheet1'!$L$16"}</definedName>
    <definedName name="___h2" localSheetId="78" hidden="1">{"'Sheet1'!$L$16"}</definedName>
    <definedName name="___h2" localSheetId="81" hidden="1">{"'Sheet1'!$L$16"}</definedName>
    <definedName name="___h2" localSheetId="86" hidden="1">{"'Sheet1'!$L$16"}</definedName>
    <definedName name="___h2" hidden="1">{"'Sheet1'!$L$16"}</definedName>
    <definedName name="___h3" localSheetId="22" hidden="1">{"'Sheet1'!$L$16"}</definedName>
    <definedName name="___h3" localSheetId="23" hidden="1">{"'Sheet1'!$L$16"}</definedName>
    <definedName name="___h3" localSheetId="25" hidden="1">{"'Sheet1'!$L$16"}</definedName>
    <definedName name="___h3" localSheetId="20" hidden="1">{"'Sheet1'!$L$16"}</definedName>
    <definedName name="___h3" localSheetId="68" hidden="1">{"'Sheet1'!$L$16"}</definedName>
    <definedName name="___h3" localSheetId="75" hidden="1">{"'Sheet1'!$L$16"}</definedName>
    <definedName name="___h3" localSheetId="76" hidden="1">{"'Sheet1'!$L$16"}</definedName>
    <definedName name="___h3" localSheetId="77" hidden="1">{"'Sheet1'!$L$16"}</definedName>
    <definedName name="___h3" localSheetId="78" hidden="1">{"'Sheet1'!$L$16"}</definedName>
    <definedName name="___h3" localSheetId="81" hidden="1">{"'Sheet1'!$L$16"}</definedName>
    <definedName name="___h3" localSheetId="86" hidden="1">{"'Sheet1'!$L$16"}</definedName>
    <definedName name="___h3" hidden="1">{"'Sheet1'!$L$16"}</definedName>
    <definedName name="___h5" localSheetId="22" hidden="1">{"'Sheet1'!$L$16"}</definedName>
    <definedName name="___h5" localSheetId="23" hidden="1">{"'Sheet1'!$L$16"}</definedName>
    <definedName name="___h5" localSheetId="25" hidden="1">{"'Sheet1'!$L$16"}</definedName>
    <definedName name="___h5" localSheetId="20" hidden="1">{"'Sheet1'!$L$16"}</definedName>
    <definedName name="___h5" localSheetId="68" hidden="1">{"'Sheet1'!$L$16"}</definedName>
    <definedName name="___h5" localSheetId="75" hidden="1">{"'Sheet1'!$L$16"}</definedName>
    <definedName name="___h5" localSheetId="76" hidden="1">{"'Sheet1'!$L$16"}</definedName>
    <definedName name="___h5" localSheetId="77" hidden="1">{"'Sheet1'!$L$16"}</definedName>
    <definedName name="___h5" localSheetId="78" hidden="1">{"'Sheet1'!$L$16"}</definedName>
    <definedName name="___h5" localSheetId="81" hidden="1">{"'Sheet1'!$L$16"}</definedName>
    <definedName name="___h5" localSheetId="86" hidden="1">{"'Sheet1'!$L$16"}</definedName>
    <definedName name="___h5" hidden="1">{"'Sheet1'!$L$16"}</definedName>
    <definedName name="___h6" localSheetId="22" hidden="1">{"'Sheet1'!$L$16"}</definedName>
    <definedName name="___h6" localSheetId="23" hidden="1">{"'Sheet1'!$L$16"}</definedName>
    <definedName name="___h6" localSheetId="25" hidden="1">{"'Sheet1'!$L$16"}</definedName>
    <definedName name="___h6" localSheetId="20" hidden="1">{"'Sheet1'!$L$16"}</definedName>
    <definedName name="___h6" localSheetId="68" hidden="1">{"'Sheet1'!$L$16"}</definedName>
    <definedName name="___h6" localSheetId="75" hidden="1">{"'Sheet1'!$L$16"}</definedName>
    <definedName name="___h6" localSheetId="76" hidden="1">{"'Sheet1'!$L$16"}</definedName>
    <definedName name="___h6" localSheetId="77" hidden="1">{"'Sheet1'!$L$16"}</definedName>
    <definedName name="___h6" localSheetId="78" hidden="1">{"'Sheet1'!$L$16"}</definedName>
    <definedName name="___h6" localSheetId="81" hidden="1">{"'Sheet1'!$L$16"}</definedName>
    <definedName name="___h6" localSheetId="86" hidden="1">{"'Sheet1'!$L$16"}</definedName>
    <definedName name="___h6" hidden="1">{"'Sheet1'!$L$16"}</definedName>
    <definedName name="___h7" localSheetId="22" hidden="1">{"'Sheet1'!$L$16"}</definedName>
    <definedName name="___h7" localSheetId="23" hidden="1">{"'Sheet1'!$L$16"}</definedName>
    <definedName name="___h7" localSheetId="25" hidden="1">{"'Sheet1'!$L$16"}</definedName>
    <definedName name="___h7" localSheetId="20" hidden="1">{"'Sheet1'!$L$16"}</definedName>
    <definedName name="___h7" localSheetId="68" hidden="1">{"'Sheet1'!$L$16"}</definedName>
    <definedName name="___h7" localSheetId="75" hidden="1">{"'Sheet1'!$L$16"}</definedName>
    <definedName name="___h7" localSheetId="76" hidden="1">{"'Sheet1'!$L$16"}</definedName>
    <definedName name="___h7" localSheetId="77" hidden="1">{"'Sheet1'!$L$16"}</definedName>
    <definedName name="___h7" localSheetId="78" hidden="1">{"'Sheet1'!$L$16"}</definedName>
    <definedName name="___h7" localSheetId="81" hidden="1">{"'Sheet1'!$L$16"}</definedName>
    <definedName name="___h7" localSheetId="86" hidden="1">{"'Sheet1'!$L$16"}</definedName>
    <definedName name="___h7" hidden="1">{"'Sheet1'!$L$16"}</definedName>
    <definedName name="___h8" localSheetId="22" hidden="1">{"'Sheet1'!$L$16"}</definedName>
    <definedName name="___h8" localSheetId="23" hidden="1">{"'Sheet1'!$L$16"}</definedName>
    <definedName name="___h8" localSheetId="25" hidden="1">{"'Sheet1'!$L$16"}</definedName>
    <definedName name="___h8" localSheetId="20" hidden="1">{"'Sheet1'!$L$16"}</definedName>
    <definedName name="___h8" localSheetId="68" hidden="1">{"'Sheet1'!$L$16"}</definedName>
    <definedName name="___h8" localSheetId="75" hidden="1">{"'Sheet1'!$L$16"}</definedName>
    <definedName name="___h8" localSheetId="76" hidden="1">{"'Sheet1'!$L$16"}</definedName>
    <definedName name="___h8" localSheetId="77" hidden="1">{"'Sheet1'!$L$16"}</definedName>
    <definedName name="___h8" localSheetId="78" hidden="1">{"'Sheet1'!$L$16"}</definedName>
    <definedName name="___h8" localSheetId="81" hidden="1">{"'Sheet1'!$L$16"}</definedName>
    <definedName name="___h8" localSheetId="86" hidden="1">{"'Sheet1'!$L$16"}</definedName>
    <definedName name="___h8" hidden="1">{"'Sheet1'!$L$16"}</definedName>
    <definedName name="___h9" localSheetId="22" hidden="1">{"'Sheet1'!$L$16"}</definedName>
    <definedName name="___h9" localSheetId="23" hidden="1">{"'Sheet1'!$L$16"}</definedName>
    <definedName name="___h9" localSheetId="25" hidden="1">{"'Sheet1'!$L$16"}</definedName>
    <definedName name="___h9" localSheetId="20" hidden="1">{"'Sheet1'!$L$16"}</definedName>
    <definedName name="___h9" localSheetId="68" hidden="1">{"'Sheet1'!$L$16"}</definedName>
    <definedName name="___h9" localSheetId="75" hidden="1">{"'Sheet1'!$L$16"}</definedName>
    <definedName name="___h9" localSheetId="76" hidden="1">{"'Sheet1'!$L$16"}</definedName>
    <definedName name="___h9" localSheetId="77" hidden="1">{"'Sheet1'!$L$16"}</definedName>
    <definedName name="___h9" localSheetId="78" hidden="1">{"'Sheet1'!$L$16"}</definedName>
    <definedName name="___h9" localSheetId="81" hidden="1">{"'Sheet1'!$L$16"}</definedName>
    <definedName name="___h9" localSheetId="86" hidden="1">{"'Sheet1'!$L$16"}</definedName>
    <definedName name="___h9" hidden="1">{"'Sheet1'!$L$16"}</definedName>
    <definedName name="___han23">#REF!</definedName>
    <definedName name="___hom2" localSheetId="20">#REF!</definedName>
    <definedName name="___hom2">#REF!</definedName>
    <definedName name="___hsm2">1.1289</definedName>
    <definedName name="___hso2" localSheetId="74">#REF!</definedName>
    <definedName name="___hso2" localSheetId="75">#REF!</definedName>
    <definedName name="___hso2" localSheetId="76">#REF!</definedName>
    <definedName name="___hso2" localSheetId="77">#REF!</definedName>
    <definedName name="___hso2" localSheetId="78">#REF!</definedName>
    <definedName name="___hso2" localSheetId="81">#REF!</definedName>
    <definedName name="___hso2" localSheetId="84">#REF!</definedName>
    <definedName name="___hso2" localSheetId="86">#REF!</definedName>
    <definedName name="___hso2">#REF!</definedName>
    <definedName name="___hu1" localSheetId="22" hidden="1">{"'Sheet1'!$L$16"}</definedName>
    <definedName name="___hu1" localSheetId="23" hidden="1">{"'Sheet1'!$L$16"}</definedName>
    <definedName name="___hu1" localSheetId="25" hidden="1">{"'Sheet1'!$L$16"}</definedName>
    <definedName name="___hu1" localSheetId="20" hidden="1">{"'Sheet1'!$L$16"}</definedName>
    <definedName name="___hu1" localSheetId="68" hidden="1">{"'Sheet1'!$L$16"}</definedName>
    <definedName name="___hu1" localSheetId="75" hidden="1">{"'Sheet1'!$L$16"}</definedName>
    <definedName name="___hu1" localSheetId="76" hidden="1">{"'Sheet1'!$L$16"}</definedName>
    <definedName name="___hu1" localSheetId="77" hidden="1">{"'Sheet1'!$L$16"}</definedName>
    <definedName name="___hu1" localSheetId="78" hidden="1">{"'Sheet1'!$L$16"}</definedName>
    <definedName name="___hu1" localSheetId="79" hidden="1">{"'Sheet1'!$L$16"}</definedName>
    <definedName name="___hu1" localSheetId="81" hidden="1">{"'Sheet1'!$L$16"}</definedName>
    <definedName name="___hu1" localSheetId="82" hidden="1">{"'Sheet1'!$L$16"}</definedName>
    <definedName name="___hu1" localSheetId="84" hidden="1">{"'Sheet1'!$L$16"}</definedName>
    <definedName name="___hu1" localSheetId="86" hidden="1">{"'Sheet1'!$L$16"}</definedName>
    <definedName name="___hu1" hidden="1">{"'Sheet1'!$L$16"}</definedName>
    <definedName name="___hu2" localSheetId="22" hidden="1">{"'Sheet1'!$L$16"}</definedName>
    <definedName name="___hu2" localSheetId="23" hidden="1">{"'Sheet1'!$L$16"}</definedName>
    <definedName name="___hu2" localSheetId="25" hidden="1">{"'Sheet1'!$L$16"}</definedName>
    <definedName name="___hu2" localSheetId="20" hidden="1">{"'Sheet1'!$L$16"}</definedName>
    <definedName name="___hu2" localSheetId="68" hidden="1">{"'Sheet1'!$L$16"}</definedName>
    <definedName name="___hu2" localSheetId="75" hidden="1">{"'Sheet1'!$L$16"}</definedName>
    <definedName name="___hu2" localSheetId="76" hidden="1">{"'Sheet1'!$L$16"}</definedName>
    <definedName name="___hu2" localSheetId="77" hidden="1">{"'Sheet1'!$L$16"}</definedName>
    <definedName name="___hu2" localSheetId="78" hidden="1">{"'Sheet1'!$L$16"}</definedName>
    <definedName name="___hu2" localSheetId="79" hidden="1">{"'Sheet1'!$L$16"}</definedName>
    <definedName name="___hu2" localSheetId="81" hidden="1">{"'Sheet1'!$L$16"}</definedName>
    <definedName name="___hu2" localSheetId="82" hidden="1">{"'Sheet1'!$L$16"}</definedName>
    <definedName name="___hu2" localSheetId="84" hidden="1">{"'Sheet1'!$L$16"}</definedName>
    <definedName name="___hu2" localSheetId="86" hidden="1">{"'Sheet1'!$L$16"}</definedName>
    <definedName name="___hu2" hidden="1">{"'Sheet1'!$L$16"}</definedName>
    <definedName name="___hu5" localSheetId="22" hidden="1">{"'Sheet1'!$L$16"}</definedName>
    <definedName name="___hu5" localSheetId="23" hidden="1">{"'Sheet1'!$L$16"}</definedName>
    <definedName name="___hu5" localSheetId="25" hidden="1">{"'Sheet1'!$L$16"}</definedName>
    <definedName name="___hu5" localSheetId="20" hidden="1">{"'Sheet1'!$L$16"}</definedName>
    <definedName name="___hu5" localSheetId="68" hidden="1">{"'Sheet1'!$L$16"}</definedName>
    <definedName name="___hu5" localSheetId="75" hidden="1">{"'Sheet1'!$L$16"}</definedName>
    <definedName name="___hu5" localSheetId="76" hidden="1">{"'Sheet1'!$L$16"}</definedName>
    <definedName name="___hu5" localSheetId="77" hidden="1">{"'Sheet1'!$L$16"}</definedName>
    <definedName name="___hu5" localSheetId="78" hidden="1">{"'Sheet1'!$L$16"}</definedName>
    <definedName name="___hu5" localSheetId="79" hidden="1">{"'Sheet1'!$L$16"}</definedName>
    <definedName name="___hu5" localSheetId="81" hidden="1">{"'Sheet1'!$L$16"}</definedName>
    <definedName name="___hu5" localSheetId="82" hidden="1">{"'Sheet1'!$L$16"}</definedName>
    <definedName name="___hu5" localSheetId="84" hidden="1">{"'Sheet1'!$L$16"}</definedName>
    <definedName name="___hu5" localSheetId="86" hidden="1">{"'Sheet1'!$L$16"}</definedName>
    <definedName name="___hu5" hidden="1">{"'Sheet1'!$L$16"}</definedName>
    <definedName name="___hu6" localSheetId="22" hidden="1">{"'Sheet1'!$L$16"}</definedName>
    <definedName name="___hu6" localSheetId="23" hidden="1">{"'Sheet1'!$L$16"}</definedName>
    <definedName name="___hu6" localSheetId="25" hidden="1">{"'Sheet1'!$L$16"}</definedName>
    <definedName name="___hu6" localSheetId="20" hidden="1">{"'Sheet1'!$L$16"}</definedName>
    <definedName name="___hu6" localSheetId="68" hidden="1">{"'Sheet1'!$L$16"}</definedName>
    <definedName name="___hu6" localSheetId="75" hidden="1">{"'Sheet1'!$L$16"}</definedName>
    <definedName name="___hu6" localSheetId="76" hidden="1">{"'Sheet1'!$L$16"}</definedName>
    <definedName name="___hu6" localSheetId="77" hidden="1">{"'Sheet1'!$L$16"}</definedName>
    <definedName name="___hu6" localSheetId="78" hidden="1">{"'Sheet1'!$L$16"}</definedName>
    <definedName name="___hu6" localSheetId="79" hidden="1">{"'Sheet1'!$L$16"}</definedName>
    <definedName name="___hu6" localSheetId="81" hidden="1">{"'Sheet1'!$L$16"}</definedName>
    <definedName name="___hu6" localSheetId="82" hidden="1">{"'Sheet1'!$L$16"}</definedName>
    <definedName name="___hu6" localSheetId="84" hidden="1">{"'Sheet1'!$L$16"}</definedName>
    <definedName name="___hu6" localSheetId="86" hidden="1">{"'Sheet1'!$L$16"}</definedName>
    <definedName name="___hu6" hidden="1">{"'Sheet1'!$L$16"}</definedName>
    <definedName name="___huy1" localSheetId="22" hidden="1">{"'Sheet1'!$L$16"}</definedName>
    <definedName name="___huy1" localSheetId="23" hidden="1">{"'Sheet1'!$L$16"}</definedName>
    <definedName name="___huy1" localSheetId="25" hidden="1">{"'Sheet1'!$L$16"}</definedName>
    <definedName name="___huy1" localSheetId="68" hidden="1">{"'Sheet1'!$L$16"}</definedName>
    <definedName name="___huy1" localSheetId="75" hidden="1">{"'Sheet1'!$L$16"}</definedName>
    <definedName name="___huy1" localSheetId="76" hidden="1">{"'Sheet1'!$L$16"}</definedName>
    <definedName name="___huy1" localSheetId="77" hidden="1">{"'Sheet1'!$L$16"}</definedName>
    <definedName name="___huy1" localSheetId="78" hidden="1">{"'Sheet1'!$L$16"}</definedName>
    <definedName name="___huy1" localSheetId="79" hidden="1">{"'Sheet1'!$L$16"}</definedName>
    <definedName name="___huy1" localSheetId="81" hidden="1">{"'Sheet1'!$L$16"}</definedName>
    <definedName name="___huy1" localSheetId="82" hidden="1">{"'Sheet1'!$L$16"}</definedName>
    <definedName name="___huy1" localSheetId="84" hidden="1">{"'Sheet1'!$L$16"}</definedName>
    <definedName name="___huy1" localSheetId="86" hidden="1">{"'Sheet1'!$L$16"}</definedName>
    <definedName name="___huy1" hidden="1">{"'Sheet1'!$L$16"}</definedName>
    <definedName name="___isc1">0.035</definedName>
    <definedName name="___isc2">0.02</definedName>
    <definedName name="___isc3">0.054</definedName>
    <definedName name="___Key3">[7]BKq2!#REF!</definedName>
    <definedName name="___kha1" localSheetId="74">#REF!</definedName>
    <definedName name="___kha1" localSheetId="77">#REF!</definedName>
    <definedName name="___kha1" localSheetId="84">#REF!</definedName>
    <definedName name="___kha1">#REF!</definedName>
    <definedName name="___kl1" localSheetId="68">#REF!</definedName>
    <definedName name="___kl1">#REF!</definedName>
    <definedName name="___KM188" localSheetId="20">#REF!</definedName>
    <definedName name="___KM188" localSheetId="68">#REF!</definedName>
    <definedName name="___KM188">#REF!</definedName>
    <definedName name="___km189" localSheetId="20">#REF!</definedName>
    <definedName name="___km189">#REF!</definedName>
    <definedName name="___km190" localSheetId="20">#REF!</definedName>
    <definedName name="___km190">#REF!</definedName>
    <definedName name="___km191" localSheetId="20">#REF!</definedName>
    <definedName name="___km191">#REF!</definedName>
    <definedName name="___km192" localSheetId="20">#REF!</definedName>
    <definedName name="___km192">#REF!</definedName>
    <definedName name="___km193" localSheetId="20">#REF!</definedName>
    <definedName name="___km193">#REF!</definedName>
    <definedName name="___km194" localSheetId="20">#REF!</definedName>
    <definedName name="___km194">#REF!</definedName>
    <definedName name="___km195" localSheetId="20">#REF!</definedName>
    <definedName name="___km195">#REF!</definedName>
    <definedName name="___km196" localSheetId="20">#REF!</definedName>
    <definedName name="___km196">#REF!</definedName>
    <definedName name="___km197" localSheetId="20">#REF!</definedName>
    <definedName name="___km197">#REF!</definedName>
    <definedName name="___km198" localSheetId="20">#REF!</definedName>
    <definedName name="___km198">#REF!</definedName>
    <definedName name="___Km36">#REF!</definedName>
    <definedName name="___Knc36">#REF!</definedName>
    <definedName name="___Knc57">#REF!</definedName>
    <definedName name="___Kvl36">#REF!</definedName>
    <definedName name="___Lan1" localSheetId="68">{"Thuxm2.xls","Sheet1"}</definedName>
    <definedName name="___Lan1">{"Thuxm2.xls","Sheet1"}</definedName>
    <definedName name="___LAN3" localSheetId="68" hidden="1">{"'Sheet1'!$L$16"}</definedName>
    <definedName name="___LAN3" hidden="1">{"'Sheet1'!$L$16"}</definedName>
    <definedName name="___lap1" localSheetId="20">#REF!</definedName>
    <definedName name="___lap1">#REF!</definedName>
    <definedName name="___lap2" localSheetId="20">#REF!</definedName>
    <definedName name="___lap2">#REF!</definedName>
    <definedName name="___ldv1">#REF!</definedName>
    <definedName name="___Ldv10">#REF!</definedName>
    <definedName name="___Ldv11">#REF!</definedName>
    <definedName name="___Ldv12">#REF!</definedName>
    <definedName name="___Ldv13">#REF!</definedName>
    <definedName name="___Ldv14">#REF!</definedName>
    <definedName name="___Ldv15">#REF!</definedName>
    <definedName name="___Ldv16">#REF!</definedName>
    <definedName name="___ldv2">#REF!</definedName>
    <definedName name="___ldv3">#REF!</definedName>
    <definedName name="___Ldv4">#REF!</definedName>
    <definedName name="___Ldv5">#REF!</definedName>
    <definedName name="___Ldv6">#REF!</definedName>
    <definedName name="___Ldv7">#REF!</definedName>
    <definedName name="___Ldv8">#REF!</definedName>
    <definedName name="___Ldv9">#REF!</definedName>
    <definedName name="___lk2" localSheetId="68" hidden="1">{"'Sheet1'!$L$16"}</definedName>
    <definedName name="___lk2" hidden="1">{"'Sheet1'!$L$16"}</definedName>
    <definedName name="___Lvc1">#REF!</definedName>
    <definedName name="___M36" localSheetId="22" hidden="1">{"'Sheet1'!$L$16"}</definedName>
    <definedName name="___M36" localSheetId="23" hidden="1">{"'Sheet1'!$L$16"}</definedName>
    <definedName name="___M36" localSheetId="25" hidden="1">{"'Sheet1'!$L$16"}</definedName>
    <definedName name="___M36" localSheetId="20" hidden="1">{"'Sheet1'!$L$16"}</definedName>
    <definedName name="___M36" localSheetId="68" hidden="1">{"'Sheet1'!$L$16"}</definedName>
    <definedName name="___M36" localSheetId="75" hidden="1">{"'Sheet1'!$L$16"}</definedName>
    <definedName name="___M36" localSheetId="76" hidden="1">{"'Sheet1'!$L$16"}</definedName>
    <definedName name="___M36" localSheetId="77" hidden="1">{"'Sheet1'!$L$16"}</definedName>
    <definedName name="___M36" localSheetId="78" hidden="1">{"'Sheet1'!$L$16"}</definedName>
    <definedName name="___M36" localSheetId="81" hidden="1">{"'Sheet1'!$L$16"}</definedName>
    <definedName name="___M36" localSheetId="86" hidden="1">{"'Sheet1'!$L$16"}</definedName>
    <definedName name="___M36" hidden="1">{"'Sheet1'!$L$16"}</definedName>
    <definedName name="___MAC12" localSheetId="20">#REF!</definedName>
    <definedName name="___MAC12" localSheetId="74">#REF!</definedName>
    <definedName name="___MAC12" localSheetId="77">#REF!</definedName>
    <definedName name="___MAC12" localSheetId="84">#REF!</definedName>
    <definedName name="___MAC12">#REF!</definedName>
    <definedName name="___MAC46" localSheetId="20">#REF!</definedName>
    <definedName name="___MAC46" localSheetId="74">#REF!</definedName>
    <definedName name="___MAC46" localSheetId="77">#REF!</definedName>
    <definedName name="___MAC46" localSheetId="84">#REF!</definedName>
    <definedName name="___MAC46">#REF!</definedName>
    <definedName name="___mix6">#REF!</definedName>
    <definedName name="___mtc3">#REF!</definedName>
    <definedName name="___nc151">#REF!</definedName>
    <definedName name="___nc6">#REF!</definedName>
    <definedName name="___nc7">#REF!</definedName>
    <definedName name="___NCL100" localSheetId="20">#REF!</definedName>
    <definedName name="___NCL100" localSheetId="74">#REF!</definedName>
    <definedName name="___NCL100" localSheetId="77">#REF!</definedName>
    <definedName name="___NCL100" localSheetId="84">#REF!</definedName>
    <definedName name="___NCL100">#REF!</definedName>
    <definedName name="___NCL200" localSheetId="20">#REF!</definedName>
    <definedName name="___NCL200" localSheetId="74">#REF!</definedName>
    <definedName name="___NCL200" localSheetId="77">#REF!</definedName>
    <definedName name="___NCL200" localSheetId="84">#REF!</definedName>
    <definedName name="___NCL200">#REF!</definedName>
    <definedName name="___NCL250" localSheetId="20">#REF!</definedName>
    <definedName name="___NCL250" localSheetId="74">#REF!</definedName>
    <definedName name="___NCL250" localSheetId="77">#REF!</definedName>
    <definedName name="___NCL250" localSheetId="84">#REF!</definedName>
    <definedName name="___NCL250">#REF!</definedName>
    <definedName name="___NET2" localSheetId="20">#REF!</definedName>
    <definedName name="___NET2" localSheetId="74">#REF!</definedName>
    <definedName name="___NET2" localSheetId="77">#REF!</definedName>
    <definedName name="___NET2" localSheetId="84">#REF!</definedName>
    <definedName name="___NET2">#REF!</definedName>
    <definedName name="___nin190" localSheetId="20">#REF!</definedName>
    <definedName name="___nin190" localSheetId="74">#REF!</definedName>
    <definedName name="___nin190" localSheetId="77">#REF!</definedName>
    <definedName name="___nin190" localSheetId="84">#REF!</definedName>
    <definedName name="___nin190">#REF!</definedName>
    <definedName name="___no1">#REF!</definedName>
    <definedName name="___NSO2" localSheetId="22" hidden="1">{"'Sheet1'!$L$16"}</definedName>
    <definedName name="___NSO2" localSheetId="23" hidden="1">{"'Sheet1'!$L$16"}</definedName>
    <definedName name="___NSO2" localSheetId="25" hidden="1">{"'Sheet1'!$L$16"}</definedName>
    <definedName name="___NSO2" localSheetId="20" hidden="1">{"'Sheet1'!$L$16"}</definedName>
    <definedName name="___NSO2" localSheetId="68" hidden="1">{"'Sheet1'!$L$16"}</definedName>
    <definedName name="___NSO2" localSheetId="75" hidden="1">{"'Sheet1'!$L$16"}</definedName>
    <definedName name="___NSO2" localSheetId="76" hidden="1">{"'Sheet1'!$L$16"}</definedName>
    <definedName name="___NSO2" localSheetId="77" hidden="1">{"'Sheet1'!$L$16"}</definedName>
    <definedName name="___NSO2" localSheetId="78" hidden="1">{"'Sheet1'!$L$16"}</definedName>
    <definedName name="___NSO2" localSheetId="81" hidden="1">{"'Sheet1'!$L$16"}</definedName>
    <definedName name="___NSO2" localSheetId="86" hidden="1">{"'Sheet1'!$L$16"}</definedName>
    <definedName name="___NSO2" hidden="1">{"'Sheet1'!$L$16"}</definedName>
    <definedName name="___oto12">#REF!</definedName>
    <definedName name="___PA3" localSheetId="22" hidden="1">{"'Sheet1'!$L$16"}</definedName>
    <definedName name="___PA3" localSheetId="23" hidden="1">{"'Sheet1'!$L$16"}</definedName>
    <definedName name="___PA3" localSheetId="25" hidden="1">{"'Sheet1'!$L$16"}</definedName>
    <definedName name="___PA3" localSheetId="20" hidden="1">{"'Sheet1'!$L$16"}</definedName>
    <definedName name="___PA3" localSheetId="68" hidden="1">{"'Sheet1'!$L$16"}</definedName>
    <definedName name="___PA3" localSheetId="75" hidden="1">{"'Sheet1'!$L$16"}</definedName>
    <definedName name="___PA3" localSheetId="76" hidden="1">{"'Sheet1'!$L$16"}</definedName>
    <definedName name="___PA3" localSheetId="77" hidden="1">{"'Sheet1'!$L$16"}</definedName>
    <definedName name="___PA3" localSheetId="78" hidden="1">{"'Sheet1'!$L$16"}</definedName>
    <definedName name="___PA3" localSheetId="81" hidden="1">{"'Sheet1'!$L$16"}</definedName>
    <definedName name="___PA3" localSheetId="86" hidden="1">{"'Sheet1'!$L$16"}</definedName>
    <definedName name="___PA3" hidden="1">{"'Sheet1'!$L$16"}</definedName>
    <definedName name="___phi10" localSheetId="20">#REF!</definedName>
    <definedName name="___phi10">#REF!</definedName>
    <definedName name="___phi12" localSheetId="20">#REF!</definedName>
    <definedName name="___phi12">#REF!</definedName>
    <definedName name="___phi14" localSheetId="20">#REF!</definedName>
    <definedName name="___phi14">#REF!</definedName>
    <definedName name="___phi16" localSheetId="20">#REF!</definedName>
    <definedName name="___phi16">#REF!</definedName>
    <definedName name="___phi18" localSheetId="20">#REF!</definedName>
    <definedName name="___phi18">#REF!</definedName>
    <definedName name="___phi20" localSheetId="20">#REF!</definedName>
    <definedName name="___phi20">#REF!</definedName>
    <definedName name="___phi22" localSheetId="20">#REF!</definedName>
    <definedName name="___phi22">#REF!</definedName>
    <definedName name="___phi25" localSheetId="20">#REF!</definedName>
    <definedName name="___phi25">#REF!</definedName>
    <definedName name="___phi28" localSheetId="20">#REF!</definedName>
    <definedName name="___phi28">#REF!</definedName>
    <definedName name="___phi6" localSheetId="20">#REF!</definedName>
    <definedName name="___phi6">#REF!</definedName>
    <definedName name="___phi8" localSheetId="20">#REF!</definedName>
    <definedName name="___phi8">#REF!</definedName>
    <definedName name="___PL1242" localSheetId="20">#REF!</definedName>
    <definedName name="___PL1242">#REF!</definedName>
    <definedName name="___Pl2" localSheetId="22" hidden="1">{"'Sheet1'!$L$16"}</definedName>
    <definedName name="___Pl2" localSheetId="23" hidden="1">{"'Sheet1'!$L$16"}</definedName>
    <definedName name="___Pl2" localSheetId="25" hidden="1">{"'Sheet1'!$L$16"}</definedName>
    <definedName name="___Pl2" localSheetId="20" hidden="1">{"'Sheet1'!$L$16"}</definedName>
    <definedName name="___Pl2" localSheetId="68" hidden="1">{"'Sheet1'!$L$16"}</definedName>
    <definedName name="___Pl2" localSheetId="75" hidden="1">{"'Sheet1'!$L$16"}</definedName>
    <definedName name="___Pl2" localSheetId="76" hidden="1">{"'Sheet1'!$L$16"}</definedName>
    <definedName name="___Pl2" localSheetId="77" hidden="1">{"'Sheet1'!$L$16"}</definedName>
    <definedName name="___Pl2" localSheetId="78" hidden="1">{"'Sheet1'!$L$16"}</definedName>
    <definedName name="___Pl2" localSheetId="81" hidden="1">{"'Sheet1'!$L$16"}</definedName>
    <definedName name="___Pl2" localSheetId="86" hidden="1">{"'Sheet1'!$L$16"}</definedName>
    <definedName name="___Pl2" hidden="1">{"'Sheet1'!$L$16"}</definedName>
    <definedName name="___PL3" localSheetId="20" hidden="1">#REF!</definedName>
    <definedName name="___PL3" hidden="1">#REF!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rp95">#REF!</definedName>
    <definedName name="___san108">#REF!</definedName>
    <definedName name="___sat10" localSheetId="20">#REF!</definedName>
    <definedName name="___sat10">#REF!</definedName>
    <definedName name="___sat14" localSheetId="20">#REF!</definedName>
    <definedName name="___sat14">#REF!</definedName>
    <definedName name="___sat16" localSheetId="20">#REF!</definedName>
    <definedName name="___sat16">#REF!</definedName>
    <definedName name="___sat20" localSheetId="20">#REF!</definedName>
    <definedName name="___sat20">#REF!</definedName>
    <definedName name="___Sat27">#REF!</definedName>
    <definedName name="___Sat6">#REF!</definedName>
    <definedName name="___sat8" localSheetId="20">#REF!</definedName>
    <definedName name="___sat8">#REF!</definedName>
    <definedName name="___sc1" localSheetId="20">#REF!</definedName>
    <definedName name="___sc1" localSheetId="74">#REF!</definedName>
    <definedName name="___sc1" localSheetId="77">#REF!</definedName>
    <definedName name="___sc1" localSheetId="84">#REF!</definedName>
    <definedName name="___sc1">#REF!</definedName>
    <definedName name="___SC2" localSheetId="20">#REF!</definedName>
    <definedName name="___SC2" localSheetId="74">#REF!</definedName>
    <definedName name="___SC2" localSheetId="77">#REF!</definedName>
    <definedName name="___SC2" localSheetId="84">#REF!</definedName>
    <definedName name="___SC2">#REF!</definedName>
    <definedName name="___sc3" localSheetId="20">#REF!</definedName>
    <definedName name="___sc3" localSheetId="74">#REF!</definedName>
    <definedName name="___sc3" localSheetId="77">#REF!</definedName>
    <definedName name="___sc3" localSheetId="84">#REF!</definedName>
    <definedName name="___sc3">#REF!</definedName>
    <definedName name="___SCL4" localSheetId="22" hidden="1">{"'Sheet1'!$L$16"}</definedName>
    <definedName name="___SCL4" localSheetId="23" hidden="1">{"'Sheet1'!$L$16"}</definedName>
    <definedName name="___SCL4" localSheetId="25" hidden="1">{"'Sheet1'!$L$16"}</definedName>
    <definedName name="___SCL4" localSheetId="68" hidden="1">{"'Sheet1'!$L$16"}</definedName>
    <definedName name="___SCL4" localSheetId="75" hidden="1">{"'Sheet1'!$L$16"}</definedName>
    <definedName name="___SCL4" localSheetId="76" hidden="1">{"'Sheet1'!$L$16"}</definedName>
    <definedName name="___SCL4" localSheetId="77" hidden="1">{"'Sheet1'!$L$16"}</definedName>
    <definedName name="___SCL4" localSheetId="78" hidden="1">{"'Sheet1'!$L$16"}</definedName>
    <definedName name="___SCL4" localSheetId="79" hidden="1">{"'Sheet1'!$L$16"}</definedName>
    <definedName name="___SCL4" localSheetId="81" hidden="1">{"'Sheet1'!$L$16"}</definedName>
    <definedName name="___SCL4" localSheetId="82" hidden="1">{"'Sheet1'!$L$16"}</definedName>
    <definedName name="___SCL4" localSheetId="84" hidden="1">{"'Sheet1'!$L$16"}</definedName>
    <definedName name="___SCL4" localSheetId="86" hidden="1">{"'Sheet1'!$L$16"}</definedName>
    <definedName name="___SCL4" hidden="1">{"'Sheet1'!$L$16"}</definedName>
    <definedName name="___sl2">#REF!</definedName>
    <definedName name="___slg1" localSheetId="20">#REF!</definedName>
    <definedName name="___slg1">#REF!</definedName>
    <definedName name="___slg2" localSheetId="20">#REF!</definedName>
    <definedName name="___slg2">#REF!</definedName>
    <definedName name="___slg3" localSheetId="20">#REF!</definedName>
    <definedName name="___slg3">#REF!</definedName>
    <definedName name="___slg4" localSheetId="20">#REF!</definedName>
    <definedName name="___slg4">#REF!</definedName>
    <definedName name="___slg5" localSheetId="20">#REF!</definedName>
    <definedName name="___slg5">#REF!</definedName>
    <definedName name="___slg6" localSheetId="20">#REF!</definedName>
    <definedName name="___slg6">#REF!</definedName>
    <definedName name="___SN3" localSheetId="20">#REF!</definedName>
    <definedName name="___SN3" localSheetId="74">#REF!</definedName>
    <definedName name="___SN3" localSheetId="77">#REF!</definedName>
    <definedName name="___SN3" localSheetId="84">#REF!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sua20" localSheetId="20">#REF!</definedName>
    <definedName name="___sua20" localSheetId="68">#REF!</definedName>
    <definedName name="___sua20">#REF!</definedName>
    <definedName name="___sua30" localSheetId="20">#REF!</definedName>
    <definedName name="___sua30">#REF!</definedName>
    <definedName name="___sw70609">[10]MTP!#REF!</definedName>
    <definedName name="___TB1" localSheetId="20">#REF!</definedName>
    <definedName name="___TB1" localSheetId="68">#REF!</definedName>
    <definedName name="___TB1">#REF!</definedName>
    <definedName name="___tg427" localSheetId="68">#REF!</definedName>
    <definedName name="___tg427">#REF!</definedName>
    <definedName name="___TH1" localSheetId="20">#REF!</definedName>
    <definedName name="___TH1">#REF!</definedName>
    <definedName name="___TH2" localSheetId="20">#REF!</definedName>
    <definedName name="___TH2">#REF!</definedName>
    <definedName name="___TH20">#REF!</definedName>
    <definedName name="___TH3" localSheetId="20">#REF!</definedName>
    <definedName name="___TH3">#REF!</definedName>
    <definedName name="___THt7" localSheetId="68">{"Book1","Bang chia luong.xls"}</definedName>
    <definedName name="___THt7">{"Book1","Bang chia luong.xls"}</definedName>
    <definedName name="___TK155" localSheetId="20">#REF!</definedName>
    <definedName name="___TK155" localSheetId="68">#REF!</definedName>
    <definedName name="___TK155">#REF!</definedName>
    <definedName name="___TK422" localSheetId="20">#REF!</definedName>
    <definedName name="___TK422">#REF!</definedName>
    <definedName name="___TL1" localSheetId="20">#REF!</definedName>
    <definedName name="___TL1" localSheetId="74">#REF!</definedName>
    <definedName name="___TL1" localSheetId="77">#REF!</definedName>
    <definedName name="___TL1" localSheetId="84">#REF!</definedName>
    <definedName name="___TL1">#REF!</definedName>
    <definedName name="___TL2" localSheetId="20">#REF!</definedName>
    <definedName name="___TL2" localSheetId="74">#REF!</definedName>
    <definedName name="___TL2" localSheetId="77">#REF!</definedName>
    <definedName name="___TL2" localSheetId="84">#REF!</definedName>
    <definedName name="___TL2">#REF!</definedName>
    <definedName name="___TL3" localSheetId="20">#REF!</definedName>
    <definedName name="___TL3" localSheetId="74">#REF!</definedName>
    <definedName name="___TL3" localSheetId="77">#REF!</definedName>
    <definedName name="___TL3" localSheetId="84">#REF!</definedName>
    <definedName name="___TL3">#REF!</definedName>
    <definedName name="___TLA120" localSheetId="20">#REF!</definedName>
    <definedName name="___TLA120" localSheetId="74">#REF!</definedName>
    <definedName name="___TLA120" localSheetId="77">#REF!</definedName>
    <definedName name="___TLA120" localSheetId="84">#REF!</definedName>
    <definedName name="___TLA120">#REF!</definedName>
    <definedName name="___TLA35" localSheetId="20">#REF!</definedName>
    <definedName name="___TLA35" localSheetId="74">#REF!</definedName>
    <definedName name="___TLA35" localSheetId="77">#REF!</definedName>
    <definedName name="___TLA35" localSheetId="84">#REF!</definedName>
    <definedName name="___TLA35">#REF!</definedName>
    <definedName name="___TLA50" localSheetId="20">#REF!</definedName>
    <definedName name="___TLA50" localSheetId="74">#REF!</definedName>
    <definedName name="___TLA50" localSheetId="77">#REF!</definedName>
    <definedName name="___TLA50" localSheetId="84">#REF!</definedName>
    <definedName name="___TLA50">#REF!</definedName>
    <definedName name="___TLA70" localSheetId="20">#REF!</definedName>
    <definedName name="___TLA70" localSheetId="74">#REF!</definedName>
    <definedName name="___TLA70" localSheetId="77">#REF!</definedName>
    <definedName name="___TLA70" localSheetId="84">#REF!</definedName>
    <definedName name="___TLA70">#REF!</definedName>
    <definedName name="___TLA95" localSheetId="20">#REF!</definedName>
    <definedName name="___TLA95" localSheetId="74">#REF!</definedName>
    <definedName name="___TLA95" localSheetId="77">#REF!</definedName>
    <definedName name="___TLA95" localSheetId="84">#REF!</definedName>
    <definedName name="___TLA95">#REF!</definedName>
    <definedName name="___Tru21" localSheetId="22" hidden="1">{"'Sheet1'!$L$16"}</definedName>
    <definedName name="___Tru21" localSheetId="23" hidden="1">{"'Sheet1'!$L$16"}</definedName>
    <definedName name="___Tru21" localSheetId="25" hidden="1">{"'Sheet1'!$L$16"}</definedName>
    <definedName name="___Tru21" localSheetId="20" hidden="1">{"'Sheet1'!$L$16"}</definedName>
    <definedName name="___Tru21" localSheetId="68" hidden="1">{"'Sheet1'!$L$16"}</definedName>
    <definedName name="___Tru21" localSheetId="75" hidden="1">{"'Sheet1'!$L$16"}</definedName>
    <definedName name="___Tru21" localSheetId="76" hidden="1">{"'Sheet1'!$L$16"}</definedName>
    <definedName name="___Tru21" localSheetId="77" hidden="1">{"'Sheet1'!$L$16"}</definedName>
    <definedName name="___Tru21" localSheetId="78" hidden="1">{"'Sheet1'!$L$16"}</definedName>
    <definedName name="___Tru21" localSheetId="81" hidden="1">{"'Sheet1'!$L$16"}</definedName>
    <definedName name="___Tru21" localSheetId="86" hidden="1">{"'Sheet1'!$L$16"}</definedName>
    <definedName name="___Tru21" hidden="1">{"'Sheet1'!$L$16"}</definedName>
    <definedName name="___tt3" localSheetId="68" hidden="1">{"'Sheet1'!$L$16"}</definedName>
    <definedName name="___tt3" hidden="1">{"'Sheet1'!$L$16"}</definedName>
    <definedName name="___tz593" localSheetId="74">#REF!</definedName>
    <definedName name="___tz593" localSheetId="77">#REF!</definedName>
    <definedName name="___tz593" localSheetId="84">#REF!</definedName>
    <definedName name="___tz593">#REF!</definedName>
    <definedName name="___ui108">#REF!</definedName>
    <definedName name="___ui180">#REF!</definedName>
    <definedName name="___vc1">'[5]CT Thang Mo'!$B$34:$H$34</definedName>
    <definedName name="___vc2">'[5]CT Thang Mo'!$B$35:$H$35</definedName>
    <definedName name="___vc3">'[5]CT Thang Mo'!$B$36:$H$36</definedName>
    <definedName name="___vl1">#REF!</definedName>
    <definedName name="___VL100" localSheetId="20">#REF!</definedName>
    <definedName name="___VL100" localSheetId="74">#REF!</definedName>
    <definedName name="___VL100" localSheetId="77">#REF!</definedName>
    <definedName name="___VL100" localSheetId="84">#REF!</definedName>
    <definedName name="___VL100">#REF!</definedName>
    <definedName name="___vl2" localSheetId="22" hidden="1">{"'Sheet1'!$L$16"}</definedName>
    <definedName name="___vl2" localSheetId="23" hidden="1">{"'Sheet1'!$L$16"}</definedName>
    <definedName name="___vl2" localSheetId="25" hidden="1">{"'Sheet1'!$L$16"}</definedName>
    <definedName name="___vl2" localSheetId="20" hidden="1">{"'Sheet1'!$L$16"}</definedName>
    <definedName name="___vl2" localSheetId="68" hidden="1">{"'Sheet1'!$L$16"}</definedName>
    <definedName name="___vl2" hidden="1">{"'Sheet1'!$L$16"}</definedName>
    <definedName name="___VL200">#REF!</definedName>
    <definedName name="___VL250" localSheetId="20">#REF!</definedName>
    <definedName name="___VL250" localSheetId="74">#REF!</definedName>
    <definedName name="___VL250" localSheetId="77">#REF!</definedName>
    <definedName name="___VL250" localSheetId="84">#REF!</definedName>
    <definedName name="___VL250">#REF!</definedName>
    <definedName name="__a1" localSheetId="22" hidden="1">{"'Sheet1'!$L$16"}</definedName>
    <definedName name="__a1" localSheetId="21" hidden="1">{"'Sheet1'!$L$16"}</definedName>
    <definedName name="__a1" localSheetId="23" hidden="1">{"'Sheet1'!$L$16"}</definedName>
    <definedName name="__a1" localSheetId="25" hidden="1">{"'Sheet1'!$L$16"}</definedName>
    <definedName name="__a1" localSheetId="16" hidden="1">{"'Sheet1'!$L$16"}</definedName>
    <definedName name="__a1" localSheetId="17" hidden="1">{"'Sheet1'!$L$16"}</definedName>
    <definedName name="__a1" localSheetId="20" hidden="1">{"'Sheet1'!$L$16"}</definedName>
    <definedName name="__a1" localSheetId="10" hidden="1">{"'Sheet1'!$L$16"}</definedName>
    <definedName name="__a1" localSheetId="14" hidden="1">{"'Sheet1'!$L$16"}</definedName>
    <definedName name="__a1" localSheetId="68" hidden="1">{"'Sheet1'!$L$16"}</definedName>
    <definedName name="__a1" localSheetId="75" hidden="1">{"'Sheet1'!$L$16"}</definedName>
    <definedName name="__a1" localSheetId="76" hidden="1">{"'Sheet1'!$L$16"}</definedName>
    <definedName name="__a1" localSheetId="77" hidden="1">{"'Sheet1'!$L$16"}</definedName>
    <definedName name="__a1" localSheetId="78" hidden="1">{"'Sheet1'!$L$16"}</definedName>
    <definedName name="__a1" localSheetId="81" hidden="1">{"'Sheet1'!$L$16"}</definedName>
    <definedName name="__a1" localSheetId="86" hidden="1">{"'Sheet1'!$L$16"}</definedName>
    <definedName name="__a1" hidden="1">{"'Sheet1'!$L$16"}</definedName>
    <definedName name="__a129" localSheetId="22" hidden="1">{"Offgrid",#N/A,FALSE,"OFFGRID";"Region",#N/A,FALSE,"REGION";"Offgrid -2",#N/A,FALSE,"OFFGRID";"WTP",#N/A,FALSE,"WTP";"WTP -2",#N/A,FALSE,"WTP";"Project",#N/A,FALSE,"PROJECT";"Summary -2",#N/A,FALSE,"SUMMARY"}</definedName>
    <definedName name="__a129" localSheetId="21" hidden="1">{"Offgrid",#N/A,FALSE,"OFFGRID";"Region",#N/A,FALSE,"REGION";"Offgrid -2",#N/A,FALSE,"OFFGRID";"WTP",#N/A,FALSE,"WTP";"WTP -2",#N/A,FALSE,"WTP";"Project",#N/A,FALSE,"PROJECT";"Summary -2",#N/A,FALSE,"SUMMARY"}</definedName>
    <definedName name="__a129" localSheetId="23" hidden="1">{"Offgrid",#N/A,FALSE,"OFFGRID";"Region",#N/A,FALSE,"REGION";"Offgrid -2",#N/A,FALSE,"OFFGRID";"WTP",#N/A,FALSE,"WTP";"WTP -2",#N/A,FALSE,"WTP";"Project",#N/A,FALSE,"PROJECT";"Summary -2",#N/A,FALSE,"SUMMARY"}</definedName>
    <definedName name="__a129" localSheetId="25" hidden="1">{"Offgrid",#N/A,FALSE,"OFFGRID";"Region",#N/A,FALSE,"REGION";"Offgrid -2",#N/A,FALSE,"OFFGRID";"WTP",#N/A,FALSE,"WTP";"WTP -2",#N/A,FALSE,"WTP";"Project",#N/A,FALSE,"PROJECT";"Summary -2",#N/A,FALSE,"SUMMARY"}</definedName>
    <definedName name="__a129" localSheetId="16" hidden="1">{"Offgrid",#N/A,FALSE,"OFFGRID";"Region",#N/A,FALSE,"REGION";"Offgrid -2",#N/A,FALSE,"OFFGRID";"WTP",#N/A,FALSE,"WTP";"WTP -2",#N/A,FALSE,"WTP";"Project",#N/A,FALSE,"PROJECT";"Summary -2",#N/A,FALSE,"SUMMARY"}</definedName>
    <definedName name="__a129" localSheetId="17" hidden="1">{"Offgrid",#N/A,FALSE,"OFFGRID";"Region",#N/A,FALSE,"REGION";"Offgrid -2",#N/A,FALSE,"OFFGRID";"WTP",#N/A,FALSE,"WTP";"WTP -2",#N/A,FALSE,"WTP";"Project",#N/A,FALSE,"PROJECT";"Summary -2",#N/A,FALSE,"SUMMARY"}</definedName>
    <definedName name="__a129" localSheetId="20" hidden="1">{"Offgrid",#N/A,FALSE,"OFFGRID";"Region",#N/A,FALSE,"REGION";"Offgrid -2",#N/A,FALSE,"OFFGRID";"WTP",#N/A,FALSE,"WTP";"WTP -2",#N/A,FALSE,"WTP";"Project",#N/A,FALSE,"PROJECT";"Summary -2",#N/A,FALSE,"SUMMARY"}</definedName>
    <definedName name="__a129" localSheetId="10" hidden="1">{"Offgrid",#N/A,FALSE,"OFFGRID";"Region",#N/A,FALSE,"REGION";"Offgrid -2",#N/A,FALSE,"OFFGRID";"WTP",#N/A,FALSE,"WTP";"WTP -2",#N/A,FALSE,"WTP";"Project",#N/A,FALSE,"PROJECT";"Summary -2",#N/A,FALSE,"SUMMARY"}</definedName>
    <definedName name="__a129" localSheetId="14" hidden="1">{"Offgrid",#N/A,FALSE,"OFFGRID";"Region",#N/A,FALSE,"REGION";"Offgrid -2",#N/A,FALSE,"OFFGRID";"WTP",#N/A,FALSE,"WTP";"WTP -2",#N/A,FALSE,"WTP";"Project",#N/A,FALSE,"PROJECT";"Summary -2",#N/A,FALSE,"SUMMARY"}</definedName>
    <definedName name="__a129" localSheetId="68"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2" hidden="1">{"Offgrid",#N/A,FALSE,"OFFGRID";"Region",#N/A,FALSE,"REGION";"Offgrid -2",#N/A,FALSE,"OFFGRID";"WTP",#N/A,FALSE,"WTP";"WTP -2",#N/A,FALSE,"WTP";"Project",#N/A,FALSE,"PROJECT";"Summary -2",#N/A,FALSE,"SUMMARY"}</definedName>
    <definedName name="__a130" localSheetId="21" hidden="1">{"Offgrid",#N/A,FALSE,"OFFGRID";"Region",#N/A,FALSE,"REGION";"Offgrid -2",#N/A,FALSE,"OFFGRID";"WTP",#N/A,FALSE,"WTP";"WTP -2",#N/A,FALSE,"WTP";"Project",#N/A,FALSE,"PROJECT";"Summary -2",#N/A,FALSE,"SUMMARY"}</definedName>
    <definedName name="__a130" localSheetId="23" hidden="1">{"Offgrid",#N/A,FALSE,"OFFGRID";"Region",#N/A,FALSE,"REGION";"Offgrid -2",#N/A,FALSE,"OFFGRID";"WTP",#N/A,FALSE,"WTP";"WTP -2",#N/A,FALSE,"WTP";"Project",#N/A,FALSE,"PROJECT";"Summary -2",#N/A,FALSE,"SUMMARY"}</definedName>
    <definedName name="__a130" localSheetId="25" hidden="1">{"Offgrid",#N/A,FALSE,"OFFGRID";"Region",#N/A,FALSE,"REGION";"Offgrid -2",#N/A,FALSE,"OFFGRID";"WTP",#N/A,FALSE,"WTP";"WTP -2",#N/A,FALSE,"WTP";"Project",#N/A,FALSE,"PROJECT";"Summary -2",#N/A,FALSE,"SUMMARY"}</definedName>
    <definedName name="__a130" localSheetId="16" hidden="1">{"Offgrid",#N/A,FALSE,"OFFGRID";"Region",#N/A,FALSE,"REGION";"Offgrid -2",#N/A,FALSE,"OFFGRID";"WTP",#N/A,FALSE,"WTP";"WTP -2",#N/A,FALSE,"WTP";"Project",#N/A,FALSE,"PROJECT";"Summary -2",#N/A,FALSE,"SUMMARY"}</definedName>
    <definedName name="__a130" localSheetId="17" hidden="1">{"Offgrid",#N/A,FALSE,"OFFGRID";"Region",#N/A,FALSE,"REGION";"Offgrid -2",#N/A,FALSE,"OFFGRID";"WTP",#N/A,FALSE,"WTP";"WTP -2",#N/A,FALSE,"WTP";"Project",#N/A,FALSE,"PROJECT";"Summary -2",#N/A,FALSE,"SUMMARY"}</definedName>
    <definedName name="__a130" localSheetId="20" hidden="1">{"Offgrid",#N/A,FALSE,"OFFGRID";"Region",#N/A,FALSE,"REGION";"Offgrid -2",#N/A,FALSE,"OFFGRID";"WTP",#N/A,FALSE,"WTP";"WTP -2",#N/A,FALSE,"WTP";"Project",#N/A,FALSE,"PROJECT";"Summary -2",#N/A,FALSE,"SUMMARY"}</definedName>
    <definedName name="__a130" localSheetId="10" hidden="1">{"Offgrid",#N/A,FALSE,"OFFGRID";"Region",#N/A,FALSE,"REGION";"Offgrid -2",#N/A,FALSE,"OFFGRID";"WTP",#N/A,FALSE,"WTP";"WTP -2",#N/A,FALSE,"WTP";"Project",#N/A,FALSE,"PROJECT";"Summary -2",#N/A,FALSE,"SUMMARY"}</definedName>
    <definedName name="__a130" localSheetId="14" hidden="1">{"Offgrid",#N/A,FALSE,"OFFGRID";"Region",#N/A,FALSE,"REGION";"Offgrid -2",#N/A,FALSE,"OFFGRID";"WTP",#N/A,FALSE,"WTP";"WTP -2",#N/A,FALSE,"WTP";"Project",#N/A,FALSE,"PROJECT";"Summary -2",#N/A,FALSE,"SUMMARY"}</definedName>
    <definedName name="__a130" localSheetId="68"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'[8]CT -THVLNC'!#REF!</definedName>
    <definedName name="__a2">#REF!</definedName>
    <definedName name="__A65700">'[3]MTO REV.2(ARMOR)'!#REF!</definedName>
    <definedName name="__A65800">'[3]MTO REV.2(ARMOR)'!#REF!</definedName>
    <definedName name="__A66000">'[3]MTO REV.2(ARMOR)'!#REF!</definedName>
    <definedName name="__A67000">'[3]MTO REV.2(ARMOR)'!#REF!</definedName>
    <definedName name="__A68000">'[3]MTO REV.2(ARMOR)'!#REF!</definedName>
    <definedName name="__A70000">'[3]MTO REV.2(ARMOR)'!#REF!</definedName>
    <definedName name="__A75000">'[3]MTO REV.2(ARMOR)'!#REF!</definedName>
    <definedName name="__A85000">'[3]MTO REV.2(ARMOR)'!#REF!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1" localSheetId="22" hidden="1">{"'Sheet1'!$L$16"}</definedName>
    <definedName name="__B1" localSheetId="23" hidden="1">{"'Sheet1'!$L$16"}</definedName>
    <definedName name="__B1" localSheetId="25" hidden="1">{"'Sheet1'!$L$16"}</definedName>
    <definedName name="__B1" localSheetId="20" hidden="1">{"'Sheet1'!$L$16"}</definedName>
    <definedName name="__B1" localSheetId="68" hidden="1">{"'Sheet1'!$L$16"}</definedName>
    <definedName name="__B1" localSheetId="75" hidden="1">{"'Sheet1'!$L$16"}</definedName>
    <definedName name="__B1" localSheetId="76" hidden="1">{"'Sheet1'!$L$16"}</definedName>
    <definedName name="__B1" localSheetId="77" hidden="1">{"'Sheet1'!$L$16"}</definedName>
    <definedName name="__B1" localSheetId="78" hidden="1">{"'Sheet1'!$L$16"}</definedName>
    <definedName name="__B1" localSheetId="81" hidden="1">{"'Sheet1'!$L$16"}</definedName>
    <definedName name="__B1" localSheetId="86" hidden="1">{"'Sheet1'!$L$16"}</definedName>
    <definedName name="__B1" hidden="1">{"'Sheet1'!$L$16"}</definedName>
    <definedName name="__ban2" localSheetId="22" hidden="1">{"'Sheet1'!$L$16"}</definedName>
    <definedName name="__ban2" localSheetId="23" hidden="1">{"'Sheet1'!$L$16"}</definedName>
    <definedName name="__ban2" localSheetId="25" hidden="1">{"'Sheet1'!$L$16"}</definedName>
    <definedName name="__ban2" localSheetId="20" hidden="1">{"'Sheet1'!$L$16"}</definedName>
    <definedName name="__ban2" localSheetId="68" hidden="1">{"'Sheet1'!$L$16"}</definedName>
    <definedName name="__ban2" localSheetId="75" hidden="1">{"'Sheet1'!$L$16"}</definedName>
    <definedName name="__ban2" localSheetId="76" hidden="1">{"'Sheet1'!$L$16"}</definedName>
    <definedName name="__ban2" localSheetId="77" hidden="1">{"'Sheet1'!$L$16"}</definedName>
    <definedName name="__ban2" localSheetId="78" hidden="1">{"'Sheet1'!$L$16"}</definedName>
    <definedName name="__ban2" localSheetId="81" hidden="1">{"'Sheet1'!$L$16"}</definedName>
    <definedName name="__ban2" localSheetId="86" hidden="1">{"'Sheet1'!$L$16"}</definedName>
    <definedName name="__ban2" hidden="1">{"'Sheet1'!$L$16"}</definedName>
    <definedName name="__boi1" localSheetId="20">#REF!</definedName>
    <definedName name="__boi1" localSheetId="74">#REF!</definedName>
    <definedName name="__boi1" localSheetId="77">#REF!</definedName>
    <definedName name="__boi1" localSheetId="84">#REF!</definedName>
    <definedName name="__boi1">#REF!</definedName>
    <definedName name="__boi2" localSheetId="20">#REF!</definedName>
    <definedName name="__boi2" localSheetId="74">#REF!</definedName>
    <definedName name="__boi2" localSheetId="77">#REF!</definedName>
    <definedName name="__boi2" localSheetId="84">#REF!</definedName>
    <definedName name="__boi2">#REF!</definedName>
    <definedName name="__boi3" localSheetId="20">#REF!</definedName>
    <definedName name="__boi3">#REF!</definedName>
    <definedName name="__boi4" localSheetId="20">#REF!</definedName>
    <definedName name="__boi4">#REF!</definedName>
    <definedName name="__btc20">#REF!</definedName>
    <definedName name="__btc30">#REF!</definedName>
    <definedName name="__btc35">#REF!</definedName>
    <definedName name="__btm10" localSheetId="20">#REF!</definedName>
    <definedName name="__btm10">#REF!</definedName>
    <definedName name="__btm100" localSheetId="20">#REF!</definedName>
    <definedName name="__btm100">#REF!</definedName>
    <definedName name="__BTM250" localSheetId="20">#REF!</definedName>
    <definedName name="__BTM250">#REF!</definedName>
    <definedName name="__btM300" localSheetId="20">#REF!</definedName>
    <definedName name="__btM300">#REF!</definedName>
    <definedName name="__Bvc1">#REF!</definedName>
    <definedName name="__cao1" localSheetId="20">#REF!</definedName>
    <definedName name="__cao1">#REF!</definedName>
    <definedName name="__cao2" localSheetId="20">#REF!</definedName>
    <definedName name="__cao2">#REF!</definedName>
    <definedName name="__cao3" localSheetId="20">#REF!</definedName>
    <definedName name="__cao3">#REF!</definedName>
    <definedName name="__cao4" localSheetId="20">#REF!</definedName>
    <definedName name="__cao4">#REF!</definedName>
    <definedName name="__cao5" localSheetId="20">#REF!</definedName>
    <definedName name="__cao5">#REF!</definedName>
    <definedName name="__cao6" localSheetId="20">#REF!</definedName>
    <definedName name="__cao6">#REF!</definedName>
    <definedName name="__cau10">#REF!</definedName>
    <definedName name="__cau16">#REF!</definedName>
    <definedName name="__cau25">#REF!</definedName>
    <definedName name="__cau40">#REF!</definedName>
    <definedName name="__cau50">#REF!</definedName>
    <definedName name="__chk1" localSheetId="68">#REF!</definedName>
    <definedName name="__chk1">#REF!</definedName>
    <definedName name="__Coc1">#REF!</definedName>
    <definedName name="__Coc39" localSheetId="22" hidden="1">{"'Sheet1'!$L$16"}</definedName>
    <definedName name="__Coc39" localSheetId="21" hidden="1">{"'Sheet1'!$L$16"}</definedName>
    <definedName name="__Coc39" localSheetId="23" hidden="1">{"'Sheet1'!$L$16"}</definedName>
    <definedName name="__Coc39" localSheetId="25" hidden="1">{"'Sheet1'!$L$16"}</definedName>
    <definedName name="__Coc39" localSheetId="16" hidden="1">{"'Sheet1'!$L$16"}</definedName>
    <definedName name="__Coc39" localSheetId="17" hidden="1">{"'Sheet1'!$L$16"}</definedName>
    <definedName name="__Coc39" localSheetId="20" hidden="1">{"'Sheet1'!$L$16"}</definedName>
    <definedName name="__Coc39" localSheetId="10" hidden="1">{"'Sheet1'!$L$16"}</definedName>
    <definedName name="__Coc39" localSheetId="14" hidden="1">{"'Sheet1'!$L$16"}</definedName>
    <definedName name="__Coc39" localSheetId="68" hidden="1">{"'Sheet1'!$L$16"}</definedName>
    <definedName name="__Coc39" hidden="1">{"'Sheet1'!$L$16"}</definedName>
    <definedName name="__CON1" localSheetId="20">#REF!</definedName>
    <definedName name="__CON1" localSheetId="74">#REF!</definedName>
    <definedName name="__CON1" localSheetId="77">#REF!</definedName>
    <definedName name="__CON1" localSheetId="84">#REF!</definedName>
    <definedName name="__CON1">#REF!</definedName>
    <definedName name="__CON2" localSheetId="20">#REF!</definedName>
    <definedName name="__CON2" localSheetId="74">#REF!</definedName>
    <definedName name="__CON2" localSheetId="77">#REF!</definedName>
    <definedName name="__CON2" localSheetId="84">#REF!</definedName>
    <definedName name="__CON2">#REF!</definedName>
    <definedName name="__Count">9</definedName>
    <definedName name="__cpd1">#REF!</definedName>
    <definedName name="__cpd2">#REF!</definedName>
    <definedName name="__CT250" localSheetId="20">'[9]dongia (2)'!#REF!</definedName>
    <definedName name="__CT250" localSheetId="68">'[9]dongia (2)'!#REF!</definedName>
    <definedName name="__CT250">'[9]dongia (2)'!#REF!</definedName>
    <definedName name="__d1500" localSheetId="68" hidden="1">{"'Sheet1'!$L$16"}</definedName>
    <definedName name="__d1500" hidden="1">{"'Sheet1'!$L$16"}</definedName>
    <definedName name="__dai1" localSheetId="22">#REF!</definedName>
    <definedName name="__dai1" localSheetId="23">#REF!</definedName>
    <definedName name="__dai1" localSheetId="20">#REF!</definedName>
    <definedName name="__dai1">#REF!</definedName>
    <definedName name="__dai2" localSheetId="22">#REF!</definedName>
    <definedName name="__dai2" localSheetId="23">#REF!</definedName>
    <definedName name="__dai2" localSheetId="20">#REF!</definedName>
    <definedName name="__dai2">#REF!</definedName>
    <definedName name="__dai3" localSheetId="22">#REF!</definedName>
    <definedName name="__dai3" localSheetId="23">#REF!</definedName>
    <definedName name="__dai3" localSheetId="20">#REF!</definedName>
    <definedName name="__dai3">#REF!</definedName>
    <definedName name="__dai4" localSheetId="20">#REF!</definedName>
    <definedName name="__dai4">#REF!</definedName>
    <definedName name="__dai5" localSheetId="20">#REF!</definedName>
    <definedName name="__dai5">#REF!</definedName>
    <definedName name="__dai6" localSheetId="20">#REF!</definedName>
    <definedName name="__dai6">#REF!</definedName>
    <definedName name="__dan1" localSheetId="20">#REF!</definedName>
    <definedName name="__dan1">#REF!</definedName>
    <definedName name="__dan2" localSheetId="20">#REF!</definedName>
    <definedName name="__dan2">#REF!</definedName>
    <definedName name="__dao1">'[11]CT Thang Mo'!$B$189:$H$189</definedName>
    <definedName name="__dao2">'[11]CT Thang Mo'!$B$161:$H$161</definedName>
    <definedName name="__dap2">'[11]CT Thang Mo'!$B$162:$H$162</definedName>
    <definedName name="__day1" localSheetId="25">'[12]Chiet tinh dz22'!#REF!</definedName>
    <definedName name="__day1" localSheetId="68">'[13]Chiet tinh dz22'!#REF!</definedName>
    <definedName name="__day1">'[13]Chiet tinh dz22'!#REF!</definedName>
    <definedName name="__day2">'[14]Chiet tinh dz35'!$H$3</definedName>
    <definedName name="__dbu1" localSheetId="25">'[11]CT Thang Mo'!#REF!</definedName>
    <definedName name="__dbu1" localSheetId="68">'[15]CT Thang Mo'!#REF!</definedName>
    <definedName name="__dbu1">'[15]CT Thang Mo'!#REF!</definedName>
    <definedName name="__dbu2">'[11]CT Thang Mo'!$B$93:$F$93</definedName>
    <definedName name="__ddn400" localSheetId="20">#REF!</definedName>
    <definedName name="__ddn400" localSheetId="74">#REF!</definedName>
    <definedName name="__ddn400" localSheetId="77">#REF!</definedName>
    <definedName name="__ddn400" localSheetId="84">#REF!</definedName>
    <definedName name="__ddn400" localSheetId="86">#REF!</definedName>
    <definedName name="__ddn400">#REF!</definedName>
    <definedName name="__ddn600" localSheetId="20">#REF!</definedName>
    <definedName name="__ddn600" localSheetId="74">#REF!</definedName>
    <definedName name="__ddn600" localSheetId="77">#REF!</definedName>
    <definedName name="__ddn600" localSheetId="84">#REF!</definedName>
    <definedName name="__ddn600" localSheetId="86">#REF!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T12" localSheetId="22" hidden="1">{"'Sheet1'!$L$16"}</definedName>
    <definedName name="__DT12" localSheetId="23" hidden="1">{"'Sheet1'!$L$16"}</definedName>
    <definedName name="__DT12" localSheetId="25" hidden="1">{"'Sheet1'!$L$16"}</definedName>
    <definedName name="__DT12" localSheetId="68" hidden="1">{"'Sheet1'!$L$16"}</definedName>
    <definedName name="__DT12" localSheetId="75" hidden="1">{"'Sheet1'!$L$16"}</definedName>
    <definedName name="__DT12" localSheetId="76" hidden="1">{"'Sheet1'!$L$16"}</definedName>
    <definedName name="__DT12" localSheetId="77" hidden="1">{"'Sheet1'!$L$16"}</definedName>
    <definedName name="__DT12" localSheetId="78" hidden="1">{"'Sheet1'!$L$16"}</definedName>
    <definedName name="__DT12" localSheetId="81" hidden="1">{"'Sheet1'!$L$16"}</definedName>
    <definedName name="__DT12" localSheetId="86" hidden="1">{"'Sheet1'!$L$16"}</definedName>
    <definedName name="__DT12" hidden="1">{"'Sheet1'!$L$16"}</definedName>
    <definedName name="__f5" localSheetId="68" hidden="1">{"'Sheet1'!$L$16"}</definedName>
    <definedName name="__f5" hidden="1">{"'Sheet1'!$L$16"}</definedName>
    <definedName name="__FIL2">#REF!</definedName>
    <definedName name="__Goi8" localSheetId="22" hidden="1">{"'Sheet1'!$L$16"}</definedName>
    <definedName name="__Goi8" localSheetId="21" hidden="1">{"'Sheet1'!$L$16"}</definedName>
    <definedName name="__Goi8" localSheetId="23" hidden="1">{"'Sheet1'!$L$16"}</definedName>
    <definedName name="__Goi8" localSheetId="25" hidden="1">{"'Sheet1'!$L$16"}</definedName>
    <definedName name="__Goi8" localSheetId="16" hidden="1">{"'Sheet1'!$L$16"}</definedName>
    <definedName name="__Goi8" localSheetId="17" hidden="1">{"'Sheet1'!$L$16"}</definedName>
    <definedName name="__Goi8" localSheetId="20" hidden="1">{"'Sheet1'!$L$16"}</definedName>
    <definedName name="__Goi8" localSheetId="10" hidden="1">{"'Sheet1'!$L$16"}</definedName>
    <definedName name="__Goi8" localSheetId="14" hidden="1">{"'Sheet1'!$L$16"}</definedName>
    <definedName name="__Goi8" localSheetId="68" hidden="1">{"'Sheet1'!$L$16"}</definedName>
    <definedName name="__Goi8" localSheetId="75" hidden="1">{"'Sheet1'!$L$16"}</definedName>
    <definedName name="__Goi8" localSheetId="76" hidden="1">{"'Sheet1'!$L$16"}</definedName>
    <definedName name="__Goi8" localSheetId="77" hidden="1">{"'Sheet1'!$L$16"}</definedName>
    <definedName name="__Goi8" localSheetId="78" hidden="1">{"'Sheet1'!$L$16"}</definedName>
    <definedName name="__Goi8" localSheetId="79" hidden="1">{"'Sheet1'!$L$16"}</definedName>
    <definedName name="__Goi8" localSheetId="81" hidden="1">{"'Sheet1'!$L$16"}</definedName>
    <definedName name="__Goi8" localSheetId="82" hidden="1">{"'Sheet1'!$L$16"}</definedName>
    <definedName name="__Goi8" localSheetId="84" hidden="1">{"'Sheet1'!$L$16"}</definedName>
    <definedName name="__Goi8" localSheetId="86" hidden="1">{"'Sheet1'!$L$16"}</definedName>
    <definedName name="__Goi8" hidden="1">{"'Sheet1'!$L$16"}</definedName>
    <definedName name="__gon4" localSheetId="20">#REF!</definedName>
    <definedName name="__gon4">#REF!</definedName>
    <definedName name="__h1" localSheetId="22" hidden="1">{"'Sheet1'!$L$16"}</definedName>
    <definedName name="__h1" localSheetId="23" hidden="1">{"'Sheet1'!$L$16"}</definedName>
    <definedName name="__h1" localSheetId="25" hidden="1">{"'Sheet1'!$L$16"}</definedName>
    <definedName name="__h1" localSheetId="20" hidden="1">{"'Sheet1'!$L$16"}</definedName>
    <definedName name="__h1" localSheetId="68" hidden="1">{"'Sheet1'!$L$16"}</definedName>
    <definedName name="__h1" localSheetId="75" hidden="1">{"'Sheet1'!$L$16"}</definedName>
    <definedName name="__h1" localSheetId="76" hidden="1">{"'Sheet1'!$L$16"}</definedName>
    <definedName name="__h1" localSheetId="77" hidden="1">{"'Sheet1'!$L$16"}</definedName>
    <definedName name="__h1" localSheetId="78" hidden="1">{"'Sheet1'!$L$16"}</definedName>
    <definedName name="__h1" localSheetId="79" hidden="1">{"'Sheet1'!$L$16"}</definedName>
    <definedName name="__h1" localSheetId="81" hidden="1">{"'Sheet1'!$L$16"}</definedName>
    <definedName name="__h1" localSheetId="82" hidden="1">{"'Sheet1'!$L$16"}</definedName>
    <definedName name="__h1" localSheetId="84" hidden="1">{"'Sheet1'!$L$16"}</definedName>
    <definedName name="__h1" localSheetId="86" hidden="1">{"'Sheet1'!$L$16"}</definedName>
    <definedName name="__h1" hidden="1">{"'Sheet1'!$L$16"}</definedName>
    <definedName name="__h10" localSheetId="22" hidden="1">{#N/A,#N/A,FALSE,"Chi tiÆt"}</definedName>
    <definedName name="__h10" localSheetId="23" hidden="1">{#N/A,#N/A,FALSE,"Chi tiÆt"}</definedName>
    <definedName name="__h10" localSheetId="25" hidden="1">{#N/A,#N/A,FALSE,"Chi tiÆt"}</definedName>
    <definedName name="__h10" localSheetId="20" hidden="1">{#N/A,#N/A,FALSE,"Chi tiÆt"}</definedName>
    <definedName name="__h10" localSheetId="68" hidden="1">{#N/A,#N/A,FALSE,"Chi tiÆt"}</definedName>
    <definedName name="__h10" localSheetId="75" hidden="1">{#N/A,#N/A,FALSE,"Chi tiÆt"}</definedName>
    <definedName name="__h10" localSheetId="76" hidden="1">{#N/A,#N/A,FALSE,"Chi tiÆt"}</definedName>
    <definedName name="__h10" localSheetId="77" hidden="1">{#N/A,#N/A,FALSE,"Chi tiÆt"}</definedName>
    <definedName name="__h10" localSheetId="78" hidden="1">{#N/A,#N/A,FALSE,"Chi tiÆt"}</definedName>
    <definedName name="__h10" localSheetId="81" hidden="1">{#N/A,#N/A,FALSE,"Chi tiÆt"}</definedName>
    <definedName name="__h10" localSheetId="86" hidden="1">{#N/A,#N/A,FALSE,"Chi tiÆt"}</definedName>
    <definedName name="__h10" hidden="1">{#N/A,#N/A,FALSE,"Chi tiÆt"}</definedName>
    <definedName name="__h2" localSheetId="22" hidden="1">{"'Sheet1'!$L$16"}</definedName>
    <definedName name="__h2" localSheetId="23" hidden="1">{"'Sheet1'!$L$16"}</definedName>
    <definedName name="__h2" localSheetId="25" hidden="1">{"'Sheet1'!$L$16"}</definedName>
    <definedName name="__h2" localSheetId="20" hidden="1">{"'Sheet1'!$L$16"}</definedName>
    <definedName name="__h2" localSheetId="68" hidden="1">{"'Sheet1'!$L$16"}</definedName>
    <definedName name="__h2" localSheetId="75" hidden="1">{"'Sheet1'!$L$16"}</definedName>
    <definedName name="__h2" localSheetId="76" hidden="1">{"'Sheet1'!$L$16"}</definedName>
    <definedName name="__h2" localSheetId="77" hidden="1">{"'Sheet1'!$L$16"}</definedName>
    <definedName name="__h2" localSheetId="78" hidden="1">{"'Sheet1'!$L$16"}</definedName>
    <definedName name="__h2" localSheetId="81" hidden="1">{"'Sheet1'!$L$16"}</definedName>
    <definedName name="__h2" localSheetId="86" hidden="1">{"'Sheet1'!$L$16"}</definedName>
    <definedName name="__h2" hidden="1">{"'Sheet1'!$L$16"}</definedName>
    <definedName name="__h3" localSheetId="22" hidden="1">{"'Sheet1'!$L$16"}</definedName>
    <definedName name="__h3" localSheetId="23" hidden="1">{"'Sheet1'!$L$16"}</definedName>
    <definedName name="__h3" localSheetId="25" hidden="1">{"'Sheet1'!$L$16"}</definedName>
    <definedName name="__h3" localSheetId="20" hidden="1">{"'Sheet1'!$L$16"}</definedName>
    <definedName name="__h3" localSheetId="68" hidden="1">{"'Sheet1'!$L$16"}</definedName>
    <definedName name="__h3" localSheetId="75" hidden="1">{"'Sheet1'!$L$16"}</definedName>
    <definedName name="__h3" localSheetId="76" hidden="1">{"'Sheet1'!$L$16"}</definedName>
    <definedName name="__h3" localSheetId="77" hidden="1">{"'Sheet1'!$L$16"}</definedName>
    <definedName name="__h3" localSheetId="78" hidden="1">{"'Sheet1'!$L$16"}</definedName>
    <definedName name="__h3" localSheetId="81" hidden="1">{"'Sheet1'!$L$16"}</definedName>
    <definedName name="__h3" localSheetId="86" hidden="1">{"'Sheet1'!$L$16"}</definedName>
    <definedName name="__h3" hidden="1">{"'Sheet1'!$L$16"}</definedName>
    <definedName name="__h5" localSheetId="22" hidden="1">{"'Sheet1'!$L$16"}</definedName>
    <definedName name="__h5" localSheetId="23" hidden="1">{"'Sheet1'!$L$16"}</definedName>
    <definedName name="__h5" localSheetId="25" hidden="1">{"'Sheet1'!$L$16"}</definedName>
    <definedName name="__h5" localSheetId="20" hidden="1">{"'Sheet1'!$L$16"}</definedName>
    <definedName name="__h5" localSheetId="68" hidden="1">{"'Sheet1'!$L$16"}</definedName>
    <definedName name="__h5" localSheetId="75" hidden="1">{"'Sheet1'!$L$16"}</definedName>
    <definedName name="__h5" localSheetId="76" hidden="1">{"'Sheet1'!$L$16"}</definedName>
    <definedName name="__h5" localSheetId="77" hidden="1">{"'Sheet1'!$L$16"}</definedName>
    <definedName name="__h5" localSheetId="78" hidden="1">{"'Sheet1'!$L$16"}</definedName>
    <definedName name="__h5" localSheetId="81" hidden="1">{"'Sheet1'!$L$16"}</definedName>
    <definedName name="__h5" localSheetId="86" hidden="1">{"'Sheet1'!$L$16"}</definedName>
    <definedName name="__h5" hidden="1">{"'Sheet1'!$L$16"}</definedName>
    <definedName name="__h6" localSheetId="22" hidden="1">{"'Sheet1'!$L$16"}</definedName>
    <definedName name="__h6" localSheetId="23" hidden="1">{"'Sheet1'!$L$16"}</definedName>
    <definedName name="__h6" localSheetId="25" hidden="1">{"'Sheet1'!$L$16"}</definedName>
    <definedName name="__h6" localSheetId="20" hidden="1">{"'Sheet1'!$L$16"}</definedName>
    <definedName name="__h6" localSheetId="68" hidden="1">{"'Sheet1'!$L$16"}</definedName>
    <definedName name="__h6" localSheetId="75" hidden="1">{"'Sheet1'!$L$16"}</definedName>
    <definedName name="__h6" localSheetId="76" hidden="1">{"'Sheet1'!$L$16"}</definedName>
    <definedName name="__h6" localSheetId="77" hidden="1">{"'Sheet1'!$L$16"}</definedName>
    <definedName name="__h6" localSheetId="78" hidden="1">{"'Sheet1'!$L$16"}</definedName>
    <definedName name="__h6" localSheetId="81" hidden="1">{"'Sheet1'!$L$16"}</definedName>
    <definedName name="__h6" localSheetId="86" hidden="1">{"'Sheet1'!$L$16"}</definedName>
    <definedName name="__h6" hidden="1">{"'Sheet1'!$L$16"}</definedName>
    <definedName name="__h7" localSheetId="22" hidden="1">{"'Sheet1'!$L$16"}</definedName>
    <definedName name="__h7" localSheetId="23" hidden="1">{"'Sheet1'!$L$16"}</definedName>
    <definedName name="__h7" localSheetId="25" hidden="1">{"'Sheet1'!$L$16"}</definedName>
    <definedName name="__h7" localSheetId="20" hidden="1">{"'Sheet1'!$L$16"}</definedName>
    <definedName name="__h7" localSheetId="68" hidden="1">{"'Sheet1'!$L$16"}</definedName>
    <definedName name="__h7" localSheetId="75" hidden="1">{"'Sheet1'!$L$16"}</definedName>
    <definedName name="__h7" localSheetId="76" hidden="1">{"'Sheet1'!$L$16"}</definedName>
    <definedName name="__h7" localSheetId="77" hidden="1">{"'Sheet1'!$L$16"}</definedName>
    <definedName name="__h7" localSheetId="78" hidden="1">{"'Sheet1'!$L$16"}</definedName>
    <definedName name="__h7" localSheetId="81" hidden="1">{"'Sheet1'!$L$16"}</definedName>
    <definedName name="__h7" localSheetId="86" hidden="1">{"'Sheet1'!$L$16"}</definedName>
    <definedName name="__h7" hidden="1">{"'Sheet1'!$L$16"}</definedName>
    <definedName name="__h8" localSheetId="22" hidden="1">{"'Sheet1'!$L$16"}</definedName>
    <definedName name="__h8" localSheetId="23" hidden="1">{"'Sheet1'!$L$16"}</definedName>
    <definedName name="__h8" localSheetId="25" hidden="1">{"'Sheet1'!$L$16"}</definedName>
    <definedName name="__h8" localSheetId="20" hidden="1">{"'Sheet1'!$L$16"}</definedName>
    <definedName name="__h8" localSheetId="68" hidden="1">{"'Sheet1'!$L$16"}</definedName>
    <definedName name="__h8" localSheetId="75" hidden="1">{"'Sheet1'!$L$16"}</definedName>
    <definedName name="__h8" localSheetId="76" hidden="1">{"'Sheet1'!$L$16"}</definedName>
    <definedName name="__h8" localSheetId="77" hidden="1">{"'Sheet1'!$L$16"}</definedName>
    <definedName name="__h8" localSheetId="78" hidden="1">{"'Sheet1'!$L$16"}</definedName>
    <definedName name="__h8" localSheetId="81" hidden="1">{"'Sheet1'!$L$16"}</definedName>
    <definedName name="__h8" localSheetId="86" hidden="1">{"'Sheet1'!$L$16"}</definedName>
    <definedName name="__h8" hidden="1">{"'Sheet1'!$L$16"}</definedName>
    <definedName name="__h9" localSheetId="22" hidden="1">{"'Sheet1'!$L$16"}</definedName>
    <definedName name="__h9" localSheetId="23" hidden="1">{"'Sheet1'!$L$16"}</definedName>
    <definedName name="__h9" localSheetId="25" hidden="1">{"'Sheet1'!$L$16"}</definedName>
    <definedName name="__h9" localSheetId="20" hidden="1">{"'Sheet1'!$L$16"}</definedName>
    <definedName name="__h9" localSheetId="68" hidden="1">{"'Sheet1'!$L$16"}</definedName>
    <definedName name="__h9" localSheetId="75" hidden="1">{"'Sheet1'!$L$16"}</definedName>
    <definedName name="__h9" localSheetId="76" hidden="1">{"'Sheet1'!$L$16"}</definedName>
    <definedName name="__h9" localSheetId="77" hidden="1">{"'Sheet1'!$L$16"}</definedName>
    <definedName name="__h9" localSheetId="78" hidden="1">{"'Sheet1'!$L$16"}</definedName>
    <definedName name="__h9" localSheetId="81" hidden="1">{"'Sheet1'!$L$16"}</definedName>
    <definedName name="__h9" localSheetId="86" hidden="1">{"'Sheet1'!$L$16"}</definedName>
    <definedName name="__h9" hidden="1">{"'Sheet1'!$L$16"}</definedName>
    <definedName name="__han23">#REF!</definedName>
    <definedName name="__hh1">[16]XL4Poppy!$C$9</definedName>
    <definedName name="__hh2">[16]XL4Poppy!$A$15</definedName>
    <definedName name="__hh3">[16]XL4Poppy!$C$27</definedName>
    <definedName name="__hom2" localSheetId="22">#REF!</definedName>
    <definedName name="__hom2" localSheetId="23">#REF!</definedName>
    <definedName name="__hom2" localSheetId="20">#REF!</definedName>
    <definedName name="__hom2">#REF!</definedName>
    <definedName name="__hsm2">1.1289</definedName>
    <definedName name="__hso2" localSheetId="74">#REF!</definedName>
    <definedName name="__hso2" localSheetId="75">#REF!</definedName>
    <definedName name="__hso2" localSheetId="76">#REF!</definedName>
    <definedName name="__hso2" localSheetId="77">#REF!</definedName>
    <definedName name="__hso2" localSheetId="78">#REF!</definedName>
    <definedName name="__hso2" localSheetId="81">#REF!</definedName>
    <definedName name="__hso2" localSheetId="84">#REF!</definedName>
    <definedName name="__hso2" localSheetId="86">#REF!</definedName>
    <definedName name="__hso2">#REF!</definedName>
    <definedName name="__hu1" localSheetId="22" hidden="1">{"'Sheet1'!$L$16"}</definedName>
    <definedName name="__hu1" localSheetId="23" hidden="1">{"'Sheet1'!$L$16"}</definedName>
    <definedName name="__hu1" localSheetId="25" hidden="1">{"'Sheet1'!$L$16"}</definedName>
    <definedName name="__hu1" localSheetId="20" hidden="1">{"'Sheet1'!$L$16"}</definedName>
    <definedName name="__hu1" localSheetId="68" hidden="1">{"'Sheet1'!$L$16"}</definedName>
    <definedName name="__hu1" localSheetId="75" hidden="1">{"'Sheet1'!$L$16"}</definedName>
    <definedName name="__hu1" localSheetId="76" hidden="1">{"'Sheet1'!$L$16"}</definedName>
    <definedName name="__hu1" localSheetId="77" hidden="1">{"'Sheet1'!$L$16"}</definedName>
    <definedName name="__hu1" localSheetId="78" hidden="1">{"'Sheet1'!$L$16"}</definedName>
    <definedName name="__hu1" localSheetId="79" hidden="1">{"'Sheet1'!$L$16"}</definedName>
    <definedName name="__hu1" localSheetId="81" hidden="1">{"'Sheet1'!$L$16"}</definedName>
    <definedName name="__hu1" localSheetId="82" hidden="1">{"'Sheet1'!$L$16"}</definedName>
    <definedName name="__hu1" localSheetId="84" hidden="1">{"'Sheet1'!$L$16"}</definedName>
    <definedName name="__hu1" localSheetId="86" hidden="1">{"'Sheet1'!$L$16"}</definedName>
    <definedName name="__hu1" hidden="1">{"'Sheet1'!$L$16"}</definedName>
    <definedName name="__hu2" localSheetId="22" hidden="1">{"'Sheet1'!$L$16"}</definedName>
    <definedName name="__hu2" localSheetId="23" hidden="1">{"'Sheet1'!$L$16"}</definedName>
    <definedName name="__hu2" localSheetId="25" hidden="1">{"'Sheet1'!$L$16"}</definedName>
    <definedName name="__hu2" localSheetId="20" hidden="1">{"'Sheet1'!$L$16"}</definedName>
    <definedName name="__hu2" localSheetId="68" hidden="1">{"'Sheet1'!$L$16"}</definedName>
    <definedName name="__hu2" localSheetId="75" hidden="1">{"'Sheet1'!$L$16"}</definedName>
    <definedName name="__hu2" localSheetId="76" hidden="1">{"'Sheet1'!$L$16"}</definedName>
    <definedName name="__hu2" localSheetId="77" hidden="1">{"'Sheet1'!$L$16"}</definedName>
    <definedName name="__hu2" localSheetId="78" hidden="1">{"'Sheet1'!$L$16"}</definedName>
    <definedName name="__hu2" localSheetId="79" hidden="1">{"'Sheet1'!$L$16"}</definedName>
    <definedName name="__hu2" localSheetId="81" hidden="1">{"'Sheet1'!$L$16"}</definedName>
    <definedName name="__hu2" localSheetId="82" hidden="1">{"'Sheet1'!$L$16"}</definedName>
    <definedName name="__hu2" localSheetId="84" hidden="1">{"'Sheet1'!$L$16"}</definedName>
    <definedName name="__hu2" localSheetId="86" hidden="1">{"'Sheet1'!$L$16"}</definedName>
    <definedName name="__hu2" hidden="1">{"'Sheet1'!$L$16"}</definedName>
    <definedName name="__hu5" localSheetId="22" hidden="1">{"'Sheet1'!$L$16"}</definedName>
    <definedName name="__hu5" localSheetId="23" hidden="1">{"'Sheet1'!$L$16"}</definedName>
    <definedName name="__hu5" localSheetId="25" hidden="1">{"'Sheet1'!$L$16"}</definedName>
    <definedName name="__hu5" localSheetId="20" hidden="1">{"'Sheet1'!$L$16"}</definedName>
    <definedName name="__hu5" localSheetId="68" hidden="1">{"'Sheet1'!$L$16"}</definedName>
    <definedName name="__hu5" localSheetId="75" hidden="1">{"'Sheet1'!$L$16"}</definedName>
    <definedName name="__hu5" localSheetId="76" hidden="1">{"'Sheet1'!$L$16"}</definedName>
    <definedName name="__hu5" localSheetId="77" hidden="1">{"'Sheet1'!$L$16"}</definedName>
    <definedName name="__hu5" localSheetId="78" hidden="1">{"'Sheet1'!$L$16"}</definedName>
    <definedName name="__hu5" localSheetId="79" hidden="1">{"'Sheet1'!$L$16"}</definedName>
    <definedName name="__hu5" localSheetId="81" hidden="1">{"'Sheet1'!$L$16"}</definedName>
    <definedName name="__hu5" localSheetId="82" hidden="1">{"'Sheet1'!$L$16"}</definedName>
    <definedName name="__hu5" localSheetId="84" hidden="1">{"'Sheet1'!$L$16"}</definedName>
    <definedName name="__hu5" localSheetId="86" hidden="1">{"'Sheet1'!$L$16"}</definedName>
    <definedName name="__hu5" hidden="1">{"'Sheet1'!$L$16"}</definedName>
    <definedName name="__hu6" localSheetId="22" hidden="1">{"'Sheet1'!$L$16"}</definedName>
    <definedName name="__hu6" localSheetId="23" hidden="1">{"'Sheet1'!$L$16"}</definedName>
    <definedName name="__hu6" localSheetId="25" hidden="1">{"'Sheet1'!$L$16"}</definedName>
    <definedName name="__hu6" localSheetId="20" hidden="1">{"'Sheet1'!$L$16"}</definedName>
    <definedName name="__hu6" localSheetId="68" hidden="1">{"'Sheet1'!$L$16"}</definedName>
    <definedName name="__hu6" localSheetId="75" hidden="1">{"'Sheet1'!$L$16"}</definedName>
    <definedName name="__hu6" localSheetId="76" hidden="1">{"'Sheet1'!$L$16"}</definedName>
    <definedName name="__hu6" localSheetId="77" hidden="1">{"'Sheet1'!$L$16"}</definedName>
    <definedName name="__hu6" localSheetId="78" hidden="1">{"'Sheet1'!$L$16"}</definedName>
    <definedName name="__hu6" localSheetId="79" hidden="1">{"'Sheet1'!$L$16"}</definedName>
    <definedName name="__hu6" localSheetId="81" hidden="1">{"'Sheet1'!$L$16"}</definedName>
    <definedName name="__hu6" localSheetId="82" hidden="1">{"'Sheet1'!$L$16"}</definedName>
    <definedName name="__hu6" localSheetId="84" hidden="1">{"'Sheet1'!$L$16"}</definedName>
    <definedName name="__hu6" localSheetId="86" hidden="1">{"'Sheet1'!$L$16"}</definedName>
    <definedName name="__hu6" hidden="1">{"'Sheet1'!$L$16"}</definedName>
    <definedName name="__huy1" localSheetId="22" hidden="1">{"'Sheet1'!$L$16"}</definedName>
    <definedName name="__huy1" localSheetId="23" hidden="1">{"'Sheet1'!$L$16"}</definedName>
    <definedName name="__huy1" localSheetId="25" hidden="1">{"'Sheet1'!$L$16"}</definedName>
    <definedName name="__huy1" localSheetId="68" hidden="1">{"'Sheet1'!$L$16"}</definedName>
    <definedName name="__huy1" localSheetId="75" hidden="1">{"'Sheet1'!$L$16"}</definedName>
    <definedName name="__huy1" localSheetId="76" hidden="1">{"'Sheet1'!$L$16"}</definedName>
    <definedName name="__huy1" localSheetId="77" hidden="1">{"'Sheet1'!$L$16"}</definedName>
    <definedName name="__huy1" localSheetId="78" hidden="1">{"'Sheet1'!$L$16"}</definedName>
    <definedName name="__huy1" localSheetId="79" hidden="1">{"'Sheet1'!$L$16"}</definedName>
    <definedName name="__huy1" localSheetId="81" hidden="1">{"'Sheet1'!$L$16"}</definedName>
    <definedName name="__huy1" localSheetId="82" hidden="1">{"'Sheet1'!$L$16"}</definedName>
    <definedName name="__huy1" localSheetId="84" hidden="1">{"'Sheet1'!$L$16"}</definedName>
    <definedName name="__huy1" localSheetId="86" hidden="1">{"'Sheet1'!$L$16"}</definedName>
    <definedName name="__huy1" hidden="1">{"'Sheet1'!$L$16"}</definedName>
    <definedName name="__IntlFixup" hidden="1">TRUE</definedName>
    <definedName name="__isc1">0.035</definedName>
    <definedName name="__isc2">0.02</definedName>
    <definedName name="__isc3">0.054</definedName>
    <definedName name="__Key1">[7]BKq2!#REF!</definedName>
    <definedName name="__Key2">[7]BKq2!#REF!</definedName>
    <definedName name="__kha1" localSheetId="74">#REF!</definedName>
    <definedName name="__kha1" localSheetId="77">#REF!</definedName>
    <definedName name="__kha1" localSheetId="84">#REF!</definedName>
    <definedName name="__kha1">#REF!</definedName>
    <definedName name="__kl1" localSheetId="68">#REF!</definedName>
    <definedName name="__kl1">#REF!</definedName>
    <definedName name="__KM188" localSheetId="20">#REF!</definedName>
    <definedName name="__KM188" localSheetId="68">#REF!</definedName>
    <definedName name="__KM188">#REF!</definedName>
    <definedName name="__km189" localSheetId="20">#REF!</definedName>
    <definedName name="__km189">#REF!</definedName>
    <definedName name="__km190" localSheetId="20">#REF!</definedName>
    <definedName name="__km190">#REF!</definedName>
    <definedName name="__km191" localSheetId="20">#REF!</definedName>
    <definedName name="__km191">#REF!</definedName>
    <definedName name="__km192" localSheetId="20">#REF!</definedName>
    <definedName name="__km192">#REF!</definedName>
    <definedName name="__km193" localSheetId="20">#REF!</definedName>
    <definedName name="__km193">#REF!</definedName>
    <definedName name="__km194" localSheetId="20">#REF!</definedName>
    <definedName name="__km194">#REF!</definedName>
    <definedName name="__km195" localSheetId="20">#REF!</definedName>
    <definedName name="__km195">#REF!</definedName>
    <definedName name="__km196" localSheetId="20">#REF!</definedName>
    <definedName name="__km196">#REF!</definedName>
    <definedName name="__km197" localSheetId="20">#REF!</definedName>
    <definedName name="__km197">#REF!</definedName>
    <definedName name="__km198" localSheetId="20">#REF!</definedName>
    <definedName name="__km198">#REF!</definedName>
    <definedName name="__Km36">#REF!</definedName>
    <definedName name="__Knc36">#REF!</definedName>
    <definedName name="__Knc57">#REF!</definedName>
    <definedName name="__Kvl36">#REF!</definedName>
    <definedName name="__L6">[17]XL4Poppy!$C$31</definedName>
    <definedName name="__Lan1" localSheetId="22" hidden="1">{"'Sheet1'!$L$16"}</definedName>
    <definedName name="__Lan1" localSheetId="21" hidden="1">{"'Sheet1'!$L$16"}</definedName>
    <definedName name="__Lan1" localSheetId="23" hidden="1">{"'Sheet1'!$L$16"}</definedName>
    <definedName name="__Lan1" localSheetId="25" hidden="1">{"'Sheet1'!$L$16"}</definedName>
    <definedName name="__Lan1" localSheetId="16" hidden="1">{"'Sheet1'!$L$16"}</definedName>
    <definedName name="__Lan1" localSheetId="17" hidden="1">{"'Sheet1'!$L$16"}</definedName>
    <definedName name="__Lan1" localSheetId="20" hidden="1">{"'Sheet1'!$L$16"}</definedName>
    <definedName name="__Lan1" localSheetId="10" hidden="1">{"'Sheet1'!$L$16"}</definedName>
    <definedName name="__Lan1" localSheetId="14" hidden="1">{"'Sheet1'!$L$16"}</definedName>
    <definedName name="__Lan1" localSheetId="68" hidden="1">{"'Sheet1'!$L$16"}</definedName>
    <definedName name="__Lan1" hidden="1">{"'Sheet1'!$L$16"}</definedName>
    <definedName name="__LAN3" localSheetId="22" hidden="1">{"'Sheet1'!$L$16"}</definedName>
    <definedName name="__LAN3" localSheetId="21" hidden="1">{"'Sheet1'!$L$16"}</definedName>
    <definedName name="__LAN3" localSheetId="23" hidden="1">{"'Sheet1'!$L$16"}</definedName>
    <definedName name="__LAN3" localSheetId="25" hidden="1">{"'Sheet1'!$L$16"}</definedName>
    <definedName name="__LAN3" localSheetId="16" hidden="1">{"'Sheet1'!$L$16"}</definedName>
    <definedName name="__LAN3" localSheetId="17" hidden="1">{"'Sheet1'!$L$16"}</definedName>
    <definedName name="__LAN3" localSheetId="20" hidden="1">{"'Sheet1'!$L$16"}</definedName>
    <definedName name="__LAN3" localSheetId="10" hidden="1">{"'Sheet1'!$L$16"}</definedName>
    <definedName name="__LAN3" localSheetId="14" hidden="1">{"'Sheet1'!$L$16"}</definedName>
    <definedName name="__LAN3" localSheetId="68" hidden="1">{"'Sheet1'!$L$16"}</definedName>
    <definedName name="__LAN3" hidden="1">{"'Sheet1'!$L$16"}</definedName>
    <definedName name="__lap1" localSheetId="20">#REF!</definedName>
    <definedName name="__lap1" localSheetId="74">#REF!</definedName>
    <definedName name="__lap1" localSheetId="77">#REF!</definedName>
    <definedName name="__lap1" localSheetId="84">#REF!</definedName>
    <definedName name="__lap1">#REF!</definedName>
    <definedName name="__lap2" localSheetId="20">#REF!</definedName>
    <definedName name="__lap2" localSheetId="74">#REF!</definedName>
    <definedName name="__lap2" localSheetId="77">#REF!</definedName>
    <definedName name="__lap2" localSheetId="84">#REF!</definedName>
    <definedName name="__lap2">#REF!</definedName>
    <definedName name="__ldv1">#REF!</definedName>
    <definedName name="__Ldv10">#REF!</definedName>
    <definedName name="__Ldv11">#REF!</definedName>
    <definedName name="__Ldv12">#REF!</definedName>
    <definedName name="__Ldv13">#REF!</definedName>
    <definedName name="__Ldv14">#REF!</definedName>
    <definedName name="__Ldv15">#REF!</definedName>
    <definedName name="__Ldv16">#REF!</definedName>
    <definedName name="__ldv2">#REF!</definedName>
    <definedName name="__ldv3">#REF!</definedName>
    <definedName name="__Ldv4">#REF!</definedName>
    <definedName name="__Ldv5">#REF!</definedName>
    <definedName name="__Ldv6">#REF!</definedName>
    <definedName name="__Ldv7">#REF!</definedName>
    <definedName name="__Ldv8">#REF!</definedName>
    <definedName name="__Ldv9">#REF!</definedName>
    <definedName name="__lk2" localSheetId="22" hidden="1">{"'Sheet1'!$L$16"}</definedName>
    <definedName name="__lk2" localSheetId="21" hidden="1">{"'Sheet1'!$L$16"}</definedName>
    <definedName name="__lk2" localSheetId="23" hidden="1">{"'Sheet1'!$L$16"}</definedName>
    <definedName name="__lk2" localSheetId="25" hidden="1">{"'Sheet1'!$L$16"}</definedName>
    <definedName name="__lk2" localSheetId="16" hidden="1">{"'Sheet1'!$L$16"}</definedName>
    <definedName name="__lk2" localSheetId="17" hidden="1">{"'Sheet1'!$L$16"}</definedName>
    <definedName name="__lk2" localSheetId="20" hidden="1">{"'Sheet1'!$L$16"}</definedName>
    <definedName name="__lk2" localSheetId="10" hidden="1">{"'Sheet1'!$L$16"}</definedName>
    <definedName name="__lk2" localSheetId="14" hidden="1">{"'Sheet1'!$L$16"}</definedName>
    <definedName name="__lk2" localSheetId="68" hidden="1">{"'Sheet1'!$L$16"}</definedName>
    <definedName name="__lk2" hidden="1">{"'Sheet1'!$L$16"}</definedName>
    <definedName name="__Lvc1">#REF!</definedName>
    <definedName name="__m1233" localSheetId="68" hidden="1">{"'Sheet1'!$L$16"}</definedName>
    <definedName name="__m1233" hidden="1">{"'Sheet1'!$L$16"}</definedName>
    <definedName name="__M2" localSheetId="68" hidden="1">{"'Sheet1'!$L$16"}</definedName>
    <definedName name="__M2" hidden="1">{"'Sheet1'!$L$16"}</definedName>
    <definedName name="__M36" localSheetId="22" hidden="1">{"'Sheet1'!$L$16"}</definedName>
    <definedName name="__M36" localSheetId="23" hidden="1">{"'Sheet1'!$L$16"}</definedName>
    <definedName name="__M36" localSheetId="25" hidden="1">{"'Sheet1'!$L$16"}</definedName>
    <definedName name="__M36" localSheetId="20" hidden="1">{"'Sheet1'!$L$16"}</definedName>
    <definedName name="__M36" localSheetId="68" hidden="1">{"'Sheet1'!$L$16"}</definedName>
    <definedName name="__M36" localSheetId="75" hidden="1">{"'Sheet1'!$L$16"}</definedName>
    <definedName name="__M36" localSheetId="76" hidden="1">{"'Sheet1'!$L$16"}</definedName>
    <definedName name="__M36" localSheetId="77" hidden="1">{"'Sheet1'!$L$16"}</definedName>
    <definedName name="__M36" localSheetId="78" hidden="1">{"'Sheet1'!$L$16"}</definedName>
    <definedName name="__M36" localSheetId="81" hidden="1">{"'Sheet1'!$L$16"}</definedName>
    <definedName name="__M36" localSheetId="86" hidden="1">{"'Sheet1'!$L$16"}</definedName>
    <definedName name="__M36" hidden="1">{"'Sheet1'!$L$16"}</definedName>
    <definedName name="__MAC12" localSheetId="20">#REF!</definedName>
    <definedName name="__MAC12" localSheetId="74">#REF!</definedName>
    <definedName name="__MAC12" localSheetId="77">#REF!</definedName>
    <definedName name="__MAC12" localSheetId="84">#REF!</definedName>
    <definedName name="__MAC12">#REF!</definedName>
    <definedName name="__MAC46" localSheetId="20">#REF!</definedName>
    <definedName name="__MAC46" localSheetId="74">#REF!</definedName>
    <definedName name="__MAC46" localSheetId="77">#REF!</definedName>
    <definedName name="__MAC46" localSheetId="84">#REF!</definedName>
    <definedName name="__MAC46">#REF!</definedName>
    <definedName name="__mix6">#REF!</definedName>
    <definedName name="__mtc3">#REF!</definedName>
    <definedName name="__nam1" localSheetId="68" hidden="1">{"'Sheet1'!$L$16"}</definedName>
    <definedName name="__nam1" hidden="1">{"'Sheet1'!$L$16"}</definedName>
    <definedName name="__nam2">#REF!</definedName>
    <definedName name="__nam3" localSheetId="68" hidden="1">{"'Sheet1'!$L$16"}</definedName>
    <definedName name="__nam3" hidden="1">{"'Sheet1'!$L$16"}</definedName>
    <definedName name="__nc151">#REF!</definedName>
    <definedName name="__nc46">[18]Giathanh1m3BT!$H$12</definedName>
    <definedName name="__nc6">#REF!</definedName>
    <definedName name="__nc7">#REF!</definedName>
    <definedName name="__NCL100" localSheetId="20">#REF!</definedName>
    <definedName name="__NCL100" localSheetId="74">#REF!</definedName>
    <definedName name="__NCL100" localSheetId="77">#REF!</definedName>
    <definedName name="__NCL100" localSheetId="84">#REF!</definedName>
    <definedName name="__NCL100">#REF!</definedName>
    <definedName name="__NCL200" localSheetId="20">#REF!</definedName>
    <definedName name="__NCL200" localSheetId="74">#REF!</definedName>
    <definedName name="__NCL200" localSheetId="77">#REF!</definedName>
    <definedName name="__NCL200" localSheetId="84">#REF!</definedName>
    <definedName name="__NCL200">#REF!</definedName>
    <definedName name="__NCL250" localSheetId="20">#REF!</definedName>
    <definedName name="__NCL250" localSheetId="74">#REF!</definedName>
    <definedName name="__NCL250" localSheetId="77">#REF!</definedName>
    <definedName name="__NCL250" localSheetId="84">#REF!</definedName>
    <definedName name="__NCL250">#REF!</definedName>
    <definedName name="__NET2" localSheetId="20">#REF!</definedName>
    <definedName name="__NET2" localSheetId="74">#REF!</definedName>
    <definedName name="__NET2" localSheetId="77">#REF!</definedName>
    <definedName name="__NET2" localSheetId="84">#REF!</definedName>
    <definedName name="__NET2">#REF!</definedName>
    <definedName name="__nh2">#REF!</definedName>
    <definedName name="__nin190" localSheetId="20">#REF!</definedName>
    <definedName name="__nin190" localSheetId="74">#REF!</definedName>
    <definedName name="__nin190" localSheetId="77">#REF!</definedName>
    <definedName name="__nin190" localSheetId="84">#REF!</definedName>
    <definedName name="__nin190">#REF!</definedName>
    <definedName name="__no1">#REF!</definedName>
    <definedName name="__NSO2" localSheetId="22" hidden="1">{"'Sheet1'!$L$16"}</definedName>
    <definedName name="__NSO2" localSheetId="23" hidden="1">{"'Sheet1'!$L$16"}</definedName>
    <definedName name="__NSO2" localSheetId="25" hidden="1">{"'Sheet1'!$L$16"}</definedName>
    <definedName name="__NSO2" localSheetId="20" hidden="1">{"'Sheet1'!$L$16"}</definedName>
    <definedName name="__NSO2" localSheetId="68" hidden="1">{"'Sheet1'!$L$16"}</definedName>
    <definedName name="__NSO2" localSheetId="75" hidden="1">{"'Sheet1'!$L$16"}</definedName>
    <definedName name="__NSO2" localSheetId="76" hidden="1">{"'Sheet1'!$L$16"}</definedName>
    <definedName name="__NSO2" localSheetId="77" hidden="1">{"'Sheet1'!$L$16"}</definedName>
    <definedName name="__NSO2" localSheetId="78" hidden="1">{"'Sheet1'!$L$16"}</definedName>
    <definedName name="__NSO2" localSheetId="81" hidden="1">{"'Sheet1'!$L$16"}</definedName>
    <definedName name="__NSO2" localSheetId="86" hidden="1">{"'Sheet1'!$L$16"}</definedName>
    <definedName name="__NSO2" hidden="1">{"'Sheet1'!$L$16"}</definedName>
    <definedName name="__oto12">#REF!</definedName>
    <definedName name="__PA3" localSheetId="22" hidden="1">{"'Sheet1'!$L$16"}</definedName>
    <definedName name="__PA3" localSheetId="21" hidden="1">{"'Sheet1'!$L$16"}</definedName>
    <definedName name="__PA3" localSheetId="23" hidden="1">{"'Sheet1'!$L$16"}</definedName>
    <definedName name="__PA3" localSheetId="25" hidden="1">{"'Sheet1'!$L$16"}</definedName>
    <definedName name="__PA3" localSheetId="16" hidden="1">{"'Sheet1'!$L$16"}</definedName>
    <definedName name="__PA3" localSheetId="17" hidden="1">{"'Sheet1'!$L$16"}</definedName>
    <definedName name="__PA3" localSheetId="20" hidden="1">{"'Sheet1'!$L$16"}</definedName>
    <definedName name="__PA3" localSheetId="10" hidden="1">{"'Sheet1'!$L$16"}</definedName>
    <definedName name="__PA3" localSheetId="14" hidden="1">{"'Sheet1'!$L$16"}</definedName>
    <definedName name="__PA3" localSheetId="68" hidden="1">{"'Sheet1'!$L$16"}</definedName>
    <definedName name="__PA3" localSheetId="75" hidden="1">{"'Sheet1'!$L$16"}</definedName>
    <definedName name="__PA3" localSheetId="76" hidden="1">{"'Sheet1'!$L$16"}</definedName>
    <definedName name="__PA3" localSheetId="77" hidden="1">{"'Sheet1'!$L$16"}</definedName>
    <definedName name="__PA3" localSheetId="78" hidden="1">{"'Sheet1'!$L$16"}</definedName>
    <definedName name="__PA3" localSheetId="81" hidden="1">{"'Sheet1'!$L$16"}</definedName>
    <definedName name="__PA3" localSheetId="86" hidden="1">{"'Sheet1'!$L$16"}</definedName>
    <definedName name="__PA3" hidden="1">{"'Sheet1'!$L$16"}</definedName>
    <definedName name="__phi10" localSheetId="20">#REF!</definedName>
    <definedName name="__phi10">#REF!</definedName>
    <definedName name="__phi12" localSheetId="20">#REF!</definedName>
    <definedName name="__phi12">#REF!</definedName>
    <definedName name="__phi14" localSheetId="20">#REF!</definedName>
    <definedName name="__phi14">#REF!</definedName>
    <definedName name="__phi16" localSheetId="20">#REF!</definedName>
    <definedName name="__phi16">#REF!</definedName>
    <definedName name="__phi18" localSheetId="20">#REF!</definedName>
    <definedName name="__phi18">#REF!</definedName>
    <definedName name="__phi20" localSheetId="20">#REF!</definedName>
    <definedName name="__phi20">#REF!</definedName>
    <definedName name="__phi22" localSheetId="20">#REF!</definedName>
    <definedName name="__phi22">#REF!</definedName>
    <definedName name="__phi25" localSheetId="20">#REF!</definedName>
    <definedName name="__phi25">#REF!</definedName>
    <definedName name="__phi28" localSheetId="20">#REF!</definedName>
    <definedName name="__phi28">#REF!</definedName>
    <definedName name="__phi6" localSheetId="20">#REF!</definedName>
    <definedName name="__phi6">#REF!</definedName>
    <definedName name="__phi8" localSheetId="20">#REF!</definedName>
    <definedName name="__phi8">#REF!</definedName>
    <definedName name="__PL1242" localSheetId="20">#REF!</definedName>
    <definedName name="__PL1242">#REF!</definedName>
    <definedName name="__Pl2" localSheetId="22" hidden="1">{"'Sheet1'!$L$16"}</definedName>
    <definedName name="__Pl2" localSheetId="23" hidden="1">{"'Sheet1'!$L$16"}</definedName>
    <definedName name="__Pl2" localSheetId="25" hidden="1">{"'Sheet1'!$L$16"}</definedName>
    <definedName name="__Pl2" localSheetId="20" hidden="1">{"'Sheet1'!$L$16"}</definedName>
    <definedName name="__Pl2" localSheetId="68" hidden="1">{"'Sheet1'!$L$16"}</definedName>
    <definedName name="__Pl2" localSheetId="75" hidden="1">{"'Sheet1'!$L$16"}</definedName>
    <definedName name="__Pl2" localSheetId="76" hidden="1">{"'Sheet1'!$L$16"}</definedName>
    <definedName name="__Pl2" localSheetId="77" hidden="1">{"'Sheet1'!$L$16"}</definedName>
    <definedName name="__Pl2" localSheetId="78" hidden="1">{"'Sheet1'!$L$16"}</definedName>
    <definedName name="__Pl2" localSheetId="81" hidden="1">{"'Sheet1'!$L$16"}</definedName>
    <definedName name="__Pl2" localSheetId="86" hidden="1">{"'Sheet1'!$L$16"}</definedName>
    <definedName name="__Pl2" hidden="1">{"'Sheet1'!$L$16"}</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p95">#REF!</definedName>
    <definedName name="__san108">#REF!</definedName>
    <definedName name="__sat10" localSheetId="20">#REF!</definedName>
    <definedName name="__sat10">#REF!</definedName>
    <definedName name="__sat14" localSheetId="20">#REF!</definedName>
    <definedName name="__sat14">#REF!</definedName>
    <definedName name="__sat16" localSheetId="20">#REF!</definedName>
    <definedName name="__sat16">#REF!</definedName>
    <definedName name="__sat20" localSheetId="20">#REF!</definedName>
    <definedName name="__sat20">#REF!</definedName>
    <definedName name="__Sat27">#REF!</definedName>
    <definedName name="__Sat6">#REF!</definedName>
    <definedName name="__sat8" localSheetId="20">#REF!</definedName>
    <definedName name="__sat8">#REF!</definedName>
    <definedName name="__sc1" localSheetId="20">#REF!</definedName>
    <definedName name="__sc1" localSheetId="74">#REF!</definedName>
    <definedName name="__sc1" localSheetId="77">#REF!</definedName>
    <definedName name="__sc1" localSheetId="84">#REF!</definedName>
    <definedName name="__sc1">#REF!</definedName>
    <definedName name="__SC2" localSheetId="20">#REF!</definedName>
    <definedName name="__SC2" localSheetId="74">#REF!</definedName>
    <definedName name="__SC2" localSheetId="77">#REF!</definedName>
    <definedName name="__SC2" localSheetId="84">#REF!</definedName>
    <definedName name="__SC2">#REF!</definedName>
    <definedName name="__sc3" localSheetId="20">#REF!</definedName>
    <definedName name="__sc3" localSheetId="74">#REF!</definedName>
    <definedName name="__sc3" localSheetId="77">#REF!</definedName>
    <definedName name="__sc3" localSheetId="84">#REF!</definedName>
    <definedName name="__sc3">#REF!</definedName>
    <definedName name="__SCL4" localSheetId="22" hidden="1">{"'Sheet1'!$L$16"}</definedName>
    <definedName name="__SCL4" localSheetId="23" hidden="1">{"'Sheet1'!$L$16"}</definedName>
    <definedName name="__SCL4" localSheetId="25" hidden="1">{"'Sheet1'!$L$16"}</definedName>
    <definedName name="__SCL4" localSheetId="68" hidden="1">{"'Sheet1'!$L$16"}</definedName>
    <definedName name="__SCL4" localSheetId="75" hidden="1">{"'Sheet1'!$L$16"}</definedName>
    <definedName name="__SCL4" localSheetId="76" hidden="1">{"'Sheet1'!$L$16"}</definedName>
    <definedName name="__SCL4" localSheetId="77" hidden="1">{"'Sheet1'!$L$16"}</definedName>
    <definedName name="__SCL4" localSheetId="78" hidden="1">{"'Sheet1'!$L$16"}</definedName>
    <definedName name="__SCL4" localSheetId="79" hidden="1">{"'Sheet1'!$L$16"}</definedName>
    <definedName name="__SCL4" localSheetId="81" hidden="1">{"'Sheet1'!$L$16"}</definedName>
    <definedName name="__SCL4" localSheetId="82" hidden="1">{"'Sheet1'!$L$16"}</definedName>
    <definedName name="__SCL4" localSheetId="84" hidden="1">{"'Sheet1'!$L$16"}</definedName>
    <definedName name="__SCL4" localSheetId="86" hidden="1">{"'Sheet1'!$L$16"}</definedName>
    <definedName name="__SCL4" hidden="1">{"'Sheet1'!$L$16"}</definedName>
    <definedName name="__sl2">#REF!</definedName>
    <definedName name="__slg1" localSheetId="20">#REF!</definedName>
    <definedName name="__slg1">#REF!</definedName>
    <definedName name="__slg2" localSheetId="20">#REF!</definedName>
    <definedName name="__slg2">#REF!</definedName>
    <definedName name="__slg3" localSheetId="20">#REF!</definedName>
    <definedName name="__slg3">#REF!</definedName>
    <definedName name="__slg4" localSheetId="20">#REF!</definedName>
    <definedName name="__slg4">#REF!</definedName>
    <definedName name="__slg5" localSheetId="20">#REF!</definedName>
    <definedName name="__slg5">#REF!</definedName>
    <definedName name="__slg6" localSheetId="20">#REF!</definedName>
    <definedName name="__slg6">#REF!</definedName>
    <definedName name="__SN3" localSheetId="20">#REF!</definedName>
    <definedName name="__SN3" localSheetId="74">#REF!</definedName>
    <definedName name="__SN3" localSheetId="77">#REF!</definedName>
    <definedName name="__SN3" localSheetId="84">#REF!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20">#REF!</definedName>
    <definedName name="__sua20" localSheetId="68">#REF!</definedName>
    <definedName name="__sua20">#REF!</definedName>
    <definedName name="__sua30" localSheetId="20">#REF!</definedName>
    <definedName name="__sua30">#REF!</definedName>
    <definedName name="__TB1" localSheetId="20">#REF!</definedName>
    <definedName name="__TB1">#REF!</definedName>
    <definedName name="__tg427">#REF!</definedName>
    <definedName name="__TH1" localSheetId="20">#REF!</definedName>
    <definedName name="__TH1">#REF!</definedName>
    <definedName name="__TH2" localSheetId="20">#REF!</definedName>
    <definedName name="__TH2">#REF!</definedName>
    <definedName name="__TH20">#REF!</definedName>
    <definedName name="__TH3" localSheetId="20">#REF!</definedName>
    <definedName name="__TH3">#REF!</definedName>
    <definedName name="__THt7" localSheetId="22">{"Book1","Bang chia luong.xls"}</definedName>
    <definedName name="__THt7" localSheetId="21">{"Book1","Bang chia luong.xls"}</definedName>
    <definedName name="__THt7" localSheetId="23">{"Book1","Bang chia luong.xls"}</definedName>
    <definedName name="__THt7" localSheetId="25">{"Book1","Bang chia luong.xls"}</definedName>
    <definedName name="__THt7" localSheetId="16">{"Book1","Bang chia luong.xls"}</definedName>
    <definedName name="__THt7" localSheetId="17">{"Book1","Bang chia luong.xls"}</definedName>
    <definedName name="__THt7" localSheetId="20">{"Book1","Bang chia luong.xls"}</definedName>
    <definedName name="__THt7" localSheetId="10">{"Book1","Bang chia luong.xls"}</definedName>
    <definedName name="__THt7" localSheetId="14">{"Book1","Bang chia luong.xls"}</definedName>
    <definedName name="__THt7" localSheetId="68">{"Book1","Bang chia luong.xls"}</definedName>
    <definedName name="__THt7">{"Book1","Bang chia luong.xls"}</definedName>
    <definedName name="__TK155" localSheetId="22">#REF!</definedName>
    <definedName name="__TK155" localSheetId="23">#REF!</definedName>
    <definedName name="__TK155" localSheetId="20">#REF!</definedName>
    <definedName name="__TK155" localSheetId="74">#REF!</definedName>
    <definedName name="__TK155" localSheetId="77">#REF!</definedName>
    <definedName name="__TK155" localSheetId="84">#REF!</definedName>
    <definedName name="__TK155">#REF!</definedName>
    <definedName name="__TK422" localSheetId="20">#REF!</definedName>
    <definedName name="__TK422" localSheetId="74">#REF!</definedName>
    <definedName name="__TK422" localSheetId="77">#REF!</definedName>
    <definedName name="__TK422" localSheetId="84">#REF!</definedName>
    <definedName name="__TK422">#REF!</definedName>
    <definedName name="__TL1" localSheetId="20">#REF!</definedName>
    <definedName name="__TL1" localSheetId="74">#REF!</definedName>
    <definedName name="__TL1" localSheetId="77">#REF!</definedName>
    <definedName name="__TL1" localSheetId="84">#REF!</definedName>
    <definedName name="__TL1">#REF!</definedName>
    <definedName name="__TL2" localSheetId="20">#REF!</definedName>
    <definedName name="__TL2" localSheetId="74">#REF!</definedName>
    <definedName name="__TL2" localSheetId="77">#REF!</definedName>
    <definedName name="__TL2" localSheetId="84">#REF!</definedName>
    <definedName name="__TL2">#REF!</definedName>
    <definedName name="__TL3" localSheetId="20">#REF!</definedName>
    <definedName name="__TL3" localSheetId="74">#REF!</definedName>
    <definedName name="__TL3" localSheetId="77">#REF!</definedName>
    <definedName name="__TL3" localSheetId="84">#REF!</definedName>
    <definedName name="__TL3">#REF!</definedName>
    <definedName name="__TLA120" localSheetId="20">#REF!</definedName>
    <definedName name="__TLA120" localSheetId="74">#REF!</definedName>
    <definedName name="__TLA120" localSheetId="77">#REF!</definedName>
    <definedName name="__TLA120" localSheetId="84">#REF!</definedName>
    <definedName name="__TLA120">#REF!</definedName>
    <definedName name="__TLA35" localSheetId="20">#REF!</definedName>
    <definedName name="__TLA35" localSheetId="74">#REF!</definedName>
    <definedName name="__TLA35" localSheetId="77">#REF!</definedName>
    <definedName name="__TLA35" localSheetId="84">#REF!</definedName>
    <definedName name="__TLA35">#REF!</definedName>
    <definedName name="__TLA50" localSheetId="20">#REF!</definedName>
    <definedName name="__TLA50" localSheetId="74">#REF!</definedName>
    <definedName name="__TLA50" localSheetId="77">#REF!</definedName>
    <definedName name="__TLA50" localSheetId="84">#REF!</definedName>
    <definedName name="__TLA50">#REF!</definedName>
    <definedName name="__TLA70" localSheetId="20">#REF!</definedName>
    <definedName name="__TLA70" localSheetId="74">#REF!</definedName>
    <definedName name="__TLA70" localSheetId="77">#REF!</definedName>
    <definedName name="__TLA70" localSheetId="84">#REF!</definedName>
    <definedName name="__TLA70">#REF!</definedName>
    <definedName name="__TLA95" localSheetId="20">#REF!</definedName>
    <definedName name="__TLA95" localSheetId="74">#REF!</definedName>
    <definedName name="__TLA95" localSheetId="77">#REF!</definedName>
    <definedName name="__TLA95" localSheetId="84">#REF!</definedName>
    <definedName name="__TLA95">#REF!</definedName>
    <definedName name="__Tru21" localSheetId="22" hidden="1">{"'Sheet1'!$L$16"}</definedName>
    <definedName name="__Tru21" localSheetId="23" hidden="1">{"'Sheet1'!$L$16"}</definedName>
    <definedName name="__Tru21" localSheetId="25" hidden="1">{"'Sheet1'!$L$16"}</definedName>
    <definedName name="__Tru21" localSheetId="20" hidden="1">{"'Sheet1'!$L$16"}</definedName>
    <definedName name="__Tru21" localSheetId="68" hidden="1">{"'Sheet1'!$L$16"}</definedName>
    <definedName name="__Tru21" localSheetId="75" hidden="1">{"'Sheet1'!$L$16"}</definedName>
    <definedName name="__Tru21" localSheetId="76" hidden="1">{"'Sheet1'!$L$16"}</definedName>
    <definedName name="__Tru21" localSheetId="77" hidden="1">{"'Sheet1'!$L$16"}</definedName>
    <definedName name="__Tru21" localSheetId="78" hidden="1">{"'Sheet1'!$L$16"}</definedName>
    <definedName name="__Tru21" localSheetId="81" hidden="1">{"'Sheet1'!$L$16"}</definedName>
    <definedName name="__Tru21" localSheetId="86" hidden="1">{"'Sheet1'!$L$16"}</definedName>
    <definedName name="__Tru21" hidden="1">{"'Sheet1'!$L$16"}</definedName>
    <definedName name="__tt3" localSheetId="22" hidden="1">{"'Sheet1'!$L$16"}</definedName>
    <definedName name="__tt3" localSheetId="21" hidden="1">{"'Sheet1'!$L$16"}</definedName>
    <definedName name="__tt3" localSheetId="23" hidden="1">{"'Sheet1'!$L$16"}</definedName>
    <definedName name="__tt3" localSheetId="25" hidden="1">{"'Sheet1'!$L$16"}</definedName>
    <definedName name="__tt3" localSheetId="16" hidden="1">{"'Sheet1'!$L$16"}</definedName>
    <definedName name="__tt3" localSheetId="17" hidden="1">{"'Sheet1'!$L$16"}</definedName>
    <definedName name="__tt3" localSheetId="20" hidden="1">{"'Sheet1'!$L$16"}</definedName>
    <definedName name="__tt3" localSheetId="10" hidden="1">{"'Sheet1'!$L$16"}</definedName>
    <definedName name="__tt3" localSheetId="14" hidden="1">{"'Sheet1'!$L$16"}</definedName>
    <definedName name="__tt3" localSheetId="68" hidden="1">{"'Sheet1'!$L$16"}</definedName>
    <definedName name="__tt3" hidden="1">{"'Sheet1'!$L$16"}</definedName>
    <definedName name="__tz593" localSheetId="74">#REF!</definedName>
    <definedName name="__tz593" localSheetId="77">#REF!</definedName>
    <definedName name="__tz593" localSheetId="84">#REF!</definedName>
    <definedName name="__tz593">#REF!</definedName>
    <definedName name="__ui108">#REF!</definedName>
    <definedName name="__ui180">#REF!</definedName>
    <definedName name="__vc1">'[11]CT Thang Mo'!$B$34:$H$34</definedName>
    <definedName name="__vc2">'[11]CT Thang Mo'!$B$35:$H$35</definedName>
    <definedName name="__vc3">'[11]CT Thang Mo'!$B$36:$H$36</definedName>
    <definedName name="__vl1">#REF!</definedName>
    <definedName name="__VL100" localSheetId="20">#REF!</definedName>
    <definedName name="__VL100" localSheetId="74">#REF!</definedName>
    <definedName name="__VL100" localSheetId="77">#REF!</definedName>
    <definedName name="__VL100" localSheetId="84">#REF!</definedName>
    <definedName name="__VL100">#REF!</definedName>
    <definedName name="__vl2" localSheetId="22" hidden="1">{"'Sheet1'!$L$16"}</definedName>
    <definedName name="__vl2" localSheetId="23" hidden="1">{"'Sheet1'!$L$16"}</definedName>
    <definedName name="__vl2" localSheetId="25" hidden="1">{"'Sheet1'!$L$16"}</definedName>
    <definedName name="__vl2" localSheetId="20" hidden="1">{"'Sheet1'!$L$16"}</definedName>
    <definedName name="__vl2" localSheetId="68" hidden="1">{"'Sheet1'!$L$16"}</definedName>
    <definedName name="__vl2" hidden="1">{"'Sheet1'!$L$16"}</definedName>
    <definedName name="__VL200">#REF!</definedName>
    <definedName name="__VL250" localSheetId="20">#REF!</definedName>
    <definedName name="__VL250" localSheetId="74">#REF!</definedName>
    <definedName name="__VL250" localSheetId="77">#REF!</definedName>
    <definedName name="__VL250" localSheetId="84">#REF!</definedName>
    <definedName name="__VL250">#REF!</definedName>
    <definedName name="_01_01_99" localSheetId="74">#REF!</definedName>
    <definedName name="_01_01_99" localSheetId="77">#REF!</definedName>
    <definedName name="_01_01_99" localSheetId="84">#REF!</definedName>
    <definedName name="_01_01_99">#REF!</definedName>
    <definedName name="_01_02_99" localSheetId="74">#REF!</definedName>
    <definedName name="_01_02_99" localSheetId="77">#REF!</definedName>
    <definedName name="_01_02_99" localSheetId="84">#REF!</definedName>
    <definedName name="_01_02_99">#REF!</definedName>
    <definedName name="_01_03_99" localSheetId="74">#REF!</definedName>
    <definedName name="_01_03_99" localSheetId="77">#REF!</definedName>
    <definedName name="_01_03_99" localSheetId="84">#REF!</definedName>
    <definedName name="_01_03_99">#REF!</definedName>
    <definedName name="_01_04_99" localSheetId="74">#REF!</definedName>
    <definedName name="_01_04_99" localSheetId="77">#REF!</definedName>
    <definedName name="_01_04_99" localSheetId="84">#REF!</definedName>
    <definedName name="_01_04_99">#REF!</definedName>
    <definedName name="_01_05_99" localSheetId="74">#REF!</definedName>
    <definedName name="_01_05_99" localSheetId="77">#REF!</definedName>
    <definedName name="_01_05_99" localSheetId="84">#REF!</definedName>
    <definedName name="_01_05_99">#REF!</definedName>
    <definedName name="_01_06_99" localSheetId="74">#REF!</definedName>
    <definedName name="_01_06_99" localSheetId="77">#REF!</definedName>
    <definedName name="_01_06_99" localSheetId="84">#REF!</definedName>
    <definedName name="_01_06_99">#REF!</definedName>
    <definedName name="_01_07_99" localSheetId="74">#REF!</definedName>
    <definedName name="_01_07_99" localSheetId="77">#REF!</definedName>
    <definedName name="_01_07_99" localSheetId="84">#REF!</definedName>
    <definedName name="_01_07_99">#REF!</definedName>
    <definedName name="_01_08_1999" localSheetId="74">#REF!</definedName>
    <definedName name="_01_08_1999" localSheetId="77">#REF!</definedName>
    <definedName name="_01_08_1999" localSheetId="84">#REF!</definedName>
    <definedName name="_01_08_1999">#REF!</definedName>
    <definedName name="_01_11_2001">#N/A</definedName>
    <definedName name="_05.6022" localSheetId="74">#REF!</definedName>
    <definedName name="_05.6022" localSheetId="75">#REF!</definedName>
    <definedName name="_05.6022" localSheetId="76">#REF!</definedName>
    <definedName name="_05.6022" localSheetId="77">#REF!</definedName>
    <definedName name="_05.6022" localSheetId="78">#REF!</definedName>
    <definedName name="_05.6022" localSheetId="81">#REF!</definedName>
    <definedName name="_05.6022" localSheetId="84">#REF!</definedName>
    <definedName name="_05.6022" localSheetId="86">#REF!</definedName>
    <definedName name="_05.6022">#REF!</definedName>
    <definedName name="_06">#REF!</definedName>
    <definedName name="_07">#REF!</definedName>
    <definedName name="_1" localSheetId="25">#REF!</definedName>
    <definedName name="_1" localSheetId="20">#REF!</definedName>
    <definedName name="_1" localSheetId="86">#N/A</definedName>
    <definedName name="_1">#REF!</definedName>
    <definedName name="_1000A01">#N/A</definedName>
    <definedName name="_11MAÕ_SOÁ_THUEÁ" localSheetId="74">#REF!</definedName>
    <definedName name="_11MAÕ_SOÁ_THUEÁ" localSheetId="75">#REF!</definedName>
    <definedName name="_11MAÕ_SOÁ_THUEÁ" localSheetId="76">#REF!</definedName>
    <definedName name="_11MAÕ_SOÁ_THUEÁ" localSheetId="77">#REF!</definedName>
    <definedName name="_11MAÕ_SOÁ_THUEÁ" localSheetId="78">#REF!</definedName>
    <definedName name="_11MAÕ_SOÁ_THUEÁ" localSheetId="81">#REF!</definedName>
    <definedName name="_11MAÕ_SOÁ_THUEÁ" localSheetId="84">#REF!</definedName>
    <definedName name="_11MAÕ_SOÁ_THUEÁ" localSheetId="86">#REF!</definedName>
    <definedName name="_11MAÕ_SOÁ_THUEÁ">#REF!</definedName>
    <definedName name="_13ÑÔN_GIAÙ" localSheetId="74">#REF!</definedName>
    <definedName name="_13ÑÔN_GIAÙ" localSheetId="75">#REF!</definedName>
    <definedName name="_13ÑÔN_GIAÙ" localSheetId="76">#REF!</definedName>
    <definedName name="_13ÑÔN_GIAÙ" localSheetId="77">#REF!</definedName>
    <definedName name="_13ÑÔN_GIAÙ" localSheetId="78">#REF!</definedName>
    <definedName name="_13ÑÔN_GIAÙ" localSheetId="84">#REF!</definedName>
    <definedName name="_13ÑÔN_GIAÙ" localSheetId="86">#REF!</definedName>
    <definedName name="_13ÑÔN_GIAÙ">#REF!</definedName>
    <definedName name="_15SOÁ_CTÖØ" localSheetId="74">#REF!</definedName>
    <definedName name="_15SOÁ_CTÖØ" localSheetId="75">#REF!</definedName>
    <definedName name="_15SOÁ_CTÖØ" localSheetId="76">#REF!</definedName>
    <definedName name="_15SOÁ_CTÖØ" localSheetId="77">#REF!</definedName>
    <definedName name="_15SOÁ_CTÖØ" localSheetId="78">#REF!</definedName>
    <definedName name="_15SOÁ_CTÖØ" localSheetId="84">#REF!</definedName>
    <definedName name="_15SOÁ_CTÖØ" localSheetId="86">#REF!</definedName>
    <definedName name="_15SOÁ_CTÖØ">#REF!</definedName>
    <definedName name="_16SOÁ_LÖÔÏNG" localSheetId="74">#REF!</definedName>
    <definedName name="_16SOÁ_LÖÔÏNG" localSheetId="77">#REF!</definedName>
    <definedName name="_16SOÁ_LÖÔÏNG" localSheetId="84">#REF!</definedName>
    <definedName name="_16SOÁ_LÖÔÏNG">#REF!</definedName>
    <definedName name="_18TEÂN_HAØNG" localSheetId="74">#REF!</definedName>
    <definedName name="_18TEÂN_HAØNG" localSheetId="77">#REF!</definedName>
    <definedName name="_18TEÂN_HAØNG" localSheetId="84">#REF!</definedName>
    <definedName name="_18TEÂN_HAØNG">#REF!</definedName>
    <definedName name="_1BA1025">[19]MTP!#REF!</definedName>
    <definedName name="_1BA1037">[19]MTP!#REF!</definedName>
    <definedName name="_1BA1050">[19]MTP!#REF!</definedName>
    <definedName name="_1BA1075">[19]MTP!#REF!</definedName>
    <definedName name="_1BA1100">[19]MTP!#REF!</definedName>
    <definedName name="_1BA2500" localSheetId="20">#REF!</definedName>
    <definedName name="_1BA2500" localSheetId="74">#REF!</definedName>
    <definedName name="_1BA2500" localSheetId="77">#REF!</definedName>
    <definedName name="_1BA2500" localSheetId="84">#REF!</definedName>
    <definedName name="_1BA2500">#REF!</definedName>
    <definedName name="_1BA3025">[19]MTP!#REF!</definedName>
    <definedName name="_1BA3037">[19]MTP!#REF!</definedName>
    <definedName name="_1BA3050">[19]MTP!#REF!</definedName>
    <definedName name="_1BA305G">[19]MTP!#REF!</definedName>
    <definedName name="_1BA3075">[19]MTP!#REF!</definedName>
    <definedName name="_1BA3100">[19]MTP!#REF!</definedName>
    <definedName name="_1BA3160">[19]MTP!#REF!</definedName>
    <definedName name="_1BA3250" localSheetId="20">#REF!</definedName>
    <definedName name="_1BA3250" localSheetId="74">#REF!</definedName>
    <definedName name="_1BA3250" localSheetId="77">#REF!</definedName>
    <definedName name="_1BA3250" localSheetId="84">#REF!</definedName>
    <definedName name="_1BA3250">#REF!</definedName>
    <definedName name="_1BA3320">[19]MTP!#REF!</definedName>
    <definedName name="_1BA3400">[19]MTP!#REF!</definedName>
    <definedName name="_1BA400P" localSheetId="20">#REF!</definedName>
    <definedName name="_1BA400P" localSheetId="74">#REF!</definedName>
    <definedName name="_1BA400P" localSheetId="77">#REF!</definedName>
    <definedName name="_1BA400P" localSheetId="84">#REF!</definedName>
    <definedName name="_1BA400P">#REF!</definedName>
    <definedName name="_1CAP001" localSheetId="20">#REF!</definedName>
    <definedName name="_1CAP001" localSheetId="74">#REF!</definedName>
    <definedName name="_1CAP001" localSheetId="77">#REF!</definedName>
    <definedName name="_1CAP001" localSheetId="84">#REF!</definedName>
    <definedName name="_1CAP001">#REF!</definedName>
    <definedName name="_1CAP002" localSheetId="25">[20]MTP!#REF!</definedName>
    <definedName name="_1CAP002">[21]MTP!#REF!</definedName>
    <definedName name="_1CAP003">[19]MTP!#REF!</definedName>
    <definedName name="_1CAPTU1">[10]MTP!#REF!</definedName>
    <definedName name="_1CDHT01">[19]MTP!#REF!</definedName>
    <definedName name="_1CDHT02">[19]MTP!#REF!</definedName>
    <definedName name="_1CHANG1">[19]MTP!#REF!</definedName>
    <definedName name="_1DA0801">[19]MTP!#REF!</definedName>
    <definedName name="_1DA0802">[19]MTP!#REF!</definedName>
    <definedName name="_1DA1201">[19]MTP!#REF!</definedName>
    <definedName name="_1DA2001">[19]MTP!#REF!</definedName>
    <definedName name="_1DA2401">[22]MTP!#REF!</definedName>
    <definedName name="_1DA2402">[22]MTP!#REF!</definedName>
    <definedName name="_1DA3201">[22]MTP!#REF!</definedName>
    <definedName name="_1DA3202">[22]MTP!#REF!</definedName>
    <definedName name="_1DA3203">[22]MTP!#REF!</definedName>
    <definedName name="_1DA3204">[19]MTP!#REF!</definedName>
    <definedName name="_1DAU001">[19]MTP!#REF!</definedName>
    <definedName name="_1DAU002" localSheetId="20">#REF!</definedName>
    <definedName name="_1DAU002" localSheetId="74">#REF!</definedName>
    <definedName name="_1DAU002" localSheetId="77">#REF!</definedName>
    <definedName name="_1DAU002" localSheetId="84">#REF!</definedName>
    <definedName name="_1DAU002" localSheetId="86">#REF!</definedName>
    <definedName name="_1DAU002">#REF!</definedName>
    <definedName name="_1DAU003">[19]MTP!#REF!</definedName>
    <definedName name="_1DCTT48">[19]MTP!#REF!</definedName>
    <definedName name="_1DDAY03" localSheetId="20">#REF!</definedName>
    <definedName name="_1DDAY03" localSheetId="74">#REF!</definedName>
    <definedName name="_1DDAY03" localSheetId="77">#REF!</definedName>
    <definedName name="_1DDAY03" localSheetId="84">#REF!</definedName>
    <definedName name="_1DDAY03" localSheetId="86">#REF!</definedName>
    <definedName name="_1DDAY03">#REF!</definedName>
    <definedName name="_1DDTT01" localSheetId="20">#REF!</definedName>
    <definedName name="_1DDTT01" localSheetId="74">#REF!</definedName>
    <definedName name="_1DDTT01" localSheetId="77">#REF!</definedName>
    <definedName name="_1DDTT01" localSheetId="84">#REF!</definedName>
    <definedName name="_1DDTT01" localSheetId="86">#REF!</definedName>
    <definedName name="_1DDTT01">#REF!</definedName>
    <definedName name="_1DK1001">[19]MTP!#REF!</definedName>
    <definedName name="_1DK3001">[19]MTP!#REF!</definedName>
    <definedName name="_1FCO101" localSheetId="20">#REF!</definedName>
    <definedName name="_1FCO101" localSheetId="74">#REF!</definedName>
    <definedName name="_1FCO101" localSheetId="77">#REF!</definedName>
    <definedName name="_1FCO101" localSheetId="84">#REF!</definedName>
    <definedName name="_1FCO101">#REF!</definedName>
    <definedName name="_1GIA101" localSheetId="20">#REF!</definedName>
    <definedName name="_1GIA101" localSheetId="74">#REF!</definedName>
    <definedName name="_1GIA101" localSheetId="77">#REF!</definedName>
    <definedName name="_1GIA101" localSheetId="84">#REF!</definedName>
    <definedName name="_1GIA101">#REF!</definedName>
    <definedName name="_1KD22B1">[19]MTP!#REF!</definedName>
    <definedName name="_1KDM22T">[19]MTP!#REF!</definedName>
    <definedName name="_1KEP001">[19]MTP!#REF!</definedName>
    <definedName name="_1LA1001" localSheetId="20">#REF!</definedName>
    <definedName name="_1LA1001" localSheetId="74">#REF!</definedName>
    <definedName name="_1LA1001" localSheetId="77">#REF!</definedName>
    <definedName name="_1LA1001" localSheetId="84">#REF!</definedName>
    <definedName name="_1LA1001">#REF!</definedName>
    <definedName name="_1LCAP01">[19]MTP!#REF!</definedName>
    <definedName name="_1MCCBO2" localSheetId="20">#REF!</definedName>
    <definedName name="_1MCCBO2" localSheetId="74">#REF!</definedName>
    <definedName name="_1MCCBO2" localSheetId="77">#REF!</definedName>
    <definedName name="_1MCCBO2" localSheetId="84">#REF!</definedName>
    <definedName name="_1MCCBO2">#REF!</definedName>
    <definedName name="_1NEO001">[22]MTP!#REF!</definedName>
    <definedName name="_1PKCAP1" localSheetId="20">#REF!</definedName>
    <definedName name="_1PKCAP1" localSheetId="74">#REF!</definedName>
    <definedName name="_1PKCAP1" localSheetId="77">#REF!</definedName>
    <definedName name="_1PKCAP1" localSheetId="84">#REF!</definedName>
    <definedName name="_1PKCAP1">#REF!</definedName>
    <definedName name="_1PKIEN1">[19]MTP!#REF!</definedName>
    <definedName name="_1PKTT01" localSheetId="20">#REF!</definedName>
    <definedName name="_1PKTT01" localSheetId="74">#REF!</definedName>
    <definedName name="_1PKTT01" localSheetId="77">#REF!</definedName>
    <definedName name="_1PKTT01" localSheetId="84">#REF!</definedName>
    <definedName name="_1PKTT01">#REF!</definedName>
    <definedName name="_1SDUNG1">[22]MTP!#REF!</definedName>
    <definedName name="_1STREO1">[19]MTP!#REF!</definedName>
    <definedName name="_1STREO2">[19]MTP!#REF!</definedName>
    <definedName name="_1STREO3">[19]MTP!#REF!</definedName>
    <definedName name="_1TCD101" localSheetId="20">#REF!</definedName>
    <definedName name="_1TCD101" localSheetId="74">#REF!</definedName>
    <definedName name="_1TCD101" localSheetId="77">#REF!</definedName>
    <definedName name="_1TCD101" localSheetId="84">#REF!</definedName>
    <definedName name="_1TCD101">#REF!</definedName>
    <definedName name="_1TCD201" localSheetId="20">#REF!</definedName>
    <definedName name="_1TCD201" localSheetId="74">#REF!</definedName>
    <definedName name="_1TCD201" localSheetId="77">#REF!</definedName>
    <definedName name="_1TCD201" localSheetId="84">#REF!</definedName>
    <definedName name="_1TCD201">#REF!</definedName>
    <definedName name="_1TD1001">[19]MTP!#REF!</definedName>
    <definedName name="_1TD1002">[19]MTP!#REF!</definedName>
    <definedName name="_1TD2001" localSheetId="20">#REF!</definedName>
    <definedName name="_1TD2001" localSheetId="74">#REF!</definedName>
    <definedName name="_1TD2001" localSheetId="77">#REF!</definedName>
    <definedName name="_1TD2001" localSheetId="84">#REF!</definedName>
    <definedName name="_1TD2001">#REF!</definedName>
    <definedName name="_1TIHT01" localSheetId="20">#REF!</definedName>
    <definedName name="_1TIHT01" localSheetId="74">#REF!</definedName>
    <definedName name="_1TIHT01" localSheetId="77">#REF!</definedName>
    <definedName name="_1TIHT01" localSheetId="84">#REF!</definedName>
    <definedName name="_1TIHT01">#REF!</definedName>
    <definedName name="_1TIHT02">[19]MTP!#REF!</definedName>
    <definedName name="_1TIHT03">[19]MTP!#REF!</definedName>
    <definedName name="_1TIHT04">[19]MTP!#REF!</definedName>
    <definedName name="_1TIHT05">[19]MTP!#REF!</definedName>
    <definedName name="_1TRU121" localSheetId="20">#REF!</definedName>
    <definedName name="_1TRU121" localSheetId="74">#REF!</definedName>
    <definedName name="_1TRU121" localSheetId="77">#REF!</definedName>
    <definedName name="_1TRU121" localSheetId="84">#REF!</definedName>
    <definedName name="_1TRU121">#REF!</definedName>
    <definedName name="_1UCLEV1">[19]MTP!#REF!</definedName>
    <definedName name="_2" localSheetId="25">#REF!</definedName>
    <definedName name="_2" localSheetId="20">#REF!</definedName>
    <definedName name="_2" localSheetId="68">#REF!</definedName>
    <definedName name="_2" localSheetId="86">#N/A</definedName>
    <definedName name="_2">#REF!</definedName>
    <definedName name="_2_?" localSheetId="74">#REF!</definedName>
    <definedName name="_2_?" localSheetId="75">#REF!</definedName>
    <definedName name="_2_?" localSheetId="76">#REF!</definedName>
    <definedName name="_2_?" localSheetId="77">#REF!</definedName>
    <definedName name="_2_?" localSheetId="78">#REF!</definedName>
    <definedName name="_2_?" localSheetId="81">#REF!</definedName>
    <definedName name="_2_?" localSheetId="84">#REF!</definedName>
    <definedName name="_2_?" localSheetId="86">#REF!</definedName>
    <definedName name="_2_?">#REF!</definedName>
    <definedName name="_2__CT_CB_KD_than_H__Néi">[23]HN!$A$25</definedName>
    <definedName name="_20TEÂN_KHAÙCH_HAØ" localSheetId="74">#REF!</definedName>
    <definedName name="_20TEÂN_KHAÙCH_HAØ" localSheetId="75">#REF!</definedName>
    <definedName name="_20TEÂN_KHAÙCH_HAØ" localSheetId="76">#REF!</definedName>
    <definedName name="_20TEÂN_KHAÙCH_HAØ" localSheetId="77">#REF!</definedName>
    <definedName name="_20TEÂN_KHAÙCH_HAØ" localSheetId="78">#REF!</definedName>
    <definedName name="_20TEÂN_KHAÙCH_HAØ" localSheetId="84">#REF!</definedName>
    <definedName name="_20TEÂN_KHAÙCH_HAØ" localSheetId="86">#REF!</definedName>
    <definedName name="_20TEÂN_KHAÙCH_HAØ">#REF!</definedName>
    <definedName name="_22THAØNH_TIEÀN" localSheetId="74">#REF!</definedName>
    <definedName name="_22THAØNH_TIEÀN" localSheetId="75">#REF!</definedName>
    <definedName name="_22THAØNH_TIEÀN" localSheetId="76">#REF!</definedName>
    <definedName name="_22THAØNH_TIEÀN" localSheetId="77">#REF!</definedName>
    <definedName name="_22THAØNH_TIEÀN" localSheetId="78">#REF!</definedName>
    <definedName name="_22THAØNH_TIEÀN" localSheetId="84">#REF!</definedName>
    <definedName name="_22THAØNH_TIEÀN" localSheetId="86">#REF!</definedName>
    <definedName name="_22THAØNH_TIEÀN">#REF!</definedName>
    <definedName name="_24TRÒ_GIAÙ" localSheetId="74">#REF!</definedName>
    <definedName name="_24TRÒ_GIAÙ" localSheetId="77">#REF!</definedName>
    <definedName name="_24TRÒ_GIAÙ" localSheetId="84">#REF!</definedName>
    <definedName name="_24TRÒ_GIAÙ">#REF!</definedName>
    <definedName name="_26TRÒ_GIAÙ__VAT" localSheetId="74">#REF!</definedName>
    <definedName name="_26TRÒ_GIAÙ__VAT" localSheetId="77">#REF!</definedName>
    <definedName name="_26TRÒ_GIAÙ__VAT" localSheetId="84">#REF!</definedName>
    <definedName name="_26TRÒ_GIAÙ__VAT">#REF!</definedName>
    <definedName name="_2BLA100" localSheetId="20">#REF!</definedName>
    <definedName name="_2BLA100" localSheetId="74">#REF!</definedName>
    <definedName name="_2BLA100" localSheetId="77">#REF!</definedName>
    <definedName name="_2BLA100" localSheetId="84">#REF!</definedName>
    <definedName name="_2BLA100">#REF!</definedName>
    <definedName name="_2CHAG01">[19]MTP!#REF!</definedName>
    <definedName name="_2CHAG02">[19]MTP!#REF!</definedName>
    <definedName name="_2CHDG01">[19]MTP!#REF!</definedName>
    <definedName name="_2CHDG02">[19]MTP!#REF!</definedName>
    <definedName name="_2CHGI01">[19]MTP!#REF!</definedName>
    <definedName name="_2CHSG01">[19]MTP!#REF!</definedName>
    <definedName name="_2COTT48">[19]MTP!#REF!</definedName>
    <definedName name="_2DA0801">[19]MTP!#REF!</definedName>
    <definedName name="_2DA0802">[19]MTP!#REF!</definedName>
    <definedName name="_2DA2001">[19]MTP!#REF!</definedName>
    <definedName name="_2DA2002">[19]MTP!#REF!</definedName>
    <definedName name="_2DA2401">[19]MTP!#REF!</definedName>
    <definedName name="_2DA2402">[19]MTP!#REF!</definedName>
    <definedName name="_2DA2403">[19]MTP!#REF!</definedName>
    <definedName name="_2DA2404">[19]MTP!#REF!</definedName>
    <definedName name="_2DA2405">[19]MTP!#REF!</definedName>
    <definedName name="_2DA2406">[19]MTP!#REF!</definedName>
    <definedName name="_2DA3202">[19]MTP!#REF!</definedName>
    <definedName name="_2DAL201" localSheetId="20">#REF!</definedName>
    <definedName name="_2DAL201" localSheetId="74">#REF!</definedName>
    <definedName name="_2DAL201" localSheetId="77">#REF!</definedName>
    <definedName name="_2DAL201" localSheetId="84">#REF!</definedName>
    <definedName name="_2DAL201">#REF!</definedName>
    <definedName name="_2DCT001">[19]MTP!#REF!</definedName>
    <definedName name="_2DDAY01">[19]MTP!#REF!</definedName>
    <definedName name="_2DS1P01">[19]MTP!#REF!</definedName>
    <definedName name="_2DS3P01">[19]MTP!#REF!</definedName>
    <definedName name="_2FCO100">[19]MTP!#REF!</definedName>
    <definedName name="_2FCO200">[19]MTP!#REF!</definedName>
    <definedName name="_2KD0221">[19]MTP!#REF!</definedName>
    <definedName name="_2KD0223">[19]MTP!#REF!</definedName>
    <definedName name="_2KD0481">[19]MTP!#REF!</definedName>
    <definedName name="_2KD0500">[19]MTP!#REF!</definedName>
    <definedName name="_2KD0501">[19]MTP!#REF!</definedName>
    <definedName name="_2KD0502">[19]MTP!#REF!</definedName>
    <definedName name="_2KD0700">[19]MTP!#REF!</definedName>
    <definedName name="_2KD0701">[19]MTP!#REF!</definedName>
    <definedName name="_2KD0702">[19]MTP!#REF!</definedName>
    <definedName name="_2KD0950">[19]MTP!#REF!</definedName>
    <definedName name="_2KD0951">[19]MTP!#REF!</definedName>
    <definedName name="_2KD1501">[19]MTP!#REF!</definedName>
    <definedName name="_2KD1502">[19]MTP!#REF!</definedName>
    <definedName name="_2KD22B1">[19]MTP!#REF!</definedName>
    <definedName name="_2KD2401">[19]MTP!#REF!</definedName>
    <definedName name="_2KD48B1">[19]MTP!#REF!</definedName>
    <definedName name="_2LA1001">[19]MTP!#REF!</definedName>
    <definedName name="_2LBCO01">[19]MTP!#REF!</definedName>
    <definedName name="_2LBS001">[19]MTP!#REF!</definedName>
    <definedName name="_2MONG01">[19]MTP!#REF!</definedName>
    <definedName name="_2NEO001">[19]MTP!#REF!</definedName>
    <definedName name="_2NHANH1">[19]MTP!#REF!</definedName>
    <definedName name="_2OILS01">[19]MTP!#REF!</definedName>
    <definedName name="_2PKTT01">[19]MTP!#REF!</definedName>
    <definedName name="_2RECLO1">[19]MTP!#REF!</definedName>
    <definedName name="_2SDINH1">[19]MTP!#REF!</definedName>
    <definedName name="_2SDUNG1">[19]MTP!#REF!</definedName>
    <definedName name="_2SDUNG4">[24]MTP!#REF!</definedName>
    <definedName name="_2STREO1">[19]MTP!#REF!</definedName>
    <definedName name="_2STREO2">[19]MTP!#REF!</definedName>
    <definedName name="_2STREO3">[19]MTP!#REF!</definedName>
    <definedName name="_2STREO4">[19]MTP!#REF!</definedName>
    <definedName name="_2STREO7" localSheetId="25">[25]MTP!#REF!</definedName>
    <definedName name="_2STREO7">[26]MTP!#REF!</definedName>
    <definedName name="_2SUDO01">[19]MTP!#REF!</definedName>
    <definedName name="_2TDIA01">[19]MTP!#REF!</definedName>
    <definedName name="_2TDTD01">[19]MTP!#REF!</definedName>
    <definedName name="_2TRU121">[19]MTP!#REF!</definedName>
    <definedName name="_2TRU122">[19]MTP!#REF!</definedName>
    <definedName name="_2TRU141">[19]MTP!#REF!</definedName>
    <definedName name="_2TU3100">[19]MTP!#REF!</definedName>
    <definedName name="_2TU6100">[19]MTP!#REF!</definedName>
    <definedName name="_2UCLEV1">[19]MTP!#REF!</definedName>
    <definedName name="_2UCLEV2">[24]MTP!#REF!</definedName>
    <definedName name="_2VTLT01">[19]MTP!#REF!</definedName>
    <definedName name="_3ABC501">[19]MTP!#REF!</definedName>
    <definedName name="_3ABC701">[19]MTP!#REF!</definedName>
    <definedName name="_3ABC951">[19]MTP!#REF!</definedName>
    <definedName name="_3BLXMD" localSheetId="20">#REF!</definedName>
    <definedName name="_3BLXMD" localSheetId="74">#REF!</definedName>
    <definedName name="_3BLXMD" localSheetId="77">#REF!</definedName>
    <definedName name="_3BLXMD" localSheetId="84">#REF!</definedName>
    <definedName name="_3BLXMD" localSheetId="86">#REF!</definedName>
    <definedName name="_3BLXMD">#REF!</definedName>
    <definedName name="_3BRANCH">[19]MTP!#REF!</definedName>
    <definedName name="_3BTHT01">[19]MTP!#REF!</definedName>
    <definedName name="_3BTHT02">[19]MTP!#REF!</definedName>
    <definedName name="_3BTHT11">[19]MTP!#REF!</definedName>
    <definedName name="_3CHAG01">[19]MTP!#REF!</definedName>
    <definedName name="_3CHAG02">[19]MTP!#REF!</definedName>
    <definedName name="_3CHAG03">[19]MTP!#REF!</definedName>
    <definedName name="_3CHAG04">[19]MTP!#REF!</definedName>
    <definedName name="_3CHDG01">[19]MTP!#REF!</definedName>
    <definedName name="_3CHDG02">[19]MTP!#REF!</definedName>
    <definedName name="_3CHDG03">[19]MTP!#REF!</definedName>
    <definedName name="_3CHDG04">[19]MTP!#REF!</definedName>
    <definedName name="_3CHSG01">[19]MTP!#REF!</definedName>
    <definedName name="_3CHSG02">[19]MTP!#REF!</definedName>
    <definedName name="_3CLHT01">[19]MTP!#REF!</definedName>
    <definedName name="_3CLHT02">[19]MTP!#REF!</definedName>
    <definedName name="_3CLHT03">[19]MTP!#REF!</definedName>
    <definedName name="_3COABC1">[19]MTP!#REF!</definedName>
    <definedName name="_3CPHA01">[19]MTP!#REF!</definedName>
    <definedName name="_3DA0001">[19]MTP!#REF!</definedName>
    <definedName name="_3DA0002">[19]MTP!#REF!</definedName>
    <definedName name="_3DCT001">[19]MTP!#REF!</definedName>
    <definedName name="_3DUPLEX">[19]MTP!#REF!</definedName>
    <definedName name="_3FERRU1">[19]MTP!#REF!</definedName>
    <definedName name="_3FERRU2">[19]MTP!#REF!</definedName>
    <definedName name="_3KD3501">[19]MTP!#REF!</definedName>
    <definedName name="_3KD3502">[19]MTP!#REF!</definedName>
    <definedName name="_3KD3511">[19]MTP!#REF!</definedName>
    <definedName name="_3KD3801">[19]MTP!#REF!</definedName>
    <definedName name="_3KD4801">[19]MTP!#REF!</definedName>
    <definedName name="_3KD5011">[19]MTP!#REF!</definedName>
    <definedName name="_3KD7501">[19]MTP!#REF!</definedName>
    <definedName name="_3KD9501">[19]MTP!#REF!</definedName>
    <definedName name="_3LABC01">[19]MTP!#REF!</definedName>
    <definedName name="_3LONG01">[19]MTP!#REF!</definedName>
    <definedName name="_3LONG02">[19]MTP!#REF!</definedName>
    <definedName name="_3LONG03">[19]MTP!#REF!</definedName>
    <definedName name="_3LONG04">[19]MTP!#REF!</definedName>
    <definedName name="_3LSON01">[19]MTP!#REF!</definedName>
    <definedName name="_3LSON02">[19]MTP!#REF!</definedName>
    <definedName name="_3LSON03">[19]MTP!#REF!</definedName>
    <definedName name="_3LSON04">[19]MTP!#REF!</definedName>
    <definedName name="_3LSON05">[19]MTP!#REF!</definedName>
    <definedName name="_3LSON06">[19]MTP!#REF!</definedName>
    <definedName name="_3LSON07">[19]MTP!#REF!</definedName>
    <definedName name="_3LSON08">[19]MTP!#REF!</definedName>
    <definedName name="_3LSON09">[19]MTP!#REF!</definedName>
    <definedName name="_3LSON10">[19]MTP!#REF!</definedName>
    <definedName name="_3LSON11">[19]MTP!#REF!</definedName>
    <definedName name="_3LSON12">[19]MTP!#REF!</definedName>
    <definedName name="_3LSON13">[19]MTP!#REF!</definedName>
    <definedName name="_3LSON14">[19]MTP!#REF!</definedName>
    <definedName name="_3LSON15">[19]MTP!#REF!</definedName>
    <definedName name="_3LSON16">[19]MTP!#REF!</definedName>
    <definedName name="_3LSON17">[19]MTP!#REF!</definedName>
    <definedName name="_3LSON18">[19]MTP!#REF!</definedName>
    <definedName name="_3LSON19">[19]MTP!#REF!</definedName>
    <definedName name="_3MONG01">[19]MTP!#REF!</definedName>
    <definedName name="_3NEO001">[19]MTP!#REF!</definedName>
    <definedName name="_3NEO002">[19]MTP!#REF!</definedName>
    <definedName name="_3PKABC1">[19]MTP!#REF!</definedName>
    <definedName name="_3PKHT01">[19]MTP!#REF!</definedName>
    <definedName name="_3QUARTD">[19]MTP!#REF!</definedName>
    <definedName name="_3RACK31">[19]MTP!#REF!</definedName>
    <definedName name="_3RACK41">[19]MTP!#REF!</definedName>
    <definedName name="_3TDIA01">[19]MTP!#REF!</definedName>
    <definedName name="_3TDIA02">[19]MTP!#REF!</definedName>
    <definedName name="_3TRU091">[19]MTP!#REF!</definedName>
    <definedName name="_3TRU101">[19]MTP!#REF!</definedName>
    <definedName name="_3TRU102">[19]MTP!#REF!</definedName>
    <definedName name="_3TRU121">[19]MTP!#REF!</definedName>
    <definedName name="_3TRU731">[19]MTP!#REF!</definedName>
    <definedName name="_3TRU841">[19]MTP!#REF!</definedName>
    <definedName name="_3TRU842">[19]MTP!#REF!</definedName>
    <definedName name="_3TRU843">[19]MTP!#REF!</definedName>
    <definedName name="_3TU0601">[19]MTP!#REF!</definedName>
    <definedName name="_3TU0602">[19]MTP!#REF!</definedName>
    <definedName name="_3TU0603">[19]MTP!#REF!</definedName>
    <definedName name="_3TU0609" localSheetId="20">#REF!</definedName>
    <definedName name="_3TU0609" localSheetId="74">#REF!</definedName>
    <definedName name="_3TU0609" localSheetId="77">#REF!</definedName>
    <definedName name="_3TU0609" localSheetId="84">#REF!</definedName>
    <definedName name="_3TU0609" localSheetId="86">#REF!</definedName>
    <definedName name="_3TU0609">#REF!</definedName>
    <definedName name="_3TU0901">[19]MTP!#REF!</definedName>
    <definedName name="_3TU0902">[19]MTP!#REF!</definedName>
    <definedName name="_3TU0903">[19]MTP!#REF!</definedName>
    <definedName name="_4_??????" localSheetId="74">#REF!</definedName>
    <definedName name="_4_??????" localSheetId="77">#REF!</definedName>
    <definedName name="_4_??????" localSheetId="84">#REF!</definedName>
    <definedName name="_4_??????" localSheetId="86">#REF!</definedName>
    <definedName name="_4_??????">#REF!</definedName>
    <definedName name="_40x4">5100</definedName>
    <definedName name="_4CDB095">[27]MTP!#REF!</definedName>
    <definedName name="_4CDTT01">[19]MTP!#REF!</definedName>
    <definedName name="_4CNT050">[19]MTP!#REF!</definedName>
    <definedName name="_4CNT095">[19]MTP!#REF!</definedName>
    <definedName name="_4CNT150">[19]MTP!#REF!</definedName>
    <definedName name="_4CNT240" localSheetId="22">#REF!</definedName>
    <definedName name="_4CNT240" localSheetId="23">#REF!</definedName>
    <definedName name="_4CNT240" localSheetId="20">#REF!</definedName>
    <definedName name="_4CNT240" localSheetId="74">#REF!</definedName>
    <definedName name="_4CNT240" localSheetId="77">#REF!</definedName>
    <definedName name="_4CNT240" localSheetId="84">#REF!</definedName>
    <definedName name="_4CNT240">#REF!</definedName>
    <definedName name="_4CTL050">[19]MTP!#REF!</definedName>
    <definedName name="_4CTL095">[19]MTP!#REF!</definedName>
    <definedName name="_4CTL150">[27]MTP!#REF!</definedName>
    <definedName name="_4CTL240" localSheetId="20">#REF!</definedName>
    <definedName name="_4CTL240" localSheetId="74">#REF!</definedName>
    <definedName name="_4CTL240" localSheetId="77">#REF!</definedName>
    <definedName name="_4CTL240" localSheetId="84">#REF!</definedName>
    <definedName name="_4CTL240">#REF!</definedName>
    <definedName name="_4ED2062">[19]MTP!#REF!</definedName>
    <definedName name="_4ED2063">[19]MTP!#REF!</definedName>
    <definedName name="_4ED2064">[19]MTP!#REF!</definedName>
    <definedName name="_4FCO100" localSheetId="20">#REF!</definedName>
    <definedName name="_4FCO100" localSheetId="74">#REF!</definedName>
    <definedName name="_4FCO100" localSheetId="77">#REF!</definedName>
    <definedName name="_4FCO100" localSheetId="84">#REF!</definedName>
    <definedName name="_4FCO100">#REF!</definedName>
    <definedName name="_4FCO101">[19]MTP!#REF!</definedName>
    <definedName name="_4FCO200">[27]MTP!#REF!</definedName>
    <definedName name="_4GDDCN1">[27]MTP!#REF!</definedName>
    <definedName name="_4GIA101">[19]MTP!#REF!</definedName>
    <definedName name="_4GOIC01" localSheetId="25">[28]MTP!#REF!</definedName>
    <definedName name="_4GOIC01">[29]MTP!#REF!</definedName>
    <definedName name="_4HDCTT1">[19]MTP!#REF!</definedName>
    <definedName name="_4HDCTT2">[19]MTP!#REF!</definedName>
    <definedName name="_4HDCTT3">[27]MTP!#REF!</definedName>
    <definedName name="_4HDCTT4" localSheetId="20">#REF!</definedName>
    <definedName name="_4HDCTT4" localSheetId="74">#REF!</definedName>
    <definedName name="_4HDCTT4" localSheetId="77">#REF!</definedName>
    <definedName name="_4HDCTT4" localSheetId="84">#REF!</definedName>
    <definedName name="_4HDCTT4" localSheetId="86">#REF!</definedName>
    <definedName name="_4HDCTT4">#REF!</definedName>
    <definedName name="_4HNCTT1">[19]MTP!#REF!</definedName>
    <definedName name="_4HNCTT2">[19]MTP!#REF!</definedName>
    <definedName name="_4HNCTT3">[19]MTP!#REF!</definedName>
    <definedName name="_4HNCTT4" localSheetId="20">#REF!</definedName>
    <definedName name="_4HNCTT4" localSheetId="74">#REF!</definedName>
    <definedName name="_4HNCTT4" localSheetId="77">#REF!</definedName>
    <definedName name="_4HNCTT4" localSheetId="84">#REF!</definedName>
    <definedName name="_4HNCTT4" localSheetId="86">#REF!</definedName>
    <definedName name="_4HNCTT4">#REF!</definedName>
    <definedName name="_4KEPC01">[19]MTP!#REF!</definedName>
    <definedName name="_4LA1001">[27]MTP!#REF!</definedName>
    <definedName name="_4LBCO01" localSheetId="20">#REF!</definedName>
    <definedName name="_4LBCO01" localSheetId="74">#REF!</definedName>
    <definedName name="_4LBCO01" localSheetId="77">#REF!</definedName>
    <definedName name="_4LBCO01" localSheetId="84">#REF!</definedName>
    <definedName name="_4LBCO01" localSheetId="86">#REF!</definedName>
    <definedName name="_4LBCO01">#REF!</definedName>
    <definedName name="_4OSLCN2">[27]MTP!#REF!</definedName>
    <definedName name="_4OSLCTT" localSheetId="25">[28]MTP!#REF!</definedName>
    <definedName name="_4OSLCTT" localSheetId="86">[29]MTP!#REF!</definedName>
    <definedName name="_4OSLCTT">[29]MTP!#REF!</definedName>
    <definedName name="_4PKIECN">[27]MTP!#REF!</definedName>
    <definedName name="_4VATLT1">[27]MTP!#REF!</definedName>
    <definedName name="_5CNHT95">[19]MTP!#REF!</definedName>
    <definedName name="_5DNCNG1">[27]MTP!#REF!</definedName>
    <definedName name="_5GOIC01">[19]MTP!#REF!</definedName>
    <definedName name="_5HDCHT1">[19]MTP!#REF!</definedName>
    <definedName name="_5KEPC01">[19]MTP!#REF!</definedName>
    <definedName name="_5OSLCHT">[19]MTP!#REF!</definedName>
    <definedName name="_5TU120">[10]MTP!#REF!</definedName>
    <definedName name="_5TU130">[10]MTP!#REF!</definedName>
    <definedName name="_6BNTTTH" localSheetId="25">[25]MTP1!#REF!</definedName>
    <definedName name="_6BNTTTH" localSheetId="86">[26]MTP1!#REF!</definedName>
    <definedName name="_6BNTTTH">[26]MTP1!#REF!</definedName>
    <definedName name="_6DCTTBO" localSheetId="25">[25]MTP1!#REF!</definedName>
    <definedName name="_6DCTTBO" localSheetId="86">[26]MTP1!#REF!</definedName>
    <definedName name="_6DCTTBO">[26]MTP1!#REF!</definedName>
    <definedName name="_6DD24TT" localSheetId="25">[25]MTP1!#REF!</definedName>
    <definedName name="_6DD24TT" localSheetId="86">[26]MTP1!#REF!</definedName>
    <definedName name="_6DD24TT">[26]MTP1!#REF!</definedName>
    <definedName name="_6FCOTBU" localSheetId="25">[25]MTP1!#REF!</definedName>
    <definedName name="_6FCOTBU">[26]MTP1!#REF!</definedName>
    <definedName name="_6LATUBU" localSheetId="25">[25]MTP1!#REF!</definedName>
    <definedName name="_6LATUBU">[26]MTP1!#REF!</definedName>
    <definedName name="_6SDTT24" localSheetId="25">[25]MTP1!#REF!</definedName>
    <definedName name="_6SDTT24">[26]MTP1!#REF!</definedName>
    <definedName name="_6TBUDTT" localSheetId="25">[25]MTP1!#REF!</definedName>
    <definedName name="_6TBUDTT">[26]MTP1!#REF!</definedName>
    <definedName name="_6TDDDTT" localSheetId="25">[25]MTP1!#REF!</definedName>
    <definedName name="_6TDDDTT">[26]MTP1!#REF!</definedName>
    <definedName name="_6TLTTTH" localSheetId="25">[25]MTP1!#REF!</definedName>
    <definedName name="_6TLTTTH">[26]MTP1!#REF!</definedName>
    <definedName name="_6TUBUTT" localSheetId="25">[25]MTP1!#REF!</definedName>
    <definedName name="_6TUBUTT">[26]MTP1!#REF!</definedName>
    <definedName name="_6UCLVIS" localSheetId="25">[25]MTP1!#REF!</definedName>
    <definedName name="_6UCLVIS">[26]MTP1!#REF!</definedName>
    <definedName name="_7DNCABC" localSheetId="25">[25]MTP1!#REF!</definedName>
    <definedName name="_7DNCABC">[26]MTP1!#REF!</definedName>
    <definedName name="_7HDCTBU" localSheetId="25">[25]MTP1!#REF!</definedName>
    <definedName name="_7HDCTBU">[26]MTP1!#REF!</definedName>
    <definedName name="_7PKTUBU" localSheetId="25">[25]MTP1!#REF!</definedName>
    <definedName name="_7PKTUBU">[26]MTP1!#REF!</definedName>
    <definedName name="_7TBHT20" localSheetId="25">[25]MTP1!#REF!</definedName>
    <definedName name="_7TBHT20">[26]MTP1!#REF!</definedName>
    <definedName name="_7TBHT30" localSheetId="25">[25]MTP1!#REF!</definedName>
    <definedName name="_7TBHT30">[26]MTP1!#REF!</definedName>
    <definedName name="_7TDCABC" localSheetId="25">[25]MTP1!#REF!</definedName>
    <definedName name="_7TDCABC">[26]MTP1!#REF!</definedName>
    <definedName name="_9MAÕ_HAØNG" localSheetId="74">#REF!</definedName>
    <definedName name="_9MAÕ_HAØNG" localSheetId="77">#REF!</definedName>
    <definedName name="_9MAÕ_HAØNG" localSheetId="84">#REF!</definedName>
    <definedName name="_9MAÕ_HAØNG" localSheetId="86">#REF!</definedName>
    <definedName name="_9MAÕ_HAØNG">#REF!</definedName>
    <definedName name="_a1" localSheetId="22" hidden="1">{"'Sheet1'!$L$16"}</definedName>
    <definedName name="_a1" localSheetId="21" hidden="1">{"'Sheet1'!$L$16"}</definedName>
    <definedName name="_a1" localSheetId="23" hidden="1">{"'Sheet1'!$L$16"}</definedName>
    <definedName name="_a1" localSheetId="25" hidden="1">{"'Sheet1'!$L$16"}</definedName>
    <definedName name="_a1" localSheetId="16" hidden="1">{"'Sheet1'!$L$16"}</definedName>
    <definedName name="_a1" localSheetId="17" hidden="1">{"'Sheet1'!$L$16"}</definedName>
    <definedName name="_a1" localSheetId="20" hidden="1">{"'Sheet1'!$L$16"}</definedName>
    <definedName name="_a1" localSheetId="10" hidden="1">{"'Sheet1'!$L$16"}</definedName>
    <definedName name="_a1" localSheetId="14" hidden="1">{"'Sheet1'!$L$16"}</definedName>
    <definedName name="_a1" localSheetId="68" hidden="1">{"'Sheet1'!$L$16"}</definedName>
    <definedName name="_a1" localSheetId="75" hidden="1">{"'Sheet1'!$L$16"}</definedName>
    <definedName name="_a1" localSheetId="76" hidden="1">{"'Sheet1'!$L$16"}</definedName>
    <definedName name="_a1" localSheetId="77" hidden="1">{"'Sheet1'!$L$16"}</definedName>
    <definedName name="_a1" localSheetId="78" hidden="1">{"'Sheet1'!$L$16"}</definedName>
    <definedName name="_a1" localSheetId="81" hidden="1">{"'Sheet1'!$L$16"}</definedName>
    <definedName name="_a1" localSheetId="86" hidden="1">{"'Sheet1'!$L$16"}</definedName>
    <definedName name="_a1" hidden="1">{"'Sheet1'!$L$16"}</definedName>
    <definedName name="_a129" localSheetId="22" hidden="1">{"Offgrid",#N/A,FALSE,"OFFGRID";"Region",#N/A,FALSE,"REGION";"Offgrid -2",#N/A,FALSE,"OFFGRID";"WTP",#N/A,FALSE,"WTP";"WTP -2",#N/A,FALSE,"WTP";"Project",#N/A,FALSE,"PROJECT";"Summary -2",#N/A,FALSE,"SUMMARY"}</definedName>
    <definedName name="_a129" localSheetId="21" hidden="1">{"Offgrid",#N/A,FALSE,"OFFGRID";"Region",#N/A,FALSE,"REGION";"Offgrid -2",#N/A,FALSE,"OFFGRID";"WTP",#N/A,FALSE,"WTP";"WTP -2",#N/A,FALSE,"WTP";"Project",#N/A,FALSE,"PROJECT";"Summary -2",#N/A,FALSE,"SUMMARY"}</definedName>
    <definedName name="_a129" localSheetId="23" hidden="1">{"Offgrid",#N/A,FALSE,"OFFGRID";"Region",#N/A,FALSE,"REGION";"Offgrid -2",#N/A,FALSE,"OFFGRID";"WTP",#N/A,FALSE,"WTP";"WTP -2",#N/A,FALSE,"WTP";"Project",#N/A,FALSE,"PROJECT";"Summary -2",#N/A,FALSE,"SUMMARY"}</definedName>
    <definedName name="_a129" localSheetId="25" hidden="1">{"Offgrid",#N/A,FALSE,"OFFGRID";"Region",#N/A,FALSE,"REGION";"Offgrid -2",#N/A,FALSE,"OFFGRID";"WTP",#N/A,FALSE,"WTP";"WTP -2",#N/A,FALSE,"WTP";"Project",#N/A,FALSE,"PROJECT";"Summary -2",#N/A,FALSE,"SUMMARY"}</definedName>
    <definedName name="_a129" localSheetId="16" hidden="1">{"Offgrid",#N/A,FALSE,"OFFGRID";"Region",#N/A,FALSE,"REGION";"Offgrid -2",#N/A,FALSE,"OFFGRID";"WTP",#N/A,FALSE,"WTP";"WTP -2",#N/A,FALSE,"WTP";"Project",#N/A,FALSE,"PROJECT";"Summary -2",#N/A,FALSE,"SUMMARY"}</definedName>
    <definedName name="_a129" localSheetId="17" hidden="1">{"Offgrid",#N/A,FALSE,"OFFGRID";"Region",#N/A,FALSE,"REGION";"Offgrid -2",#N/A,FALSE,"OFFGRID";"WTP",#N/A,FALSE,"WTP";"WTP -2",#N/A,FALSE,"WTP";"Project",#N/A,FALSE,"PROJECT";"Summary -2",#N/A,FALSE,"SUMMARY"}</definedName>
    <definedName name="_a129" localSheetId="20" hidden="1">{"Offgrid",#N/A,FALSE,"OFFGRID";"Region",#N/A,FALSE,"REGION";"Offgrid -2",#N/A,FALSE,"OFFGRID";"WTP",#N/A,FALSE,"WTP";"WTP -2",#N/A,FALSE,"WTP";"Project",#N/A,FALSE,"PROJECT";"Summary -2",#N/A,FALSE,"SUMMARY"}</definedName>
    <definedName name="_a129" localSheetId="10" hidden="1">{"Offgrid",#N/A,FALSE,"OFFGRID";"Region",#N/A,FALSE,"REGION";"Offgrid -2",#N/A,FALSE,"OFFGRID";"WTP",#N/A,FALSE,"WTP";"WTP -2",#N/A,FALSE,"WTP";"Project",#N/A,FALSE,"PROJECT";"Summary -2",#N/A,FALSE,"SUMMARY"}</definedName>
    <definedName name="_a129" localSheetId="14" hidden="1">{"Offgrid",#N/A,FALSE,"OFFGRID";"Region",#N/A,FALSE,"REGION";"Offgrid -2",#N/A,FALSE,"OFFGRID";"WTP",#N/A,FALSE,"WTP";"WTP -2",#N/A,FALSE,"WTP";"Project",#N/A,FALSE,"PROJECT";"Summary -2",#N/A,FALSE,"SUMMARY"}</definedName>
    <definedName name="_a129" localSheetId="68"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2" hidden="1">{"Offgrid",#N/A,FALSE,"OFFGRID";"Region",#N/A,FALSE,"REGION";"Offgrid -2",#N/A,FALSE,"OFFGRID";"WTP",#N/A,FALSE,"WTP";"WTP -2",#N/A,FALSE,"WTP";"Project",#N/A,FALSE,"PROJECT";"Summary -2",#N/A,FALSE,"SUMMARY"}</definedName>
    <definedName name="_a130" localSheetId="21" hidden="1">{"Offgrid",#N/A,FALSE,"OFFGRID";"Region",#N/A,FALSE,"REGION";"Offgrid -2",#N/A,FALSE,"OFFGRID";"WTP",#N/A,FALSE,"WTP";"WTP -2",#N/A,FALSE,"WTP";"Project",#N/A,FALSE,"PROJECT";"Summary -2",#N/A,FALSE,"SUMMARY"}</definedName>
    <definedName name="_a130" localSheetId="23" hidden="1">{"Offgrid",#N/A,FALSE,"OFFGRID";"Region",#N/A,FALSE,"REGION";"Offgrid -2",#N/A,FALSE,"OFFGRID";"WTP",#N/A,FALSE,"WTP";"WTP -2",#N/A,FALSE,"WTP";"Project",#N/A,FALSE,"PROJECT";"Summary -2",#N/A,FALSE,"SUMMARY"}</definedName>
    <definedName name="_a130" localSheetId="25" hidden="1">{"Offgrid",#N/A,FALSE,"OFFGRID";"Region",#N/A,FALSE,"REGION";"Offgrid -2",#N/A,FALSE,"OFFGRID";"WTP",#N/A,FALSE,"WTP";"WTP -2",#N/A,FALSE,"WTP";"Project",#N/A,FALSE,"PROJECT";"Summary -2",#N/A,FALSE,"SUMMARY"}</definedName>
    <definedName name="_a130" localSheetId="16" hidden="1">{"Offgrid",#N/A,FALSE,"OFFGRID";"Region",#N/A,FALSE,"REGION";"Offgrid -2",#N/A,FALSE,"OFFGRID";"WTP",#N/A,FALSE,"WTP";"WTP -2",#N/A,FALSE,"WTP";"Project",#N/A,FALSE,"PROJECT";"Summary -2",#N/A,FALSE,"SUMMARY"}</definedName>
    <definedName name="_a130" localSheetId="17" hidden="1">{"Offgrid",#N/A,FALSE,"OFFGRID";"Region",#N/A,FALSE,"REGION";"Offgrid -2",#N/A,FALSE,"OFFGRID";"WTP",#N/A,FALSE,"WTP";"WTP -2",#N/A,FALSE,"WTP";"Project",#N/A,FALSE,"PROJECT";"Summary -2",#N/A,FALSE,"SUMMARY"}</definedName>
    <definedName name="_a130" localSheetId="20" hidden="1">{"Offgrid",#N/A,FALSE,"OFFGRID";"Region",#N/A,FALSE,"REGION";"Offgrid -2",#N/A,FALSE,"OFFGRID";"WTP",#N/A,FALSE,"WTP";"WTP -2",#N/A,FALSE,"WTP";"Project",#N/A,FALSE,"PROJECT";"Summary -2",#N/A,FALSE,"SUMMARY"}</definedName>
    <definedName name="_a130" localSheetId="10" hidden="1">{"Offgrid",#N/A,FALSE,"OFFGRID";"Region",#N/A,FALSE,"REGION";"Offgrid -2",#N/A,FALSE,"OFFGRID";"WTP",#N/A,FALSE,"WTP";"WTP -2",#N/A,FALSE,"WTP";"Project",#N/A,FALSE,"PROJECT";"Summary -2",#N/A,FALSE,"SUMMARY"}</definedName>
    <definedName name="_a130" localSheetId="14" hidden="1">{"Offgrid",#N/A,FALSE,"OFFGRID";"Region",#N/A,FALSE,"REGION";"Offgrid -2",#N/A,FALSE,"OFFGRID";"WTP",#N/A,FALSE,"WTP";"WTP -2",#N/A,FALSE,"WTP";"Project",#N/A,FALSE,"PROJECT";"Summary -2",#N/A,FALSE,"SUMMARY"}</definedName>
    <definedName name="_a130" localSheetId="68"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'[8]CT -THVLNC'!#REF!</definedName>
    <definedName name="_a22" localSheetId="68" hidden="1">{"'Sheet1'!$L$16"}</definedName>
    <definedName name="_a22" hidden="1">{"'Sheet1'!$L$16"}</definedName>
    <definedName name="_A65700">'[3]MTO REV.2(ARMOR)'!#REF!</definedName>
    <definedName name="_A65800">'[3]MTO REV.2(ARMOR)'!#REF!</definedName>
    <definedName name="_A66000">'[3]MTO REV.2(ARMOR)'!#REF!</definedName>
    <definedName name="_A67000">'[3]MTO REV.2(ARMOR)'!#REF!</definedName>
    <definedName name="_A68000">'[3]MTO REV.2(ARMOR)'!#REF!</definedName>
    <definedName name="_A70000">'[3]MTO REV.2(ARMOR)'!#REF!</definedName>
    <definedName name="_A75000">'[3]MTO REV.2(ARMOR)'!#REF!</definedName>
    <definedName name="_A85000">'[3]MTO REV.2(ARMOR)'!#REF!</definedName>
    <definedName name="_abb91">[30]chitimc!#REF!</definedName>
    <definedName name="_atn1" localSheetId="74">#REF!</definedName>
    <definedName name="_atn1" localSheetId="77">#REF!</definedName>
    <definedName name="_atn1" localSheetId="84">#REF!</definedName>
    <definedName name="_atn1" localSheetId="86">#REF!</definedName>
    <definedName name="_atn1">#REF!</definedName>
    <definedName name="_atn10" localSheetId="74">#REF!</definedName>
    <definedName name="_atn10" localSheetId="77">#REF!</definedName>
    <definedName name="_atn10" localSheetId="84">#REF!</definedName>
    <definedName name="_atn10">#REF!</definedName>
    <definedName name="_atn2" localSheetId="74">#REF!</definedName>
    <definedName name="_atn2" localSheetId="77">#REF!</definedName>
    <definedName name="_atn2" localSheetId="84">#REF!</definedName>
    <definedName name="_atn2">#REF!</definedName>
    <definedName name="_atn3" localSheetId="74">#REF!</definedName>
    <definedName name="_atn3" localSheetId="77">#REF!</definedName>
    <definedName name="_atn3" localSheetId="84">#REF!</definedName>
    <definedName name="_atn3">#REF!</definedName>
    <definedName name="_atn4" localSheetId="74">#REF!</definedName>
    <definedName name="_atn4" localSheetId="77">#REF!</definedName>
    <definedName name="_atn4" localSheetId="84">#REF!</definedName>
    <definedName name="_atn4">#REF!</definedName>
    <definedName name="_atn5" localSheetId="74">#REF!</definedName>
    <definedName name="_atn5" localSheetId="77">#REF!</definedName>
    <definedName name="_atn5" localSheetId="84">#REF!</definedName>
    <definedName name="_atn5">#REF!</definedName>
    <definedName name="_atn6" localSheetId="74">#REF!</definedName>
    <definedName name="_atn6" localSheetId="77">#REF!</definedName>
    <definedName name="_atn6" localSheetId="84">#REF!</definedName>
    <definedName name="_atn6">#REF!</definedName>
    <definedName name="_atn7" localSheetId="74">#REF!</definedName>
    <definedName name="_atn7" localSheetId="77">#REF!</definedName>
    <definedName name="_atn7" localSheetId="84">#REF!</definedName>
    <definedName name="_atn7">#REF!</definedName>
    <definedName name="_atn8" localSheetId="74">#REF!</definedName>
    <definedName name="_atn8" localSheetId="77">#REF!</definedName>
    <definedName name="_atn8" localSheetId="84">#REF!</definedName>
    <definedName name="_atn8">#REF!</definedName>
    <definedName name="_atn9" localSheetId="74">#REF!</definedName>
    <definedName name="_atn9" localSheetId="77">#REF!</definedName>
    <definedName name="_atn9" localSheetId="84">#REF!</definedName>
    <definedName name="_atn9">#REF!</definedName>
    <definedName name="_B1" localSheetId="22" hidden="1">{"'Sheet1'!$L$16"}</definedName>
    <definedName name="_B1" localSheetId="23" hidden="1">{"'Sheet1'!$L$16"}</definedName>
    <definedName name="_B1" localSheetId="25" hidden="1">{"'Sheet1'!$L$16"}</definedName>
    <definedName name="_B1" localSheetId="20" hidden="1">{"'Sheet1'!$L$16"}</definedName>
    <definedName name="_B1" localSheetId="68" hidden="1">{"'Sheet1'!$L$16"}</definedName>
    <definedName name="_B1" localSheetId="75" hidden="1">{"'Sheet1'!$L$16"}</definedName>
    <definedName name="_B1" localSheetId="76" hidden="1">{"'Sheet1'!$L$16"}</definedName>
    <definedName name="_B1" localSheetId="77" hidden="1">{"'Sheet1'!$L$16"}</definedName>
    <definedName name="_B1" localSheetId="78" hidden="1">{"'Sheet1'!$L$16"}</definedName>
    <definedName name="_B1" localSheetId="81" hidden="1">{"'Sheet1'!$L$16"}</definedName>
    <definedName name="_B1" localSheetId="86" hidden="1">{"'Sheet1'!$L$16"}</definedName>
    <definedName name="_B1" hidden="1">{"'Sheet1'!$L$16"}</definedName>
    <definedName name="_ban2" localSheetId="22" hidden="1">{"'Sheet1'!$L$16"}</definedName>
    <definedName name="_ban2" localSheetId="23" hidden="1">{"'Sheet1'!$L$16"}</definedName>
    <definedName name="_ban2" localSheetId="25" hidden="1">{"'Sheet1'!$L$16"}</definedName>
    <definedName name="_ban2" localSheetId="20" hidden="1">{"'Sheet1'!$L$16"}</definedName>
    <definedName name="_ban2" localSheetId="68" hidden="1">{"'Sheet1'!$L$16"}</definedName>
    <definedName name="_ban2" localSheetId="75" hidden="1">{"'Sheet1'!$L$16"}</definedName>
    <definedName name="_ban2" localSheetId="76" hidden="1">{"'Sheet1'!$L$16"}</definedName>
    <definedName name="_ban2" localSheetId="77" hidden="1">{"'Sheet1'!$L$16"}</definedName>
    <definedName name="_ban2" localSheetId="78" hidden="1">{"'Sheet1'!$L$16"}</definedName>
    <definedName name="_ban2" localSheetId="81" hidden="1">{"'Sheet1'!$L$16"}</definedName>
    <definedName name="_ban2" localSheetId="86" hidden="1">{"'Sheet1'!$L$16"}</definedName>
    <definedName name="_ban2" hidden="1">{"'Sheet1'!$L$16"}</definedName>
    <definedName name="_boi1" localSheetId="20">#REF!</definedName>
    <definedName name="_boi1" localSheetId="74">#REF!</definedName>
    <definedName name="_boi1" localSheetId="77">#REF!</definedName>
    <definedName name="_boi1" localSheetId="84">#REF!</definedName>
    <definedName name="_boi1">#REF!</definedName>
    <definedName name="_boi2" localSheetId="20">#REF!</definedName>
    <definedName name="_boi2" localSheetId="74">#REF!</definedName>
    <definedName name="_boi2" localSheetId="77">#REF!</definedName>
    <definedName name="_boi2" localSheetId="84">#REF!</definedName>
    <definedName name="_boi2">#REF!</definedName>
    <definedName name="_boi3" localSheetId="20">#REF!</definedName>
    <definedName name="_boi3">#REF!</definedName>
    <definedName name="_boi4" localSheetId="20">#REF!</definedName>
    <definedName name="_boi4">#REF!</definedName>
    <definedName name="_btc20">#REF!</definedName>
    <definedName name="_btc30">#REF!</definedName>
    <definedName name="_btc35">#REF!</definedName>
    <definedName name="_btd70">[31]gvt!$P$26</definedName>
    <definedName name="_btm10" localSheetId="20">#REF!</definedName>
    <definedName name="_btm10" localSheetId="68">#REF!</definedName>
    <definedName name="_btm10">#REF!</definedName>
    <definedName name="_btm100" localSheetId="20">#REF!</definedName>
    <definedName name="_btm100">#REF!</definedName>
    <definedName name="_BTM150">'[32]Bang chiet tinh TBA'!#REF!</definedName>
    <definedName name="_BTM200">'[32]Bang chiet tinh TBA'!#REF!</definedName>
    <definedName name="_BTM250" localSheetId="20">#REF!</definedName>
    <definedName name="_BTM250" localSheetId="68">#REF!</definedName>
    <definedName name="_BTM250">#REF!</definedName>
    <definedName name="_btM300" localSheetId="20">#REF!</definedName>
    <definedName name="_btM300">#REF!</definedName>
    <definedName name="_BTM50">'[32]Bang chiet tinh TBA'!#REF!</definedName>
    <definedName name="_bua75">'[31]gia-ca-may'!$D$55</definedName>
    <definedName name="_Builtin0" hidden="1">#N/A</definedName>
    <definedName name="_Bvc1">#REF!</definedName>
    <definedName name="_C_Lphi_4ab" localSheetId="22">#REF!</definedName>
    <definedName name="_C_Lphi_4ab" localSheetId="23">#REF!</definedName>
    <definedName name="_C_Lphi_4ab" localSheetId="20">#REF!</definedName>
    <definedName name="_C_Lphi_4ab" localSheetId="74">#REF!</definedName>
    <definedName name="_C_Lphi_4ab" localSheetId="75">#REF!</definedName>
    <definedName name="_C_Lphi_4ab" localSheetId="76">#REF!</definedName>
    <definedName name="_C_Lphi_4ab" localSheetId="77">#REF!</definedName>
    <definedName name="_C_Lphi_4ab" localSheetId="78">#REF!</definedName>
    <definedName name="_C_Lphi_4ab" localSheetId="81">#REF!</definedName>
    <definedName name="_C_Lphi_4ab" localSheetId="84">#REF!</definedName>
    <definedName name="_C_Lphi_4ab" localSheetId="86">#REF!</definedName>
    <definedName name="_C_Lphi_4ab">#REF!</definedName>
    <definedName name="_cao1" localSheetId="20">#REF!</definedName>
    <definedName name="_cao1">#REF!</definedName>
    <definedName name="_cao2" localSheetId="20">#REF!</definedName>
    <definedName name="_cao2">#REF!</definedName>
    <definedName name="_cao3" localSheetId="20">#REF!</definedName>
    <definedName name="_cao3">#REF!</definedName>
    <definedName name="_cao4" localSheetId="20">#REF!</definedName>
    <definedName name="_cao4">#REF!</definedName>
    <definedName name="_cao5" localSheetId="20">#REF!</definedName>
    <definedName name="_cao5">#REF!</definedName>
    <definedName name="_cao6" localSheetId="20">#REF!</definedName>
    <definedName name="_cao6">#REF!</definedName>
    <definedName name="_cap2005">[33]Sheet3!$A$2:$L$7</definedName>
    <definedName name="_cau10">#REF!</definedName>
    <definedName name="_cau16">#REF!</definedName>
    <definedName name="_cau25">#REF!</definedName>
    <definedName name="_cau40">#REF!</definedName>
    <definedName name="_cau50">#REF!</definedName>
    <definedName name="_cau6">'[31]gia-ca-may'!$D$51</definedName>
    <definedName name="_cay75">'[31]gia-ca-may'!$D$56</definedName>
    <definedName name="_chk1" localSheetId="68">#REF!</definedName>
    <definedName name="_chk1">#REF!</definedName>
    <definedName name="_Coc1" localSheetId="68">#REF!</definedName>
    <definedName name="_Coc1">#REF!</definedName>
    <definedName name="_Coc39" localSheetId="22" hidden="1">{"'Sheet1'!$L$16"}</definedName>
    <definedName name="_Coc39" localSheetId="21" hidden="1">{"'Sheet1'!$L$16"}</definedName>
    <definedName name="_Coc39" localSheetId="23" hidden="1">{"'Sheet1'!$L$16"}</definedName>
    <definedName name="_Coc39" localSheetId="25" hidden="1">{"'Sheet1'!$L$16"}</definedName>
    <definedName name="_Coc39" localSheetId="16" hidden="1">{"'Sheet1'!$L$16"}</definedName>
    <definedName name="_Coc39" localSheetId="17" hidden="1">{"'Sheet1'!$L$16"}</definedName>
    <definedName name="_Coc39" localSheetId="20" hidden="1">{"'Sheet1'!$L$16"}</definedName>
    <definedName name="_Coc39" localSheetId="10" hidden="1">{"'Sheet1'!$L$16"}</definedName>
    <definedName name="_Coc39" localSheetId="14" hidden="1">{"'Sheet1'!$L$16"}</definedName>
    <definedName name="_Coc39" localSheetId="68" hidden="1">{"'Sheet1'!$L$16"}</definedName>
    <definedName name="_Coc39" hidden="1">{"'Sheet1'!$L$16"}</definedName>
    <definedName name="_CON1" localSheetId="20">#REF!</definedName>
    <definedName name="_CON1" localSheetId="74">#REF!</definedName>
    <definedName name="_CON1" localSheetId="75">#REF!</definedName>
    <definedName name="_CON1" localSheetId="76">#REF!</definedName>
    <definedName name="_CON1" localSheetId="77">#REF!</definedName>
    <definedName name="_CON1" localSheetId="78">#REF!</definedName>
    <definedName name="_CON1" localSheetId="84">#REF!</definedName>
    <definedName name="_CON1" localSheetId="86">#REF!</definedName>
    <definedName name="_CON1">#REF!</definedName>
    <definedName name="_CON2" localSheetId="20">#REF!</definedName>
    <definedName name="_CON2" localSheetId="74">#REF!</definedName>
    <definedName name="_CON2" localSheetId="75">#REF!</definedName>
    <definedName name="_CON2" localSheetId="76">#REF!</definedName>
    <definedName name="_CON2" localSheetId="77">#REF!</definedName>
    <definedName name="_CON2" localSheetId="78">#REF!</definedName>
    <definedName name="_CON2" localSheetId="84">#REF!</definedName>
    <definedName name="_CON2" localSheetId="86">#REF!</definedName>
    <definedName name="_CON2">#REF!</definedName>
    <definedName name="_cpd1" localSheetId="74">#REF!</definedName>
    <definedName name="_cpd1" localSheetId="77">#REF!</definedName>
    <definedName name="_cpd1" localSheetId="84">#REF!</definedName>
    <definedName name="_cpd1">#REF!</definedName>
    <definedName name="_cpd2" localSheetId="74">#REF!</definedName>
    <definedName name="_cpd2" localSheetId="77">#REF!</definedName>
    <definedName name="_cpd2" localSheetId="84">#REF!</definedName>
    <definedName name="_cpd2">#REF!</definedName>
    <definedName name="_CPhi_Bhiem" localSheetId="20">#REF!</definedName>
    <definedName name="_CPhi_Bhiem" localSheetId="74">#REF!</definedName>
    <definedName name="_CPhi_Bhiem" localSheetId="77">#REF!</definedName>
    <definedName name="_CPhi_Bhiem" localSheetId="84">#REF!</definedName>
    <definedName name="_CPhi_Bhiem">#REF!</definedName>
    <definedName name="_CPhi_BQLDA" localSheetId="20">#REF!</definedName>
    <definedName name="_CPhi_BQLDA" localSheetId="74">#REF!</definedName>
    <definedName name="_CPhi_BQLDA" localSheetId="77">#REF!</definedName>
    <definedName name="_CPhi_BQLDA" localSheetId="84">#REF!</definedName>
    <definedName name="_CPhi_BQLDA">#REF!</definedName>
    <definedName name="_CPhi_DBaoGT" localSheetId="20">#REF!</definedName>
    <definedName name="_CPhi_DBaoGT" localSheetId="74">#REF!</definedName>
    <definedName name="_CPhi_DBaoGT" localSheetId="77">#REF!</definedName>
    <definedName name="_CPhi_DBaoGT" localSheetId="84">#REF!</definedName>
    <definedName name="_CPhi_DBaoGT">#REF!</definedName>
    <definedName name="_CPhi_Kdinh" localSheetId="20">#REF!</definedName>
    <definedName name="_CPhi_Kdinh" localSheetId="74">#REF!</definedName>
    <definedName name="_CPhi_Kdinh" localSheetId="77">#REF!</definedName>
    <definedName name="_CPhi_Kdinh" localSheetId="84">#REF!</definedName>
    <definedName name="_CPhi_Kdinh">#REF!</definedName>
    <definedName name="_CPhi_Nthu_KThanh" localSheetId="20">#REF!</definedName>
    <definedName name="_CPhi_Nthu_KThanh" localSheetId="74">#REF!</definedName>
    <definedName name="_CPhi_Nthu_KThanh" localSheetId="77">#REF!</definedName>
    <definedName name="_CPhi_Nthu_KThanh" localSheetId="84">#REF!</definedName>
    <definedName name="_CPhi_Nthu_KThanh">#REF!</definedName>
    <definedName name="_CPhi_QToan" localSheetId="20">#REF!</definedName>
    <definedName name="_CPhi_QToan" localSheetId="74">#REF!</definedName>
    <definedName name="_CPhi_QToan" localSheetId="77">#REF!</definedName>
    <definedName name="_CPhi_QToan" localSheetId="84">#REF!</definedName>
    <definedName name="_CPhi_QToan">#REF!</definedName>
    <definedName name="_CPhiTKe_13" localSheetId="20">#REF!</definedName>
    <definedName name="_CPhiTKe_13" localSheetId="74">#REF!</definedName>
    <definedName name="_CPhiTKe_13" localSheetId="77">#REF!</definedName>
    <definedName name="_CPhiTKe_13" localSheetId="84">#REF!</definedName>
    <definedName name="_CPhiTKe_13">#REF!</definedName>
    <definedName name="_CT250">'[34]dongia (2)'!#REF!</definedName>
    <definedName name="_ctd80">[31]gvt!$P$32</definedName>
    <definedName name="_dai1" localSheetId="20">#REF!</definedName>
    <definedName name="_dai1" localSheetId="68">#REF!</definedName>
    <definedName name="_dai1">#REF!</definedName>
    <definedName name="_dai2" localSheetId="20">#REF!</definedName>
    <definedName name="_dai2">#REF!</definedName>
    <definedName name="_dai3" localSheetId="20">#REF!</definedName>
    <definedName name="_dai3">#REF!</definedName>
    <definedName name="_dai4" localSheetId="20">#REF!</definedName>
    <definedName name="_dai4">#REF!</definedName>
    <definedName name="_dai5" localSheetId="20">#REF!</definedName>
    <definedName name="_dai5">#REF!</definedName>
    <definedName name="_dai6" localSheetId="20">#REF!</definedName>
    <definedName name="_dai6">#REF!</definedName>
    <definedName name="_dam16">'[31]gia-ca-may'!$D$31</definedName>
    <definedName name="_dam25">'[31]gia-ca-may'!$D$30</definedName>
    <definedName name="_dan1" localSheetId="20">#REF!</definedName>
    <definedName name="_dan1" localSheetId="68">#REF!</definedName>
    <definedName name="_dan1">#REF!</definedName>
    <definedName name="_dan2" localSheetId="20">#REF!</definedName>
    <definedName name="_dan2">#REF!</definedName>
    <definedName name="_dao1" localSheetId="25">'[5]CT Thang Mo'!$B$189:$H$189</definedName>
    <definedName name="_dao1">'[15]CT Thang Mo'!$B$189:$H$189</definedName>
    <definedName name="_dao2" localSheetId="25">'[5]CT Thang Mo'!$B$161:$H$161</definedName>
    <definedName name="_dao2">'[15]CT Thang Mo'!$B$161:$H$161</definedName>
    <definedName name="_dap2" localSheetId="25">'[5]CT Thang Mo'!$B$162:$H$162</definedName>
    <definedName name="_dap2">'[15]CT Thang Mo'!$B$162:$H$162</definedName>
    <definedName name="_day1">'[4]Chiet tinh dz22'!#REF!</definedName>
    <definedName name="_day2" localSheetId="25">'[6]Chiet tinh dz35'!$H$3</definedName>
    <definedName name="_day2">'[35]Chiet tinh dz35'!$H$3</definedName>
    <definedName name="_dbu1">'[5]CT Thang Mo'!#REF!</definedName>
    <definedName name="_dbu2" localSheetId="25">'[5]CT Thang Mo'!$B$93:$F$93</definedName>
    <definedName name="_dbu2">'[15]CT Thang Mo'!$B$93:$F$93</definedName>
    <definedName name="_dcp1">[31]gvt!#REF!</definedName>
    <definedName name="_dcp2">[31]gvt!#REF!</definedName>
    <definedName name="_ddn400" localSheetId="20">#REF!</definedName>
    <definedName name="_ddn400" localSheetId="74">#REF!</definedName>
    <definedName name="_ddn400" localSheetId="77">#REF!</definedName>
    <definedName name="_ddn400" localSheetId="84">#REF!</definedName>
    <definedName name="_ddn400" localSheetId="86">#REF!</definedName>
    <definedName name="_ddn400">#REF!</definedName>
    <definedName name="_ddn600" localSheetId="20">#REF!</definedName>
    <definedName name="_ddn600" localSheetId="74">#REF!</definedName>
    <definedName name="_ddn600" localSheetId="77">#REF!</definedName>
    <definedName name="_ddn600" localSheetId="84">#REF!</definedName>
    <definedName name="_ddn600" localSheetId="86">#REF!</definedName>
    <definedName name="_ddn600">#REF!</definedName>
    <definedName name="_deo1" localSheetId="74">#REF!</definedName>
    <definedName name="_deo1" localSheetId="77">#REF!</definedName>
    <definedName name="_deo1" localSheetId="84">#REF!</definedName>
    <definedName name="_deo1" localSheetId="86">#REF!</definedName>
    <definedName name="_deo1">#REF!</definedName>
    <definedName name="_deo10" localSheetId="74">#REF!</definedName>
    <definedName name="_deo10" localSheetId="77">#REF!</definedName>
    <definedName name="_deo10" localSheetId="84">#REF!</definedName>
    <definedName name="_deo10">#REF!</definedName>
    <definedName name="_deo2" localSheetId="74">#REF!</definedName>
    <definedName name="_deo2" localSheetId="77">#REF!</definedName>
    <definedName name="_deo2" localSheetId="84">#REF!</definedName>
    <definedName name="_deo2">#REF!</definedName>
    <definedName name="_deo3" localSheetId="74">#REF!</definedName>
    <definedName name="_deo3" localSheetId="77">#REF!</definedName>
    <definedName name="_deo3" localSheetId="84">#REF!</definedName>
    <definedName name="_deo3">#REF!</definedName>
    <definedName name="_deo4" localSheetId="74">#REF!</definedName>
    <definedName name="_deo4" localSheetId="77">#REF!</definedName>
    <definedName name="_deo4" localSheetId="84">#REF!</definedName>
    <definedName name="_deo4">#REF!</definedName>
    <definedName name="_deo5" localSheetId="74">#REF!</definedName>
    <definedName name="_deo5" localSheetId="77">#REF!</definedName>
    <definedName name="_deo5" localSheetId="84">#REF!</definedName>
    <definedName name="_deo5">#REF!</definedName>
    <definedName name="_deo6" localSheetId="74">#REF!</definedName>
    <definedName name="_deo6" localSheetId="77">#REF!</definedName>
    <definedName name="_deo6" localSheetId="84">#REF!</definedName>
    <definedName name="_deo6">#REF!</definedName>
    <definedName name="_deo7" localSheetId="74">#REF!</definedName>
    <definedName name="_deo7" localSheetId="77">#REF!</definedName>
    <definedName name="_deo7" localSheetId="84">#REF!</definedName>
    <definedName name="_deo7">#REF!</definedName>
    <definedName name="_deo8" localSheetId="74">#REF!</definedName>
    <definedName name="_deo8" localSheetId="77">#REF!</definedName>
    <definedName name="_deo8" localSheetId="84">#REF!</definedName>
    <definedName name="_deo8">#REF!</definedName>
    <definedName name="_deo9" localSheetId="74">#REF!</definedName>
    <definedName name="_deo9" localSheetId="77">#REF!</definedName>
    <definedName name="_deo9" localSheetId="84">#REF!</definedName>
    <definedName name="_deo9">#REF!</definedName>
    <definedName name="_dgt100">'[34]dongia (2)'!#REF!</definedName>
    <definedName name="_DT12" localSheetId="22" hidden="1">{"'Sheet1'!$L$16"}</definedName>
    <definedName name="_DT12" localSheetId="23" hidden="1">{"'Sheet1'!$L$16"}</definedName>
    <definedName name="_DT12" localSheetId="25" hidden="1">{"'Sheet1'!$L$16"}</definedName>
    <definedName name="_DT12" localSheetId="68" hidden="1">{"'Sheet1'!$L$16"}</definedName>
    <definedName name="_DT12" localSheetId="75" hidden="1">{"'Sheet1'!$L$16"}</definedName>
    <definedName name="_DT12" localSheetId="76" hidden="1">{"'Sheet1'!$L$16"}</definedName>
    <definedName name="_DT12" localSheetId="77" hidden="1">{"'Sheet1'!$L$16"}</definedName>
    <definedName name="_DT12" localSheetId="78" hidden="1">{"'Sheet1'!$L$16"}</definedName>
    <definedName name="_DT12" localSheetId="81" hidden="1">{"'Sheet1'!$L$16"}</definedName>
    <definedName name="_DT12" localSheetId="86" hidden="1">{"'Sheet1'!$L$16"}</definedName>
    <definedName name="_DT12" hidden="1">{"'Sheet1'!$L$16"}</definedName>
    <definedName name="_dui15">[36]Gia!$F$74</definedName>
    <definedName name="_E99999" localSheetId="74">#REF!</definedName>
    <definedName name="_E99999" localSheetId="77">#REF!</definedName>
    <definedName name="_E99999" localSheetId="84">#REF!</definedName>
    <definedName name="_E99999">#REF!</definedName>
    <definedName name="_FIL2">#REF!</definedName>
    <definedName name="_Fill" localSheetId="21" hidden="1">#REF!</definedName>
    <definedName name="_Fill" localSheetId="16" hidden="1">#REF!</definedName>
    <definedName name="_Fill" localSheetId="17" hidden="1">#REF!</definedName>
    <definedName name="_Fill" localSheetId="20" hidden="1">#REF!</definedName>
    <definedName name="_Fill" localSheetId="74" hidden="1">#REF!</definedName>
    <definedName name="_Fill" localSheetId="76" hidden="1">#REF!</definedName>
    <definedName name="_Fill" localSheetId="77" hidden="1">#REF!</definedName>
    <definedName name="_Fill" localSheetId="78" hidden="1">#REF!</definedName>
    <definedName name="_Fill" localSheetId="82" hidden="1">#REF!</definedName>
    <definedName name="_Fill" localSheetId="84" hidden="1">#REF!</definedName>
    <definedName name="_Fill" hidden="1">#REF!</definedName>
    <definedName name="_xlnm._FilterDatabase" localSheetId="22" hidden="1">'[37]TL than'!#REF!</definedName>
    <definedName name="_xlnm._FilterDatabase" localSheetId="23" hidden="1">'[37]TL than'!#REF!</definedName>
    <definedName name="_xlnm._FilterDatabase" localSheetId="20" hidden="1">'BM-SN05'!$A$14:$AE$14</definedName>
    <definedName name="_xlnm._FilterDatabase" localSheetId="67" hidden="1">SNXP30!$A$8:$Q$24</definedName>
    <definedName name="_xlnm._FilterDatabase" localSheetId="68" hidden="1">'[37]TL than'!#REF!</definedName>
    <definedName name="_xlnm._FilterDatabase" localSheetId="74" hidden="1">'[37]TL than'!#REF!</definedName>
    <definedName name="_xlnm._FilterDatabase" localSheetId="75" hidden="1">#REF!</definedName>
    <definedName name="_xlnm._FilterDatabase" localSheetId="76" hidden="1">#REF!</definedName>
    <definedName name="_xlnm._FilterDatabase" localSheetId="77" hidden="1">'[37]TL than'!#REF!</definedName>
    <definedName name="_xlnm._FilterDatabase" localSheetId="78" hidden="1">#REF!</definedName>
    <definedName name="_xlnm._FilterDatabase" localSheetId="84" hidden="1">'[37]TL than'!#REF!</definedName>
    <definedName name="_xlnm._FilterDatabase" localSheetId="86" hidden="1">'[37]TL than'!#REF!</definedName>
    <definedName name="_xlnm._FilterDatabase" hidden="1">'[37]TL than'!#REF!</definedName>
    <definedName name="_GIA1" localSheetId="22">#REF!</definedName>
    <definedName name="_GIA1" localSheetId="23">#REF!</definedName>
    <definedName name="_GIA1" localSheetId="74">#REF!</definedName>
    <definedName name="_GIA1" localSheetId="75">#REF!</definedName>
    <definedName name="_GIA1" localSheetId="76">#REF!</definedName>
    <definedName name="_GIA1" localSheetId="77">#REF!</definedName>
    <definedName name="_GIA1" localSheetId="78">#REF!</definedName>
    <definedName name="_GIA1" localSheetId="81">#REF!</definedName>
    <definedName name="_GIA1" localSheetId="84">#REF!</definedName>
    <definedName name="_GIA1" localSheetId="86">#REF!</definedName>
    <definedName name="_GIA1">#REF!</definedName>
    <definedName name="_GID1">'[34]LKVL-CK-HT-GD1'!$A$4</definedName>
    <definedName name="_Goi8" localSheetId="22" hidden="1">{"'Sheet1'!$L$16"}</definedName>
    <definedName name="_Goi8" localSheetId="21" hidden="1">{"'Sheet1'!$L$16"}</definedName>
    <definedName name="_Goi8" localSheetId="23" hidden="1">{"'Sheet1'!$L$16"}</definedName>
    <definedName name="_Goi8" localSheetId="25" hidden="1">{"'Sheet1'!$L$16"}</definedName>
    <definedName name="_Goi8" localSheetId="16" hidden="1">{"'Sheet1'!$L$16"}</definedName>
    <definedName name="_Goi8" localSheetId="17" hidden="1">{"'Sheet1'!$L$16"}</definedName>
    <definedName name="_Goi8" localSheetId="20" hidden="1">{"'Sheet1'!$L$16"}</definedName>
    <definedName name="_Goi8" localSheetId="10" hidden="1">{"'Sheet1'!$L$16"}</definedName>
    <definedName name="_Goi8" localSheetId="14" hidden="1">{"'Sheet1'!$L$16"}</definedName>
    <definedName name="_Goi8" localSheetId="68" hidden="1">{"'Sheet1'!$L$16"}</definedName>
    <definedName name="_Goi8" localSheetId="75" hidden="1">{"'Sheet1'!$L$16"}</definedName>
    <definedName name="_Goi8" localSheetId="76" hidden="1">{"'Sheet1'!$L$16"}</definedName>
    <definedName name="_Goi8" localSheetId="77" hidden="1">{"'Sheet1'!$L$16"}</definedName>
    <definedName name="_Goi8" localSheetId="78" hidden="1">{"'Sheet1'!$L$16"}</definedName>
    <definedName name="_Goi8" localSheetId="79" hidden="1">{"'Sheet1'!$L$16"}</definedName>
    <definedName name="_Goi8" localSheetId="81" hidden="1">{"'Sheet1'!$L$16"}</definedName>
    <definedName name="_Goi8" localSheetId="82" hidden="1">{"'Sheet1'!$L$16"}</definedName>
    <definedName name="_Goi8" localSheetId="84" hidden="1">{"'Sheet1'!$L$16"}</definedName>
    <definedName name="_Goi8" localSheetId="86" hidden="1">{"'Sheet1'!$L$16"}</definedName>
    <definedName name="_Goi8" hidden="1">{"'Sheet1'!$L$16"}</definedName>
    <definedName name="_gon4" localSheetId="20">#REF!</definedName>
    <definedName name="_gon4">#REF!</definedName>
    <definedName name="_Gra1">[38]Data!$B$25</definedName>
    <definedName name="_Gra2">[38]Data!$I$25</definedName>
    <definedName name="_gxm30">[31]gvt!$P$43</definedName>
    <definedName name="_h1" localSheetId="22" hidden="1">{"'Sheet1'!$L$16"}</definedName>
    <definedName name="_h1" localSheetId="23" hidden="1">{"'Sheet1'!$L$16"}</definedName>
    <definedName name="_h1" localSheetId="25" hidden="1">{"'Sheet1'!$L$16"}</definedName>
    <definedName name="_h1" localSheetId="20" hidden="1">{"'Sheet1'!$L$16"}</definedName>
    <definedName name="_h1" localSheetId="68" hidden="1">{"'Sheet1'!$L$16"}</definedName>
    <definedName name="_h1" localSheetId="75" hidden="1">{"'Sheet1'!$L$16"}</definedName>
    <definedName name="_h1" localSheetId="76" hidden="1">{"'Sheet1'!$L$16"}</definedName>
    <definedName name="_h1" localSheetId="77" hidden="1">{"'Sheet1'!$L$16"}</definedName>
    <definedName name="_h1" localSheetId="78" hidden="1">{"'Sheet1'!$L$16"}</definedName>
    <definedName name="_h1" localSheetId="79" hidden="1">{"'Sheet1'!$L$16"}</definedName>
    <definedName name="_h1" localSheetId="81" hidden="1">{"'Sheet1'!$L$16"}</definedName>
    <definedName name="_h1" localSheetId="82" hidden="1">{"'Sheet1'!$L$16"}</definedName>
    <definedName name="_h1" localSheetId="84" hidden="1">{"'Sheet1'!$L$16"}</definedName>
    <definedName name="_h1" localSheetId="86" hidden="1">{"'Sheet1'!$L$16"}</definedName>
    <definedName name="_h1" hidden="1">{"'Sheet1'!$L$16"}</definedName>
    <definedName name="_h10" localSheetId="22" hidden="1">{#N/A,#N/A,FALSE,"Chi tiÆt"}</definedName>
    <definedName name="_h10" localSheetId="23" hidden="1">{#N/A,#N/A,FALSE,"Chi tiÆt"}</definedName>
    <definedName name="_h10" localSheetId="25" hidden="1">{#N/A,#N/A,FALSE,"Chi tiÆt"}</definedName>
    <definedName name="_h10" localSheetId="20" hidden="1">{#N/A,#N/A,FALSE,"Chi tiÆt"}</definedName>
    <definedName name="_h10" localSheetId="68" hidden="1">{#N/A,#N/A,FALSE,"Chi tiÆt"}</definedName>
    <definedName name="_h10" localSheetId="75" hidden="1">{#N/A,#N/A,FALSE,"Chi tiÆt"}</definedName>
    <definedName name="_h10" localSheetId="76" hidden="1">{#N/A,#N/A,FALSE,"Chi tiÆt"}</definedName>
    <definedName name="_h10" localSheetId="77" hidden="1">{#N/A,#N/A,FALSE,"Chi tiÆt"}</definedName>
    <definedName name="_h10" localSheetId="78" hidden="1">{#N/A,#N/A,FALSE,"Chi tiÆt"}</definedName>
    <definedName name="_h10" localSheetId="81" hidden="1">{#N/A,#N/A,FALSE,"Chi tiÆt"}</definedName>
    <definedName name="_h10" localSheetId="86" hidden="1">{#N/A,#N/A,FALSE,"Chi tiÆt"}</definedName>
    <definedName name="_h10" hidden="1">{#N/A,#N/A,FALSE,"Chi tiÆt"}</definedName>
    <definedName name="_h2" localSheetId="22" hidden="1">{"'Sheet1'!$L$16"}</definedName>
    <definedName name="_h2" localSheetId="23" hidden="1">{"'Sheet1'!$L$16"}</definedName>
    <definedName name="_h2" localSheetId="25" hidden="1">{"'Sheet1'!$L$16"}</definedName>
    <definedName name="_h2" localSheetId="20" hidden="1">{"'Sheet1'!$L$16"}</definedName>
    <definedName name="_h2" localSheetId="68" hidden="1">{"'Sheet1'!$L$16"}</definedName>
    <definedName name="_h2" localSheetId="75" hidden="1">{"'Sheet1'!$L$16"}</definedName>
    <definedName name="_h2" localSheetId="76" hidden="1">{"'Sheet1'!$L$16"}</definedName>
    <definedName name="_h2" localSheetId="77" hidden="1">{"'Sheet1'!$L$16"}</definedName>
    <definedName name="_h2" localSheetId="78" hidden="1">{"'Sheet1'!$L$16"}</definedName>
    <definedName name="_h2" localSheetId="81" hidden="1">{"'Sheet1'!$L$16"}</definedName>
    <definedName name="_h2" localSheetId="86" hidden="1">{"'Sheet1'!$L$16"}</definedName>
    <definedName name="_h2" hidden="1">{"'Sheet1'!$L$16"}</definedName>
    <definedName name="_h3" localSheetId="22" hidden="1">{"'Sheet1'!$L$16"}</definedName>
    <definedName name="_h3" localSheetId="23" hidden="1">{"'Sheet1'!$L$16"}</definedName>
    <definedName name="_h3" localSheetId="25" hidden="1">{"'Sheet1'!$L$16"}</definedName>
    <definedName name="_h3" localSheetId="20" hidden="1">{"'Sheet1'!$L$16"}</definedName>
    <definedName name="_h3" localSheetId="68" hidden="1">{"'Sheet1'!$L$16"}</definedName>
    <definedName name="_h3" localSheetId="75" hidden="1">{"'Sheet1'!$L$16"}</definedName>
    <definedName name="_h3" localSheetId="76" hidden="1">{"'Sheet1'!$L$16"}</definedName>
    <definedName name="_h3" localSheetId="77" hidden="1">{"'Sheet1'!$L$16"}</definedName>
    <definedName name="_h3" localSheetId="78" hidden="1">{"'Sheet1'!$L$16"}</definedName>
    <definedName name="_h3" localSheetId="81" hidden="1">{"'Sheet1'!$L$16"}</definedName>
    <definedName name="_h3" localSheetId="86" hidden="1">{"'Sheet1'!$L$16"}</definedName>
    <definedName name="_h3" hidden="1">{"'Sheet1'!$L$16"}</definedName>
    <definedName name="_h5" localSheetId="22" hidden="1">{"'Sheet1'!$L$16"}</definedName>
    <definedName name="_h5" localSheetId="23" hidden="1">{"'Sheet1'!$L$16"}</definedName>
    <definedName name="_h5" localSheetId="25" hidden="1">{"'Sheet1'!$L$16"}</definedName>
    <definedName name="_h5" localSheetId="20" hidden="1">{"'Sheet1'!$L$16"}</definedName>
    <definedName name="_h5" localSheetId="68" hidden="1">{"'Sheet1'!$L$16"}</definedName>
    <definedName name="_h5" localSheetId="75" hidden="1">{"'Sheet1'!$L$16"}</definedName>
    <definedName name="_h5" localSheetId="76" hidden="1">{"'Sheet1'!$L$16"}</definedName>
    <definedName name="_h5" localSheetId="77" hidden="1">{"'Sheet1'!$L$16"}</definedName>
    <definedName name="_h5" localSheetId="78" hidden="1">{"'Sheet1'!$L$16"}</definedName>
    <definedName name="_h5" localSheetId="81" hidden="1">{"'Sheet1'!$L$16"}</definedName>
    <definedName name="_h5" localSheetId="86" hidden="1">{"'Sheet1'!$L$16"}</definedName>
    <definedName name="_h5" hidden="1">{"'Sheet1'!$L$16"}</definedName>
    <definedName name="_h6" localSheetId="22" hidden="1">{"'Sheet1'!$L$16"}</definedName>
    <definedName name="_h6" localSheetId="23" hidden="1">{"'Sheet1'!$L$16"}</definedName>
    <definedName name="_h6" localSheetId="25" hidden="1">{"'Sheet1'!$L$16"}</definedName>
    <definedName name="_h6" localSheetId="20" hidden="1">{"'Sheet1'!$L$16"}</definedName>
    <definedName name="_h6" localSheetId="68" hidden="1">{"'Sheet1'!$L$16"}</definedName>
    <definedName name="_h6" localSheetId="75" hidden="1">{"'Sheet1'!$L$16"}</definedName>
    <definedName name="_h6" localSheetId="76" hidden="1">{"'Sheet1'!$L$16"}</definedName>
    <definedName name="_h6" localSheetId="77" hidden="1">{"'Sheet1'!$L$16"}</definedName>
    <definedName name="_h6" localSheetId="78" hidden="1">{"'Sheet1'!$L$16"}</definedName>
    <definedName name="_h6" localSheetId="81" hidden="1">{"'Sheet1'!$L$16"}</definedName>
    <definedName name="_h6" localSheetId="86" hidden="1">{"'Sheet1'!$L$16"}</definedName>
    <definedName name="_h6" hidden="1">{"'Sheet1'!$L$16"}</definedName>
    <definedName name="_h7" localSheetId="22" hidden="1">{"'Sheet1'!$L$16"}</definedName>
    <definedName name="_h7" localSheetId="23" hidden="1">{"'Sheet1'!$L$16"}</definedName>
    <definedName name="_h7" localSheetId="25" hidden="1">{"'Sheet1'!$L$16"}</definedName>
    <definedName name="_h7" localSheetId="20" hidden="1">{"'Sheet1'!$L$16"}</definedName>
    <definedName name="_h7" localSheetId="68" hidden="1">{"'Sheet1'!$L$16"}</definedName>
    <definedName name="_h7" localSheetId="75" hidden="1">{"'Sheet1'!$L$16"}</definedName>
    <definedName name="_h7" localSheetId="76" hidden="1">{"'Sheet1'!$L$16"}</definedName>
    <definedName name="_h7" localSheetId="77" hidden="1">{"'Sheet1'!$L$16"}</definedName>
    <definedName name="_h7" localSheetId="78" hidden="1">{"'Sheet1'!$L$16"}</definedName>
    <definedName name="_h7" localSheetId="81" hidden="1">{"'Sheet1'!$L$16"}</definedName>
    <definedName name="_h7" localSheetId="86" hidden="1">{"'Sheet1'!$L$16"}</definedName>
    <definedName name="_h7" hidden="1">{"'Sheet1'!$L$16"}</definedName>
    <definedName name="_h8" localSheetId="22" hidden="1">{"'Sheet1'!$L$16"}</definedName>
    <definedName name="_h8" localSheetId="23" hidden="1">{"'Sheet1'!$L$16"}</definedName>
    <definedName name="_h8" localSheetId="25" hidden="1">{"'Sheet1'!$L$16"}</definedName>
    <definedName name="_h8" localSheetId="20" hidden="1">{"'Sheet1'!$L$16"}</definedName>
    <definedName name="_h8" localSheetId="68" hidden="1">{"'Sheet1'!$L$16"}</definedName>
    <definedName name="_h8" localSheetId="75" hidden="1">{"'Sheet1'!$L$16"}</definedName>
    <definedName name="_h8" localSheetId="76" hidden="1">{"'Sheet1'!$L$16"}</definedName>
    <definedName name="_h8" localSheetId="77" hidden="1">{"'Sheet1'!$L$16"}</definedName>
    <definedName name="_h8" localSheetId="78" hidden="1">{"'Sheet1'!$L$16"}</definedName>
    <definedName name="_h8" localSheetId="81" hidden="1">{"'Sheet1'!$L$16"}</definedName>
    <definedName name="_h8" localSheetId="86" hidden="1">{"'Sheet1'!$L$16"}</definedName>
    <definedName name="_h8" hidden="1">{"'Sheet1'!$L$16"}</definedName>
    <definedName name="_h9" localSheetId="22" hidden="1">{"'Sheet1'!$L$16"}</definedName>
    <definedName name="_h9" localSheetId="23" hidden="1">{"'Sheet1'!$L$16"}</definedName>
    <definedName name="_h9" localSheetId="25" hidden="1">{"'Sheet1'!$L$16"}</definedName>
    <definedName name="_h9" localSheetId="20" hidden="1">{"'Sheet1'!$L$16"}</definedName>
    <definedName name="_h9" localSheetId="68" hidden="1">{"'Sheet1'!$L$16"}</definedName>
    <definedName name="_h9" localSheetId="75" hidden="1">{"'Sheet1'!$L$16"}</definedName>
    <definedName name="_h9" localSheetId="76" hidden="1">{"'Sheet1'!$L$16"}</definedName>
    <definedName name="_h9" localSheetId="77" hidden="1">{"'Sheet1'!$L$16"}</definedName>
    <definedName name="_h9" localSheetId="78" hidden="1">{"'Sheet1'!$L$16"}</definedName>
    <definedName name="_h9" localSheetId="81" hidden="1">{"'Sheet1'!$L$16"}</definedName>
    <definedName name="_h9" localSheetId="86" hidden="1">{"'Sheet1'!$L$16"}</definedName>
    <definedName name="_h9" hidden="1">{"'Sheet1'!$L$16"}</definedName>
    <definedName name="_han23">#REF!</definedName>
    <definedName name="_hh1">[16]XL4Poppy!$C$9</definedName>
    <definedName name="_hh2">[16]XL4Poppy!$A$15</definedName>
    <definedName name="_hh3">[16]XL4Poppy!$C$27</definedName>
    <definedName name="_HKy2">[39]BK04!#REF!</definedName>
    <definedName name="_hom2" localSheetId="22">#REF!</definedName>
    <definedName name="_hom2" localSheetId="23">#REF!</definedName>
    <definedName name="_hom2" localSheetId="20">#REF!</definedName>
    <definedName name="_hom2">#REF!</definedName>
    <definedName name="_hom4">[40]sheet12!#REF!</definedName>
    <definedName name="_hsm2">1.1289</definedName>
    <definedName name="_hso2" localSheetId="22">#REF!</definedName>
    <definedName name="_hso2" localSheetId="23">#REF!</definedName>
    <definedName name="_hso2" localSheetId="20">#REF!</definedName>
    <definedName name="_hso2" localSheetId="74">#REF!</definedName>
    <definedName name="_hso2" localSheetId="75">#REF!</definedName>
    <definedName name="_hso2" localSheetId="76">#REF!</definedName>
    <definedName name="_hso2" localSheetId="77">#REF!</definedName>
    <definedName name="_hso2" localSheetId="78">#REF!</definedName>
    <definedName name="_hso2" localSheetId="81">#REF!</definedName>
    <definedName name="_hso2" localSheetId="84">#REF!</definedName>
    <definedName name="_hso2" localSheetId="86">#REF!</definedName>
    <definedName name="_hso2">#REF!</definedName>
    <definedName name="_hso6">[41]Sheet7!$K$4</definedName>
    <definedName name="_hso7">'[42]Chi phi khac 4.3KH-CP'!#REF!</definedName>
    <definedName name="_hu1" localSheetId="22" hidden="1">{"'Sheet1'!$L$16"}</definedName>
    <definedName name="_hu1" localSheetId="23" hidden="1">{"'Sheet1'!$L$16"}</definedName>
    <definedName name="_hu1" localSheetId="25" hidden="1">{"'Sheet1'!$L$16"}</definedName>
    <definedName name="_hu1" localSheetId="20" hidden="1">{"'Sheet1'!$L$16"}</definedName>
    <definedName name="_hu1" localSheetId="68" hidden="1">{"'Sheet1'!$L$16"}</definedName>
    <definedName name="_hu1" localSheetId="75" hidden="1">{"'Sheet1'!$L$16"}</definedName>
    <definedName name="_hu1" localSheetId="76" hidden="1">{"'Sheet1'!$L$16"}</definedName>
    <definedName name="_hu1" localSheetId="77" hidden="1">{"'Sheet1'!$L$16"}</definedName>
    <definedName name="_hu1" localSheetId="78" hidden="1">{"'Sheet1'!$L$16"}</definedName>
    <definedName name="_hu1" localSheetId="79" hidden="1">{"'Sheet1'!$L$16"}</definedName>
    <definedName name="_hu1" localSheetId="81" hidden="1">{"'Sheet1'!$L$16"}</definedName>
    <definedName name="_hu1" localSheetId="82" hidden="1">{"'Sheet1'!$L$16"}</definedName>
    <definedName name="_hu1" localSheetId="84" hidden="1">{"'Sheet1'!$L$16"}</definedName>
    <definedName name="_hu1" localSheetId="86" hidden="1">{"'Sheet1'!$L$16"}</definedName>
    <definedName name="_hu1" hidden="1">{"'Sheet1'!$L$16"}</definedName>
    <definedName name="_hu2" localSheetId="22" hidden="1">{"'Sheet1'!$L$16"}</definedName>
    <definedName name="_hu2" localSheetId="23" hidden="1">{"'Sheet1'!$L$16"}</definedName>
    <definedName name="_hu2" localSheetId="25" hidden="1">{"'Sheet1'!$L$16"}</definedName>
    <definedName name="_hu2" localSheetId="20" hidden="1">{"'Sheet1'!$L$16"}</definedName>
    <definedName name="_hu2" localSheetId="68" hidden="1">{"'Sheet1'!$L$16"}</definedName>
    <definedName name="_hu2" localSheetId="75" hidden="1">{"'Sheet1'!$L$16"}</definedName>
    <definedName name="_hu2" localSheetId="76" hidden="1">{"'Sheet1'!$L$16"}</definedName>
    <definedName name="_hu2" localSheetId="77" hidden="1">{"'Sheet1'!$L$16"}</definedName>
    <definedName name="_hu2" localSheetId="78" hidden="1">{"'Sheet1'!$L$16"}</definedName>
    <definedName name="_hu2" localSheetId="79" hidden="1">{"'Sheet1'!$L$16"}</definedName>
    <definedName name="_hu2" localSheetId="81" hidden="1">{"'Sheet1'!$L$16"}</definedName>
    <definedName name="_hu2" localSheetId="82" hidden="1">{"'Sheet1'!$L$16"}</definedName>
    <definedName name="_hu2" localSheetId="84" hidden="1">{"'Sheet1'!$L$16"}</definedName>
    <definedName name="_hu2" localSheetId="86" hidden="1">{"'Sheet1'!$L$16"}</definedName>
    <definedName name="_hu2" hidden="1">{"'Sheet1'!$L$16"}</definedName>
    <definedName name="_hu5" localSheetId="22" hidden="1">{"'Sheet1'!$L$16"}</definedName>
    <definedName name="_hu5" localSheetId="23" hidden="1">{"'Sheet1'!$L$16"}</definedName>
    <definedName name="_hu5" localSheetId="25" hidden="1">{"'Sheet1'!$L$16"}</definedName>
    <definedName name="_hu5" localSheetId="20" hidden="1">{"'Sheet1'!$L$16"}</definedName>
    <definedName name="_hu5" localSheetId="68" hidden="1">{"'Sheet1'!$L$16"}</definedName>
    <definedName name="_hu5" localSheetId="75" hidden="1">{"'Sheet1'!$L$16"}</definedName>
    <definedName name="_hu5" localSheetId="76" hidden="1">{"'Sheet1'!$L$16"}</definedName>
    <definedName name="_hu5" localSheetId="77" hidden="1">{"'Sheet1'!$L$16"}</definedName>
    <definedName name="_hu5" localSheetId="78" hidden="1">{"'Sheet1'!$L$16"}</definedName>
    <definedName name="_hu5" localSheetId="79" hidden="1">{"'Sheet1'!$L$16"}</definedName>
    <definedName name="_hu5" localSheetId="81" hidden="1">{"'Sheet1'!$L$16"}</definedName>
    <definedName name="_hu5" localSheetId="82" hidden="1">{"'Sheet1'!$L$16"}</definedName>
    <definedName name="_hu5" localSheetId="84" hidden="1">{"'Sheet1'!$L$16"}</definedName>
    <definedName name="_hu5" localSheetId="86" hidden="1">{"'Sheet1'!$L$16"}</definedName>
    <definedName name="_hu5" hidden="1">{"'Sheet1'!$L$16"}</definedName>
    <definedName name="_hu6" localSheetId="22" hidden="1">{"'Sheet1'!$L$16"}</definedName>
    <definedName name="_hu6" localSheetId="23" hidden="1">{"'Sheet1'!$L$16"}</definedName>
    <definedName name="_hu6" localSheetId="25" hidden="1">{"'Sheet1'!$L$16"}</definedName>
    <definedName name="_hu6" localSheetId="20" hidden="1">{"'Sheet1'!$L$16"}</definedName>
    <definedName name="_hu6" localSheetId="68" hidden="1">{"'Sheet1'!$L$16"}</definedName>
    <definedName name="_hu6" localSheetId="75" hidden="1">{"'Sheet1'!$L$16"}</definedName>
    <definedName name="_hu6" localSheetId="76" hidden="1">{"'Sheet1'!$L$16"}</definedName>
    <definedName name="_hu6" localSheetId="77" hidden="1">{"'Sheet1'!$L$16"}</definedName>
    <definedName name="_hu6" localSheetId="78" hidden="1">{"'Sheet1'!$L$16"}</definedName>
    <definedName name="_hu6" localSheetId="79" hidden="1">{"'Sheet1'!$L$16"}</definedName>
    <definedName name="_hu6" localSheetId="81" hidden="1">{"'Sheet1'!$L$16"}</definedName>
    <definedName name="_hu6" localSheetId="82" hidden="1">{"'Sheet1'!$L$16"}</definedName>
    <definedName name="_hu6" localSheetId="84" hidden="1">{"'Sheet1'!$L$16"}</definedName>
    <definedName name="_hu6" localSheetId="86" hidden="1">{"'Sheet1'!$L$16"}</definedName>
    <definedName name="_hu6" hidden="1">{"'Sheet1'!$L$16"}</definedName>
    <definedName name="_huy1" localSheetId="22" hidden="1">{"'Sheet1'!$L$16"}</definedName>
    <definedName name="_huy1" localSheetId="23" hidden="1">{"'Sheet1'!$L$16"}</definedName>
    <definedName name="_huy1" localSheetId="25" hidden="1">{"'Sheet1'!$L$16"}</definedName>
    <definedName name="_huy1" localSheetId="68" hidden="1">{"'Sheet1'!$L$16"}</definedName>
    <definedName name="_huy1" localSheetId="75" hidden="1">{"'Sheet1'!$L$16"}</definedName>
    <definedName name="_huy1" localSheetId="76" hidden="1">{"'Sheet1'!$L$16"}</definedName>
    <definedName name="_huy1" localSheetId="77" hidden="1">{"'Sheet1'!$L$16"}</definedName>
    <definedName name="_huy1" localSheetId="78" hidden="1">{"'Sheet1'!$L$16"}</definedName>
    <definedName name="_huy1" localSheetId="79" hidden="1">{"'Sheet1'!$L$16"}</definedName>
    <definedName name="_huy1" localSheetId="81" hidden="1">{"'Sheet1'!$L$16"}</definedName>
    <definedName name="_huy1" localSheetId="82" hidden="1">{"'Sheet1'!$L$16"}</definedName>
    <definedName name="_huy1" localSheetId="84" hidden="1">{"'Sheet1'!$L$16"}</definedName>
    <definedName name="_huy1" localSheetId="86" hidden="1">{"'Sheet1'!$L$16"}</definedName>
    <definedName name="_huy1" hidden="1">{"'Sheet1'!$L$16"}</definedName>
    <definedName name="_isc1">0.035</definedName>
    <definedName name="_isc2">0.02</definedName>
    <definedName name="_isc3">0.054</definedName>
    <definedName name="_Key1" localSheetId="20" hidden="1">#REF!</definedName>
    <definedName name="_Key1" localSheetId="69" hidden="1">#REF!</definedName>
    <definedName name="_Key1" localSheetId="74" hidden="1">#REF!</definedName>
    <definedName name="_Key1" localSheetId="76" hidden="1">#REF!</definedName>
    <definedName name="_Key1" localSheetId="77" hidden="1">#REF!</definedName>
    <definedName name="_Key1" localSheetId="78" hidden="1">#REF!</definedName>
    <definedName name="_Key1" localSheetId="82" hidden="1">#REF!</definedName>
    <definedName name="_Key1" localSheetId="84" hidden="1">#REF!</definedName>
    <definedName name="_Key1" hidden="1">#REF!</definedName>
    <definedName name="_Key2" localSheetId="20" hidden="1">#REF!</definedName>
    <definedName name="_Key2" localSheetId="69" hidden="1">#REF!</definedName>
    <definedName name="_Key2" localSheetId="74" hidden="1">#REF!</definedName>
    <definedName name="_Key2" localSheetId="76" hidden="1">#REF!</definedName>
    <definedName name="_Key2" localSheetId="77" hidden="1">#REF!</definedName>
    <definedName name="_Key2" localSheetId="78" hidden="1">#REF!</definedName>
    <definedName name="_Key2" localSheetId="82" hidden="1">#REF!</definedName>
    <definedName name="_Key2" localSheetId="84" hidden="1">#REF!</definedName>
    <definedName name="_Key2" hidden="1">#REF!</definedName>
    <definedName name="_Key3">[7]BKq2!#REF!</definedName>
    <definedName name="_kha1" localSheetId="20">#REF!</definedName>
    <definedName name="_kha1" localSheetId="74">#REF!</definedName>
    <definedName name="_kha1" localSheetId="77">#REF!</definedName>
    <definedName name="_kha1" localSheetId="84">#REF!</definedName>
    <definedName name="_kha1">#REF!</definedName>
    <definedName name="_kl1" localSheetId="68">#REF!</definedName>
    <definedName name="_kl1">#REF!</definedName>
    <definedName name="_KM188" localSheetId="20">#REF!</definedName>
    <definedName name="_KM188" localSheetId="68">#REF!</definedName>
    <definedName name="_KM188">#REF!</definedName>
    <definedName name="_km189" localSheetId="20">#REF!</definedName>
    <definedName name="_km189">#REF!</definedName>
    <definedName name="_km190" localSheetId="20">#REF!</definedName>
    <definedName name="_km190">#REF!</definedName>
    <definedName name="_km191" localSheetId="20">#REF!</definedName>
    <definedName name="_km191">#REF!</definedName>
    <definedName name="_km192" localSheetId="20">#REF!</definedName>
    <definedName name="_km192">#REF!</definedName>
    <definedName name="_km193" localSheetId="20">#REF!</definedName>
    <definedName name="_km193">#REF!</definedName>
    <definedName name="_km194" localSheetId="20">#REF!</definedName>
    <definedName name="_km194">#REF!</definedName>
    <definedName name="_km195" localSheetId="20">#REF!</definedName>
    <definedName name="_km195">#REF!</definedName>
    <definedName name="_km196" localSheetId="20">#REF!</definedName>
    <definedName name="_km196">#REF!</definedName>
    <definedName name="_km197" localSheetId="20">#REF!</definedName>
    <definedName name="_km197">#REF!</definedName>
    <definedName name="_km198" localSheetId="20">#REF!</definedName>
    <definedName name="_km198">#REF!</definedName>
    <definedName name="_Km36">#REF!</definedName>
    <definedName name="_Knc36">#REF!</definedName>
    <definedName name="_Knc57">#REF!</definedName>
    <definedName name="_Kvl36">#REF!</definedName>
    <definedName name="_L1">#REF!</definedName>
    <definedName name="_L2">#REF!</definedName>
    <definedName name="_L6">[17]XL4Poppy!$C$31</definedName>
    <definedName name="_Lan1" localSheetId="22" hidden="1">{"'Sheet1'!$L$16"}</definedName>
    <definedName name="_Lan1" localSheetId="21" hidden="1">{"'Sheet1'!$L$16"}</definedName>
    <definedName name="_Lan1" localSheetId="23" hidden="1">{"'Sheet1'!$L$16"}</definedName>
    <definedName name="_Lan1" localSheetId="25" hidden="1">{"'Sheet1'!$L$16"}</definedName>
    <definedName name="_Lan1" localSheetId="16" hidden="1">{"'Sheet1'!$L$16"}</definedName>
    <definedName name="_Lan1" localSheetId="17" hidden="1">{"'Sheet1'!$L$16"}</definedName>
    <definedName name="_Lan1" localSheetId="20" hidden="1">{"'Sheet1'!$L$16"}</definedName>
    <definedName name="_Lan1" localSheetId="10" hidden="1">{"'Sheet1'!$L$16"}</definedName>
    <definedName name="_Lan1" localSheetId="14" hidden="1">{"'Sheet1'!$L$16"}</definedName>
    <definedName name="_Lan1" localSheetId="68" hidden="1">{"'Sheet1'!$L$16"}</definedName>
    <definedName name="_Lan1" hidden="1">{"'Sheet1'!$L$16"}</definedName>
    <definedName name="_LAN3" localSheetId="22" hidden="1">{"'Sheet1'!$L$16"}</definedName>
    <definedName name="_LAN3" localSheetId="21" hidden="1">{"'Sheet1'!$L$16"}</definedName>
    <definedName name="_LAN3" localSheetId="23" hidden="1">{"'Sheet1'!$L$16"}</definedName>
    <definedName name="_LAN3" localSheetId="25" hidden="1">{"'Sheet1'!$L$16"}</definedName>
    <definedName name="_LAN3" localSheetId="16" hidden="1">{"'Sheet1'!$L$16"}</definedName>
    <definedName name="_LAN3" localSheetId="17" hidden="1">{"'Sheet1'!$L$16"}</definedName>
    <definedName name="_LAN3" localSheetId="20" hidden="1">{"'Sheet1'!$L$16"}</definedName>
    <definedName name="_LAN3" localSheetId="10" hidden="1">{"'Sheet1'!$L$16"}</definedName>
    <definedName name="_LAN3" localSheetId="14" hidden="1">{"'Sheet1'!$L$16"}</definedName>
    <definedName name="_LAN3" localSheetId="68" hidden="1">{"'Sheet1'!$L$16"}</definedName>
    <definedName name="_LAN3" hidden="1">{"'Sheet1'!$L$16"}</definedName>
    <definedName name="_lap1" localSheetId="20">#REF!</definedName>
    <definedName name="_lap1" localSheetId="74">#REF!</definedName>
    <definedName name="_lap1" localSheetId="77">#REF!</definedName>
    <definedName name="_lap1" localSheetId="84">#REF!</definedName>
    <definedName name="_lap1">#REF!</definedName>
    <definedName name="_lap2" localSheetId="20">#REF!</definedName>
    <definedName name="_lap2" localSheetId="74">#REF!</definedName>
    <definedName name="_lap2" localSheetId="77">#REF!</definedName>
    <definedName name="_lap2" localSheetId="84">#REF!</definedName>
    <definedName name="_lap2">#REF!</definedName>
    <definedName name="_lb40">[31]gvt!$P$48</definedName>
    <definedName name="_ldv1">#REF!</definedName>
    <definedName name="_Ldv10">#REF!</definedName>
    <definedName name="_Ldv11">#REF!</definedName>
    <definedName name="_Ldv12">#REF!</definedName>
    <definedName name="_Ldv13">#REF!</definedName>
    <definedName name="_Ldv14">#REF!</definedName>
    <definedName name="_Ldv15">#REF!</definedName>
    <definedName name="_Ldv16">#REF!</definedName>
    <definedName name="_ldv2">#REF!</definedName>
    <definedName name="_ldv3">#REF!</definedName>
    <definedName name="_Ldv4">#REF!</definedName>
    <definedName name="_Ldv5">#REF!</definedName>
    <definedName name="_Ldv6">#REF!</definedName>
    <definedName name="_Ldv7">#REF!</definedName>
    <definedName name="_Ldv8">#REF!</definedName>
    <definedName name="_Ldv9">#REF!</definedName>
    <definedName name="_Len6">[43]Tendon!#REF!</definedName>
    <definedName name="_Len7">[43]Tendon!#REF!</definedName>
    <definedName name="_lk2" localSheetId="22" hidden="1">{"'Sheet1'!$L$16"}</definedName>
    <definedName name="_lk2" localSheetId="21" hidden="1">{"'Sheet1'!$L$16"}</definedName>
    <definedName name="_lk2" localSheetId="23" hidden="1">{"'Sheet1'!$L$16"}</definedName>
    <definedName name="_lk2" localSheetId="25" hidden="1">{"'Sheet1'!$L$16"}</definedName>
    <definedName name="_lk2" localSheetId="16" hidden="1">{"'Sheet1'!$L$16"}</definedName>
    <definedName name="_lk2" localSheetId="17" hidden="1">{"'Sheet1'!$L$16"}</definedName>
    <definedName name="_lk2" localSheetId="20" hidden="1">{"'Sheet1'!$L$16"}</definedName>
    <definedName name="_lk2" localSheetId="10" hidden="1">{"'Sheet1'!$L$16"}</definedName>
    <definedName name="_lk2" localSheetId="14" hidden="1">{"'Sheet1'!$L$16"}</definedName>
    <definedName name="_lk2" localSheetId="68" hidden="1">{"'Sheet1'!$L$16"}</definedName>
    <definedName name="_lk2" hidden="1">{"'Sheet1'!$L$16"}</definedName>
    <definedName name="_lr25">[31]gvt!#REF!</definedName>
    <definedName name="_LTb40">'[44]Gia VL'!#REF!</definedName>
    <definedName name="_lu10">'[31]gia-ca-may'!$D$37</definedName>
    <definedName name="_Lvc1">#REF!</definedName>
    <definedName name="_M36" localSheetId="22" hidden="1">{"'Sheet1'!$L$16"}</definedName>
    <definedName name="_M36" localSheetId="23" hidden="1">{"'Sheet1'!$L$16"}</definedName>
    <definedName name="_M36" localSheetId="25" hidden="1">{"'Sheet1'!$L$16"}</definedName>
    <definedName name="_M36" localSheetId="20" hidden="1">{"'Sheet1'!$L$16"}</definedName>
    <definedName name="_M36" localSheetId="68" hidden="1">{"'Sheet1'!$L$16"}</definedName>
    <definedName name="_M36" localSheetId="75" hidden="1">{"'Sheet1'!$L$16"}</definedName>
    <definedName name="_M36" localSheetId="76" hidden="1">{"'Sheet1'!$L$16"}</definedName>
    <definedName name="_M36" localSheetId="77" hidden="1">{"'Sheet1'!$L$16"}</definedName>
    <definedName name="_M36" localSheetId="78" hidden="1">{"'Sheet1'!$L$16"}</definedName>
    <definedName name="_M36" localSheetId="81" hidden="1">{"'Sheet1'!$L$16"}</definedName>
    <definedName name="_M36" localSheetId="86" hidden="1">{"'Sheet1'!$L$16"}</definedName>
    <definedName name="_M36" hidden="1">{"'Sheet1'!$L$16"}</definedName>
    <definedName name="_m4" localSheetId="68" hidden="1">{"'Sheet1'!$L$16"}</definedName>
    <definedName name="_m4" hidden="1">{"'Sheet1'!$L$16"}</definedName>
    <definedName name="_ma1">[45]Xuat152!$G$1:$G$65536</definedName>
    <definedName name="_MAC12" localSheetId="20">#REF!</definedName>
    <definedName name="_MAC12" localSheetId="74">#REF!</definedName>
    <definedName name="_MAC12" localSheetId="77">#REF!</definedName>
    <definedName name="_MAC12" localSheetId="84">#REF!</definedName>
    <definedName name="_MAC12">#REF!</definedName>
    <definedName name="_MAC46" localSheetId="20">#REF!</definedName>
    <definedName name="_MAC46" localSheetId="74">#REF!</definedName>
    <definedName name="_MAC46" localSheetId="77">#REF!</definedName>
    <definedName name="_MAC46" localSheetId="84">#REF!</definedName>
    <definedName name="_MAC46">#REF!</definedName>
    <definedName name="_md16">[31]gvt!#REF!</definedName>
    <definedName name="_md25">[31]gvt!#REF!</definedName>
    <definedName name="_md9">[31]gvt!#REF!</definedName>
    <definedName name="_mdb1">[31]gvt!#REF!</definedName>
    <definedName name="_mdc1">[46]Girder!#REF!</definedName>
    <definedName name="_mdc2">[46]Girder!#REF!</definedName>
    <definedName name="_mgl4">[46]Girder!#REF!</definedName>
    <definedName name="_mgl8">[46]Girder!#REF!</definedName>
    <definedName name="_mh2">'[47]Tinh toan'!#REF!</definedName>
    <definedName name="_mh23">[31]gvt!#REF!</definedName>
    <definedName name="_mix6">#REF!</definedName>
    <definedName name="_mk42">'[31]gia-ca-may'!$D$25</definedName>
    <definedName name="_mk65">'[31]gia-ca-may'!$D$22</definedName>
    <definedName name="_mkD42">[31]gvt!#REF!</definedName>
    <definedName name="_mkn17">[31]gvt!#REF!</definedName>
    <definedName name="_mnk10">'[31]gia-ca-may'!$D$26</definedName>
    <definedName name="_mnk17">'[31]gia-ca-may'!$D$23</definedName>
    <definedName name="_mnk9">'[31]gia-ca-may'!$D$24</definedName>
    <definedName name="_MoM11">[48]CHITIET!#REF!</definedName>
    <definedName name="_mtc3">#REF!</definedName>
    <definedName name="_MVL486">[49]XL4Poppy!$B$1:$B$16</definedName>
    <definedName name="_mw2">[46]Girder!#REF!</definedName>
    <definedName name="_nc151" localSheetId="74">#REF!</definedName>
    <definedName name="_nc151" localSheetId="77">#REF!</definedName>
    <definedName name="_nc151" localSheetId="84">#REF!</definedName>
    <definedName name="_nc151">#REF!</definedName>
    <definedName name="_NC200">[50]TT35!#REF!</definedName>
    <definedName name="_nc25">'[51]Luong+may'!#REF!</definedName>
    <definedName name="_nc27">'[51]Luong+may'!#REF!</definedName>
    <definedName name="_nc3">[52]NC!$E$8</definedName>
    <definedName name="_nc32">'[51]Luong+may'!#REF!</definedName>
    <definedName name="_nc35">'[53]he so'!$B$2</definedName>
    <definedName name="_nc37">'[51]Luong+may'!#REF!</definedName>
    <definedName name="_nc4">[54]NC!$E$12</definedName>
    <definedName name="_nc45">'[51]Luong+may'!#REF!</definedName>
    <definedName name="_nc46">[18]Giathanh1m3BT!$H$12</definedName>
    <definedName name="_nc5">[31]gvt!#REF!</definedName>
    <definedName name="_nc6">#REF!</definedName>
    <definedName name="_nc7">#REF!</definedName>
    <definedName name="_NCC3">'[55]nhan cong'!$M$42</definedName>
    <definedName name="_NCC4">'[55]nhan cong'!$M$46</definedName>
    <definedName name="_NCL100" localSheetId="20">#REF!</definedName>
    <definedName name="_NCL100" localSheetId="74">#REF!</definedName>
    <definedName name="_NCL100" localSheetId="77">#REF!</definedName>
    <definedName name="_NCL100" localSheetId="84">#REF!</definedName>
    <definedName name="_NCL100">#REF!</definedName>
    <definedName name="_NCL200" localSheetId="20">#REF!</definedName>
    <definedName name="_NCL200" localSheetId="74">#REF!</definedName>
    <definedName name="_NCL200" localSheetId="77">#REF!</definedName>
    <definedName name="_NCL200" localSheetId="84">#REF!</definedName>
    <definedName name="_NCL200">#REF!</definedName>
    <definedName name="_NCL250" localSheetId="20">#REF!</definedName>
    <definedName name="_NCL250" localSheetId="74">#REF!</definedName>
    <definedName name="_NCL250" localSheetId="77">#REF!</definedName>
    <definedName name="_NCL250" localSheetId="84">#REF!</definedName>
    <definedName name="_NCL250">#REF!</definedName>
    <definedName name="_NET2" localSheetId="20">#REF!</definedName>
    <definedName name="_NET2" localSheetId="74">#REF!</definedName>
    <definedName name="_NET2" localSheetId="77">#REF!</definedName>
    <definedName name="_NET2" localSheetId="84">#REF!</definedName>
    <definedName name="_NET2">#REF!</definedName>
    <definedName name="_nin190" localSheetId="20">#REF!</definedName>
    <definedName name="_nin190" localSheetId="74">#REF!</definedName>
    <definedName name="_nin190" localSheetId="77">#REF!</definedName>
    <definedName name="_nin190" localSheetId="84">#REF!</definedName>
    <definedName name="_nin190">#REF!</definedName>
    <definedName name="_no1" localSheetId="20">#REF!</definedName>
    <definedName name="_no1" localSheetId="74">#REF!</definedName>
    <definedName name="_no1" localSheetId="77">#REF!</definedName>
    <definedName name="_no1" localSheetId="84">#REF!</definedName>
    <definedName name="_no1">#REF!</definedName>
    <definedName name="_NPV11">'[56]Cp&gt;10-Ln&lt;10'!#REF!</definedName>
    <definedName name="_npv22">'[56]Ln&lt;20'!#REF!</definedName>
    <definedName name="_NSO2" localSheetId="22" hidden="1">{"'Sheet1'!$L$16"}</definedName>
    <definedName name="_NSO2" localSheetId="23" hidden="1">{"'Sheet1'!$L$16"}</definedName>
    <definedName name="_NSO2" localSheetId="25" hidden="1">{"'Sheet1'!$L$16"}</definedName>
    <definedName name="_NSO2" localSheetId="20" hidden="1">{"'Sheet1'!$L$16"}</definedName>
    <definedName name="_NSO2" localSheetId="68" hidden="1">{"'Sheet1'!$L$16"}</definedName>
    <definedName name="_NSO2" localSheetId="75" hidden="1">{"'Sheet1'!$L$16"}</definedName>
    <definedName name="_NSO2" localSheetId="76" hidden="1">{"'Sheet1'!$L$16"}</definedName>
    <definedName name="_NSO2" localSheetId="77" hidden="1">{"'Sheet1'!$L$16"}</definedName>
    <definedName name="_NSO2" localSheetId="78" hidden="1">{"'Sheet1'!$L$16"}</definedName>
    <definedName name="_NSO2" localSheetId="81" hidden="1">{"'Sheet1'!$L$16"}</definedName>
    <definedName name="_NSO2" localSheetId="86" hidden="1">{"'Sheet1'!$L$16"}</definedName>
    <definedName name="_NSO2" hidden="1">{"'Sheet1'!$L$16"}</definedName>
    <definedName name="_od100">[31]gvt!#REF!</definedName>
    <definedName name="_ond100">[31]gvt!$P$41</definedName>
    <definedName name="_Order1" hidden="1">255</definedName>
    <definedName name="_Order2" hidden="1">255</definedName>
    <definedName name="_oto10">[57]VL!#REF!</definedName>
    <definedName name="_oto12">#REF!</definedName>
    <definedName name="_oto5">'[31]gia-ca-may'!$D$54</definedName>
    <definedName name="_PA3" localSheetId="22" hidden="1">{"'Sheet1'!$L$16"}</definedName>
    <definedName name="_PA3" localSheetId="21" hidden="1">{"'Sheet1'!$L$16"}</definedName>
    <definedName name="_PA3" localSheetId="23" hidden="1">{"'Sheet1'!$L$16"}</definedName>
    <definedName name="_PA3" localSheetId="25" hidden="1">{"'Sheet1'!$L$16"}</definedName>
    <definedName name="_PA3" localSheetId="16" hidden="1">{"'Sheet1'!$L$16"}</definedName>
    <definedName name="_PA3" localSheetId="17" hidden="1">{"'Sheet1'!$L$16"}</definedName>
    <definedName name="_PA3" localSheetId="20" hidden="1">{"'Sheet1'!$L$16"}</definedName>
    <definedName name="_PA3" localSheetId="10" hidden="1">{"'Sheet1'!$L$16"}</definedName>
    <definedName name="_PA3" localSheetId="14" hidden="1">{"'Sheet1'!$L$16"}</definedName>
    <definedName name="_PA3" localSheetId="68" hidden="1">{"'Sheet1'!$L$16"}</definedName>
    <definedName name="_PA3" localSheetId="75" hidden="1">{"'Sheet1'!$L$16"}</definedName>
    <definedName name="_PA3" localSheetId="76" hidden="1">{"'Sheet1'!$L$16"}</definedName>
    <definedName name="_PA3" localSheetId="77" hidden="1">{"'Sheet1'!$L$16"}</definedName>
    <definedName name="_PA3" localSheetId="78" hidden="1">{"'Sheet1'!$L$16"}</definedName>
    <definedName name="_PA3" localSheetId="81" hidden="1">{"'Sheet1'!$L$16"}</definedName>
    <definedName name="_PA3" localSheetId="86" hidden="1">{"'Sheet1'!$L$16"}</definedName>
    <definedName name="_PA3" hidden="1">{"'Sheet1'!$L$16"}</definedName>
    <definedName name="_Parse_Out">#REF!</definedName>
    <definedName name="_pc30">[58]GiaVL!$F$14</definedName>
    <definedName name="_pc40">[58]GiaVL!$F$13</definedName>
    <definedName name="_Ph30" localSheetId="68">'[59]Tinh ban mat cau'!#REF!</definedName>
    <definedName name="_Ph30">'[59]Tinh ban mat cau'!#REF!</definedName>
    <definedName name="_phi10" localSheetId="20">#REF!</definedName>
    <definedName name="_phi10" localSheetId="68">#REF!</definedName>
    <definedName name="_phi10">#REF!</definedName>
    <definedName name="_phi12" localSheetId="20">#REF!</definedName>
    <definedName name="_phi12">#REF!</definedName>
    <definedName name="_phi14" localSheetId="20">#REF!</definedName>
    <definedName name="_phi14">#REF!</definedName>
    <definedName name="_phi16" localSheetId="20">#REF!</definedName>
    <definedName name="_phi16">#REF!</definedName>
    <definedName name="_phi18" localSheetId="20">#REF!</definedName>
    <definedName name="_phi18">#REF!</definedName>
    <definedName name="_phi20" localSheetId="20">#REF!</definedName>
    <definedName name="_phi20">#REF!</definedName>
    <definedName name="_phi22" localSheetId="20">#REF!</definedName>
    <definedName name="_phi22">#REF!</definedName>
    <definedName name="_phi25" localSheetId="20">#REF!</definedName>
    <definedName name="_phi25">#REF!</definedName>
    <definedName name="_phi28" localSheetId="20">#REF!</definedName>
    <definedName name="_phi28">#REF!</definedName>
    <definedName name="_phi6" localSheetId="20">#REF!</definedName>
    <definedName name="_phi6">#REF!</definedName>
    <definedName name="_phi8" localSheetId="20">#REF!</definedName>
    <definedName name="_phi8">#REF!</definedName>
    <definedName name="_PL1242" localSheetId="20">#REF!</definedName>
    <definedName name="_PL1242" localSheetId="68">#REF!</definedName>
    <definedName name="_PL1242">#REF!</definedName>
    <definedName name="_Pl2" localSheetId="22" hidden="1">{"'Sheet1'!$L$16"}</definedName>
    <definedName name="_Pl2" localSheetId="23" hidden="1">{"'Sheet1'!$L$16"}</definedName>
    <definedName name="_Pl2" localSheetId="25" hidden="1">{"'Sheet1'!$L$16"}</definedName>
    <definedName name="_Pl2" localSheetId="20" hidden="1">{"'Sheet1'!$L$16"}</definedName>
    <definedName name="_Pl2" localSheetId="68" hidden="1">{"'Sheet1'!$L$16"}</definedName>
    <definedName name="_Pl2" localSheetId="75" hidden="1">{"'Sheet1'!$L$16"}</definedName>
    <definedName name="_Pl2" localSheetId="76" hidden="1">{"'Sheet1'!$L$16"}</definedName>
    <definedName name="_Pl2" localSheetId="77" hidden="1">{"'Sheet1'!$L$16"}</definedName>
    <definedName name="_Pl2" localSheetId="78" hidden="1">{"'Sheet1'!$L$16"}</definedName>
    <definedName name="_Pl2" localSheetId="81" hidden="1">{"'Sheet1'!$L$16"}</definedName>
    <definedName name="_Pl2" localSheetId="86" hidden="1">{"'Sheet1'!$L$16"}</definedName>
    <definedName name="_Pl2" hidden="1">{"'Sheet1'!$L$16"}</definedName>
    <definedName name="_PL3" localSheetId="20" hidden="1">#REF!</definedName>
    <definedName name="_PL3" localSheetId="74" hidden="1">#REF!</definedName>
    <definedName name="_PL3" localSheetId="76" hidden="1">#REF!</definedName>
    <definedName name="_PL3" localSheetId="77" hidden="1">#REF!</definedName>
    <definedName name="_PL3" localSheetId="78" hidden="1">#REF!</definedName>
    <definedName name="_PL3" localSheetId="84" hidden="1">#REF!</definedName>
    <definedName name="_PL3" hidden="1">#REF!</definedName>
    <definedName name="_Pt1">[60]Checksection1!#REF!</definedName>
    <definedName name="_Pt2">[60]Checksection1!#REF!</definedName>
    <definedName name="_PXB80">'[59]Tinh ban mat cau'!#REF!</definedName>
    <definedName name="_qh2">'[47]Tinh toan'!#REF!</definedName>
    <definedName name="_Qtc4" localSheetId="22">{"Book1","Du toan nuoi tom.xls"}</definedName>
    <definedName name="_Qtc4" localSheetId="21">{"Book1","Du toan nuoi tom.xls"}</definedName>
    <definedName name="_Qtc4" localSheetId="23">{"Book1","Du toan nuoi tom.xls"}</definedName>
    <definedName name="_Qtc4" localSheetId="25">{"Book1","Du toan nuoi tom.xls"}</definedName>
    <definedName name="_Qtc4" localSheetId="16">{"Book1","Du toan nuoi tom.xls"}</definedName>
    <definedName name="_Qtc4" localSheetId="17">{"Book1","Du toan nuoi tom.xls"}</definedName>
    <definedName name="_Qtc4" localSheetId="20">{"Book1","Du toan nuoi tom.xls"}</definedName>
    <definedName name="_Qtc4" localSheetId="10">{"Book1","Du toan nuoi tom.xls"}</definedName>
    <definedName name="_Qtc4" localSheetId="14">{"Book1","Du toan nuoi tom.xls"}</definedName>
    <definedName name="_Qtc4" localSheetId="68">{"Book1","Du toan nuoi tom.xls"}</definedName>
    <definedName name="_Qtc4">{"Book1","Du toan nuoi tom.xls"}</definedName>
    <definedName name="_R">#REF!</definedName>
    <definedName name="_rai20">'[31]gia-ca-may'!$D$38</definedName>
    <definedName name="_rai50">'[31]gia-ca-may'!$D$34</definedName>
    <definedName name="_Rd1">[61]TinhToan!$F$86</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san108">#REF!</definedName>
    <definedName name="_san110">'[31]gia-ca-may'!$D$29</definedName>
    <definedName name="_sat10" localSheetId="22">#REF!</definedName>
    <definedName name="_sat10" localSheetId="23">#REF!</definedName>
    <definedName name="_sat10" localSheetId="20">#REF!</definedName>
    <definedName name="_sat10">#REF!</definedName>
    <definedName name="_sat12">'[62]Bang chiet tinh TBA'!#REF!</definedName>
    <definedName name="_sat14" localSheetId="22">#REF!</definedName>
    <definedName name="_sat14" localSheetId="23">#REF!</definedName>
    <definedName name="_sat14" localSheetId="20">#REF!</definedName>
    <definedName name="_sat14">#REF!</definedName>
    <definedName name="_sat16" localSheetId="22">#REF!</definedName>
    <definedName name="_sat16" localSheetId="23">#REF!</definedName>
    <definedName name="_sat16" localSheetId="20">#REF!</definedName>
    <definedName name="_sat16">#REF!</definedName>
    <definedName name="_sat20" localSheetId="20">#REF!</definedName>
    <definedName name="_sat20">#REF!</definedName>
    <definedName name="_Sat27">#REF!</definedName>
    <definedName name="_sat6">[63]Gia!#REF!</definedName>
    <definedName name="_sat8" localSheetId="20">#REF!</definedName>
    <definedName name="_sat8" localSheetId="68">#REF!</definedName>
    <definedName name="_sat8">#REF!</definedName>
    <definedName name="_sc1" localSheetId="20">#REF!</definedName>
    <definedName name="_sc1" localSheetId="74">#REF!</definedName>
    <definedName name="_sc1" localSheetId="77">#REF!</definedName>
    <definedName name="_sc1" localSheetId="84">#REF!</definedName>
    <definedName name="_sc1">#REF!</definedName>
    <definedName name="_SC2" localSheetId="20">#REF!</definedName>
    <definedName name="_SC2" localSheetId="74">#REF!</definedName>
    <definedName name="_SC2" localSheetId="77">#REF!</definedName>
    <definedName name="_SC2" localSheetId="84">#REF!</definedName>
    <definedName name="_SC2">#REF!</definedName>
    <definedName name="_sc3" localSheetId="20">#REF!</definedName>
    <definedName name="_sc3" localSheetId="74">#REF!</definedName>
    <definedName name="_sc3" localSheetId="77">#REF!</definedName>
    <definedName name="_sc3" localSheetId="84">#REF!</definedName>
    <definedName name="_sc3">#REF!</definedName>
    <definedName name="_SCL4" localSheetId="22" hidden="1">{"'Sheet1'!$L$16"}</definedName>
    <definedName name="_SCL4" localSheetId="23" hidden="1">{"'Sheet1'!$L$16"}</definedName>
    <definedName name="_SCL4" localSheetId="25" hidden="1">{"'Sheet1'!$L$16"}</definedName>
    <definedName name="_SCL4" localSheetId="68" hidden="1">{"'Sheet1'!$L$16"}</definedName>
    <definedName name="_SCL4" localSheetId="75" hidden="1">{"'Sheet1'!$L$16"}</definedName>
    <definedName name="_SCL4" localSheetId="76" hidden="1">{"'Sheet1'!$L$16"}</definedName>
    <definedName name="_SCL4" localSheetId="77" hidden="1">{"'Sheet1'!$L$16"}</definedName>
    <definedName name="_SCL4" localSheetId="78" hidden="1">{"'Sheet1'!$L$16"}</definedName>
    <definedName name="_SCL4" localSheetId="79" hidden="1">{"'Sheet1'!$L$16"}</definedName>
    <definedName name="_SCL4" localSheetId="81" hidden="1">{"'Sheet1'!$L$16"}</definedName>
    <definedName name="_SCL4" localSheetId="82" hidden="1">{"'Sheet1'!$L$16"}</definedName>
    <definedName name="_SCL4" localSheetId="84" hidden="1">{"'Sheet1'!$L$16"}</definedName>
    <definedName name="_SCL4" localSheetId="86" hidden="1">{"'Sheet1'!$L$16"}</definedName>
    <definedName name="_SCL4" hidden="1">{"'Sheet1'!$L$16"}</definedName>
    <definedName name="_SHR1" localSheetId="74">#REF!</definedName>
    <definedName name="_SHR1" localSheetId="77">#REF!</definedName>
    <definedName name="_SHR1" localSheetId="84">#REF!</definedName>
    <definedName name="_SHR1">#REF!</definedName>
    <definedName name="_SHR2" localSheetId="74">#REF!</definedName>
    <definedName name="_SHR2" localSheetId="77">#REF!</definedName>
    <definedName name="_SHR2" localSheetId="84">#REF!</definedName>
    <definedName name="_SHR2">#REF!</definedName>
    <definedName name="_sl2">#REF!</definedName>
    <definedName name="_slg1" localSheetId="20">#REF!</definedName>
    <definedName name="_slg1">#REF!</definedName>
    <definedName name="_slg2" localSheetId="20">#REF!</definedName>
    <definedName name="_slg2">#REF!</definedName>
    <definedName name="_slg3" localSheetId="20">#REF!</definedName>
    <definedName name="_slg3">#REF!</definedName>
    <definedName name="_slg4" localSheetId="20">#REF!</definedName>
    <definedName name="_slg4">#REF!</definedName>
    <definedName name="_slg5" localSheetId="20">#REF!</definedName>
    <definedName name="_slg5">#REF!</definedName>
    <definedName name="_slg6" localSheetId="20">#REF!</definedName>
    <definedName name="_slg6">#REF!</definedName>
    <definedName name="_SN3" localSheetId="20">#REF!</definedName>
    <definedName name="_SN3" localSheetId="74">#REF!</definedName>
    <definedName name="_SN3" localSheetId="77">#REF!</definedName>
    <definedName name="_SN3" localSheetId="84">#REF!</definedName>
    <definedName name="_SN3">#REF!</definedName>
    <definedName name="_SOC10">0.3456</definedName>
    <definedName name="_SOC8">0.2827</definedName>
    <definedName name="_Sort" localSheetId="20" hidden="1">#REF!</definedName>
    <definedName name="_Sort" localSheetId="69" hidden="1">#REF!</definedName>
    <definedName name="_Sort" localSheetId="74" hidden="1">#REF!</definedName>
    <definedName name="_Sort" localSheetId="76" hidden="1">#REF!</definedName>
    <definedName name="_Sort" localSheetId="77" hidden="1">#REF!</definedName>
    <definedName name="_Sort" localSheetId="78" hidden="1">#REF!</definedName>
    <definedName name="_Sort" localSheetId="82" hidden="1">#REF!</definedName>
    <definedName name="_Sort" localSheetId="84" hidden="1">#REF!</definedName>
    <definedName name="_Sort" hidden="1">#REF!</definedName>
    <definedName name="_Sta1">531.877</definedName>
    <definedName name="_Sta2">561.952</definedName>
    <definedName name="_Sta3">712.202</definedName>
    <definedName name="_Sta4">762.202</definedName>
    <definedName name="_STD0898" localSheetId="74">#REF!</definedName>
    <definedName name="_STD0898" localSheetId="77">#REF!</definedName>
    <definedName name="_STD0898" localSheetId="84">#REF!</definedName>
    <definedName name="_STD0898">#REF!</definedName>
    <definedName name="_su12">[64]Sheet3!#REF!</definedName>
    <definedName name="_Su70">[64]Sheet3!#REF!</definedName>
    <definedName name="_sua20" localSheetId="20">#REF!</definedName>
    <definedName name="_sua20" localSheetId="68">#REF!</definedName>
    <definedName name="_sua20">#REF!</definedName>
    <definedName name="_sua30" localSheetId="20">#REF!</definedName>
    <definedName name="_sua30">#REF!</definedName>
    <definedName name="_sw70609">[10]MTP!#REF!</definedName>
    <definedName name="_tam1">[65]XL4Poppy!$C$31</definedName>
    <definedName name="_tax1" localSheetId="74">#REF!</definedName>
    <definedName name="_tax1" localSheetId="77">#REF!</definedName>
    <definedName name="_tax1" localSheetId="84">#REF!</definedName>
    <definedName name="_tax1">#REF!</definedName>
    <definedName name="_tax2" localSheetId="74">#REF!</definedName>
    <definedName name="_tax2" localSheetId="77">#REF!</definedName>
    <definedName name="_tax2" localSheetId="84">#REF!</definedName>
    <definedName name="_tax2">#REF!</definedName>
    <definedName name="_tax3" localSheetId="74">#REF!</definedName>
    <definedName name="_tax3" localSheetId="77">#REF!</definedName>
    <definedName name="_tax3" localSheetId="84">#REF!</definedName>
    <definedName name="_tax3">#REF!</definedName>
    <definedName name="_tax4" localSheetId="74">#REF!</definedName>
    <definedName name="_tax4" localSheetId="77">#REF!</definedName>
    <definedName name="_tax4" localSheetId="84">#REF!</definedName>
    <definedName name="_tax4">#REF!</definedName>
    <definedName name="_TB1" localSheetId="20">#REF!</definedName>
    <definedName name="_TB1">#REF!</definedName>
    <definedName name="_tct3">[66]gVL!$Q$23</definedName>
    <definedName name="_tct5">[67]gVL!$N$19</definedName>
    <definedName name="_tg427" localSheetId="74">#REF!</definedName>
    <definedName name="_tg427" localSheetId="77">#REF!</definedName>
    <definedName name="_tg427" localSheetId="84">#REF!</definedName>
    <definedName name="_tg427">#REF!</definedName>
    <definedName name="_TH1" localSheetId="20">#REF!</definedName>
    <definedName name="_TH1">#REF!</definedName>
    <definedName name="_th100">'[34]dongia (2)'!#REF!</definedName>
    <definedName name="_TH160">'[34]dongia (2)'!#REF!</definedName>
    <definedName name="_TH2" localSheetId="20">#REF!</definedName>
    <definedName name="_TH2" localSheetId="68">#REF!</definedName>
    <definedName name="_TH2">#REF!</definedName>
    <definedName name="_TH20" localSheetId="74">#REF!</definedName>
    <definedName name="_TH20" localSheetId="77">#REF!</definedName>
    <definedName name="_TH20" localSheetId="84">#REF!</definedName>
    <definedName name="_TH20">#REF!</definedName>
    <definedName name="_TH3" localSheetId="20">#REF!</definedName>
    <definedName name="_TH3">#REF!</definedName>
    <definedName name="_THt7" localSheetId="22">{"Book1","Bang chia luong.xls"}</definedName>
    <definedName name="_THt7" localSheetId="21">{"Book1","Bang chia luong.xls"}</definedName>
    <definedName name="_THt7" localSheetId="23">{"Book1","Bang chia luong.xls"}</definedName>
    <definedName name="_THt7" localSheetId="25">{"Book1","Bang chia luong.xls"}</definedName>
    <definedName name="_THt7" localSheetId="16">{"Book1","Bang chia luong.xls"}</definedName>
    <definedName name="_THt7" localSheetId="17">{"Book1","Bang chia luong.xls"}</definedName>
    <definedName name="_THt7" localSheetId="20">{"Book1","Bang chia luong.xls"}</definedName>
    <definedName name="_THt7" localSheetId="10">{"Book1","Bang chia luong.xls"}</definedName>
    <definedName name="_THt7" localSheetId="14">{"Book1","Bang chia luong.xls"}</definedName>
    <definedName name="_THt7" localSheetId="68">{"Book1","Bang chia luong.xls"}</definedName>
    <definedName name="_THt7">{"Book1","Bang chia luong.xls"}</definedName>
    <definedName name="_TK1">[68]Tongke!$B$7:$U$128</definedName>
    <definedName name="_TK155" localSheetId="22">#REF!</definedName>
    <definedName name="_TK155" localSheetId="23">#REF!</definedName>
    <definedName name="_TK155" localSheetId="20">#REF!</definedName>
    <definedName name="_TK155" localSheetId="74">#REF!</definedName>
    <definedName name="_TK155" localSheetId="77">#REF!</definedName>
    <definedName name="_TK155" localSheetId="84">#REF!</definedName>
    <definedName name="_TK155">#REF!</definedName>
    <definedName name="_TK422" localSheetId="20">#REF!</definedName>
    <definedName name="_TK422" localSheetId="74">#REF!</definedName>
    <definedName name="_TK422" localSheetId="77">#REF!</definedName>
    <definedName name="_TK422" localSheetId="84">#REF!</definedName>
    <definedName name="_TK422">#REF!</definedName>
    <definedName name="_TL1" localSheetId="20">#REF!</definedName>
    <definedName name="_TL1" localSheetId="74">#REF!</definedName>
    <definedName name="_TL1" localSheetId="77">#REF!</definedName>
    <definedName name="_TL1" localSheetId="84">#REF!</definedName>
    <definedName name="_TL1">#REF!</definedName>
    <definedName name="_TL2" localSheetId="20">#REF!</definedName>
    <definedName name="_TL2" localSheetId="74">#REF!</definedName>
    <definedName name="_TL2" localSheetId="77">#REF!</definedName>
    <definedName name="_TL2" localSheetId="84">#REF!</definedName>
    <definedName name="_TL2">#REF!</definedName>
    <definedName name="_TL3" localSheetId="20">#REF!</definedName>
    <definedName name="_TL3" localSheetId="74">#REF!</definedName>
    <definedName name="_TL3" localSheetId="77">#REF!</definedName>
    <definedName name="_TL3" localSheetId="84">#REF!</definedName>
    <definedName name="_TL3">#REF!</definedName>
    <definedName name="_TLA120" localSheetId="20">#REF!</definedName>
    <definedName name="_TLA120" localSheetId="74">#REF!</definedName>
    <definedName name="_TLA120" localSheetId="77">#REF!</definedName>
    <definedName name="_TLA120" localSheetId="84">#REF!</definedName>
    <definedName name="_TLA120">#REF!</definedName>
    <definedName name="_TLA35" localSheetId="20">#REF!</definedName>
    <definedName name="_TLA35" localSheetId="74">#REF!</definedName>
    <definedName name="_TLA35" localSheetId="77">#REF!</definedName>
    <definedName name="_TLA35" localSheetId="84">#REF!</definedName>
    <definedName name="_TLA35">#REF!</definedName>
    <definedName name="_TLA50" localSheetId="20">#REF!</definedName>
    <definedName name="_TLA50" localSheetId="74">#REF!</definedName>
    <definedName name="_TLA50" localSheetId="77">#REF!</definedName>
    <definedName name="_TLA50" localSheetId="84">#REF!</definedName>
    <definedName name="_TLA50">#REF!</definedName>
    <definedName name="_TLA70" localSheetId="20">#REF!</definedName>
    <definedName name="_TLA70" localSheetId="74">#REF!</definedName>
    <definedName name="_TLA70" localSheetId="77">#REF!</definedName>
    <definedName name="_TLA70" localSheetId="84">#REF!</definedName>
    <definedName name="_TLA70">#REF!</definedName>
    <definedName name="_TLA95" localSheetId="20">#REF!</definedName>
    <definedName name="_TLA95" localSheetId="74">#REF!</definedName>
    <definedName name="_TLA95" localSheetId="77">#REF!</definedName>
    <definedName name="_TLA95" localSheetId="84">#REF!</definedName>
    <definedName name="_TLA95">#REF!</definedName>
    <definedName name="_tq2" localSheetId="74">#REF!</definedName>
    <definedName name="_tq2" localSheetId="77">#REF!</definedName>
    <definedName name="_tq2" localSheetId="84">#REF!</definedName>
    <definedName name="_tq2">#REF!</definedName>
    <definedName name="_TR250">'[34]dongia (2)'!#REF!</definedName>
    <definedName name="_tr375">[34]giathanh1!#REF!</definedName>
    <definedName name="_Tru21" localSheetId="22" hidden="1">{"'Sheet1'!$L$16"}</definedName>
    <definedName name="_Tru21" localSheetId="23" hidden="1">{"'Sheet1'!$L$16"}</definedName>
    <definedName name="_Tru21" localSheetId="25" hidden="1">{"'Sheet1'!$L$16"}</definedName>
    <definedName name="_Tru21" localSheetId="20" hidden="1">{"'Sheet1'!$L$16"}</definedName>
    <definedName name="_Tru21" localSheetId="68" hidden="1">{"'Sheet1'!$L$16"}</definedName>
    <definedName name="_Tru21" localSheetId="75" hidden="1">{"'Sheet1'!$L$16"}</definedName>
    <definedName name="_Tru21" localSheetId="76" hidden="1">{"'Sheet1'!$L$16"}</definedName>
    <definedName name="_Tru21" localSheetId="77" hidden="1">{"'Sheet1'!$L$16"}</definedName>
    <definedName name="_Tru21" localSheetId="78" hidden="1">{"'Sheet1'!$L$16"}</definedName>
    <definedName name="_Tru21" localSheetId="81" hidden="1">{"'Sheet1'!$L$16"}</definedName>
    <definedName name="_Tru21" localSheetId="86" hidden="1">{"'Sheet1'!$L$16"}</definedName>
    <definedName name="_Tru21" hidden="1">{"'Sheet1'!$L$16"}</definedName>
    <definedName name="_tt10">[69]vlieu!$E$17</definedName>
    <definedName name="_tt22">[31]gvt!#REF!</definedName>
    <definedName name="_tt3" localSheetId="22" hidden="1">{"'Sheet1'!$L$16"}</definedName>
    <definedName name="_tt3" localSheetId="21" hidden="1">{"'Sheet1'!$L$16"}</definedName>
    <definedName name="_tt3" localSheetId="23" hidden="1">{"'Sheet1'!$L$16"}</definedName>
    <definedName name="_tt3" localSheetId="25" hidden="1">{"'Sheet1'!$L$16"}</definedName>
    <definedName name="_tt3" localSheetId="16" hidden="1">{"'Sheet1'!$L$16"}</definedName>
    <definedName name="_tt3" localSheetId="17" hidden="1">{"'Sheet1'!$L$16"}</definedName>
    <definedName name="_tt3" localSheetId="20" hidden="1">{"'Sheet1'!$L$16"}</definedName>
    <definedName name="_tt3" localSheetId="10" hidden="1">{"'Sheet1'!$L$16"}</definedName>
    <definedName name="_tt3" localSheetId="14" hidden="1">{"'Sheet1'!$L$16"}</definedName>
    <definedName name="_tt3" localSheetId="68" hidden="1">{"'Sheet1'!$L$16"}</definedName>
    <definedName name="_tt3" hidden="1">{"'Sheet1'!$L$16"}</definedName>
    <definedName name="_tt6">[69]vlieu!$E$16</definedName>
    <definedName name="_TVL1" localSheetId="74">#REF!</definedName>
    <definedName name="_TVL1" localSheetId="77">#REF!</definedName>
    <definedName name="_TVL1" localSheetId="84">#REF!</definedName>
    <definedName name="_TVL1">#REF!</definedName>
    <definedName name="_tz593" localSheetId="20">#REF!</definedName>
    <definedName name="_tz593" localSheetId="74">#REF!</definedName>
    <definedName name="_tz593" localSheetId="77">#REF!</definedName>
    <definedName name="_tz593" localSheetId="84">#REF!</definedName>
    <definedName name="_tz593">#REF!</definedName>
    <definedName name="_ui108">#REF!</definedName>
    <definedName name="_ui110">'[31]gia-ca-may'!$D$21</definedName>
    <definedName name="_ui140">'[31]gia-ca-may'!$D$27</definedName>
    <definedName name="_ui180">#REF!</definedName>
    <definedName name="_va1">'[70]Agg-Require-Asphalt'!$H$49</definedName>
    <definedName name="_VAN1">[71]CT35!#REF!</definedName>
    <definedName name="_vb1214">[31]vua!#REF!</definedName>
    <definedName name="_vb1215">[31]vua!$G$8</definedName>
    <definedName name="_vb1224">[31]vua!$G$23</definedName>
    <definedName name="_vb1225">[31]vua!$G$18</definedName>
    <definedName name="_vb1234">[31]vua!#REF!</definedName>
    <definedName name="_vbt100">'[52]vua(c)'!$G$59</definedName>
    <definedName name="_vbt150">'[52]vua(c)'!$G$47</definedName>
    <definedName name="_vbt200">'[52]vua(c)'!$G$29</definedName>
    <definedName name="_vc1" localSheetId="25">'[5]CT Thang Mo'!$B$34:$H$34</definedName>
    <definedName name="_vc1">'[15]CT Thang Mo'!$B$34:$H$34</definedName>
    <definedName name="_vc2" localSheetId="25">'[5]CT Thang Mo'!$B$35:$H$35</definedName>
    <definedName name="_vc2">'[15]CT Thang Mo'!$B$35:$H$35</definedName>
    <definedName name="_vc2121">[31]vua!$G$46</definedName>
    <definedName name="_vc2122">[31]vua!$G$52</definedName>
    <definedName name="_vc2123">[31]vua!$G$58</definedName>
    <definedName name="_vc2124">[31]vua!$G$64</definedName>
    <definedName name="_vc2131">[31]vua!#REF!</definedName>
    <definedName name="_vc2132">[31]vua!#REF!</definedName>
    <definedName name="_vc2134">[31]vua!#REF!</definedName>
    <definedName name="_vc2141">[31]vua!$G$28</definedName>
    <definedName name="_vc2142">[31]vua!$G$34</definedName>
    <definedName name="_vc2143">[31]vua!$G$40</definedName>
    <definedName name="_vc2223">[31]vua!$G$70</definedName>
    <definedName name="_vc3" localSheetId="25">'[5]CT Thang Mo'!$B$36:$H$36</definedName>
    <definedName name="_vc3">'[15]CT Thang Mo'!$B$36:$H$36</definedName>
    <definedName name="_vc3136">[31]vua!#REF!</definedName>
    <definedName name="_vl1">#REF!</definedName>
    <definedName name="_VL100" localSheetId="20">#REF!</definedName>
    <definedName name="_VL100" localSheetId="74">#REF!</definedName>
    <definedName name="_VL100" localSheetId="77">#REF!</definedName>
    <definedName name="_VL100" localSheetId="84">#REF!</definedName>
    <definedName name="_VL100" localSheetId="86">#REF!</definedName>
    <definedName name="_VL100">#REF!</definedName>
    <definedName name="_vl2" localSheetId="22" hidden="1">{"'Sheet1'!$L$16"}</definedName>
    <definedName name="_vl2" localSheetId="23" hidden="1">{"'Sheet1'!$L$16"}</definedName>
    <definedName name="_vl2" localSheetId="25" hidden="1">{"'Sheet1'!$L$16"}</definedName>
    <definedName name="_vl2" localSheetId="20" hidden="1">{"'Sheet1'!$L$16"}</definedName>
    <definedName name="_vl2" localSheetId="68" hidden="1">{"'Sheet1'!$L$16"}</definedName>
    <definedName name="_vl2" hidden="1">{"'Sheet1'!$L$16"}</definedName>
    <definedName name="_VL200">[50]TT35!#REF!</definedName>
    <definedName name="_VL250" localSheetId="20">#REF!</definedName>
    <definedName name="_VL250" localSheetId="74">#REF!</definedName>
    <definedName name="_VL250" localSheetId="77">#REF!</definedName>
    <definedName name="_VL250" localSheetId="84">#REF!</definedName>
    <definedName name="_VL250" localSheetId="86">#REF!</definedName>
    <definedName name="_VL250">#REF!</definedName>
    <definedName name="_vu1">[31]vua!#REF!</definedName>
    <definedName name="_vu12124">[31]vua!#REF!</definedName>
    <definedName name="_vu2">[31]vua!#REF!</definedName>
    <definedName name="_vu3">[31]vua!#REF!</definedName>
    <definedName name="_vub1215">[31]vua!#REF!</definedName>
    <definedName name="_vub1234">[31]vua!#REF!</definedName>
    <definedName name="_vuc2124">[31]vua!#REF!</definedName>
    <definedName name="_vuc2134">[31]vua!#REF!</definedName>
    <definedName name="_xb80">'[59]Tinh ban mat cau'!#REF!</definedName>
    <definedName name="_xm30">[72]vlieu!$N$39</definedName>
    <definedName name="_xm40">[72]vlieu!$N$31</definedName>
    <definedName name="A" localSheetId="20">'[1]PNT-QUOT-#3'!#REF!</definedName>
    <definedName name="a" localSheetId="68" hidden="1">{"'Sheet1'!$L$16"}</definedName>
    <definedName name="a" localSheetId="75" hidden="1">{"'Sheet1'!$L$16"}</definedName>
    <definedName name="a" localSheetId="76" hidden="1">{"'Sheet1'!$L$16"}</definedName>
    <definedName name="a" localSheetId="77" hidden="1">{"'Sheet1'!$L$16"}</definedName>
    <definedName name="a" localSheetId="78" hidden="1">{"'Sheet1'!$L$16"}</definedName>
    <definedName name="a" localSheetId="79" hidden="1">{"'Sheet1'!$L$16"}</definedName>
    <definedName name="a" localSheetId="81" hidden="1">{"'Sheet1'!$L$16"}</definedName>
    <definedName name="a" localSheetId="86" hidden="1">{"'Sheet1'!$L$16"}</definedName>
    <definedName name="A">'[1]PNT-QUOT-#3'!#REF!</definedName>
    <definedName name="A.">#REF!</definedName>
    <definedName name="a_">#REF!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22">#REF!</definedName>
    <definedName name="a1.1" localSheetId="23">#REF!</definedName>
    <definedName name="a1.1" localSheetId="20">#REF!</definedName>
    <definedName name="a1.1" localSheetId="74">#REF!</definedName>
    <definedName name="a1.1" localSheetId="75">#REF!</definedName>
    <definedName name="a1.1" localSheetId="76">#REF!</definedName>
    <definedName name="a1.1" localSheetId="77">#REF!</definedName>
    <definedName name="a1.1" localSheetId="78">#REF!</definedName>
    <definedName name="a1.1" localSheetId="81">#REF!</definedName>
    <definedName name="a1.1" localSheetId="84">#REF!</definedName>
    <definedName name="a1.1" localSheetId="86">#REF!</definedName>
    <definedName name="a1.1">#REF!</definedName>
    <definedName name="a1_">'[73]Xuly Data'!#REF!</definedName>
    <definedName name="a10_a11_a12_a13_">[74]TDC!#REF!</definedName>
    <definedName name="A120_" localSheetId="20">#REF!</definedName>
    <definedName name="A120_" localSheetId="74">#REF!</definedName>
    <definedName name="A120_" localSheetId="75">#REF!</definedName>
    <definedName name="A120_" localSheetId="76">#REF!</definedName>
    <definedName name="A120_" localSheetId="77">#REF!</definedName>
    <definedName name="A120_" localSheetId="78">#REF!</definedName>
    <definedName name="A120_" localSheetId="84">#REF!</definedName>
    <definedName name="A120_" localSheetId="86">#REF!</definedName>
    <definedName name="A120_">#REF!</definedName>
    <definedName name="A1Xc7" localSheetId="74">#REF!</definedName>
    <definedName name="A1Xc7" localSheetId="75">#REF!</definedName>
    <definedName name="A1Xc7" localSheetId="76">#REF!</definedName>
    <definedName name="A1Xc7" localSheetId="77">#REF!</definedName>
    <definedName name="A1Xc7" localSheetId="78">#REF!</definedName>
    <definedName name="A1Xc7" localSheetId="84">#REF!</definedName>
    <definedName name="A1Xc7" localSheetId="86">#REF!</definedName>
    <definedName name="A1Xc7">#REF!</definedName>
    <definedName name="a2_">'[73]Xuly Data'!#REF!</definedName>
    <definedName name="a277Print_Titles" localSheetId="20">#REF!</definedName>
    <definedName name="a277Print_Titles" localSheetId="74">#REF!</definedName>
    <definedName name="a277Print_Titles" localSheetId="77">#REF!</definedName>
    <definedName name="a277Print_Titles" localSheetId="84">#REF!</definedName>
    <definedName name="a277Print_Titles">#REF!</definedName>
    <definedName name="A2G506">#REF!</definedName>
    <definedName name="a3_">'[73]Xuly Data'!#REF!</definedName>
    <definedName name="A35_" localSheetId="20">#REF!</definedName>
    <definedName name="A35_" localSheetId="74">#REF!</definedName>
    <definedName name="A35_" localSheetId="77">#REF!</definedName>
    <definedName name="A35_" localSheetId="84">#REF!</definedName>
    <definedName name="A35_">#REF!</definedName>
    <definedName name="a4_">'[73]Xuly Data'!#REF!</definedName>
    <definedName name="a5_">'[73]Xuly Data'!#REF!</definedName>
    <definedName name="A50_" localSheetId="20">#REF!</definedName>
    <definedName name="A50_" localSheetId="74">#REF!</definedName>
    <definedName name="A50_" localSheetId="77">#REF!</definedName>
    <definedName name="A50_" localSheetId="84">#REF!</definedName>
    <definedName name="A50_">#REF!</definedName>
    <definedName name="a6_">[75]Solieu!$C$84</definedName>
    <definedName name="A6N2" localSheetId="20">#REF!</definedName>
    <definedName name="A6N2" localSheetId="68">#REF!</definedName>
    <definedName name="A6N2">#REF!</definedName>
    <definedName name="A6N3" localSheetId="20">#REF!</definedName>
    <definedName name="A6N3">#REF!</definedName>
    <definedName name="a7_">'[73]Xuly Data'!#REF!</definedName>
    <definedName name="A70_" localSheetId="20">#REF!</definedName>
    <definedName name="A70_" localSheetId="74">#REF!</definedName>
    <definedName name="A70_" localSheetId="77">#REF!</definedName>
    <definedName name="A70_" localSheetId="84">#REF!</definedName>
    <definedName name="A70_">#REF!</definedName>
    <definedName name="a8_a9_">[74]TDC!#REF!</definedName>
    <definedName name="A95_" localSheetId="20">#REF!</definedName>
    <definedName name="A95_" localSheetId="74">#REF!</definedName>
    <definedName name="A95_" localSheetId="77">#REF!</definedName>
    <definedName name="A95_" localSheetId="84">#REF!</definedName>
    <definedName name="A95_">#REF!</definedName>
    <definedName name="AA" localSheetId="16">#REF!</definedName>
    <definedName name="AA" localSheetId="17">#REF!</definedName>
    <definedName name="AA" localSheetId="20">#REF!</definedName>
    <definedName name="AA" localSheetId="74">#REF!</definedName>
    <definedName name="AA" localSheetId="77">#REF!</definedName>
    <definedName name="AA" localSheetId="84">#REF!</definedName>
    <definedName name="AA">#REF!</definedName>
    <definedName name="AAA" localSheetId="20">'[76]MTL$-INTER'!#REF!</definedName>
    <definedName name="AAA">'[76]MTL$-INTER'!#REF!</definedName>
    <definedName name="aaaaaaa" localSheetId="22">#REF!</definedName>
    <definedName name="aaaaaaa" localSheetId="23">#REF!</definedName>
    <definedName name="aaaaaaa" localSheetId="74">#REF!</definedName>
    <definedName name="aaaaaaa" localSheetId="77">#REF!</definedName>
    <definedName name="aaaaaaa" localSheetId="84">#REF!</definedName>
    <definedName name="aaaaaaa">#REF!</definedName>
    <definedName name="AB" localSheetId="20">#REF!</definedName>
    <definedName name="AB" localSheetId="74">#REF!</definedName>
    <definedName name="AB" localSheetId="77">#REF!</definedName>
    <definedName name="AB" localSheetId="84">#REF!</definedName>
    <definedName name="AB">#REF!</definedName>
    <definedName name="abc" localSheetId="20">#REF!</definedName>
    <definedName name="abc">#REF!</definedName>
    <definedName name="abcdef" localSheetId="68" hidden="1">{"'Sheet1'!$L$16"}</definedName>
    <definedName name="abcdef" hidden="1">{"'Sheet1'!$L$16"}</definedName>
    <definedName name="Ac">[46]Girder!#REF!</definedName>
    <definedName name="AC120_" localSheetId="20">#REF!</definedName>
    <definedName name="AC120_" localSheetId="74">#REF!</definedName>
    <definedName name="AC120_" localSheetId="77">#REF!</definedName>
    <definedName name="AC120_" localSheetId="84">#REF!</definedName>
    <definedName name="AC120_">#REF!</definedName>
    <definedName name="AC35_" localSheetId="20">#REF!</definedName>
    <definedName name="AC35_" localSheetId="74">#REF!</definedName>
    <definedName name="AC35_" localSheetId="77">#REF!</definedName>
    <definedName name="AC35_" localSheetId="84">#REF!</definedName>
    <definedName name="AC35_">#REF!</definedName>
    <definedName name="AC50_" localSheetId="20">#REF!</definedName>
    <definedName name="AC50_" localSheetId="74">#REF!</definedName>
    <definedName name="AC50_" localSheetId="77">#REF!</definedName>
    <definedName name="AC50_" localSheetId="84">#REF!</definedName>
    <definedName name="AC50_">#REF!</definedName>
    <definedName name="AC70_" localSheetId="20">#REF!</definedName>
    <definedName name="AC70_" localSheetId="74">#REF!</definedName>
    <definedName name="AC70_" localSheetId="77">#REF!</definedName>
    <definedName name="AC70_" localSheetId="84">#REF!</definedName>
    <definedName name="AC70_">#REF!</definedName>
    <definedName name="AC95_" localSheetId="20">#REF!</definedName>
    <definedName name="AC95_" localSheetId="74">#REF!</definedName>
    <definedName name="AC95_" localSheetId="77">#REF!</definedName>
    <definedName name="AC95_" localSheetId="84">#REF!</definedName>
    <definedName name="AC95_">#REF!</definedName>
    <definedName name="ACCCC" localSheetId="74">#REF!</definedName>
    <definedName name="ACCCC" localSheetId="77">#REF!</definedName>
    <definedName name="ACCCC" localSheetId="84">#REF!</definedName>
    <definedName name="ACCCC">#REF!</definedName>
    <definedName name="AccessDatabase" hidden="1">"C:\My Documents\LeBinh\Xls\VP Cong ty\FORM.mdb"</definedName>
    <definedName name="ad">#REF!</definedName>
    <definedName name="ADAY" localSheetId="22">#REF!</definedName>
    <definedName name="ADAY" localSheetId="23">#REF!</definedName>
    <definedName name="ADAY" localSheetId="20">#REF!</definedName>
    <definedName name="ADAY" localSheetId="74">#REF!</definedName>
    <definedName name="ADAY" localSheetId="75">#REF!</definedName>
    <definedName name="ADAY" localSheetId="76">#REF!</definedName>
    <definedName name="ADAY" localSheetId="77">#REF!</definedName>
    <definedName name="ADAY" localSheetId="78">#REF!</definedName>
    <definedName name="ADAY" localSheetId="81">#REF!</definedName>
    <definedName name="ADAY" localSheetId="84">#REF!</definedName>
    <definedName name="ADAY" localSheetId="86">#REF!</definedName>
    <definedName name="ADAY">#REF!</definedName>
    <definedName name="adb">#REF!</definedName>
    <definedName name="ADEQ">#REF!</definedName>
    <definedName name="adg">#REF!</definedName>
    <definedName name="ADP" localSheetId="20">#REF!</definedName>
    <definedName name="ADP" localSheetId="74">#REF!</definedName>
    <definedName name="ADP" localSheetId="75">#REF!</definedName>
    <definedName name="ADP" localSheetId="76">#REF!</definedName>
    <definedName name="ADP" localSheetId="77">#REF!</definedName>
    <definedName name="ADP" localSheetId="78">#REF!</definedName>
    <definedName name="ADP" localSheetId="84">#REF!</definedName>
    <definedName name="ADP" localSheetId="86">#REF!</definedName>
    <definedName name="ADP">#REF!</definedName>
    <definedName name="ADSDDDDDDDDDDDDDDDDDDDDDDD" localSheetId="68" hidden="1">{"'Sheet1'!$L$16"}</definedName>
    <definedName name="ADSDDDDDDDDDDDDDDDDDDDDDDD" hidden="1">{"'Sheet1'!$L$16"}</definedName>
    <definedName name="ae" localSheetId="68" hidden="1">{"'Sheet1'!$L$16"}</definedName>
    <definedName name="ae" hidden="1">{"'Sheet1'!$L$16"}</definedName>
    <definedName name="æ76">[77]chitiet!#REF!</definedName>
    <definedName name="Ag_">#REF!</definedName>
    <definedName name="ag142X42">[30]chitimc!#REF!</definedName>
    <definedName name="ag15F80" localSheetId="20">#REF!</definedName>
    <definedName name="ag15F80" localSheetId="74">#REF!</definedName>
    <definedName name="ag15F80" localSheetId="75">#REF!</definedName>
    <definedName name="ag15F80" localSheetId="76">#REF!</definedName>
    <definedName name="ag15F80" localSheetId="77">#REF!</definedName>
    <definedName name="ag15F80" localSheetId="78">#REF!</definedName>
    <definedName name="ag15F80" localSheetId="84">#REF!</definedName>
    <definedName name="ag15F80" localSheetId="86">#REF!</definedName>
    <definedName name="ag15F80">#REF!</definedName>
    <definedName name="ag267N59">[30]chitimc!#REF!</definedName>
    <definedName name="agd">[46]Girder!#REF!</definedName>
    <definedName name="agsd">[46]Girder!#REF!</definedName>
    <definedName name="ah">#REF!</definedName>
    <definedName name="AKHAC" localSheetId="20">#REF!</definedName>
    <definedName name="AKHAC" localSheetId="74">#REF!</definedName>
    <definedName name="AKHAC" localSheetId="77">#REF!</definedName>
    <definedName name="AKHAC" localSheetId="84">#REF!</definedName>
    <definedName name="AKHAC">#REF!</definedName>
    <definedName name="All_Item" localSheetId="20">#REF!</definedName>
    <definedName name="All_Item" localSheetId="74">#REF!</definedName>
    <definedName name="All_Item" localSheetId="77">#REF!</definedName>
    <definedName name="All_Item" localSheetId="84">#REF!</definedName>
    <definedName name="All_Item">#REF!</definedName>
    <definedName name="alpha">[78]Sheet1!#REF!</definedName>
    <definedName name="ALPIN">#N/A</definedName>
    <definedName name="ALPJYOU">#N/A</definedName>
    <definedName name="ALPTOI">#N/A</definedName>
    <definedName name="ALTINH" localSheetId="22">#REF!</definedName>
    <definedName name="ALTINH" localSheetId="23">#REF!</definedName>
    <definedName name="ALTINH" localSheetId="20">#REF!</definedName>
    <definedName name="ALTINH" localSheetId="74">#REF!</definedName>
    <definedName name="ALTINH" localSheetId="75">#REF!</definedName>
    <definedName name="ALTINH" localSheetId="76">#REF!</definedName>
    <definedName name="ALTINH" localSheetId="77">#REF!</definedName>
    <definedName name="ALTINH" localSheetId="78">#REF!</definedName>
    <definedName name="ALTINH" localSheetId="81">#REF!</definedName>
    <definedName name="ALTINH" localSheetId="84">#REF!</definedName>
    <definedName name="ALTINH" localSheetId="86">#REF!</definedName>
    <definedName name="ALTINH">#REF!</definedName>
    <definedName name="amiang" localSheetId="74">#REF!</definedName>
    <definedName name="amiang" localSheetId="75">#REF!</definedName>
    <definedName name="amiang" localSheetId="76">#REF!</definedName>
    <definedName name="amiang" localSheetId="77">#REF!</definedName>
    <definedName name="amiang" localSheetId="78">#REF!</definedName>
    <definedName name="amiang" localSheetId="84">#REF!</definedName>
    <definedName name="amiang" localSheetId="86">#REF!</definedName>
    <definedName name="amiang">#REF!</definedName>
    <definedName name="Anguon" localSheetId="20">#REF!</definedName>
    <definedName name="Anguon">#REF!</definedName>
    <definedName name="ANN" localSheetId="20">#REF!</definedName>
    <definedName name="ANN" localSheetId="74">#REF!</definedName>
    <definedName name="ANN" localSheetId="75">#REF!</definedName>
    <definedName name="ANN" localSheetId="76">#REF!</definedName>
    <definedName name="ANN" localSheetId="77">#REF!</definedName>
    <definedName name="ANN" localSheetId="78">#REF!</definedName>
    <definedName name="ANN" localSheetId="84">#REF!</definedName>
    <definedName name="ANN" localSheetId="86">#REF!</definedName>
    <definedName name="ANN">#REF!</definedName>
    <definedName name="anpha" localSheetId="20">#REF!</definedName>
    <definedName name="anpha" localSheetId="74">#REF!</definedName>
    <definedName name="anpha" localSheetId="77">#REF!</definedName>
    <definedName name="anpha" localSheetId="84">#REF!</definedName>
    <definedName name="anpha">#REF!</definedName>
    <definedName name="ANQD" localSheetId="20">#REF!</definedName>
    <definedName name="ANQD" localSheetId="74">#REF!</definedName>
    <definedName name="ANQD" localSheetId="77">#REF!</definedName>
    <definedName name="ANQD" localSheetId="84">#REF!</definedName>
    <definedName name="ANQD">#REF!</definedName>
    <definedName name="ANQQH" localSheetId="20">#REF!</definedName>
    <definedName name="ANQQH">#REF!</definedName>
    <definedName name="anscount" localSheetId="86" hidden="1">3</definedName>
    <definedName name="anscount" hidden="1">1</definedName>
    <definedName name="ANSNN" localSheetId="22">#REF!</definedName>
    <definedName name="ANSNN" localSheetId="23">#REF!</definedName>
    <definedName name="ANSNN" localSheetId="20">#REF!</definedName>
    <definedName name="ANSNN">#REF!</definedName>
    <definedName name="ANSNNxnk" localSheetId="22">#REF!</definedName>
    <definedName name="ANSNNxnk" localSheetId="23">#REF!</definedName>
    <definedName name="ANSNNxnk" localSheetId="20">#REF!</definedName>
    <definedName name="ANSNNxnk">#REF!</definedName>
    <definedName name="ao">[46]Girder!#REF!</definedName>
    <definedName name="ap">[43]Girder!$G$431</definedName>
    <definedName name="APC" localSheetId="22">#REF!</definedName>
    <definedName name="APC" localSheetId="23">#REF!</definedName>
    <definedName name="APC" localSheetId="20">#REF!</definedName>
    <definedName name="APC">#REF!</definedName>
    <definedName name="Aps">[43]Girder!$G$433</definedName>
    <definedName name="Aq">#REF!</definedName>
    <definedName name="As_">#REF!</definedName>
    <definedName name="AS2DocOpenMode" hidden="1">"AS2DocumentEdit"</definedName>
    <definedName name="asss" localSheetId="22" hidden="1">{"'Sheet1'!$L$16"}</definedName>
    <definedName name="asss" localSheetId="21" hidden="1">{"'Sheet1'!$L$16"}</definedName>
    <definedName name="asss" localSheetId="23" hidden="1">{"'Sheet1'!$L$16"}</definedName>
    <definedName name="asss" localSheetId="25" hidden="1">{"'Sheet1'!$L$16"}</definedName>
    <definedName name="asss" localSheetId="16" hidden="1">{"'Sheet1'!$L$16"}</definedName>
    <definedName name="asss" localSheetId="17" hidden="1">{"'Sheet1'!$L$16"}</definedName>
    <definedName name="asss" localSheetId="20" hidden="1">{"'Sheet1'!$L$16"}</definedName>
    <definedName name="asss" localSheetId="10" hidden="1">{"'Sheet1'!$L$16"}</definedName>
    <definedName name="asss" localSheetId="14" hidden="1">{"'Sheet1'!$L$16"}</definedName>
    <definedName name="asss" localSheetId="68" hidden="1">{"'Sheet1'!$L$16"}</definedName>
    <definedName name="asss" hidden="1">{"'Sheet1'!$L$16"}</definedName>
    <definedName name="AT1.2" localSheetId="74">#REF!</definedName>
    <definedName name="AT1.2" localSheetId="75">#REF!</definedName>
    <definedName name="AT1.2" localSheetId="76">#REF!</definedName>
    <definedName name="AT1.2" localSheetId="77">#REF!</definedName>
    <definedName name="AT1.2" localSheetId="78">#REF!</definedName>
    <definedName name="AT1.2" localSheetId="81">#REF!</definedName>
    <definedName name="AT1.2" localSheetId="84">#REF!</definedName>
    <definedName name="AT1.2" localSheetId="86">#REF!</definedName>
    <definedName name="AT1.2">#REF!</definedName>
    <definedName name="at1.5">#REF!</definedName>
    <definedName name="AT1.A" localSheetId="74">#REF!</definedName>
    <definedName name="AT1.A" localSheetId="75">#REF!</definedName>
    <definedName name="AT1.A" localSheetId="76">#REF!</definedName>
    <definedName name="AT1.A" localSheetId="77">#REF!</definedName>
    <definedName name="AT1.A" localSheetId="78">#REF!</definedName>
    <definedName name="AT1.A" localSheetId="84">#REF!</definedName>
    <definedName name="AT1.A" localSheetId="86">#REF!</definedName>
    <definedName name="AT1.A">#REF!</definedName>
    <definedName name="at1.a_ct" localSheetId="74">#REF!</definedName>
    <definedName name="at1.a_ct" localSheetId="75">#REF!</definedName>
    <definedName name="at1.a_ct" localSheetId="76">#REF!</definedName>
    <definedName name="at1.a_ct" localSheetId="77">#REF!</definedName>
    <definedName name="at1.a_ct" localSheetId="78">#REF!</definedName>
    <definedName name="at1.a_ct" localSheetId="84">#REF!</definedName>
    <definedName name="at1.a_ct" localSheetId="86">#REF!</definedName>
    <definedName name="at1.a_ct">#REF!</definedName>
    <definedName name="at1.a_hd" localSheetId="74">#REF!</definedName>
    <definedName name="at1.a_hd" localSheetId="77">#REF!</definedName>
    <definedName name="at1.a_hd" localSheetId="84">#REF!</definedName>
    <definedName name="at1.a_hd">#REF!</definedName>
    <definedName name="at1.a_hso" localSheetId="74">#REF!</definedName>
    <definedName name="at1.a_hso" localSheetId="77">#REF!</definedName>
    <definedName name="at1.a_hso" localSheetId="84">#REF!</definedName>
    <definedName name="at1.a_hso">#REF!</definedName>
    <definedName name="at1.a_hspc" localSheetId="74">#REF!</definedName>
    <definedName name="at1.a_hspc" localSheetId="77">#REF!</definedName>
    <definedName name="at1.a_hspc" localSheetId="84">#REF!</definedName>
    <definedName name="at1.a_hspc">#REF!</definedName>
    <definedName name="at1.a_ld" localSheetId="74">#REF!</definedName>
    <definedName name="at1.a_ld" localSheetId="77">#REF!</definedName>
    <definedName name="at1.a_ld" localSheetId="84">#REF!</definedName>
    <definedName name="at1.a_ld">#REF!</definedName>
    <definedName name="at1.a_luong" localSheetId="74">#REF!</definedName>
    <definedName name="at1.a_luong" localSheetId="77">#REF!</definedName>
    <definedName name="at1.a_luong" localSheetId="84">#REF!</definedName>
    <definedName name="at1.a_luong">#REF!</definedName>
    <definedName name="at1.a_nguoi" localSheetId="74">#REF!</definedName>
    <definedName name="at1.a_nguoi" localSheetId="77">#REF!</definedName>
    <definedName name="at1.a_nguoi" localSheetId="84">#REF!</definedName>
    <definedName name="at1.a_nguoi">#REF!</definedName>
    <definedName name="at1.a_tn" localSheetId="74">#REF!</definedName>
    <definedName name="at1.a_tn" localSheetId="77">#REF!</definedName>
    <definedName name="at1.a_tn" localSheetId="84">#REF!</definedName>
    <definedName name="at1.a_tn">#REF!</definedName>
    <definedName name="at1.a_ts" localSheetId="74">#REF!</definedName>
    <definedName name="at1.a_ts" localSheetId="77">#REF!</definedName>
    <definedName name="at1.a_ts" localSheetId="84">#REF!</definedName>
    <definedName name="at1.a_ts">#REF!</definedName>
    <definedName name="at1.a_ud" localSheetId="74">#REF!</definedName>
    <definedName name="at1.a_ud" localSheetId="77">#REF!</definedName>
    <definedName name="at1.a_ud" localSheetId="84">#REF!</definedName>
    <definedName name="at1.a_ud">#REF!</definedName>
    <definedName name="AT1.B" localSheetId="74">#REF!</definedName>
    <definedName name="AT1.B" localSheetId="77">#REF!</definedName>
    <definedName name="AT1.B" localSheetId="84">#REF!</definedName>
    <definedName name="AT1.B">#REF!</definedName>
    <definedName name="at1.b_ct" localSheetId="74">#REF!</definedName>
    <definedName name="at1.b_ct" localSheetId="77">#REF!</definedName>
    <definedName name="at1.b_ct" localSheetId="84">#REF!</definedName>
    <definedName name="at1.b_ct">#REF!</definedName>
    <definedName name="at1.b_hd" localSheetId="74">#REF!</definedName>
    <definedName name="at1.b_hd" localSheetId="77">#REF!</definedName>
    <definedName name="at1.b_hd" localSheetId="84">#REF!</definedName>
    <definedName name="at1.b_hd">#REF!</definedName>
    <definedName name="at1.b_hso" localSheetId="74">#REF!</definedName>
    <definedName name="at1.b_hso" localSheetId="77">#REF!</definedName>
    <definedName name="at1.b_hso" localSheetId="84">#REF!</definedName>
    <definedName name="at1.b_hso">#REF!</definedName>
    <definedName name="at1.b_hspc" localSheetId="74">#REF!</definedName>
    <definedName name="at1.b_hspc" localSheetId="77">#REF!</definedName>
    <definedName name="at1.b_hspc" localSheetId="84">#REF!</definedName>
    <definedName name="at1.b_hspc">#REF!</definedName>
    <definedName name="at1.b_ld" localSheetId="74">#REF!</definedName>
    <definedName name="at1.b_ld" localSheetId="77">#REF!</definedName>
    <definedName name="at1.b_ld" localSheetId="84">#REF!</definedName>
    <definedName name="at1.b_ld">#REF!</definedName>
    <definedName name="at1.b_luong" localSheetId="74">#REF!</definedName>
    <definedName name="at1.b_luong" localSheetId="77">#REF!</definedName>
    <definedName name="at1.b_luong" localSheetId="84">#REF!</definedName>
    <definedName name="at1.b_luong">#REF!</definedName>
    <definedName name="at1.b_nguoi" localSheetId="74">#REF!</definedName>
    <definedName name="at1.b_nguoi" localSheetId="77">#REF!</definedName>
    <definedName name="at1.b_nguoi" localSheetId="84">#REF!</definedName>
    <definedName name="at1.b_nguoi">#REF!</definedName>
    <definedName name="at1.b_tn" localSheetId="74">#REF!</definedName>
    <definedName name="at1.b_tn" localSheetId="77">#REF!</definedName>
    <definedName name="at1.b_tn" localSheetId="84">#REF!</definedName>
    <definedName name="at1.b_tn">#REF!</definedName>
    <definedName name="at1.b_ud" localSheetId="74">#REF!</definedName>
    <definedName name="at1.b_ud" localSheetId="77">#REF!</definedName>
    <definedName name="at1.b_ud" localSheetId="84">#REF!</definedName>
    <definedName name="at1.b_ud">#REF!</definedName>
    <definedName name="AT1.C" localSheetId="74">#REF!</definedName>
    <definedName name="AT1.C" localSheetId="77">#REF!</definedName>
    <definedName name="AT1.C" localSheetId="84">#REF!</definedName>
    <definedName name="AT1.C">#REF!</definedName>
    <definedName name="at1.c_ct" localSheetId="74">#REF!</definedName>
    <definedName name="at1.c_ct" localSheetId="77">#REF!</definedName>
    <definedName name="at1.c_ct" localSheetId="84">#REF!</definedName>
    <definedName name="at1.c_ct">#REF!</definedName>
    <definedName name="at1.c_hd" localSheetId="74">#REF!</definedName>
    <definedName name="at1.c_hd" localSheetId="77">#REF!</definedName>
    <definedName name="at1.c_hd" localSheetId="84">#REF!</definedName>
    <definedName name="at1.c_hd">#REF!</definedName>
    <definedName name="at1.c_hso" localSheetId="74">#REF!</definedName>
    <definedName name="at1.c_hso" localSheetId="77">#REF!</definedName>
    <definedName name="at1.c_hso" localSheetId="84">#REF!</definedName>
    <definedName name="at1.c_hso">#REF!</definedName>
    <definedName name="at1.c_hspc" localSheetId="74">#REF!</definedName>
    <definedName name="at1.c_hspc" localSheetId="77">#REF!</definedName>
    <definedName name="at1.c_hspc" localSheetId="84">#REF!</definedName>
    <definedName name="at1.c_hspc">#REF!</definedName>
    <definedName name="at1.c_ld" localSheetId="74">#REF!</definedName>
    <definedName name="at1.c_ld" localSheetId="77">#REF!</definedName>
    <definedName name="at1.c_ld" localSheetId="84">#REF!</definedName>
    <definedName name="at1.c_ld">#REF!</definedName>
    <definedName name="at1.c_luong" localSheetId="74">#REF!</definedName>
    <definedName name="at1.c_luong" localSheetId="77">#REF!</definedName>
    <definedName name="at1.c_luong" localSheetId="84">#REF!</definedName>
    <definedName name="at1.c_luong">#REF!</definedName>
    <definedName name="at1.c_nguoi" localSheetId="74">#REF!</definedName>
    <definedName name="at1.c_nguoi" localSheetId="77">#REF!</definedName>
    <definedName name="at1.c_nguoi" localSheetId="84">#REF!</definedName>
    <definedName name="at1.c_nguoi">#REF!</definedName>
    <definedName name="at1.c_tn" localSheetId="74">#REF!</definedName>
    <definedName name="at1.c_tn" localSheetId="77">#REF!</definedName>
    <definedName name="at1.c_tn" localSheetId="84">#REF!</definedName>
    <definedName name="at1.c_tn">#REF!</definedName>
    <definedName name="at1.c_ud" localSheetId="74">#REF!</definedName>
    <definedName name="at1.c_ud" localSheetId="77">#REF!</definedName>
    <definedName name="at1.c_ud" localSheetId="84">#REF!</definedName>
    <definedName name="at1.c_ud">#REF!</definedName>
    <definedName name="AT1.D" localSheetId="74">#REF!</definedName>
    <definedName name="AT1.D" localSheetId="77">#REF!</definedName>
    <definedName name="AT1.D" localSheetId="84">#REF!</definedName>
    <definedName name="AT1.D">#REF!</definedName>
    <definedName name="at1.d_ct" localSheetId="74">#REF!</definedName>
    <definedName name="at1.d_ct" localSheetId="77">#REF!</definedName>
    <definedName name="at1.d_ct" localSheetId="84">#REF!</definedName>
    <definedName name="at1.d_ct">#REF!</definedName>
    <definedName name="at1.d_hd" localSheetId="74">#REF!</definedName>
    <definedName name="at1.d_hd" localSheetId="77">#REF!</definedName>
    <definedName name="at1.d_hd" localSheetId="84">#REF!</definedName>
    <definedName name="at1.d_hd">#REF!</definedName>
    <definedName name="at1.d_hso" localSheetId="74">#REF!</definedName>
    <definedName name="at1.d_hso" localSheetId="77">#REF!</definedName>
    <definedName name="at1.d_hso" localSheetId="84">#REF!</definedName>
    <definedName name="at1.d_hso">#REF!</definedName>
    <definedName name="at1.d_hspc" localSheetId="74">#REF!</definedName>
    <definedName name="at1.d_hspc" localSheetId="77">#REF!</definedName>
    <definedName name="at1.d_hspc" localSheetId="84">#REF!</definedName>
    <definedName name="at1.d_hspc">#REF!</definedName>
    <definedName name="at1.d_ld" localSheetId="74">#REF!</definedName>
    <definedName name="at1.d_ld" localSheetId="77">#REF!</definedName>
    <definedName name="at1.d_ld" localSheetId="84">#REF!</definedName>
    <definedName name="at1.d_ld">#REF!</definedName>
    <definedName name="at1.d_luong" localSheetId="74">#REF!</definedName>
    <definedName name="at1.d_luong" localSheetId="77">#REF!</definedName>
    <definedName name="at1.d_luong" localSheetId="84">#REF!</definedName>
    <definedName name="at1.d_luong">#REF!</definedName>
    <definedName name="at1.d_nguoi" localSheetId="74">#REF!</definedName>
    <definedName name="at1.d_nguoi" localSheetId="77">#REF!</definedName>
    <definedName name="at1.d_nguoi" localSheetId="84">#REF!</definedName>
    <definedName name="at1.d_nguoi">#REF!</definedName>
    <definedName name="at1.d_tn" localSheetId="74">#REF!</definedName>
    <definedName name="at1.d_tn" localSheetId="77">#REF!</definedName>
    <definedName name="at1.d_tn" localSheetId="84">#REF!</definedName>
    <definedName name="at1.d_tn">#REF!</definedName>
    <definedName name="at1.d_ud" localSheetId="74">#REF!</definedName>
    <definedName name="at1.d_ud" localSheetId="77">#REF!</definedName>
    <definedName name="at1.d_ud" localSheetId="84">#REF!</definedName>
    <definedName name="at1.d_ud">#REF!</definedName>
    <definedName name="AT2.A" localSheetId="74">#REF!</definedName>
    <definedName name="AT2.A" localSheetId="77">#REF!</definedName>
    <definedName name="AT2.A" localSheetId="84">#REF!</definedName>
    <definedName name="AT2.A">#REF!</definedName>
    <definedName name="at2.a_ct" localSheetId="74">#REF!</definedName>
    <definedName name="at2.a_ct" localSheetId="77">#REF!</definedName>
    <definedName name="at2.a_ct" localSheetId="84">#REF!</definedName>
    <definedName name="at2.a_ct">#REF!</definedName>
    <definedName name="at2.a_hd" localSheetId="74">#REF!</definedName>
    <definedName name="at2.a_hd" localSheetId="77">#REF!</definedName>
    <definedName name="at2.a_hd" localSheetId="84">#REF!</definedName>
    <definedName name="at2.a_hd">#REF!</definedName>
    <definedName name="at2.a_hso" localSheetId="74">#REF!</definedName>
    <definedName name="at2.a_hso" localSheetId="77">#REF!</definedName>
    <definedName name="at2.a_hso" localSheetId="84">#REF!</definedName>
    <definedName name="at2.a_hso">#REF!</definedName>
    <definedName name="at2.a_hspc" localSheetId="74">#REF!</definedName>
    <definedName name="at2.a_hspc" localSheetId="77">#REF!</definedName>
    <definedName name="at2.a_hspc" localSheetId="84">#REF!</definedName>
    <definedName name="at2.a_hspc">#REF!</definedName>
    <definedName name="at2.a_ld" localSheetId="74">#REF!</definedName>
    <definedName name="at2.a_ld" localSheetId="77">#REF!</definedName>
    <definedName name="at2.a_ld" localSheetId="84">#REF!</definedName>
    <definedName name="at2.a_ld">#REF!</definedName>
    <definedName name="at2.a_luong" localSheetId="74">#REF!</definedName>
    <definedName name="at2.a_luong" localSheetId="77">#REF!</definedName>
    <definedName name="at2.a_luong" localSheetId="84">#REF!</definedName>
    <definedName name="at2.a_luong">#REF!</definedName>
    <definedName name="at2.a_nguoi" localSheetId="74">#REF!</definedName>
    <definedName name="at2.a_nguoi" localSheetId="77">#REF!</definedName>
    <definedName name="at2.a_nguoi" localSheetId="84">#REF!</definedName>
    <definedName name="at2.a_nguoi">#REF!</definedName>
    <definedName name="at2.a_tn" localSheetId="74">#REF!</definedName>
    <definedName name="at2.a_tn" localSheetId="77">#REF!</definedName>
    <definedName name="at2.a_tn" localSheetId="84">#REF!</definedName>
    <definedName name="at2.a_tn">#REF!</definedName>
    <definedName name="at2.a_ud" localSheetId="74">#REF!</definedName>
    <definedName name="at2.a_ud" localSheetId="77">#REF!</definedName>
    <definedName name="at2.a_ud" localSheetId="84">#REF!</definedName>
    <definedName name="at2.a_ud">#REF!</definedName>
    <definedName name="AT2.B" localSheetId="74">#REF!</definedName>
    <definedName name="AT2.B" localSheetId="77">#REF!</definedName>
    <definedName name="AT2.B" localSheetId="84">#REF!</definedName>
    <definedName name="AT2.B">#REF!</definedName>
    <definedName name="at2.b_ct" localSheetId="74">#REF!</definedName>
    <definedName name="at2.b_ct" localSheetId="77">#REF!</definedName>
    <definedName name="at2.b_ct" localSheetId="84">#REF!</definedName>
    <definedName name="at2.b_ct">#REF!</definedName>
    <definedName name="at2.b_hd" localSheetId="74">#REF!</definedName>
    <definedName name="at2.b_hd" localSheetId="77">#REF!</definedName>
    <definedName name="at2.b_hd" localSheetId="84">#REF!</definedName>
    <definedName name="at2.b_hd">#REF!</definedName>
    <definedName name="at2.b_hso" localSheetId="74">#REF!</definedName>
    <definedName name="at2.b_hso" localSheetId="77">#REF!</definedName>
    <definedName name="at2.b_hso" localSheetId="84">#REF!</definedName>
    <definedName name="at2.b_hso">#REF!</definedName>
    <definedName name="at2.b_hspc" localSheetId="74">#REF!</definedName>
    <definedName name="at2.b_hspc" localSheetId="77">#REF!</definedName>
    <definedName name="at2.b_hspc" localSheetId="84">#REF!</definedName>
    <definedName name="at2.b_hspc">#REF!</definedName>
    <definedName name="at2.b_ld" localSheetId="74">#REF!</definedName>
    <definedName name="at2.b_ld" localSheetId="77">#REF!</definedName>
    <definedName name="at2.b_ld" localSheetId="84">#REF!</definedName>
    <definedName name="at2.b_ld">#REF!</definedName>
    <definedName name="at2.b_luong" localSheetId="74">#REF!</definedName>
    <definedName name="at2.b_luong" localSheetId="77">#REF!</definedName>
    <definedName name="at2.b_luong" localSheetId="84">#REF!</definedName>
    <definedName name="at2.b_luong">#REF!</definedName>
    <definedName name="at2.b_nguoi" localSheetId="74">#REF!</definedName>
    <definedName name="at2.b_nguoi" localSheetId="77">#REF!</definedName>
    <definedName name="at2.b_nguoi" localSheetId="84">#REF!</definedName>
    <definedName name="at2.b_nguoi">#REF!</definedName>
    <definedName name="at2.b_tn" localSheetId="74">#REF!</definedName>
    <definedName name="at2.b_tn" localSheetId="77">#REF!</definedName>
    <definedName name="at2.b_tn" localSheetId="84">#REF!</definedName>
    <definedName name="at2.b_tn">#REF!</definedName>
    <definedName name="at2.b_ts" localSheetId="74">#REF!</definedName>
    <definedName name="at2.b_ts" localSheetId="77">#REF!</definedName>
    <definedName name="at2.b_ts" localSheetId="84">#REF!</definedName>
    <definedName name="at2.b_ts">#REF!</definedName>
    <definedName name="at2.b_ud" localSheetId="74">#REF!</definedName>
    <definedName name="at2.b_ud" localSheetId="77">#REF!</definedName>
    <definedName name="at2.b_ud" localSheetId="84">#REF!</definedName>
    <definedName name="at2.b_ud">#REF!</definedName>
    <definedName name="AT2.C" localSheetId="74">#REF!</definedName>
    <definedName name="AT2.C" localSheetId="77">#REF!</definedName>
    <definedName name="AT2.C" localSheetId="84">#REF!</definedName>
    <definedName name="AT2.C">#REF!</definedName>
    <definedName name="at2.c_ct" localSheetId="74">#REF!</definedName>
    <definedName name="at2.c_ct" localSheetId="77">#REF!</definedName>
    <definedName name="at2.c_ct" localSheetId="84">#REF!</definedName>
    <definedName name="at2.c_ct">#REF!</definedName>
    <definedName name="at2.c_hd" localSheetId="74">#REF!</definedName>
    <definedName name="at2.c_hd" localSheetId="77">#REF!</definedName>
    <definedName name="at2.c_hd" localSheetId="84">#REF!</definedName>
    <definedName name="at2.c_hd">#REF!</definedName>
    <definedName name="at2.c_hso" localSheetId="74">#REF!</definedName>
    <definedName name="at2.c_hso" localSheetId="77">#REF!</definedName>
    <definedName name="at2.c_hso" localSheetId="84">#REF!</definedName>
    <definedName name="at2.c_hso">#REF!</definedName>
    <definedName name="at2.c_hspc" localSheetId="74">#REF!</definedName>
    <definedName name="at2.c_hspc" localSheetId="77">#REF!</definedName>
    <definedName name="at2.c_hspc" localSheetId="84">#REF!</definedName>
    <definedName name="at2.c_hspc">#REF!</definedName>
    <definedName name="at2.c_ld" localSheetId="74">#REF!</definedName>
    <definedName name="at2.c_ld" localSheetId="77">#REF!</definedName>
    <definedName name="at2.c_ld" localSheetId="84">#REF!</definedName>
    <definedName name="at2.c_ld">#REF!</definedName>
    <definedName name="at2.c_luong" localSheetId="74">#REF!</definedName>
    <definedName name="at2.c_luong" localSheetId="77">#REF!</definedName>
    <definedName name="at2.c_luong" localSheetId="84">#REF!</definedName>
    <definedName name="at2.c_luong">#REF!</definedName>
    <definedName name="at2.c_nguoi" localSheetId="74">#REF!</definedName>
    <definedName name="at2.c_nguoi" localSheetId="77">#REF!</definedName>
    <definedName name="at2.c_nguoi" localSheetId="84">#REF!</definedName>
    <definedName name="at2.c_nguoi">#REF!</definedName>
    <definedName name="at2.c_tn" localSheetId="74">#REF!</definedName>
    <definedName name="at2.c_tn" localSheetId="77">#REF!</definedName>
    <definedName name="at2.c_tn" localSheetId="84">#REF!</definedName>
    <definedName name="at2.c_tn">#REF!</definedName>
    <definedName name="at2.c_ud" localSheetId="74">#REF!</definedName>
    <definedName name="at2.c_ud" localSheetId="77">#REF!</definedName>
    <definedName name="at2.c_ud" localSheetId="84">#REF!</definedName>
    <definedName name="at2.c_ud">#REF!</definedName>
    <definedName name="AT2.D" localSheetId="74">#REF!</definedName>
    <definedName name="AT2.D" localSheetId="77">#REF!</definedName>
    <definedName name="AT2.D" localSheetId="84">#REF!</definedName>
    <definedName name="AT2.D">#REF!</definedName>
    <definedName name="at2.d_ct" localSheetId="74">#REF!</definedName>
    <definedName name="at2.d_ct" localSheetId="77">#REF!</definedName>
    <definedName name="at2.d_ct" localSheetId="84">#REF!</definedName>
    <definedName name="at2.d_ct">#REF!</definedName>
    <definedName name="at2.d_hd" localSheetId="74">#REF!</definedName>
    <definedName name="at2.d_hd" localSheetId="77">#REF!</definedName>
    <definedName name="at2.d_hd" localSheetId="84">#REF!</definedName>
    <definedName name="at2.d_hd">#REF!</definedName>
    <definedName name="at2.d_hso" localSheetId="74">#REF!</definedName>
    <definedName name="at2.d_hso" localSheetId="77">#REF!</definedName>
    <definedName name="at2.d_hso" localSheetId="84">#REF!</definedName>
    <definedName name="at2.d_hso">#REF!</definedName>
    <definedName name="at2.d_hspc" localSheetId="74">#REF!</definedName>
    <definedName name="at2.d_hspc" localSheetId="77">#REF!</definedName>
    <definedName name="at2.d_hspc" localSheetId="84">#REF!</definedName>
    <definedName name="at2.d_hspc">#REF!</definedName>
    <definedName name="at2.d_ld" localSheetId="74">#REF!</definedName>
    <definedName name="at2.d_ld" localSheetId="77">#REF!</definedName>
    <definedName name="at2.d_ld" localSheetId="84">#REF!</definedName>
    <definedName name="at2.d_ld">#REF!</definedName>
    <definedName name="at2.d_luong" localSheetId="74">#REF!</definedName>
    <definedName name="at2.d_luong" localSheetId="77">#REF!</definedName>
    <definedName name="at2.d_luong" localSheetId="84">#REF!</definedName>
    <definedName name="at2.d_luong">#REF!</definedName>
    <definedName name="at2.d_nguoi" localSheetId="74">#REF!</definedName>
    <definedName name="at2.d_nguoi" localSheetId="77">#REF!</definedName>
    <definedName name="at2.d_nguoi" localSheetId="84">#REF!</definedName>
    <definedName name="at2.d_nguoi">#REF!</definedName>
    <definedName name="at2.d_tn" localSheetId="74">#REF!</definedName>
    <definedName name="at2.d_tn" localSheetId="77">#REF!</definedName>
    <definedName name="at2.d_tn" localSheetId="84">#REF!</definedName>
    <definedName name="at2.d_tn">#REF!</definedName>
    <definedName name="at2.d_ts" localSheetId="74">#REF!</definedName>
    <definedName name="at2.d_ts" localSheetId="77">#REF!</definedName>
    <definedName name="at2.d_ts" localSheetId="84">#REF!</definedName>
    <definedName name="at2.d_ts">#REF!</definedName>
    <definedName name="at2.d_ud" localSheetId="74">#REF!</definedName>
    <definedName name="at2.d_ud" localSheetId="77">#REF!</definedName>
    <definedName name="at2.d_ud" localSheetId="84">#REF!</definedName>
    <definedName name="at2.d_ud">#REF!</definedName>
    <definedName name="AT2.E" localSheetId="74">#REF!</definedName>
    <definedName name="AT2.E" localSheetId="77">#REF!</definedName>
    <definedName name="AT2.E" localSheetId="84">#REF!</definedName>
    <definedName name="AT2.E">#REF!</definedName>
    <definedName name="at2.e_ct" localSheetId="74">#REF!</definedName>
    <definedName name="at2.e_ct" localSheetId="77">#REF!</definedName>
    <definedName name="at2.e_ct" localSheetId="84">#REF!</definedName>
    <definedName name="at2.e_ct">#REF!</definedName>
    <definedName name="at2.e_hd" localSheetId="74">#REF!</definedName>
    <definedName name="at2.e_hd" localSheetId="77">#REF!</definedName>
    <definedName name="at2.e_hd" localSheetId="84">#REF!</definedName>
    <definedName name="at2.e_hd">#REF!</definedName>
    <definedName name="at2.e_hso" localSheetId="74">#REF!</definedName>
    <definedName name="at2.e_hso" localSheetId="77">#REF!</definedName>
    <definedName name="at2.e_hso" localSheetId="84">#REF!</definedName>
    <definedName name="at2.e_hso">#REF!</definedName>
    <definedName name="at2.e_hspc" localSheetId="74">#REF!</definedName>
    <definedName name="at2.e_hspc" localSheetId="77">#REF!</definedName>
    <definedName name="at2.e_hspc" localSheetId="84">#REF!</definedName>
    <definedName name="at2.e_hspc">#REF!</definedName>
    <definedName name="at2.e_ld" localSheetId="74">#REF!</definedName>
    <definedName name="at2.e_ld" localSheetId="77">#REF!</definedName>
    <definedName name="at2.e_ld" localSheetId="84">#REF!</definedName>
    <definedName name="at2.e_ld">#REF!</definedName>
    <definedName name="at2.e_luong" localSheetId="74">#REF!</definedName>
    <definedName name="at2.e_luong" localSheetId="77">#REF!</definedName>
    <definedName name="at2.e_luong" localSheetId="84">#REF!</definedName>
    <definedName name="at2.e_luong">#REF!</definedName>
    <definedName name="at2.e_nguoi" localSheetId="74">#REF!</definedName>
    <definedName name="at2.e_nguoi" localSheetId="77">#REF!</definedName>
    <definedName name="at2.e_nguoi" localSheetId="84">#REF!</definedName>
    <definedName name="at2.e_nguoi">#REF!</definedName>
    <definedName name="at2.e_tn" localSheetId="74">#REF!</definedName>
    <definedName name="at2.e_tn" localSheetId="77">#REF!</definedName>
    <definedName name="at2.e_tn" localSheetId="84">#REF!</definedName>
    <definedName name="at2.e_tn">#REF!</definedName>
    <definedName name="at2.e_ud" localSheetId="74">#REF!</definedName>
    <definedName name="at2.e_ud" localSheetId="77">#REF!</definedName>
    <definedName name="at2.e_ud" localSheetId="84">#REF!</definedName>
    <definedName name="at2.e_ud">#REF!</definedName>
    <definedName name="AT2.F" localSheetId="74">#REF!</definedName>
    <definedName name="AT2.F" localSheetId="77">#REF!</definedName>
    <definedName name="AT2.F" localSheetId="84">#REF!</definedName>
    <definedName name="AT2.F">#REF!</definedName>
    <definedName name="at2.f_ct" localSheetId="74">#REF!</definedName>
    <definedName name="at2.f_ct" localSheetId="77">#REF!</definedName>
    <definedName name="at2.f_ct" localSheetId="84">#REF!</definedName>
    <definedName name="at2.f_ct">#REF!</definedName>
    <definedName name="at2.f_hd" localSheetId="74">#REF!</definedName>
    <definedName name="at2.f_hd" localSheetId="77">#REF!</definedName>
    <definedName name="at2.f_hd" localSheetId="84">#REF!</definedName>
    <definedName name="at2.f_hd">#REF!</definedName>
    <definedName name="at2.f_hso" localSheetId="74">#REF!</definedName>
    <definedName name="at2.f_hso" localSheetId="77">#REF!</definedName>
    <definedName name="at2.f_hso" localSheetId="84">#REF!</definedName>
    <definedName name="at2.f_hso">#REF!</definedName>
    <definedName name="at2.f_hspc" localSheetId="74">#REF!</definedName>
    <definedName name="at2.f_hspc" localSheetId="77">#REF!</definedName>
    <definedName name="at2.f_hspc" localSheetId="84">#REF!</definedName>
    <definedName name="at2.f_hspc">#REF!</definedName>
    <definedName name="at2.f_ld" localSheetId="74">#REF!</definedName>
    <definedName name="at2.f_ld" localSheetId="77">#REF!</definedName>
    <definedName name="at2.f_ld" localSheetId="84">#REF!</definedName>
    <definedName name="at2.f_ld">#REF!</definedName>
    <definedName name="at2.f_luong" localSheetId="74">#REF!</definedName>
    <definedName name="at2.f_luong" localSheetId="77">#REF!</definedName>
    <definedName name="at2.f_luong" localSheetId="84">#REF!</definedName>
    <definedName name="at2.f_luong">#REF!</definedName>
    <definedName name="at2.f_nguoi" localSheetId="74">#REF!</definedName>
    <definedName name="at2.f_nguoi" localSheetId="77">#REF!</definedName>
    <definedName name="at2.f_nguoi" localSheetId="84">#REF!</definedName>
    <definedName name="at2.f_nguoi">#REF!</definedName>
    <definedName name="at2.f_tn" localSheetId="74">#REF!</definedName>
    <definedName name="at2.f_tn" localSheetId="77">#REF!</definedName>
    <definedName name="at2.f_tn" localSheetId="84">#REF!</definedName>
    <definedName name="at2.f_tn">#REF!</definedName>
    <definedName name="at2.f_ts" localSheetId="74">#REF!</definedName>
    <definedName name="at2.f_ts" localSheetId="77">#REF!</definedName>
    <definedName name="at2.f_ts" localSheetId="84">#REF!</definedName>
    <definedName name="at2.f_ts">#REF!</definedName>
    <definedName name="at2.f_ud" localSheetId="74">#REF!</definedName>
    <definedName name="at2.f_ud" localSheetId="77">#REF!</definedName>
    <definedName name="at2.f_ud" localSheetId="84">#REF!</definedName>
    <definedName name="at2.f_ud">#REF!</definedName>
    <definedName name="AT3.2" localSheetId="74">#REF!</definedName>
    <definedName name="AT3.2" localSheetId="77">#REF!</definedName>
    <definedName name="AT3.2" localSheetId="84">#REF!</definedName>
    <definedName name="AT3.2">#REF!</definedName>
    <definedName name="AT3.A" localSheetId="74">#REF!</definedName>
    <definedName name="AT3.A" localSheetId="77">#REF!</definedName>
    <definedName name="AT3.A" localSheetId="84">#REF!</definedName>
    <definedName name="AT3.A">#REF!</definedName>
    <definedName name="at3.a_ct" localSheetId="74">#REF!</definedName>
    <definedName name="at3.a_ct" localSheetId="77">#REF!</definedName>
    <definedName name="at3.a_ct" localSheetId="84">#REF!</definedName>
    <definedName name="at3.a_ct">#REF!</definedName>
    <definedName name="at3.a_hd" localSheetId="74">#REF!</definedName>
    <definedName name="at3.a_hd" localSheetId="77">#REF!</definedName>
    <definedName name="at3.a_hd" localSheetId="84">#REF!</definedName>
    <definedName name="at3.a_hd">#REF!</definedName>
    <definedName name="at3.a_hso" localSheetId="74">#REF!</definedName>
    <definedName name="at3.a_hso" localSheetId="77">#REF!</definedName>
    <definedName name="at3.a_hso" localSheetId="84">#REF!</definedName>
    <definedName name="at3.a_hso">#REF!</definedName>
    <definedName name="at3.a_hspc" localSheetId="74">#REF!</definedName>
    <definedName name="at3.a_hspc" localSheetId="77">#REF!</definedName>
    <definedName name="at3.a_hspc" localSheetId="84">#REF!</definedName>
    <definedName name="at3.a_hspc">#REF!</definedName>
    <definedName name="at3.a_ld" localSheetId="74">#REF!</definedName>
    <definedName name="at3.a_ld" localSheetId="77">#REF!</definedName>
    <definedName name="at3.a_ld" localSheetId="84">#REF!</definedName>
    <definedName name="at3.a_ld">#REF!</definedName>
    <definedName name="at3.a_luong" localSheetId="74">#REF!</definedName>
    <definedName name="at3.a_luong" localSheetId="77">#REF!</definedName>
    <definedName name="at3.a_luong" localSheetId="84">#REF!</definedName>
    <definedName name="at3.a_luong">#REF!</definedName>
    <definedName name="at3.a_nguoi" localSheetId="74">#REF!</definedName>
    <definedName name="at3.a_nguoi" localSheetId="77">#REF!</definedName>
    <definedName name="at3.a_nguoi" localSheetId="84">#REF!</definedName>
    <definedName name="at3.a_nguoi">#REF!</definedName>
    <definedName name="at3.a_tn" localSheetId="74">#REF!</definedName>
    <definedName name="at3.a_tn" localSheetId="77">#REF!</definedName>
    <definedName name="at3.a_tn" localSheetId="84">#REF!</definedName>
    <definedName name="at3.a_tn">#REF!</definedName>
    <definedName name="at3.a_ts" localSheetId="74">#REF!</definedName>
    <definedName name="at3.a_ts" localSheetId="77">#REF!</definedName>
    <definedName name="at3.a_ts" localSheetId="84">#REF!</definedName>
    <definedName name="at3.a_ts">#REF!</definedName>
    <definedName name="at3.a_ud" localSheetId="74">#REF!</definedName>
    <definedName name="at3.a_ud" localSheetId="77">#REF!</definedName>
    <definedName name="at3.a_ud" localSheetId="84">#REF!</definedName>
    <definedName name="at3.a_ud">#REF!</definedName>
    <definedName name="AT3.B" localSheetId="74">#REF!</definedName>
    <definedName name="AT3.B" localSheetId="77">#REF!</definedName>
    <definedName name="AT3.B" localSheetId="84">#REF!</definedName>
    <definedName name="AT3.B">#REF!</definedName>
    <definedName name="at3.b_ct" localSheetId="74">#REF!</definedName>
    <definedName name="at3.b_ct" localSheetId="77">#REF!</definedName>
    <definedName name="at3.b_ct" localSheetId="84">#REF!</definedName>
    <definedName name="at3.b_ct">#REF!</definedName>
    <definedName name="at3.b_hd" localSheetId="74">#REF!</definedName>
    <definedName name="at3.b_hd" localSheetId="77">#REF!</definedName>
    <definedName name="at3.b_hd" localSheetId="84">#REF!</definedName>
    <definedName name="at3.b_hd">#REF!</definedName>
    <definedName name="at3.b_hso" localSheetId="74">#REF!</definedName>
    <definedName name="at3.b_hso" localSheetId="77">#REF!</definedName>
    <definedName name="at3.b_hso" localSheetId="84">#REF!</definedName>
    <definedName name="at3.b_hso">#REF!</definedName>
    <definedName name="at3.b_hspc" localSheetId="74">#REF!</definedName>
    <definedName name="at3.b_hspc" localSheetId="77">#REF!</definedName>
    <definedName name="at3.b_hspc" localSheetId="84">#REF!</definedName>
    <definedName name="at3.b_hspc">#REF!</definedName>
    <definedName name="at3.b_ld" localSheetId="74">#REF!</definedName>
    <definedName name="at3.b_ld" localSheetId="77">#REF!</definedName>
    <definedName name="at3.b_ld" localSheetId="84">#REF!</definedName>
    <definedName name="at3.b_ld">#REF!</definedName>
    <definedName name="at3.b_luong" localSheetId="74">#REF!</definedName>
    <definedName name="at3.b_luong" localSheetId="77">#REF!</definedName>
    <definedName name="at3.b_luong" localSheetId="84">#REF!</definedName>
    <definedName name="at3.b_luong">#REF!</definedName>
    <definedName name="at3.b_nguoi" localSheetId="74">#REF!</definedName>
    <definedName name="at3.b_nguoi" localSheetId="77">#REF!</definedName>
    <definedName name="at3.b_nguoi" localSheetId="84">#REF!</definedName>
    <definedName name="at3.b_nguoi">#REF!</definedName>
    <definedName name="at3.b_tn" localSheetId="74">#REF!</definedName>
    <definedName name="at3.b_tn" localSheetId="77">#REF!</definedName>
    <definedName name="at3.b_tn" localSheetId="84">#REF!</definedName>
    <definedName name="at3.b_tn">#REF!</definedName>
    <definedName name="at3.b_ts" localSheetId="74">#REF!</definedName>
    <definedName name="at3.b_ts" localSheetId="77">#REF!</definedName>
    <definedName name="at3.b_ts" localSheetId="84">#REF!</definedName>
    <definedName name="at3.b_ts">#REF!</definedName>
    <definedName name="at3.b_ud" localSheetId="74">#REF!</definedName>
    <definedName name="at3.b_ud" localSheetId="77">#REF!</definedName>
    <definedName name="at3.b_ud" localSheetId="84">#REF!</definedName>
    <definedName name="at3.b_ud">#REF!</definedName>
    <definedName name="atd.a_ts" localSheetId="74">#REF!</definedName>
    <definedName name="atd.a_ts" localSheetId="77">#REF!</definedName>
    <definedName name="atd.a_ts" localSheetId="84">#REF!</definedName>
    <definedName name="atd.a_ts">#REF!</definedName>
    <definedName name="atd.c_ts" localSheetId="74">#REF!</definedName>
    <definedName name="atd.c_ts" localSheetId="77">#REF!</definedName>
    <definedName name="atd.c_ts" localSheetId="84">#REF!</definedName>
    <definedName name="atd.c_ts">#REF!</definedName>
    <definedName name="atg">#REF!</definedName>
    <definedName name="atgoi">#REF!</definedName>
    <definedName name="ATGT" localSheetId="22" hidden="1">{"'Sheet1'!$L$16"}</definedName>
    <definedName name="ATGT" localSheetId="23" hidden="1">{"'Sheet1'!$L$16"}</definedName>
    <definedName name="ATGT" localSheetId="25" hidden="1">{"'Sheet1'!$L$16"}</definedName>
    <definedName name="ATGT" localSheetId="20" hidden="1">{"'Sheet1'!$L$16"}</definedName>
    <definedName name="ATGT" localSheetId="68" hidden="1">{"'Sheet1'!$L$16"}</definedName>
    <definedName name="ATGT" localSheetId="75" hidden="1">{"'Sheet1'!$L$16"}</definedName>
    <definedName name="ATGT" localSheetId="76" hidden="1">{"'Sheet1'!$L$16"}</definedName>
    <definedName name="ATGT" localSheetId="77" hidden="1">{"'Sheet1'!$L$16"}</definedName>
    <definedName name="ATGT" localSheetId="78" hidden="1">{"'Sheet1'!$L$16"}</definedName>
    <definedName name="ATGT" localSheetId="81" hidden="1">{"'Sheet1'!$L$16"}</definedName>
    <definedName name="ATGT" localSheetId="86" hidden="1">{"'Sheet1'!$L$16"}</definedName>
    <definedName name="ATGT" hidden="1">{"'Sheet1'!$L$16"}</definedName>
    <definedName name="atn_ts" localSheetId="74">#REF!</definedName>
    <definedName name="atn_ts" localSheetId="77">#REF!</definedName>
    <definedName name="atn_ts" localSheetId="84">#REF!</definedName>
    <definedName name="atn_ts">#REF!</definedName>
    <definedName name="ATRAM" localSheetId="20">#REF!</definedName>
    <definedName name="ATRAM" localSheetId="74">#REF!</definedName>
    <definedName name="ATRAM" localSheetId="77">#REF!</definedName>
    <definedName name="ATRAM" localSheetId="84">#REF!</definedName>
    <definedName name="ATRAM">#REF!</definedName>
    <definedName name="ATW" localSheetId="20">#REF!</definedName>
    <definedName name="ATW" localSheetId="74">#REF!</definedName>
    <definedName name="ATW" localSheetId="77">#REF!</definedName>
    <definedName name="ATW" localSheetId="84">#REF!</definedName>
    <definedName name="ATW">#REF!</definedName>
    <definedName name="auto">#REF!</definedName>
    <definedName name="automat">'[44]Gia VL'!#REF!</definedName>
    <definedName name="automat50">'[44]Gia VL'!#REF!</definedName>
    <definedName name="B" localSheetId="16">'[1]PNT-QUOT-#3'!#REF!</definedName>
    <definedName name="B" localSheetId="17">'[1]PNT-QUOT-#3'!#REF!</definedName>
    <definedName name="B" localSheetId="86">#REF!</definedName>
    <definedName name="B">'[1]PNT-QUOT-#3'!#REF!</definedName>
    <definedName name="B.Lg_pgd" localSheetId="74">#REF!</definedName>
    <definedName name="B.Lg_pgd" localSheetId="77">#REF!</definedName>
    <definedName name="B.Lg_pgd" localSheetId="84">#REF!</definedName>
    <definedName name="B.Lg_pgd" localSheetId="86">#REF!</definedName>
    <definedName name="B.Lg_pgd">#REF!</definedName>
    <definedName name="b.luong_at1.a" localSheetId="74">#REF!</definedName>
    <definedName name="b.luong_at1.a" localSheetId="77">#REF!</definedName>
    <definedName name="b.luong_at1.a" localSheetId="84">#REF!</definedName>
    <definedName name="b.luong_at1.a">#REF!</definedName>
    <definedName name="b.luong_at1.b" localSheetId="74">#REF!</definedName>
    <definedName name="b.luong_at1.b" localSheetId="77">#REF!</definedName>
    <definedName name="b.luong_at1.b" localSheetId="84">#REF!</definedName>
    <definedName name="b.luong_at1.b">#REF!</definedName>
    <definedName name="b.luong_at1.c" localSheetId="74">#REF!</definedName>
    <definedName name="b.luong_at1.c" localSheetId="77">#REF!</definedName>
    <definedName name="b.luong_at1.c" localSheetId="84">#REF!</definedName>
    <definedName name="b.luong_at1.c">#REF!</definedName>
    <definedName name="b.luong_at1.d" localSheetId="74">#REF!</definedName>
    <definedName name="b.luong_at1.d" localSheetId="77">#REF!</definedName>
    <definedName name="b.luong_at1.d" localSheetId="84">#REF!</definedName>
    <definedName name="b.luong_at1.d">#REF!</definedName>
    <definedName name="b.luong_at2.a" localSheetId="74">#REF!</definedName>
    <definedName name="b.luong_at2.a" localSheetId="77">#REF!</definedName>
    <definedName name="b.luong_at2.a" localSheetId="84">#REF!</definedName>
    <definedName name="b.luong_at2.a">#REF!</definedName>
    <definedName name="b.luong_at2.b" localSheetId="74">#REF!</definedName>
    <definedName name="b.luong_at2.b" localSheetId="77">#REF!</definedName>
    <definedName name="b.luong_at2.b" localSheetId="84">#REF!</definedName>
    <definedName name="b.luong_at2.b">#REF!</definedName>
    <definedName name="b.luong_at2.c" localSheetId="74">#REF!</definedName>
    <definedName name="b.luong_at2.c" localSheetId="77">#REF!</definedName>
    <definedName name="b.luong_at2.c" localSheetId="84">#REF!</definedName>
    <definedName name="b.luong_at2.c">#REF!</definedName>
    <definedName name="b.luong_at2.d" localSheetId="74">#REF!</definedName>
    <definedName name="b.luong_at2.d" localSheetId="77">#REF!</definedName>
    <definedName name="b.luong_at2.d" localSheetId="84">#REF!</definedName>
    <definedName name="b.luong_at2.d">#REF!</definedName>
    <definedName name="b.luong_at2.e" localSheetId="74">#REF!</definedName>
    <definedName name="b.luong_at2.e" localSheetId="77">#REF!</definedName>
    <definedName name="b.luong_at2.e" localSheetId="84">#REF!</definedName>
    <definedName name="b.luong_at2.e">#REF!</definedName>
    <definedName name="b.luong_at2.f" localSheetId="74">#REF!</definedName>
    <definedName name="b.luong_at2.f" localSheetId="77">#REF!</definedName>
    <definedName name="b.luong_at2.f" localSheetId="84">#REF!</definedName>
    <definedName name="b.luong_at2.f">#REF!</definedName>
    <definedName name="b.luong_at3.a" localSheetId="74">#REF!</definedName>
    <definedName name="b.luong_at3.a" localSheetId="77">#REF!</definedName>
    <definedName name="b.luong_at3.a" localSheetId="84">#REF!</definedName>
    <definedName name="b.luong_at3.a">#REF!</definedName>
    <definedName name="b.luong_at3.b" localSheetId="74">#REF!</definedName>
    <definedName name="b.luong_at3.b" localSheetId="77">#REF!</definedName>
    <definedName name="b.luong_at3.b" localSheetId="84">#REF!</definedName>
    <definedName name="b.luong_at3.b">#REF!</definedName>
    <definedName name="b.luong_c.k" localSheetId="74">#REF!</definedName>
    <definedName name="b.luong_c.k" localSheetId="77">#REF!</definedName>
    <definedName name="b.luong_c.k" localSheetId="84">#REF!</definedName>
    <definedName name="b.luong_c.k">#REF!</definedName>
    <definedName name="b.luong_ck.a" localSheetId="74">#REF!</definedName>
    <definedName name="b.luong_ck.a" localSheetId="77">#REF!</definedName>
    <definedName name="b.luong_ck.a" localSheetId="84">#REF!</definedName>
    <definedName name="b.luong_ck.a">#REF!</definedName>
    <definedName name="b.luong_CK.b" localSheetId="74">#REF!</definedName>
    <definedName name="b.luong_CK.b" localSheetId="77">#REF!</definedName>
    <definedName name="b.luong_CK.b" localSheetId="84">#REF!</definedName>
    <definedName name="b.luong_CK.b">#REF!</definedName>
    <definedName name="b.luong_da.1" localSheetId="74">#REF!</definedName>
    <definedName name="b.luong_da.1" localSheetId="77">#REF!</definedName>
    <definedName name="b.luong_da.1" localSheetId="84">#REF!</definedName>
    <definedName name="b.luong_da.1">#REF!</definedName>
    <definedName name="b.luong_DA.2" localSheetId="74">#REF!</definedName>
    <definedName name="b.luong_DA.2" localSheetId="77">#REF!</definedName>
    <definedName name="b.luong_DA.2" localSheetId="84">#REF!</definedName>
    <definedName name="b.luong_DA.2">#REF!</definedName>
    <definedName name="b.luong_da1.a" localSheetId="74">#REF!</definedName>
    <definedName name="b.luong_da1.a" localSheetId="77">#REF!</definedName>
    <definedName name="b.luong_da1.a" localSheetId="84">#REF!</definedName>
    <definedName name="b.luong_da1.a">#REF!</definedName>
    <definedName name="b.luong_da1.b" localSheetId="74">#REF!</definedName>
    <definedName name="b.luong_da1.b" localSheetId="77">#REF!</definedName>
    <definedName name="b.luong_da1.b" localSheetId="84">#REF!</definedName>
    <definedName name="b.luong_da1.b">#REF!</definedName>
    <definedName name="b.luong_DA2.a" localSheetId="74">#REF!</definedName>
    <definedName name="b.luong_DA2.a" localSheetId="77">#REF!</definedName>
    <definedName name="b.luong_DA2.a" localSheetId="84">#REF!</definedName>
    <definedName name="b.luong_DA2.a">#REF!</definedName>
    <definedName name="b.luong_DA2.B" localSheetId="74">#REF!</definedName>
    <definedName name="b.luong_DA2.B" localSheetId="77">#REF!</definedName>
    <definedName name="b.luong_DA2.B" localSheetId="84">#REF!</definedName>
    <definedName name="b.luong_DA2.B">#REF!</definedName>
    <definedName name="b.luong_DA2.C" localSheetId="74">#REF!</definedName>
    <definedName name="b.luong_DA2.C" localSheetId="77">#REF!</definedName>
    <definedName name="b.luong_DA2.C" localSheetId="84">#REF!</definedName>
    <definedName name="b.luong_DA2.C">#REF!</definedName>
    <definedName name="b.luong_DA2B" localSheetId="74">#REF!</definedName>
    <definedName name="b.luong_DA2B" localSheetId="77">#REF!</definedName>
    <definedName name="b.luong_DA2B" localSheetId="84">#REF!</definedName>
    <definedName name="b.luong_DA2B">#REF!</definedName>
    <definedName name="b.luong_DA2C" localSheetId="74">#REF!</definedName>
    <definedName name="b.luong_DA2C" localSheetId="77">#REF!</definedName>
    <definedName name="b.luong_DA2C" localSheetId="84">#REF!</definedName>
    <definedName name="b.luong_DA2C">#REF!</definedName>
    <definedName name="b.luong_DN.a" localSheetId="74">#REF!</definedName>
    <definedName name="b.luong_DN.a" localSheetId="77">#REF!</definedName>
    <definedName name="b.luong_DN.a" localSheetId="84">#REF!</definedName>
    <definedName name="b.luong_DN.a">#REF!</definedName>
    <definedName name="b.luong_DN.B" localSheetId="74">#REF!</definedName>
    <definedName name="b.luong_DN.B" localSheetId="77">#REF!</definedName>
    <definedName name="b.luong_DN.B" localSheetId="84">#REF!</definedName>
    <definedName name="b.luong_DN.B">#REF!</definedName>
    <definedName name="b.luong_DNB" localSheetId="74">#REF!</definedName>
    <definedName name="b.luong_DNB" localSheetId="77">#REF!</definedName>
    <definedName name="b.luong_DNB" localSheetId="84">#REF!</definedName>
    <definedName name="b.luong_DNB">#REF!</definedName>
    <definedName name="b.luong_DT.NT" localSheetId="74">#REF!</definedName>
    <definedName name="b.luong_DT.NT" localSheetId="77">#REF!</definedName>
    <definedName name="b.luong_DT.NT" localSheetId="84">#REF!</definedName>
    <definedName name="b.luong_DT.NT">#REF!</definedName>
    <definedName name="b.luong_h.t" localSheetId="74">#REF!</definedName>
    <definedName name="b.luong_h.t" localSheetId="77">#REF!</definedName>
    <definedName name="b.luong_h.t" localSheetId="84">#REF!</definedName>
    <definedName name="b.luong_h.t">#REF!</definedName>
    <definedName name="b.luong_HT.a" localSheetId="74">#REF!</definedName>
    <definedName name="b.luong_HT.a" localSheetId="77">#REF!</definedName>
    <definedName name="b.luong_HT.a" localSheetId="84">#REF!</definedName>
    <definedName name="b.luong_HT.a">#REF!</definedName>
    <definedName name="b.luong_HT.B" localSheetId="74">#REF!</definedName>
    <definedName name="b.luong_HT.B" localSheetId="77">#REF!</definedName>
    <definedName name="b.luong_HT.B" localSheetId="84">#REF!</definedName>
    <definedName name="b.luong_HT.B">#REF!</definedName>
    <definedName name="b.luong_HTB" localSheetId="74">#REF!</definedName>
    <definedName name="b.luong_HTB" localSheetId="77">#REF!</definedName>
    <definedName name="b.luong_HTB" localSheetId="84">#REF!</definedName>
    <definedName name="b.luong_HTB">#REF!</definedName>
    <definedName name="b.luong_l.d" localSheetId="74">#REF!</definedName>
    <definedName name="b.luong_l.d" localSheetId="77">#REF!</definedName>
    <definedName name="b.luong_l.d" localSheetId="84">#REF!</definedName>
    <definedName name="b.luong_l.d">#REF!</definedName>
    <definedName name="b.luong_L.P" localSheetId="74">#REF!</definedName>
    <definedName name="b.luong_L.P" localSheetId="77">#REF!</definedName>
    <definedName name="b.luong_L.P" localSheetId="84">#REF!</definedName>
    <definedName name="b.luong_L.P">#REF!</definedName>
    <definedName name="b.luong_L.T" localSheetId="74">#REF!</definedName>
    <definedName name="b.luong_L.T" localSheetId="77">#REF!</definedName>
    <definedName name="b.luong_L.T" localSheetId="84">#REF!</definedName>
    <definedName name="b.luong_L.T">#REF!</definedName>
    <definedName name="b.luong_LD.a" localSheetId="74">#REF!</definedName>
    <definedName name="b.luong_LD.a" localSheetId="77">#REF!</definedName>
    <definedName name="b.luong_LD.a" localSheetId="84">#REF!</definedName>
    <definedName name="b.luong_LD.a">#REF!</definedName>
    <definedName name="b.luong_LD.B" localSheetId="74">#REF!</definedName>
    <definedName name="b.luong_LD.B" localSheetId="77">#REF!</definedName>
    <definedName name="b.luong_LD.B" localSheetId="84">#REF!</definedName>
    <definedName name="b.luong_LD.B">#REF!</definedName>
    <definedName name="b.luong_LD.C" localSheetId="74">#REF!</definedName>
    <definedName name="b.luong_LD.C" localSheetId="77">#REF!</definedName>
    <definedName name="b.luong_LD.C" localSheetId="84">#REF!</definedName>
    <definedName name="b.luong_LD.C">#REF!</definedName>
    <definedName name="b.luong_LDB" localSheetId="74">#REF!</definedName>
    <definedName name="b.luong_LDB" localSheetId="77">#REF!</definedName>
    <definedName name="b.luong_LDB" localSheetId="84">#REF!</definedName>
    <definedName name="b.luong_LDB">#REF!</definedName>
    <definedName name="b.luong_LDC" localSheetId="74">#REF!</definedName>
    <definedName name="b.luong_LDC" localSheetId="77">#REF!</definedName>
    <definedName name="b.luong_LDC" localSheetId="84">#REF!</definedName>
    <definedName name="b.luong_LDC">#REF!</definedName>
    <definedName name="b.luong_LHT.a" localSheetId="74">#REF!</definedName>
    <definedName name="b.luong_LHT.a" localSheetId="77">#REF!</definedName>
    <definedName name="b.luong_LHT.a" localSheetId="84">#REF!</definedName>
    <definedName name="b.luong_LHT.a">#REF!</definedName>
    <definedName name="b.luong_LHT.B" localSheetId="74">#REF!</definedName>
    <definedName name="b.luong_LHT.B" localSheetId="77">#REF!</definedName>
    <definedName name="b.luong_LHT.B" localSheetId="84">#REF!</definedName>
    <definedName name="b.luong_LHT.B">#REF!</definedName>
    <definedName name="b.luong_LHT.C" localSheetId="74">#REF!</definedName>
    <definedName name="b.luong_LHT.C" localSheetId="77">#REF!</definedName>
    <definedName name="b.luong_LHT.C" localSheetId="84">#REF!</definedName>
    <definedName name="b.luong_LHT.C">#REF!</definedName>
    <definedName name="b.luong_lp.a" localSheetId="74">#REF!</definedName>
    <definedName name="b.luong_lp.a" localSheetId="77">#REF!</definedName>
    <definedName name="b.luong_lp.a" localSheetId="84">#REF!</definedName>
    <definedName name="b.luong_lp.a">#REF!</definedName>
    <definedName name="b.luong_lp.B" localSheetId="74">#REF!</definedName>
    <definedName name="b.luong_lp.B" localSheetId="77">#REF!</definedName>
    <definedName name="b.luong_lp.B" localSheetId="84">#REF!</definedName>
    <definedName name="b.luong_lp.B">#REF!</definedName>
    <definedName name="b.luong_lp.C" localSheetId="74">#REF!</definedName>
    <definedName name="b.luong_lp.C" localSheetId="77">#REF!</definedName>
    <definedName name="b.luong_lp.C" localSheetId="84">#REF!</definedName>
    <definedName name="b.luong_lp.C">#REF!</definedName>
    <definedName name="b.luong_lp.D" localSheetId="74">#REF!</definedName>
    <definedName name="b.luong_lp.D" localSheetId="77">#REF!</definedName>
    <definedName name="b.luong_lp.D" localSheetId="84">#REF!</definedName>
    <definedName name="b.luong_lp.D">#REF!</definedName>
    <definedName name="b.luong_LT.a" localSheetId="74">#REF!</definedName>
    <definedName name="b.luong_LT.a" localSheetId="77">#REF!</definedName>
    <definedName name="b.luong_LT.a" localSheetId="84">#REF!</definedName>
    <definedName name="b.luong_LT.a">#REF!</definedName>
    <definedName name="b.luong_LT.b" localSheetId="74">#REF!</definedName>
    <definedName name="b.luong_LT.b" localSheetId="77">#REF!</definedName>
    <definedName name="b.luong_LT.b" localSheetId="84">#REF!</definedName>
    <definedName name="b.luong_LT.b">#REF!</definedName>
    <definedName name="b.luong_LT.C" localSheetId="74">#REF!</definedName>
    <definedName name="b.luong_LT.C" localSheetId="77">#REF!</definedName>
    <definedName name="b.luong_LT.C" localSheetId="84">#REF!</definedName>
    <definedName name="b.luong_LT.C">#REF!</definedName>
    <definedName name="b.luong_LT.D" localSheetId="74">#REF!</definedName>
    <definedName name="b.luong_LT.D" localSheetId="77">#REF!</definedName>
    <definedName name="b.luong_LT.D" localSheetId="84">#REF!</definedName>
    <definedName name="b.luong_LT.D">#REF!</definedName>
    <definedName name="b.luong_LTB" localSheetId="74">#REF!</definedName>
    <definedName name="b.luong_LTB" localSheetId="77">#REF!</definedName>
    <definedName name="b.luong_LTB" localSheetId="84">#REF!</definedName>
    <definedName name="b.luong_LTB">#REF!</definedName>
    <definedName name="b.luong_LTC" localSheetId="74">#REF!</definedName>
    <definedName name="b.luong_LTC" localSheetId="77">#REF!</definedName>
    <definedName name="b.luong_LTC" localSheetId="84">#REF!</definedName>
    <definedName name="b.luong_LTC">#REF!</definedName>
    <definedName name="b.luong_m.n" localSheetId="74">#REF!</definedName>
    <definedName name="b.luong_m.n" localSheetId="77">#REF!</definedName>
    <definedName name="b.luong_m.n" localSheetId="84">#REF!</definedName>
    <definedName name="b.luong_m.n">#REF!</definedName>
    <definedName name="b.luong_mg.lht" localSheetId="74">#REF!</definedName>
    <definedName name="b.luong_mg.lht" localSheetId="77">#REF!</definedName>
    <definedName name="b.luong_mg.lht" localSheetId="84">#REF!</definedName>
    <definedName name="b.luong_mg.lht">#REF!</definedName>
    <definedName name="b.luong_mg.lp" localSheetId="74">#REF!</definedName>
    <definedName name="b.luong_mg.lp" localSheetId="77">#REF!</definedName>
    <definedName name="b.luong_mg.lp" localSheetId="84">#REF!</definedName>
    <definedName name="b.luong_mg.lp">#REF!</definedName>
    <definedName name="b.luong_mg.TH" localSheetId="74">#REF!</definedName>
    <definedName name="b.luong_mg.TH" localSheetId="77">#REF!</definedName>
    <definedName name="b.luong_mg.TH" localSheetId="84">#REF!</definedName>
    <definedName name="b.luong_mg.TH">#REF!</definedName>
    <definedName name="b.luong_nt30.4" localSheetId="74">#REF!</definedName>
    <definedName name="b.luong_nt30.4" localSheetId="77">#REF!</definedName>
    <definedName name="b.luong_nt30.4" localSheetId="84">#REF!</definedName>
    <definedName name="b.luong_nt30.4">#REF!</definedName>
    <definedName name="b.luong_p.h" localSheetId="74">#REF!</definedName>
    <definedName name="b.luong_p.h" localSheetId="77">#REF!</definedName>
    <definedName name="b.luong_p.h" localSheetId="84">#REF!</definedName>
    <definedName name="b.luong_p.h">#REF!</definedName>
    <definedName name="b.luong_pgd.dt" localSheetId="74">#REF!</definedName>
    <definedName name="b.luong_pgd.dt" localSheetId="77">#REF!</definedName>
    <definedName name="b.luong_pgd.dt" localSheetId="84">#REF!</definedName>
    <definedName name="b.luong_pgd.dt">#REF!</definedName>
    <definedName name="b.luong_PH.a" localSheetId="74">#REF!</definedName>
    <definedName name="b.luong_PH.a" localSheetId="77">#REF!</definedName>
    <definedName name="b.luong_PH.a" localSheetId="84">#REF!</definedName>
    <definedName name="b.luong_PH.a">#REF!</definedName>
    <definedName name="b.luong_PH.B" localSheetId="74">#REF!</definedName>
    <definedName name="b.luong_PH.B" localSheetId="77">#REF!</definedName>
    <definedName name="b.luong_PH.B" localSheetId="84">#REF!</definedName>
    <definedName name="b.luong_PH.B">#REF!</definedName>
    <definedName name="b.luong_PHB" localSheetId="74">#REF!</definedName>
    <definedName name="b.luong_PHB" localSheetId="77">#REF!</definedName>
    <definedName name="b.luong_PHB" localSheetId="84">#REF!</definedName>
    <definedName name="b.luong_PHB">#REF!</definedName>
    <definedName name="b.luong_s.p" localSheetId="74">#REF!</definedName>
    <definedName name="b.luong_s.p" localSheetId="77">#REF!</definedName>
    <definedName name="b.luong_s.p" localSheetId="84">#REF!</definedName>
    <definedName name="b.luong_s.p">#REF!</definedName>
    <definedName name="b.luong_Sp.a" localSheetId="74">#REF!</definedName>
    <definedName name="b.luong_Sp.a" localSheetId="77">#REF!</definedName>
    <definedName name="b.luong_Sp.a" localSheetId="84">#REF!</definedName>
    <definedName name="b.luong_Sp.a">#REF!</definedName>
    <definedName name="b.luong_Sp.B" localSheetId="74">#REF!</definedName>
    <definedName name="b.luong_Sp.B" localSheetId="77">#REF!</definedName>
    <definedName name="b.luong_Sp.B" localSheetId="84">#REF!</definedName>
    <definedName name="b.luong_Sp.B">#REF!</definedName>
    <definedName name="b.luong_SPB" localSheetId="74">#REF!</definedName>
    <definedName name="b.luong_SPB" localSheetId="77">#REF!</definedName>
    <definedName name="b.luong_SPB" localSheetId="84">#REF!</definedName>
    <definedName name="b.luong_SPB">#REF!</definedName>
    <definedName name="b.luong_T.B" localSheetId="74">#REF!</definedName>
    <definedName name="b.luong_T.B" localSheetId="77">#REF!</definedName>
    <definedName name="b.luong_T.B" localSheetId="84">#REF!</definedName>
    <definedName name="b.luong_T.B">#REF!</definedName>
    <definedName name="b.luong_T.D" localSheetId="74">#REF!</definedName>
    <definedName name="b.luong_T.D" localSheetId="77">#REF!</definedName>
    <definedName name="b.luong_T.D" localSheetId="84">#REF!</definedName>
    <definedName name="b.luong_T.D">#REF!</definedName>
    <definedName name="b.luong_t.h" localSheetId="74">#REF!</definedName>
    <definedName name="b.luong_t.h" localSheetId="77">#REF!</definedName>
    <definedName name="b.luong_t.h" localSheetId="84">#REF!</definedName>
    <definedName name="b.luong_t.h">#REF!</definedName>
    <definedName name="b.luong_t.k" localSheetId="74">#REF!</definedName>
    <definedName name="b.luong_t.k" localSheetId="77">#REF!</definedName>
    <definedName name="b.luong_t.k" localSheetId="84">#REF!</definedName>
    <definedName name="b.luong_t.k">#REF!</definedName>
    <definedName name="b.luong_t.t" localSheetId="74">#REF!</definedName>
    <definedName name="b.luong_t.t" localSheetId="77">#REF!</definedName>
    <definedName name="b.luong_t.t" localSheetId="84">#REF!</definedName>
    <definedName name="b.luong_t.t">#REF!</definedName>
    <definedName name="b.luong_tB.a" localSheetId="74">#REF!</definedName>
    <definedName name="b.luong_tB.a" localSheetId="77">#REF!</definedName>
    <definedName name="b.luong_tB.a" localSheetId="84">#REF!</definedName>
    <definedName name="b.luong_tB.a">#REF!</definedName>
    <definedName name="b.luong_tB.B" localSheetId="74">#REF!</definedName>
    <definedName name="b.luong_tB.B" localSheetId="77">#REF!</definedName>
    <definedName name="b.luong_tB.B" localSheetId="84">#REF!</definedName>
    <definedName name="b.luong_tB.B">#REF!</definedName>
    <definedName name="b.luong_tB.C" localSheetId="74">#REF!</definedName>
    <definedName name="b.luong_tB.C" localSheetId="77">#REF!</definedName>
    <definedName name="b.luong_tB.C" localSheetId="84">#REF!</definedName>
    <definedName name="b.luong_tB.C">#REF!</definedName>
    <definedName name="b.luong_tB.D" localSheetId="74">#REF!</definedName>
    <definedName name="b.luong_tB.D" localSheetId="77">#REF!</definedName>
    <definedName name="b.luong_tB.D" localSheetId="84">#REF!</definedName>
    <definedName name="b.luong_tB.D">#REF!</definedName>
    <definedName name="b.luong_tB.E" localSheetId="74">#REF!</definedName>
    <definedName name="b.luong_tB.E" localSheetId="77">#REF!</definedName>
    <definedName name="b.luong_tB.E" localSheetId="84">#REF!</definedName>
    <definedName name="b.luong_tB.E">#REF!</definedName>
    <definedName name="b.luong_tbb" localSheetId="74">#REF!</definedName>
    <definedName name="b.luong_tbb" localSheetId="77">#REF!</definedName>
    <definedName name="b.luong_tbb" localSheetId="84">#REF!</definedName>
    <definedName name="b.luong_tbb">#REF!</definedName>
    <definedName name="b.luong_TBD" localSheetId="74">#REF!</definedName>
    <definedName name="b.luong_TBD" localSheetId="77">#REF!</definedName>
    <definedName name="b.luong_TBD" localSheetId="84">#REF!</definedName>
    <definedName name="b.luong_TBD">#REF!</definedName>
    <definedName name="b.luong_tH.a" localSheetId="74">#REF!</definedName>
    <definedName name="b.luong_tH.a" localSheetId="77">#REF!</definedName>
    <definedName name="b.luong_tH.a" localSheetId="84">#REF!</definedName>
    <definedName name="b.luong_tH.a">#REF!</definedName>
    <definedName name="b.luong_tH.B" localSheetId="74">#REF!</definedName>
    <definedName name="b.luong_tH.B" localSheetId="77">#REF!</definedName>
    <definedName name="b.luong_tH.B" localSheetId="84">#REF!</definedName>
    <definedName name="b.luong_tH.B">#REF!</definedName>
    <definedName name="b.luong_tH.C" localSheetId="74">#REF!</definedName>
    <definedName name="b.luong_tH.C" localSheetId="77">#REF!</definedName>
    <definedName name="b.luong_tH.C" localSheetId="84">#REF!</definedName>
    <definedName name="b.luong_tH.C">#REF!</definedName>
    <definedName name="b.luong_tK.a" localSheetId="74">#REF!</definedName>
    <definedName name="b.luong_tK.a" localSheetId="77">#REF!</definedName>
    <definedName name="b.luong_tK.a" localSheetId="84">#REF!</definedName>
    <definedName name="b.luong_tK.a">#REF!</definedName>
    <definedName name="b.luong_TK.B" localSheetId="74">#REF!</definedName>
    <definedName name="b.luong_TK.B" localSheetId="77">#REF!</definedName>
    <definedName name="b.luong_TK.B" localSheetId="84">#REF!</definedName>
    <definedName name="b.luong_TK.B">#REF!</definedName>
    <definedName name="b.luong_tt.a" localSheetId="74">#REF!</definedName>
    <definedName name="b.luong_tt.a" localSheetId="77">#REF!</definedName>
    <definedName name="b.luong_tt.a" localSheetId="84">#REF!</definedName>
    <definedName name="b.luong_tt.a">#REF!</definedName>
    <definedName name="b.luong_tt.B" localSheetId="74">#REF!</definedName>
    <definedName name="b.luong_tt.B" localSheetId="77">#REF!</definedName>
    <definedName name="b.luong_tt.B" localSheetId="84">#REF!</definedName>
    <definedName name="b.luong_tt.B">#REF!</definedName>
    <definedName name="b.luong_TTB" localSheetId="74">#REF!</definedName>
    <definedName name="b.luong_TTB" localSheetId="77">#REF!</definedName>
    <definedName name="b.luong_TTB" localSheetId="84">#REF!</definedName>
    <definedName name="b.luong_TTB">#REF!</definedName>
    <definedName name="b.luong_ttlp.a" localSheetId="74">#REF!</definedName>
    <definedName name="b.luong_ttlp.a" localSheetId="77">#REF!</definedName>
    <definedName name="b.luong_ttlp.a" localSheetId="84">#REF!</definedName>
    <definedName name="b.luong_ttlp.a">#REF!</definedName>
    <definedName name="b.luong_ttlp.B" localSheetId="74">#REF!</definedName>
    <definedName name="b.luong_ttlp.B" localSheetId="77">#REF!</definedName>
    <definedName name="b.luong_ttlp.B" localSheetId="84">#REF!</definedName>
    <definedName name="b.luong_ttlp.B">#REF!</definedName>
    <definedName name="b.luong_ttlp.C" localSheetId="74">#REF!</definedName>
    <definedName name="b.luong_ttlp.C" localSheetId="77">#REF!</definedName>
    <definedName name="b.luong_ttlp.C" localSheetId="84">#REF!</definedName>
    <definedName name="b.luong_ttlp.C">#REF!</definedName>
    <definedName name="B.nuamat">7.25</definedName>
    <definedName name="b_1">[79]Input!#REF!</definedName>
    <definedName name="b_2">[79]Input!#REF!</definedName>
    <definedName name="b_240" localSheetId="20">#REF!</definedName>
    <definedName name="b_240" localSheetId="68">#REF!</definedName>
    <definedName name="b_240">#REF!</definedName>
    <definedName name="b_280" localSheetId="20">#REF!</definedName>
    <definedName name="b_280">#REF!</definedName>
    <definedName name="b_3">[79]Input!#REF!</definedName>
    <definedName name="b_320" localSheetId="20">#REF!</definedName>
    <definedName name="b_320" localSheetId="68">#REF!</definedName>
    <definedName name="b_320">#REF!</definedName>
    <definedName name="b_4" localSheetId="68">[79]Input!#REF!</definedName>
    <definedName name="b_4">[79]Input!#REF!</definedName>
    <definedName name="b_5" localSheetId="68">[79]Input!#REF!</definedName>
    <definedName name="b_5">[79]Input!#REF!</definedName>
    <definedName name="b_6" localSheetId="68">[79]Input!#REF!</definedName>
    <definedName name="b_6">[79]Input!#REF!</definedName>
    <definedName name="B_D" localSheetId="74">#REF!</definedName>
    <definedName name="B_D" localSheetId="77">#REF!</definedName>
    <definedName name="B_D" localSheetId="84">#REF!</definedName>
    <definedName name="B_D">#REF!</definedName>
    <definedName name="B_Isc" localSheetId="74">#REF!</definedName>
    <definedName name="B_Isc" localSheetId="77">#REF!</definedName>
    <definedName name="B_Isc" localSheetId="84">#REF!</definedName>
    <definedName name="B_Isc">#REF!</definedName>
    <definedName name="B_n_tuyÓn_than_Cöa__ng">"tco"</definedName>
    <definedName name="B_ng_dÝnh">'[53]he so'!$B$24</definedName>
    <definedName name="b1_">'[73]Xuly Data'!#REF!</definedName>
    <definedName name="b11_">[46]Girder!#REF!</definedName>
    <definedName name="b2_">'[73]Xuly Data'!#REF!</definedName>
    <definedName name="b3_">'[73]Xuly Data'!#REF!</definedName>
    <definedName name="b4_">'[73]Xuly Data'!#REF!</definedName>
    <definedName name="b5_">'[73]Xuly Data'!#REF!</definedName>
    <definedName name="b6_">'[73]Xuly Data'!#REF!</definedName>
    <definedName name="b60x">#REF!</definedName>
    <definedName name="b7_">'[80]Xuly Data'!#REF!</definedName>
    <definedName name="b8.">'[81]So lieu chung'!#REF!</definedName>
    <definedName name="b80x">#REF!</definedName>
    <definedName name="b9.">'[81]So lieu chung'!#REF!</definedName>
    <definedName name="ba.">'[81]So lieu chung'!#REF!</definedName>
    <definedName name="BA.1362">[82]Sheet1!$A$164:$G$164</definedName>
    <definedName name="bac.2" localSheetId="74">#REF!</definedName>
    <definedName name="bac.2" localSheetId="75">#REF!</definedName>
    <definedName name="bac.2" localSheetId="76">#REF!</definedName>
    <definedName name="bac.2" localSheetId="77">#REF!</definedName>
    <definedName name="bac.2" localSheetId="78">#REF!</definedName>
    <definedName name="bac.2" localSheetId="81">#REF!</definedName>
    <definedName name="bac.2" localSheetId="84">#REF!</definedName>
    <definedName name="bac.2" localSheetId="86">#REF!</definedName>
    <definedName name="bac.2">#REF!</definedName>
    <definedName name="bac2.7">#REF!</definedName>
    <definedName name="BacKan">#REF!</definedName>
    <definedName name="ban">'[83]chung loai'!#REF!</definedName>
    <definedName name="BANG">[84]Sheet1!#REF!</definedName>
    <definedName name="BANG_CHI_TIET_THI_NGHIEM_CONG_TO" localSheetId="20">#REF!</definedName>
    <definedName name="BANG_CHI_TIET_THI_NGHIEM_CONG_TO" localSheetId="68">#REF!</definedName>
    <definedName name="BANG_CHI_TIET_THI_NGHIEM_CONG_TO">#REF!</definedName>
    <definedName name="BANG_CHI_TIET_THI_NGHIEM_DZ0.4KV" localSheetId="20">#REF!</definedName>
    <definedName name="BANG_CHI_TIET_THI_NGHIEM_DZ0.4KV">#REF!</definedName>
    <definedName name="Bang_cly" localSheetId="20">#REF!</definedName>
    <definedName name="Bang_cly" localSheetId="74">#REF!</definedName>
    <definedName name="Bang_cly" localSheetId="75">#REF!</definedName>
    <definedName name="Bang_cly" localSheetId="76">#REF!</definedName>
    <definedName name="Bang_cly" localSheetId="77">#REF!</definedName>
    <definedName name="Bang_cly" localSheetId="78">#REF!</definedName>
    <definedName name="Bang_cly" localSheetId="84">#REF!</definedName>
    <definedName name="Bang_cly" localSheetId="86">#REF!</definedName>
    <definedName name="Bang_cly">#REF!</definedName>
    <definedName name="Bang_CVC" localSheetId="20">#REF!</definedName>
    <definedName name="Bang_CVC" localSheetId="74">#REF!</definedName>
    <definedName name="Bang_CVC" localSheetId="75">#REF!</definedName>
    <definedName name="Bang_CVC" localSheetId="76">#REF!</definedName>
    <definedName name="Bang_CVC" localSheetId="77">#REF!</definedName>
    <definedName name="Bang_CVC" localSheetId="78">#REF!</definedName>
    <definedName name="Bang_CVC" localSheetId="84">#REF!</definedName>
    <definedName name="Bang_CVC" localSheetId="86">#REF!</definedName>
    <definedName name="Bang_CVC">#REF!</definedName>
    <definedName name="Bang_Dinh.muc" localSheetId="74">#REF!</definedName>
    <definedName name="Bang_Dinh.muc" localSheetId="77">#REF!</definedName>
    <definedName name="Bang_Dinh.muc" localSheetId="84">#REF!</definedName>
    <definedName name="Bang_Dinh.muc">#REF!</definedName>
    <definedName name="bang_gia" localSheetId="20">#REF!</definedName>
    <definedName name="bang_gia" localSheetId="74">#REF!</definedName>
    <definedName name="bang_gia" localSheetId="77">#REF!</definedName>
    <definedName name="bang_gia" localSheetId="84">#REF!</definedName>
    <definedName name="bang_gia">#REF!</definedName>
    <definedName name="BANG_TINH">'[85]CD-LETRAI29+200-39'!$B$11:$K$787</definedName>
    <definedName name="BANG_TONG_HOP_CONG_TO" localSheetId="20">#REF!</definedName>
    <definedName name="BANG_TONG_HOP_CONG_TO" localSheetId="68">#REF!</definedName>
    <definedName name="BANG_TONG_HOP_CONG_TO">#REF!</definedName>
    <definedName name="BANG_TONG_HOP_DZ0.4KV" localSheetId="20">#REF!</definedName>
    <definedName name="BANG_TONG_HOP_DZ0.4KV">#REF!</definedName>
    <definedName name="BANG_TONG_HOP_DZ22KV" localSheetId="20">#REF!</definedName>
    <definedName name="BANG_TONG_HOP_DZ22KV">#REF!</definedName>
    <definedName name="BANG_TONG_HOP_KHO_BAI" localSheetId="20">#REF!</definedName>
    <definedName name="BANG_TONG_HOP_KHO_BAI">#REF!</definedName>
    <definedName name="BANG_TONG_HOP_TBA" localSheetId="20">#REF!</definedName>
    <definedName name="BANG_TONG_HOP_TBA">#REF!</definedName>
    <definedName name="Bang_travl" localSheetId="20">#REF!</definedName>
    <definedName name="Bang_travl" localSheetId="74">#REF!</definedName>
    <definedName name="Bang_travl" localSheetId="77">#REF!</definedName>
    <definedName name="Bang_travl" localSheetId="84">#REF!</definedName>
    <definedName name="Bang_travl">#REF!</definedName>
    <definedName name="Bang1">#REF!</definedName>
    <definedName name="bangchu" localSheetId="20">#REF!</definedName>
    <definedName name="bangchu" localSheetId="68">#REF!</definedName>
    <definedName name="bangchu">#REF!</definedName>
    <definedName name="bangciti">'[34]dongia (2)'!#REF!</definedName>
    <definedName name="BangGiaVL_Q" localSheetId="68">#REF!</definedName>
    <definedName name="BangGiaVL_Q">#REF!</definedName>
    <definedName name="Banggo" localSheetId="68">'[44]Gia VL'!#REF!</definedName>
    <definedName name="Banggo">'[44]Gia VL'!#REF!</definedName>
    <definedName name="BangMa" localSheetId="68">#REF!</definedName>
    <definedName name="BangMa">#REF!</definedName>
    <definedName name="bangtinh" localSheetId="74">#REF!</definedName>
    <definedName name="bangtinh" localSheetId="77">#REF!</definedName>
    <definedName name="bangtinh" localSheetId="84">#REF!</definedName>
    <definedName name="bangtinh">#REF!</definedName>
    <definedName name="bao.cao" localSheetId="74">#REF!</definedName>
    <definedName name="bao.cao" localSheetId="77">#REF!</definedName>
    <definedName name="bao.cao" localSheetId="84">#REF!</definedName>
    <definedName name="bao.cao">#REF!</definedName>
    <definedName name="BAOGIATHANG">[86]BAOGIATHANG!$B$3:$E$119</definedName>
    <definedName name="Bar">'[87]B-B'!$B$65:$J$66</definedName>
    <definedName name="BarData" localSheetId="74">#REF!</definedName>
    <definedName name="BarData" localSheetId="77">#REF!</definedName>
    <definedName name="BarData" localSheetId="84">#REF!</definedName>
    <definedName name="BarData">#REF!</definedName>
    <definedName name="BB" localSheetId="16">#REF!</definedName>
    <definedName name="BB" localSheetId="17">#REF!</definedName>
    <definedName name="BB" localSheetId="20">#REF!</definedName>
    <definedName name="BB" localSheetId="74">#REF!</definedName>
    <definedName name="BB" localSheetId="77">#REF!</definedName>
    <definedName name="BB" localSheetId="84">#REF!</definedName>
    <definedName name="BB">#REF!</definedName>
    <definedName name="bb.">'[81]So lieu chung'!#REF!</definedName>
    <definedName name="Bbb">#REF!</definedName>
    <definedName name="bbbbb">[88]Sheet1!#REF!</definedName>
    <definedName name="bbkt" localSheetId="20">#REF!</definedName>
    <definedName name="bbkt" localSheetId="74">#REF!</definedName>
    <definedName name="bbkt" localSheetId="77">#REF!</definedName>
    <definedName name="bbkt" localSheetId="84">#REF!</definedName>
    <definedName name="bbkt">#REF!</definedName>
    <definedName name="Bbm">#REF!</definedName>
    <definedName name="bbtc" localSheetId="20">#REF!</definedName>
    <definedName name="bbtc" localSheetId="74">#REF!</definedName>
    <definedName name="bbtc" localSheetId="77">#REF!</definedName>
    <definedName name="bbtc" localSheetId="84">#REF!</definedName>
    <definedName name="bbtc">#REF!</definedName>
    <definedName name="Bbtt">#REF!</definedName>
    <definedName name="bc">[89]Pier!$K$6</definedName>
    <definedName name="bc_1">#REF!</definedName>
    <definedName name="bc_2">#REF!</definedName>
    <definedName name="BCAO1" localSheetId="74">#REF!</definedName>
    <definedName name="BCAO1" localSheetId="77">#REF!</definedName>
    <definedName name="BCAO1" localSheetId="84">#REF!</definedName>
    <definedName name="BCAO1">#REF!</definedName>
    <definedName name="bcao10" localSheetId="74">#REF!</definedName>
    <definedName name="bcao10" localSheetId="77">#REF!</definedName>
    <definedName name="bcao10" localSheetId="84">#REF!</definedName>
    <definedName name="bcao10">#REF!</definedName>
    <definedName name="Bcao11" localSheetId="74">#REF!</definedName>
    <definedName name="Bcao11" localSheetId="77">#REF!</definedName>
    <definedName name="Bcao11" localSheetId="84">#REF!</definedName>
    <definedName name="Bcao11">#REF!</definedName>
    <definedName name="BCAO2" localSheetId="74">#REF!</definedName>
    <definedName name="BCAO2" localSheetId="77">#REF!</definedName>
    <definedName name="BCAO2" localSheetId="84">#REF!</definedName>
    <definedName name="BCAO2">#REF!</definedName>
    <definedName name="bcao3" localSheetId="74">#REF!</definedName>
    <definedName name="bcao3" localSheetId="77">#REF!</definedName>
    <definedName name="bcao3" localSheetId="84">#REF!</definedName>
    <definedName name="bcao3">#REF!</definedName>
    <definedName name="bcao4" localSheetId="74">#REF!</definedName>
    <definedName name="bcao4" localSheetId="77">#REF!</definedName>
    <definedName name="bcao4" localSheetId="84">#REF!</definedName>
    <definedName name="bcao4">#REF!</definedName>
    <definedName name="bcao5" localSheetId="74">#REF!</definedName>
    <definedName name="bcao5" localSheetId="77">#REF!</definedName>
    <definedName name="bcao5" localSheetId="84">#REF!</definedName>
    <definedName name="bcao5">#REF!</definedName>
    <definedName name="bcao6" localSheetId="74">#REF!</definedName>
    <definedName name="bcao6" localSheetId="77">#REF!</definedName>
    <definedName name="bcao6" localSheetId="84">#REF!</definedName>
    <definedName name="bcao6">#REF!</definedName>
    <definedName name="bcao7" localSheetId="74">#REF!</definedName>
    <definedName name="bcao7" localSheetId="77">#REF!</definedName>
    <definedName name="bcao7" localSheetId="84">#REF!</definedName>
    <definedName name="bcao7">#REF!</definedName>
    <definedName name="bcao8" localSheetId="74">#REF!</definedName>
    <definedName name="bcao8" localSheetId="77">#REF!</definedName>
    <definedName name="bcao8" localSheetId="84">#REF!</definedName>
    <definedName name="bcao8">#REF!</definedName>
    <definedName name="bcao9" localSheetId="74">#REF!</definedName>
    <definedName name="bcao9" localSheetId="77">#REF!</definedName>
    <definedName name="bcao9" localSheetId="84">#REF!</definedName>
    <definedName name="bcao9">#REF!</definedName>
    <definedName name="Bcb">#REF!</definedName>
    <definedName name="BCBo" localSheetId="22" hidden="1">{"'Sheet1'!$L$16"}</definedName>
    <definedName name="BCBo" localSheetId="23" hidden="1">{"'Sheet1'!$L$16"}</definedName>
    <definedName name="BCBo" localSheetId="25" hidden="1">{"'Sheet1'!$L$16"}</definedName>
    <definedName name="BCBo" localSheetId="20" hidden="1">{"'Sheet1'!$L$16"}</definedName>
    <definedName name="BCBo" localSheetId="68" hidden="1">{"'Sheet1'!$L$16"}</definedName>
    <definedName name="BCBo" localSheetId="75" hidden="1">{"'Sheet1'!$L$16"}</definedName>
    <definedName name="BCBo" localSheetId="76" hidden="1">{"'Sheet1'!$L$16"}</definedName>
    <definedName name="BCBo" localSheetId="77" hidden="1">{"'Sheet1'!$L$16"}</definedName>
    <definedName name="BCBo" localSheetId="78" hidden="1">{"'Sheet1'!$L$16"}</definedName>
    <definedName name="BCBo" localSheetId="81" hidden="1">{"'Sheet1'!$L$16"}</definedName>
    <definedName name="BCBo" localSheetId="86" hidden="1">{"'Sheet1'!$L$16"}</definedName>
    <definedName name="BCBo" hidden="1">{"'Sheet1'!$L$16"}</definedName>
    <definedName name="Bcg">#REF!</definedName>
    <definedName name="bcnv">[31]gvt!$P$24</definedName>
    <definedName name="Bctt">#REF!</definedName>
    <definedName name="bd">[66]gVL!$Q$15</definedName>
    <definedName name="BD.1733">[90]Sheet1!$A$718:$G$718</definedName>
    <definedName name="bd_">[46]Girder!#REF!</definedName>
    <definedName name="BDAY" localSheetId="20">#REF!</definedName>
    <definedName name="BDAY" localSheetId="74">#REF!</definedName>
    <definedName name="BDAY" localSheetId="77">#REF!</definedName>
    <definedName name="BDAY" localSheetId="84">#REF!</definedName>
    <definedName name="BDAY">#REF!</definedName>
    <definedName name="bdd">1.5</definedName>
    <definedName name="bdf">[78]Sheet1!#REF!</definedName>
    <definedName name="bDF_">[78]Sheet1!#REF!</definedName>
    <definedName name="bdht15nc">[34]gtrinh!#REF!</definedName>
    <definedName name="bdht15vl">[34]gtrinh!#REF!</definedName>
    <definedName name="bdht25nc">[34]gtrinh!#REF!</definedName>
    <definedName name="bdht25vl">[34]gtrinh!#REF!</definedName>
    <definedName name="bdht325nc">[34]gtrinh!#REF!</definedName>
    <definedName name="bdht325vl">[34]gtrinh!#REF!</definedName>
    <definedName name="Bdk">#REF!</definedName>
    <definedName name="BE">#REF!</definedName>
    <definedName name="bé_giao_th_ng" localSheetId="20">#REF!</definedName>
    <definedName name="bé_giao_th_ng" localSheetId="74">#REF!</definedName>
    <definedName name="bé_giao_th_ng" localSheetId="77">#REF!</definedName>
    <definedName name="bé_giao_th_ng" localSheetId="84">#REF!</definedName>
    <definedName name="bé_giao_th_ng">#REF!</definedName>
    <definedName name="bé_x_y_dùng" localSheetId="20">#REF!</definedName>
    <definedName name="bé_x_y_dùng" localSheetId="74">#REF!</definedName>
    <definedName name="bé_x_y_dùng" localSheetId="77">#REF!</definedName>
    <definedName name="bé_x_y_dùng" localSheetId="84">#REF!</definedName>
    <definedName name="bé_x_y_dùng">#REF!</definedName>
    <definedName name="BeaRef">[38]Data!$B$31:$R$31</definedName>
    <definedName name="beepsound" localSheetId="20">#REF!</definedName>
    <definedName name="beepsound" localSheetId="68">#REF!</definedName>
    <definedName name="beepsound">#REF!</definedName>
    <definedName name="beff" localSheetId="68">[78]Sheet1!#REF!</definedName>
    <definedName name="beff">[78]Sheet1!#REF!</definedName>
    <definedName name="bengam" localSheetId="20">#REF!</definedName>
    <definedName name="bengam" localSheetId="68">#REF!</definedName>
    <definedName name="bengam">#REF!</definedName>
    <definedName name="bentonite" localSheetId="68">'[91]Detailed for Breakdown'!#REF!</definedName>
    <definedName name="bentonite">'[91]Detailed for Breakdown'!#REF!</definedName>
    <definedName name="benuoc" localSheetId="20">#REF!</definedName>
    <definedName name="benuoc" localSheetId="68">#REF!</definedName>
    <definedName name="benuoc">#REF!</definedName>
    <definedName name="beta" localSheetId="20">#REF!</definedName>
    <definedName name="beta" localSheetId="74">#REF!</definedName>
    <definedName name="beta" localSheetId="77">#REF!</definedName>
    <definedName name="beta" localSheetId="84">#REF!</definedName>
    <definedName name="beta">#REF!</definedName>
    <definedName name="betong">[92]Sheet1!#REF!</definedName>
    <definedName name="betong100">'[93]Gia vat tu'!$P$26</definedName>
    <definedName name="betong200">'[94]TT-35KV+TBA'!#REF!</definedName>
    <definedName name="BetongM150">'[95]chiet tinh'!$B$18:$D$23,'[95]chiet tinh'!$F$18:$F$23</definedName>
    <definedName name="BetongM200">'[95]chiet tinh'!$B$35:$D$39,'[95]chiet tinh'!$F$35:$F$39</definedName>
    <definedName name="BetongM50">'[95]chiet tinh'!$B$6:$D$8,'[95]chiet tinh'!$F$6:$F$8</definedName>
    <definedName name="Bgc">#REF!</definedName>
    <definedName name="Bgiang" localSheetId="68" hidden="1">{"'Sheet1'!$L$16"}</definedName>
    <definedName name="Bgiang" hidden="1">{"'Sheet1'!$L$16"}</definedName>
    <definedName name="bh">[78]Sheet1!#REF!</definedName>
    <definedName name="BHXH" localSheetId="74">#REF!</definedName>
    <definedName name="BHXH" localSheetId="77">#REF!</definedName>
    <definedName name="BHXH" localSheetId="84">#REF!</definedName>
    <definedName name="BHXH">#REF!</definedName>
    <definedName name="BHYT" localSheetId="74">#REF!</definedName>
    <definedName name="BHYT" localSheetId="77">#REF!</definedName>
    <definedName name="BHYT" localSheetId="84">#REF!</definedName>
    <definedName name="BHYT">#REF!</definedName>
    <definedName name="bi">'[96]Tinh Toan'!$E$47</definedName>
    <definedName name="bia">#REF!</definedName>
    <definedName name="bien">'[44]Gia VL'!#REF!</definedName>
    <definedName name="Bitum">'[53]he so'!$B$19</definedName>
    <definedName name="bk">#REF!</definedName>
    <definedName name="BK.4113">[90]Sheet1!$A$1415:$G$1415</definedName>
    <definedName name="blang" localSheetId="74">#REF!</definedName>
    <definedName name="blang" localSheetId="77">#REF!</definedName>
    <definedName name="blang" localSheetId="84">#REF!</definedName>
    <definedName name="blang">#REF!</definedName>
    <definedName name="Blc">#REF!</definedName>
    <definedName name="blf">[78]Sheet1!#REF!</definedName>
    <definedName name="bLF_">[78]Sheet1!#REF!</definedName>
    <definedName name="blkh" localSheetId="20">#REF!</definedName>
    <definedName name="blkh" localSheetId="68">#REF!</definedName>
    <definedName name="blkh">#REF!</definedName>
    <definedName name="blkh1" localSheetId="20">#REF!</definedName>
    <definedName name="blkh1">#REF!</definedName>
    <definedName name="block">'[44]Gia VL'!#REF!</definedName>
    <definedName name="BLOCK1" localSheetId="74">#REF!</definedName>
    <definedName name="BLOCK1" localSheetId="77">#REF!</definedName>
    <definedName name="BLOCK1" localSheetId="84">#REF!</definedName>
    <definedName name="BLOCK1">#REF!</definedName>
    <definedName name="BLOCK2" localSheetId="74">#REF!</definedName>
    <definedName name="BLOCK2" localSheetId="77">#REF!</definedName>
    <definedName name="BLOCK2" localSheetId="84">#REF!</definedName>
    <definedName name="BLOCK2">#REF!</definedName>
    <definedName name="BLOCK3" localSheetId="74">#REF!</definedName>
    <definedName name="BLOCK3" localSheetId="77">#REF!</definedName>
    <definedName name="BLOCK3" localSheetId="84">#REF!</definedName>
    <definedName name="BLOCK3">#REF!</definedName>
    <definedName name="blong" localSheetId="74">#REF!</definedName>
    <definedName name="blong" localSheetId="77">#REF!</definedName>
    <definedName name="blong" localSheetId="84">#REF!</definedName>
    <definedName name="blong">#REF!</definedName>
    <definedName name="blop">[40]sheet12!#REF!</definedName>
    <definedName name="Bm">3.5</definedName>
    <definedName name="bmd">'[96]Tinh Toan'!$E$21</definedName>
    <definedName name="Bmn">#REF!</definedName>
    <definedName name="Bn">6.5</definedName>
    <definedName name="Bnc">#REF!</definedName>
    <definedName name="Bng">#REF!</definedName>
    <definedName name="bom">'[53]he so'!$B$11</definedName>
    <definedName name="bombt50">#REF!</definedName>
    <definedName name="bombt60">#REF!</definedName>
    <definedName name="bomnuoc20kw">#REF!</definedName>
    <definedName name="bomvua1.5">#REF!</definedName>
    <definedName name="Book2" localSheetId="20">#REF!</definedName>
    <definedName name="Book2">#REF!</definedName>
    <definedName name="BookName">"Bao_cao_cua_NVTK_tai_NPP_bieu_mau_moi_4___Mau_moi.xls"</definedName>
    <definedName name="BOQ" localSheetId="20">#REF!</definedName>
    <definedName name="BOQ" localSheetId="74">#REF!</definedName>
    <definedName name="BOQ" localSheetId="77">#REF!</definedName>
    <definedName name="BOQ" localSheetId="84">#REF!</definedName>
    <definedName name="BOQ">#REF!</definedName>
    <definedName name="Border1">[48]TDinh!#REF!</definedName>
    <definedName name="Border2">[48]CHITIET!#REF!</definedName>
    <definedName name="Botanical2" localSheetId="74">#REF!</definedName>
    <definedName name="Botanical2" localSheetId="77">#REF!</definedName>
    <definedName name="Botanical2" localSheetId="84">#REF!</definedName>
    <definedName name="Botanical2">#REF!</definedName>
    <definedName name="Botanical2.Jun" localSheetId="74">#REF!</definedName>
    <definedName name="Botanical2.Jun" localSheetId="77">#REF!</definedName>
    <definedName name="Botanical2.Jun" localSheetId="84">#REF!</definedName>
    <definedName name="Botanical2.Jun">#REF!</definedName>
    <definedName name="botda">[72]vlieu!$N$100</definedName>
    <definedName name="botmau">'[44]Gia VL'!#REF!</definedName>
    <definedName name="boxes" localSheetId="74">#REF!</definedName>
    <definedName name="boxes" localSheetId="77">#REF!</definedName>
    <definedName name="boxes" localSheetId="84">#REF!</definedName>
    <definedName name="boxes">#REF!</definedName>
    <definedName name="BPhuoc" localSheetId="74">#REF!</definedName>
    <definedName name="BPhuoc" localSheetId="77">#REF!</definedName>
    <definedName name="BPhuoc" localSheetId="84">#REF!</definedName>
    <definedName name="BPhuoc">#REF!</definedName>
    <definedName name="Bqd">#REF!</definedName>
    <definedName name="bS">[78]Sheet1!#REF!</definedName>
    <definedName name="bs_">[78]Sheet1!#REF!</definedName>
    <definedName name="Bsb">#REF!</definedName>
    <definedName name="bsf">[78]Sheet1!#REF!</definedName>
    <definedName name="bSF_">[78]Sheet1!#REF!</definedName>
    <definedName name="bson" localSheetId="74">#REF!</definedName>
    <definedName name="bson" localSheetId="77">#REF!</definedName>
    <definedName name="bson" localSheetId="84">#REF!</definedName>
    <definedName name="bson">#REF!</definedName>
    <definedName name="Bstt">#REF!</definedName>
    <definedName name="BT" localSheetId="74">#REF!</definedName>
    <definedName name="BT" localSheetId="77">#REF!</definedName>
    <definedName name="BT" localSheetId="84">#REF!</definedName>
    <definedName name="BT">#REF!</definedName>
    <definedName name="bt30_">[36]Gia!$E$126</definedName>
    <definedName name="btai" localSheetId="74">#REF!</definedName>
    <definedName name="btai" localSheetId="77">#REF!</definedName>
    <definedName name="btai" localSheetId="84">#REF!</definedName>
    <definedName name="btai">#REF!</definedName>
    <definedName name="btchiuaxitm300" localSheetId="20">#REF!</definedName>
    <definedName name="btchiuaxitm300" localSheetId="68">#REF!</definedName>
    <definedName name="btchiuaxitm300">#REF!</definedName>
    <definedName name="BTchiuaxm200" localSheetId="20">#REF!</definedName>
    <definedName name="BTchiuaxm200">#REF!</definedName>
    <definedName name="btcocM400" localSheetId="20">#REF!</definedName>
    <definedName name="btcocM400">#REF!</definedName>
    <definedName name="btct">[97]btct!$B$6:$K$162</definedName>
    <definedName name="btds" localSheetId="68">[98]DG!#REF!</definedName>
    <definedName name="btds">[98]DG!#REF!</definedName>
    <definedName name="btga70">[31]gvt!$P$25</definedName>
    <definedName name="bth">[55]gvl!$O$51</definedName>
    <definedName name="btham" localSheetId="74">#REF!</definedName>
    <definedName name="btham" localSheetId="77">#REF!</definedName>
    <definedName name="btham" localSheetId="84">#REF!</definedName>
    <definedName name="btham">#REF!</definedName>
    <definedName name="BTlotm100" localSheetId="20">#REF!</definedName>
    <definedName name="BTlotm100" localSheetId="68">#REF!</definedName>
    <definedName name="BTlotm100">#REF!</definedName>
    <definedName name="btr">#REF!</definedName>
    <definedName name="BTRAM" localSheetId="20">#REF!</definedName>
    <definedName name="BTRAM" localSheetId="74">#REF!</definedName>
    <definedName name="BTRAM" localSheetId="77">#REF!</definedName>
    <definedName name="BTRAM" localSheetId="84">#REF!</definedName>
    <definedName name="BTRAM">#REF!</definedName>
    <definedName name="Btt" localSheetId="68">#REF!</definedName>
    <definedName name="Btt">#REF!</definedName>
    <definedName name="bttc" localSheetId="68">[98]DG!#REF!</definedName>
    <definedName name="bttc">[98]DG!#REF!</definedName>
    <definedName name="btthuongpham150">'[99]Gia vat tu'!$E$45</definedName>
    <definedName name="btthuongpham300">'[99]Gia vat tu'!$E$47</definedName>
    <definedName name="bu">[31]gvt!$P$27</definedName>
    <definedName name="BU_CHENH_LECH_DZ0.4KV" localSheetId="20">#REF!</definedName>
    <definedName name="BU_CHENH_LECH_DZ0.4KV" localSheetId="68">#REF!</definedName>
    <definedName name="BU_CHENH_LECH_DZ0.4KV">#REF!</definedName>
    <definedName name="BU_CHENH_LECH_DZ22KV" localSheetId="20">#REF!</definedName>
    <definedName name="BU_CHENH_LECH_DZ22KV">#REF!</definedName>
    <definedName name="BU_CHENH_LECH_TBA" localSheetId="20">#REF!</definedName>
    <definedName name="BU_CHENH_LECH_TBA">#REF!</definedName>
    <definedName name="Bu_long">[64]Sheet3!#REF!</definedName>
    <definedName name="bua">'[31]gia-ca-may'!$D$49</definedName>
    <definedName name="bua1.2">#REF!</definedName>
    <definedName name="bua1.8">#REF!</definedName>
    <definedName name="buarung170">#REF!</definedName>
    <definedName name="bùc" localSheetId="22">{"Book1","Dt tonghop.xls"}</definedName>
    <definedName name="bùc" localSheetId="21">{"Book1","Dt tonghop.xls"}</definedName>
    <definedName name="bùc" localSheetId="23">{"Book1","Dt tonghop.xls"}</definedName>
    <definedName name="bùc" localSheetId="25">{"Book1","Dt tonghop.xls"}</definedName>
    <definedName name="bùc" localSheetId="16">{"Book1","Dt tonghop.xls"}</definedName>
    <definedName name="bùc" localSheetId="17">{"Book1","Dt tonghop.xls"}</definedName>
    <definedName name="bùc" localSheetId="20">{"Book1","Dt tonghop.xls"}</definedName>
    <definedName name="bùc" localSheetId="10">{"Book1","Dt tonghop.xls"}</definedName>
    <definedName name="bùc" localSheetId="14">{"Book1","Dt tonghop.xls"}</definedName>
    <definedName name="bùc" localSheetId="68">{"Book1","Dt tonghop.xls"}</definedName>
    <definedName name="bùc">{"Book1","Dt tonghop.xls"}</definedName>
    <definedName name="Bulongma">8700</definedName>
    <definedName name="Bulongthepcoctiepdia">#REF!</definedName>
    <definedName name="buoc">#REF!</definedName>
    <definedName name="Bust" localSheetId="68">[100]TDToan!#REF!</definedName>
    <definedName name="Bust">[100]TDToan!#REF!</definedName>
    <definedName name="button_area_1" localSheetId="22">#REF!</definedName>
    <definedName name="button_area_1" localSheetId="23">#REF!</definedName>
    <definedName name="button_area_1" localSheetId="74">#REF!</definedName>
    <definedName name="button_area_1" localSheetId="77">#REF!</definedName>
    <definedName name="button_area_1" localSheetId="84">#REF!</definedName>
    <definedName name="button_area_1">#REF!</definedName>
    <definedName name="bv">[101]Load1!#REF!</definedName>
    <definedName name="BVCISUMMARY" localSheetId="20">#REF!</definedName>
    <definedName name="BVCISUMMARY" localSheetId="74">#REF!</definedName>
    <definedName name="BVCISUMMARY" localSheetId="77">#REF!</definedName>
    <definedName name="BVCISUMMARY" localSheetId="84">#REF!</definedName>
    <definedName name="BVCISUMMARY">#REF!</definedName>
    <definedName name="bvt">#REF!</definedName>
    <definedName name="bvtb">#REF!</definedName>
    <definedName name="BVTINH" localSheetId="22" hidden="1">{"'Sheet1'!$L$16"}</definedName>
    <definedName name="BVTINH" localSheetId="23" hidden="1">{"'Sheet1'!$L$16"}</definedName>
    <definedName name="BVTINH" localSheetId="25" hidden="1">{"'Sheet1'!$L$16"}</definedName>
    <definedName name="BVTINH" localSheetId="68" hidden="1">{"'Sheet1'!$L$16"}</definedName>
    <definedName name="BVTINH" localSheetId="75" hidden="1">{"'Sheet1'!$L$16"}</definedName>
    <definedName name="BVTINH" localSheetId="76" hidden="1">{"'Sheet1'!$L$16"}</definedName>
    <definedName name="BVTINH" localSheetId="77" hidden="1">{"'Sheet1'!$L$16"}</definedName>
    <definedName name="BVTINH" localSheetId="78" hidden="1">{"'Sheet1'!$L$16"}</definedName>
    <definedName name="BVTINH" localSheetId="81" hidden="1">{"'Sheet1'!$L$16"}</definedName>
    <definedName name="BVTINH" localSheetId="86" hidden="1">{"'Sheet1'!$L$16"}</definedName>
    <definedName name="BVTINH" hidden="1">{"'Sheet1'!$L$16"}</definedName>
    <definedName name="bvttt">#REF!</definedName>
    <definedName name="bw">#REF!</definedName>
    <definedName name="bw_">[78]Sheet1!#REF!</definedName>
    <definedName name="bwf">[78]Sheet1!#REF!</definedName>
    <definedName name="bWF_">[78]Sheet1!#REF!</definedName>
    <definedName name="bWL">[78]Sheet1!#REF!</definedName>
    <definedName name="bwlf">[78]Sheet1!#REF!</definedName>
    <definedName name="bWLF_">[78]Sheet1!#REF!</definedName>
    <definedName name="bx">#REF!</definedName>
    <definedName name="BŸo_cŸo_täng_hìp_giŸ_trÙ_t_i_s_n_câ__Ùnh" localSheetId="20">#REF!</definedName>
    <definedName name="BŸo_cŸo_täng_hìp_giŸ_trÙ_t_i_s_n_câ__Ùnh" localSheetId="68">#REF!</definedName>
    <definedName name="BŸo_cŸo_täng_hìp_giŸ_trÙ_t_i_s_n_câ__Ùnh">#REF!</definedName>
    <definedName name="C.1.1..Phat_tuyen" localSheetId="20">#REF!</definedName>
    <definedName name="C.1.1..Phat_tuyen">#REF!</definedName>
    <definedName name="C.1.10..VC_Thu_cong_CG" localSheetId="20">#REF!</definedName>
    <definedName name="C.1.10..VC_Thu_cong_CG">#REF!</definedName>
    <definedName name="C.1.2..Chat_cay_thu_cong" localSheetId="20">#REF!</definedName>
    <definedName name="C.1.2..Chat_cay_thu_cong">#REF!</definedName>
    <definedName name="C.1.3..Chat_cay_may" localSheetId="20">#REF!</definedName>
    <definedName name="C.1.3..Chat_cay_may">#REF!</definedName>
    <definedName name="C.1.4..Dao_goc_cay" localSheetId="20">#REF!</definedName>
    <definedName name="C.1.4..Dao_goc_cay">#REF!</definedName>
    <definedName name="C.1.5..Lam_duong_tam" localSheetId="20">#REF!</definedName>
    <definedName name="C.1.5..Lam_duong_tam">#REF!</definedName>
    <definedName name="C.1.6..Lam_cau_tam" localSheetId="20">#REF!</definedName>
    <definedName name="C.1.6..Lam_cau_tam">#REF!</definedName>
    <definedName name="C.1.7..Rai_da_chong_lun" localSheetId="20">#REF!</definedName>
    <definedName name="C.1.7..Rai_da_chong_lun">#REF!</definedName>
    <definedName name="C.1.8..Lam_kho_tam" localSheetId="20">#REF!</definedName>
    <definedName name="C.1.8..Lam_kho_tam">#REF!</definedName>
    <definedName name="C.1.8..San_mat_bang" localSheetId="20">#REF!</definedName>
    <definedName name="C.1.8..San_mat_bang">#REF!</definedName>
    <definedName name="C.2.1..VC_Thu_cong" localSheetId="20">#REF!</definedName>
    <definedName name="C.2.1..VC_Thu_cong">#REF!</definedName>
    <definedName name="C.2.2..VC_T_cong_CG" localSheetId="20">#REF!</definedName>
    <definedName name="C.2.2..VC_T_cong_CG">#REF!</definedName>
    <definedName name="C.2.3..Boc_do" localSheetId="20">#REF!</definedName>
    <definedName name="C.2.3..Boc_do">#REF!</definedName>
    <definedName name="C.3.1..Dao_dat_mong_cot" localSheetId="20">#REF!</definedName>
    <definedName name="C.3.1..Dao_dat_mong_cot">#REF!</definedName>
    <definedName name="C.3.2..Dao_dat_de_dap" localSheetId="20">#REF!</definedName>
    <definedName name="C.3.2..Dao_dat_de_dap">#REF!</definedName>
    <definedName name="C.3.3..Dap_dat_mong" localSheetId="20">#REF!</definedName>
    <definedName name="C.3.3..Dap_dat_mong">#REF!</definedName>
    <definedName name="C.3.4..Dao_dap_TDia" localSheetId="20">#REF!</definedName>
    <definedName name="C.3.4..Dao_dap_TDia">#REF!</definedName>
    <definedName name="C.3.5..Dap_bo_bao" localSheetId="20">#REF!</definedName>
    <definedName name="C.3.5..Dap_bo_bao">#REF!</definedName>
    <definedName name="C.3.6..Bom_tat_nuoc" localSheetId="20">#REF!</definedName>
    <definedName name="C.3.6..Bom_tat_nuoc">#REF!</definedName>
    <definedName name="C.3.7..Dao_bun" localSheetId="20">#REF!</definedName>
    <definedName name="C.3.7..Dao_bun">#REF!</definedName>
    <definedName name="C.3.8..Dap_cat_CT" localSheetId="20">#REF!</definedName>
    <definedName name="C.3.8..Dap_cat_CT">#REF!</definedName>
    <definedName name="C.3.9..Dao_pha_da" localSheetId="20">#REF!</definedName>
    <definedName name="C.3.9..Dao_pha_da">#REF!</definedName>
    <definedName name="C.4.1.Cot_thep" localSheetId="20">#REF!</definedName>
    <definedName name="C.4.1.Cot_thep">#REF!</definedName>
    <definedName name="C.4.2..Van_khuon" localSheetId="20">#REF!</definedName>
    <definedName name="C.4.2..Van_khuon">#REF!</definedName>
    <definedName name="C.4.3..Be_tong" localSheetId="20">#REF!</definedName>
    <definedName name="C.4.3..Be_tong">#REF!</definedName>
    <definedName name="C.4.4..Lap_BT_D.San" localSheetId="20">#REF!</definedName>
    <definedName name="C.4.4..Lap_BT_D.San">#REF!</definedName>
    <definedName name="C.4.5..Xay_da_hoc" localSheetId="20">#REF!</definedName>
    <definedName name="C.4.5..Xay_da_hoc">#REF!</definedName>
    <definedName name="C.4.6..Dong_coc" localSheetId="20">#REF!</definedName>
    <definedName name="C.4.6..Dong_coc">#REF!</definedName>
    <definedName name="C.4.7..Quet_Bi_tum" localSheetId="20">#REF!</definedName>
    <definedName name="C.4.7..Quet_Bi_tum">#REF!</definedName>
    <definedName name="C.5.1..Lap_cot_thep" localSheetId="20">#REF!</definedName>
    <definedName name="C.5.1..Lap_cot_thep">#REF!</definedName>
    <definedName name="C.5.2..Lap_cot_BT" localSheetId="20">#REF!</definedName>
    <definedName name="C.5.2..Lap_cot_BT">#REF!</definedName>
    <definedName name="C.5.3..Lap_dat_xa" localSheetId="20">#REF!</definedName>
    <definedName name="C.5.3..Lap_dat_xa">#REF!</definedName>
    <definedName name="C.5.4..Lap_tiep_dia" localSheetId="20">#REF!</definedName>
    <definedName name="C.5.4..Lap_tiep_dia">#REF!</definedName>
    <definedName name="C.5.5..Son_sat_thep" localSheetId="20">#REF!</definedName>
    <definedName name="C.5.5..Son_sat_thep">#REF!</definedName>
    <definedName name="C.6.1..Lap_su_dung" localSheetId="20">#REF!</definedName>
    <definedName name="C.6.1..Lap_su_dung">#REF!</definedName>
    <definedName name="C.6.2..Lap_su_CS" localSheetId="20">#REF!</definedName>
    <definedName name="C.6.2..Lap_su_CS">#REF!</definedName>
    <definedName name="C.6.3..Su_chuoi_do" localSheetId="20">#REF!</definedName>
    <definedName name="C.6.3..Su_chuoi_do">#REF!</definedName>
    <definedName name="C.6.4..Su_chuoi_neo" localSheetId="20">#REF!</definedName>
    <definedName name="C.6.4..Su_chuoi_neo">#REF!</definedName>
    <definedName name="C.6.5..Lap_phu_kien" localSheetId="20">#REF!</definedName>
    <definedName name="C.6.5..Lap_phu_kien">#REF!</definedName>
    <definedName name="C.6.6..Ep_noi_day" localSheetId="20">#REF!</definedName>
    <definedName name="C.6.6..Ep_noi_day">#REF!</definedName>
    <definedName name="C.6.7..KD_vuot_CN" localSheetId="20">#REF!</definedName>
    <definedName name="C.6.7..KD_vuot_CN">#REF!</definedName>
    <definedName name="C.6.8..Rai_cang_day" localSheetId="20">#REF!</definedName>
    <definedName name="C.6.8..Rai_cang_day">#REF!</definedName>
    <definedName name="C.6.9..Cap_quang" localSheetId="20">#REF!</definedName>
    <definedName name="C.6.9..Cap_quang">#REF!</definedName>
    <definedName name="C.doc1">540</definedName>
    <definedName name="C.doc2">740</definedName>
    <definedName name="C.Khoan" localSheetId="74">#REF!</definedName>
    <definedName name="C.Khoan" localSheetId="77">#REF!</definedName>
    <definedName name="C.Khoan" localSheetId="84">#REF!</definedName>
    <definedName name="C.Khoan">#REF!</definedName>
    <definedName name="C_" localSheetId="16">#REF!</definedName>
    <definedName name="C_" localSheetId="17">#REF!</definedName>
    <definedName name="C_" localSheetId="20">#REF!</definedName>
    <definedName name="C_" localSheetId="74">#REF!</definedName>
    <definedName name="C_" localSheetId="77">#REF!</definedName>
    <definedName name="C_" localSheetId="84">#REF!</definedName>
    <definedName name="C_">#REF!</definedName>
    <definedName name="c_1">[79]Input!#REF!</definedName>
    <definedName name="c_2">[79]Input!#REF!</definedName>
    <definedName name="c_n" localSheetId="20">#REF!</definedName>
    <definedName name="c_n" localSheetId="74">#REF!</definedName>
    <definedName name="c_n" localSheetId="77">#REF!</definedName>
    <definedName name="c_n" localSheetId="84">#REF!</definedName>
    <definedName name="c_n">#REF!</definedName>
    <definedName name="C2.7" localSheetId="74">#REF!</definedName>
    <definedName name="C2.7" localSheetId="77">#REF!</definedName>
    <definedName name="C2.7" localSheetId="84">#REF!</definedName>
    <definedName name="C2.7">#REF!</definedName>
    <definedName name="C3.0" localSheetId="74">#REF!</definedName>
    <definedName name="C3.0" localSheetId="77">#REF!</definedName>
    <definedName name="C3.0" localSheetId="84">#REF!</definedName>
    <definedName name="C3.0">#REF!</definedName>
    <definedName name="C3.5" localSheetId="74">#REF!</definedName>
    <definedName name="C3.5" localSheetId="77">#REF!</definedName>
    <definedName name="C3.5" localSheetId="84">#REF!</definedName>
    <definedName name="C3.5">#REF!</definedName>
    <definedName name="C3.7" localSheetId="74">#REF!</definedName>
    <definedName name="C3.7" localSheetId="77">#REF!</definedName>
    <definedName name="C3.7" localSheetId="84">#REF!</definedName>
    <definedName name="C3.7">#REF!</definedName>
    <definedName name="C4.0" localSheetId="74">#REF!</definedName>
    <definedName name="C4.0" localSheetId="77">#REF!</definedName>
    <definedName name="C4.0" localSheetId="84">#REF!</definedName>
    <definedName name="C4.0">#REF!</definedName>
    <definedName name="ca">'[102]congtronD75(ht-kevai) '!$P$14</definedName>
    <definedName name="ca.1111" localSheetId="20">#REF!</definedName>
    <definedName name="ca.1111" localSheetId="68">#REF!</definedName>
    <definedName name="ca.1111">#REF!</definedName>
    <definedName name="ca.1111.th" localSheetId="20">#REF!</definedName>
    <definedName name="ca.1111.th">#REF!</definedName>
    <definedName name="CABLE2">'[103]MTO REV.0'!$A$1:$Q$570</definedName>
    <definedName name="CACAU">298161</definedName>
    <definedName name="Cachdienchuoi" localSheetId="68">#REF!</definedName>
    <definedName name="Cachdienchuoi">#REF!</definedName>
    <definedName name="Cachdiendung">#REF!</definedName>
    <definedName name="Cachdienhaap">#REF!</definedName>
    <definedName name="CacQuy" localSheetId="68" hidden="1">{"'Sheet1'!$L$16"}</definedName>
    <definedName name="CacQuy" hidden="1">{"'Sheet1'!$L$16"}</definedName>
    <definedName name="cácte">#REF!</definedName>
    <definedName name="Can_doi" localSheetId="20">#REF!</definedName>
    <definedName name="Can_doi" localSheetId="74">#REF!</definedName>
    <definedName name="Can_doi" localSheetId="77">#REF!</definedName>
    <definedName name="Can_doi" localSheetId="84">#REF!</definedName>
    <definedName name="Can_doi">#REF!</definedName>
    <definedName name="Canon">#REF!</definedName>
    <definedName name="cao" localSheetId="20">#REF!</definedName>
    <definedName name="cao">#REF!</definedName>
    <definedName name="cap" localSheetId="20">#REF!</definedName>
    <definedName name="cap" localSheetId="74">#REF!</definedName>
    <definedName name="cap" localSheetId="77">#REF!</definedName>
    <definedName name="cap" localSheetId="84">#REF!</definedName>
    <definedName name="cap">#REF!</definedName>
    <definedName name="cap0.7" localSheetId="20">#REF!</definedName>
    <definedName name="cap0.7" localSheetId="74">#REF!</definedName>
    <definedName name="cap0.7" localSheetId="77">#REF!</definedName>
    <definedName name="cap0.7" localSheetId="84">#REF!</definedName>
    <definedName name="cap0.7">#REF!</definedName>
    <definedName name="CAPDAT">[34]phuluc1!#REF!</definedName>
    <definedName name="capdul">#REF!</definedName>
    <definedName name="capphoi">[72]vlieu!$N$29</definedName>
    <definedName name="Capvon">#REF!</definedName>
    <definedName name="casing">#REF!</definedName>
    <definedName name="Cat" localSheetId="20">#REF!</definedName>
    <definedName name="Cat" localSheetId="74">#REF!</definedName>
    <definedName name="Cat" localSheetId="77">#REF!</definedName>
    <definedName name="Cat" localSheetId="84">#REF!</definedName>
    <definedName name="Cat">#REF!</definedName>
    <definedName name="catcap">#REF!</definedName>
    <definedName name="Category_All" localSheetId="20">#REF!</definedName>
    <definedName name="Category_All" localSheetId="74">#REF!</definedName>
    <definedName name="Category_All" localSheetId="77">#REF!</definedName>
    <definedName name="Category_All" localSheetId="84">#REF!</definedName>
    <definedName name="Category_All">#REF!</definedName>
    <definedName name="CATIN">#N/A</definedName>
    <definedName name="CATJYOU">#N/A</definedName>
    <definedName name="catm" localSheetId="22">#REF!</definedName>
    <definedName name="catm" localSheetId="23">#REF!</definedName>
    <definedName name="catm" localSheetId="20">#REF!</definedName>
    <definedName name="catm">#REF!</definedName>
    <definedName name="catn" localSheetId="22">#REF!</definedName>
    <definedName name="catn" localSheetId="23">#REF!</definedName>
    <definedName name="catn" localSheetId="20">#REF!</definedName>
    <definedName name="catn">#REF!</definedName>
    <definedName name="CATREC">#N/A</definedName>
    <definedName name="CATSYU">#N/A</definedName>
    <definedName name="catuon">#REF!</definedName>
    <definedName name="catvang" localSheetId="22">#REF!</definedName>
    <definedName name="catvang" localSheetId="23">#REF!</definedName>
    <definedName name="catvang" localSheetId="20">#REF!</definedName>
    <definedName name="catvang">#REF!</definedName>
    <definedName name="CatVang_HamYen">[104]T.Tinh!#REF!</definedName>
    <definedName name="cau">[105]NC!$B$5:$C$56</definedName>
    <definedName name="cau_nho">#REF!</definedName>
    <definedName name="caunoi30">#REF!</definedName>
    <definedName name="cay">[31]gvt!#REF!</definedName>
    <definedName name="Cb">#REF!</definedName>
    <definedName name="CBTH" localSheetId="25" hidden="1">{"'Sheet1'!$L$16"}</definedName>
    <definedName name="CBTH" localSheetId="20" hidden="1">{"'Sheet1'!$L$16"}</definedName>
    <definedName name="CBTH" localSheetId="68" hidden="1">{"'Sheet1'!$L$16"}</definedName>
    <definedName name="CBTH" hidden="1">{"'Sheet1'!$L$16"}</definedName>
    <definedName name="CC" localSheetId="16">#REF!</definedName>
    <definedName name="CC" localSheetId="17">#REF!</definedName>
    <definedName name="CC" localSheetId="20">#REF!</definedName>
    <definedName name="CC">#REF!</definedName>
    <definedName name="CC.M14.1" localSheetId="16">[106]GTTBA!#REF!</definedName>
    <definedName name="CC.M14.1" localSheetId="17">[106]GTTBA!#REF!</definedName>
    <definedName name="CC.M14.1">[106]GTTBA!#REF!</definedName>
    <definedName name="CC.M14.2" localSheetId="16">[106]GTTBA!#REF!</definedName>
    <definedName name="CC.M14.2" localSheetId="17">[106]GTTBA!#REF!</definedName>
    <definedName name="CC.M14.2">[106]GTTBA!#REF!</definedName>
    <definedName name="CC.MTCat">[106]GTTBA!#REF!</definedName>
    <definedName name="cc_">[46]Girder!#REF!</definedName>
    <definedName name="CCNK" localSheetId="25">[107]QMCT!#REF!</definedName>
    <definedName name="CCNK" localSheetId="84">[108]QMCT!#REF!</definedName>
    <definedName name="CCNK">[108]QMCT!#REF!</definedName>
    <definedName name="CCS" localSheetId="22">#REF!</definedName>
    <definedName name="CCS" localSheetId="23">#REF!</definedName>
    <definedName name="CCS" localSheetId="20">#REF!</definedName>
    <definedName name="CCS" localSheetId="74">#REF!</definedName>
    <definedName name="CCS" localSheetId="75">#REF!</definedName>
    <definedName name="CCS" localSheetId="76">#REF!</definedName>
    <definedName name="CCS" localSheetId="77">#REF!</definedName>
    <definedName name="CCS" localSheetId="78">#REF!</definedName>
    <definedName name="CCS" localSheetId="81">#REF!</definedName>
    <definedName name="CCS" localSheetId="84">#REF!</definedName>
    <definedName name="CCS" localSheetId="86">#REF!</definedName>
    <definedName name="CCS">#REF!</definedName>
    <definedName name="CCT" localSheetId="74">#REF!</definedName>
    <definedName name="CCT" localSheetId="75">#REF!</definedName>
    <definedName name="CCT" localSheetId="76">#REF!</definedName>
    <definedName name="CCT" localSheetId="77">#REF!</definedName>
    <definedName name="CCT" localSheetId="78">#REF!</definedName>
    <definedName name="CCT" localSheetId="84">#REF!</definedName>
    <definedName name="CCT" localSheetId="86">#REF!</definedName>
    <definedName name="CCT">#REF!</definedName>
    <definedName name="cd">[67]gVL!$N$15</definedName>
    <definedName name="CDAY" localSheetId="20">#REF!</definedName>
    <definedName name="CDAY" localSheetId="74">#REF!</definedName>
    <definedName name="CDAY" localSheetId="75">#REF!</definedName>
    <definedName name="CDAY" localSheetId="76">#REF!</definedName>
    <definedName name="CDAY" localSheetId="77">#REF!</definedName>
    <definedName name="CDAY" localSheetId="78">#REF!</definedName>
    <definedName name="CDAY" localSheetId="84">#REF!</definedName>
    <definedName name="CDAY" localSheetId="86">#REF!</definedName>
    <definedName name="CDAY">#REF!</definedName>
    <definedName name="CDB" localSheetId="74">#REF!</definedName>
    <definedName name="CDB" localSheetId="77">#REF!</definedName>
    <definedName name="CDB" localSheetId="84">#REF!</definedName>
    <definedName name="CDB">#REF!</definedName>
    <definedName name="CDBT">#REF!</definedName>
    <definedName name="CDCK">#REF!</definedName>
    <definedName name="CDCN">#REF!</definedName>
    <definedName name="CDCU">#REF!</definedName>
    <definedName name="CDD" localSheetId="20">#REF!</definedName>
    <definedName name="CDD" localSheetId="74">#REF!</definedName>
    <definedName name="CDD" localSheetId="77">#REF!</definedName>
    <definedName name="CDD" localSheetId="84">#REF!</definedName>
    <definedName name="CDD">#REF!</definedName>
    <definedName name="CDDB">'[80]Xuly Data'!#REF!</definedName>
    <definedName name="CDDD" localSheetId="20">#REF!</definedName>
    <definedName name="CDDD" localSheetId="68">#REF!</definedName>
    <definedName name="CDDD">#REF!</definedName>
    <definedName name="CDDD1P" localSheetId="20">#REF!</definedName>
    <definedName name="CDDD1P">#REF!</definedName>
    <definedName name="CDDD1PHA" localSheetId="20">#REF!</definedName>
    <definedName name="CDDD1PHA">#REF!</definedName>
    <definedName name="cddd3p">'[34]TONG HOP VL-NC'!$C$2</definedName>
    <definedName name="CDDD3PHA" localSheetId="20">#REF!</definedName>
    <definedName name="CDDD3PHA" localSheetId="68">#REF!</definedName>
    <definedName name="CDDD3PHA">#REF!</definedName>
    <definedName name="CDDT" localSheetId="68">'[80]Xuly Data'!#REF!</definedName>
    <definedName name="CDDT">'[80]Xuly Data'!#REF!</definedName>
    <definedName name="cden" localSheetId="68">[31]gvt!#REF!</definedName>
    <definedName name="cden">[31]gvt!#REF!</definedName>
    <definedName name="CDMD" localSheetId="68">'[80]Xuly Data'!#REF!</definedName>
    <definedName name="CDMD">'[80]Xuly Data'!#REF!</definedName>
    <definedName name="cdn" localSheetId="74">#REF!</definedName>
    <definedName name="cdn" localSheetId="77">#REF!</definedName>
    <definedName name="cdn" localSheetId="84">#REF!</definedName>
    <definedName name="cdn">#REF!</definedName>
    <definedName name="Cdnum" localSheetId="20">#REF!</definedName>
    <definedName name="Cdnum">#REF!</definedName>
    <definedName name="CDT">#REF!</definedName>
    <definedName name="CDTK_tim">31.77</definedName>
    <definedName name="celltips_area" localSheetId="74">#REF!</definedName>
    <definedName name="celltips_area" localSheetId="77">#REF!</definedName>
    <definedName name="celltips_area" localSheetId="84">#REF!</definedName>
    <definedName name="celltips_area">#REF!</definedName>
    <definedName name="Céng_gi__trÞ_dù_thÇu_x_y_l_p">'[109]PTN+M'!$I$20</definedName>
    <definedName name="cfc">#REF!</definedName>
    <definedName name="cfk" localSheetId="20">#REF!</definedName>
    <definedName name="cfk" localSheetId="74">#REF!</definedName>
    <definedName name="cfk" localSheetId="77">#REF!</definedName>
    <definedName name="cfk" localSheetId="84">#REF!</definedName>
    <definedName name="cfk">#REF!</definedName>
    <definedName name="cgionc">'[34]lam-moi'!#REF!</definedName>
    <definedName name="cgiovl">'[34]lam-moi'!#REF!</definedName>
    <definedName name="CH" localSheetId="20">#REF!</definedName>
    <definedName name="CH" localSheetId="68">#REF!</definedName>
    <definedName name="CH">#REF!</definedName>
    <definedName name="chan" localSheetId="74">#REF!</definedName>
    <definedName name="chan" localSheetId="77">#REF!</definedName>
    <definedName name="chan" localSheetId="84">#REF!</definedName>
    <definedName name="chan">#REF!</definedName>
    <definedName name="chay1" localSheetId="74">#REF!</definedName>
    <definedName name="chay1" localSheetId="77">#REF!</definedName>
    <definedName name="chay1" localSheetId="84">#REF!</definedName>
    <definedName name="chay1">#REF!</definedName>
    <definedName name="chay10" localSheetId="74">#REF!</definedName>
    <definedName name="chay10" localSheetId="77">#REF!</definedName>
    <definedName name="chay10" localSheetId="84">#REF!</definedName>
    <definedName name="chay10">#REF!</definedName>
    <definedName name="chay2" localSheetId="74">#REF!</definedName>
    <definedName name="chay2" localSheetId="77">#REF!</definedName>
    <definedName name="chay2" localSheetId="84">#REF!</definedName>
    <definedName name="chay2">#REF!</definedName>
    <definedName name="chay3" localSheetId="74">#REF!</definedName>
    <definedName name="chay3" localSheetId="77">#REF!</definedName>
    <definedName name="chay3" localSheetId="84">#REF!</definedName>
    <definedName name="chay3">#REF!</definedName>
    <definedName name="chay4" localSheetId="74">#REF!</definedName>
    <definedName name="chay4" localSheetId="77">#REF!</definedName>
    <definedName name="chay4" localSheetId="84">#REF!</definedName>
    <definedName name="chay4">#REF!</definedName>
    <definedName name="chay5" localSheetId="74">#REF!</definedName>
    <definedName name="chay5" localSheetId="77">#REF!</definedName>
    <definedName name="chay5" localSheetId="84">#REF!</definedName>
    <definedName name="chay5">#REF!</definedName>
    <definedName name="chay6" localSheetId="74">#REF!</definedName>
    <definedName name="chay6" localSheetId="77">#REF!</definedName>
    <definedName name="chay6" localSheetId="84">#REF!</definedName>
    <definedName name="chay6">#REF!</definedName>
    <definedName name="chay7" localSheetId="74">#REF!</definedName>
    <definedName name="chay7" localSheetId="77">#REF!</definedName>
    <definedName name="chay7" localSheetId="84">#REF!</definedName>
    <definedName name="chay7">#REF!</definedName>
    <definedName name="chay8" localSheetId="74">#REF!</definedName>
    <definedName name="chay8" localSheetId="77">#REF!</definedName>
    <definedName name="chay8" localSheetId="84">#REF!</definedName>
    <definedName name="chay8">#REF!</definedName>
    <definedName name="chay9" localSheetId="74">#REF!</definedName>
    <definedName name="chay9" localSheetId="77">#REF!</definedName>
    <definedName name="chay9" localSheetId="84">#REF!</definedName>
    <definedName name="chay9">#REF!</definedName>
    <definedName name="chhtnc">'[34]lam-moi'!#REF!</definedName>
    <definedName name="chhtvl">'[34]lam-moi'!#REF!</definedName>
    <definedName name="Chi_phi_OM">#REF!</definedName>
    <definedName name="chi_tiÕt_vËt_liÖu___nh_n_c_ng___m_y_thi_c_ng" localSheetId="20">#REF!</definedName>
    <definedName name="chi_tiÕt_vËt_liÖu___nh_n_c_ng___m_y_thi_c_ng" localSheetId="74">#REF!</definedName>
    <definedName name="chi_tiÕt_vËt_liÖu___nh_n_c_ng___m_y_thi_c_ng" localSheetId="77">#REF!</definedName>
    <definedName name="chi_tiÕt_vËt_liÖu___nh_n_c_ng___m_y_thi_c_ng" localSheetId="84">#REF!</definedName>
    <definedName name="chi_tiÕt_vËt_liÖu___nh_n_c_ng___m_y_thi_c_ng">#REF!</definedName>
    <definedName name="Chiemhoa">[48]TDinh!#REF!</definedName>
    <definedName name="Chiet_khau">'[110]Co so'!$C$13</definedName>
    <definedName name="Chiettinh" localSheetId="68" hidden="1">{"'Sheet1'!$L$16"}</definedName>
    <definedName name="Chiettinh" hidden="1">{"'Sheet1'!$L$16"}</definedName>
    <definedName name="chilk" localSheetId="68" hidden="1">{"'Sheet1'!$L$16"}</definedName>
    <definedName name="chilk" hidden="1">{"'Sheet1'!$L$16"}</definedName>
    <definedName name="chitietbgiang2" localSheetId="22" hidden="1">{"'Sheet1'!$L$16"}</definedName>
    <definedName name="chitietbgiang2" localSheetId="23" hidden="1">{"'Sheet1'!$L$16"}</definedName>
    <definedName name="chitietbgiang2" localSheetId="25" hidden="1">{"'Sheet1'!$L$16"}</definedName>
    <definedName name="chitietbgiang2" localSheetId="20" hidden="1">{"'Sheet1'!$L$16"}</definedName>
    <definedName name="chitietbgiang2" localSheetId="68" hidden="1">{"'Sheet1'!$L$16"}</definedName>
    <definedName name="chitietbgiang2" localSheetId="75" hidden="1">{"'Sheet1'!$L$16"}</definedName>
    <definedName name="chitietbgiang2" localSheetId="76" hidden="1">{"'Sheet1'!$L$16"}</definedName>
    <definedName name="chitietbgiang2" localSheetId="77" hidden="1">{"'Sheet1'!$L$16"}</definedName>
    <definedName name="chitietbgiang2" localSheetId="78" hidden="1">{"'Sheet1'!$L$16"}</definedName>
    <definedName name="chitietbgiang2" localSheetId="81" hidden="1">{"'Sheet1'!$L$16"}</definedName>
    <definedName name="chitietbgiang2" localSheetId="86" hidden="1">{"'Sheet1'!$L$16"}</definedName>
    <definedName name="chitietbgiang2" hidden="1">{"'Sheet1'!$L$16"}</definedName>
    <definedName name="chk">#REF!</definedName>
    <definedName name="chnc">'[34]lam-moi'!#REF!</definedName>
    <definedName name="chon" localSheetId="20">#REF!</definedName>
    <definedName name="chon" localSheetId="68">#REF!</definedName>
    <definedName name="chon">#REF!</definedName>
    <definedName name="chon1" localSheetId="20">#REF!</definedName>
    <definedName name="chon1">#REF!</definedName>
    <definedName name="chon2" localSheetId="20">#REF!</definedName>
    <definedName name="chon2">#REF!</definedName>
    <definedName name="chon3" localSheetId="20">#REF!</definedName>
    <definedName name="chon3">#REF!</definedName>
    <definedName name="chongtron">'[44]Gia VL'!#REF!</definedName>
    <definedName name="Chs_bq">#REF!</definedName>
    <definedName name="Chsau">#REF!</definedName>
    <definedName name="Chu">[57]ND!#REF!</definedName>
    <definedName name="Chu_dau_tu">'[110]Co so'!$C$6</definedName>
    <definedName name="chung">66</definedName>
    <definedName name="chungloainhapthan" localSheetId="22">#REF!</definedName>
    <definedName name="chungloainhapthan" localSheetId="23">#REF!</definedName>
    <definedName name="chungloainhapthan" localSheetId="20">#REF!</definedName>
    <definedName name="chungloainhapthan" localSheetId="74">#REF!</definedName>
    <definedName name="chungloainhapthan" localSheetId="77">#REF!</definedName>
    <definedName name="chungloainhapthan" localSheetId="84">#REF!</definedName>
    <definedName name="chungloainhapthan">#REF!</definedName>
    <definedName name="chungloaiXNT" localSheetId="20">#REF!</definedName>
    <definedName name="chungloaiXNT" localSheetId="74">#REF!</definedName>
    <definedName name="chungloaiXNT" localSheetId="77">#REF!</definedName>
    <definedName name="chungloaiXNT" localSheetId="84">#REF!</definedName>
    <definedName name="chungloaiXNT">#REF!</definedName>
    <definedName name="chungloaixuatthan" localSheetId="20">#REF!</definedName>
    <definedName name="chungloaixuatthan" localSheetId="74">#REF!</definedName>
    <definedName name="chungloaixuatthan" localSheetId="77">#REF!</definedName>
    <definedName name="chungloaixuatthan" localSheetId="84">#REF!</definedName>
    <definedName name="chungloaixuatthan">#REF!</definedName>
    <definedName name="chuong_pl_4_name" localSheetId="22">'BM - SN 06.1'!$A$2</definedName>
    <definedName name="Chupdaucapcongotnong" localSheetId="68">#REF!</definedName>
    <definedName name="Chupdaucapcongotnong">#REF!</definedName>
    <definedName name="chvl">'[34]lam-moi'!#REF!</definedName>
    <definedName name="citidd" localSheetId="68">'[34]dongia (2)'!#REF!</definedName>
    <definedName name="citidd">'[34]dongia (2)'!#REF!</definedName>
    <definedName name="CK" localSheetId="22">#REF!</definedName>
    <definedName name="CK" localSheetId="23">#REF!</definedName>
    <definedName name="CK" localSheetId="20">#REF!</definedName>
    <definedName name="CK" localSheetId="74">#REF!</definedName>
    <definedName name="CK" localSheetId="77">#REF!</definedName>
    <definedName name="CK" localSheetId="84">#REF!</definedName>
    <definedName name="CK">#REF!</definedName>
    <definedName name="CK.1" localSheetId="74">#REF!</definedName>
    <definedName name="CK.1" localSheetId="77">#REF!</definedName>
    <definedName name="CK.1" localSheetId="84">#REF!</definedName>
    <definedName name="CK.1">#REF!</definedName>
    <definedName name="ck.1_ct" localSheetId="74">#REF!</definedName>
    <definedName name="ck.1_ct" localSheetId="77">#REF!</definedName>
    <definedName name="ck.1_ct" localSheetId="84">#REF!</definedName>
    <definedName name="ck.1_ct">#REF!</definedName>
    <definedName name="ck.1_hd" localSheetId="74">#REF!</definedName>
    <definedName name="ck.1_hd" localSheetId="77">#REF!</definedName>
    <definedName name="ck.1_hd" localSheetId="84">#REF!</definedName>
    <definedName name="ck.1_hd">#REF!</definedName>
    <definedName name="CK.1_hso" localSheetId="74">#REF!</definedName>
    <definedName name="CK.1_hso" localSheetId="77">#REF!</definedName>
    <definedName name="CK.1_hso" localSheetId="84">#REF!</definedName>
    <definedName name="CK.1_hso">#REF!</definedName>
    <definedName name="ck.1_hspc" localSheetId="74">#REF!</definedName>
    <definedName name="ck.1_hspc" localSheetId="77">#REF!</definedName>
    <definedName name="ck.1_hspc" localSheetId="84">#REF!</definedName>
    <definedName name="ck.1_hspc">#REF!</definedName>
    <definedName name="CK.1_ld" localSheetId="74">#REF!</definedName>
    <definedName name="CK.1_ld" localSheetId="77">#REF!</definedName>
    <definedName name="CK.1_ld" localSheetId="84">#REF!</definedName>
    <definedName name="CK.1_ld">#REF!</definedName>
    <definedName name="CK.1_luong" localSheetId="74">#REF!</definedName>
    <definedName name="CK.1_luong" localSheetId="77">#REF!</definedName>
    <definedName name="CK.1_luong" localSheetId="84">#REF!</definedName>
    <definedName name="CK.1_luong">#REF!</definedName>
    <definedName name="CK.1_nguoi" localSheetId="74">#REF!</definedName>
    <definedName name="CK.1_nguoi" localSheetId="77">#REF!</definedName>
    <definedName name="CK.1_nguoi" localSheetId="84">#REF!</definedName>
    <definedName name="CK.1_nguoi">#REF!</definedName>
    <definedName name="CK.1_tdtt" localSheetId="74">#REF!</definedName>
    <definedName name="CK.1_tdtt" localSheetId="77">#REF!</definedName>
    <definedName name="CK.1_tdtt" localSheetId="84">#REF!</definedName>
    <definedName name="CK.1_tdtt">#REF!</definedName>
    <definedName name="CK.1_tn" localSheetId="74">#REF!</definedName>
    <definedName name="CK.1_tn" localSheetId="77">#REF!</definedName>
    <definedName name="CK.1_tn" localSheetId="84">#REF!</definedName>
    <definedName name="CK.1_tn">#REF!</definedName>
    <definedName name="ck.1_ts" localSheetId="74">#REF!</definedName>
    <definedName name="ck.1_ts" localSheetId="77">#REF!</definedName>
    <definedName name="ck.1_ts" localSheetId="84">#REF!</definedName>
    <definedName name="ck.1_ts">#REF!</definedName>
    <definedName name="CK.1_ud" localSheetId="74">#REF!</definedName>
    <definedName name="CK.1_ud" localSheetId="77">#REF!</definedName>
    <definedName name="CK.1_ud" localSheetId="84">#REF!</definedName>
    <definedName name="CK.1_ud">#REF!</definedName>
    <definedName name="CK.2" localSheetId="74">#REF!</definedName>
    <definedName name="CK.2" localSheetId="77">#REF!</definedName>
    <definedName name="CK.2" localSheetId="84">#REF!</definedName>
    <definedName name="CK.2">#REF!</definedName>
    <definedName name="ck.2_ct" localSheetId="74">#REF!</definedName>
    <definedName name="ck.2_ct" localSheetId="77">#REF!</definedName>
    <definedName name="ck.2_ct" localSheetId="84">#REF!</definedName>
    <definedName name="ck.2_ct">#REF!</definedName>
    <definedName name="ck.2_hd" localSheetId="74">#REF!</definedName>
    <definedName name="ck.2_hd" localSheetId="77">#REF!</definedName>
    <definedName name="ck.2_hd" localSheetId="84">#REF!</definedName>
    <definedName name="ck.2_hd">#REF!</definedName>
    <definedName name="ck.2_ts" localSheetId="74">#REF!</definedName>
    <definedName name="ck.2_ts" localSheetId="77">#REF!</definedName>
    <definedName name="ck.2_ts" localSheetId="84">#REF!</definedName>
    <definedName name="ck.2_ts">#REF!</definedName>
    <definedName name="CK.a_ct" localSheetId="74">#REF!</definedName>
    <definedName name="CK.a_ct" localSheetId="77">#REF!</definedName>
    <definedName name="CK.a_ct" localSheetId="84">#REF!</definedName>
    <definedName name="CK.a_ct">#REF!</definedName>
    <definedName name="CK.A_hso" localSheetId="74">#REF!</definedName>
    <definedName name="CK.A_hso" localSheetId="77">#REF!</definedName>
    <definedName name="CK.A_hso" localSheetId="84">#REF!</definedName>
    <definedName name="CK.A_hso">#REF!</definedName>
    <definedName name="CK.A_ld" localSheetId="74">#REF!</definedName>
    <definedName name="CK.A_ld" localSheetId="77">#REF!</definedName>
    <definedName name="CK.A_ld" localSheetId="84">#REF!</definedName>
    <definedName name="CK.A_ld">#REF!</definedName>
    <definedName name="CK.A_luong" localSheetId="74">#REF!</definedName>
    <definedName name="CK.A_luong" localSheetId="77">#REF!</definedName>
    <definedName name="CK.A_luong" localSheetId="84">#REF!</definedName>
    <definedName name="CK.A_luong">#REF!</definedName>
    <definedName name="CK.A_nguoi" localSheetId="74">#REF!</definedName>
    <definedName name="CK.A_nguoi" localSheetId="77">#REF!</definedName>
    <definedName name="CK.A_nguoi" localSheetId="84">#REF!</definedName>
    <definedName name="CK.A_nguoi">#REF!</definedName>
    <definedName name="CK.A_tdtt" localSheetId="74">#REF!</definedName>
    <definedName name="CK.A_tdtt" localSheetId="77">#REF!</definedName>
    <definedName name="CK.A_tdtt" localSheetId="84">#REF!</definedName>
    <definedName name="CK.A_tdtt">#REF!</definedName>
    <definedName name="CK.A_tn" localSheetId="74">#REF!</definedName>
    <definedName name="CK.A_tn" localSheetId="77">#REF!</definedName>
    <definedName name="CK.A_tn" localSheetId="84">#REF!</definedName>
    <definedName name="CK.A_tn">#REF!</definedName>
    <definedName name="CK.A_ud" localSheetId="74">#REF!</definedName>
    <definedName name="CK.A_ud" localSheetId="77">#REF!</definedName>
    <definedName name="CK.A_ud" localSheetId="84">#REF!</definedName>
    <definedName name="CK.A_ud">#REF!</definedName>
    <definedName name="CK.B_hso" localSheetId="74">#REF!</definedName>
    <definedName name="CK.B_hso" localSheetId="77">#REF!</definedName>
    <definedName name="CK.B_hso" localSheetId="84">#REF!</definedName>
    <definedName name="CK.B_hso">#REF!</definedName>
    <definedName name="CK.B_ld" localSheetId="74">#REF!</definedName>
    <definedName name="CK.B_ld" localSheetId="77">#REF!</definedName>
    <definedName name="CK.B_ld" localSheetId="84">#REF!</definedName>
    <definedName name="CK.B_ld">#REF!</definedName>
    <definedName name="CK.B_luong" localSheetId="74">#REF!</definedName>
    <definedName name="CK.B_luong" localSheetId="77">#REF!</definedName>
    <definedName name="CK.B_luong" localSheetId="84">#REF!</definedName>
    <definedName name="CK.B_luong">#REF!</definedName>
    <definedName name="CK.B_nguoi" localSheetId="74">#REF!</definedName>
    <definedName name="CK.B_nguoi" localSheetId="77">#REF!</definedName>
    <definedName name="CK.B_nguoi" localSheetId="84">#REF!</definedName>
    <definedName name="CK.B_nguoi">#REF!</definedName>
    <definedName name="CK.B_tdtt" localSheetId="74">#REF!</definedName>
    <definedName name="CK.B_tdtt" localSheetId="77">#REF!</definedName>
    <definedName name="CK.B_tdtt" localSheetId="84">#REF!</definedName>
    <definedName name="CK.B_tdtt">#REF!</definedName>
    <definedName name="CK.B_tn" localSheetId="74">#REF!</definedName>
    <definedName name="CK.B_tn" localSheetId="77">#REF!</definedName>
    <definedName name="CK.B_tn" localSheetId="84">#REF!</definedName>
    <definedName name="CK.B_tn">#REF!</definedName>
    <definedName name="CK.B_ud" localSheetId="74">#REF!</definedName>
    <definedName name="CK.B_ud" localSheetId="77">#REF!</definedName>
    <definedName name="CK.B_ud" localSheetId="84">#REF!</definedName>
    <definedName name="CK.B_ud">#REF!</definedName>
    <definedName name="cknc">'[34]lam-moi'!#REF!</definedName>
    <definedName name="ckvl">'[34]lam-moi'!#REF!</definedName>
    <definedName name="CL" localSheetId="20">#REF!</definedName>
    <definedName name="CL" localSheetId="74">#REF!</definedName>
    <definedName name="CL" localSheetId="77">#REF!</definedName>
    <definedName name="CL" localSheetId="84">#REF!</definedName>
    <definedName name="CL">#REF!</definedName>
    <definedName name="CLECH_0.4" localSheetId="20">#REF!</definedName>
    <definedName name="CLECH_0.4">#REF!</definedName>
    <definedName name="CLIENT">[111]LEGEND!$D$6</definedName>
    <definedName name="CLTMP" localSheetId="25">[107]QMCT!#REF!</definedName>
    <definedName name="CLTMP" localSheetId="68">[108]QMCT!#REF!</definedName>
    <definedName name="CLTMP" localSheetId="84">[108]QMCT!#REF!</definedName>
    <definedName name="CLTMP">[108]QMCT!#REF!</definedName>
    <definedName name="CLVC">[112]CHITIET!$D$3</definedName>
    <definedName name="clvc1">[34]chitiet!$D$3</definedName>
    <definedName name="CLVC3">0.1</definedName>
    <definedName name="CLVC35" localSheetId="22">#REF!</definedName>
    <definedName name="CLVC35" localSheetId="23">#REF!</definedName>
    <definedName name="CLVC35" localSheetId="20">#REF!</definedName>
    <definedName name="CLVC35">#REF!</definedName>
    <definedName name="CLVCTB" localSheetId="20">#REF!</definedName>
    <definedName name="CLVCTB" localSheetId="74">#REF!</definedName>
    <definedName name="CLVCTB" localSheetId="75">#REF!</definedName>
    <definedName name="CLVCTB" localSheetId="76">#REF!</definedName>
    <definedName name="CLVCTB" localSheetId="77">#REF!</definedName>
    <definedName name="CLVCTB" localSheetId="78">#REF!</definedName>
    <definedName name="CLVCTB" localSheetId="81">#REF!</definedName>
    <definedName name="CLVCTB" localSheetId="84">#REF!</definedName>
    <definedName name="CLVCTB" localSheetId="86">#REF!</definedName>
    <definedName name="CLVCTB">#REF!</definedName>
    <definedName name="CLVL" localSheetId="16">#REF!</definedName>
    <definedName name="CLVL" localSheetId="17">#REF!</definedName>
    <definedName name="CLVL" localSheetId="20">#REF!</definedName>
    <definedName name="CLVL" localSheetId="74">#REF!</definedName>
    <definedName name="CLVL" localSheetId="75">#REF!</definedName>
    <definedName name="CLVL" localSheetId="76">#REF!</definedName>
    <definedName name="CLVL" localSheetId="77">#REF!</definedName>
    <definedName name="CLVL" localSheetId="78">#REF!</definedName>
    <definedName name="CLVL" localSheetId="84">#REF!</definedName>
    <definedName name="CLVL" localSheetId="86">#REF!</definedName>
    <definedName name="CLVL">#REF!</definedName>
    <definedName name="cmin">[31]gvt!#REF!</definedName>
    <definedName name="cn" localSheetId="20">#REF!</definedName>
    <definedName name="cn" localSheetId="68">#REF!</definedName>
    <definedName name="cn">#REF!</definedName>
    <definedName name="CN3p">'[34]TONGKE3p '!$X$295</definedName>
    <definedName name="CNC" localSheetId="20">#REF!</definedName>
    <definedName name="CNC" localSheetId="68">#REF!</definedName>
    <definedName name="CNC">#REF!</definedName>
    <definedName name="CND" localSheetId="20">#REF!</definedName>
    <definedName name="CND">#REF!</definedName>
    <definedName name="cne">#REF!</definedName>
    <definedName name="CNG" localSheetId="20">#REF!</definedName>
    <definedName name="CNG" localSheetId="68">#REF!</definedName>
    <definedName name="CNG">#REF!</definedName>
    <definedName name="Cñi">'[53]he so'!$B$22</definedName>
    <definedName name="Co" localSheetId="20">#REF!</definedName>
    <definedName name="Co" localSheetId="74">#REF!</definedName>
    <definedName name="Co" localSheetId="75">#REF!</definedName>
    <definedName name="Co" localSheetId="76">#REF!</definedName>
    <definedName name="Co" localSheetId="77">#REF!</definedName>
    <definedName name="Co" localSheetId="78">#REF!</definedName>
    <definedName name="Co" localSheetId="84">#REF!</definedName>
    <definedName name="Co" localSheetId="86">#REF!</definedName>
    <definedName name="Co">#REF!</definedName>
    <definedName name="co." localSheetId="20">#REF!</definedName>
    <definedName name="co." localSheetId="74">#REF!</definedName>
    <definedName name="co." localSheetId="77">#REF!</definedName>
    <definedName name="co." localSheetId="84">#REF!</definedName>
    <definedName name="co.">#REF!</definedName>
    <definedName name="co.." localSheetId="20">#REF!</definedName>
    <definedName name="co.." localSheetId="74">#REF!</definedName>
    <definedName name="co.." localSheetId="77">#REF!</definedName>
    <definedName name="co.." localSheetId="84">#REF!</definedName>
    <definedName name="co..">#REF!</definedName>
    <definedName name="coar">[70]Payment!$AF$30</definedName>
    <definedName name="COAT" localSheetId="21">'[1]PNT-QUOT-#3'!#REF!</definedName>
    <definedName name="COAT" localSheetId="16">'[1]PNT-QUOT-#3'!#REF!</definedName>
    <definedName name="COAT" localSheetId="17">'[1]PNT-QUOT-#3'!#REF!</definedName>
    <definedName name="COAT" localSheetId="20">'[1]PNT-QUOT-#3'!#REF!</definedName>
    <definedName name="COAT">'[1]PNT-QUOT-#3'!#REF!</definedName>
    <definedName name="coc" localSheetId="22">#REF!</definedName>
    <definedName name="coc" localSheetId="23">#REF!</definedName>
    <definedName name="coc" localSheetId="20">#REF!</definedName>
    <definedName name="coc">#REF!</definedName>
    <definedName name="Coc_60" localSheetId="22" hidden="1">{"'Sheet1'!$L$16"}</definedName>
    <definedName name="Coc_60" localSheetId="21" hidden="1">{"'Sheet1'!$L$16"}</definedName>
    <definedName name="Coc_60" localSheetId="23" hidden="1">{"'Sheet1'!$L$16"}</definedName>
    <definedName name="Coc_60" localSheetId="25" hidden="1">{"'Sheet1'!$L$16"}</definedName>
    <definedName name="Coc_60" localSheetId="16" hidden="1">{"'Sheet1'!$L$16"}</definedName>
    <definedName name="Coc_60" localSheetId="17" hidden="1">{"'Sheet1'!$L$16"}</definedName>
    <definedName name="Coc_60" localSheetId="20" hidden="1">{"'Sheet1'!$L$16"}</definedName>
    <definedName name="Coc_60" localSheetId="10" hidden="1">{"'Sheet1'!$L$16"}</definedName>
    <definedName name="Coc_60" localSheetId="14" hidden="1">{"'Sheet1'!$L$16"}</definedName>
    <definedName name="Coc_60" localSheetId="68" hidden="1">{"'Sheet1'!$L$16"}</definedName>
    <definedName name="Coc_60" hidden="1">{"'Sheet1'!$L$16"}</definedName>
    <definedName name="coc20x20">[98]DG!#REF!</definedName>
    <definedName name="CoCauN" localSheetId="22" hidden="1">{"'Sheet1'!$L$16"}</definedName>
    <definedName name="CoCauN" localSheetId="23" hidden="1">{"'Sheet1'!$L$16"}</definedName>
    <definedName name="CoCauN" localSheetId="25" hidden="1">{"'Sheet1'!$L$16"}</definedName>
    <definedName name="CoCauN" localSheetId="20" hidden="1">{"'Sheet1'!$L$16"}</definedName>
    <definedName name="CoCauN" localSheetId="68" hidden="1">{"'Sheet1'!$L$16"}</definedName>
    <definedName name="CoCauN" localSheetId="75" hidden="1">{"'Sheet1'!$L$16"}</definedName>
    <definedName name="CoCauN" localSheetId="76" hidden="1">{"'Sheet1'!$L$16"}</definedName>
    <definedName name="CoCauN" localSheetId="77" hidden="1">{"'Sheet1'!$L$16"}</definedName>
    <definedName name="CoCauN" localSheetId="78" hidden="1">{"'Sheet1'!$L$16"}</definedName>
    <definedName name="CoCauN" localSheetId="81" hidden="1">{"'Sheet1'!$L$16"}</definedName>
    <definedName name="CoCauN" localSheetId="86" hidden="1">{"'Sheet1'!$L$16"}</definedName>
    <definedName name="CoCauN" hidden="1">{"'Sheet1'!$L$16"}</definedName>
    <definedName name="Cocbetong">#REF!</definedName>
    <definedName name="cocbtct" localSheetId="20">#REF!</definedName>
    <definedName name="cocbtct">#REF!</definedName>
    <definedName name="cocot" localSheetId="20">#REF!</definedName>
    <definedName name="cocot">#REF!</definedName>
    <definedName name="cocott" localSheetId="20">#REF!</definedName>
    <definedName name="cocott">#REF!</definedName>
    <definedName name="cocvt">#REF!</definedName>
    <definedName name="Code" localSheetId="20" hidden="1">#REF!</definedName>
    <definedName name="Code" localSheetId="74" hidden="1">#REF!</definedName>
    <definedName name="Code" localSheetId="76" hidden="1">#REF!</definedName>
    <definedName name="Code" localSheetId="77" hidden="1">#REF!</definedName>
    <definedName name="Code" localSheetId="78" hidden="1">#REF!</definedName>
    <definedName name="Code" localSheetId="84" hidden="1">#REF!</definedName>
    <definedName name="Code" hidden="1">#REF!</definedName>
    <definedName name="coi">'[113]MTL$-INTER'!#REF!</definedName>
    <definedName name="Cöï_ly_vaän_chuyeãn" localSheetId="20">#REF!</definedName>
    <definedName name="Cöï_ly_vaän_chuyeãn" localSheetId="74">#REF!</definedName>
    <definedName name="Cöï_ly_vaän_chuyeãn" localSheetId="77">#REF!</definedName>
    <definedName name="Cöï_ly_vaän_chuyeãn" localSheetId="84">#REF!</definedName>
    <definedName name="Cöï_ly_vaän_chuyeãn">#REF!</definedName>
    <definedName name="CÖÏ_LY_VAÄN_CHUYEÅN" localSheetId="20">#REF!</definedName>
    <definedName name="CÖÏ_LY_VAÄN_CHUYEÅN" localSheetId="74">#REF!</definedName>
    <definedName name="CÖÏ_LY_VAÄN_CHUYEÅN" localSheetId="77">#REF!</definedName>
    <definedName name="CÖÏ_LY_VAÄN_CHUYEÅN" localSheetId="84">#REF!</definedName>
    <definedName name="CÖÏ_LY_VAÄN_CHUYEÅN">#REF!</definedName>
    <definedName name="cokhihoachat">[114]TTVanChuyen!$J$5</definedName>
    <definedName name="COMMON" localSheetId="20">#REF!</definedName>
    <definedName name="COMMON" localSheetId="74">#REF!</definedName>
    <definedName name="COMMON" localSheetId="77">#REF!</definedName>
    <definedName name="COMMON" localSheetId="84">#REF!</definedName>
    <definedName name="COMMON">#REF!</definedName>
    <definedName name="comong" localSheetId="20">#REF!</definedName>
    <definedName name="comong">#REF!</definedName>
    <definedName name="CON_EQP_COS" localSheetId="20">#REF!</definedName>
    <definedName name="CON_EQP_COS" localSheetId="74">#REF!</definedName>
    <definedName name="CON_EQP_COS" localSheetId="77">#REF!</definedName>
    <definedName name="CON_EQP_COS" localSheetId="84">#REF!</definedName>
    <definedName name="CON_EQP_COS">#REF!</definedName>
    <definedName name="CON_EQP_COST" localSheetId="20">#REF!</definedName>
    <definedName name="CON_EQP_COST" localSheetId="74">#REF!</definedName>
    <definedName name="CON_EQP_COST" localSheetId="77">#REF!</definedName>
    <definedName name="CON_EQP_COST" localSheetId="84">#REF!</definedName>
    <definedName name="CON_EQP_COST">#REF!</definedName>
    <definedName name="Concrete">'[115]DGchitiet '!#REF!</definedName>
    <definedName name="Cong" localSheetId="74">#REF!</definedName>
    <definedName name="Cong" localSheetId="77">#REF!</definedName>
    <definedName name="Cong" localSheetId="84">#REF!</definedName>
    <definedName name="Cong">#REF!</definedName>
    <definedName name="Cong_HM_DTCT" localSheetId="20">#REF!</definedName>
    <definedName name="Cong_HM_DTCT" localSheetId="74">#REF!</definedName>
    <definedName name="Cong_HM_DTCT" localSheetId="77">#REF!</definedName>
    <definedName name="Cong_HM_DTCT" localSheetId="84">#REF!</definedName>
    <definedName name="Cong_HM_DTCT">#REF!</definedName>
    <definedName name="Cong_M_DTCT" localSheetId="20">#REF!</definedName>
    <definedName name="Cong_M_DTCT" localSheetId="74">#REF!</definedName>
    <definedName name="Cong_M_DTCT" localSheetId="77">#REF!</definedName>
    <definedName name="Cong_M_DTCT" localSheetId="84">#REF!</definedName>
    <definedName name="Cong_M_DTCT">#REF!</definedName>
    <definedName name="Cong_NC_DTCT" localSheetId="20">#REF!</definedName>
    <definedName name="Cong_NC_DTCT" localSheetId="74">#REF!</definedName>
    <definedName name="Cong_NC_DTCT" localSheetId="77">#REF!</definedName>
    <definedName name="Cong_NC_DTCT" localSheetId="84">#REF!</definedName>
    <definedName name="Cong_NC_DTCT">#REF!</definedName>
    <definedName name="Cong_suat">'[116]Ket qua'!$L$4:$L$531</definedName>
    <definedName name="Cong_suat_dat" localSheetId="68">#REF!</definedName>
    <definedName name="Cong_suat_dat">#REF!</definedName>
    <definedName name="Cong_VL_DTCT" localSheetId="20">#REF!</definedName>
    <definedName name="Cong_VL_DTCT" localSheetId="74">#REF!</definedName>
    <definedName name="Cong_VL_DTCT" localSheetId="77">#REF!</definedName>
    <definedName name="Cong_VL_DTCT" localSheetId="84">#REF!</definedName>
    <definedName name="Cong_VL_DTCT">#REF!</definedName>
    <definedName name="cong1x15">[34]giathanh1!#REF!</definedName>
    <definedName name="cong2.7" localSheetId="68">#REF!</definedName>
    <definedName name="cong2.7">#REF!</definedName>
    <definedName name="cong3.0" localSheetId="68">#REF!</definedName>
    <definedName name="cong3.0">#REF!</definedName>
    <definedName name="cong3.5" localSheetId="68">#REF!</definedName>
    <definedName name="cong3.5">#REF!</definedName>
    <definedName name="cong3.7">#REF!</definedName>
    <definedName name="cong4.0">#REF!</definedName>
    <definedName name="cong4.3">#REF!</definedName>
    <definedName name="cong4.5">#REF!</definedName>
    <definedName name="cong4.7">#REF!</definedName>
    <definedName name="congbengam" localSheetId="20">#REF!</definedName>
    <definedName name="congbengam">#REF!</definedName>
    <definedName name="congbenuoc" localSheetId="20">#REF!</definedName>
    <definedName name="congbenuoc">#REF!</definedName>
    <definedName name="congcoc" localSheetId="20">#REF!</definedName>
    <definedName name="congcoc">#REF!</definedName>
    <definedName name="congcocot" localSheetId="20">#REF!</definedName>
    <definedName name="congcocot">#REF!</definedName>
    <definedName name="congcocott" localSheetId="20">#REF!</definedName>
    <definedName name="congcocott">#REF!</definedName>
    <definedName name="congcomong" localSheetId="20">#REF!</definedName>
    <definedName name="congcomong">#REF!</definedName>
    <definedName name="congcottron" localSheetId="20">#REF!</definedName>
    <definedName name="congcottron">#REF!</definedName>
    <definedName name="congcotvuong" localSheetId="20">#REF!</definedName>
    <definedName name="congcotvuong">#REF!</definedName>
    <definedName name="congdam" localSheetId="20">#REF!</definedName>
    <definedName name="congdam">#REF!</definedName>
    <definedName name="congdan1" localSheetId="20">#REF!</definedName>
    <definedName name="congdan1">#REF!</definedName>
    <definedName name="congdan2" localSheetId="20">#REF!</definedName>
    <definedName name="congdan2">#REF!</definedName>
    <definedName name="congdandusan" localSheetId="20">#REF!</definedName>
    <definedName name="congdandusan">#REF!</definedName>
    <definedName name="conglanhto" localSheetId="20">#REF!</definedName>
    <definedName name="conglanhto">#REF!</definedName>
    <definedName name="congmong" localSheetId="20">#REF!</definedName>
    <definedName name="congmong">#REF!</definedName>
    <definedName name="congmongbang" localSheetId="20">#REF!</definedName>
    <definedName name="congmongbang">#REF!</definedName>
    <definedName name="congmongdon" localSheetId="20">#REF!</definedName>
    <definedName name="congmongdon">#REF!</definedName>
    <definedName name="congpanen" localSheetId="20">#REF!</definedName>
    <definedName name="congpanen">#REF!</definedName>
    <definedName name="congsan" localSheetId="20">#REF!</definedName>
    <definedName name="congsan">#REF!</definedName>
    <definedName name="congthang" localSheetId="20">#REF!</definedName>
    <definedName name="congthang">#REF!</definedName>
    <definedName name="CONGTIEN" localSheetId="74">#REF!</definedName>
    <definedName name="CONGTIEN" localSheetId="77">#REF!</definedName>
    <definedName name="CONGTIEN" localSheetId="84">#REF!</definedName>
    <definedName name="CONGTIEN">#REF!</definedName>
    <definedName name="CongVattu" localSheetId="20">#REF!</definedName>
    <definedName name="CongVattu" localSheetId="74">#REF!</definedName>
    <definedName name="CongVattu" localSheetId="77">#REF!</definedName>
    <definedName name="CongVattu" localSheetId="84">#REF!</definedName>
    <definedName name="CongVattu">#REF!</definedName>
    <definedName name="conrua">'[117]Vat tu'!$B$45</definedName>
    <definedName name="CONST_EQ" localSheetId="20">#REF!</definedName>
    <definedName name="CONST_EQ" localSheetId="74">#REF!</definedName>
    <definedName name="CONST_EQ" localSheetId="77">#REF!</definedName>
    <definedName name="CONST_EQ" localSheetId="84">#REF!</definedName>
    <definedName name="CONST_EQ">#REF!</definedName>
    <definedName name="coppha">#REF!</definedName>
    <definedName name="COT" localSheetId="20">#REF!</definedName>
    <definedName name="COT">#REF!</definedName>
    <definedName name="Cot_thep">[118]Du_lieu!$C$19</definedName>
    <definedName name="cot7.5" localSheetId="20">#REF!</definedName>
    <definedName name="cot7.5" localSheetId="68">#REF!</definedName>
    <definedName name="cot7.5">#REF!</definedName>
    <definedName name="cot8.5" localSheetId="20">#REF!</definedName>
    <definedName name="cot8.5">#REF!</definedName>
    <definedName name="CotBTtronVuong">#REF!</definedName>
    <definedName name="cotpha">[119]TT_10KV!$H$323</definedName>
    <definedName name="Cotsatma">9726</definedName>
    <definedName name="Cotthepma">9726</definedName>
    <definedName name="cottron" localSheetId="22">#REF!</definedName>
    <definedName name="cottron" localSheetId="23">#REF!</definedName>
    <definedName name="cottron" localSheetId="20">#REF!</definedName>
    <definedName name="cottron">#REF!</definedName>
    <definedName name="cotvuong" localSheetId="22">#REF!</definedName>
    <definedName name="cotvuong" localSheetId="23">#REF!</definedName>
    <definedName name="cotvuong" localSheetId="20">#REF!</definedName>
    <definedName name="cotvuong">#REF!</definedName>
    <definedName name="COVER" localSheetId="20">#REF!</definedName>
    <definedName name="COVER" localSheetId="74">#REF!</definedName>
    <definedName name="COVER" localSheetId="77">#REF!</definedName>
    <definedName name="COVER" localSheetId="84">#REF!</definedName>
    <definedName name="COVER">#REF!</definedName>
    <definedName name="covet">[31]gvt!$P$65</definedName>
    <definedName name="CP" localSheetId="20" hidden="1">#REF!</definedName>
    <definedName name="CP" localSheetId="74" hidden="1">#REF!</definedName>
    <definedName name="CP" localSheetId="76" hidden="1">#REF!</definedName>
    <definedName name="CP" localSheetId="77" hidden="1">#REF!</definedName>
    <definedName name="CP" localSheetId="78" hidden="1">#REF!</definedName>
    <definedName name="CP" localSheetId="84" hidden="1">#REF!</definedName>
    <definedName name="CP" hidden="1">#REF!</definedName>
    <definedName name="CP.M10.1a">'[120]Giai trinh'!#REF!</definedName>
    <definedName name="CP.M10.1b">'[120]Giai trinh'!#REF!</definedName>
    <definedName name="CP.M10.1c">'[120]Giai trinh'!#REF!</definedName>
    <definedName name="CP.M10.1d">'[120]Giai trinh'!#REF!</definedName>
    <definedName name="CP.M10.1e">'[120]Giai trinh'!#REF!</definedName>
    <definedName name="CP.M10.2a">'[120]Giai trinh'!#REF!</definedName>
    <definedName name="CP.M10.2b">'[120]Giai trinh'!#REF!</definedName>
    <definedName name="CP.M10.2c">'[120]Giai trinh'!#REF!</definedName>
    <definedName name="CP.M10.2d">'[120]Giai trinh'!#REF!</definedName>
    <definedName name="CP.M10.2e">'[120]Giai trinh'!#REF!</definedName>
    <definedName name="CP.M14.1a" localSheetId="20">[106]GTTBA!#REF!</definedName>
    <definedName name="CP.M14.1a">[106]GTTBA!#REF!</definedName>
    <definedName name="CP.M14.1b" localSheetId="20">[106]GTTBA!#REF!</definedName>
    <definedName name="CP.M14.1b">[106]GTTBA!#REF!</definedName>
    <definedName name="CP.M14.1c" localSheetId="20">[106]GTTBA!#REF!</definedName>
    <definedName name="CP.M14.1c">[106]GTTBA!#REF!</definedName>
    <definedName name="CP.M14.1d" localSheetId="20">[106]GTTBA!#REF!</definedName>
    <definedName name="CP.M14.1d">[106]GTTBA!#REF!</definedName>
    <definedName name="CP.M14.1e">[106]GTTBA!#REF!</definedName>
    <definedName name="CP.M14.2a">[106]GTTBA!#REF!</definedName>
    <definedName name="CP.M14.2b">[106]GTTBA!#REF!</definedName>
    <definedName name="CP.M14.2c">[106]GTTBA!#REF!</definedName>
    <definedName name="CP.M14.2d">[106]GTTBA!#REF!</definedName>
    <definedName name="CP.M14.2e">[106]GTTBA!#REF!</definedName>
    <definedName name="CP.MDTa">'[120]Giai trinh'!#REF!</definedName>
    <definedName name="CP.MDTb">'[120]Giai trinh'!#REF!</definedName>
    <definedName name="CP.MDTc">'[120]Giai trinh'!#REF!</definedName>
    <definedName name="CP.MDTd">'[120]Giai trinh'!#REF!</definedName>
    <definedName name="CP.MDTe">'[120]Giai trinh'!#REF!</definedName>
    <definedName name="CP.MTCata">[106]GTTBA!#REF!</definedName>
    <definedName name="CP.MTCatb">[106]GTTBA!#REF!</definedName>
    <definedName name="CP.MTCatc">[106]GTTBA!#REF!</definedName>
    <definedName name="CP.MTCatd">[106]GTTBA!#REF!</definedName>
    <definedName name="CP.MTCate">[106]GTTBA!#REF!</definedName>
    <definedName name="CPC" localSheetId="22">#REF!</definedName>
    <definedName name="CPC" localSheetId="23">#REF!</definedName>
    <definedName name="CPC" localSheetId="20">#REF!</definedName>
    <definedName name="CPC" localSheetId="74">#REF!</definedName>
    <definedName name="CPC" localSheetId="77">#REF!</definedName>
    <definedName name="CPC" localSheetId="84">#REF!</definedName>
    <definedName name="CPC">#REF!</definedName>
    <definedName name="CPCD">51%</definedName>
    <definedName name="CPCM">2.5%</definedName>
    <definedName name="CPCNT">[121]DLDT!$B$3</definedName>
    <definedName name="CPCX">64%</definedName>
    <definedName name="cpd">[66]gVL!$Q$20</definedName>
    <definedName name="cpdd">[66]gVL!$Q$21</definedName>
    <definedName name="cpdd1" localSheetId="74">#REF!</definedName>
    <definedName name="cpdd1" localSheetId="77">#REF!</definedName>
    <definedName name="cpdd1" localSheetId="84">#REF!</definedName>
    <definedName name="cpdd1">#REF!</definedName>
    <definedName name="cpdd2">[122]gVL!$P$19</definedName>
    <definedName name="cphoi" localSheetId="68">#REF!</definedName>
    <definedName name="cphoi">#REF!</definedName>
    <definedName name="cpI" localSheetId="68">'[44]Gia VL'!#REF!</definedName>
    <definedName name="cpI">'[44]Gia VL'!#REF!</definedName>
    <definedName name="CPII" localSheetId="68">'[44]Gia VL'!#REF!</definedName>
    <definedName name="CPII">'[44]Gia VL'!#REF!</definedName>
    <definedName name="CPK" localSheetId="68">#REF!</definedName>
    <definedName name="CPK">#REF!</definedName>
    <definedName name="cpkhac" localSheetId="68">'[44]Gia VL'!#REF!</definedName>
    <definedName name="cpkhac">'[44]Gia VL'!#REF!</definedName>
    <definedName name="cplhsmt">[123]!cplhsmt</definedName>
    <definedName name="cpmtc" localSheetId="20">#REF!</definedName>
    <definedName name="cpmtc" localSheetId="68">#REF!</definedName>
    <definedName name="cpmtc">#REF!</definedName>
    <definedName name="cpnc" localSheetId="20">#REF!</definedName>
    <definedName name="cpnc">#REF!</definedName>
    <definedName name="CPT" localSheetId="74">#REF!</definedName>
    <definedName name="CPT" localSheetId="77">#REF!</definedName>
    <definedName name="CPT" localSheetId="84">#REF!</definedName>
    <definedName name="CPT">#REF!</definedName>
    <definedName name="CPTB">#REF!</definedName>
    <definedName name="cptdhsmt">[123]!cptdhsmt</definedName>
    <definedName name="cptdtdt">[123]!cptdtdt</definedName>
    <definedName name="cptdtkkt">[123]!cptdtkkt</definedName>
    <definedName name="cptt" localSheetId="20">#REF!</definedName>
    <definedName name="cptt" localSheetId="68">#REF!</definedName>
    <definedName name="cptt">#REF!</definedName>
    <definedName name="CPVC100" localSheetId="20">#REF!</definedName>
    <definedName name="CPVC100" localSheetId="74">#REF!</definedName>
    <definedName name="CPVC100" localSheetId="77">#REF!</definedName>
    <definedName name="CPVC100" localSheetId="84">#REF!</definedName>
    <definedName name="CPVC100">#REF!</definedName>
    <definedName name="CPVC1KM">'[34]TH VL, NC, DDHT Thanhphuoc'!$J$19</definedName>
    <definedName name="CPVC35" localSheetId="20">#REF!</definedName>
    <definedName name="CPVC35" localSheetId="68">#REF!</definedName>
    <definedName name="CPVC35">#REF!</definedName>
    <definedName name="CPVCDN" localSheetId="20">#REF!</definedName>
    <definedName name="CPVCDN">#REF!</definedName>
    <definedName name="cpvl" localSheetId="20">#REF!</definedName>
    <definedName name="cpvl">#REF!</definedName>
    <definedName name="CPX">[78]Sheet1!#REF!</definedName>
    <definedName name="CPY">[78]Sheet1!#REF!</definedName>
    <definedName name="CRD" localSheetId="20">#REF!</definedName>
    <definedName name="CRD" localSheetId="74">#REF!</definedName>
    <definedName name="CRD" localSheetId="77">#REF!</definedName>
    <definedName name="CRD" localSheetId="84">#REF!</definedName>
    <definedName name="CRD">#REF!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[124]SILICATE!#REF!</definedName>
    <definedName name="CRITINST" localSheetId="20">#REF!</definedName>
    <definedName name="CRITINST" localSheetId="74">#REF!</definedName>
    <definedName name="CRITINST" localSheetId="77">#REF!</definedName>
    <definedName name="CRITINST" localSheetId="84">#REF!</definedName>
    <definedName name="CRITINST">#REF!</definedName>
    <definedName name="CRITPURC" localSheetId="20">#REF!</definedName>
    <definedName name="CRITPURC" localSheetId="74">#REF!</definedName>
    <definedName name="CRITPURC" localSheetId="77">#REF!</definedName>
    <definedName name="CRITPURC" localSheetId="84">#REF!</definedName>
    <definedName name="CRITPURC">#REF!</definedName>
    <definedName name="Cro_section">[101]Load1!#REF!</definedName>
    <definedName name="CRS" localSheetId="20">#REF!</definedName>
    <definedName name="CRS" localSheetId="74">#REF!</definedName>
    <definedName name="CRS" localSheetId="77">#REF!</definedName>
    <definedName name="CRS" localSheetId="84">#REF!</definedName>
    <definedName name="CRS">#REF!</definedName>
    <definedName name="CS" localSheetId="20">#REF!</definedName>
    <definedName name="CS" localSheetId="74">#REF!</definedName>
    <definedName name="CS" localSheetId="77">#REF!</definedName>
    <definedName name="CS" localSheetId="84">#REF!</definedName>
    <definedName name="CS">#REF!</definedName>
    <definedName name="CS_10" localSheetId="21">#REF!</definedName>
    <definedName name="CS_10" localSheetId="16">#REF!</definedName>
    <definedName name="CS_10" localSheetId="17">#REF!</definedName>
    <definedName name="CS_10" localSheetId="20">#REF!</definedName>
    <definedName name="CS_10" localSheetId="74">#REF!</definedName>
    <definedName name="CS_10" localSheetId="77">#REF!</definedName>
    <definedName name="CS_10" localSheetId="84">#REF!</definedName>
    <definedName name="CS_10">#REF!</definedName>
    <definedName name="CS_100" localSheetId="21">#REF!</definedName>
    <definedName name="CS_100" localSheetId="16">#REF!</definedName>
    <definedName name="CS_100" localSheetId="17">#REF!</definedName>
    <definedName name="CS_100" localSheetId="20">#REF!</definedName>
    <definedName name="CS_100" localSheetId="74">#REF!</definedName>
    <definedName name="CS_100" localSheetId="77">#REF!</definedName>
    <definedName name="CS_100" localSheetId="84">#REF!</definedName>
    <definedName name="CS_100">#REF!</definedName>
    <definedName name="CS_10S" localSheetId="21">#REF!</definedName>
    <definedName name="CS_10S" localSheetId="16">#REF!</definedName>
    <definedName name="CS_10S" localSheetId="17">#REF!</definedName>
    <definedName name="CS_10S" localSheetId="20">#REF!</definedName>
    <definedName name="CS_10S" localSheetId="74">#REF!</definedName>
    <definedName name="CS_10S" localSheetId="77">#REF!</definedName>
    <definedName name="CS_10S" localSheetId="84">#REF!</definedName>
    <definedName name="CS_10S">#REF!</definedName>
    <definedName name="CS_120" localSheetId="21">#REF!</definedName>
    <definedName name="CS_120" localSheetId="16">#REF!</definedName>
    <definedName name="CS_120" localSheetId="17">#REF!</definedName>
    <definedName name="CS_120" localSheetId="20">#REF!</definedName>
    <definedName name="CS_120" localSheetId="74">#REF!</definedName>
    <definedName name="CS_120" localSheetId="77">#REF!</definedName>
    <definedName name="CS_120" localSheetId="84">#REF!</definedName>
    <definedName name="CS_120">#REF!</definedName>
    <definedName name="CS_140" localSheetId="21">#REF!</definedName>
    <definedName name="CS_140" localSheetId="16">#REF!</definedName>
    <definedName name="CS_140" localSheetId="17">#REF!</definedName>
    <definedName name="CS_140" localSheetId="20">#REF!</definedName>
    <definedName name="CS_140" localSheetId="74">#REF!</definedName>
    <definedName name="CS_140" localSheetId="77">#REF!</definedName>
    <definedName name="CS_140" localSheetId="84">#REF!</definedName>
    <definedName name="CS_140">#REF!</definedName>
    <definedName name="CS_160" localSheetId="21">#REF!</definedName>
    <definedName name="CS_160" localSheetId="16">#REF!</definedName>
    <definedName name="CS_160" localSheetId="17">#REF!</definedName>
    <definedName name="CS_160" localSheetId="20">#REF!</definedName>
    <definedName name="CS_160" localSheetId="74">#REF!</definedName>
    <definedName name="CS_160" localSheetId="77">#REF!</definedName>
    <definedName name="CS_160" localSheetId="84">#REF!</definedName>
    <definedName name="CS_160">#REF!</definedName>
    <definedName name="CS_20" localSheetId="21">#REF!</definedName>
    <definedName name="CS_20" localSheetId="16">#REF!</definedName>
    <definedName name="CS_20" localSheetId="17">#REF!</definedName>
    <definedName name="CS_20" localSheetId="20">#REF!</definedName>
    <definedName name="CS_20" localSheetId="74">#REF!</definedName>
    <definedName name="CS_20" localSheetId="77">#REF!</definedName>
    <definedName name="CS_20" localSheetId="84">#REF!</definedName>
    <definedName name="CS_20">#REF!</definedName>
    <definedName name="CS_30" localSheetId="21">#REF!</definedName>
    <definedName name="CS_30" localSheetId="16">#REF!</definedName>
    <definedName name="CS_30" localSheetId="17">#REF!</definedName>
    <definedName name="CS_30" localSheetId="20">#REF!</definedName>
    <definedName name="CS_30" localSheetId="74">#REF!</definedName>
    <definedName name="CS_30" localSheetId="77">#REF!</definedName>
    <definedName name="CS_30" localSheetId="84">#REF!</definedName>
    <definedName name="CS_30">#REF!</definedName>
    <definedName name="CS_40" localSheetId="21">#REF!</definedName>
    <definedName name="CS_40" localSheetId="16">#REF!</definedName>
    <definedName name="CS_40" localSheetId="17">#REF!</definedName>
    <definedName name="CS_40" localSheetId="20">#REF!</definedName>
    <definedName name="CS_40" localSheetId="74">#REF!</definedName>
    <definedName name="CS_40" localSheetId="77">#REF!</definedName>
    <definedName name="CS_40" localSheetId="84">#REF!</definedName>
    <definedName name="CS_40">#REF!</definedName>
    <definedName name="CS_40S" localSheetId="21">#REF!</definedName>
    <definedName name="CS_40S" localSheetId="16">#REF!</definedName>
    <definedName name="CS_40S" localSheetId="17">#REF!</definedName>
    <definedName name="CS_40S" localSheetId="20">#REF!</definedName>
    <definedName name="CS_40S" localSheetId="74">#REF!</definedName>
    <definedName name="CS_40S" localSheetId="77">#REF!</definedName>
    <definedName name="CS_40S" localSheetId="84">#REF!</definedName>
    <definedName name="CS_40S">#REF!</definedName>
    <definedName name="CS_5S" localSheetId="21">#REF!</definedName>
    <definedName name="CS_5S" localSheetId="16">#REF!</definedName>
    <definedName name="CS_5S" localSheetId="17">#REF!</definedName>
    <definedName name="CS_5S" localSheetId="20">#REF!</definedName>
    <definedName name="CS_5S" localSheetId="74">#REF!</definedName>
    <definedName name="CS_5S" localSheetId="77">#REF!</definedName>
    <definedName name="CS_5S" localSheetId="84">#REF!</definedName>
    <definedName name="CS_5S">#REF!</definedName>
    <definedName name="CS_60" localSheetId="21">#REF!</definedName>
    <definedName name="CS_60" localSheetId="16">#REF!</definedName>
    <definedName name="CS_60" localSheetId="17">#REF!</definedName>
    <definedName name="CS_60" localSheetId="20">#REF!</definedName>
    <definedName name="CS_60" localSheetId="74">#REF!</definedName>
    <definedName name="CS_60" localSheetId="77">#REF!</definedName>
    <definedName name="CS_60" localSheetId="84">#REF!</definedName>
    <definedName name="CS_60">#REF!</definedName>
    <definedName name="CS_80" localSheetId="21">#REF!</definedName>
    <definedName name="CS_80" localSheetId="16">#REF!</definedName>
    <definedName name="CS_80" localSheetId="17">#REF!</definedName>
    <definedName name="CS_80" localSheetId="20">#REF!</definedName>
    <definedName name="CS_80" localSheetId="74">#REF!</definedName>
    <definedName name="CS_80" localSheetId="77">#REF!</definedName>
    <definedName name="CS_80" localSheetId="84">#REF!</definedName>
    <definedName name="CS_80">#REF!</definedName>
    <definedName name="CS_80S" localSheetId="21">#REF!</definedName>
    <definedName name="CS_80S" localSheetId="16">#REF!</definedName>
    <definedName name="CS_80S" localSheetId="17">#REF!</definedName>
    <definedName name="CS_80S" localSheetId="20">#REF!</definedName>
    <definedName name="CS_80S" localSheetId="74">#REF!</definedName>
    <definedName name="CS_80S" localSheetId="77">#REF!</definedName>
    <definedName name="CS_80S" localSheetId="84">#REF!</definedName>
    <definedName name="CS_80S">#REF!</definedName>
    <definedName name="CS_STD" localSheetId="21">#REF!</definedName>
    <definedName name="CS_STD" localSheetId="16">#REF!</definedName>
    <definedName name="CS_STD" localSheetId="17">#REF!</definedName>
    <definedName name="CS_STD" localSheetId="20">#REF!</definedName>
    <definedName name="CS_STD" localSheetId="74">#REF!</definedName>
    <definedName name="CS_STD" localSheetId="77">#REF!</definedName>
    <definedName name="CS_STD" localSheetId="84">#REF!</definedName>
    <definedName name="CS_STD">#REF!</definedName>
    <definedName name="CS_XS" localSheetId="21">#REF!</definedName>
    <definedName name="CS_XS" localSheetId="16">#REF!</definedName>
    <definedName name="CS_XS" localSheetId="17">#REF!</definedName>
    <definedName name="CS_XS" localSheetId="20">#REF!</definedName>
    <definedName name="CS_XS" localSheetId="74">#REF!</definedName>
    <definedName name="CS_XS" localSheetId="77">#REF!</definedName>
    <definedName name="CS_XS" localSheetId="84">#REF!</definedName>
    <definedName name="CS_XS">#REF!</definedName>
    <definedName name="CS_XXS" localSheetId="21">#REF!</definedName>
    <definedName name="CS_XXS" localSheetId="16">#REF!</definedName>
    <definedName name="CS_XXS" localSheetId="17">#REF!</definedName>
    <definedName name="CS_XXS" localSheetId="20">#REF!</definedName>
    <definedName name="CS_XXS" localSheetId="74">#REF!</definedName>
    <definedName name="CS_XXS" localSheetId="77">#REF!</definedName>
    <definedName name="CS_XXS" localSheetId="84">#REF!</definedName>
    <definedName name="CS_XXS">#REF!</definedName>
    <definedName name="csd3p" localSheetId="20">#REF!</definedName>
    <definedName name="csd3p" localSheetId="74">#REF!</definedName>
    <definedName name="csd3p" localSheetId="77">#REF!</definedName>
    <definedName name="csd3p" localSheetId="84">#REF!</definedName>
    <definedName name="csd3p">#REF!</definedName>
    <definedName name="csddg1p" localSheetId="20">#REF!</definedName>
    <definedName name="csddg1p" localSheetId="74">#REF!</definedName>
    <definedName name="csddg1p" localSheetId="77">#REF!</definedName>
    <definedName name="csddg1p" localSheetId="84">#REF!</definedName>
    <definedName name="csddg1p">#REF!</definedName>
    <definedName name="csddt1p" localSheetId="20">#REF!</definedName>
    <definedName name="csddt1p" localSheetId="74">#REF!</definedName>
    <definedName name="csddt1p" localSheetId="77">#REF!</definedName>
    <definedName name="csddt1p" localSheetId="84">#REF!</definedName>
    <definedName name="csddt1p">#REF!</definedName>
    <definedName name="csht3p" localSheetId="20">#REF!</definedName>
    <definedName name="csht3p" localSheetId="74">#REF!</definedName>
    <definedName name="csht3p" localSheetId="77">#REF!</definedName>
    <definedName name="csht3p" localSheetId="84">#REF!</definedName>
    <definedName name="csht3p">#REF!</definedName>
    <definedName name="CSX">[78]Sheet1!#REF!</definedName>
    <definedName name="CSY">[78]Sheet1!#REF!</definedName>
    <definedName name="ct">'[125]BK-C T'!$A$4:$E$36</definedName>
    <definedName name="CT.M10.1">'[120]Giai trinh'!#REF!</definedName>
    <definedName name="CT.M10.2">'[120]Giai trinh'!#REF!</definedName>
    <definedName name="CT.M14.1" localSheetId="21">[106]GTTBA!#REF!</definedName>
    <definedName name="CT.M14.1" localSheetId="16">[106]GTTBA!#REF!</definedName>
    <definedName name="CT.M14.1" localSheetId="17">[106]GTTBA!#REF!</definedName>
    <definedName name="CT.M14.1" localSheetId="20">[106]GTTBA!#REF!</definedName>
    <definedName name="CT.M14.1">[106]GTTBA!#REF!</definedName>
    <definedName name="CT.M14.2" localSheetId="21">[106]GTTBA!#REF!</definedName>
    <definedName name="CT.M14.2" localSheetId="16">[106]GTTBA!#REF!</definedName>
    <definedName name="CT.M14.2" localSheetId="17">[106]GTTBA!#REF!</definedName>
    <definedName name="CT.M14.2" localSheetId="20">[106]GTTBA!#REF!</definedName>
    <definedName name="CT.M14.2">[106]GTTBA!#REF!</definedName>
    <definedName name="CT.MDT">'[120]Giai trinh'!#REF!</definedName>
    <definedName name="CT.MTCat" localSheetId="16">[106]GTTBA!#REF!</definedName>
    <definedName name="CT.MTCat" localSheetId="17">[106]GTTBA!#REF!</definedName>
    <definedName name="CT.MTCat" localSheetId="20">[106]GTTBA!#REF!</definedName>
    <definedName name="CT.MTCat">[106]GTTBA!#REF!</definedName>
    <definedName name="CT_03">'[99]Gia vat tu'!$E$52</definedName>
    <definedName name="CT_50" localSheetId="22">#REF!</definedName>
    <definedName name="CT_50" localSheetId="23">#REF!</definedName>
    <definedName name="CT_50" localSheetId="20">#REF!</definedName>
    <definedName name="CT_50" localSheetId="74">#REF!</definedName>
    <definedName name="CT_50" localSheetId="77">#REF!</definedName>
    <definedName name="CT_50" localSheetId="84">#REF!</definedName>
    <definedName name="CT_50">#REF!</definedName>
    <definedName name="CT_KSTK">#REF!</definedName>
    <definedName name="CT_MCX" localSheetId="20">#REF!</definedName>
    <definedName name="CT_MCX" localSheetId="74">#REF!</definedName>
    <definedName name="CT_MCX" localSheetId="77">#REF!</definedName>
    <definedName name="CT_MCX" localSheetId="84">#REF!</definedName>
    <definedName name="CT_MCX">#REF!</definedName>
    <definedName name="ct3_">[63]Gia!#REF!</definedName>
    <definedName name="ct5_">[63]Gia!#REF!</definedName>
    <definedName name="Ctb">'[126]Lç khoan LK1'!#REF!</definedName>
    <definedName name="CTBT">[71]CT35!#REF!</definedName>
    <definedName name="CTBT1">[71]CT35!#REF!</definedName>
    <definedName name="CTBT2">[71]CT35!#REF!</definedName>
    <definedName name="CTCT1" localSheetId="22" hidden="1">{"'Sheet1'!$L$16"}</definedName>
    <definedName name="CTCT1" localSheetId="21" hidden="1">{"'Sheet1'!$L$16"}</definedName>
    <definedName name="CTCT1" localSheetId="23" hidden="1">{"'Sheet1'!$L$16"}</definedName>
    <definedName name="CTCT1" localSheetId="25" hidden="1">{"'Sheet1'!$L$16"}</definedName>
    <definedName name="CTCT1" localSheetId="16" hidden="1">{"'Sheet1'!$L$16"}</definedName>
    <definedName name="CTCT1" localSheetId="17" hidden="1">{"'Sheet1'!$L$16"}</definedName>
    <definedName name="CTCT1" localSheetId="20" hidden="1">{"'Sheet1'!$L$16"}</definedName>
    <definedName name="CTCT1" localSheetId="10" hidden="1">{"'Sheet1'!$L$16"}</definedName>
    <definedName name="CTCT1" localSheetId="14" hidden="1">{"'Sheet1'!$L$16"}</definedName>
    <definedName name="CTCT1" localSheetId="68" hidden="1">{"'Sheet1'!$L$16"}</definedName>
    <definedName name="CTCT1" localSheetId="75" hidden="1">{"'Sheet1'!$L$16"}</definedName>
    <definedName name="CTCT1" localSheetId="76" hidden="1">{"'Sheet1'!$L$16"}</definedName>
    <definedName name="CTCT1" localSheetId="77" hidden="1">{"'Sheet1'!$L$16"}</definedName>
    <definedName name="CTCT1" localSheetId="78" hidden="1">{"'Sheet1'!$L$16"}</definedName>
    <definedName name="CTCT1" localSheetId="81" hidden="1">{"'Sheet1'!$L$16"}</definedName>
    <definedName name="CTCT1" localSheetId="86" hidden="1">{"'Sheet1'!$L$16"}</definedName>
    <definedName name="CTCT1" hidden="1">{"'Sheet1'!$L$16"}</definedName>
    <definedName name="CTCT2" localSheetId="22" hidden="1">{"'Sheet1'!$L$16"}</definedName>
    <definedName name="CTCT2" localSheetId="23" hidden="1">{"'Sheet1'!$L$16"}</definedName>
    <definedName name="CTCT2" localSheetId="25" hidden="1">{"'Sheet1'!$L$16"}</definedName>
    <definedName name="CTCT2" localSheetId="68" hidden="1">{"'Sheet1'!$L$16"}</definedName>
    <definedName name="CTCT2" localSheetId="75" hidden="1">{"'Sheet1'!$L$16"}</definedName>
    <definedName name="CTCT2" localSheetId="76" hidden="1">{"'Sheet1'!$L$16"}</definedName>
    <definedName name="CTCT2" localSheetId="77" hidden="1">{"'Sheet1'!$L$16"}</definedName>
    <definedName name="CTCT2" localSheetId="78" hidden="1">{"'Sheet1'!$L$16"}</definedName>
    <definedName name="CTCT2" localSheetId="81" hidden="1">{"'Sheet1'!$L$16"}</definedName>
    <definedName name="CTCT2" localSheetId="86" hidden="1">{"'Sheet1'!$L$16"}</definedName>
    <definedName name="CTCT2" hidden="1">{"'Sheet1'!$L$16"}</definedName>
    <definedName name="ctdg">[127]ctdg!#REF!</definedName>
    <definedName name="ctdn9697" localSheetId="20">#REF!</definedName>
    <definedName name="ctdn9697" localSheetId="74">#REF!</definedName>
    <definedName name="ctdn9697" localSheetId="77">#REF!</definedName>
    <definedName name="ctdn9697" localSheetId="84">#REF!</definedName>
    <definedName name="ctdn9697">#REF!</definedName>
    <definedName name="cti3x15">[34]giathanh1!#REF!</definedName>
    <definedName name="ctiep" localSheetId="20">#REF!</definedName>
    <definedName name="ctiep" localSheetId="74">#REF!</definedName>
    <definedName name="ctiep" localSheetId="77">#REF!</definedName>
    <definedName name="ctiep" localSheetId="84">#REF!</definedName>
    <definedName name="ctiep">#REF!</definedName>
    <definedName name="CTIET" localSheetId="20">#REF!</definedName>
    <definedName name="CTIET">#REF!</definedName>
    <definedName name="ctinh">[128]ctinh!$B$8:$F$186</definedName>
    <definedName name="ctmai" localSheetId="74">#REF!</definedName>
    <definedName name="ctmai" localSheetId="77">#REF!</definedName>
    <definedName name="ctmai" localSheetId="84">#REF!</definedName>
    <definedName name="ctmai">#REF!</definedName>
    <definedName name="cto">[129]THCT!#REF!</definedName>
    <definedName name="ctong" localSheetId="74">#REF!</definedName>
    <definedName name="ctong" localSheetId="77">#REF!</definedName>
    <definedName name="ctong" localSheetId="84">#REF!</definedName>
    <definedName name="ctong">#REF!</definedName>
    <definedName name="CTRAM" localSheetId="20">#REF!</definedName>
    <definedName name="CTRAM" localSheetId="74">#REF!</definedName>
    <definedName name="CTRAM" localSheetId="77">#REF!</definedName>
    <definedName name="CTRAM" localSheetId="84">#REF!</definedName>
    <definedName name="CTRAM">#REF!</definedName>
    <definedName name="ctre" localSheetId="74">#REF!</definedName>
    <definedName name="ctre" localSheetId="77">#REF!</definedName>
    <definedName name="ctre" localSheetId="84">#REF!</definedName>
    <definedName name="ctre">#REF!</definedName>
    <definedName name="cu" localSheetId="20">#REF!</definedName>
    <definedName name="cu" localSheetId="74">#REF!</definedName>
    <definedName name="cu" localSheetId="77">#REF!</definedName>
    <definedName name="cu" localSheetId="84">#REF!</definedName>
    <definedName name="cu">#REF!</definedName>
    <definedName name="cu_ly" localSheetId="20">#REF!</definedName>
    <definedName name="cu_ly" localSheetId="74">#REF!</definedName>
    <definedName name="cu_ly" localSheetId="77">#REF!</definedName>
    <definedName name="cu_ly" localSheetId="84">#REF!</definedName>
    <definedName name="cu_ly">#REF!</definedName>
    <definedName name="cu_ly_1">'[130]tra-vat-lieu'!$A$219:$A$319</definedName>
    <definedName name="CU_LY_VAN_CHUYEN_GIA_QUYEN" localSheetId="20">#REF!</definedName>
    <definedName name="CU_LY_VAN_CHUYEN_GIA_QUYEN" localSheetId="68">#REF!</definedName>
    <definedName name="CU_LY_VAN_CHUYEN_GIA_QUYEN">#REF!</definedName>
    <definedName name="CU_LY_VAN_CHUYEN_THU_CONG" localSheetId="20">#REF!</definedName>
    <definedName name="CU_LY_VAN_CHUYEN_THU_CONG">#REF!</definedName>
    <definedName name="cui">[67]gVL!$N$39</definedName>
    <definedName name="CuLy" localSheetId="20">#REF!</definedName>
    <definedName name="CuLy" localSheetId="74">#REF!</definedName>
    <definedName name="CuLy" localSheetId="77">#REF!</definedName>
    <definedName name="CuLy" localSheetId="84">#REF!</definedName>
    <definedName name="CuLy">#REF!</definedName>
    <definedName name="CuLy_Q" localSheetId="20">#REF!</definedName>
    <definedName name="CuLy_Q" localSheetId="74">#REF!</definedName>
    <definedName name="CuLy_Q" localSheetId="77">#REF!</definedName>
    <definedName name="CuLy_Q" localSheetId="84">#REF!</definedName>
    <definedName name="CuLy_Q">#REF!</definedName>
    <definedName name="culy1">[34]DONGIA!#REF!</definedName>
    <definedName name="culy2">[34]DONGIA!#REF!</definedName>
    <definedName name="culy3">[34]DONGIA!#REF!</definedName>
    <definedName name="culy4">[34]DONGIA!#REF!</definedName>
    <definedName name="culy5">[34]DONGIA!#REF!</definedName>
    <definedName name="CUOC">[131]CUOC!$A$3:$G$43</definedName>
    <definedName name="cuoc_vc" localSheetId="20">#REF!</definedName>
    <definedName name="cuoc_vc" localSheetId="74">#REF!</definedName>
    <definedName name="cuoc_vc" localSheetId="77">#REF!</definedName>
    <definedName name="cuoc_vc" localSheetId="84">#REF!</definedName>
    <definedName name="cuoc_vc">#REF!</definedName>
    <definedName name="Cuoc_vc_1">'[130]tra-vat-lieu'!$B$219:$G$319</definedName>
    <definedName name="CuocVC" localSheetId="20">#REF!</definedName>
    <definedName name="CuocVC" localSheetId="74">#REF!</definedName>
    <definedName name="CuocVC" localSheetId="77">#REF!</definedName>
    <definedName name="CuocVC" localSheetId="84">#REF!</definedName>
    <definedName name="CuocVC">#REF!</definedName>
    <definedName name="CURRENCY" localSheetId="20">#REF!</definedName>
    <definedName name="CURRENCY" localSheetId="74">#REF!</definedName>
    <definedName name="CURRENCY" localSheetId="77">#REF!</definedName>
    <definedName name="CURRENCY" localSheetId="84">#REF!</definedName>
    <definedName name="CURRENCY">#REF!</definedName>
    <definedName name="cutback">#REF!</definedName>
    <definedName name="cv" localSheetId="25">[132]gvl!$N$17</definedName>
    <definedName name="cv" localSheetId="68" hidden="1">{"'Sheet1'!$L$16"}</definedName>
    <definedName name="cv" localSheetId="86" hidden="1">{"'Sheet1'!$L$16"}</definedName>
    <definedName name="cv" hidden="1">{"'Sheet1'!$L$16"}</definedName>
    <definedName name="CV.M10.1">'[120]Giai trinh'!#REF!</definedName>
    <definedName name="CV.M10.2">'[120]Giai trinh'!#REF!</definedName>
    <definedName name="CV.M14.1" localSheetId="20">[106]GTTBA!#REF!</definedName>
    <definedName name="CV.M14.1">[106]GTTBA!#REF!</definedName>
    <definedName name="CV.M14.2" localSheetId="20">[106]GTTBA!#REF!</definedName>
    <definedName name="CV.M14.2">[106]GTTBA!#REF!</definedName>
    <definedName name="CV.MDT">'[120]Giai trinh'!#REF!</definedName>
    <definedName name="CV.MTCat" localSheetId="20">[106]GTTBA!#REF!</definedName>
    <definedName name="CV.MTCat">[106]GTTBA!#REF!</definedName>
    <definedName name="cv_ck" localSheetId="22">#REF!</definedName>
    <definedName name="cv_ck" localSheetId="23">#REF!</definedName>
    <definedName name="cv_ck" localSheetId="74">#REF!</definedName>
    <definedName name="cv_ck" localSheetId="77">#REF!</definedName>
    <definedName name="cv_ck" localSheetId="84">#REF!</definedName>
    <definedName name="cv_ck">#REF!</definedName>
    <definedName name="cv_DA2" localSheetId="74">#REF!</definedName>
    <definedName name="cv_DA2" localSheetId="77">#REF!</definedName>
    <definedName name="cv_DA2" localSheetId="84">#REF!</definedName>
    <definedName name="cv_DA2">#REF!</definedName>
    <definedName name="cv_DTNT" localSheetId="74">#REF!</definedName>
    <definedName name="cv_DTNT" localSheetId="77">#REF!</definedName>
    <definedName name="cv_DTNT" localSheetId="84">#REF!</definedName>
    <definedName name="cv_DTNT">#REF!</definedName>
    <definedName name="cv_ht" localSheetId="74">#REF!</definedName>
    <definedName name="cv_ht" localSheetId="77">#REF!</definedName>
    <definedName name="cv_ht" localSheetId="84">#REF!</definedName>
    <definedName name="cv_ht">#REF!</definedName>
    <definedName name="cv_ld" localSheetId="74">#REF!</definedName>
    <definedName name="cv_ld" localSheetId="77">#REF!</definedName>
    <definedName name="cv_ld" localSheetId="84">#REF!</definedName>
    <definedName name="cv_ld">#REF!</definedName>
    <definedName name="cv_lp" localSheetId="74">#REF!</definedName>
    <definedName name="cv_lp" localSheetId="77">#REF!</definedName>
    <definedName name="cv_lp" localSheetId="84">#REF!</definedName>
    <definedName name="cv_lp">#REF!</definedName>
    <definedName name="cv_LT" localSheetId="74">#REF!</definedName>
    <definedName name="cv_LT" localSheetId="77">#REF!</definedName>
    <definedName name="cv_LT" localSheetId="84">#REF!</definedName>
    <definedName name="cv_LT">#REF!</definedName>
    <definedName name="cv_ph" localSheetId="74">#REF!</definedName>
    <definedName name="cv_ph" localSheetId="77">#REF!</definedName>
    <definedName name="cv_ph" localSheetId="84">#REF!</definedName>
    <definedName name="cv_ph">#REF!</definedName>
    <definedName name="cv_sp" localSheetId="74">#REF!</definedName>
    <definedName name="cv_sp" localSheetId="77">#REF!</definedName>
    <definedName name="cv_sp" localSheetId="84">#REF!</definedName>
    <definedName name="cv_sp">#REF!</definedName>
    <definedName name="cv_TB" localSheetId="74">#REF!</definedName>
    <definedName name="cv_TB" localSheetId="77">#REF!</definedName>
    <definedName name="cv_TB" localSheetId="84">#REF!</definedName>
    <definedName name="cv_TB">#REF!</definedName>
    <definedName name="cv_TD" localSheetId="74">#REF!</definedName>
    <definedName name="cv_TD" localSheetId="77">#REF!</definedName>
    <definedName name="cv_TD" localSheetId="84">#REF!</definedName>
    <definedName name="cv_TD">#REF!</definedName>
    <definedName name="cv_th" localSheetId="74">#REF!</definedName>
    <definedName name="cv_th" localSheetId="77">#REF!</definedName>
    <definedName name="cv_th" localSheetId="84">#REF!</definedName>
    <definedName name="cv_th">#REF!</definedName>
    <definedName name="cv_tk" localSheetId="74">#REF!</definedName>
    <definedName name="cv_tk" localSheetId="77">#REF!</definedName>
    <definedName name="cv_tk" localSheetId="84">#REF!</definedName>
    <definedName name="cv_tk">#REF!</definedName>
    <definedName name="cv_tt" localSheetId="74">#REF!</definedName>
    <definedName name="cv_tt" localSheetId="77">#REF!</definedName>
    <definedName name="cv_tt" localSheetId="84">#REF!</definedName>
    <definedName name="cv_tt">#REF!</definedName>
    <definedName name="CVC_Q" localSheetId="20">#REF!</definedName>
    <definedName name="CVC_Q" localSheetId="74">#REF!</definedName>
    <definedName name="CVC_Q" localSheetId="77">#REF!</definedName>
    <definedName name="CVC_Q" localSheetId="84">#REF!</definedName>
    <definedName name="CVC_Q">#REF!</definedName>
    <definedName name="cvkhac">'[44]Gia VL'!#REF!</definedName>
    <definedName name="cvt">[133]Ptroduoi!#REF!</definedName>
    <definedName name="cx" localSheetId="20">#REF!</definedName>
    <definedName name="cx" localSheetId="74">#REF!</definedName>
    <definedName name="cx" localSheetId="77">#REF!</definedName>
    <definedName name="cx" localSheetId="84">#REF!</definedName>
    <definedName name="cx">#REF!</definedName>
    <definedName name="cxhtnc">'[34]lam-moi'!#REF!</definedName>
    <definedName name="cxhtvl">'[34]lam-moi'!#REF!</definedName>
    <definedName name="cxnc">'[34]lam-moi'!#REF!</definedName>
    <definedName name="cxvl">'[34]lam-moi'!#REF!</definedName>
    <definedName name="cxxnc">'[34]lam-moi'!#REF!</definedName>
    <definedName name="cxxvl">'[34]lam-moi'!#REF!</definedName>
    <definedName name="d" localSheetId="74" hidden="1">#REF!</definedName>
    <definedName name="d" localSheetId="76" hidden="1">#REF!</definedName>
    <definedName name="d" localSheetId="77" hidden="1">#REF!</definedName>
    <definedName name="d" localSheetId="78" hidden="1">#REF!</definedName>
    <definedName name="d" localSheetId="84" hidden="1">#REF!</definedName>
    <definedName name="d" hidden="1">#REF!</definedName>
    <definedName name="d.d">[134]Input!#REF!</definedName>
    <definedName name="d.d1">[134]Input!#REF!</definedName>
    <definedName name="d.d2">[134]Input!#REF!</definedName>
    <definedName name="D.M10.1a">'[120]Giai trinh'!#REF!</definedName>
    <definedName name="D.M10.1b">'[120]Giai trinh'!#REF!</definedName>
    <definedName name="D.M10.2a">'[120]Giai trinh'!#REF!</definedName>
    <definedName name="D.M10.2b">'[120]Giai trinh'!#REF!</definedName>
    <definedName name="D.M14.1" localSheetId="16">[106]GTTBA!#REF!</definedName>
    <definedName name="D.M14.1" localSheetId="17">[106]GTTBA!#REF!</definedName>
    <definedName name="D.M14.1" localSheetId="20">[106]GTTBA!#REF!</definedName>
    <definedName name="D.M14.1">[106]GTTBA!#REF!</definedName>
    <definedName name="D.M14.1b" localSheetId="20">[106]GTTBA!#REF!</definedName>
    <definedName name="D.M14.1b">[106]GTTBA!#REF!</definedName>
    <definedName name="D.M14.2" localSheetId="20">[106]GTTBA!#REF!</definedName>
    <definedName name="D.M14.2">[106]GTTBA!#REF!</definedName>
    <definedName name="D.M14.2b" localSheetId="20">[106]GTTBA!#REF!</definedName>
    <definedName name="D.M14.2b">[106]GTTBA!#REF!</definedName>
    <definedName name="D.MDTa">'[120]Giai trinh'!#REF!</definedName>
    <definedName name="D.MDTb">'[120]Giai trinh'!#REF!</definedName>
    <definedName name="D.MTCat" localSheetId="20">[106]GTTBA!#REF!</definedName>
    <definedName name="D.MTCat">[106]GTTBA!#REF!</definedName>
    <definedName name="D.MTCatb">[106]GTTBA!#REF!</definedName>
    <definedName name="d_" localSheetId="22">#REF!</definedName>
    <definedName name="d_" localSheetId="23">#REF!</definedName>
    <definedName name="d_" localSheetId="20">#REF!</definedName>
    <definedName name="d_" localSheetId="74">#REF!</definedName>
    <definedName name="d_" localSheetId="77">#REF!</definedName>
    <definedName name="d_" localSheetId="84">#REF!</definedName>
    <definedName name="d_">#REF!</definedName>
    <definedName name="d__Céng_trùc_tiÕp___a___b__c">'[109]PTN+M'!$I$12</definedName>
    <definedName name="d_1">[134]Input!#REF!</definedName>
    <definedName name="d_1I">'[135]13.BANG CT'!#REF!</definedName>
    <definedName name="d_1II">'[135]13.BANG CT'!#REF!</definedName>
    <definedName name="d_1III">'[135]13.BANG CT'!#REF!</definedName>
    <definedName name="d_1IV">'[135]13.BANG CT'!#REF!</definedName>
    <definedName name="d_2">[134]Input!#REF!</definedName>
    <definedName name="d_2I">'[135]13.BANG CT'!#REF!</definedName>
    <definedName name="d_2II">'[135]13.BANG CT'!#REF!</definedName>
    <definedName name="d_2III">'[135]13.BANG CT'!#REF!</definedName>
    <definedName name="d_2IV">'[135]13.BANG CT'!#REF!</definedName>
    <definedName name="d_3">[134]Input!#REF!</definedName>
    <definedName name="d_3I">'[135]13.BANG CT'!#REF!</definedName>
    <definedName name="d_3II">'[135]13.BANG CT'!#REF!</definedName>
    <definedName name="d_3III">'[135]13.BANG CT'!#REF!</definedName>
    <definedName name="d_3IV">'[135]13.BANG CT'!#REF!</definedName>
    <definedName name="d_4">[134]Input!#REF!</definedName>
    <definedName name="d_4I">'[135]13.BANG CT'!#REF!</definedName>
    <definedName name="d_4II">'[135]13.BANG CT'!#REF!</definedName>
    <definedName name="d_4III">'[135]13.BANG CT'!#REF!</definedName>
    <definedName name="d_4IV">'[135]13.BANG CT'!#REF!</definedName>
    <definedName name="D_7101A_B" localSheetId="20">#REF!</definedName>
    <definedName name="D_7101A_B" localSheetId="74">#REF!</definedName>
    <definedName name="D_7101A_B" localSheetId="77">#REF!</definedName>
    <definedName name="D_7101A_B" localSheetId="84">#REF!</definedName>
    <definedName name="D_7101A_B">#REF!</definedName>
    <definedName name="d_9bI">'[135]13.BANG CT'!#REF!</definedName>
    <definedName name="d_9bII">'[135]13.BANG CT'!#REF!</definedName>
    <definedName name="d_9bIII">'[135]13.BANG CT'!#REF!</definedName>
    <definedName name="d_9bIV">'[135]13.BANG CT'!#REF!</definedName>
    <definedName name="d_9I">'[135]13.BANG CT'!#REF!</definedName>
    <definedName name="d_9II">'[135]13.BANG CT'!#REF!</definedName>
    <definedName name="d_9III">'[135]13.BANG CT'!#REF!</definedName>
    <definedName name="d_9IV">'[135]13.BANG CT'!#REF!</definedName>
    <definedName name="D_Gia">'[136]Don gia'!$A$3:$F$240</definedName>
    <definedName name="D_L">#REF!</definedName>
    <definedName name="D_n" localSheetId="20">#REF!</definedName>
    <definedName name="D_n" localSheetId="74">#REF!</definedName>
    <definedName name="D_n" localSheetId="77">#REF!</definedName>
    <definedName name="D_n" localSheetId="84">#REF!</definedName>
    <definedName name="D_n">#REF!</definedName>
    <definedName name="D_y__ay">'[53]he so'!$B$18</definedName>
    <definedName name="d0.5x1">[31]gvt!$P$13</definedName>
    <definedName name="d1_">#REF!</definedName>
    <definedName name="d1x2">[31]gvt!$P$14</definedName>
    <definedName name="D1x49">[137]chitimc!#REF!</definedName>
    <definedName name="D1x49x49">[137]chitimc!#REF!</definedName>
    <definedName name="d1x6">[40]sheet12!#REF!</definedName>
    <definedName name="d2_">#REF!</definedName>
    <definedName name="d24nc">'[34]lam-moi'!#REF!</definedName>
    <definedName name="d24vl">'[34]lam-moi'!#REF!</definedName>
    <definedName name="d2x4">[31]gvt!$P$15</definedName>
    <definedName name="d3_">#REF!</definedName>
    <definedName name="D4.0">'[55]A6,MAY'!$C$10</definedName>
    <definedName name="d4_">[138]Loading!#REF!</definedName>
    <definedName name="d4x6">'[139]Chiettinh dz0,4'!#REF!</definedName>
    <definedName name="d5_">[138]Loading!#REF!</definedName>
    <definedName name="da" localSheetId="20">#REF!</definedName>
    <definedName name="da" localSheetId="74">#REF!</definedName>
    <definedName name="da" localSheetId="77">#REF!</definedName>
    <definedName name="da" localSheetId="84">#REF!</definedName>
    <definedName name="da">#REF!</definedName>
    <definedName name="da.">'[81]So lieu chung'!#REF!</definedName>
    <definedName name="da.1" localSheetId="74">#REF!</definedName>
    <definedName name="da.1" localSheetId="77">#REF!</definedName>
    <definedName name="da.1" localSheetId="84">#REF!</definedName>
    <definedName name="da.1">#REF!</definedName>
    <definedName name="da0.5">'[44]Gia VL'!#REF!</definedName>
    <definedName name="da05x1">[72]vlieu!$N$13</definedName>
    <definedName name="DA1.A" localSheetId="74">#REF!</definedName>
    <definedName name="DA1.A" localSheetId="77">#REF!</definedName>
    <definedName name="DA1.A" localSheetId="84">#REF!</definedName>
    <definedName name="DA1.A">#REF!</definedName>
    <definedName name="da1.a_ct" localSheetId="74">#REF!</definedName>
    <definedName name="da1.a_ct" localSheetId="77">#REF!</definedName>
    <definedName name="da1.a_ct" localSheetId="84">#REF!</definedName>
    <definedName name="da1.a_ct">#REF!</definedName>
    <definedName name="da1.a_hd" localSheetId="74">#REF!</definedName>
    <definedName name="da1.a_hd" localSheetId="77">#REF!</definedName>
    <definedName name="da1.a_hd" localSheetId="84">#REF!</definedName>
    <definedName name="da1.a_hd">#REF!</definedName>
    <definedName name="da1.a_hso" localSheetId="74">#REF!</definedName>
    <definedName name="da1.a_hso" localSheetId="77">#REF!</definedName>
    <definedName name="da1.a_hso" localSheetId="84">#REF!</definedName>
    <definedName name="da1.a_hso">#REF!</definedName>
    <definedName name="da1.a_hspc" localSheetId="74">#REF!</definedName>
    <definedName name="da1.a_hspc" localSheetId="77">#REF!</definedName>
    <definedName name="da1.a_hspc" localSheetId="84">#REF!</definedName>
    <definedName name="da1.a_hspc">#REF!</definedName>
    <definedName name="da1.a_ld" localSheetId="74">#REF!</definedName>
    <definedName name="da1.a_ld" localSheetId="77">#REF!</definedName>
    <definedName name="da1.a_ld" localSheetId="84">#REF!</definedName>
    <definedName name="da1.a_ld">#REF!</definedName>
    <definedName name="da1.a_luong" localSheetId="74">#REF!</definedName>
    <definedName name="da1.a_luong" localSheetId="77">#REF!</definedName>
    <definedName name="da1.a_luong" localSheetId="84">#REF!</definedName>
    <definedName name="da1.a_luong">#REF!</definedName>
    <definedName name="da1.a_nguoi" localSheetId="74">#REF!</definedName>
    <definedName name="da1.a_nguoi" localSheetId="77">#REF!</definedName>
    <definedName name="da1.a_nguoi" localSheetId="84">#REF!</definedName>
    <definedName name="da1.a_nguoi">#REF!</definedName>
    <definedName name="da1.a_tn" localSheetId="74">#REF!</definedName>
    <definedName name="da1.a_tn" localSheetId="77">#REF!</definedName>
    <definedName name="da1.a_tn" localSheetId="84">#REF!</definedName>
    <definedName name="da1.a_tn">#REF!</definedName>
    <definedName name="da1.a_ts" localSheetId="74">#REF!</definedName>
    <definedName name="da1.a_ts" localSheetId="77">#REF!</definedName>
    <definedName name="da1.a_ts" localSheetId="84">#REF!</definedName>
    <definedName name="da1.a_ts">#REF!</definedName>
    <definedName name="da1.a_ud" localSheetId="74">#REF!</definedName>
    <definedName name="da1.a_ud" localSheetId="77">#REF!</definedName>
    <definedName name="da1.a_ud" localSheetId="84">#REF!</definedName>
    <definedName name="da1.a_ud">#REF!</definedName>
    <definedName name="DA1.B" localSheetId="74">#REF!</definedName>
    <definedName name="DA1.B" localSheetId="77">#REF!</definedName>
    <definedName name="DA1.B" localSheetId="84">#REF!</definedName>
    <definedName name="DA1.B">#REF!</definedName>
    <definedName name="da1.b_ct" localSheetId="74">#REF!</definedName>
    <definedName name="da1.b_ct" localSheetId="77">#REF!</definedName>
    <definedName name="da1.b_ct" localSheetId="84">#REF!</definedName>
    <definedName name="da1.b_ct">#REF!</definedName>
    <definedName name="da1.b_hd" localSheetId="74">#REF!</definedName>
    <definedName name="da1.b_hd" localSheetId="77">#REF!</definedName>
    <definedName name="da1.b_hd" localSheetId="84">#REF!</definedName>
    <definedName name="da1.b_hd">#REF!</definedName>
    <definedName name="da1.b_hso" localSheetId="74">#REF!</definedName>
    <definedName name="da1.b_hso" localSheetId="77">#REF!</definedName>
    <definedName name="da1.b_hso" localSheetId="84">#REF!</definedName>
    <definedName name="da1.b_hso">#REF!</definedName>
    <definedName name="da1.b_hspc" localSheetId="74">#REF!</definedName>
    <definedName name="da1.b_hspc" localSheetId="77">#REF!</definedName>
    <definedName name="da1.b_hspc" localSheetId="84">#REF!</definedName>
    <definedName name="da1.b_hspc">#REF!</definedName>
    <definedName name="da1.b_ld" localSheetId="74">#REF!</definedName>
    <definedName name="da1.b_ld" localSheetId="77">#REF!</definedName>
    <definedName name="da1.b_ld" localSheetId="84">#REF!</definedName>
    <definedName name="da1.b_ld">#REF!</definedName>
    <definedName name="da1.b_luong" localSheetId="74">#REF!</definedName>
    <definedName name="da1.b_luong" localSheetId="77">#REF!</definedName>
    <definedName name="da1.b_luong" localSheetId="84">#REF!</definedName>
    <definedName name="da1.b_luong">#REF!</definedName>
    <definedName name="da1.b_nguoi" localSheetId="74">#REF!</definedName>
    <definedName name="da1.b_nguoi" localSheetId="77">#REF!</definedName>
    <definedName name="da1.b_nguoi" localSheetId="84">#REF!</definedName>
    <definedName name="da1.b_nguoi">#REF!</definedName>
    <definedName name="da1.b_tn" localSheetId="74">#REF!</definedName>
    <definedName name="da1.b_tn" localSheetId="77">#REF!</definedName>
    <definedName name="da1.b_tn" localSheetId="84">#REF!</definedName>
    <definedName name="da1.b_tn">#REF!</definedName>
    <definedName name="da1.b_ts" localSheetId="74">#REF!</definedName>
    <definedName name="da1.b_ts" localSheetId="77">#REF!</definedName>
    <definedName name="da1.b_ts" localSheetId="84">#REF!</definedName>
    <definedName name="da1.b_ts">#REF!</definedName>
    <definedName name="da1.b_ud" localSheetId="74">#REF!</definedName>
    <definedName name="da1.b_ud" localSheetId="77">#REF!</definedName>
    <definedName name="da1.b_ud" localSheetId="84">#REF!</definedName>
    <definedName name="da1.b_ud">#REF!</definedName>
    <definedName name="da1x1">#REF!</definedName>
    <definedName name="da1x2" localSheetId="20">#REF!</definedName>
    <definedName name="da1x2">#REF!</definedName>
    <definedName name="DA2.2" localSheetId="74">#REF!</definedName>
    <definedName name="DA2.2" localSheetId="77">#REF!</definedName>
    <definedName name="DA2.2" localSheetId="84">#REF!</definedName>
    <definedName name="DA2.2">#REF!</definedName>
    <definedName name="DA2.2_ct" localSheetId="74">#REF!</definedName>
    <definedName name="DA2.2_ct" localSheetId="77">#REF!</definedName>
    <definedName name="DA2.2_ct" localSheetId="84">#REF!</definedName>
    <definedName name="DA2.2_ct">#REF!</definedName>
    <definedName name="DA2.2_hd" localSheetId="74">#REF!</definedName>
    <definedName name="DA2.2_hd" localSheetId="77">#REF!</definedName>
    <definedName name="DA2.2_hd" localSheetId="84">#REF!</definedName>
    <definedName name="DA2.2_hd">#REF!</definedName>
    <definedName name="DA2.2_ts" localSheetId="74">#REF!</definedName>
    <definedName name="DA2.2_ts" localSheetId="77">#REF!</definedName>
    <definedName name="DA2.2_ts" localSheetId="84">#REF!</definedName>
    <definedName name="DA2.2_ts">#REF!</definedName>
    <definedName name="DA2.A" localSheetId="74">#REF!</definedName>
    <definedName name="DA2.A" localSheetId="77">#REF!</definedName>
    <definedName name="DA2.A" localSheetId="84">#REF!</definedName>
    <definedName name="DA2.A">#REF!</definedName>
    <definedName name="da2.a_ct" localSheetId="74">#REF!</definedName>
    <definedName name="da2.a_ct" localSheetId="77">#REF!</definedName>
    <definedName name="da2.a_ct" localSheetId="84">#REF!</definedName>
    <definedName name="da2.a_ct">#REF!</definedName>
    <definedName name="da2.a_hd" localSheetId="74">#REF!</definedName>
    <definedName name="da2.a_hd" localSheetId="77">#REF!</definedName>
    <definedName name="da2.a_hd" localSheetId="84">#REF!</definedName>
    <definedName name="da2.a_hd">#REF!</definedName>
    <definedName name="DA2.a_hso" localSheetId="74">#REF!</definedName>
    <definedName name="DA2.a_hso" localSheetId="77">#REF!</definedName>
    <definedName name="DA2.a_hso" localSheetId="84">#REF!</definedName>
    <definedName name="DA2.a_hso">#REF!</definedName>
    <definedName name="da2.a_hspc" localSheetId="74">#REF!</definedName>
    <definedName name="da2.a_hspc" localSheetId="77">#REF!</definedName>
    <definedName name="da2.a_hspc" localSheetId="84">#REF!</definedName>
    <definedName name="da2.a_hspc">#REF!</definedName>
    <definedName name="DA2.a_ld" localSheetId="74">#REF!</definedName>
    <definedName name="DA2.a_ld" localSheetId="77">#REF!</definedName>
    <definedName name="DA2.a_ld" localSheetId="84">#REF!</definedName>
    <definedName name="DA2.a_ld">#REF!</definedName>
    <definedName name="DA2.a_luong" localSheetId="74">#REF!</definedName>
    <definedName name="DA2.a_luong" localSheetId="77">#REF!</definedName>
    <definedName name="DA2.a_luong" localSheetId="84">#REF!</definedName>
    <definedName name="DA2.a_luong">#REF!</definedName>
    <definedName name="DA2.a_nguoi" localSheetId="74">#REF!</definedName>
    <definedName name="DA2.a_nguoi" localSheetId="77">#REF!</definedName>
    <definedName name="DA2.a_nguoi" localSheetId="84">#REF!</definedName>
    <definedName name="DA2.a_nguoi">#REF!</definedName>
    <definedName name="DA2.a_tdtt" localSheetId="74">#REF!</definedName>
    <definedName name="DA2.a_tdtt" localSheetId="77">#REF!</definedName>
    <definedName name="DA2.a_tdtt" localSheetId="84">#REF!</definedName>
    <definedName name="DA2.a_tdtt">#REF!</definedName>
    <definedName name="DA2.a_tn" localSheetId="74">#REF!</definedName>
    <definedName name="DA2.a_tn" localSheetId="77">#REF!</definedName>
    <definedName name="DA2.a_tn" localSheetId="84">#REF!</definedName>
    <definedName name="DA2.a_tn">#REF!</definedName>
    <definedName name="da2.a_ts" localSheetId="74">#REF!</definedName>
    <definedName name="da2.a_ts" localSheetId="77">#REF!</definedName>
    <definedName name="da2.a_ts" localSheetId="84">#REF!</definedName>
    <definedName name="da2.a_ts">#REF!</definedName>
    <definedName name="DA2.a_ud" localSheetId="74">#REF!</definedName>
    <definedName name="DA2.a_ud" localSheetId="77">#REF!</definedName>
    <definedName name="DA2.a_ud" localSheetId="84">#REF!</definedName>
    <definedName name="DA2.a_ud">#REF!</definedName>
    <definedName name="DA2.B" localSheetId="74">#REF!</definedName>
    <definedName name="DA2.B" localSheetId="77">#REF!</definedName>
    <definedName name="DA2.B" localSheetId="84">#REF!</definedName>
    <definedName name="DA2.B">#REF!</definedName>
    <definedName name="da2.b_ct" localSheetId="74">#REF!</definedName>
    <definedName name="da2.b_ct" localSheetId="77">#REF!</definedName>
    <definedName name="da2.b_ct" localSheetId="84">#REF!</definedName>
    <definedName name="da2.b_ct">#REF!</definedName>
    <definedName name="da2.b_hd" localSheetId="74">#REF!</definedName>
    <definedName name="da2.b_hd" localSheetId="77">#REF!</definedName>
    <definedName name="da2.b_hd" localSheetId="84">#REF!</definedName>
    <definedName name="da2.b_hd">#REF!</definedName>
    <definedName name="DA2.B_hso" localSheetId="74">#REF!</definedName>
    <definedName name="DA2.B_hso" localSheetId="77">#REF!</definedName>
    <definedName name="DA2.B_hso" localSheetId="84">#REF!</definedName>
    <definedName name="DA2.B_hso">#REF!</definedName>
    <definedName name="da2.b_hspc" localSheetId="74">#REF!</definedName>
    <definedName name="da2.b_hspc" localSheetId="77">#REF!</definedName>
    <definedName name="da2.b_hspc" localSheetId="84">#REF!</definedName>
    <definedName name="da2.b_hspc">#REF!</definedName>
    <definedName name="DA2.B_ld" localSheetId="74">#REF!</definedName>
    <definedName name="DA2.B_ld" localSheetId="77">#REF!</definedName>
    <definedName name="DA2.B_ld" localSheetId="84">#REF!</definedName>
    <definedName name="DA2.B_ld">#REF!</definedName>
    <definedName name="DA2.B_luong" localSheetId="74">#REF!</definedName>
    <definedName name="DA2.B_luong" localSheetId="77">#REF!</definedName>
    <definedName name="DA2.B_luong" localSheetId="84">#REF!</definedName>
    <definedName name="DA2.B_luong">#REF!</definedName>
    <definedName name="DA2.B_nguoi" localSheetId="74">#REF!</definedName>
    <definedName name="DA2.B_nguoi" localSheetId="77">#REF!</definedName>
    <definedName name="DA2.B_nguoi" localSheetId="84">#REF!</definedName>
    <definedName name="DA2.B_nguoi">#REF!</definedName>
    <definedName name="DA2.B_tdtt" localSheetId="74">#REF!</definedName>
    <definedName name="DA2.B_tdtt" localSheetId="77">#REF!</definedName>
    <definedName name="DA2.B_tdtt" localSheetId="84">#REF!</definedName>
    <definedName name="DA2.B_tdtt">#REF!</definedName>
    <definedName name="DA2.B_tn" localSheetId="74">#REF!</definedName>
    <definedName name="DA2.B_tn" localSheetId="77">#REF!</definedName>
    <definedName name="DA2.B_tn" localSheetId="84">#REF!</definedName>
    <definedName name="DA2.B_tn">#REF!</definedName>
    <definedName name="da2.b_ts" localSheetId="74">#REF!</definedName>
    <definedName name="da2.b_ts" localSheetId="77">#REF!</definedName>
    <definedName name="da2.b_ts" localSheetId="84">#REF!</definedName>
    <definedName name="da2.b_ts">#REF!</definedName>
    <definedName name="DA2.B_ud" localSheetId="74">#REF!</definedName>
    <definedName name="DA2.B_ud" localSheetId="77">#REF!</definedName>
    <definedName name="DA2.B_ud" localSheetId="84">#REF!</definedName>
    <definedName name="DA2.B_ud">#REF!</definedName>
    <definedName name="DA2.C" localSheetId="74">#REF!</definedName>
    <definedName name="DA2.C" localSheetId="77">#REF!</definedName>
    <definedName name="DA2.C" localSheetId="84">#REF!</definedName>
    <definedName name="DA2.C">#REF!</definedName>
    <definedName name="da2.c_ct" localSheetId="74">#REF!</definedName>
    <definedName name="da2.c_ct" localSheetId="77">#REF!</definedName>
    <definedName name="da2.c_ct" localSheetId="84">#REF!</definedName>
    <definedName name="da2.c_ct">#REF!</definedName>
    <definedName name="da2.c_hd" localSheetId="74">#REF!</definedName>
    <definedName name="da2.c_hd" localSheetId="77">#REF!</definedName>
    <definedName name="da2.c_hd" localSheetId="84">#REF!</definedName>
    <definedName name="da2.c_hd">#REF!</definedName>
    <definedName name="DA2.C_hso" localSheetId="74">#REF!</definedName>
    <definedName name="DA2.C_hso" localSheetId="77">#REF!</definedName>
    <definedName name="DA2.C_hso" localSheetId="84">#REF!</definedName>
    <definedName name="DA2.C_hso">#REF!</definedName>
    <definedName name="da2.c_hspc" localSheetId="74">#REF!</definedName>
    <definedName name="da2.c_hspc" localSheetId="77">#REF!</definedName>
    <definedName name="da2.c_hspc" localSheetId="84">#REF!</definedName>
    <definedName name="da2.c_hspc">#REF!</definedName>
    <definedName name="DA2.C_ld" localSheetId="74">#REF!</definedName>
    <definedName name="DA2.C_ld" localSheetId="77">#REF!</definedName>
    <definedName name="DA2.C_ld" localSheetId="84">#REF!</definedName>
    <definedName name="DA2.C_ld">#REF!</definedName>
    <definedName name="DA2.C_luong" localSheetId="74">#REF!</definedName>
    <definedName name="DA2.C_luong" localSheetId="77">#REF!</definedName>
    <definedName name="DA2.C_luong" localSheetId="84">#REF!</definedName>
    <definedName name="DA2.C_luong">#REF!</definedName>
    <definedName name="DA2.C_nguoi" localSheetId="74">#REF!</definedName>
    <definedName name="DA2.C_nguoi" localSheetId="77">#REF!</definedName>
    <definedName name="DA2.C_nguoi" localSheetId="84">#REF!</definedName>
    <definedName name="DA2.C_nguoi">#REF!</definedName>
    <definedName name="DA2.C_tdtt" localSheetId="74">#REF!</definedName>
    <definedName name="DA2.C_tdtt" localSheetId="77">#REF!</definedName>
    <definedName name="DA2.C_tdtt" localSheetId="84">#REF!</definedName>
    <definedName name="DA2.C_tdtt">#REF!</definedName>
    <definedName name="DA2.C_tn" localSheetId="74">#REF!</definedName>
    <definedName name="DA2.C_tn" localSheetId="77">#REF!</definedName>
    <definedName name="DA2.C_tn" localSheetId="84">#REF!</definedName>
    <definedName name="DA2.C_tn">#REF!</definedName>
    <definedName name="da2.c_ts" localSheetId="74">#REF!</definedName>
    <definedName name="da2.c_ts" localSheetId="77">#REF!</definedName>
    <definedName name="da2.c_ts" localSheetId="84">#REF!</definedName>
    <definedName name="da2.c_ts">#REF!</definedName>
    <definedName name="DA2.C_ud" localSheetId="74">#REF!</definedName>
    <definedName name="DA2.C_ud" localSheetId="77">#REF!</definedName>
    <definedName name="DA2.C_ud" localSheetId="84">#REF!</definedName>
    <definedName name="DA2.C_ud">#REF!</definedName>
    <definedName name="DA2B_HSO" localSheetId="74">#REF!</definedName>
    <definedName name="DA2B_HSO" localSheetId="77">#REF!</definedName>
    <definedName name="DA2B_HSO" localSheetId="84">#REF!</definedName>
    <definedName name="DA2B_HSO">#REF!</definedName>
    <definedName name="DA2B_LUONG" localSheetId="74">#REF!</definedName>
    <definedName name="DA2B_LUONG" localSheetId="77">#REF!</definedName>
    <definedName name="DA2B_LUONG" localSheetId="84">#REF!</definedName>
    <definedName name="DA2B_LUONG">#REF!</definedName>
    <definedName name="DA2B_NGUOI" localSheetId="74">#REF!</definedName>
    <definedName name="DA2B_NGUOI" localSheetId="77">#REF!</definedName>
    <definedName name="DA2B_NGUOI" localSheetId="84">#REF!</definedName>
    <definedName name="DA2B_NGUOI">#REF!</definedName>
    <definedName name="DA2B_TH" localSheetId="74">#REF!</definedName>
    <definedName name="DA2B_TH" localSheetId="77">#REF!</definedName>
    <definedName name="DA2B_TH" localSheetId="84">#REF!</definedName>
    <definedName name="DA2B_TH">#REF!</definedName>
    <definedName name="DA2B_UD" localSheetId="74">#REF!</definedName>
    <definedName name="DA2B_UD" localSheetId="77">#REF!</definedName>
    <definedName name="DA2B_UD" localSheetId="84">#REF!</definedName>
    <definedName name="DA2B_UD">#REF!</definedName>
    <definedName name="DA2C_HSO" localSheetId="74">#REF!</definedName>
    <definedName name="DA2C_HSO" localSheetId="77">#REF!</definedName>
    <definedName name="DA2C_HSO" localSheetId="84">#REF!</definedName>
    <definedName name="DA2C_HSO">#REF!</definedName>
    <definedName name="DA2C_LUONG" localSheetId="74">#REF!</definedName>
    <definedName name="DA2C_LUONG" localSheetId="77">#REF!</definedName>
    <definedName name="DA2C_LUONG" localSheetId="84">#REF!</definedName>
    <definedName name="DA2C_LUONG">#REF!</definedName>
    <definedName name="DA2C_NGUOI" localSheetId="74">#REF!</definedName>
    <definedName name="DA2C_NGUOI" localSheetId="77">#REF!</definedName>
    <definedName name="DA2C_NGUOI" localSheetId="84">#REF!</definedName>
    <definedName name="DA2C_NGUOI">#REF!</definedName>
    <definedName name="DA2C_UD" localSheetId="74">#REF!</definedName>
    <definedName name="DA2C_UD" localSheetId="77">#REF!</definedName>
    <definedName name="DA2C_UD" localSheetId="84">#REF!</definedName>
    <definedName name="DA2C_UD">#REF!</definedName>
    <definedName name="da2x1">[72]vlieu!$N$20</definedName>
    <definedName name="da2x4">[140]GiaVL!$F$7</definedName>
    <definedName name="da4x6">[140]GiaVL!$F$6</definedName>
    <definedName name="da4x7">#REF!</definedName>
    <definedName name="dadad">[141]XL4Poppy!$A$15</definedName>
    <definedName name="dadas">'[87]B-B'!#REF!</definedName>
    <definedName name="dah">#REF!</definedName>
    <definedName name="dahb">#REF!</definedName>
    <definedName name="dahg">#REF!</definedName>
    <definedName name="dahnlt">#REF!</definedName>
    <definedName name="dahoc" localSheetId="20">#REF!</definedName>
    <definedName name="dahoc">#REF!</definedName>
    <definedName name="Dalan" localSheetId="74">#REF!</definedName>
    <definedName name="Dalan" localSheetId="77">#REF!</definedName>
    <definedName name="Dalan" localSheetId="84">#REF!</definedName>
    <definedName name="Dalan">#REF!</definedName>
    <definedName name="DALANPASTE" localSheetId="74">#REF!</definedName>
    <definedName name="DALANPASTE" localSheetId="77">#REF!</definedName>
    <definedName name="DALANPASTE" localSheetId="84">#REF!</definedName>
    <definedName name="DALANPASTE">#REF!</definedName>
    <definedName name="dam">78000</definedName>
    <definedName name="dam_24" localSheetId="20">#REF!</definedName>
    <definedName name="dam_24" localSheetId="74">#REF!</definedName>
    <definedName name="dam_24" localSheetId="77">#REF!</definedName>
    <definedName name="dam_24" localSheetId="84">#REF!</definedName>
    <definedName name="dam_24">#REF!</definedName>
    <definedName name="Dam33_Bdien">[48]CHITIET!#REF!</definedName>
    <definedName name="Dam33va24m">[48]CHITIET!#REF!</definedName>
    <definedName name="damban1kw">#REF!</definedName>
    <definedName name="damcoc60">#REF!</definedName>
    <definedName name="damcoc80">#REF!</definedName>
    <definedName name="damdui1.5">#REF!</definedName>
    <definedName name="Damhop">[48]CHITIET!#REF!</definedName>
    <definedName name="DamHop33m">[48]CHITIET!#REF!</definedName>
    <definedName name="DamNgang" localSheetId="20">#REF!</definedName>
    <definedName name="DamNgang" localSheetId="74">#REF!</definedName>
    <definedName name="DamNgang" localSheetId="77">#REF!</definedName>
    <definedName name="DamNgang" localSheetId="84">#REF!</definedName>
    <definedName name="DamNgang">#REF!</definedName>
    <definedName name="DamThepTraBong">[48]CHITIET!#REF!</definedName>
    <definedName name="danducsan" localSheetId="20">#REF!</definedName>
    <definedName name="danducsan" localSheetId="68">#REF!</definedName>
    <definedName name="danducsan">#REF!</definedName>
    <definedName name="danh.muc" localSheetId="74">#REF!</definedName>
    <definedName name="danh.muc" localSheetId="77">#REF!</definedName>
    <definedName name="danh.muc" localSheetId="84">#REF!</definedName>
    <definedName name="danh.muc">#REF!</definedName>
    <definedName name="danhmuc" localSheetId="20">#REF!</definedName>
    <definedName name="danhmuc" localSheetId="74">#REF!</definedName>
    <definedName name="danhmuc" localSheetId="77">#REF!</definedName>
    <definedName name="danhmuc" localSheetId="84">#REF!</definedName>
    <definedName name="danhmuc">#REF!</definedName>
    <definedName name="danhmucN" localSheetId="20">#REF!</definedName>
    <definedName name="danhmucN" localSheetId="74">#REF!</definedName>
    <definedName name="danhmucN" localSheetId="77">#REF!</definedName>
    <definedName name="danhmucN" localSheetId="84">#REF!</definedName>
    <definedName name="danhmucN">#REF!</definedName>
    <definedName name="dao" localSheetId="20">#REF!</definedName>
    <definedName name="dao">#REF!</definedName>
    <definedName name="dao0.65">#REF!</definedName>
    <definedName name="dao1.0">#REF!</definedName>
    <definedName name="dao1.25">'[31]gia-ca-may'!$D$19</definedName>
    <definedName name="DAODAT">[86]DAODAT!$A$2:$Q$88</definedName>
    <definedName name="daolay">[142]Sheet2!$E$10</definedName>
    <definedName name="daotd" localSheetId="25">'[5]CT Thang Mo'!$B$323:$H$323</definedName>
    <definedName name="daotd">'[15]CT Thang Mo'!$B$323:$H$323</definedName>
    <definedName name="dap" localSheetId="25">'[5]CT Thang Mo'!$B$39:$H$39</definedName>
    <definedName name="dap">'[15]CT Thang Mo'!$B$39:$H$39</definedName>
    <definedName name="daptd" localSheetId="25">'[5]CT Thang Mo'!$B$324:$H$324</definedName>
    <definedName name="daptd">'[15]CT Thang Mo'!$B$324:$H$324</definedName>
    <definedName name="DAT" localSheetId="25">#REF!</definedName>
    <definedName name="DAT" localSheetId="20">#REF!</definedName>
    <definedName name="DAT" localSheetId="68">#REF!</definedName>
    <definedName name="DAT">#REF!</definedName>
    <definedName name="data" localSheetId="20">#REF!</definedName>
    <definedName name="data" localSheetId="74">#REF!</definedName>
    <definedName name="data" localSheetId="77">#REF!</definedName>
    <definedName name="data" localSheetId="84">#REF!</definedName>
    <definedName name="data" localSheetId="86">#REF!</definedName>
    <definedName name="data">#REF!</definedName>
    <definedName name="DATA_DATA2_List" localSheetId="20">#REF!</definedName>
    <definedName name="DATA_DATA2_List" localSheetId="74">#REF!</definedName>
    <definedName name="DATA_DATA2_List" localSheetId="77">#REF!</definedName>
    <definedName name="DATA_DATA2_List" localSheetId="84">#REF!</definedName>
    <definedName name="DATA_DATA2_List" localSheetId="86">#REF!</definedName>
    <definedName name="DATA_DATA2_List">#REF!</definedName>
    <definedName name="data_tn">#REF!</definedName>
    <definedName name="data1" localSheetId="20">#REF!</definedName>
    <definedName name="data1" localSheetId="74">#REF!</definedName>
    <definedName name="data1" localSheetId="77">#REF!</definedName>
    <definedName name="data1" localSheetId="84">#REF!</definedName>
    <definedName name="data1" localSheetId="86">#REF!</definedName>
    <definedName name="data1">#REF!</definedName>
    <definedName name="data10" localSheetId="74">#REF!</definedName>
    <definedName name="data10" localSheetId="77">#REF!</definedName>
    <definedName name="data10" localSheetId="84">#REF!</definedName>
    <definedName name="data10">#REF!</definedName>
    <definedName name="Data11" localSheetId="20">#REF!</definedName>
    <definedName name="Data11" localSheetId="74">#REF!</definedName>
    <definedName name="Data11" localSheetId="77">#REF!</definedName>
    <definedName name="Data11" localSheetId="84">#REF!</definedName>
    <definedName name="Data11">#REF!</definedName>
    <definedName name="data12" localSheetId="74">#REF!</definedName>
    <definedName name="data12" localSheetId="77">#REF!</definedName>
    <definedName name="data12" localSheetId="84">#REF!</definedName>
    <definedName name="data12">#REF!</definedName>
    <definedName name="data13" localSheetId="74">#REF!</definedName>
    <definedName name="data13" localSheetId="77">#REF!</definedName>
    <definedName name="data13" localSheetId="84">#REF!</definedName>
    <definedName name="data13">#REF!</definedName>
    <definedName name="data14" localSheetId="74">#REF!</definedName>
    <definedName name="data14" localSheetId="77">#REF!</definedName>
    <definedName name="data14" localSheetId="84">#REF!</definedName>
    <definedName name="data14">#REF!</definedName>
    <definedName name="data15" localSheetId="74">#REF!</definedName>
    <definedName name="data15" localSheetId="77">#REF!</definedName>
    <definedName name="data15" localSheetId="84">#REF!</definedName>
    <definedName name="data15">#REF!</definedName>
    <definedName name="data16" localSheetId="74">#REF!</definedName>
    <definedName name="data16" localSheetId="77">#REF!</definedName>
    <definedName name="data16" localSheetId="84">#REF!</definedName>
    <definedName name="data16">#REF!</definedName>
    <definedName name="data17">[143]DU_LIEU!$E$24</definedName>
    <definedName name="data18">[143]DU_LIEU!$E$25</definedName>
    <definedName name="data19" localSheetId="74">#REF!</definedName>
    <definedName name="data19" localSheetId="77">#REF!</definedName>
    <definedName name="data19" localSheetId="84">#REF!</definedName>
    <definedName name="data19">#REF!</definedName>
    <definedName name="data2" localSheetId="20" hidden="1">#REF!</definedName>
    <definedName name="data2" localSheetId="74">#REF!</definedName>
    <definedName name="data2" localSheetId="77">#REF!</definedName>
    <definedName name="data2" localSheetId="84">#REF!</definedName>
    <definedName name="data2">#REF!</definedName>
    <definedName name="data20">[143]DU_LIEU!$E$27</definedName>
    <definedName name="data21">[143]DU_LIEU!$E$28</definedName>
    <definedName name="data22" localSheetId="74">#REF!</definedName>
    <definedName name="data22" localSheetId="77">#REF!</definedName>
    <definedName name="data22" localSheetId="84">#REF!</definedName>
    <definedName name="data22">#REF!</definedName>
    <definedName name="data23" localSheetId="74">#REF!</definedName>
    <definedName name="data23" localSheetId="77">#REF!</definedName>
    <definedName name="data23" localSheetId="84">#REF!</definedName>
    <definedName name="data23">#REF!</definedName>
    <definedName name="data24" localSheetId="74">#REF!</definedName>
    <definedName name="data24" localSheetId="77">#REF!</definedName>
    <definedName name="data24" localSheetId="84">#REF!</definedName>
    <definedName name="data24">#REF!</definedName>
    <definedName name="data25" localSheetId="74">#REF!</definedName>
    <definedName name="data25" localSheetId="77">#REF!</definedName>
    <definedName name="data25" localSheetId="84">#REF!</definedName>
    <definedName name="data25">#REF!</definedName>
    <definedName name="data26" localSheetId="74">#REF!</definedName>
    <definedName name="data26" localSheetId="77">#REF!</definedName>
    <definedName name="data26" localSheetId="84">#REF!</definedName>
    <definedName name="data26">#REF!</definedName>
    <definedName name="data27" localSheetId="74">#REF!</definedName>
    <definedName name="data27" localSheetId="77">#REF!</definedName>
    <definedName name="data27" localSheetId="84">#REF!</definedName>
    <definedName name="data27">#REF!</definedName>
    <definedName name="data28" localSheetId="74">#REF!</definedName>
    <definedName name="data28" localSheetId="77">#REF!</definedName>
    <definedName name="data28" localSheetId="84">#REF!</definedName>
    <definedName name="data28">#REF!</definedName>
    <definedName name="data29" localSheetId="74">#REF!</definedName>
    <definedName name="data29" localSheetId="77">#REF!</definedName>
    <definedName name="data29" localSheetId="84">#REF!</definedName>
    <definedName name="data29">#REF!</definedName>
    <definedName name="data3" localSheetId="20" hidden="1">#REF!</definedName>
    <definedName name="data3" localSheetId="74">#REF!</definedName>
    <definedName name="data3" localSheetId="77">#REF!</definedName>
    <definedName name="data3" localSheetId="84">#REF!</definedName>
    <definedName name="data3">#REF!</definedName>
    <definedName name="data30" localSheetId="74">#REF!</definedName>
    <definedName name="data30" localSheetId="77">#REF!</definedName>
    <definedName name="data30" localSheetId="84">#REF!</definedName>
    <definedName name="data30">#REF!</definedName>
    <definedName name="data31" localSheetId="74">#REF!</definedName>
    <definedName name="data31" localSheetId="77">#REF!</definedName>
    <definedName name="data31" localSheetId="84">#REF!</definedName>
    <definedName name="data31">#REF!</definedName>
    <definedName name="data32" localSheetId="74">#REF!</definedName>
    <definedName name="data32" localSheetId="77">#REF!</definedName>
    <definedName name="data32" localSheetId="84">#REF!</definedName>
    <definedName name="data32">#REF!</definedName>
    <definedName name="data33" localSheetId="74">#REF!</definedName>
    <definedName name="data33" localSheetId="77">#REF!</definedName>
    <definedName name="data33" localSheetId="84">#REF!</definedName>
    <definedName name="data33">#REF!</definedName>
    <definedName name="data34" localSheetId="74">#REF!</definedName>
    <definedName name="data34" localSheetId="77">#REF!</definedName>
    <definedName name="data34" localSheetId="84">#REF!</definedName>
    <definedName name="data34">#REF!</definedName>
    <definedName name="data35" localSheetId="74">#REF!</definedName>
    <definedName name="data35" localSheetId="77">#REF!</definedName>
    <definedName name="data35" localSheetId="84">#REF!</definedName>
    <definedName name="data35">#REF!</definedName>
    <definedName name="data36" localSheetId="74">#REF!</definedName>
    <definedName name="data36" localSheetId="77">#REF!</definedName>
    <definedName name="data36" localSheetId="84">#REF!</definedName>
    <definedName name="data36">#REF!</definedName>
    <definedName name="data37" localSheetId="74">#REF!</definedName>
    <definedName name="data37" localSheetId="77">#REF!</definedName>
    <definedName name="data37" localSheetId="84">#REF!</definedName>
    <definedName name="data37">#REF!</definedName>
    <definedName name="data38" localSheetId="74">#REF!</definedName>
    <definedName name="data38" localSheetId="77">#REF!</definedName>
    <definedName name="data38" localSheetId="84">#REF!</definedName>
    <definedName name="data38">#REF!</definedName>
    <definedName name="data39" localSheetId="74">#REF!</definedName>
    <definedName name="data39" localSheetId="77">#REF!</definedName>
    <definedName name="data39" localSheetId="84">#REF!</definedName>
    <definedName name="data39">#REF!</definedName>
    <definedName name="data4" localSheetId="74">#REF!</definedName>
    <definedName name="data4" localSheetId="77">#REF!</definedName>
    <definedName name="data4" localSheetId="84">#REF!</definedName>
    <definedName name="data4">#REF!</definedName>
    <definedName name="data40" localSheetId="74">#REF!</definedName>
    <definedName name="data40" localSheetId="77">#REF!</definedName>
    <definedName name="data40" localSheetId="84">#REF!</definedName>
    <definedName name="data40">#REF!</definedName>
    <definedName name="Data41" localSheetId="20">#REF!</definedName>
    <definedName name="Data41" localSheetId="74">#REF!</definedName>
    <definedName name="Data41" localSheetId="77">#REF!</definedName>
    <definedName name="Data41" localSheetId="84">#REF!</definedName>
    <definedName name="Data41">#REF!</definedName>
    <definedName name="data42" localSheetId="74">#REF!</definedName>
    <definedName name="data42" localSheetId="77">#REF!</definedName>
    <definedName name="data42" localSheetId="84">#REF!</definedName>
    <definedName name="data42">#REF!</definedName>
    <definedName name="data43" localSheetId="74">#REF!</definedName>
    <definedName name="data43" localSheetId="77">#REF!</definedName>
    <definedName name="data43" localSheetId="84">#REF!</definedName>
    <definedName name="data43">#REF!</definedName>
    <definedName name="data44" localSheetId="74">#REF!</definedName>
    <definedName name="data44" localSheetId="77">#REF!</definedName>
    <definedName name="data44" localSheetId="84">#REF!</definedName>
    <definedName name="data44">#REF!</definedName>
    <definedName name="data45" localSheetId="74">#REF!</definedName>
    <definedName name="data45" localSheetId="77">#REF!</definedName>
    <definedName name="data45" localSheetId="84">#REF!</definedName>
    <definedName name="data45">#REF!</definedName>
    <definedName name="data46" localSheetId="74">#REF!</definedName>
    <definedName name="data46" localSheetId="77">#REF!</definedName>
    <definedName name="data46" localSheetId="84">#REF!</definedName>
    <definedName name="data46">#REF!</definedName>
    <definedName name="data47" localSheetId="74">#REF!</definedName>
    <definedName name="data47" localSheetId="77">#REF!</definedName>
    <definedName name="data47" localSheetId="84">#REF!</definedName>
    <definedName name="data47">#REF!</definedName>
    <definedName name="data48" localSheetId="74">#REF!</definedName>
    <definedName name="data48" localSheetId="77">#REF!</definedName>
    <definedName name="data48" localSheetId="84">#REF!</definedName>
    <definedName name="data48">#REF!</definedName>
    <definedName name="data49" localSheetId="74">#REF!</definedName>
    <definedName name="data49" localSheetId="77">#REF!</definedName>
    <definedName name="data49" localSheetId="84">#REF!</definedName>
    <definedName name="data49">#REF!</definedName>
    <definedName name="data5" localSheetId="20">#REF!</definedName>
    <definedName name="data5" localSheetId="74">#REF!</definedName>
    <definedName name="data5" localSheetId="77">#REF!</definedName>
    <definedName name="data5" localSheetId="84">#REF!</definedName>
    <definedName name="data5">#REF!</definedName>
    <definedName name="data50" localSheetId="74">#REF!</definedName>
    <definedName name="data50" localSheetId="77">#REF!</definedName>
    <definedName name="data50" localSheetId="84">#REF!</definedName>
    <definedName name="data50">#REF!</definedName>
    <definedName name="data51" localSheetId="74">#REF!</definedName>
    <definedName name="data51" localSheetId="77">#REF!</definedName>
    <definedName name="data51" localSheetId="84">#REF!</definedName>
    <definedName name="data51">#REF!</definedName>
    <definedName name="data52" localSheetId="74">#REF!</definedName>
    <definedName name="data52" localSheetId="77">#REF!</definedName>
    <definedName name="data52" localSheetId="84">#REF!</definedName>
    <definedName name="data52">#REF!</definedName>
    <definedName name="data53" localSheetId="74">#REF!</definedName>
    <definedName name="data53" localSheetId="77">#REF!</definedName>
    <definedName name="data53" localSheetId="84">#REF!</definedName>
    <definedName name="data53">#REF!</definedName>
    <definedName name="data54" localSheetId="74">#REF!</definedName>
    <definedName name="data54" localSheetId="77">#REF!</definedName>
    <definedName name="data54" localSheetId="84">#REF!</definedName>
    <definedName name="data54">#REF!</definedName>
    <definedName name="data55" localSheetId="74">#REF!</definedName>
    <definedName name="data55" localSheetId="77">#REF!</definedName>
    <definedName name="data55" localSheetId="84">#REF!</definedName>
    <definedName name="data55">#REF!</definedName>
    <definedName name="data56" localSheetId="74">#REF!</definedName>
    <definedName name="data56" localSheetId="77">#REF!</definedName>
    <definedName name="data56" localSheetId="84">#REF!</definedName>
    <definedName name="data56">#REF!</definedName>
    <definedName name="data57" localSheetId="74">#REF!</definedName>
    <definedName name="data57" localSheetId="77">#REF!</definedName>
    <definedName name="data57" localSheetId="84">#REF!</definedName>
    <definedName name="data57">#REF!</definedName>
    <definedName name="data58" localSheetId="74">#REF!</definedName>
    <definedName name="data58" localSheetId="77">#REF!</definedName>
    <definedName name="data58" localSheetId="84">#REF!</definedName>
    <definedName name="data58">#REF!</definedName>
    <definedName name="data59" localSheetId="74">#REF!</definedName>
    <definedName name="data59" localSheetId="77">#REF!</definedName>
    <definedName name="data59" localSheetId="84">#REF!</definedName>
    <definedName name="data59">#REF!</definedName>
    <definedName name="data6" localSheetId="20">#REF!</definedName>
    <definedName name="data6" localSheetId="74">#REF!</definedName>
    <definedName name="data6" localSheetId="77">#REF!</definedName>
    <definedName name="data6" localSheetId="84">#REF!</definedName>
    <definedName name="data6">#REF!</definedName>
    <definedName name="data60" localSheetId="74">#REF!</definedName>
    <definedName name="data60" localSheetId="77">#REF!</definedName>
    <definedName name="data60" localSheetId="84">#REF!</definedName>
    <definedName name="data60">#REF!</definedName>
    <definedName name="data61" localSheetId="74">#REF!</definedName>
    <definedName name="data61" localSheetId="77">#REF!</definedName>
    <definedName name="data61" localSheetId="84">#REF!</definedName>
    <definedName name="data61">#REF!</definedName>
    <definedName name="data62" localSheetId="74">#REF!</definedName>
    <definedName name="data62" localSheetId="77">#REF!</definedName>
    <definedName name="data62" localSheetId="84">#REF!</definedName>
    <definedName name="data62">#REF!</definedName>
    <definedName name="data63" localSheetId="74">#REF!</definedName>
    <definedName name="data63" localSheetId="77">#REF!</definedName>
    <definedName name="data63" localSheetId="84">#REF!</definedName>
    <definedName name="data63">#REF!</definedName>
    <definedName name="data64" localSheetId="74">#REF!</definedName>
    <definedName name="data64" localSheetId="77">#REF!</definedName>
    <definedName name="data64" localSheetId="84">#REF!</definedName>
    <definedName name="data64">#REF!</definedName>
    <definedName name="data65" localSheetId="74">#REF!</definedName>
    <definedName name="data65" localSheetId="77">#REF!</definedName>
    <definedName name="data65" localSheetId="84">#REF!</definedName>
    <definedName name="data65">#REF!</definedName>
    <definedName name="data66" localSheetId="74">#REF!</definedName>
    <definedName name="data66" localSheetId="77">#REF!</definedName>
    <definedName name="data66" localSheetId="84">#REF!</definedName>
    <definedName name="data66">#REF!</definedName>
    <definedName name="data67" localSheetId="74">#REF!</definedName>
    <definedName name="data67" localSheetId="77">#REF!</definedName>
    <definedName name="data67" localSheetId="84">#REF!</definedName>
    <definedName name="data67">#REF!</definedName>
    <definedName name="data68" localSheetId="74">#REF!</definedName>
    <definedName name="data68" localSheetId="77">#REF!</definedName>
    <definedName name="data68" localSheetId="84">#REF!</definedName>
    <definedName name="data68">#REF!</definedName>
    <definedName name="data69" localSheetId="74">#REF!</definedName>
    <definedName name="data69" localSheetId="77">#REF!</definedName>
    <definedName name="data69" localSheetId="84">#REF!</definedName>
    <definedName name="data69">#REF!</definedName>
    <definedName name="data7" localSheetId="20">#REF!</definedName>
    <definedName name="data7" localSheetId="74">#REF!</definedName>
    <definedName name="data7" localSheetId="77">#REF!</definedName>
    <definedName name="data7" localSheetId="84">#REF!</definedName>
    <definedName name="data7">#REF!</definedName>
    <definedName name="data70" localSheetId="74">#REF!</definedName>
    <definedName name="data70" localSheetId="77">#REF!</definedName>
    <definedName name="data70" localSheetId="84">#REF!</definedName>
    <definedName name="data70">#REF!</definedName>
    <definedName name="data8" localSheetId="20">#REF!</definedName>
    <definedName name="data8" localSheetId="74">#REF!</definedName>
    <definedName name="data8" localSheetId="77">#REF!</definedName>
    <definedName name="data8" localSheetId="84">#REF!</definedName>
    <definedName name="data8">#REF!</definedName>
    <definedName name="data9" localSheetId="74">#REF!</definedName>
    <definedName name="data9" localSheetId="77">#REF!</definedName>
    <definedName name="data9" localSheetId="84">#REF!</definedName>
    <definedName name="data9">#REF!</definedName>
    <definedName name="_xlnm.Database" localSheetId="20">#REF!</definedName>
    <definedName name="_xlnm.Database" localSheetId="74">#REF!</definedName>
    <definedName name="_xlnm.Database" localSheetId="77">#REF!</definedName>
    <definedName name="_xlnm.Database" localSheetId="84">#REF!</definedName>
    <definedName name="_xlnm.Database">#REF!</definedName>
    <definedName name="Dataco">'[144]Dchinh(chinhthuc)'!#REF!</definedName>
    <definedName name="DataFilter">[145]!DataFilter</definedName>
    <definedName name="datak" localSheetId="74">#REF!</definedName>
    <definedName name="datak" localSheetId="77">#REF!</definedName>
    <definedName name="datak" localSheetId="84">#REF!</definedName>
    <definedName name="datak">#REF!</definedName>
    <definedName name="datal" localSheetId="74">#REF!</definedName>
    <definedName name="datal" localSheetId="77">#REF!</definedName>
    <definedName name="datal" localSheetId="84">#REF!</definedName>
    <definedName name="datal">#REF!</definedName>
    <definedName name="DataSort">[145]!DataSort</definedName>
    <definedName name="DATDAO" localSheetId="20">#REF!</definedName>
    <definedName name="DATDAO" localSheetId="74">#REF!</definedName>
    <definedName name="DATDAO" localSheetId="77">#REF!</definedName>
    <definedName name="DATDAO" localSheetId="84">#REF!</definedName>
    <definedName name="DATDAO">#REF!</definedName>
    <definedName name="datden">[72]vlieu!$N$78</definedName>
    <definedName name="datrang">'[44]Gia VL'!#REF!</definedName>
    <definedName name="dau">[31]gvt!$P$40</definedName>
    <definedName name="Daucapcongotnong">#REF!</definedName>
    <definedName name="Daucaplapdattrongvangoainha">#REF!</definedName>
    <definedName name="dauchi">'[53]he so'!$B$16</definedName>
    <definedName name="DaucotdongcuaUc" localSheetId="68">#REF!</definedName>
    <definedName name="DaucotdongcuaUc">#REF!</definedName>
    <definedName name="Daucotdongnhom" localSheetId="68">#REF!</definedName>
    <definedName name="Daucotdongnhom">#REF!</definedName>
    <definedName name="daunoi" localSheetId="68">#REF!</definedName>
    <definedName name="daunoi">#REF!</definedName>
    <definedName name="Daunoinhomdong" localSheetId="68">#REF!</definedName>
    <definedName name="Daunoinhomdong">#REF!</definedName>
    <definedName name="day">[31]gvt!$P$34</definedName>
    <definedName name="daybuoc">'[93]Gia vat tu'!$D$29</definedName>
    <definedName name="DayCEV">#REF!</definedName>
    <definedName name="daythep">'[44]Gia VL'!#REF!</definedName>
    <definedName name="db">[146]gvl!$Q$67</definedName>
    <definedName name="db.">'[81]So lieu chung'!#REF!</definedName>
    <definedName name="DBASE">#REF!</definedName>
    <definedName name="dbln">#REF!</definedName>
    <definedName name="dbuoc">[31]gvt!$P$36</definedName>
    <definedName name="dc">[89]Pier!$K$12</definedName>
    <definedName name="dc.">'[81]So lieu chung'!#REF!</definedName>
    <definedName name="dca.">'[81]So lieu chung'!#REF!</definedName>
    <definedName name="Dcap">[78]Sheet1!#REF!</definedName>
    <definedName name="dcb.">'[81]So lieu chung'!#REF!</definedName>
    <definedName name="dcc">[66]gVL!$Q$50</definedName>
    <definedName name="dcc.">'[81]So lieu chung'!#REF!</definedName>
    <definedName name="Dch" localSheetId="68">[78]Sheet1!#REF!</definedName>
    <definedName name="Dch">[78]Sheet1!#REF!</definedName>
    <definedName name="dchay">[31]gvt!$P$37</definedName>
    <definedName name="dche" localSheetId="74">#REF!</definedName>
    <definedName name="dche" localSheetId="77">#REF!</definedName>
    <definedName name="dche" localSheetId="84">#REF!</definedName>
    <definedName name="dche">#REF!</definedName>
    <definedName name="dcl">[66]gVL!$Q$40</definedName>
    <definedName name="DCL_22">12117600</definedName>
    <definedName name="DCL_35">25490000</definedName>
    <definedName name="dcoc">'[31]gia-ca-may'!$D$50</definedName>
    <definedName name="Dcol">[78]Sheet1!#REF!</definedName>
    <definedName name="dd" localSheetId="22">#REF!</definedName>
    <definedName name="dd" localSheetId="23">#REF!</definedName>
    <definedName name="dd" localSheetId="20">#REF!</definedName>
    <definedName name="dd">#REF!</definedName>
    <definedName name="dd0.5x1">[66]gVL!$Q$10</definedName>
    <definedName name="dd1pnc">[34]chitiet!$G$404</definedName>
    <definedName name="dd1pvl">[34]chitiet!$G$383</definedName>
    <definedName name="dd1x2">[132]gvl!$N$9</definedName>
    <definedName name="dd2x4">[66]gVL!$Q$12</definedName>
    <definedName name="dd3pctnc">'[34]lam-moi'!#REF!</definedName>
    <definedName name="dd3pctvl">'[34]lam-moi'!#REF!</definedName>
    <definedName name="dd3plmvl">'[34]lam-moi'!#REF!</definedName>
    <definedName name="dd3pnc">'[34]lam-moi'!#REF!</definedName>
    <definedName name="dd3pvl">'[34]lam-moi'!#REF!</definedName>
    <definedName name="dd4x6">[67]gVL!$N$10</definedName>
    <definedName name="DDAY" localSheetId="20">#REF!</definedName>
    <definedName name="DDAY" localSheetId="68">#REF!</definedName>
    <definedName name="DDAY">#REF!</definedName>
    <definedName name="DDD">[89]Pier!$B$272:$B$277</definedName>
    <definedName name="ddddddddddd" localSheetId="74">#REF!</definedName>
    <definedName name="ddddddddddd" localSheetId="77">#REF!</definedName>
    <definedName name="ddddddddddd" localSheetId="84">#REF!</definedName>
    <definedName name="ddddddddddd">#REF!</definedName>
    <definedName name="dddem">0.1</definedName>
    <definedName name="DDDS">[89]Pier!$B$284:$B$289</definedName>
    <definedName name="dden" localSheetId="74">#REF!</definedName>
    <definedName name="dden" localSheetId="77">#REF!</definedName>
    <definedName name="dden" localSheetId="84">#REF!</definedName>
    <definedName name="dden">#REF!</definedName>
    <definedName name="ddhtnc">'[34]lam-moi'!#REF!</definedName>
    <definedName name="ddhtvl">'[34]lam-moi'!#REF!</definedName>
    <definedName name="ddia">[67]gVL!$N$41</definedName>
    <definedName name="ddien">[66]gVL!$Q$51</definedName>
    <definedName name="ddinh">[31]gvt!#REF!</definedName>
    <definedName name="DDK" localSheetId="20">#REF!</definedName>
    <definedName name="DDK" localSheetId="68">#REF!</definedName>
    <definedName name="DDK">#REF!</definedName>
    <definedName name="DDS">[89]Pier!$B$218:$B$223</definedName>
    <definedName name="ddt2nc">[34]gtrinh!#REF!</definedName>
    <definedName name="ddt2vl">[34]gtrinh!#REF!</definedName>
    <definedName name="ddtd3pnc">'[34]thao-go'!#REF!</definedName>
    <definedName name="ddtt1pnc" localSheetId="25">[34]gtrinh!#REF!</definedName>
    <definedName name="ddtt1pnc">[112]CHITIET!$G$530</definedName>
    <definedName name="ddtt1pvl" localSheetId="25">[34]gtrinh!#REF!</definedName>
    <definedName name="ddtt1pvl">[112]CHITIET!$G$526</definedName>
    <definedName name="ddtt3pnc" localSheetId="25">[34]gtrinh!#REF!</definedName>
    <definedName name="ddtt3pnc">[112]CHITIET!$G$522</definedName>
    <definedName name="ddtt3pvl" localSheetId="25">[34]gtrinh!#REF!</definedName>
    <definedName name="ddtt3pvl">[112]CHITIET!$G$518</definedName>
    <definedName name="de" localSheetId="68">#REF!</definedName>
    <definedName name="de">#REF!</definedName>
    <definedName name="de_">[60]Checksection1!#REF!</definedName>
    <definedName name="deff">[78]Sheet1!#REF!</definedName>
    <definedName name="DEFINENAME">[147]Open!$A$15</definedName>
    <definedName name="den_bu" localSheetId="20">#REF!</definedName>
    <definedName name="den_bu" localSheetId="74">#REF!</definedName>
    <definedName name="den_bu" localSheetId="77">#REF!</definedName>
    <definedName name="den_bu" localSheetId="84">#REF!</definedName>
    <definedName name="den_bu" localSheetId="86">#REF!</definedName>
    <definedName name="den_bu">#REF!</definedName>
    <definedName name="denbu" localSheetId="20">#REF!</definedName>
    <definedName name="denbu">#REF!</definedName>
    <definedName name="det">'[62]Bang chiet tinh TBA'!#REF!</definedName>
    <definedName name="Det32x3" localSheetId="20">#REF!</definedName>
    <definedName name="Det32x3" localSheetId="74">#REF!</definedName>
    <definedName name="Det32x3" localSheetId="77">#REF!</definedName>
    <definedName name="Det32x3" localSheetId="84">#REF!</definedName>
    <definedName name="Det32x3" localSheetId="86">#REF!</definedName>
    <definedName name="Det32x3">#REF!</definedName>
    <definedName name="Det35x3" localSheetId="20">#REF!</definedName>
    <definedName name="Det35x3" localSheetId="74">#REF!</definedName>
    <definedName name="Det35x3" localSheetId="77">#REF!</definedName>
    <definedName name="Det35x3" localSheetId="84">#REF!</definedName>
    <definedName name="Det35x3" localSheetId="86">#REF!</definedName>
    <definedName name="Det35x3">#REF!</definedName>
    <definedName name="Det40x4" localSheetId="20">#REF!</definedName>
    <definedName name="Det40x4" localSheetId="74">#REF!</definedName>
    <definedName name="Det40x4" localSheetId="77">#REF!</definedName>
    <definedName name="Det40x4" localSheetId="84">#REF!</definedName>
    <definedName name="Det40x4">#REF!</definedName>
    <definedName name="Det50x5" localSheetId="20">#REF!</definedName>
    <definedName name="Det50x5" localSheetId="74">#REF!</definedName>
    <definedName name="Det50x5" localSheetId="77">#REF!</definedName>
    <definedName name="Det50x5" localSheetId="84">#REF!</definedName>
    <definedName name="Det50x5">#REF!</definedName>
    <definedName name="Det63x6" localSheetId="20">#REF!</definedName>
    <definedName name="Det63x6" localSheetId="74">#REF!</definedName>
    <definedName name="Det63x6" localSheetId="77">#REF!</definedName>
    <definedName name="Det63x6" localSheetId="84">#REF!</definedName>
    <definedName name="Det63x6">#REF!</definedName>
    <definedName name="Det75x6" localSheetId="20">#REF!</definedName>
    <definedName name="Det75x6" localSheetId="74">#REF!</definedName>
    <definedName name="Det75x6" localSheetId="77">#REF!</definedName>
    <definedName name="Det75x6" localSheetId="84">#REF!</definedName>
    <definedName name="Det75x6">#REF!</definedName>
    <definedName name="df" localSheetId="20">#REF!</definedName>
    <definedName name="df" localSheetId="74">#REF!</definedName>
    <definedName name="df" localSheetId="77">#REF!</definedName>
    <definedName name="df" localSheetId="84">#REF!</definedName>
    <definedName name="df">#REF!</definedName>
    <definedName name="DF_e">[60]Checksection1!#REF!</definedName>
    <definedName name="DF_i">[60]Checksection1!#REF!</definedName>
    <definedName name="DF_ve">[60]Checksection1!#REF!</definedName>
    <definedName name="DF_vi">[60]Checksection1!#REF!</definedName>
    <definedName name="dfas">[46]Girder!#REF!</definedName>
    <definedName name="dffr">[46]Girder!#REF!</definedName>
    <definedName name="dflt1" localSheetId="74">#REF!</definedName>
    <definedName name="dflt1" localSheetId="77">#REF!</definedName>
    <definedName name="dflt1" localSheetId="84">#REF!</definedName>
    <definedName name="dflt1">#REF!</definedName>
    <definedName name="dflt2" localSheetId="74">#REF!</definedName>
    <definedName name="dflt2" localSheetId="77">#REF!</definedName>
    <definedName name="dflt2" localSheetId="84">#REF!</definedName>
    <definedName name="dflt2">#REF!</definedName>
    <definedName name="dflt3" localSheetId="74">#REF!</definedName>
    <definedName name="dflt3" localSheetId="77">#REF!</definedName>
    <definedName name="dflt3" localSheetId="84">#REF!</definedName>
    <definedName name="dflt3">#REF!</definedName>
    <definedName name="dflt4" localSheetId="74">#REF!</definedName>
    <definedName name="dflt4" localSheetId="77">#REF!</definedName>
    <definedName name="dflt4" localSheetId="84">#REF!</definedName>
    <definedName name="dflt4">#REF!</definedName>
    <definedName name="dflt5" localSheetId="74">#REF!</definedName>
    <definedName name="dflt5" localSheetId="77">#REF!</definedName>
    <definedName name="dflt5" localSheetId="84">#REF!</definedName>
    <definedName name="dflt5">#REF!</definedName>
    <definedName name="dflt6" localSheetId="74">#REF!</definedName>
    <definedName name="dflt6" localSheetId="77">#REF!</definedName>
    <definedName name="dflt6" localSheetId="84">#REF!</definedName>
    <definedName name="dflt6">#REF!</definedName>
    <definedName name="dflt7" localSheetId="74">#REF!</definedName>
    <definedName name="dflt7" localSheetId="77">#REF!</definedName>
    <definedName name="dflt7" localSheetId="84">#REF!</definedName>
    <definedName name="dflt7">#REF!</definedName>
    <definedName name="dfpf">[46]Girder!#REF!</definedName>
    <definedName name="DFv">[46]Girder!#REF!</definedName>
    <definedName name="dg" localSheetId="20">#REF!</definedName>
    <definedName name="dg" localSheetId="74">#REF!</definedName>
    <definedName name="dg" localSheetId="77">#REF!</definedName>
    <definedName name="dg" localSheetId="84">#REF!</definedName>
    <definedName name="dg">#REF!</definedName>
    <definedName name="dg_5cau" localSheetId="20">#REF!</definedName>
    <definedName name="dg_5cau" localSheetId="74">#REF!</definedName>
    <definedName name="dg_5cau" localSheetId="77">#REF!</definedName>
    <definedName name="dg_5cau" localSheetId="84">#REF!</definedName>
    <definedName name="dg_5cau">#REF!</definedName>
    <definedName name="DG_M_C_X" localSheetId="20">#REF!</definedName>
    <definedName name="DG_M_C_X" localSheetId="74">#REF!</definedName>
    <definedName name="DG_M_C_X" localSheetId="77">#REF!</definedName>
    <definedName name="DG_M_C_X" localSheetId="84">#REF!</definedName>
    <definedName name="DG_M_C_X">#REF!</definedName>
    <definedName name="dgbdII" localSheetId="20">#REF!</definedName>
    <definedName name="dgbdII">#REF!</definedName>
    <definedName name="dgc" localSheetId="20">#REF!</definedName>
    <definedName name="dgc" localSheetId="74">#REF!</definedName>
    <definedName name="dgc" localSheetId="77">#REF!</definedName>
    <definedName name="dgc" localSheetId="84">#REF!</definedName>
    <definedName name="dgc">#REF!</definedName>
    <definedName name="DGCANTHO">'[148]DG CANTHO'!$A$3:$F$212</definedName>
    <definedName name="DGCocKhoanNhoi">[48]TDinh!#REF!</definedName>
    <definedName name="DGCocOng_D1M">[48]TDinh!#REF!</definedName>
    <definedName name="DGCT_L.SON1">[149]DGCT!$A$8:$J$1532</definedName>
    <definedName name="DGCT_T.Quy_P.Thuy_Q" localSheetId="20">#REF!</definedName>
    <definedName name="DGCT_T.Quy_P.Thuy_Q" localSheetId="74">#REF!</definedName>
    <definedName name="DGCT_T.Quy_P.Thuy_Q" localSheetId="77">#REF!</definedName>
    <definedName name="DGCT_T.Quy_P.Thuy_Q" localSheetId="84">#REF!</definedName>
    <definedName name="DGCT_T.Quy_P.Thuy_Q">#REF!</definedName>
    <definedName name="DGCT_TRAUQUYPHUTHUY_HN" localSheetId="20">#REF!</definedName>
    <definedName name="DGCT_TRAUQUYPHUTHUY_HN" localSheetId="74">#REF!</definedName>
    <definedName name="DGCT_TRAUQUYPHUTHUY_HN" localSheetId="77">#REF!</definedName>
    <definedName name="DGCT_TRAUQUYPHUTHUY_HN" localSheetId="84">#REF!</definedName>
    <definedName name="DGCT_TRAUQUYPHUTHUY_HN">#REF!</definedName>
    <definedName name="DGCTDam33">[48]TDinh!#REF!</definedName>
    <definedName name="DGCTdamKhungT">[48]TDinh!#REF!</definedName>
    <definedName name="DGCTI592" localSheetId="20">#REF!</definedName>
    <definedName name="DGCTI592" localSheetId="68">#REF!</definedName>
    <definedName name="DGCTI592">#REF!</definedName>
    <definedName name="DGCTMatCauLanCan" localSheetId="68">[48]TDinh!#REF!</definedName>
    <definedName name="DGCTMatCauLanCan">[48]TDinh!#REF!</definedName>
    <definedName name="DGCTPhanDuoi" localSheetId="68">[48]TDinh!#REF!</definedName>
    <definedName name="DGCTPhanDuoi">[48]TDinh!#REF!</definedName>
    <definedName name="dgd" localSheetId="20">#REF!</definedName>
    <definedName name="dgd" localSheetId="74">#REF!</definedName>
    <definedName name="dgd" localSheetId="77">#REF!</definedName>
    <definedName name="dgd" localSheetId="84">#REF!</definedName>
    <definedName name="dgd">#REF!</definedName>
    <definedName name="DGIA" localSheetId="20">#REF!</definedName>
    <definedName name="DGIA" localSheetId="74">#REF!</definedName>
    <definedName name="DGIA" localSheetId="77">#REF!</definedName>
    <definedName name="DGIA" localSheetId="84">#REF!</definedName>
    <definedName name="DGIA">#REF!</definedName>
    <definedName name="DGIA2" localSheetId="20">#REF!</definedName>
    <definedName name="DGIA2" localSheetId="74">#REF!</definedName>
    <definedName name="DGIA2" localSheetId="77">#REF!</definedName>
    <definedName name="DGIA2" localSheetId="84">#REF!</definedName>
    <definedName name="DGIA2">#REF!</definedName>
    <definedName name="DGM">[34]DONGIA!$A$453:$F$459</definedName>
    <definedName name="DGNC" localSheetId="20">#REF!</definedName>
    <definedName name="DGNC" localSheetId="68">#REF!</definedName>
    <definedName name="DGNC">#REF!</definedName>
    <definedName name="DGNCTT">[150]dnc4!$A$3:$F$329</definedName>
    <definedName name="dgqndn" localSheetId="20">#REF!</definedName>
    <definedName name="dgqndn" localSheetId="68">#REF!</definedName>
    <definedName name="dgqndn">#REF!</definedName>
    <definedName name="DGTH" localSheetId="20">#REF!</definedName>
    <definedName name="DGTH" localSheetId="74">#REF!</definedName>
    <definedName name="DGTH" localSheetId="77">#REF!</definedName>
    <definedName name="DGTH" localSheetId="84">#REF!</definedName>
    <definedName name="DGTH">#REF!</definedName>
    <definedName name="DGTH1">[34]DONGIA!$A$414:$G$452</definedName>
    <definedName name="dgth2">[34]DONGIA!$A$414:$G$439</definedName>
    <definedName name="DGTR">[34]DONGIA!$A$472:$I$521</definedName>
    <definedName name="DGTV" localSheetId="20">#REF!</definedName>
    <definedName name="DGTV" localSheetId="68">#REF!</definedName>
    <definedName name="DGTV">#REF!</definedName>
    <definedName name="dgvl" localSheetId="20">#REF!</definedName>
    <definedName name="dgvl" localSheetId="74">#REF!</definedName>
    <definedName name="dgvl" localSheetId="77">#REF!</definedName>
    <definedName name="dgvl" localSheetId="84">#REF!</definedName>
    <definedName name="dgvl">#REF!</definedName>
    <definedName name="DGVL1">[34]DONGIA!$A$5:$F$235</definedName>
    <definedName name="DGVT" localSheetId="20">#REF!</definedName>
    <definedName name="DGVT" localSheetId="68">#REF!</definedName>
    <definedName name="DGVT">#REF!</definedName>
    <definedName name="dgXDCB_dd">[151]DGXDCB_DD!$A$1:$H$8939</definedName>
    <definedName name="dh">[67]gVL!$N$11</definedName>
    <definedName name="dhoa">[69]vlieu!$E$80</definedName>
    <definedName name="dhoc" localSheetId="68">#REF!</definedName>
    <definedName name="dhoc">#REF!</definedName>
    <definedName name="dhom" localSheetId="20">#REF!</definedName>
    <definedName name="dhom" localSheetId="68">#REF!</definedName>
    <definedName name="dhom">#REF!</definedName>
    <definedName name="di">[31]gvt!$P$20</definedName>
    <definedName name="DICH11">'[56]EIRR&gt;1&lt;1'!#REF!</definedName>
    <definedName name="dich22">'[56]EIRR&gt; 2'!#REF!</definedName>
    <definedName name="dien" localSheetId="20">#REF!</definedName>
    <definedName name="dien" localSheetId="74">#REF!</definedName>
    <definedName name="dien" localSheetId="77">#REF!</definedName>
    <definedName name="dien" localSheetId="84">#REF!</definedName>
    <definedName name="dien">#REF!</definedName>
    <definedName name="Dien_Luong_nam">'[110]Co so'!$O$9</definedName>
    <definedName name="Dien_nang_so_cap">'[110]Co so'!$O$10</definedName>
    <definedName name="Dien_nang_thu_cap">'[110]Co so'!$O$11</definedName>
    <definedName name="Diengiai_n" localSheetId="74">#REF!</definedName>
    <definedName name="Diengiai_n" localSheetId="77">#REF!</definedName>
    <definedName name="Diengiai_n" localSheetId="84">#REF!</definedName>
    <definedName name="Diengiai_n">#REF!</definedName>
    <definedName name="dienluc" localSheetId="22" hidden="1">{#N/A,#N/A,FALSE,"Chi tiÆt"}</definedName>
    <definedName name="dienluc" localSheetId="23" hidden="1">{#N/A,#N/A,FALSE,"Chi tiÆt"}</definedName>
    <definedName name="dienluc" localSheetId="25" hidden="1">{#N/A,#N/A,FALSE,"Chi tiÆt"}</definedName>
    <definedName name="dienluc" localSheetId="68" hidden="1">{#N/A,#N/A,FALSE,"Chi tiÆt"}</definedName>
    <definedName name="dienluc" localSheetId="75" hidden="1">{#N/A,#N/A,FALSE,"Chi tiÆt"}</definedName>
    <definedName name="dienluc" localSheetId="76" hidden="1">{#N/A,#N/A,FALSE,"Chi tiÆt"}</definedName>
    <definedName name="dienluc" localSheetId="77" hidden="1">{#N/A,#N/A,FALSE,"Chi tiÆt"}</definedName>
    <definedName name="dienluc" localSheetId="78" hidden="1">{#N/A,#N/A,FALSE,"Chi tiÆt"}</definedName>
    <definedName name="dienluc" localSheetId="81" hidden="1">{#N/A,#N/A,FALSE,"Chi tiÆt"}</definedName>
    <definedName name="dienluc" localSheetId="86" hidden="1">{#N/A,#N/A,FALSE,"Chi tiÆt"}</definedName>
    <definedName name="dienluc" hidden="1">{#N/A,#N/A,FALSE,"Chi tiÆt"}</definedName>
    <definedName name="dientichck" localSheetId="22">#REF!</definedName>
    <definedName name="dientichck" localSheetId="23">#REF!</definedName>
    <definedName name="dientichck" localSheetId="20">#REF!</definedName>
    <definedName name="dientichck">#REF!</definedName>
    <definedName name="dinh">[152]dg!$D$24</definedName>
    <definedName name="Dinh_muc.tiet" localSheetId="74">#REF!</definedName>
    <definedName name="Dinh_muc.tiet" localSheetId="75">#REF!</definedName>
    <definedName name="Dinh_muc.tiet" localSheetId="76">#REF!</definedName>
    <definedName name="Dinh_muc.tiet" localSheetId="77">#REF!</definedName>
    <definedName name="Dinh_muc.tiet" localSheetId="78">#REF!</definedName>
    <definedName name="Dinh_muc.tiet" localSheetId="81">#REF!</definedName>
    <definedName name="Dinh_muc.tiet" localSheetId="84">#REF!</definedName>
    <definedName name="Dinh_muc.tiet" localSheetId="86">#REF!</definedName>
    <definedName name="Dinh_muc.tiet">#REF!</definedName>
    <definedName name="dinh2" localSheetId="20">#REF!</definedName>
    <definedName name="dinh2">#REF!</definedName>
    <definedName name="dinhdia">[152]dg!$D$25</definedName>
    <definedName name="dinhmu">[153]giaVL!#REF!</definedName>
    <definedName name="Discount" localSheetId="20" hidden="1">#REF!</definedName>
    <definedName name="Discount" localSheetId="74" hidden="1">#REF!</definedName>
    <definedName name="Discount" localSheetId="76" hidden="1">#REF!</definedName>
    <definedName name="Discount" localSheetId="77" hidden="1">#REF!</definedName>
    <definedName name="Discount" localSheetId="78" hidden="1">#REF!</definedName>
    <definedName name="Discount" localSheetId="84" hidden="1">#REF!</definedName>
    <definedName name="Discount" localSheetId="86" hidden="1">#REF!</definedName>
    <definedName name="Discount" hidden="1">#REF!</definedName>
    <definedName name="display_area_1" localSheetId="74">#REF!</definedName>
    <definedName name="display_area_1" localSheetId="77">#REF!</definedName>
    <definedName name="display_area_1" localSheetId="84">#REF!</definedName>
    <definedName name="display_area_1" localSheetId="86">#REF!</definedName>
    <definedName name="display_area_1">#REF!</definedName>
    <definedName name="display_area_2" localSheetId="20" hidden="1">#REF!</definedName>
    <definedName name="display_area_2" localSheetId="74">#REF!</definedName>
    <definedName name="display_area_2" localSheetId="77">#REF!</definedName>
    <definedName name="display_area_2" localSheetId="84">#REF!</definedName>
    <definedName name="display_area_2">#REF!</definedName>
    <definedName name="DKCO">#REF!</definedName>
    <definedName name="DKNO">#REF!</definedName>
    <definedName name="DKTINH" localSheetId="22" hidden="1">{"'Sheet1'!$L$16"}</definedName>
    <definedName name="DKTINH" localSheetId="23" hidden="1">{"'Sheet1'!$L$16"}</definedName>
    <definedName name="DKTINH" localSheetId="25" hidden="1">{"'Sheet1'!$L$16"}</definedName>
    <definedName name="DKTINH" localSheetId="68" hidden="1">{"'Sheet1'!$L$16"}</definedName>
    <definedName name="DKTINH" localSheetId="75" hidden="1">{"'Sheet1'!$L$16"}</definedName>
    <definedName name="DKTINH" localSheetId="76" hidden="1">{"'Sheet1'!$L$16"}</definedName>
    <definedName name="DKTINH" localSheetId="77" hidden="1">{"'Sheet1'!$L$16"}</definedName>
    <definedName name="DKTINH" localSheetId="78" hidden="1">{"'Sheet1'!$L$16"}</definedName>
    <definedName name="DKTINH" localSheetId="81" hidden="1">{"'Sheet1'!$L$16"}</definedName>
    <definedName name="DKTINH" localSheetId="86" hidden="1">{"'Sheet1'!$L$16"}</definedName>
    <definedName name="DKTINH" hidden="1">{"'Sheet1'!$L$16"}</definedName>
    <definedName name="dl">#REF!</definedName>
    <definedName name="DL15HT">'[34]TONGKE-HT'!#REF!</definedName>
    <definedName name="DL16HT">'[34]TONGKE-HT'!#REF!</definedName>
    <definedName name="DL19HT">'[34]TONGKE-HT'!#REF!</definedName>
    <definedName name="DL20HT">'[34]TONGKE-HT'!#REF!</definedName>
    <definedName name="DLC">#REF!</definedName>
    <definedName name="DLCC" localSheetId="20">#REF!</definedName>
    <definedName name="DLCC" localSheetId="68">#REF!</definedName>
    <definedName name="DLCC">#REF!</definedName>
    <definedName name="DM" localSheetId="20">#REF!</definedName>
    <definedName name="DM">#REF!</definedName>
    <definedName name="DM_MaTruong">[154]DanhMuc!#REF!</definedName>
    <definedName name="DM_Nam" localSheetId="74">#REF!</definedName>
    <definedName name="DM_Nam" localSheetId="77">#REF!</definedName>
    <definedName name="DM_Nam" localSheetId="84">#REF!</definedName>
    <definedName name="DM_Nam">#REF!</definedName>
    <definedName name="dm1.">[134]Input!#REF!</definedName>
    <definedName name="dm2.">[134]Input!#REF!</definedName>
    <definedName name="dm56bxd" localSheetId="20">#REF!</definedName>
    <definedName name="dm56bxd" localSheetId="68">#REF!</definedName>
    <definedName name="dm56bxd">#REF!</definedName>
    <definedName name="dmat" localSheetId="74">#REF!</definedName>
    <definedName name="dmat" localSheetId="77">#REF!</definedName>
    <definedName name="dmat" localSheetId="84">#REF!</definedName>
    <definedName name="dmat">#REF!</definedName>
    <definedName name="DMC" localSheetId="21">[106]GTTBA!#REF!</definedName>
    <definedName name="DMC" localSheetId="16">[106]GTTBA!#REF!</definedName>
    <definedName name="DMC" localSheetId="17">[106]GTTBA!#REF!</definedName>
    <definedName name="DMC" localSheetId="20">[106]GTTBA!#REF!</definedName>
    <definedName name="DMC">[106]GTTBA!#REF!</definedName>
    <definedName name="DMCa" localSheetId="21">[106]GTTBA!#REF!</definedName>
    <definedName name="DMCa" localSheetId="16">[106]GTTBA!#REF!</definedName>
    <definedName name="DMCa" localSheetId="17">[106]GTTBA!#REF!</definedName>
    <definedName name="DMCa" localSheetId="20">[106]GTTBA!#REF!</definedName>
    <definedName name="DMCa">[106]GTTBA!#REF!</definedName>
    <definedName name="dmdv" localSheetId="22">#REF!</definedName>
    <definedName name="dmdv" localSheetId="23">#REF!</definedName>
    <definedName name="dmdv" localSheetId="74">#REF!</definedName>
    <definedName name="dmdv" localSheetId="77">#REF!</definedName>
    <definedName name="dmdv" localSheetId="84">#REF!</definedName>
    <definedName name="dmdv">#REF!</definedName>
    <definedName name="DMHH" localSheetId="74">#REF!</definedName>
    <definedName name="DMHH" localSheetId="77">#REF!</definedName>
    <definedName name="DMHH" localSheetId="84">#REF!</definedName>
    <definedName name="DMHH">#REF!</definedName>
    <definedName name="DMlapdatxa">#REF!</definedName>
    <definedName name="dmld" localSheetId="20">#REF!</definedName>
    <definedName name="dmld" localSheetId="74">#REF!</definedName>
    <definedName name="dmld" localSheetId="77">#REF!</definedName>
    <definedName name="dmld" localSheetId="84">#REF!</definedName>
    <definedName name="dmld">#REF!</definedName>
    <definedName name="dmoi" localSheetId="74">#REF!</definedName>
    <definedName name="dmoi" localSheetId="77">#REF!</definedName>
    <definedName name="dmoi" localSheetId="84">#REF!</definedName>
    <definedName name="dmoi">#REF!</definedName>
    <definedName name="dmz">[66]gVL!$Q$45</definedName>
    <definedName name="DN" localSheetId="20">#REF!</definedName>
    <definedName name="DN" localSheetId="68">#REF!</definedName>
    <definedName name="DN">#REF!</definedName>
    <definedName name="DN.A" localSheetId="74">#REF!</definedName>
    <definedName name="DN.A" localSheetId="77">#REF!</definedName>
    <definedName name="DN.A" localSheetId="84">#REF!</definedName>
    <definedName name="DN.A">#REF!</definedName>
    <definedName name="dn.a_ct" localSheetId="74">#REF!</definedName>
    <definedName name="dn.a_ct" localSheetId="77">#REF!</definedName>
    <definedName name="dn.a_ct" localSheetId="84">#REF!</definedName>
    <definedName name="dn.a_ct">#REF!</definedName>
    <definedName name="dn.a_hd" localSheetId="74">#REF!</definedName>
    <definedName name="dn.a_hd" localSheetId="77">#REF!</definedName>
    <definedName name="dn.a_hd" localSheetId="84">#REF!</definedName>
    <definedName name="dn.a_hd">#REF!</definedName>
    <definedName name="DN.a_hso" localSheetId="74">#REF!</definedName>
    <definedName name="DN.a_hso" localSheetId="77">#REF!</definedName>
    <definedName name="DN.a_hso" localSheetId="84">#REF!</definedName>
    <definedName name="DN.a_hso">#REF!</definedName>
    <definedName name="dn.a_hspc" localSheetId="74">#REF!</definedName>
    <definedName name="dn.a_hspc" localSheetId="77">#REF!</definedName>
    <definedName name="dn.a_hspc" localSheetId="84">#REF!</definedName>
    <definedName name="dn.a_hspc">#REF!</definedName>
    <definedName name="DN.a_ld" localSheetId="74">#REF!</definedName>
    <definedName name="DN.a_ld" localSheetId="77">#REF!</definedName>
    <definedName name="DN.a_ld" localSheetId="84">#REF!</definedName>
    <definedName name="DN.a_ld">#REF!</definedName>
    <definedName name="DN.a_luong" localSheetId="74">#REF!</definedName>
    <definedName name="DN.a_luong" localSheetId="77">#REF!</definedName>
    <definedName name="DN.a_luong" localSheetId="84">#REF!</definedName>
    <definedName name="DN.a_luong">#REF!</definedName>
    <definedName name="DN.a_nguoi" localSheetId="74">#REF!</definedName>
    <definedName name="DN.a_nguoi" localSheetId="77">#REF!</definedName>
    <definedName name="DN.a_nguoi" localSheetId="84">#REF!</definedName>
    <definedName name="DN.a_nguoi">#REF!</definedName>
    <definedName name="DN.a_tdtt" localSheetId="74">#REF!</definedName>
    <definedName name="DN.a_tdtt" localSheetId="77">#REF!</definedName>
    <definedName name="DN.a_tdtt" localSheetId="84">#REF!</definedName>
    <definedName name="DN.a_tdtt">#REF!</definedName>
    <definedName name="DN.a_tn" localSheetId="74">#REF!</definedName>
    <definedName name="DN.a_tn" localSheetId="77">#REF!</definedName>
    <definedName name="DN.a_tn" localSheetId="84">#REF!</definedName>
    <definedName name="DN.a_tn">#REF!</definedName>
    <definedName name="dn.a_ts" localSheetId="74">#REF!</definedName>
    <definedName name="dn.a_ts" localSheetId="77">#REF!</definedName>
    <definedName name="dn.a_ts" localSheetId="84">#REF!</definedName>
    <definedName name="dn.a_ts">#REF!</definedName>
    <definedName name="DN.a_ud" localSheetId="74">#REF!</definedName>
    <definedName name="DN.a_ud" localSheetId="77">#REF!</definedName>
    <definedName name="DN.a_ud" localSheetId="84">#REF!</definedName>
    <definedName name="DN.a_ud">#REF!</definedName>
    <definedName name="DN.B" localSheetId="74">#REF!</definedName>
    <definedName name="DN.B" localSheetId="77">#REF!</definedName>
    <definedName name="DN.B" localSheetId="84">#REF!</definedName>
    <definedName name="DN.B">#REF!</definedName>
    <definedName name="dn.b_ct" localSheetId="74">#REF!</definedName>
    <definedName name="dn.b_ct" localSheetId="77">#REF!</definedName>
    <definedName name="dn.b_ct" localSheetId="84">#REF!</definedName>
    <definedName name="dn.b_ct">#REF!</definedName>
    <definedName name="dn.b_hd" localSheetId="74">#REF!</definedName>
    <definedName name="dn.b_hd" localSheetId="77">#REF!</definedName>
    <definedName name="dn.b_hd" localSheetId="84">#REF!</definedName>
    <definedName name="dn.b_hd">#REF!</definedName>
    <definedName name="DN.B_hso" localSheetId="74">#REF!</definedName>
    <definedName name="DN.B_hso" localSheetId="77">#REF!</definedName>
    <definedName name="DN.B_hso" localSheetId="84">#REF!</definedName>
    <definedName name="DN.B_hso">#REF!</definedName>
    <definedName name="dn.b_hspc" localSheetId="74">#REF!</definedName>
    <definedName name="dn.b_hspc" localSheetId="77">#REF!</definedName>
    <definedName name="dn.b_hspc" localSheetId="84">#REF!</definedName>
    <definedName name="dn.b_hspc">#REF!</definedName>
    <definedName name="DN.B_ld" localSheetId="74">#REF!</definedName>
    <definedName name="DN.B_ld" localSheetId="77">#REF!</definedName>
    <definedName name="DN.B_ld" localSheetId="84">#REF!</definedName>
    <definedName name="DN.B_ld">#REF!</definedName>
    <definedName name="DN.B_luong" localSheetId="74">#REF!</definedName>
    <definedName name="DN.B_luong" localSheetId="77">#REF!</definedName>
    <definedName name="DN.B_luong" localSheetId="84">#REF!</definedName>
    <definedName name="DN.B_luong">#REF!</definedName>
    <definedName name="DN.B_nguoi" localSheetId="74">#REF!</definedName>
    <definedName name="DN.B_nguoi" localSheetId="77">#REF!</definedName>
    <definedName name="DN.B_nguoi" localSheetId="84">#REF!</definedName>
    <definedName name="DN.B_nguoi">#REF!</definedName>
    <definedName name="DN.B_tdtt" localSheetId="74">#REF!</definedName>
    <definedName name="DN.B_tdtt" localSheetId="77">#REF!</definedName>
    <definedName name="DN.B_tdtt" localSheetId="84">#REF!</definedName>
    <definedName name="DN.B_tdtt">#REF!</definedName>
    <definedName name="DN.B_tn" localSheetId="74">#REF!</definedName>
    <definedName name="DN.B_tn" localSheetId="77">#REF!</definedName>
    <definedName name="DN.B_tn" localSheetId="84">#REF!</definedName>
    <definedName name="DN.B_tn">#REF!</definedName>
    <definedName name="dn.b_ts" localSheetId="74">#REF!</definedName>
    <definedName name="dn.b_ts" localSheetId="77">#REF!</definedName>
    <definedName name="dn.b_ts" localSheetId="84">#REF!</definedName>
    <definedName name="dn.b_ts">#REF!</definedName>
    <definedName name="DN.B_ud" localSheetId="74">#REF!</definedName>
    <definedName name="DN.B_ud" localSheetId="77">#REF!</definedName>
    <definedName name="DN.B_ud" localSheetId="84">#REF!</definedName>
    <definedName name="DN.B_ud">#REF!</definedName>
    <definedName name="DN_01" localSheetId="74">#REF!</definedName>
    <definedName name="DN_01" localSheetId="77">#REF!</definedName>
    <definedName name="DN_01" localSheetId="84">#REF!</definedName>
    <definedName name="DN_01">#REF!</definedName>
    <definedName name="DNB_HSO" localSheetId="74">#REF!</definedName>
    <definedName name="DNB_HSO" localSheetId="77">#REF!</definedName>
    <definedName name="DNB_HSO" localSheetId="84">#REF!</definedName>
    <definedName name="DNB_HSO">#REF!</definedName>
    <definedName name="DNB_LUONG" localSheetId="74">#REF!</definedName>
    <definedName name="DNB_LUONG" localSheetId="77">#REF!</definedName>
    <definedName name="DNB_LUONG" localSheetId="84">#REF!</definedName>
    <definedName name="DNB_LUONG">#REF!</definedName>
    <definedName name="DNB_NGUOI" localSheetId="74">#REF!</definedName>
    <definedName name="DNB_NGUOI" localSheetId="77">#REF!</definedName>
    <definedName name="DNB_NGUOI" localSheetId="84">#REF!</definedName>
    <definedName name="DNB_NGUOI">#REF!</definedName>
    <definedName name="DNB_UD" localSheetId="74">#REF!</definedName>
    <definedName name="DNB_UD" localSheetId="77">#REF!</definedName>
    <definedName name="DNB_UD" localSheetId="84">#REF!</definedName>
    <definedName name="DNB_UD">#REF!</definedName>
    <definedName name="DNNN" localSheetId="20">#REF!</definedName>
    <definedName name="DNNN" localSheetId="74">#REF!</definedName>
    <definedName name="DNNN" localSheetId="77">#REF!</definedName>
    <definedName name="DNNN" localSheetId="84">#REF!</definedName>
    <definedName name="DNNN">#REF!</definedName>
    <definedName name="dno">[66]gVL!$Q$49</definedName>
    <definedName name="DÑt45x4" localSheetId="20">#REF!</definedName>
    <definedName name="DÑt45x4" localSheetId="74">#REF!</definedName>
    <definedName name="DÑt45x4" localSheetId="77">#REF!</definedName>
    <definedName name="DÑt45x4" localSheetId="84">#REF!</definedName>
    <definedName name="DÑt45x4">#REF!</definedName>
    <definedName name="doan1" localSheetId="20">#REF!</definedName>
    <definedName name="doan1">#REF!</definedName>
    <definedName name="doan2" localSheetId="20">#REF!</definedName>
    <definedName name="doan2">#REF!</definedName>
    <definedName name="doan3" localSheetId="20">#REF!</definedName>
    <definedName name="doan3">#REF!</definedName>
    <definedName name="doan4" localSheetId="20">#REF!</definedName>
    <definedName name="doan4">#REF!</definedName>
    <definedName name="doan5" localSheetId="20">#REF!</definedName>
    <definedName name="doan5">#REF!</definedName>
    <definedName name="doan6" localSheetId="20">#REF!</definedName>
    <definedName name="doan6">#REF!</definedName>
    <definedName name="doanh_nghiÖp_tØnh" localSheetId="20">#REF!</definedName>
    <definedName name="doanh_nghiÖp_tØnh" localSheetId="74">#REF!</definedName>
    <definedName name="doanh_nghiÖp_tØnh" localSheetId="77">#REF!</definedName>
    <definedName name="doanh_nghiÖp_tØnh" localSheetId="84">#REF!</definedName>
    <definedName name="doanh_nghiÖp_tØnh">#REF!</definedName>
    <definedName name="dobt" localSheetId="20">#REF!</definedName>
    <definedName name="dobt" localSheetId="74">#REF!</definedName>
    <definedName name="dobt" localSheetId="77">#REF!</definedName>
    <definedName name="dobt" localSheetId="84">#REF!</definedName>
    <definedName name="dobt">#REF!</definedName>
    <definedName name="DOC">#REF!</definedName>
    <definedName name="docdoc">0.03125</definedName>
    <definedName name="Document_array" localSheetId="22">{"Thuxm2.xls","Sheet1"}</definedName>
    <definedName name="Document_array" localSheetId="21">{"Thuxm2.xls","Sheet1"}</definedName>
    <definedName name="Document_array" localSheetId="23">{"Thuxm2.xls","Sheet1"}</definedName>
    <definedName name="Document_array" localSheetId="25">{"Thuxm2.xls","Sheet1"}</definedName>
    <definedName name="Document_array" localSheetId="16">{"Thuxm2.xls","Sheet1"}</definedName>
    <definedName name="Document_array" localSheetId="17">{"Thuxm2.xls","Sheet1"}</definedName>
    <definedName name="Document_array" localSheetId="20">{"Thuxm2.xls","Sheet1"}</definedName>
    <definedName name="Document_array" localSheetId="10">{"Thuxm2.xls","Sheet1"}</definedName>
    <definedName name="Document_array" localSheetId="14">{"Thuxm2.xls","Sheet1"}</definedName>
    <definedName name="Document_array" localSheetId="68">{"Thuxm2.xls","Sheet1"}</definedName>
    <definedName name="Document_array" localSheetId="75">{"ÿÿÿÿÿ"}</definedName>
    <definedName name="Document_array" localSheetId="76">{"ÿÿÿÿÿ"}</definedName>
    <definedName name="Document_array" localSheetId="77">{"ÿÿÿÿÿ"}</definedName>
    <definedName name="Document_array" localSheetId="78">{"ÿÿÿÿÿ"}</definedName>
    <definedName name="Document_array" localSheetId="81">{"ÿÿÿÿÿ"}</definedName>
    <definedName name="Document_array" localSheetId="86">{"ÿÿÿÿÿ"}</definedName>
    <definedName name="Document_array">{"Thuxm2.xls","Sheet1"}</definedName>
    <definedName name="Documents_array">#REF!</definedName>
    <definedName name="DON_GIA_3282" localSheetId="22">#REF!</definedName>
    <definedName name="DON_GIA_3282" localSheetId="23">#REF!</definedName>
    <definedName name="DON_GIA_3282" localSheetId="20">#REF!</definedName>
    <definedName name="DON_GIA_3282">#REF!</definedName>
    <definedName name="DON_GIA_3283" localSheetId="22">#REF!</definedName>
    <definedName name="DON_GIA_3283" localSheetId="23">#REF!</definedName>
    <definedName name="DON_GIA_3283" localSheetId="20">#REF!</definedName>
    <definedName name="DON_GIA_3283">#REF!</definedName>
    <definedName name="DON_GIA_3285" localSheetId="22">#REF!</definedName>
    <definedName name="DON_GIA_3285" localSheetId="23">#REF!</definedName>
    <definedName name="DON_GIA_3285" localSheetId="20">#REF!</definedName>
    <definedName name="DON_GIA_3285">#REF!</definedName>
    <definedName name="DON_GIA_VAN_CHUYEN_36" localSheetId="20">#REF!</definedName>
    <definedName name="DON_GIA_VAN_CHUYEN_36">#REF!</definedName>
    <definedName name="dongia" localSheetId="20">#REF!</definedName>
    <definedName name="dongia" localSheetId="68">#REF!</definedName>
    <definedName name="dongia">#REF!</definedName>
    <definedName name="dongia1">[34]DG!$A$4:$H$606</definedName>
    <definedName name="DonGiaDamMabey" localSheetId="68">[48]TDinh!#REF!</definedName>
    <definedName name="DonGiaDamMabey">[48]TDinh!#REF!</definedName>
    <definedName name="DONGIATRAM">'[155]DON GIA TRAM (3)'!$C$4:$L$611</definedName>
    <definedName name="dongiavanchuyen">#REF!</definedName>
    <definedName name="Donvi" localSheetId="68">#REF!</definedName>
    <definedName name="Donvi">#REF!</definedName>
    <definedName name="DoorWindow" localSheetId="68">'[115]DGchitiet '!#REF!</definedName>
    <definedName name="DoorWindow">'[115]DGchitiet '!#REF!</definedName>
    <definedName name="Dot" localSheetId="25" hidden="1">{"'Sheet1'!$L$16"}</definedName>
    <definedName name="Dot" localSheetId="20" hidden="1">{"'Sheet1'!$L$16"}</definedName>
    <definedName name="Dot" localSheetId="68" hidden="1">{"'Sheet1'!$L$16"}</definedName>
    <definedName name="Dot" hidden="1">{"'Sheet1'!$L$16"}</definedName>
    <definedName name="dotcong">1</definedName>
    <definedName name="Dp">[156]Abutment!$O$10</definedName>
    <definedName name="drf" localSheetId="20" hidden="1">#REF!</definedName>
    <definedName name="drf" localSheetId="68" hidden="1">#REF!</definedName>
    <definedName name="drf" hidden="1">#REF!</definedName>
    <definedName name="drg">[70]Payment!$AG$30</definedName>
    <definedName name="Dry">'[157]Work-Condition'!$B$11</definedName>
    <definedName name="dry.">'[157]Work-Condition'!$B$11</definedName>
    <definedName name="dry.." localSheetId="20">#REF!</definedName>
    <definedName name="dry.." localSheetId="74">#REF!</definedName>
    <definedName name="dry.." localSheetId="77">#REF!</definedName>
    <definedName name="dry.." localSheetId="84">#REF!</definedName>
    <definedName name="dry..">#REF!</definedName>
    <definedName name="DS">[89]Pier!$C$230:$C$235</definedName>
    <definedName name="DS1p1vc" localSheetId="20">#REF!</definedName>
    <definedName name="DS1p1vc" localSheetId="68">#REF!</definedName>
    <definedName name="DS1p1vc">#REF!</definedName>
    <definedName name="ds1p2nc" localSheetId="20">#REF!</definedName>
    <definedName name="ds1p2nc">#REF!</definedName>
    <definedName name="ds1p2vc" localSheetId="20">#REF!</definedName>
    <definedName name="ds1p2vc">#REF!</definedName>
    <definedName name="ds1pnc" localSheetId="20">#REF!</definedName>
    <definedName name="ds1pnc" localSheetId="74">#REF!</definedName>
    <definedName name="ds1pnc" localSheetId="77">#REF!</definedName>
    <definedName name="ds1pnc" localSheetId="84">#REF!</definedName>
    <definedName name="ds1pnc">#REF!</definedName>
    <definedName name="ds1pvl" localSheetId="20">#REF!</definedName>
    <definedName name="ds1pvl" localSheetId="74">#REF!</definedName>
    <definedName name="ds1pvl" localSheetId="77">#REF!</definedName>
    <definedName name="ds1pvl" localSheetId="84">#REF!</definedName>
    <definedName name="ds1pvl">#REF!</definedName>
    <definedName name="ds3pctnc" localSheetId="20">#REF!</definedName>
    <definedName name="ds3pctnc">#REF!</definedName>
    <definedName name="ds3pctvc" localSheetId="20">#REF!</definedName>
    <definedName name="ds3pctvc">#REF!</definedName>
    <definedName name="ds3pctvl" localSheetId="20">#REF!</definedName>
    <definedName name="ds3pctvl">#REF!</definedName>
    <definedName name="ds3pnc" localSheetId="20">#REF!</definedName>
    <definedName name="ds3pnc" localSheetId="74">#REF!</definedName>
    <definedName name="ds3pnc" localSheetId="77">#REF!</definedName>
    <definedName name="ds3pnc" localSheetId="84">#REF!</definedName>
    <definedName name="ds3pnc">#REF!</definedName>
    <definedName name="ds3pvl" localSheetId="20">#REF!</definedName>
    <definedName name="ds3pvl" localSheetId="74">#REF!</definedName>
    <definedName name="ds3pvl" localSheetId="77">#REF!</definedName>
    <definedName name="ds3pvl" localSheetId="84">#REF!</definedName>
    <definedName name="ds3pvl">#REF!</definedName>
    <definedName name="dsct3pnc">'[34]#REF'!#REF!</definedName>
    <definedName name="dsct3pvl">'[34]#REF'!#REF!</definedName>
    <definedName name="dsd" localSheetId="20">'[1]PNT-QUOT-#3'!#REF!</definedName>
    <definedName name="dsd">'[1]PNT-QUOT-#3'!#REF!</definedName>
    <definedName name="DSDS">[89]Pier!$C$284:$C$289</definedName>
    <definedName name="dset">[46]Girder!#REF!</definedName>
    <definedName name="dsh" localSheetId="22" hidden="1">#REF!</definedName>
    <definedName name="dsh" localSheetId="23" hidden="1">#REF!</definedName>
    <definedName name="dsh" localSheetId="20" hidden="1">#REF!</definedName>
    <definedName name="dsh" localSheetId="74" hidden="1">#REF!</definedName>
    <definedName name="dsh" localSheetId="76" hidden="1">#REF!</definedName>
    <definedName name="dsh" localSheetId="77" hidden="1">#REF!</definedName>
    <definedName name="dsh" localSheetId="78" hidden="1">#REF!</definedName>
    <definedName name="dsh" localSheetId="84" hidden="1">#REF!</definedName>
    <definedName name="dsh" hidden="1">#REF!</definedName>
    <definedName name="dsjk" localSheetId="68" hidden="1">{"'Sheet1'!$L$16"}</definedName>
    <definedName name="dsjk" hidden="1">{"'Sheet1'!$L$16"}</definedName>
    <definedName name="Dsoil">[78]Sheet1!#REF!</definedName>
    <definedName name="DSPK1p1nc" localSheetId="20">#REF!</definedName>
    <definedName name="DSPK1p1nc" localSheetId="68">#REF!</definedName>
    <definedName name="DSPK1p1nc">#REF!</definedName>
    <definedName name="DSPK1p1vl" localSheetId="20">#REF!</definedName>
    <definedName name="DSPK1p1vl">#REF!</definedName>
    <definedName name="DSPK1pnc" localSheetId="20">#REF!</definedName>
    <definedName name="DSPK1pnc">#REF!</definedName>
    <definedName name="DSPK1pvl" localSheetId="20">#REF!</definedName>
    <definedName name="DSPK1pvl">#REF!</definedName>
    <definedName name="DSS">[89]Pier!$C$218:$C$223</definedName>
    <definedName name="DSTD_Clear">#N/A</definedName>
    <definedName name="DSUMDATA" localSheetId="22">#REF!</definedName>
    <definedName name="DSUMDATA" localSheetId="23">#REF!</definedName>
    <definedName name="DSUMDATA" localSheetId="20">#REF!</definedName>
    <definedName name="DSUMDATA" localSheetId="74">#REF!</definedName>
    <definedName name="DSUMDATA" localSheetId="75">#REF!</definedName>
    <definedName name="DSUMDATA" localSheetId="76">#REF!</definedName>
    <definedName name="DSUMDATA" localSheetId="77">#REF!</definedName>
    <definedName name="DSUMDATA" localSheetId="78">#REF!</definedName>
    <definedName name="DSUMDATA" localSheetId="81">#REF!</definedName>
    <definedName name="DSUMDATA" localSheetId="84">#REF!</definedName>
    <definedName name="DSUMDATA" localSheetId="86">#REF!</definedName>
    <definedName name="DSUMDATA">#REF!</definedName>
    <definedName name="Dsup">[78]Sheet1!#REF!</definedName>
    <definedName name="dt">[158]XL4Poppy!$C$4</definedName>
    <definedName name="dt10.1" localSheetId="22" hidden="1">{"'Sheet1'!$L$16"}</definedName>
    <definedName name="dt10.1" localSheetId="23" hidden="1">{"'Sheet1'!$L$16"}</definedName>
    <definedName name="dt10.1" localSheetId="25" hidden="1">{"'Sheet1'!$L$16"}</definedName>
    <definedName name="dt10.1" localSheetId="68" hidden="1">{"'Sheet1'!$L$16"}</definedName>
    <definedName name="dt10.1" localSheetId="75" hidden="1">{"'Sheet1'!$L$16"}</definedName>
    <definedName name="dt10.1" localSheetId="76" hidden="1">{"'Sheet1'!$L$16"}</definedName>
    <definedName name="dt10.1" localSheetId="77" hidden="1">{"'Sheet1'!$L$16"}</definedName>
    <definedName name="dt10.1" localSheetId="78" hidden="1">{"'Sheet1'!$L$16"}</definedName>
    <definedName name="dt10.1" localSheetId="81" hidden="1">{"'Sheet1'!$L$16"}</definedName>
    <definedName name="dt10.1" localSheetId="86" hidden="1">{"'Sheet1'!$L$16"}</definedName>
    <definedName name="dt10.1" hidden="1">{"'Sheet1'!$L$16"}</definedName>
    <definedName name="DT12DienLuc" localSheetId="22">{"ÿÿÿÿÿ"}</definedName>
    <definedName name="DT12DienLuc" localSheetId="23">{"ÿÿÿÿÿ"}</definedName>
    <definedName name="DT12DienLuc" localSheetId="25">{"ÿÿÿÿÿ"}</definedName>
    <definedName name="DT12DienLuc" localSheetId="68">{"ÿÿÿÿÿ"}</definedName>
    <definedName name="DT12DienLuc" localSheetId="75">{"ÿÿÿÿÿ"}</definedName>
    <definedName name="DT12DienLuc" localSheetId="76">{"ÿÿÿÿÿ"}</definedName>
    <definedName name="DT12DienLuc" localSheetId="77">{"ÿÿÿÿÿ"}</definedName>
    <definedName name="DT12DienLuc" localSheetId="78">{"ÿÿÿÿÿ"}</definedName>
    <definedName name="DT12DienLuc" localSheetId="81">{"ÿÿÿÿÿ"}</definedName>
    <definedName name="DT12DienLuc" localSheetId="86">{"ÿÿÿÿÿ"}</definedName>
    <definedName name="DT12DienLuc">{"ÿÿÿÿÿ"}</definedName>
    <definedName name="DT12Dluc" localSheetId="22" hidden="1">{"'Sheet1'!$L$16"}</definedName>
    <definedName name="DT12Dluc" localSheetId="23" hidden="1">{"'Sheet1'!$L$16"}</definedName>
    <definedName name="DT12Dluc" localSheetId="25" hidden="1">{"'Sheet1'!$L$16"}</definedName>
    <definedName name="DT12Dluc" localSheetId="68" hidden="1">{"'Sheet1'!$L$16"}</definedName>
    <definedName name="DT12Dluc" localSheetId="75" hidden="1">{"'Sheet1'!$L$16"}</definedName>
    <definedName name="DT12Dluc" localSheetId="76" hidden="1">{"'Sheet1'!$L$16"}</definedName>
    <definedName name="DT12Dluc" localSheetId="77" hidden="1">{"'Sheet1'!$L$16"}</definedName>
    <definedName name="DT12Dluc" localSheetId="78" hidden="1">{"'Sheet1'!$L$16"}</definedName>
    <definedName name="DT12Dluc" localSheetId="81" hidden="1">{"'Sheet1'!$L$16"}</definedName>
    <definedName name="DT12Dluc" localSheetId="86" hidden="1">{"'Sheet1'!$L$16"}</definedName>
    <definedName name="DT12Dluc" hidden="1">{"'Sheet1'!$L$16"}</definedName>
    <definedName name="DT12HoangThach" localSheetId="22" hidden="1">{"'Sheet1'!$L$16"}</definedName>
    <definedName name="DT12HoangThach" localSheetId="23" hidden="1">{"'Sheet1'!$L$16"}</definedName>
    <definedName name="DT12HoangThach" localSheetId="25" hidden="1">{"'Sheet1'!$L$16"}</definedName>
    <definedName name="DT12HoangThach" localSheetId="68" hidden="1">{"'Sheet1'!$L$16"}</definedName>
    <definedName name="DT12HoangThach" localSheetId="75" hidden="1">{"'Sheet1'!$L$16"}</definedName>
    <definedName name="DT12HoangThach" localSheetId="76" hidden="1">{"'Sheet1'!$L$16"}</definedName>
    <definedName name="DT12HoangThach" localSheetId="77" hidden="1">{"'Sheet1'!$L$16"}</definedName>
    <definedName name="DT12HoangThach" localSheetId="78" hidden="1">{"'Sheet1'!$L$16"}</definedName>
    <definedName name="DT12HoangThach" localSheetId="81" hidden="1">{"'Sheet1'!$L$16"}</definedName>
    <definedName name="DT12HoangThach" localSheetId="86" hidden="1">{"'Sheet1'!$L$16"}</definedName>
    <definedName name="DT12HoangThach" hidden="1">{"'Sheet1'!$L$16"}</definedName>
    <definedName name="DT8.1" localSheetId="22" hidden="1">{"'Sheet1'!$L$16"}</definedName>
    <definedName name="DT8.1" localSheetId="23" hidden="1">{"'Sheet1'!$L$16"}</definedName>
    <definedName name="DT8.1" localSheetId="25" hidden="1">{"'Sheet1'!$L$16"}</definedName>
    <definedName name="DT8.1" localSheetId="68" hidden="1">{"'Sheet1'!$L$16"}</definedName>
    <definedName name="DT8.1" localSheetId="75" hidden="1">{"'Sheet1'!$L$16"}</definedName>
    <definedName name="DT8.1" localSheetId="76" hidden="1">{"'Sheet1'!$L$16"}</definedName>
    <definedName name="DT8.1" localSheetId="77" hidden="1">{"'Sheet1'!$L$16"}</definedName>
    <definedName name="DT8.1" localSheetId="78" hidden="1">{"'Sheet1'!$L$16"}</definedName>
    <definedName name="DT8.1" localSheetId="81" hidden="1">{"'Sheet1'!$L$16"}</definedName>
    <definedName name="DT8.1" localSheetId="86" hidden="1">{"'Sheet1'!$L$16"}</definedName>
    <definedName name="DT8.1" hidden="1">{"'Sheet1'!$L$16"}</definedName>
    <definedName name="DT8.2" localSheetId="22" hidden="1">{"'Sheet1'!$L$16"}</definedName>
    <definedName name="DT8.2" localSheetId="23" hidden="1">{"'Sheet1'!$L$16"}</definedName>
    <definedName name="DT8.2" localSheetId="25" hidden="1">{"'Sheet1'!$L$16"}</definedName>
    <definedName name="DT8.2" localSheetId="68" hidden="1">{"'Sheet1'!$L$16"}</definedName>
    <definedName name="DT8.2" localSheetId="75" hidden="1">{"'Sheet1'!$L$16"}</definedName>
    <definedName name="DT8.2" localSheetId="76" hidden="1">{"'Sheet1'!$L$16"}</definedName>
    <definedName name="DT8.2" localSheetId="77" hidden="1">{"'Sheet1'!$L$16"}</definedName>
    <definedName name="DT8.2" localSheetId="78" hidden="1">{"'Sheet1'!$L$16"}</definedName>
    <definedName name="DT8.2" localSheetId="81" hidden="1">{"'Sheet1'!$L$16"}</definedName>
    <definedName name="DT8.2" localSheetId="86" hidden="1">{"'Sheet1'!$L$16"}</definedName>
    <definedName name="DT8.2" hidden="1">{"'Sheet1'!$L$16"}</definedName>
    <definedName name="dt9.1" localSheetId="22" hidden="1">{#N/A,#N/A,FALSE,"Chi tiÆt"}</definedName>
    <definedName name="dt9.1" localSheetId="23" hidden="1">{#N/A,#N/A,FALSE,"Chi tiÆt"}</definedName>
    <definedName name="dt9.1" localSheetId="25" hidden="1">{#N/A,#N/A,FALSE,"Chi tiÆt"}</definedName>
    <definedName name="dt9.1" localSheetId="68" hidden="1">{#N/A,#N/A,FALSE,"Chi tiÆt"}</definedName>
    <definedName name="dt9.1" localSheetId="75" hidden="1">{#N/A,#N/A,FALSE,"Chi tiÆt"}</definedName>
    <definedName name="dt9.1" localSheetId="76" hidden="1">{#N/A,#N/A,FALSE,"Chi tiÆt"}</definedName>
    <definedName name="dt9.1" localSheetId="77" hidden="1">{#N/A,#N/A,FALSE,"Chi tiÆt"}</definedName>
    <definedName name="dt9.1" localSheetId="78" hidden="1">{#N/A,#N/A,FALSE,"Chi tiÆt"}</definedName>
    <definedName name="dt9.1" localSheetId="81" hidden="1">{#N/A,#N/A,FALSE,"Chi tiÆt"}</definedName>
    <definedName name="dt9.1" localSheetId="86" hidden="1">{#N/A,#N/A,FALSE,"Chi tiÆt"}</definedName>
    <definedName name="dt9.1" hidden="1">{#N/A,#N/A,FALSE,"Chi tiÆt"}</definedName>
    <definedName name="DTBH" localSheetId="74">#REF!</definedName>
    <definedName name="DTBH" localSheetId="75">#REF!</definedName>
    <definedName name="DTBH" localSheetId="76">#REF!</definedName>
    <definedName name="DTBH" localSheetId="77">#REF!</definedName>
    <definedName name="DTBH" localSheetId="78">#REF!</definedName>
    <definedName name="DTBH" localSheetId="81">#REF!</definedName>
    <definedName name="DTBH" localSheetId="84">#REF!</definedName>
    <definedName name="DTBH" localSheetId="86">#REF!</definedName>
    <definedName name="DTBH">#REF!</definedName>
    <definedName name="dthep">[31]gvt!$P$39</definedName>
    <definedName name="dtich1" localSheetId="20">#REF!</definedName>
    <definedName name="dtich1" localSheetId="68">#REF!</definedName>
    <definedName name="dtich1">#REF!</definedName>
    <definedName name="dtich2" localSheetId="20">#REF!</definedName>
    <definedName name="dtich2">#REF!</definedName>
    <definedName name="dtich3" localSheetId="20">#REF!</definedName>
    <definedName name="dtich3">#REF!</definedName>
    <definedName name="dtich4" localSheetId="20">#REF!</definedName>
    <definedName name="dtich4">#REF!</definedName>
    <definedName name="dtich5" localSheetId="20">#REF!</definedName>
    <definedName name="dtich5">#REF!</definedName>
    <definedName name="dtich6" localSheetId="20">#REF!</definedName>
    <definedName name="dtich6">#REF!</definedName>
    <definedName name="DTKL">'[148]Dutoan KL'!$A$5:$F$580</definedName>
    <definedName name="DTNT_hd" localSheetId="74">#REF!</definedName>
    <definedName name="DTNT_hd" localSheetId="75">#REF!</definedName>
    <definedName name="DTNT_hd" localSheetId="76">#REF!</definedName>
    <definedName name="DTNT_hd" localSheetId="77">#REF!</definedName>
    <definedName name="DTNT_hd" localSheetId="78">#REF!</definedName>
    <definedName name="DTNT_hd" localSheetId="84">#REF!</definedName>
    <definedName name="DTNT_hd" localSheetId="86">#REF!</definedName>
    <definedName name="DTNT_hd">#REF!</definedName>
    <definedName name="dtoan" localSheetId="22" hidden="1">{#N/A,#N/A,FALSE,"Chi tiÆt"}</definedName>
    <definedName name="dtoan" localSheetId="23" hidden="1">{#N/A,#N/A,FALSE,"Chi tiÆt"}</definedName>
    <definedName name="dtoan" localSheetId="25" hidden="1">{#N/A,#N/A,FALSE,"Chi tiÆt"}</definedName>
    <definedName name="dtoan" localSheetId="68" hidden="1">{#N/A,#N/A,FALSE,"Chi tiÆt"}</definedName>
    <definedName name="dtoan" localSheetId="75" hidden="1">{#N/A,#N/A,FALSE,"Chi tiÆt"}</definedName>
    <definedName name="dtoan" localSheetId="76" hidden="1">{#N/A,#N/A,FALSE,"Chi tiÆt"}</definedName>
    <definedName name="dtoan" localSheetId="77" hidden="1">{#N/A,#N/A,FALSE,"Chi tiÆt"}</definedName>
    <definedName name="dtoan" localSheetId="78" hidden="1">{#N/A,#N/A,FALSE,"Chi tiÆt"}</definedName>
    <definedName name="dtoan" localSheetId="81" hidden="1">{#N/A,#N/A,FALSE,"Chi tiÆt"}</definedName>
    <definedName name="dtoan" localSheetId="86" hidden="1">{#N/A,#N/A,FALSE,"Chi tiÆt"}</definedName>
    <definedName name="dtoan" hidden="1">{#N/A,#N/A,FALSE,"Chi tiÆt"}</definedName>
    <definedName name="dtru" localSheetId="22">#REF!</definedName>
    <definedName name="dtru" localSheetId="23">#REF!</definedName>
    <definedName name="dtru" localSheetId="20">#REF!</definedName>
    <definedName name="dtru" localSheetId="74">#REF!</definedName>
    <definedName name="dtru" localSheetId="75">#REF!</definedName>
    <definedName name="dtru" localSheetId="76">#REF!</definedName>
    <definedName name="dtru" localSheetId="77">#REF!</definedName>
    <definedName name="dtru" localSheetId="78">#REF!</definedName>
    <definedName name="dtru" localSheetId="81">#REF!</definedName>
    <definedName name="dtru" localSheetId="84">#REF!</definedName>
    <definedName name="dtru" localSheetId="86">#REF!</definedName>
    <definedName name="dtru">#REF!</definedName>
    <definedName name="DTT" localSheetId="68">#REF!</definedName>
    <definedName name="DTT">#REF!</definedName>
    <definedName name="dttdb" localSheetId="68">#REF!</definedName>
    <definedName name="dttdb">#REF!</definedName>
    <definedName name="dttdg" localSheetId="68">#REF!</definedName>
    <definedName name="dttdg">#REF!</definedName>
    <definedName name="du.toan" localSheetId="74">#REF!</definedName>
    <definedName name="du.toan" localSheetId="75">#REF!</definedName>
    <definedName name="du.toan" localSheetId="76">#REF!</definedName>
    <definedName name="du.toan" localSheetId="77">#REF!</definedName>
    <definedName name="du.toan" localSheetId="78">#REF!</definedName>
    <definedName name="du.toan" localSheetId="84">#REF!</definedName>
    <definedName name="du.toan" localSheetId="86">#REF!</definedName>
    <definedName name="du.toan">#REF!</definedName>
    <definedName name="DU_TOAN_CHI_TIET_CONG_TO" localSheetId="20">#REF!</definedName>
    <definedName name="DU_TOAN_CHI_TIET_CONG_TO">#REF!</definedName>
    <definedName name="DU_TOAN_CHI_TIET_DZ22KV" localSheetId="20">#REF!</definedName>
    <definedName name="DU_TOAN_CHI_TIET_DZ22KV">#REF!</definedName>
    <definedName name="DU_TOAN_CHI_TIET_KHO_BAI" localSheetId="20">#REF!</definedName>
    <definedName name="DU_TOAN_CHI_TIET_KHO_BAI">#REF!</definedName>
    <definedName name="duaån" localSheetId="20">#REF!</definedName>
    <definedName name="duaån" localSheetId="74">#REF!</definedName>
    <definedName name="duaån" localSheetId="75">#REF!</definedName>
    <definedName name="duaån" localSheetId="76">#REF!</definedName>
    <definedName name="duaån" localSheetId="77">#REF!</definedName>
    <definedName name="duaån" localSheetId="78">#REF!</definedName>
    <definedName name="duaån" localSheetId="84">#REF!</definedName>
    <definedName name="duaån" localSheetId="86">#REF!</definedName>
    <definedName name="duaån">#REF!</definedName>
    <definedName name="duan" localSheetId="20">#REF!</definedName>
    <definedName name="duan" localSheetId="74">#REF!</definedName>
    <definedName name="duan" localSheetId="77">#REF!</definedName>
    <definedName name="duan" localSheetId="84">#REF!</definedName>
    <definedName name="duan">#REF!</definedName>
    <definedName name="DUCANH" localSheetId="22" hidden="1">{"'Sheet1'!$L$16"}</definedName>
    <definedName name="DUCANH" localSheetId="23" hidden="1">{"'Sheet1'!$L$16"}</definedName>
    <definedName name="DUCANH" localSheetId="25" hidden="1">{"'Sheet1'!$L$16"}</definedName>
    <definedName name="DUCANH" localSheetId="20" hidden="1">{"'Sheet1'!$L$16"}</definedName>
    <definedName name="DUCANH" localSheetId="68" hidden="1">{"'Sheet1'!$L$16"}</definedName>
    <definedName name="DUCANH" localSheetId="75" hidden="1">{"'Sheet1'!$L$16"}</definedName>
    <definedName name="DUCANH" localSheetId="76" hidden="1">{"'Sheet1'!$L$16"}</definedName>
    <definedName name="DUCANH" localSheetId="77" hidden="1">{"'Sheet1'!$L$16"}</definedName>
    <definedName name="DUCANH" localSheetId="78" hidden="1">{"'Sheet1'!$L$16"}</definedName>
    <definedName name="DUCANH" localSheetId="81" hidden="1">{"'Sheet1'!$L$16"}</definedName>
    <definedName name="DUCANH" localSheetId="86" hidden="1">{"'Sheet1'!$L$16"}</definedName>
    <definedName name="DUCANH" hidden="1">{"'Sheet1'!$L$16"}</definedName>
    <definedName name="dui1.5">'[31]gia-ca-may'!$D$45</definedName>
    <definedName name="dung" localSheetId="20">#REF!</definedName>
    <definedName name="dung" localSheetId="74">#REF!</definedName>
    <definedName name="dung" localSheetId="77">#REF!</definedName>
    <definedName name="dung" localSheetId="84">#REF!</definedName>
    <definedName name="dung">#REF!</definedName>
    <definedName name="dung1" localSheetId="20">#REF!</definedName>
    <definedName name="dung1" localSheetId="74">#REF!</definedName>
    <definedName name="dung1" localSheetId="77">#REF!</definedName>
    <definedName name="dung1" localSheetId="84">#REF!</definedName>
    <definedName name="dung1">#REF!</definedName>
    <definedName name="dungkh" localSheetId="22" hidden="1">{"'Sheet1'!$L$16"}</definedName>
    <definedName name="dungkh" localSheetId="23" hidden="1">{"'Sheet1'!$L$16"}</definedName>
    <definedName name="dungkh" localSheetId="25" hidden="1">{"'Sheet1'!$L$16"}</definedName>
    <definedName name="dungkh" localSheetId="68" hidden="1">{"'Sheet1'!$L$16"}</definedName>
    <definedName name="dungkh" localSheetId="75" hidden="1">{"'Sheet1'!$L$16"}</definedName>
    <definedName name="dungkh" localSheetId="76" hidden="1">{"'Sheet1'!$L$16"}</definedName>
    <definedName name="dungkh" localSheetId="77" hidden="1">{"'Sheet1'!$L$16"}</definedName>
    <definedName name="dungkh" localSheetId="78" hidden="1">{"'Sheet1'!$L$16"}</definedName>
    <definedName name="dungkh" localSheetId="81" hidden="1">{"'Sheet1'!$L$16"}</definedName>
    <definedName name="dungkh" localSheetId="86" hidden="1">{"'Sheet1'!$L$16"}</definedName>
    <definedName name="dungkh" hidden="1">{"'Sheet1'!$L$16"}</definedName>
    <definedName name="duoi">#REF!</definedName>
    <definedName name="duong">[105]NC!$B$5:$D$56</definedName>
    <definedName name="duong04">'[129]THDZ0,4'!#REF!</definedName>
    <definedName name="duong1">[34]DONGIA!#REF!</definedName>
    <definedName name="duong2">[34]DONGIA!#REF!</definedName>
    <definedName name="duong3">[34]DONGIA!#REF!</definedName>
    <definedName name="duong35">'[129]TH DZ35'!#REF!</definedName>
    <definedName name="duong4">[34]DONGIA!#REF!</definedName>
    <definedName name="duong5">[34]DONGIA!#REF!</definedName>
    <definedName name="duongvt" localSheetId="68" hidden="1">{"'Sheet1'!$L$16"}</definedName>
    <definedName name="duongvt" hidden="1">{"'Sheet1'!$L$16"}</definedName>
    <definedName name="DUT">#REF!</definedName>
    <definedName name="dutoan">[158]XL4Poppy!$A$15</definedName>
    <definedName name="DutoanDongmo" localSheetId="20">#REF!</definedName>
    <definedName name="DutoanDongmo" localSheetId="68">#REF!</definedName>
    <definedName name="DutoanDongmo">#REF!</definedName>
    <definedName name="DV" localSheetId="68">[48]GIAVL!#REF!</definedName>
    <definedName name="DV">[48]GIAVL!#REF!</definedName>
    <definedName name="dva." localSheetId="68">'[81]So lieu chung'!#REF!</definedName>
    <definedName name="dva.">'[81]So lieu chung'!#REF!</definedName>
    <definedName name="dvb." localSheetId="68">'[81]So lieu chung'!#REF!</definedName>
    <definedName name="dvb.">'[81]So lieu chung'!#REF!</definedName>
    <definedName name="dvc." localSheetId="68">'[81]So lieu chung'!#REF!</definedName>
    <definedName name="dvc.">'[81]So lieu chung'!#REF!</definedName>
    <definedName name="DVKD">[159]KCCP!#REF!</definedName>
    <definedName name="dw">[78]Sheet1!#REF!</definedName>
    <definedName name="Dwall">[78]Sheet1!#REF!</definedName>
    <definedName name="DWPRICE">#REF!</definedName>
    <definedName name="dx">[89]Pier!$K$13</definedName>
    <definedName name="DZ">[160]KB!#REF!</definedName>
    <definedName name="dztramtt">[161]chitimc!#REF!</definedName>
    <definedName name="e">[162]Truot_nen!#REF!</definedName>
    <definedName name="ë">[163]chitiet!#REF!</definedName>
    <definedName name="E.chandoc">8.875</definedName>
    <definedName name="E.PC">10.438</definedName>
    <definedName name="E.PVI">12</definedName>
    <definedName name="e_">[46]Girder!#REF!</definedName>
    <definedName name="e__">[46]Girder!#REF!</definedName>
    <definedName name="e__Chi_phÝ_chung___NC">'[109]PTN+M'!$I$13</definedName>
    <definedName name="E_p_Echm">[164]Ref!#REF!</definedName>
    <definedName name="E1.000">[165]Sheet2!#REF!</definedName>
    <definedName name="E1.010">[165]Sheet2!#REF!</definedName>
    <definedName name="E1.020">[165]Sheet2!#REF!</definedName>
    <definedName name="E1.200">[165]Sheet2!#REF!</definedName>
    <definedName name="E1.210">[165]Sheet2!#REF!</definedName>
    <definedName name="E1.220">[165]Sheet2!#REF!</definedName>
    <definedName name="E1.300">[165]Sheet2!#REF!</definedName>
    <definedName name="E1.310">[165]Sheet2!#REF!</definedName>
    <definedName name="E1.320">[165]Sheet2!#REF!</definedName>
    <definedName name="E1.400">[165]Sheet2!#REF!</definedName>
    <definedName name="E1.410">[165]Sheet2!#REF!</definedName>
    <definedName name="E1.420">[165]Sheet2!#REF!</definedName>
    <definedName name="E1.500">[165]Sheet2!#REF!</definedName>
    <definedName name="E1.510">[165]Sheet2!#REF!</definedName>
    <definedName name="E1.520">[165]Sheet2!#REF!</definedName>
    <definedName name="E1.600">[165]Sheet2!#REF!</definedName>
    <definedName name="E1.611">[165]Sheet2!#REF!</definedName>
    <definedName name="E1.631">[165]Sheet2!#REF!</definedName>
    <definedName name="E2.000">[165]Sheet2!#REF!</definedName>
    <definedName name="E2.000A">[165]Sheet2!#REF!</definedName>
    <definedName name="E2.010">[165]Sheet2!#REF!</definedName>
    <definedName name="E2.010A">[165]Sheet2!#REF!</definedName>
    <definedName name="E2.020">[165]Sheet2!#REF!</definedName>
    <definedName name="E2.020A">[165]Sheet2!#REF!</definedName>
    <definedName name="E2.100">[165]Sheet2!#REF!</definedName>
    <definedName name="E2.100A">[165]Sheet2!#REF!</definedName>
    <definedName name="E2.110">[165]Sheet2!#REF!</definedName>
    <definedName name="E2.110A">[165]Sheet2!#REF!</definedName>
    <definedName name="E2.120">[165]Sheet2!#REF!</definedName>
    <definedName name="E2.120A">[165]Sheet2!#REF!</definedName>
    <definedName name="E3.000">[165]Sheet2!#REF!</definedName>
    <definedName name="E3.010">[165]Sheet2!#REF!</definedName>
    <definedName name="E3.020">[165]Sheet2!#REF!</definedName>
    <definedName name="E3.031">[165]Sheet2!#REF!</definedName>
    <definedName name="E3.032">[165]Sheet2!#REF!</definedName>
    <definedName name="E3.033">[165]Sheet2!#REF!</definedName>
    <definedName name="E4.001">[165]Sheet2!#REF!</definedName>
    <definedName name="E4.011">[165]Sheet2!#REF!</definedName>
    <definedName name="E4.021">[165]Sheet2!#REF!</definedName>
    <definedName name="E4.101">[165]Sheet2!#REF!</definedName>
    <definedName name="E4.111">[165]Sheet2!#REF!</definedName>
    <definedName name="E4.121">[165]Sheet2!#REF!</definedName>
    <definedName name="E5.010">[165]Sheet2!#REF!</definedName>
    <definedName name="E5.020">[165]Sheet2!#REF!</definedName>
    <definedName name="E5.030">[165]Sheet2!#REF!</definedName>
    <definedName name="E6.001">[165]Sheet2!#REF!</definedName>
    <definedName name="E6.002">[165]Sheet2!#REF!</definedName>
    <definedName name="E6.011">[165]Sheet2!#REF!</definedName>
    <definedName name="E6.012">[165]Sheet2!#REF!</definedName>
    <definedName name="ë74">[163]chitiet!#REF!</definedName>
    <definedName name="Ea" localSheetId="20">#REF!</definedName>
    <definedName name="Ea" localSheetId="74">#REF!</definedName>
    <definedName name="Ea" localSheetId="77">#REF!</definedName>
    <definedName name="Ea" localSheetId="84">#REF!</definedName>
    <definedName name="Ea">#REF!</definedName>
    <definedName name="Earthwork">'[115]DGchitiet '!#REF!</definedName>
    <definedName name="Eb">[89]Pier!$G$317</definedName>
    <definedName name="EBT">#REF!</definedName>
    <definedName name="ec">[156]Abutment!#REF!</definedName>
    <definedName name="EC.2117">[90]Sheet1!$A$1741:$G$1741</definedName>
    <definedName name="Ec_">[43]Girder!$G$49</definedName>
    <definedName name="ecb">[46]Girder!#REF!</definedName>
    <definedName name="Ecdc">#REF!</definedName>
    <definedName name="ech" localSheetId="68">[46]Girder!#REF!</definedName>
    <definedName name="ech">[46]Girder!#REF!</definedName>
    <definedName name="Echm" localSheetId="68">[164]Ref!#REF!</definedName>
    <definedName name="Echm">[164]Ref!#REF!</definedName>
    <definedName name="Eci" localSheetId="68">[101]Load1!#REF!</definedName>
    <definedName name="Eci">[101]Load1!#REF!</definedName>
    <definedName name="ecx" localSheetId="68">[46]Girder!#REF!</definedName>
    <definedName name="ecx">[46]Girder!#REF!</definedName>
    <definedName name="EDR" localSheetId="68">#REF!</definedName>
    <definedName name="EDR">#REF!</definedName>
    <definedName name="ee">[46]Girder!#REF!</definedName>
    <definedName name="efs">'[47]Tinh toan'!#REF!</definedName>
    <definedName name="EIRR11">'[56]EIRR&gt;1&lt;1'!#REF!</definedName>
    <definedName name="EIRR22">'[56]EIRR&lt;2'!#REF!</definedName>
    <definedName name="EL2_">'[80]Xuly Data'!#REF!</definedName>
    <definedName name="EL3_">'[80]Xuly Data'!#REF!</definedName>
    <definedName name="EL4_">'[80]Xuly Data'!#REF!</definedName>
    <definedName name="EL5_">'[80]Xuly Data'!#REF!</definedName>
    <definedName name="EL6_">[75]Solieu!$I$84</definedName>
    <definedName name="ELa">[78]Sheet1!#REF!</definedName>
    <definedName name="ELb">[78]Sheet1!#REF!</definedName>
    <definedName name="ELc">[78]Sheet1!#REF!</definedName>
    <definedName name="Elev">[38]Data!$C$35:$T$48</definedName>
    <definedName name="elp">[156]Abutment!#REF!</definedName>
    <definedName name="ELsf">[78]Sheet1!#REF!</definedName>
    <definedName name="ELso">[78]Sheet1!#REF!</definedName>
    <definedName name="emb" localSheetId="20">#REF!</definedName>
    <definedName name="emb" localSheetId="68">#REF!</definedName>
    <definedName name="emb">#REF!</definedName>
    <definedName name="EmployeeName" localSheetId="68">#REF!</definedName>
    <definedName name="EmployeeName">#REF!</definedName>
    <definedName name="en" localSheetId="68">[166]Sheet3!#REF!</definedName>
    <definedName name="en">[166]Sheet3!#REF!</definedName>
    <definedName name="end" localSheetId="74">#REF!</definedName>
    <definedName name="end" localSheetId="77">#REF!</definedName>
    <definedName name="end" localSheetId="84">#REF!</definedName>
    <definedName name="end">#REF!</definedName>
    <definedName name="End_1" localSheetId="20">#REF!</definedName>
    <definedName name="End_1" localSheetId="74">#REF!</definedName>
    <definedName name="End_1" localSheetId="77">#REF!</definedName>
    <definedName name="End_1" localSheetId="84">#REF!</definedName>
    <definedName name="End_1">#REF!</definedName>
    <definedName name="End_10" localSheetId="20">#REF!</definedName>
    <definedName name="End_10" localSheetId="74">#REF!</definedName>
    <definedName name="End_10" localSheetId="77">#REF!</definedName>
    <definedName name="End_10" localSheetId="84">#REF!</definedName>
    <definedName name="End_10">#REF!</definedName>
    <definedName name="End_11" localSheetId="20">#REF!</definedName>
    <definedName name="End_11" localSheetId="74">#REF!</definedName>
    <definedName name="End_11" localSheetId="77">#REF!</definedName>
    <definedName name="End_11" localSheetId="84">#REF!</definedName>
    <definedName name="End_11">#REF!</definedName>
    <definedName name="End_12" localSheetId="20">#REF!</definedName>
    <definedName name="End_12" localSheetId="74">#REF!</definedName>
    <definedName name="End_12" localSheetId="77">#REF!</definedName>
    <definedName name="End_12" localSheetId="84">#REF!</definedName>
    <definedName name="End_12">#REF!</definedName>
    <definedName name="End_13" localSheetId="20">#REF!</definedName>
    <definedName name="End_13" localSheetId="74">#REF!</definedName>
    <definedName name="End_13" localSheetId="77">#REF!</definedName>
    <definedName name="End_13" localSheetId="84">#REF!</definedName>
    <definedName name="End_13">#REF!</definedName>
    <definedName name="End_2" localSheetId="20">#REF!</definedName>
    <definedName name="End_2" localSheetId="74">#REF!</definedName>
    <definedName name="End_2" localSheetId="77">#REF!</definedName>
    <definedName name="End_2" localSheetId="84">#REF!</definedName>
    <definedName name="End_2">#REF!</definedName>
    <definedName name="End_3" localSheetId="20">#REF!</definedName>
    <definedName name="End_3" localSheetId="74">#REF!</definedName>
    <definedName name="End_3" localSheetId="77">#REF!</definedName>
    <definedName name="End_3" localSheetId="84">#REF!</definedName>
    <definedName name="End_3">#REF!</definedName>
    <definedName name="End_4" localSheetId="20">#REF!</definedName>
    <definedName name="End_4" localSheetId="74">#REF!</definedName>
    <definedName name="End_4" localSheetId="77">#REF!</definedName>
    <definedName name="End_4" localSheetId="84">#REF!</definedName>
    <definedName name="End_4">#REF!</definedName>
    <definedName name="End_5" localSheetId="20">#REF!</definedName>
    <definedName name="End_5" localSheetId="74">#REF!</definedName>
    <definedName name="End_5" localSheetId="77">#REF!</definedName>
    <definedName name="End_5" localSheetId="84">#REF!</definedName>
    <definedName name="End_5">#REF!</definedName>
    <definedName name="End_6" localSheetId="20">#REF!</definedName>
    <definedName name="End_6" localSheetId="74">#REF!</definedName>
    <definedName name="End_6" localSheetId="77">#REF!</definedName>
    <definedName name="End_6" localSheetId="84">#REF!</definedName>
    <definedName name="End_6">#REF!</definedName>
    <definedName name="End_7" localSheetId="20">#REF!</definedName>
    <definedName name="End_7" localSheetId="74">#REF!</definedName>
    <definedName name="End_7" localSheetId="77">#REF!</definedName>
    <definedName name="End_7" localSheetId="84">#REF!</definedName>
    <definedName name="End_7">#REF!</definedName>
    <definedName name="End_8" localSheetId="20">#REF!</definedName>
    <definedName name="End_8" localSheetId="74">#REF!</definedName>
    <definedName name="End_8" localSheetId="77">#REF!</definedName>
    <definedName name="End_8" localSheetId="84">#REF!</definedName>
    <definedName name="End_8">#REF!</definedName>
    <definedName name="End_9" localSheetId="20">#REF!</definedName>
    <definedName name="End_9" localSheetId="74">#REF!</definedName>
    <definedName name="End_9" localSheetId="77">#REF!</definedName>
    <definedName name="End_9" localSheetId="84">#REF!</definedName>
    <definedName name="End_9">#REF!</definedName>
    <definedName name="Ep">[43]Girder!$G$57</definedName>
    <definedName name="EQI">#REF!</definedName>
    <definedName name="ert">[70]Payment!$AB$30</definedName>
    <definedName name="Es">[89]Pier!$G$322</definedName>
    <definedName name="ESC">[38]Data!$B$27:$R$27</definedName>
    <definedName name="ESL">[38]Data!$B$26:$R$26</definedName>
    <definedName name="ESR">[38]Data!$B$28:$R$28</definedName>
    <definedName name="ETCDC" localSheetId="68">#REF!</definedName>
    <definedName name="ETCDC">#REF!</definedName>
    <definedName name="EVNB" localSheetId="68">#REF!</definedName>
    <definedName name="EVNB">#REF!</definedName>
    <definedName name="ex" localSheetId="20">#REF!</definedName>
    <definedName name="EX" localSheetId="74">#REF!</definedName>
    <definedName name="EX" localSheetId="77">#REF!</definedName>
    <definedName name="EX" localSheetId="84">#REF!</definedName>
    <definedName name="ex">#REF!</definedName>
    <definedName name="EXC" localSheetId="20">#REF!</definedName>
    <definedName name="EXC" localSheetId="74">#REF!</definedName>
    <definedName name="EXC" localSheetId="77">#REF!</definedName>
    <definedName name="EXC" localSheetId="84">#REF!</definedName>
    <definedName name="EXC">#REF!</definedName>
    <definedName name="EXCH" localSheetId="20">#REF!</definedName>
    <definedName name="EXCH" localSheetId="74">#REF!</definedName>
    <definedName name="EXCH" localSheetId="77">#REF!</definedName>
    <definedName name="EXCH" localSheetId="84">#REF!</definedName>
    <definedName name="EXCH">#REF!</definedName>
    <definedName name="EXPORT">#REF!</definedName>
    <definedName name="_xlnm.Extract" localSheetId="20">#REF!</definedName>
    <definedName name="_xlnm.Extract" localSheetId="74">#REF!</definedName>
    <definedName name="_xlnm.Extract" localSheetId="77">#REF!</definedName>
    <definedName name="_xlnm.Extract" localSheetId="84">#REF!</definedName>
    <definedName name="_xlnm.Extract">#REF!</definedName>
    <definedName name="ey">[78]Sheet1!#REF!</definedName>
    <definedName name="f" localSheetId="20">#REF!</definedName>
    <definedName name="f" localSheetId="68">#REF!</definedName>
    <definedName name="f">#REF!</definedName>
    <definedName name="F.10" localSheetId="68">[48]TDinh!#REF!</definedName>
    <definedName name="F.10">[48]TDinh!#REF!</definedName>
    <definedName name="F.7" localSheetId="68">[48]TDinh!#REF!</definedName>
    <definedName name="F.7">[48]TDinh!#REF!</definedName>
    <definedName name="F.8" localSheetId="68">[48]TDinh!#REF!</definedName>
    <definedName name="F.8">[48]TDinh!#REF!</definedName>
    <definedName name="F.9" localSheetId="68">[48]TDinh!#REF!</definedName>
    <definedName name="F.9">[48]TDinh!#REF!</definedName>
    <definedName name="f__Céng___d___e">'[109]PTN+M'!$I$14</definedName>
    <definedName name="f_2">'[135]13.BANG CT'!#REF!</definedName>
    <definedName name="f_21">'[135]13.BANG CT'!#REF!</definedName>
    <definedName name="f_22">'[135]13.BANG CT'!#REF!</definedName>
    <definedName name="f_23">'[135]13.BANG CT'!#REF!</definedName>
    <definedName name="f_24">'[135]13.BANG CT'!#REF!</definedName>
    <definedName name="f_3">'[135]13.BANG CT'!#REF!</definedName>
    <definedName name="f_31">'[135]13.BANG CT'!#REF!</definedName>
    <definedName name="f_32">'[135]13.BANG CT'!#REF!</definedName>
    <definedName name="F_33">'[135]13.BANG CT'!#REF!</definedName>
    <definedName name="f_34">'[135]13.BANG CT'!#REF!</definedName>
    <definedName name="f_4">'[135]13.BANG CT'!#REF!</definedName>
    <definedName name="f_41">'[135]13.BANG CT'!#REF!</definedName>
    <definedName name="f_42">'[135]13.BANG CT'!#REF!</definedName>
    <definedName name="f_43">'[135]13.BANG CT'!#REF!</definedName>
    <definedName name="f_44">'[135]13.BANG CT'!#REF!</definedName>
    <definedName name="f_9a1">'[135]13.BANG CT'!#REF!</definedName>
    <definedName name="f_9a2">'[135]13.BANG CT'!#REF!</definedName>
    <definedName name="f_9a3">'[135]13.BANG CT'!#REF!</definedName>
    <definedName name="f_9a4">'[135]13.BANG CT'!#REF!</definedName>
    <definedName name="f_9b1">'[135]13.BANG CT'!#REF!</definedName>
    <definedName name="f_9b2">'[135]13.BANG CT'!#REF!</definedName>
    <definedName name="f_9b3">'[135]13.BANG CT'!#REF!</definedName>
    <definedName name="f_9b4">'[135]13.BANG CT'!#REF!</definedName>
    <definedName name="F0.000">[165]Sheet2!#REF!</definedName>
    <definedName name="F0.010">[165]Sheet2!#REF!</definedName>
    <definedName name="F0.020">[165]Sheet2!#REF!</definedName>
    <definedName name="F0.100">[165]Sheet2!#REF!</definedName>
    <definedName name="F0.110">[165]Sheet2!#REF!</definedName>
    <definedName name="F0.120">[165]Sheet2!#REF!</definedName>
    <definedName name="F0.200">[165]Sheet2!#REF!</definedName>
    <definedName name="F0.210">[165]Sheet2!#REF!</definedName>
    <definedName name="F0.220">[165]Sheet2!#REF!</definedName>
    <definedName name="F0.300">[165]Sheet2!#REF!</definedName>
    <definedName name="F0.310">[165]Sheet2!#REF!</definedName>
    <definedName name="F0.320">[165]Sheet2!#REF!</definedName>
    <definedName name="F1.000">[165]Sheet2!#REF!</definedName>
    <definedName name="F1.010">[165]Sheet2!#REF!</definedName>
    <definedName name="F1.020">[165]Sheet2!#REF!</definedName>
    <definedName name="F1.100">[165]Sheet2!#REF!</definedName>
    <definedName name="F1.110">[165]Sheet2!#REF!</definedName>
    <definedName name="F1.120">[165]Sheet2!#REF!</definedName>
    <definedName name="F1.130">[165]Sheet2!#REF!</definedName>
    <definedName name="F1.140">[165]Sheet2!#REF!</definedName>
    <definedName name="F1.150">[165]Sheet2!#REF!</definedName>
    <definedName name="F1bo">#REF!</definedName>
    <definedName name="F2.001">[165]Sheet2!#REF!</definedName>
    <definedName name="F2.011">[165]Sheet2!#REF!</definedName>
    <definedName name="F2.021">[165]Sheet2!#REF!</definedName>
    <definedName name="F2.031">[165]Sheet2!#REF!</definedName>
    <definedName name="F2.041">[165]Sheet2!#REF!</definedName>
    <definedName name="F2.051">[165]Sheet2!#REF!</definedName>
    <definedName name="F2.052">[165]Sheet2!#REF!</definedName>
    <definedName name="F2.061">[165]Sheet2!#REF!</definedName>
    <definedName name="F2.071">[165]Sheet2!#REF!</definedName>
    <definedName name="F2.101">[165]Sheet2!#REF!</definedName>
    <definedName name="F2.111">[165]Sheet2!#REF!</definedName>
    <definedName name="F2.121">[165]Sheet2!#REF!</definedName>
    <definedName name="F2.131">[165]Sheet2!#REF!</definedName>
    <definedName name="F2.141">[165]Sheet2!#REF!</definedName>
    <definedName name="F2.200">[165]Sheet2!#REF!</definedName>
    <definedName name="F2.210">[165]Sheet2!#REF!</definedName>
    <definedName name="F2.220">[165]Sheet2!#REF!</definedName>
    <definedName name="F2.230">[165]Sheet2!#REF!</definedName>
    <definedName name="F2.240">[165]Sheet2!#REF!</definedName>
    <definedName name="F2.250">[165]Sheet2!#REF!</definedName>
    <definedName name="F2.300">[165]Sheet2!#REF!</definedName>
    <definedName name="F2.310">[165]Sheet2!#REF!</definedName>
    <definedName name="F2.320">[165]Sheet2!#REF!</definedName>
    <definedName name="F3.000">[165]Sheet2!#REF!</definedName>
    <definedName name="F3.010">[165]Sheet2!#REF!</definedName>
    <definedName name="F3.020">[165]Sheet2!#REF!</definedName>
    <definedName name="F3.030">[165]Sheet2!#REF!</definedName>
    <definedName name="F3.100">[165]Sheet2!#REF!</definedName>
    <definedName name="F3.110">[165]Sheet2!#REF!</definedName>
    <definedName name="F3.120">[165]Sheet2!#REF!</definedName>
    <definedName name="F3.130">[165]Sheet2!#REF!</definedName>
    <definedName name="F4.000">[165]Sheet2!#REF!</definedName>
    <definedName name="F4.010">[165]Sheet2!#REF!</definedName>
    <definedName name="F4.020">[165]Sheet2!#REF!</definedName>
    <definedName name="F4.030">[165]Sheet2!#REF!</definedName>
    <definedName name="F4.100">[165]Sheet2!#REF!</definedName>
    <definedName name="F4.120">[165]Sheet2!#REF!</definedName>
    <definedName name="F4.140">[165]Sheet2!#REF!</definedName>
    <definedName name="F4.160">[165]Sheet2!#REF!</definedName>
    <definedName name="F4.200">[165]Sheet2!#REF!</definedName>
    <definedName name="F4.220">[165]Sheet2!#REF!</definedName>
    <definedName name="F4.240">[165]Sheet2!#REF!</definedName>
    <definedName name="F4.260">[165]Sheet2!#REF!</definedName>
    <definedName name="F4.300">[165]Sheet2!#REF!</definedName>
    <definedName name="F4.320">[165]Sheet2!#REF!</definedName>
    <definedName name="F4.340">[165]Sheet2!#REF!</definedName>
    <definedName name="F4.400">[165]Sheet2!#REF!</definedName>
    <definedName name="F4.420">[165]Sheet2!#REF!</definedName>
    <definedName name="F4.440">[165]Sheet2!#REF!</definedName>
    <definedName name="F4.500">[165]Sheet2!#REF!</definedName>
    <definedName name="F4.530">[165]Sheet2!#REF!</definedName>
    <definedName name="F4.550">[165]Sheet2!#REF!</definedName>
    <definedName name="F4.570">[165]Sheet2!#REF!</definedName>
    <definedName name="F4.600">[165]Sheet2!#REF!</definedName>
    <definedName name="F4.610">[165]Sheet2!#REF!</definedName>
    <definedName name="F4.620">[165]Sheet2!#REF!</definedName>
    <definedName name="F4.700">[165]Sheet2!#REF!</definedName>
    <definedName name="F4.730">[165]Sheet2!#REF!</definedName>
    <definedName name="F4.740">[165]Sheet2!#REF!</definedName>
    <definedName name="F4.800">[165]Sheet2!#REF!</definedName>
    <definedName name="F4.830">[165]Sheet2!#REF!</definedName>
    <definedName name="F4.840">[165]Sheet2!#REF!</definedName>
    <definedName name="F5.01">[165]Sheet2!#REF!</definedName>
    <definedName name="F5.02">[165]Sheet2!#REF!</definedName>
    <definedName name="F5.03">[165]Sheet2!#REF!</definedName>
    <definedName name="F5.04">[165]Sheet2!#REF!</definedName>
    <definedName name="F5.05">[165]Sheet2!#REF!</definedName>
    <definedName name="F5.11">[165]Sheet2!#REF!</definedName>
    <definedName name="F5.12">[165]Sheet2!#REF!</definedName>
    <definedName name="F5.13">[165]Sheet2!#REF!</definedName>
    <definedName name="F5.14">[165]Sheet2!#REF!</definedName>
    <definedName name="F5.15">[165]Sheet2!#REF!</definedName>
    <definedName name="F6.001">[165]Sheet2!#REF!</definedName>
    <definedName name="F6.002">[165]Sheet2!#REF!</definedName>
    <definedName name="F6.003">[165]Sheet2!#REF!</definedName>
    <definedName name="F6.004">[165]Sheet2!#REF!</definedName>
    <definedName name="f82E46" localSheetId="20">#REF!</definedName>
    <definedName name="f82E46" localSheetId="74">#REF!</definedName>
    <definedName name="f82E46" localSheetId="77">#REF!</definedName>
    <definedName name="f82E46" localSheetId="84">#REF!</definedName>
    <definedName name="f82E46">#REF!</definedName>
    <definedName name="f92F56" localSheetId="20">#REF!</definedName>
    <definedName name="f92F56" localSheetId="74">#REF!</definedName>
    <definedName name="f92F56" localSheetId="77">#REF!</definedName>
    <definedName name="f92F56" localSheetId="84">#REF!</definedName>
    <definedName name="f92F56">#REF!</definedName>
    <definedName name="fa">[78]Sheet1!#REF!</definedName>
    <definedName name="FACTOR" localSheetId="20">#REF!</definedName>
    <definedName name="FACTOR" localSheetId="74">#REF!</definedName>
    <definedName name="FACTOR" localSheetId="77">#REF!</definedName>
    <definedName name="FACTOR" localSheetId="84">#REF!</definedName>
    <definedName name="FACTOR">#REF!</definedName>
    <definedName name="Fax" localSheetId="20">#REF!</definedName>
    <definedName name="Fax" localSheetId="74">#REF!</definedName>
    <definedName name="Fax" localSheetId="77">#REF!</definedName>
    <definedName name="Fax" localSheetId="84">#REF!</definedName>
    <definedName name="Fax">#REF!</definedName>
    <definedName name="Fay" localSheetId="20">#REF!</definedName>
    <definedName name="Fay" localSheetId="74">#REF!</definedName>
    <definedName name="Fay" localSheetId="77">#REF!</definedName>
    <definedName name="Fay" localSheetId="84">#REF!</definedName>
    <definedName name="Fay">#REF!</definedName>
    <definedName name="fb">[87]Analysis!$I$45</definedName>
    <definedName name="fbsdggdsf" localSheetId="22">{"DZ-TDTB2.XLS","Dcksat.xls"}</definedName>
    <definedName name="fbsdggdsf" localSheetId="21">{"DZ-TDTB2.XLS","Dcksat.xls"}</definedName>
    <definedName name="fbsdggdsf" localSheetId="23">{"DZ-TDTB2.XLS","Dcksat.xls"}</definedName>
    <definedName name="fbsdggdsf" localSheetId="25">{"DZ-TDTB2.XLS","Dcksat.xls"}</definedName>
    <definedName name="fbsdggdsf" localSheetId="16">{"DZ-TDTB2.XLS","Dcksat.xls"}</definedName>
    <definedName name="fbsdggdsf" localSheetId="17">{"DZ-TDTB2.XLS","Dcksat.xls"}</definedName>
    <definedName name="fbsdggdsf" localSheetId="20">{"DZ-TDTB2.XLS","Dcksat.xls"}</definedName>
    <definedName name="fbsdggdsf" localSheetId="10">{"DZ-TDTB2.XLS","Dcksat.xls"}</definedName>
    <definedName name="fbsdggdsf" localSheetId="14">{"DZ-TDTB2.XLS","Dcksat.xls"}</definedName>
    <definedName name="fbsdggdsf" localSheetId="68">{"DZ-TDTB2.XLS","Dcksat.xls"}</definedName>
    <definedName name="fbsdggdsf">{"DZ-TDTB2.XLS","Dcksat.xls"}</definedName>
    <definedName name="fc" localSheetId="22">#REF!</definedName>
    <definedName name="fc" localSheetId="23">#REF!</definedName>
    <definedName name="fc" localSheetId="20">#REF!</definedName>
    <definedName name="fc" localSheetId="74">#REF!</definedName>
    <definedName name="fc" localSheetId="77">#REF!</definedName>
    <definedName name="fc" localSheetId="84">#REF!</definedName>
    <definedName name="fc">#REF!</definedName>
    <definedName name="fc.">'[81]So lieu chung'!#REF!</definedName>
    <definedName name="fc_" localSheetId="20">#REF!</definedName>
    <definedName name="fc_" localSheetId="74">#REF!</definedName>
    <definedName name="fc_" localSheetId="77">#REF!</definedName>
    <definedName name="fc_" localSheetId="84">#REF!</definedName>
    <definedName name="fc_">#REF!</definedName>
    <definedName name="FC_TOTAL">'[167]BOQ-1'!#REF!</definedName>
    <definedName name="FC5_total" localSheetId="20">#REF!</definedName>
    <definedName name="FC5_total" localSheetId="74">#REF!</definedName>
    <definedName name="FC5_total" localSheetId="77">#REF!</definedName>
    <definedName name="FC5_total" localSheetId="84">#REF!</definedName>
    <definedName name="FC5_total">#REF!</definedName>
    <definedName name="FC6_total" localSheetId="20">#REF!</definedName>
    <definedName name="FC6_total" localSheetId="74">#REF!</definedName>
    <definedName name="FC6_total" localSheetId="77">#REF!</definedName>
    <definedName name="FC6_total" localSheetId="84">#REF!</definedName>
    <definedName name="FC6_total">#REF!</definedName>
    <definedName name="fcds">'[47]Tinh toan'!#REF!</definedName>
    <definedName name="fcir">'[47]Tinh toan'!#REF!</definedName>
    <definedName name="FCode" localSheetId="20" hidden="1">#REF!</definedName>
    <definedName name="FCode" localSheetId="74" hidden="1">#REF!</definedName>
    <definedName name="FCode" localSheetId="76" hidden="1">#REF!</definedName>
    <definedName name="FCode" localSheetId="77" hidden="1">#REF!</definedName>
    <definedName name="FCode" localSheetId="78" hidden="1">#REF!</definedName>
    <definedName name="FCode" localSheetId="84" hidden="1">#REF!</definedName>
    <definedName name="FCode" hidden="1">#REF!</definedName>
    <definedName name="fd">[46]Girder!#REF!</definedName>
    <definedName name="Fdaymong" localSheetId="20">#REF!</definedName>
    <definedName name="Fdaymong" localSheetId="74">#REF!</definedName>
    <definedName name="Fdaymong" localSheetId="77">#REF!</definedName>
    <definedName name="Fdaymong" localSheetId="84">#REF!</definedName>
    <definedName name="Fdaymong">#REF!</definedName>
    <definedName name="fddd">[88]Sheet1!#REF!</definedName>
    <definedName name="fdfsf" localSheetId="25" hidden="1">{#N/A,#N/A,FALSE,"Chi tiÆt"}</definedName>
    <definedName name="fdfsf" localSheetId="20" hidden="1">{#N/A,#N/A,FALSE,"Chi tiÆt"}</definedName>
    <definedName name="fdfsf" localSheetId="68" hidden="1">{#N/A,#N/A,FALSE,"Chi tiÆt"}</definedName>
    <definedName name="fdfsf" hidden="1">{#N/A,#N/A,FALSE,"Chi tiÆt"}</definedName>
    <definedName name="fdgh" localSheetId="22" hidden="1">#REF!</definedName>
    <definedName name="fdgh" localSheetId="74" hidden="1">#REF!</definedName>
    <definedName name="fdgh" localSheetId="76" hidden="1">#REF!</definedName>
    <definedName name="fdgh" localSheetId="77" hidden="1">#REF!</definedName>
    <definedName name="fdgh" localSheetId="78" hidden="1">#REF!</definedName>
    <definedName name="fdgh" localSheetId="84" hidden="1">#REF!</definedName>
    <definedName name="fdgh" hidden="1">#REF!</definedName>
    <definedName name="FDR">#REF!</definedName>
    <definedName name="ff_">'[47]Tinh toan'!#REF!</definedName>
    <definedName name="fff" localSheetId="68" hidden="1">{"'Sheet1'!$L$16"}</definedName>
    <definedName name="fff" hidden="1">{"'Sheet1'!$L$16"}</definedName>
    <definedName name="ffs">'[47]Tinh toan'!#REF!</definedName>
    <definedName name="Fg" localSheetId="20">#REF!</definedName>
    <definedName name="Fg" localSheetId="74">#REF!</definedName>
    <definedName name="Fg" localSheetId="77">#REF!</definedName>
    <definedName name="Fg" localSheetId="84">#REF!</definedName>
    <definedName name="Fg">#REF!</definedName>
    <definedName name="fgn" localSheetId="74" hidden="1">#REF!</definedName>
    <definedName name="fgn" localSheetId="76" hidden="1">#REF!</definedName>
    <definedName name="fgn" localSheetId="77" hidden="1">#REF!</definedName>
    <definedName name="fgn" localSheetId="78" hidden="1">#REF!</definedName>
    <definedName name="fgn" localSheetId="84" hidden="1">#REF!</definedName>
    <definedName name="fgn" hidden="1">#REF!</definedName>
    <definedName name="Fh">#REF!</definedName>
    <definedName name="Fi">#REF!</definedName>
    <definedName name="FI_12">4820</definedName>
    <definedName name="FIL">#REF!</definedName>
    <definedName name="FILE">#REF!</definedName>
    <definedName name="fine">[70]Payment!$AE$30</definedName>
    <definedName name="FinishWork">'[115]DGchitiet '!#REF!</definedName>
    <definedName name="Fitb">'[126]Lç khoan LK1'!#REF!</definedName>
    <definedName name="fj">[78]Sheet1!#REF!</definedName>
    <definedName name="fk">[43]Girder!$G$434</definedName>
    <definedName name="fl">'[47]Tinh toan'!#REF!</definedName>
    <definedName name="FlexZZ" localSheetId="74">#REF!</definedName>
    <definedName name="FlexZZ" localSheetId="77">#REF!</definedName>
    <definedName name="FlexZZ" localSheetId="84">#REF!</definedName>
    <definedName name="FlexZZ" localSheetId="86">#REF!</definedName>
    <definedName name="FlexZZ">#REF!</definedName>
    <definedName name="Flv">#REF!</definedName>
    <definedName name="Fng">#REF!</definedName>
    <definedName name="FP" localSheetId="22">'[1]COAT&amp;WRAP-QIOT-#3'!#REF!</definedName>
    <definedName name="FP" localSheetId="21">'[1]COAT&amp;WRAP-QIOT-#3'!#REF!</definedName>
    <definedName name="FP" localSheetId="23">'[1]COAT&amp;WRAP-QIOT-#3'!#REF!</definedName>
    <definedName name="FP" localSheetId="20">'[1]COAT&amp;WRAP-QIOT-#3'!#REF!</definedName>
    <definedName name="FP">'[1]COAT&amp;WRAP-QIOT-#3'!#REF!</definedName>
    <definedName name="fp_">'[47]Tinh toan'!#REF!</definedName>
    <definedName name="fpa">[78]Sheet1!#REF!</definedName>
    <definedName name="fpc">[156]Abutment!#REF!</definedName>
    <definedName name="fpcs">'[47]Tinh toan'!#REF!</definedName>
    <definedName name="fpe">[46]Girder!#REF!</definedName>
    <definedName name="fpe_">'[47]Tinh toan'!#REF!</definedName>
    <definedName name="fpet">'[47]Tinh toan'!#REF!</definedName>
    <definedName name="fpf">[46]Girder!#REF!</definedName>
    <definedName name="fpi">[101]Load1!#REF!</definedName>
    <definedName name="fpj">[60]Checksection1!#REF!</definedName>
    <definedName name="fps">[46]Girder!#REF!</definedName>
    <definedName name="fpu">[46]Girder!#REF!</definedName>
    <definedName name="fpy">[101]Load1!#REF!</definedName>
    <definedName name="frG">[101]Load1!#REF!</definedName>
    <definedName name="FS" localSheetId="22">#REF!</definedName>
    <definedName name="FS" localSheetId="23">#REF!</definedName>
    <definedName name="FS" localSheetId="20">#REF!</definedName>
    <definedName name="FS" localSheetId="74">#REF!</definedName>
    <definedName name="FS" localSheetId="77">#REF!</definedName>
    <definedName name="FS" localSheetId="84">#REF!</definedName>
    <definedName name="FS">#REF!</definedName>
    <definedName name="fsb">'[47]Tinh toan'!#REF!</definedName>
    <definedName name="fsd" localSheetId="68" hidden="1">{"'Sheet1'!$L$16"}</definedName>
    <definedName name="fsd" hidden="1">{"'Sheet1'!$L$16"}</definedName>
    <definedName name="fsd¸">[101]Load1!#REF!</definedName>
    <definedName name="fsdfdsf" localSheetId="22" hidden="1">{"'Sheet1'!$L$16"}</definedName>
    <definedName name="fsdfdsf" localSheetId="21" hidden="1">{"'Sheet1'!$L$16"}</definedName>
    <definedName name="fsdfdsf" localSheetId="23" hidden="1">{"'Sheet1'!$L$16"}</definedName>
    <definedName name="fsdfdsf" localSheetId="25" hidden="1">{"'Sheet1'!$L$16"}</definedName>
    <definedName name="fsdfdsf" localSheetId="16" hidden="1">{"'Sheet1'!$L$16"}</definedName>
    <definedName name="fsdfdsf" localSheetId="17" hidden="1">{"'Sheet1'!$L$16"}</definedName>
    <definedName name="fsdfdsf" localSheetId="20" hidden="1">{"'Sheet1'!$L$16"}</definedName>
    <definedName name="fsdfdsf" localSheetId="10" hidden="1">{"'Sheet1'!$L$16"}</definedName>
    <definedName name="fsdfdsf" localSheetId="14" hidden="1">{"'Sheet1'!$L$16"}</definedName>
    <definedName name="fsdfdsf" localSheetId="68" hidden="1">{"'Sheet1'!$L$16"}</definedName>
    <definedName name="fsdfdsf" hidden="1">{"'Sheet1'!$L$16"}</definedName>
    <definedName name="fse">'[47]Tinh toan'!#REF!</definedName>
    <definedName name="fses">[78]Sheet1!#REF!</definedName>
    <definedName name="fso">'[47]Tinh toan'!#REF!</definedName>
    <definedName name="fsu">'[47]Tinh toan'!#REF!</definedName>
    <definedName name="fsy">'[47]Tinh toan'!#REF!</definedName>
    <definedName name="ftd">#REF!</definedName>
    <definedName name="fth">#REF!</definedName>
    <definedName name="fuji" localSheetId="74">#REF!</definedName>
    <definedName name="fuji" localSheetId="77">#REF!</definedName>
    <definedName name="fuji" localSheetId="84">#REF!</definedName>
    <definedName name="fuji">#REF!</definedName>
    <definedName name="Full" localSheetId="25">[107]QMCT!#REF!</definedName>
    <definedName name="Full" localSheetId="84">[108]QMCT!#REF!</definedName>
    <definedName name="Full">[108]QMCT!#REF!</definedName>
    <definedName name="fv">'[47]Tinh toan'!#REF!</definedName>
    <definedName name="fy" localSheetId="20">#REF!</definedName>
    <definedName name="fy" localSheetId="74">#REF!</definedName>
    <definedName name="fy" localSheetId="77">#REF!</definedName>
    <definedName name="fy" localSheetId="84">#REF!</definedName>
    <definedName name="fy" localSheetId="86">#REF!</definedName>
    <definedName name="fy">#REF!</definedName>
    <definedName name="fy.">'[81]So lieu chung'!#REF!</definedName>
    <definedName name="Fy_" localSheetId="20">#REF!</definedName>
    <definedName name="Fy_" localSheetId="74">#REF!</definedName>
    <definedName name="Fy_" localSheetId="77">#REF!</definedName>
    <definedName name="Fy_" localSheetId="84">#REF!</definedName>
    <definedName name="Fy_" localSheetId="86">#REF!</definedName>
    <definedName name="Fy_">#REF!</definedName>
    <definedName name="fys">[46]Girder!#REF!</definedName>
    <definedName name="G" localSheetId="20">#REF!</definedName>
    <definedName name="g" localSheetId="86" hidden="1">{"'Sheet1'!$L$16"}</definedName>
    <definedName name="G">#REF!</definedName>
    <definedName name="g_" localSheetId="20">#REF!</definedName>
    <definedName name="g_" localSheetId="74">#REF!</definedName>
    <definedName name="g_" localSheetId="77">#REF!</definedName>
    <definedName name="g_" localSheetId="84">#REF!</definedName>
    <definedName name="g_">#REF!</definedName>
    <definedName name="g__Thu_nhËp_chÞu_thuÕ_tÝnh_tr_íc___f">'[109]PTN+M'!$I$15</definedName>
    <definedName name="G_1">'[96]Tinh Toan'!$E$70</definedName>
    <definedName name="G_2">'[96]Tinh Toan'!$E$71</definedName>
    <definedName name="G_3">'[96]Tinh Toan'!$E$72</definedName>
    <definedName name="G_4">'[96]Tinh Toan'!$E$73</definedName>
    <definedName name="G_C">[168]Sum!$F$2</definedName>
    <definedName name="G_ME" localSheetId="20">#REF!</definedName>
    <definedName name="G_ME" localSheetId="68">#REF!</definedName>
    <definedName name="G_ME">#REF!</definedName>
    <definedName name="G_section" localSheetId="68">[101]Load1!#REF!</definedName>
    <definedName name="G_section">[101]Load1!#REF!</definedName>
    <definedName name="G0.000" localSheetId="68">[165]Sheet2!#REF!</definedName>
    <definedName name="G0.000">[165]Sheet2!#REF!</definedName>
    <definedName name="G0.010" localSheetId="68">[165]Sheet2!#REF!</definedName>
    <definedName name="G0.010">[165]Sheet2!#REF!</definedName>
    <definedName name="G0.020" localSheetId="68">[165]Sheet2!#REF!</definedName>
    <definedName name="G0.020">[165]Sheet2!#REF!</definedName>
    <definedName name="G0.100">[165]Sheet2!#REF!</definedName>
    <definedName name="G0.110">[165]Sheet2!#REF!</definedName>
    <definedName name="G0.120">[165]Sheet2!#REF!</definedName>
    <definedName name="g1.">'[81]So lieu chung'!#REF!</definedName>
    <definedName name="G1.000">[165]Sheet2!#REF!</definedName>
    <definedName name="G1.011">[165]Sheet2!#REF!</definedName>
    <definedName name="G1.021">[165]Sheet2!#REF!</definedName>
    <definedName name="G1.031">[165]Sheet2!#REF!</definedName>
    <definedName name="G1.041">[165]Sheet2!#REF!</definedName>
    <definedName name="G1.051">[165]Sheet2!#REF!</definedName>
    <definedName name="g2.">'[81]So lieu chung'!#REF!</definedName>
    <definedName name="G2.000">[165]Sheet2!#REF!</definedName>
    <definedName name="G2.010">[165]Sheet2!#REF!</definedName>
    <definedName name="G2.020">[165]Sheet2!#REF!</definedName>
    <definedName name="G2.030">[165]Sheet2!#REF!</definedName>
    <definedName name="G3.000">[165]Sheet2!#REF!</definedName>
    <definedName name="G3.011">[165]Sheet2!#REF!</definedName>
    <definedName name="G3.021">[165]Sheet2!#REF!</definedName>
    <definedName name="G3.031">[165]Sheet2!#REF!</definedName>
    <definedName name="G3.041">[165]Sheet2!#REF!</definedName>
    <definedName name="G3.100">[165]Sheet2!#REF!</definedName>
    <definedName name="G3.111">[165]Sheet2!#REF!</definedName>
    <definedName name="G3.121">[165]Sheet2!#REF!</definedName>
    <definedName name="G3.131">[165]Sheet2!#REF!</definedName>
    <definedName name="G3.141">[165]Sheet2!#REF!</definedName>
    <definedName name="G3.201">[165]Sheet2!#REF!</definedName>
    <definedName name="G3.211">[165]Sheet2!#REF!</definedName>
    <definedName name="G3.221">[165]Sheet2!#REF!</definedName>
    <definedName name="G3.231">[165]Sheet2!#REF!</definedName>
    <definedName name="G3.241">[165]Sheet2!#REF!</definedName>
    <definedName name="G3.301">[165]Sheet2!#REF!</definedName>
    <definedName name="G3.311">[165]Sheet2!#REF!</definedName>
    <definedName name="G3.321">[165]Sheet2!#REF!</definedName>
    <definedName name="G3.331">[165]Sheet2!#REF!</definedName>
    <definedName name="G3.341">[165]Sheet2!#REF!</definedName>
    <definedName name="G4.000">[165]Sheet2!#REF!</definedName>
    <definedName name="G4.010">[165]Sheet2!#REF!</definedName>
    <definedName name="G4.020">[165]Sheet2!#REF!</definedName>
    <definedName name="G4.030">[165]Sheet2!#REF!</definedName>
    <definedName name="G4.040">[165]Sheet2!#REF!</definedName>
    <definedName name="G4.101">[165]Sheet2!#REF!</definedName>
    <definedName name="G4.111">[165]Sheet2!#REF!</definedName>
    <definedName name="G4.121">[165]Sheet2!#REF!</definedName>
    <definedName name="G4.131">[165]Sheet2!#REF!</definedName>
    <definedName name="G4.141">[165]Sheet2!#REF!</definedName>
    <definedName name="G4.151">[165]Sheet2!#REF!</definedName>
    <definedName name="G4.161">[165]Sheet2!#REF!</definedName>
    <definedName name="G4.171">[165]Sheet2!#REF!</definedName>
    <definedName name="G4.200">[165]Sheet2!#REF!</definedName>
    <definedName name="G4.210">[165]Sheet2!#REF!</definedName>
    <definedName name="G4.220">[165]Sheet2!#REF!</definedName>
    <definedName name="g40g40">[169]tuong!#REF!</definedName>
    <definedName name="ga">[31]gvt!$P$44</definedName>
    <definedName name="gach" localSheetId="20">#REF!</definedName>
    <definedName name="gach" localSheetId="68">#REF!</definedName>
    <definedName name="gach">#REF!</definedName>
    <definedName name="gachblock">'[99]Gia vat tu'!$E$55</definedName>
    <definedName name="Gachce">'[44]Gia VL'!#REF!</definedName>
    <definedName name="gachllatnen30x30">'[170]Gia vat tu'!#REF!</definedName>
    <definedName name="gachllatnen40x40">'[170]Gia vat tu'!#REF!</definedName>
    <definedName name="gachllatnen50x50">'[171]Gia vat tu'!#REF!</definedName>
    <definedName name="gachvo">'[44]Gia VL'!#REF!</definedName>
    <definedName name="GAHT">#REF!</definedName>
    <definedName name="GaicapbocCuXLPEPVCPVCloaiCEVV18den35kV">#REF!</definedName>
    <definedName name="gama">[89]Pier!$G$319</definedName>
    <definedName name="gamatc">'[172]DO AM DT'!$AD$84</definedName>
    <definedName name="gas" localSheetId="20">#REF!</definedName>
    <definedName name="gas" localSheetId="74">#REF!</definedName>
    <definedName name="gas" localSheetId="77">#REF!</definedName>
    <definedName name="gas" localSheetId="84">#REF!</definedName>
    <definedName name="gas">#REF!</definedName>
    <definedName name="Gb">[89]Pier!$G$318</definedName>
    <definedName name="gbt">'[44]Gia VL'!#REF!</definedName>
    <definedName name="gc">[173]gvl!$N$28</definedName>
    <definedName name="GC_CT">[174]Gia_GC_Satthep!$C$7</definedName>
    <definedName name="GC_CT1">[175]Gia_GC_Satthep!$C$7</definedName>
    <definedName name="GC_DN">#REF!</definedName>
    <definedName name="GC_HT">#REF!</definedName>
    <definedName name="GC_TD">#REF!</definedName>
    <definedName name="gchi" localSheetId="20">#REF!</definedName>
    <definedName name="gchi" localSheetId="74">#REF!</definedName>
    <definedName name="gchi" localSheetId="77">#REF!</definedName>
    <definedName name="gchi" localSheetId="84">#REF!</definedName>
    <definedName name="gchi">#REF!</definedName>
    <definedName name="gchong">'[44]Gia VL'!#REF!</definedName>
    <definedName name="gcHT">[176]TT04!$J$37</definedName>
    <definedName name="GCM" localSheetId="25">'[177]GVL-NC-M'!$A$127:$E$232</definedName>
    <definedName name="gcm">'[178]gia vt,nc,may'!$H$7:$I$17</definedName>
    <definedName name="GCP">[179]ctdz35!#REF!</definedName>
    <definedName name="gd" localSheetId="20">#REF!</definedName>
    <definedName name="gd" localSheetId="74">#REF!</definedName>
    <definedName name="gd" localSheetId="77">#REF!</definedName>
    <definedName name="gd" localSheetId="84">#REF!</definedName>
    <definedName name="gd" localSheetId="86">#REF!</definedName>
    <definedName name="gd">#REF!</definedName>
    <definedName name="GDL">#REF!</definedName>
    <definedName name="ge">'[47]Tinh toan'!#REF!</definedName>
    <definedName name="geff" localSheetId="20">#REF!</definedName>
    <definedName name="geff" localSheetId="74">#REF!</definedName>
    <definedName name="geff" localSheetId="77">#REF!</definedName>
    <definedName name="geff" localSheetId="84">#REF!</definedName>
    <definedName name="geff" localSheetId="86">#REF!</definedName>
    <definedName name="geff">#REF!</definedName>
    <definedName name="geo" localSheetId="20">#REF!</definedName>
    <definedName name="geo">#REF!</definedName>
    <definedName name="GETVAR">[147]Function!$B$37</definedName>
    <definedName name="gf">[78]Sheet1!#REF!</definedName>
    <definedName name="gffh" localSheetId="22" hidden="1">{"'Sheet1'!$L$16"}</definedName>
    <definedName name="gffh" localSheetId="23" hidden="1">{"'Sheet1'!$L$16"}</definedName>
    <definedName name="gffh" localSheetId="25" hidden="1">{"'Sheet1'!$L$16"}</definedName>
    <definedName name="gffh" localSheetId="68" hidden="1">{"'Sheet1'!$L$16"}</definedName>
    <definedName name="gffh" localSheetId="75" hidden="1">{"'Sheet1'!$L$16"}</definedName>
    <definedName name="gffh" localSheetId="76" hidden="1">{"'Sheet1'!$L$16"}</definedName>
    <definedName name="gffh" localSheetId="77" hidden="1">{"'Sheet1'!$L$16"}</definedName>
    <definedName name="gffh" localSheetId="78" hidden="1">{"'Sheet1'!$L$16"}</definedName>
    <definedName name="gffh" localSheetId="81" hidden="1">{"'Sheet1'!$L$16"}</definedName>
    <definedName name="gffh" localSheetId="86" hidden="1">{"'Sheet1'!$L$16"}</definedName>
    <definedName name="gffh" hidden="1">{"'Sheet1'!$L$16"}</definedName>
    <definedName name="gg" localSheetId="20">#REF!</definedName>
    <definedName name="gg">#REF!</definedName>
    <definedName name="ggss" localSheetId="68" hidden="1">{"'Sheet1'!$L$16"}</definedName>
    <definedName name="ggss" hidden="1">{"'Sheet1'!$L$16"}</definedName>
    <definedName name="ghg" localSheetId="68" hidden="1">{"'Sheet1'!$L$16"}</definedName>
    <definedName name="ghg" hidden="1">{"'Sheet1'!$L$16"}</definedName>
    <definedName name="ghichu" localSheetId="74">#REF!</definedName>
    <definedName name="ghichu" localSheetId="77">#REF!</definedName>
    <definedName name="ghichu" localSheetId="84">#REF!</definedName>
    <definedName name="ghichu">#REF!</definedName>
    <definedName name="ghip" localSheetId="20">#REF!</definedName>
    <definedName name="ghip">#REF!</definedName>
    <definedName name="gi">0.4</definedName>
    <definedName name="gia" localSheetId="20">#REF!</definedName>
    <definedName name="gia" localSheetId="68">#REF!</definedName>
    <definedName name="gia">#REF!</definedName>
    <definedName name="Gia_ban_dien_sc">'[110]Co so'!$O$13</definedName>
    <definedName name="Gia_ban_dien_tc">'[110]Co so'!$O$14</definedName>
    <definedName name="Gia_CT" localSheetId="20">#REF!</definedName>
    <definedName name="Gia_CT" localSheetId="68">#REF!</definedName>
    <definedName name="Gia_CT">#REF!</definedName>
    <definedName name="GIA_CU_LY_VAN_CHUYEN" localSheetId="20">#REF!</definedName>
    <definedName name="GIA_CU_LY_VAN_CHUYEN">#REF!</definedName>
    <definedName name="GIA_LANGSON">'[180]VL-NC-M'!$B$9:$S$229</definedName>
    <definedName name="gia_tien" localSheetId="20">#REF!</definedName>
    <definedName name="gia_tien" localSheetId="74">#REF!</definedName>
    <definedName name="gia_tien" localSheetId="77">#REF!</definedName>
    <definedName name="gia_tien" localSheetId="84">#REF!</definedName>
    <definedName name="gia_tien">#REF!</definedName>
    <definedName name="gia_tien_1">#REF!</definedName>
    <definedName name="gia_tien_2">#REF!</definedName>
    <definedName name="gia_tien_3">#REF!</definedName>
    <definedName name="gia_tien_BTN" localSheetId="20">#REF!</definedName>
    <definedName name="gia_tien_BTN" localSheetId="74">#REF!</definedName>
    <definedName name="gia_tien_BTN" localSheetId="77">#REF!</definedName>
    <definedName name="gia_tien_BTN" localSheetId="84">#REF!</definedName>
    <definedName name="gia_tien_BTN">#REF!</definedName>
    <definedName name="gia_tri_1BTN">#REF!</definedName>
    <definedName name="gia_tri_2BTN">#REF!</definedName>
    <definedName name="gia_tri_3BTN">#REF!</definedName>
    <definedName name="Gia_VT" localSheetId="20">#REF!</definedName>
    <definedName name="Gia_VT">#REF!</definedName>
    <definedName name="GIA_XEPANGHIENG_Q">[181]GVL!$B$12:$S$239</definedName>
    <definedName name="giaca" localSheetId="25">'[182]dg-VTu'!$C$6:$F$55</definedName>
    <definedName name="giaca">'[183]dg-VTu'!$C$6:$F$55</definedName>
    <definedName name="GiaCaMay">[48]GIAVL!#REF!</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ong">'[62]Bang chiet tinh TBA'!#REF!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[184]GVL!$B$7:$S$235</definedName>
    <definedName name="GIAM" localSheetId="74">#REF!</definedName>
    <definedName name="GIAM" localSheetId="77">#REF!</definedName>
    <definedName name="GIAM" localSheetId="84">#REF!</definedName>
    <definedName name="GIAM" localSheetId="86">#REF!</definedName>
    <definedName name="GIAM">#REF!</definedName>
    <definedName name="Giasatthep">#REF!</definedName>
    <definedName name="giatrinhap" localSheetId="20">#REF!</definedName>
    <definedName name="giatrinhap" localSheetId="74">#REF!</definedName>
    <definedName name="giatrinhap" localSheetId="77">#REF!</definedName>
    <definedName name="giatrinhap" localSheetId="84">#REF!</definedName>
    <definedName name="giatrinhap" localSheetId="86">#REF!</definedName>
    <definedName name="giatrinhap">#REF!</definedName>
    <definedName name="giatrixuat">[185]CT!$O$1:$O$65536</definedName>
    <definedName name="Giavatlieukhac" localSheetId="68">#REF!</definedName>
    <definedName name="Giavatlieukhac">#REF!</definedName>
    <definedName name="GIAVL_TRALY" localSheetId="20">#REF!</definedName>
    <definedName name="GIAVL_TRALY" localSheetId="74">#REF!</definedName>
    <definedName name="GIAVL_TRALY" localSheetId="77">#REF!</definedName>
    <definedName name="GIAVL_TRALY" localSheetId="84">#REF!</definedName>
    <definedName name="GIAVL_TRALY" localSheetId="86">#REF!</definedName>
    <definedName name="GIAVL_TRALY">#REF!</definedName>
    <definedName name="GIAVLIEUTN" localSheetId="20">#REF!</definedName>
    <definedName name="GIAVLIEUTN">#REF!</definedName>
    <definedName name="GIAVT">'[148]Dutoan KL'!$A$7:$F$581</definedName>
    <definedName name="gielau">'[117]Vat tu'!$B$46</definedName>
    <definedName name="gIItc" localSheetId="68">#REF!</definedName>
    <definedName name="gIItc">#REF!</definedName>
    <definedName name="gIItt" localSheetId="68">#REF!</definedName>
    <definedName name="gIItt">#REF!</definedName>
    <definedName name="Giocong" localSheetId="20">#REF!</definedName>
    <definedName name="Giocong" localSheetId="68">#REF!</definedName>
    <definedName name="Giocong">#REF!</definedName>
    <definedName name="gipa5" localSheetId="68">[40]sheet12!#REF!</definedName>
    <definedName name="gipa5">[40]sheet12!#REF!</definedName>
    <definedName name="gk">[31]gvt!#REF!</definedName>
    <definedName name="gkcn">#REF!</definedName>
    <definedName name="gkGTGT" localSheetId="20">#REF!</definedName>
    <definedName name="gkGTGT" localSheetId="74">#REF!</definedName>
    <definedName name="gkGTGT" localSheetId="77">#REF!</definedName>
    <definedName name="gkGTGT" localSheetId="84">#REF!</definedName>
    <definedName name="gkGTGT">#REF!</definedName>
    <definedName name="gl3p" localSheetId="20">#REF!</definedName>
    <definedName name="gl3p" localSheetId="74">#REF!</definedName>
    <definedName name="gl3p" localSheetId="77">#REF!</definedName>
    <definedName name="gl3p" localSheetId="84">#REF!</definedName>
    <definedName name="gl3p">#REF!</definedName>
    <definedName name="Glazing">'[115]DGchitiet '!#REF!</definedName>
    <definedName name="glc">[89]Pier!$G$54</definedName>
    <definedName name="gld" localSheetId="20">#REF!</definedName>
    <definedName name="gld" localSheetId="74">#REF!</definedName>
    <definedName name="gld" localSheetId="77">#REF!</definedName>
    <definedName name="gld" localSheetId="84">#REF!</definedName>
    <definedName name="gld">#REF!</definedName>
    <definedName name="GLL">#REF!</definedName>
    <definedName name="gnc" localSheetId="25">'[186]gia vt,nc,may'!$E$7:$F$12</definedName>
    <definedName name="gnc">'[178]gia vt,nc,may'!$E$7:$F$12</definedName>
    <definedName name="Gnd">[89]Pier!$G$51</definedName>
    <definedName name="go">[152]dg!$D$19</definedName>
    <definedName name="GO.110" localSheetId="20">#REF!</definedName>
    <definedName name="GO.110" localSheetId="74">#REF!</definedName>
    <definedName name="GO.110" localSheetId="77">#REF!</definedName>
    <definedName name="GO.110" localSheetId="84">#REF!</definedName>
    <definedName name="GO.110" localSheetId="86">#REF!</definedName>
    <definedName name="GO.110">#REF!</definedName>
    <definedName name="GO.25" localSheetId="20">#REF!</definedName>
    <definedName name="GO.25" localSheetId="74">#REF!</definedName>
    <definedName name="GO.25" localSheetId="77">#REF!</definedName>
    <definedName name="GO.25" localSheetId="84">#REF!</definedName>
    <definedName name="GO.25" localSheetId="86">#REF!</definedName>
    <definedName name="GO.25">#REF!</definedName>
    <definedName name="GO.39" localSheetId="20">#REF!</definedName>
    <definedName name="GO.39" localSheetId="74">#REF!</definedName>
    <definedName name="GO.39" localSheetId="77">#REF!</definedName>
    <definedName name="GO.39" localSheetId="84">#REF!</definedName>
    <definedName name="GO.39" localSheetId="86">#REF!</definedName>
    <definedName name="GO.39">#REF!</definedName>
    <definedName name="GO.52" localSheetId="20">#REF!</definedName>
    <definedName name="GO.52" localSheetId="74">#REF!</definedName>
    <definedName name="GO.52" localSheetId="77">#REF!</definedName>
    <definedName name="GO.52" localSheetId="84">#REF!</definedName>
    <definedName name="GO.52">#REF!</definedName>
    <definedName name="GO.65" localSheetId="20">#REF!</definedName>
    <definedName name="GO.65" localSheetId="74">#REF!</definedName>
    <definedName name="GO.65" localSheetId="77">#REF!</definedName>
    <definedName name="GO.65" localSheetId="84">#REF!</definedName>
    <definedName name="GO.65">#REF!</definedName>
    <definedName name="GO.81" localSheetId="20">#REF!</definedName>
    <definedName name="GO.81" localSheetId="74">#REF!</definedName>
    <definedName name="GO.81" localSheetId="77">#REF!</definedName>
    <definedName name="GO.81" localSheetId="84">#REF!</definedName>
    <definedName name="GO.81">#REF!</definedName>
    <definedName name="GO.9" localSheetId="20">#REF!</definedName>
    <definedName name="GO.9" localSheetId="74">#REF!</definedName>
    <definedName name="GO.9" localSheetId="77">#REF!</definedName>
    <definedName name="GO.9" localSheetId="84">#REF!</definedName>
    <definedName name="GO.9">#REF!</definedName>
    <definedName name="GoBack">[145]KLHT!GoBack</definedName>
    <definedName name="goc">[187]ctTBA!#REF!</definedName>
    <definedName name="Goc32x3" localSheetId="20">#REF!</definedName>
    <definedName name="Goc32x3" localSheetId="74">#REF!</definedName>
    <definedName name="Goc32x3" localSheetId="77">#REF!</definedName>
    <definedName name="Goc32x3" localSheetId="84">#REF!</definedName>
    <definedName name="Goc32x3">#REF!</definedName>
    <definedName name="Goc35x3" localSheetId="20">#REF!</definedName>
    <definedName name="Goc35x3" localSheetId="74">#REF!</definedName>
    <definedName name="Goc35x3" localSheetId="77">#REF!</definedName>
    <definedName name="Goc35x3" localSheetId="84">#REF!</definedName>
    <definedName name="Goc35x3">#REF!</definedName>
    <definedName name="Goc40x4" localSheetId="20">#REF!</definedName>
    <definedName name="Goc40x4" localSheetId="74">#REF!</definedName>
    <definedName name="Goc40x4" localSheetId="77">#REF!</definedName>
    <definedName name="Goc40x4" localSheetId="84">#REF!</definedName>
    <definedName name="Goc40x4">#REF!</definedName>
    <definedName name="Goc45x4" localSheetId="20">#REF!</definedName>
    <definedName name="Goc45x4" localSheetId="74">#REF!</definedName>
    <definedName name="Goc45x4" localSheetId="77">#REF!</definedName>
    <definedName name="Goc45x4" localSheetId="84">#REF!</definedName>
    <definedName name="Goc45x4">#REF!</definedName>
    <definedName name="Goc50x5" localSheetId="20">#REF!</definedName>
    <definedName name="Goc50x5" localSheetId="74">#REF!</definedName>
    <definedName name="Goc50x5" localSheetId="77">#REF!</definedName>
    <definedName name="Goc50x5" localSheetId="84">#REF!</definedName>
    <definedName name="Goc50x5">#REF!</definedName>
    <definedName name="Goc63x6" localSheetId="20">#REF!</definedName>
    <definedName name="Goc63x6" localSheetId="74">#REF!</definedName>
    <definedName name="Goc63x6" localSheetId="77">#REF!</definedName>
    <definedName name="Goc63x6" localSheetId="84">#REF!</definedName>
    <definedName name="Goc63x6">#REF!</definedName>
    <definedName name="Goc75x6" localSheetId="20">#REF!</definedName>
    <definedName name="Goc75x6" localSheetId="74">#REF!</definedName>
    <definedName name="Goc75x6" localSheetId="77">#REF!</definedName>
    <definedName name="Goc75x6" localSheetId="84">#REF!</definedName>
    <definedName name="Goc75x6">#REF!</definedName>
    <definedName name="gochong">[140]GiaVL!$F$22</definedName>
    <definedName name="gochongcay">'[44]Gia VL'!#REF!</definedName>
    <definedName name="gonep">'[44]Gia VL'!#REF!</definedName>
    <definedName name="govan">#REF!</definedName>
    <definedName name="gps">'[47]Tinh toan'!#REF!</definedName>
    <definedName name="GPT_GROUNDING_PT">'[188]NEW-PANEL'!#REF!</definedName>
    <definedName name="grB" localSheetId="68">#REF!</definedName>
    <definedName name="grB">#REF!</definedName>
    <definedName name="grC">'[87]C-C'!$J$11</definedName>
    <definedName name="grD">'[87]D-D'!$J$11</definedName>
    <definedName name="GRFICM" localSheetId="74">#REF!</definedName>
    <definedName name="GRFICM" localSheetId="77">#REF!</definedName>
    <definedName name="GRFICM" localSheetId="84">#REF!</definedName>
    <definedName name="GRFICM">#REF!</definedName>
    <definedName name="gs" localSheetId="20">#REF!</definedName>
    <definedName name="gs" localSheetId="74">#REF!</definedName>
    <definedName name="gs" localSheetId="77">#REF!</definedName>
    <definedName name="gs" localSheetId="84">#REF!</definedName>
    <definedName name="gs">#REF!</definedName>
    <definedName name="gse" localSheetId="20">#REF!</definedName>
    <definedName name="gse" localSheetId="74">#REF!</definedName>
    <definedName name="gse" localSheetId="77">#REF!</definedName>
    <definedName name="gse" localSheetId="84">#REF!</definedName>
    <definedName name="gse">#REF!</definedName>
    <definedName name="gsktxd">[123]!gsktxd</definedName>
    <definedName name="Gtb" localSheetId="20">#REF!</definedName>
    <definedName name="Gtb" localSheetId="68">#REF!</definedName>
    <definedName name="Gtb">#REF!</definedName>
    <definedName name="gtbtt" localSheetId="20">#REF!</definedName>
    <definedName name="gtbtt">#REF!</definedName>
    <definedName name="gtc" localSheetId="20">#REF!</definedName>
    <definedName name="gtc" localSheetId="74">#REF!</definedName>
    <definedName name="gtc" localSheetId="77">#REF!</definedName>
    <definedName name="gtc" localSheetId="84">#REF!</definedName>
    <definedName name="gtc">#REF!</definedName>
    <definedName name="GTCL" localSheetId="74">#REF!</definedName>
    <definedName name="GTCL" localSheetId="77">#REF!</definedName>
    <definedName name="GTCL" localSheetId="84">#REF!</definedName>
    <definedName name="GTCL">#REF!</definedName>
    <definedName name="Gthe" localSheetId="74">#REF!</definedName>
    <definedName name="Gthe" localSheetId="77">#REF!</definedName>
    <definedName name="Gthe" localSheetId="84">#REF!</definedName>
    <definedName name="Gthe">#REF!</definedName>
    <definedName name="GTRI" localSheetId="20">#REF!</definedName>
    <definedName name="GTRI" localSheetId="74">#REF!</definedName>
    <definedName name="GTRI" localSheetId="77">#REF!</definedName>
    <definedName name="GTRI" localSheetId="84">#REF!</definedName>
    <definedName name="GTRI">#REF!</definedName>
    <definedName name="gtron">[31]gvt!#REF!</definedName>
    <definedName name="gtst" localSheetId="20">#REF!</definedName>
    <definedName name="gtst" localSheetId="68">#REF!</definedName>
    <definedName name="gtst">#REF!</definedName>
    <definedName name="GTTMC" localSheetId="20">[106]GTTBA!#REF!</definedName>
    <definedName name="GTTMC" localSheetId="68">[106]GTTBA!#REF!</definedName>
    <definedName name="GTTMC">[106]GTTBA!#REF!</definedName>
    <definedName name="GTTMCa" localSheetId="20">[106]GTTBA!#REF!</definedName>
    <definedName name="GTTMCa">[106]GTTBA!#REF!</definedName>
    <definedName name="GTXL" localSheetId="22">#REF!</definedName>
    <definedName name="GTXL" localSheetId="23">#REF!</definedName>
    <definedName name="GTXL" localSheetId="20">#REF!</definedName>
    <definedName name="GTXL" localSheetId="74">#REF!</definedName>
    <definedName name="GTXL" localSheetId="77">#REF!</definedName>
    <definedName name="GTXL" localSheetId="84">#REF!</definedName>
    <definedName name="GTXL">#REF!</definedName>
    <definedName name="gv">[66]gVL!$Q$28</definedName>
    <definedName name="gvan">#REF!</definedName>
    <definedName name="gvk">[31]gvt!$P$45</definedName>
    <definedName name="gvl">[189]GVL!$A$6:$F$131</definedName>
    <definedName name="GVL_LDT" localSheetId="20">#REF!</definedName>
    <definedName name="GVL_LDT" localSheetId="74">#REF!</definedName>
    <definedName name="GVL_LDT" localSheetId="77">#REF!</definedName>
    <definedName name="GVL_LDT" localSheetId="84">#REF!</definedName>
    <definedName name="GVL_LDT">#REF!</definedName>
    <definedName name="gvt" localSheetId="25">[190]GVT!$B$7:$H$106</definedName>
    <definedName name="gvt">'[178]gia vt,nc,may'!$B$7:$C$159</definedName>
    <definedName name="Gxet">'[44]Gia VL'!#REF!</definedName>
    <definedName name="Gxl" localSheetId="25">#REF!</definedName>
    <definedName name="Gxl" localSheetId="20">#REF!</definedName>
    <definedName name="Gxl" localSheetId="68">#REF!</definedName>
    <definedName name="Gxl">#REF!</definedName>
    <definedName name="gxltt" localSheetId="20">#REF!</definedName>
    <definedName name="gxltt">#REF!</definedName>
    <definedName name="gxm" localSheetId="20">#REF!</definedName>
    <definedName name="gxm" localSheetId="74">#REF!</definedName>
    <definedName name="gxm" localSheetId="77">#REF!</definedName>
    <definedName name="gxm" localSheetId="84">#REF!</definedName>
    <definedName name="gxm" localSheetId="86">#REF!</definedName>
    <definedName name="gxm">#REF!</definedName>
    <definedName name="GXMAX">#REF!</definedName>
    <definedName name="GXMIN">#REF!</definedName>
    <definedName name="GYMAX">#REF!</definedName>
    <definedName name="GYMIN">#REF!</definedName>
    <definedName name="h" localSheetId="22" hidden="1">{"'Sheet1'!$L$16"}</definedName>
    <definedName name="h" localSheetId="21" hidden="1">{"'Sheet1'!$L$16"}</definedName>
    <definedName name="h" localSheetId="23" hidden="1">{"'Sheet1'!$L$16"}</definedName>
    <definedName name="h" localSheetId="25" hidden="1">{"'Sheet1'!$L$16"}</definedName>
    <definedName name="h" localSheetId="16" hidden="1">{"'Sheet1'!$L$16"}</definedName>
    <definedName name="h" localSheetId="17" hidden="1">{"'Sheet1'!$L$16"}</definedName>
    <definedName name="h" localSheetId="20" hidden="1">{"'Sheet1'!$L$16"}</definedName>
    <definedName name="h" localSheetId="10" hidden="1">{"'Sheet1'!$L$16"}</definedName>
    <definedName name="h" localSheetId="14" hidden="1">{"'Sheet1'!$L$16"}</definedName>
    <definedName name="h" localSheetId="68" hidden="1">{"'Sheet1'!$L$16"}</definedName>
    <definedName name="h" localSheetId="75" hidden="1">{"'Sheet1'!$L$16"}</definedName>
    <definedName name="h" localSheetId="76" hidden="1">{"'Sheet1'!$L$16"}</definedName>
    <definedName name="h" localSheetId="77" hidden="1">{"'Sheet1'!$L$16"}</definedName>
    <definedName name="h" localSheetId="78" hidden="1">{"'Sheet1'!$L$16"}</definedName>
    <definedName name="h" localSheetId="79" hidden="1">{"'Sheet1'!$L$16"}</definedName>
    <definedName name="h" localSheetId="81" hidden="1">{"'Sheet1'!$L$16"}</definedName>
    <definedName name="h" localSheetId="82" hidden="1">{"'Sheet1'!$L$16"}</definedName>
    <definedName name="h" localSheetId="84" hidden="1">{"'Sheet1'!$L$16"}</definedName>
    <definedName name="h" localSheetId="86" hidden="1">{"'Sheet1'!$L$16"}</definedName>
    <definedName name="h" hidden="1">{"'Sheet1'!$L$16"}</definedName>
    <definedName name="H.">[134]Input!#REF!</definedName>
    <definedName name="h.2">[191]Sheet1!#REF!</definedName>
    <definedName name="H.chau" localSheetId="74">#REF!</definedName>
    <definedName name="H.chau" localSheetId="77">#REF!</definedName>
    <definedName name="H.chau" localSheetId="84">#REF!</definedName>
    <definedName name="H.chau">#REF!</definedName>
    <definedName name="h_" localSheetId="20">#REF!</definedName>
    <definedName name="h_" localSheetId="74">#REF!</definedName>
    <definedName name="h_" localSheetId="77">#REF!</definedName>
    <definedName name="h_" localSheetId="84">#REF!</definedName>
    <definedName name="h_">#REF!</definedName>
    <definedName name="h__" localSheetId="20">#REF!</definedName>
    <definedName name="h__" localSheetId="74">#REF!</definedName>
    <definedName name="h__" localSheetId="77">#REF!</definedName>
    <definedName name="h__" localSheetId="84">#REF!</definedName>
    <definedName name="h__">#REF!</definedName>
    <definedName name="h_0" localSheetId="20">#REF!</definedName>
    <definedName name="h_0" localSheetId="74">#REF!</definedName>
    <definedName name="h_0" localSheetId="77">#REF!</definedName>
    <definedName name="h_0" localSheetId="84">#REF!</definedName>
    <definedName name="h_0">#REF!</definedName>
    <definedName name="H_1" localSheetId="20">#REF!</definedName>
    <definedName name="H_1" localSheetId="74">#REF!</definedName>
    <definedName name="H_1" localSheetId="77">#REF!</definedName>
    <definedName name="H_1" localSheetId="84">#REF!</definedName>
    <definedName name="H_1">#REF!</definedName>
    <definedName name="H_2" localSheetId="20">#REF!</definedName>
    <definedName name="H_2" localSheetId="74">#REF!</definedName>
    <definedName name="H_2" localSheetId="77">#REF!</definedName>
    <definedName name="H_2" localSheetId="84">#REF!</definedName>
    <definedName name="H_2">#REF!</definedName>
    <definedName name="H_3" localSheetId="20">#REF!</definedName>
    <definedName name="H_3" localSheetId="74">#REF!</definedName>
    <definedName name="H_3" localSheetId="77">#REF!</definedName>
    <definedName name="H_3" localSheetId="84">#REF!</definedName>
    <definedName name="H_3">#REF!</definedName>
    <definedName name="H_30" localSheetId="74">#REF!</definedName>
    <definedName name="H_30" localSheetId="77">#REF!</definedName>
    <definedName name="H_30" localSheetId="84">#REF!</definedName>
    <definedName name="H_30">#REF!</definedName>
    <definedName name="h_d">#REF!</definedName>
    <definedName name="h_Gi__trÞ_x_y_l_p_tr_íc_thuÕ___f___g">'[109]PTN+M'!$I$16</definedName>
    <definedName name="H_THUCHTHH" localSheetId="20">#REF!</definedName>
    <definedName name="H_THUCHTHH" localSheetId="68">#REF!</definedName>
    <definedName name="H_THUCHTHH">#REF!</definedName>
    <definedName name="H_THUCTT" localSheetId="20">#REF!</definedName>
    <definedName name="H_THUCTT" localSheetId="68">#REF!</definedName>
    <definedName name="H_THUCTT">#REF!</definedName>
    <definedName name="H0.001">[165]Sheet2!#REF!</definedName>
    <definedName name="H0.011">[165]Sheet2!#REF!</definedName>
    <definedName name="H0.021">[165]Sheet2!#REF!</definedName>
    <definedName name="H0.031">[165]Sheet2!#REF!</definedName>
    <definedName name="h0.75">#REF!</definedName>
    <definedName name="h1.">'[81]So lieu chung'!#REF!</definedName>
    <definedName name="h1_">'[80]Xuly Data'!#REF!</definedName>
    <definedName name="h18x">#REF!</definedName>
    <definedName name="h2.">'[81]So lieu chung'!#REF!</definedName>
    <definedName name="h2_">'[80]Xuly Data'!#REF!</definedName>
    <definedName name="h3.">'[81]So lieu chung'!#REF!</definedName>
    <definedName name="h3_">'[80]Xuly Data'!#REF!</definedName>
    <definedName name="h30x">#REF!</definedName>
    <definedName name="h4.">'[81]So lieu chung'!#REF!</definedName>
    <definedName name="h4_">'[80]Xuly Data'!#REF!</definedName>
    <definedName name="h5.">'[81]So lieu chung'!#REF!</definedName>
    <definedName name="h5_">'[80]Xuly Data'!#REF!</definedName>
    <definedName name="h6.">'[81]So lieu chung'!#REF!</definedName>
    <definedName name="h6_">'[80]Xuly Data'!#REF!</definedName>
    <definedName name="h7.5">[40]sheet12!#REF!</definedName>
    <definedName name="h7_">'[80]Xuly Data'!#REF!</definedName>
    <definedName name="h8.5">[40]sheet12!#REF!</definedName>
    <definedName name="Ha" localSheetId="25">'[126]Lç khoan LK1'!$G$227</definedName>
    <definedName name="ha" localSheetId="68">#REF!</definedName>
    <definedName name="ha" localSheetId="86">#REF!</definedName>
    <definedName name="ha">#REF!</definedName>
    <definedName name="ha." localSheetId="68">'[81]So lieu chung'!#REF!</definedName>
    <definedName name="ha.">'[81]So lieu chung'!#REF!</definedName>
    <definedName name="HAGIANG" localSheetId="74">#REF!</definedName>
    <definedName name="HAGIANG" localSheetId="77">#REF!</definedName>
    <definedName name="HAGIANG" localSheetId="84">#REF!</definedName>
    <definedName name="HAGIANG">#REF!</definedName>
    <definedName name="Hamyen">[192]TTVanChuyen!#REF!</definedName>
    <definedName name="han">'[53]he so'!$B$10</definedName>
    <definedName name="HANG" localSheetId="22" hidden="1">{#N/A,#N/A,FALSE,"Chi tiÆt"}</definedName>
    <definedName name="HANG" localSheetId="23" hidden="1">{#N/A,#N/A,FALSE,"Chi tiÆt"}</definedName>
    <definedName name="HANG" localSheetId="25" hidden="1">{#N/A,#N/A,FALSE,"Chi tiÆt"}</definedName>
    <definedName name="HANG" localSheetId="20" hidden="1">{#N/A,#N/A,FALSE,"Chi tiÆt"}</definedName>
    <definedName name="HANG" localSheetId="68" hidden="1">{#N/A,#N/A,FALSE,"Chi tiÆt"}</definedName>
    <definedName name="HANG" localSheetId="75" hidden="1">{#N/A,#N/A,FALSE,"Chi tiÆt"}</definedName>
    <definedName name="HANG" localSheetId="76" hidden="1">{#N/A,#N/A,FALSE,"Chi tiÆt"}</definedName>
    <definedName name="HANG" localSheetId="77" hidden="1">{#N/A,#N/A,FALSE,"Chi tiÆt"}</definedName>
    <definedName name="HANG" localSheetId="78" hidden="1">{#N/A,#N/A,FALSE,"Chi tiÆt"}</definedName>
    <definedName name="HANG" localSheetId="81" hidden="1">{#N/A,#N/A,FALSE,"Chi tiÆt"}</definedName>
    <definedName name="HANG" localSheetId="86" hidden="1">{#N/A,#N/A,FALSE,"Chi tiÆt"}</definedName>
    <definedName name="HANG" hidden="1">{#N/A,#N/A,FALSE,"Chi tiÆt"}</definedName>
    <definedName name="Hang_muc_khac">#REF!</definedName>
    <definedName name="hangmuc">#REF!</definedName>
    <definedName name="Hanoi">[114]TTVanChuyen!$J$4</definedName>
    <definedName name="HapCKVA" localSheetId="22">#REF!</definedName>
    <definedName name="HapCKVA" localSheetId="23">#REF!</definedName>
    <definedName name="HapCKVA" localSheetId="20">#REF!</definedName>
    <definedName name="HapCKVA" localSheetId="74">#REF!</definedName>
    <definedName name="HapCKVA" localSheetId="75">#REF!</definedName>
    <definedName name="HapCKVA" localSheetId="76">#REF!</definedName>
    <definedName name="HapCKVA" localSheetId="77">#REF!</definedName>
    <definedName name="HapCKVA" localSheetId="78">#REF!</definedName>
    <definedName name="HapCKVA" localSheetId="81">#REF!</definedName>
    <definedName name="HapCKVA" localSheetId="84">#REF!</definedName>
    <definedName name="HapCKVA" localSheetId="86">#REF!</definedName>
    <definedName name="HapCKVA">#REF!</definedName>
    <definedName name="HapCKvar" localSheetId="20">#REF!</definedName>
    <definedName name="HapCKvar" localSheetId="74">#REF!</definedName>
    <definedName name="HapCKvar" localSheetId="75">#REF!</definedName>
    <definedName name="HapCKvar" localSheetId="76">#REF!</definedName>
    <definedName name="HapCKvar" localSheetId="77">#REF!</definedName>
    <definedName name="HapCKvar" localSheetId="78">#REF!</definedName>
    <definedName name="HapCKvar" localSheetId="84">#REF!</definedName>
    <definedName name="HapCKvar" localSheetId="86">#REF!</definedName>
    <definedName name="HapCKvar">#REF!</definedName>
    <definedName name="HapCKW" localSheetId="20">#REF!</definedName>
    <definedName name="HapCKW" localSheetId="74">#REF!</definedName>
    <definedName name="HapCKW" localSheetId="75">#REF!</definedName>
    <definedName name="HapCKW" localSheetId="76">#REF!</definedName>
    <definedName name="HapCKW" localSheetId="77">#REF!</definedName>
    <definedName name="HapCKW" localSheetId="78">#REF!</definedName>
    <definedName name="HapCKW" localSheetId="84">#REF!</definedName>
    <definedName name="HapCKW" localSheetId="86">#REF!</definedName>
    <definedName name="HapCKW">#REF!</definedName>
    <definedName name="HapIKVA" localSheetId="20">#REF!</definedName>
    <definedName name="HapIKVA" localSheetId="74">#REF!</definedName>
    <definedName name="HapIKVA" localSheetId="77">#REF!</definedName>
    <definedName name="HapIKVA" localSheetId="84">#REF!</definedName>
    <definedName name="HapIKVA">#REF!</definedName>
    <definedName name="HapIKvar" localSheetId="20">#REF!</definedName>
    <definedName name="HapIKvar" localSheetId="74">#REF!</definedName>
    <definedName name="HapIKvar" localSheetId="77">#REF!</definedName>
    <definedName name="HapIKvar" localSheetId="84">#REF!</definedName>
    <definedName name="HapIKvar">#REF!</definedName>
    <definedName name="HapIKW" localSheetId="20">#REF!</definedName>
    <definedName name="HapIKW" localSheetId="74">#REF!</definedName>
    <definedName name="HapIKW" localSheetId="77">#REF!</definedName>
    <definedName name="HapIKW" localSheetId="84">#REF!</definedName>
    <definedName name="HapIKW">#REF!</definedName>
    <definedName name="HapKVA" localSheetId="20">#REF!</definedName>
    <definedName name="HapKVA" localSheetId="74">#REF!</definedName>
    <definedName name="HapKVA" localSheetId="77">#REF!</definedName>
    <definedName name="HapKVA" localSheetId="84">#REF!</definedName>
    <definedName name="HapKVA">#REF!</definedName>
    <definedName name="HapSKVA" localSheetId="20">#REF!</definedName>
    <definedName name="HapSKVA" localSheetId="74">#REF!</definedName>
    <definedName name="HapSKVA" localSheetId="77">#REF!</definedName>
    <definedName name="HapSKVA" localSheetId="84">#REF!</definedName>
    <definedName name="HapSKVA">#REF!</definedName>
    <definedName name="HapSKW" localSheetId="20">#REF!</definedName>
    <definedName name="HapSKW" localSheetId="74">#REF!</definedName>
    <definedName name="HapSKW" localSheetId="77">#REF!</definedName>
    <definedName name="HapSKW" localSheetId="84">#REF!</definedName>
    <definedName name="HapSKW">#REF!</definedName>
    <definedName name="Hb">'[126]Lç khoan LK1'!$E$17</definedName>
    <definedName name="hb.">'[81]So lieu chung'!#REF!</definedName>
    <definedName name="Hbb">#REF!</definedName>
    <definedName name="HBC">#REF!</definedName>
    <definedName name="hbd">'[96]Tinh Toan'!$E$19</definedName>
    <definedName name="HBL">#REF!</definedName>
    <definedName name="Hbtt">#REF!</definedName>
    <definedName name="hc">[89]Pier!$K$16</definedName>
    <definedName name="hc.">'[81]So lieu chung'!#REF!</definedName>
    <definedName name="hc0.75">#REF!</definedName>
    <definedName name="Hcb">#REF!</definedName>
    <definedName name="hcg">[78]Sheet1!#REF!</definedName>
    <definedName name="HCM" localSheetId="20">#REF!</definedName>
    <definedName name="HCM" localSheetId="74">#REF!</definedName>
    <definedName name="HCM" localSheetId="77">#REF!</definedName>
    <definedName name="HCM" localSheetId="84">#REF!</definedName>
    <definedName name="HCM">#REF!</definedName>
    <definedName name="HCPH">#REF!</definedName>
    <definedName name="HCS">#REF!</definedName>
    <definedName name="Hctt">#REF!</definedName>
    <definedName name="HCU">#REF!</definedName>
    <definedName name="hd">[89]Pier!$K$20</definedName>
    <definedName name="Hdao">0.3</definedName>
    <definedName name="Hdap">5.2</definedName>
    <definedName name="Hdb">#REF!</definedName>
    <definedName name="HDC">#REF!</definedName>
    <definedName name="HDCCT" localSheetId="25">[107]QMCT!#REF!</definedName>
    <definedName name="HDCCT" localSheetId="68">[108]QMCT!#REF!</definedName>
    <definedName name="HDCCT" localSheetId="84">[108]QMCT!#REF!</definedName>
    <definedName name="HDCCT">[108]QMCT!#REF!</definedName>
    <definedName name="HDCD" localSheetId="25">[107]QMCT!#REF!</definedName>
    <definedName name="HDCD" localSheetId="84">[108]QMCT!#REF!</definedName>
    <definedName name="HDCD">[108]QMCT!#REF!</definedName>
    <definedName name="Hdk">#REF!</definedName>
    <definedName name="Hdtt">#REF!</definedName>
    <definedName name="HDU">#REF!</definedName>
    <definedName name="HDuong" localSheetId="74">#REF!</definedName>
    <definedName name="HDuong" localSheetId="77">#REF!</definedName>
    <definedName name="HDuong" localSheetId="84">#REF!</definedName>
    <definedName name="HDuong" localSheetId="86">#REF!</definedName>
    <definedName name="HDuong">#REF!</definedName>
    <definedName name="He">#REF!</definedName>
    <definedName name="He_so">#REF!</definedName>
    <definedName name="HE_SO_KHO_KHAN_CANG_DAY" localSheetId="20">#REF!</definedName>
    <definedName name="HE_SO_KHO_KHAN_CANG_DAY">#REF!</definedName>
    <definedName name="Heä_soá_laép_xaø_H">1.7</definedName>
    <definedName name="heä_soá_sình_laày" localSheetId="22">#REF!</definedName>
    <definedName name="heä_soá_sình_laày" localSheetId="23">#REF!</definedName>
    <definedName name="heä_soá_sình_laày" localSheetId="20">#REF!</definedName>
    <definedName name="heä_soá_sình_laày" localSheetId="74">#REF!</definedName>
    <definedName name="heä_soá_sình_laày" localSheetId="75">#REF!</definedName>
    <definedName name="heä_soá_sình_laày" localSheetId="76">#REF!</definedName>
    <definedName name="heä_soá_sình_laày" localSheetId="77">#REF!</definedName>
    <definedName name="heä_soá_sình_laày" localSheetId="78">#REF!</definedName>
    <definedName name="heä_soá_sình_laày" localSheetId="81">#REF!</definedName>
    <definedName name="heä_soá_sình_laày" localSheetId="84">#REF!</definedName>
    <definedName name="heä_soá_sình_laày" localSheetId="86">#REF!</definedName>
    <definedName name="heä_soá_sình_laày">#REF!</definedName>
    <definedName name="Hello">#REF!</definedName>
    <definedName name="Hematcau">[48]CHITIET!#REF!</definedName>
    <definedName name="heso_ttlp.a" localSheetId="74">#REF!</definedName>
    <definedName name="heso_ttlp.a" localSheetId="75">#REF!</definedName>
    <definedName name="heso_ttlp.a" localSheetId="76">#REF!</definedName>
    <definedName name="heso_ttlp.a" localSheetId="77">#REF!</definedName>
    <definedName name="heso_ttlp.a" localSheetId="78">#REF!</definedName>
    <definedName name="heso_ttlp.a" localSheetId="84">#REF!</definedName>
    <definedName name="heso_ttlp.a" localSheetId="86">#REF!</definedName>
    <definedName name="heso_ttlp.a">#REF!</definedName>
    <definedName name="hesoK">[43]Tendon!$G$68</definedName>
    <definedName name="hfdsh">#REF!</definedName>
    <definedName name="Hg" localSheetId="20">#REF!</definedName>
    <definedName name="Hg" localSheetId="74">#REF!</definedName>
    <definedName name="Hg" localSheetId="75">#REF!</definedName>
    <definedName name="Hg" localSheetId="76">#REF!</definedName>
    <definedName name="Hg" localSheetId="77">#REF!</definedName>
    <definedName name="Hg" localSheetId="78">#REF!</definedName>
    <definedName name="Hg" localSheetId="84">#REF!</definedName>
    <definedName name="Hg" localSheetId="86">#REF!</definedName>
    <definedName name="Hg">#REF!</definedName>
    <definedName name="hh" localSheetId="20">#REF!</definedName>
    <definedName name="HH" localSheetId="74">#REF!</definedName>
    <definedName name="HH" localSheetId="77">#REF!</definedName>
    <definedName name="HH" localSheetId="84">#REF!</definedName>
    <definedName name="hh">#REF!</definedName>
    <definedName name="HH15HT">'[34]TONGKE-HT'!#REF!</definedName>
    <definedName name="HH16HT">'[34]TONGKE-HT'!#REF!</definedName>
    <definedName name="HH19HT">'[34]TONGKE-HT'!#REF!</definedName>
    <definedName name="HH20HT">'[34]TONGKE-HT'!#REF!</definedName>
    <definedName name="HHcat" localSheetId="20">#REF!</definedName>
    <definedName name="HHcat" localSheetId="68">#REF!</definedName>
    <definedName name="HHcat">#REF!</definedName>
    <definedName name="hhcv" localSheetId="68">[193]TTTram!#REF!</definedName>
    <definedName name="hhcv">[193]TTTram!#REF!</definedName>
    <definedName name="HHda" localSheetId="20">#REF!</definedName>
    <definedName name="HHda" localSheetId="68">#REF!</definedName>
    <definedName name="HHda">#REF!</definedName>
    <definedName name="hhda4x6" localSheetId="68">[193]TTTram!#REF!</definedName>
    <definedName name="hhda4x6">[193]TTTram!#REF!</definedName>
    <definedName name="hhhh" localSheetId="68">#REF!</definedName>
    <definedName name="hhhh">#REF!</definedName>
    <definedName name="hhhhhh" localSheetId="74">#REF!</definedName>
    <definedName name="hhhhhh" localSheetId="77">#REF!</definedName>
    <definedName name="hhhhhh" localSheetId="84">#REF!</definedName>
    <definedName name="hhhhhh">#REF!</definedName>
    <definedName name="hhhhhhhhhhhh">[88]Sheet1!#REF!</definedName>
    <definedName name="HHIC">#REF!</definedName>
    <definedName name="hhsc">[194]TT35!#REF!</definedName>
    <definedName name="HHT">#REF!</definedName>
    <definedName name="hhtd">[194]TT35!#REF!</definedName>
    <definedName name="HHTT" localSheetId="20">#REF!</definedName>
    <definedName name="HHTT" localSheetId="68">#REF!</definedName>
    <definedName name="HHTT">#REF!</definedName>
    <definedName name="HHUHOI">#N/A</definedName>
    <definedName name="hhxm" localSheetId="68">[193]TTTram!#REF!</definedName>
    <definedName name="hhxm">[193]TTTram!#REF!</definedName>
    <definedName name="hi" localSheetId="74">#REF!</definedName>
    <definedName name="hi" localSheetId="75">#REF!</definedName>
    <definedName name="hi" localSheetId="76">#REF!</definedName>
    <definedName name="hi" localSheetId="77">#REF!</definedName>
    <definedName name="hi" localSheetId="78">#REF!</definedName>
    <definedName name="hi" localSheetId="81">#REF!</definedName>
    <definedName name="hi" localSheetId="84">#REF!</definedName>
    <definedName name="hi" localSheetId="86">#REF!</definedName>
    <definedName name="hi">#REF!</definedName>
    <definedName name="HiddenRows" localSheetId="20" hidden="1">#REF!</definedName>
    <definedName name="HiddenRows" localSheetId="74" hidden="1">#REF!</definedName>
    <definedName name="HiddenRows" localSheetId="76" hidden="1">#REF!</definedName>
    <definedName name="HiddenRows" localSheetId="77" hidden="1">#REF!</definedName>
    <definedName name="HiddenRows" localSheetId="78" hidden="1">#REF!</definedName>
    <definedName name="HiddenRows" localSheetId="84" hidden="1">#REF!</definedName>
    <definedName name="HiddenRows" localSheetId="86" hidden="1">#REF!</definedName>
    <definedName name="HiddenRows" hidden="1">#REF!</definedName>
    <definedName name="hien" localSheetId="20">#REF!</definedName>
    <definedName name="hien" localSheetId="74">#REF!</definedName>
    <definedName name="hien" localSheetId="77">#REF!</definedName>
    <definedName name="hien" localSheetId="84">#REF!</definedName>
    <definedName name="hien" localSheetId="86">#REF!</definedName>
    <definedName name="hien">#REF!</definedName>
    <definedName name="HIHIHIHOI" localSheetId="22" hidden="1">{"'Sheet1'!$L$16"}</definedName>
    <definedName name="HIHIHIHOI" localSheetId="23" hidden="1">{"'Sheet1'!$L$16"}</definedName>
    <definedName name="HIHIHIHOI" localSheetId="25" hidden="1">{"'Sheet1'!$L$16"}</definedName>
    <definedName name="HIHIHIHOI" localSheetId="20" hidden="1">{"'Sheet1'!$L$16"}</definedName>
    <definedName name="HIHIHIHOI" localSheetId="68" hidden="1">{"'Sheet1'!$L$16"}</definedName>
    <definedName name="HIHIHIHOI" localSheetId="75" hidden="1">{"'Sheet1'!$L$16"}</definedName>
    <definedName name="HIHIHIHOI" localSheetId="76" hidden="1">{"'Sheet1'!$L$16"}</definedName>
    <definedName name="HIHIHIHOI" localSheetId="77" hidden="1">{"'Sheet1'!$L$16"}</definedName>
    <definedName name="HIHIHIHOI" localSheetId="78" hidden="1">{"'Sheet1'!$L$16"}</definedName>
    <definedName name="HIHIHIHOI" localSheetId="81" hidden="1">{"'Sheet1'!$L$16"}</definedName>
    <definedName name="HIHIHIHOI" localSheetId="86" hidden="1">{"'Sheet1'!$L$16"}</definedName>
    <definedName name="HIHIHIHOI" hidden="1">{"'Sheet1'!$L$16"}</definedName>
    <definedName name="Hinh_thuc" localSheetId="25">#REF!</definedName>
    <definedName name="Hinh_thuc" localSheetId="20">#REF!</definedName>
    <definedName name="Hinh_thuc" localSheetId="86">"bangtra"</definedName>
    <definedName name="Hinh_thuc">#REF!</definedName>
    <definedName name="HiÕu" localSheetId="25">#REF!</definedName>
    <definedName name="HiÕu" localSheetId="20">#REF!</definedName>
    <definedName name="HiÕu" localSheetId="68">#REF!</definedName>
    <definedName name="HiÕu">#REF!</definedName>
    <definedName name="hjjkl" localSheetId="68" hidden="1">{"'Sheet1'!$L$16"}</definedName>
    <definedName name="hjjkl" hidden="1">{"'Sheet1'!$L$16"}</definedName>
    <definedName name="HJKL" localSheetId="22" hidden="1">{"'Sheet1'!$L$16"}</definedName>
    <definedName name="HJKL" localSheetId="23" hidden="1">{"'Sheet1'!$L$16"}</definedName>
    <definedName name="HJKL" localSheetId="25" hidden="1">{"'Sheet1'!$L$16"}</definedName>
    <definedName name="HJKL" localSheetId="20" hidden="1">{"'Sheet1'!$L$16"}</definedName>
    <definedName name="HJKL" localSheetId="68" hidden="1">{"'Sheet1'!$L$16"}</definedName>
    <definedName name="HJKL" localSheetId="75" hidden="1">{"'Sheet1'!$L$16"}</definedName>
    <definedName name="HJKL" localSheetId="76" hidden="1">{"'Sheet1'!$L$16"}</definedName>
    <definedName name="HJKL" localSheetId="77" hidden="1">{"'Sheet1'!$L$16"}</definedName>
    <definedName name="HJKL" localSheetId="78" hidden="1">{"'Sheet1'!$L$16"}</definedName>
    <definedName name="HJKL" localSheetId="81" hidden="1">{"'Sheet1'!$L$16"}</definedName>
    <definedName name="HJKL" localSheetId="86" hidden="1">{"'Sheet1'!$L$16"}</definedName>
    <definedName name="HJKL" hidden="1">{"'Sheet1'!$L$16"}</definedName>
    <definedName name="HKE">#REF!</definedName>
    <definedName name="HKL">#REF!</definedName>
    <definedName name="HKLHI">#REF!</definedName>
    <definedName name="HKLL">#REF!</definedName>
    <definedName name="HKLLLO">#REF!</definedName>
    <definedName name="hknm" localSheetId="20">#REF!</definedName>
    <definedName name="hknm">#REF!</definedName>
    <definedName name="HLC">#REF!</definedName>
    <definedName name="HLIC">#REF!</definedName>
    <definedName name="hlp.">'[81]So lieu chung'!#REF!</definedName>
    <definedName name="HLU">#REF!</definedName>
    <definedName name="HLW">[89]Pier!$K$21</definedName>
    <definedName name="HM" localSheetId="74">#REF!</definedName>
    <definedName name="HM" localSheetId="77">#REF!</definedName>
    <definedName name="HM" localSheetId="84">#REF!</definedName>
    <definedName name="HM">#REF!</definedName>
    <definedName name="HM_1">[195]PA2!$B$6:$B$142</definedName>
    <definedName name="HM_2">[195]PA3!$B$6:$B$560</definedName>
    <definedName name="hmot">[142]Sheet2!$E$9</definedName>
    <definedName name="hn">[89]Pier!$K$22</definedName>
    <definedName name="Ho" localSheetId="20">#REF!</definedName>
    <definedName name="Ho" localSheetId="74">#REF!</definedName>
    <definedName name="Ho" localSheetId="77">#REF!</definedName>
    <definedName name="Ho" localSheetId="84">#REF!</definedName>
    <definedName name="Ho">#REF!</definedName>
    <definedName name="hoc">55000</definedName>
    <definedName name="HOME_MANP" localSheetId="22">#REF!</definedName>
    <definedName name="HOME_MANP" localSheetId="23">#REF!</definedName>
    <definedName name="HOME_MANP" localSheetId="20">#REF!</definedName>
    <definedName name="HOME_MANP" localSheetId="74">#REF!</definedName>
    <definedName name="HOME_MANP" localSheetId="77">#REF!</definedName>
    <definedName name="HOME_MANP" localSheetId="84">#REF!</definedName>
    <definedName name="HOME_MANP">#REF!</definedName>
    <definedName name="HOMEOFFICE_COST" localSheetId="20">#REF!</definedName>
    <definedName name="HOMEOFFICE_COST" localSheetId="74">#REF!</definedName>
    <definedName name="HOMEOFFICE_COST" localSheetId="77">#REF!</definedName>
    <definedName name="HOMEOFFICE_COST" localSheetId="84">#REF!</definedName>
    <definedName name="HOMEOFFICE_COST">#REF!</definedName>
    <definedName name="Hopnoicap">#REF!</definedName>
    <definedName name="hp">[78]Sheet1!#REF!</definedName>
    <definedName name="Hpl">'[126]Lç khoan LK1'!$D$215</definedName>
    <definedName name="HQKT_DA">[196]cot_xa!$D$1:$M$65536</definedName>
    <definedName name="HR">#REF!</definedName>
    <definedName name="hr_">[46]Girder!#REF!</definedName>
    <definedName name="HRC">#REF!</definedName>
    <definedName name="hs" localSheetId="20">#REF!</definedName>
    <definedName name="hs" localSheetId="68">#REF!</definedName>
    <definedName name="hs">#REF!</definedName>
    <definedName name="HS_BOHOC_TH_KHAC" localSheetId="74">#REF!</definedName>
    <definedName name="HS_BOHOC_TH_KHAC" localSheetId="77">#REF!</definedName>
    <definedName name="HS_BOHOC_TH_KHAC" localSheetId="84">#REF!</definedName>
    <definedName name="HS_BOHOC_TH_KHAC">#REF!</definedName>
    <definedName name="HS_BOHOC_THCS_KHAC" localSheetId="74">#REF!</definedName>
    <definedName name="HS_BOHOC_THCS_KHAC" localSheetId="77">#REF!</definedName>
    <definedName name="HS_BOHOC_THCS_KHAC" localSheetId="84">#REF!</definedName>
    <definedName name="HS_BOHOC_THCS_KHAC">#REF!</definedName>
    <definedName name="HS_CAPHOC_MG1_KHAC" localSheetId="74">#REF!</definedName>
    <definedName name="HS_CAPHOC_MG1_KHAC" localSheetId="77">#REF!</definedName>
    <definedName name="HS_CAPHOC_MG1_KHAC" localSheetId="84">#REF!</definedName>
    <definedName name="HS_CAPHOC_MG1_KHAC">#REF!</definedName>
    <definedName name="HS_CAPHOC_MG2_KHAC" localSheetId="74">#REF!</definedName>
    <definedName name="HS_CAPHOC_MG2_KHAC" localSheetId="77">#REF!</definedName>
    <definedName name="HS_CAPHOC_MG2_KHAC" localSheetId="84">#REF!</definedName>
    <definedName name="HS_CAPHOC_MG2_KHAC">#REF!</definedName>
    <definedName name="HS_CAPHOC_MG3_KHAC" localSheetId="74">#REF!</definedName>
    <definedName name="HS_CAPHOC_MG3_KHAC" localSheetId="77">#REF!</definedName>
    <definedName name="HS_CAPHOC_MG3_KHAC" localSheetId="84">#REF!</definedName>
    <definedName name="HS_CAPHOC_MG3_KHAC">#REF!</definedName>
    <definedName name="HS_CAPHOC_MG4_KHAC" localSheetId="74">#REF!</definedName>
    <definedName name="HS_CAPHOC_MG4_KHAC" localSheetId="77">#REF!</definedName>
    <definedName name="HS_CAPHOC_MG4_KHAC" localSheetId="84">#REF!</definedName>
    <definedName name="HS_CAPHOC_MG4_KHAC">#REF!</definedName>
    <definedName name="HS_CAPHOC_TH1_KHAC" localSheetId="74">#REF!</definedName>
    <definedName name="HS_CAPHOC_TH1_KHAC" localSheetId="77">#REF!</definedName>
    <definedName name="HS_CAPHOC_TH1_KHAC" localSheetId="84">#REF!</definedName>
    <definedName name="HS_CAPHOC_TH1_KHAC">#REF!</definedName>
    <definedName name="HS_CAPHOC_TH2_KHAC" localSheetId="74">#REF!</definedName>
    <definedName name="HS_CAPHOC_TH2_KHAC" localSheetId="77">#REF!</definedName>
    <definedName name="HS_CAPHOC_TH2_KHAC" localSheetId="84">#REF!</definedName>
    <definedName name="HS_CAPHOC_TH2_KHAC">#REF!</definedName>
    <definedName name="HS_CAPHOC_TH3_KHAC" localSheetId="74">#REF!</definedName>
    <definedName name="HS_CAPHOC_TH3_KHAC" localSheetId="77">#REF!</definedName>
    <definedName name="HS_CAPHOC_TH3_KHAC" localSheetId="84">#REF!</definedName>
    <definedName name="HS_CAPHOC_TH3_KHAC">#REF!</definedName>
    <definedName name="HS_CAPHOC_THCS1_KHAC" localSheetId="74">#REF!</definedName>
    <definedName name="HS_CAPHOC_THCS1_KHAC" localSheetId="77">#REF!</definedName>
    <definedName name="HS_CAPHOC_THCS1_KHAC" localSheetId="84">#REF!</definedName>
    <definedName name="HS_CAPHOC_THCS1_KHAC">#REF!</definedName>
    <definedName name="HS_CAPHOC_THCS2_KHAC" localSheetId="74">#REF!</definedName>
    <definedName name="HS_CAPHOC_THCS2_KHAC" localSheetId="77">#REF!</definedName>
    <definedName name="HS_CAPHOC_THCS2_KHAC" localSheetId="84">#REF!</definedName>
    <definedName name="HS_CAPHOC_THCS2_KHAC">#REF!</definedName>
    <definedName name="HS_CHINHSACH_MG1_KHAC" localSheetId="74">#REF!</definedName>
    <definedName name="HS_CHINHSACH_MG1_KHAC" localSheetId="77">#REF!</definedName>
    <definedName name="HS_CHINHSACH_MG1_KHAC" localSheetId="84">#REF!</definedName>
    <definedName name="HS_CHINHSACH_MG1_KHAC">#REF!</definedName>
    <definedName name="HS_CHINHSACH_MG2_KHAC" localSheetId="74">#REF!</definedName>
    <definedName name="HS_CHINHSACH_MG2_KHAC" localSheetId="77">#REF!</definedName>
    <definedName name="HS_CHINHSACH_MG2_KHAC" localSheetId="84">#REF!</definedName>
    <definedName name="HS_CHINHSACH_MG2_KHAC">#REF!</definedName>
    <definedName name="HS_CHINHSACH_TH_KHAC" localSheetId="74">#REF!</definedName>
    <definedName name="HS_CHINHSACH_TH_KHAC" localSheetId="77">#REF!</definedName>
    <definedName name="HS_CHINHSACH_TH_KHAC" localSheetId="84">#REF!</definedName>
    <definedName name="HS_CHINHSACH_TH_KHAC">#REF!</definedName>
    <definedName name="HS_CHINHSACH_THCS_KHAC" localSheetId="74">#REF!</definedName>
    <definedName name="HS_CHINHSACH_THCS_KHAC" localSheetId="77">#REF!</definedName>
    <definedName name="HS_CHINHSACH_THCS_KHAC" localSheetId="84">#REF!</definedName>
    <definedName name="HS_CHINHSACH_THCS_KHAC">#REF!</definedName>
    <definedName name="hs_DA2" localSheetId="74">#REF!</definedName>
    <definedName name="hs_DA2" localSheetId="77">#REF!</definedName>
    <definedName name="hs_DA2" localSheetId="84">#REF!</definedName>
    <definedName name="hs_DA2">#REF!</definedName>
    <definedName name="HS_LOAILOP_MG1_KHAC" localSheetId="74">#REF!</definedName>
    <definedName name="HS_LOAILOP_MG1_KHAC" localSheetId="77">#REF!</definedName>
    <definedName name="HS_LOAILOP_MG1_KHAC" localSheetId="84">#REF!</definedName>
    <definedName name="HS_LOAILOP_MG1_KHAC">#REF!</definedName>
    <definedName name="HS_LOAILOP_MG2_KHAC" localSheetId="74">#REF!</definedName>
    <definedName name="HS_LOAILOP_MG2_KHAC" localSheetId="77">#REF!</definedName>
    <definedName name="HS_LOAILOP_MG2_KHAC" localSheetId="84">#REF!</definedName>
    <definedName name="HS_LOAILOP_MG2_KHAC">#REF!</definedName>
    <definedName name="HS_LOAILOP_TH_KHAC" localSheetId="74">#REF!</definedName>
    <definedName name="HS_LOAILOP_TH_KHAC" localSheetId="77">#REF!</definedName>
    <definedName name="HS_LOAILOP_TH_KHAC" localSheetId="84">#REF!</definedName>
    <definedName name="HS_LOAILOP_TH_KHAC">#REF!</definedName>
    <definedName name="HS_LOAILOP_THCS_KHAC" localSheetId="74">#REF!</definedName>
    <definedName name="HS_LOAILOP_THCS_KHAC" localSheetId="77">#REF!</definedName>
    <definedName name="HS_LOAILOP_THCS_KHAC" localSheetId="84">#REF!</definedName>
    <definedName name="HS_LOAILOP_THCS_KHAC">#REF!</definedName>
    <definedName name="HS_may">[197]GiaVL!#REF!</definedName>
    <definedName name="HS_MONHOC_TH_KHAC" localSheetId="74">#REF!</definedName>
    <definedName name="HS_MONHOC_TH_KHAC" localSheetId="77">#REF!</definedName>
    <definedName name="HS_MONHOC_TH_KHAC" localSheetId="84">#REF!</definedName>
    <definedName name="HS_MONHOC_TH_KHAC">#REF!</definedName>
    <definedName name="HS_TEDGSKHOE_MG1_KHAC" localSheetId="74">#REF!</definedName>
    <definedName name="HS_TEDGSKHOE_MG1_KHAC" localSheetId="77">#REF!</definedName>
    <definedName name="HS_TEDGSKHOE_MG1_KHAC" localSheetId="84">#REF!</definedName>
    <definedName name="HS_TEDGSKHOE_MG1_KHAC">#REF!</definedName>
    <definedName name="HS_TEDGSKHOE_MG2_KHAC" localSheetId="74">#REF!</definedName>
    <definedName name="HS_TEDGSKHOE_MG2_KHAC" localSheetId="77">#REF!</definedName>
    <definedName name="HS_TEDGSKHOE_MG2_KHAC" localSheetId="84">#REF!</definedName>
    <definedName name="HS_TEDGSKHOE_MG2_KHAC">#REF!</definedName>
    <definedName name="hsb">'[47]Tinh toan'!#REF!</definedName>
    <definedName name="hsbn">[46]Girder!#REF!</definedName>
    <definedName name="Hsc">#REF!</definedName>
    <definedName name="HSCT3">0.1</definedName>
    <definedName name="hsd" localSheetId="22">#REF!</definedName>
    <definedName name="hsd" localSheetId="23">#REF!</definedName>
    <definedName name="hsd" localSheetId="20">#REF!</definedName>
    <definedName name="hsd">#REF!</definedName>
    <definedName name="hsdc" localSheetId="22">#REF!</definedName>
    <definedName name="hsdc" localSheetId="23">#REF!</definedName>
    <definedName name="hsdc" localSheetId="20">#REF!</definedName>
    <definedName name="hsdc">#REF!</definedName>
    <definedName name="hsdc1" localSheetId="20">#REF!</definedName>
    <definedName name="hsdc1" localSheetId="74">#REF!</definedName>
    <definedName name="hsdc1" localSheetId="75">#REF!</definedName>
    <definedName name="hsdc1" localSheetId="76">#REF!</definedName>
    <definedName name="hsdc1" localSheetId="77">#REF!</definedName>
    <definedName name="hsdc1" localSheetId="78">#REF!</definedName>
    <definedName name="hsdc1" localSheetId="81">#REF!</definedName>
    <definedName name="hsdc1" localSheetId="84">#REF!</definedName>
    <definedName name="hsdc1" localSheetId="86">#REF!</definedName>
    <definedName name="hsdc1">#REF!</definedName>
    <definedName name="HSDD">[34]phuluc1!#REF!</definedName>
    <definedName name="HSDN">2.5</definedName>
    <definedName name="hsdt">[198]bdkdt!#REF!</definedName>
    <definedName name="hSF">[78]Sheet1!#REF!</definedName>
    <definedName name="HSGG" localSheetId="20">#REF!</definedName>
    <definedName name="HSGG" localSheetId="74">#REF!</definedName>
    <definedName name="HSGG" localSheetId="77">#REF!</definedName>
    <definedName name="HSGG" localSheetId="84">#REF!</definedName>
    <definedName name="HSGG">#REF!</definedName>
    <definedName name="HSHH" localSheetId="20">#REF!</definedName>
    <definedName name="HSHH" localSheetId="74">#REF!</definedName>
    <definedName name="HSHH" localSheetId="77">#REF!</definedName>
    <definedName name="HSHH" localSheetId="84">#REF!</definedName>
    <definedName name="HSHH">#REF!</definedName>
    <definedName name="HSHHUT" localSheetId="20">#REF!</definedName>
    <definedName name="HSHHUT" localSheetId="74">#REF!</definedName>
    <definedName name="HSHHUT" localSheetId="77">#REF!</definedName>
    <definedName name="HSHHUT" localSheetId="84">#REF!</definedName>
    <definedName name="HSHHUT">#REF!</definedName>
    <definedName name="hsk" localSheetId="20">#REF!</definedName>
    <definedName name="hsk">#REF!</definedName>
    <definedName name="HSKK">[112]CHITIET!$D$4</definedName>
    <definedName name="hskk1">[34]chitiet!$D$4</definedName>
    <definedName name="HSKK35" localSheetId="25">#REF!</definedName>
    <definedName name="HSKK35" localSheetId="20">#REF!</definedName>
    <definedName name="HSKK35" localSheetId="68">#REF!</definedName>
    <definedName name="HSKK35">#REF!</definedName>
    <definedName name="HSlan">#REF!</definedName>
    <definedName name="HSlanxe">[75]Solieu!$D$15</definedName>
    <definedName name="HSLX" localSheetId="20">#REF!</definedName>
    <definedName name="HSLX" localSheetId="68">#REF!</definedName>
    <definedName name="HSLX">#REF!</definedName>
    <definedName name="HSLXH">1.7</definedName>
    <definedName name="HSLXP" localSheetId="22">#REF!</definedName>
    <definedName name="HSLXP" localSheetId="23">#REF!</definedName>
    <definedName name="HSLXP" localSheetId="20">#REF!</definedName>
    <definedName name="HSLXP">#REF!</definedName>
    <definedName name="hsm">1.1289</definedName>
    <definedName name="HSMTC">#REF!</definedName>
    <definedName name="hsn">0.5</definedName>
    <definedName name="HSNC">[118]Du_lieu!$C$6</definedName>
    <definedName name="hsnc_cau">2.5039</definedName>
    <definedName name="hsnc_cau2">1.626</definedName>
    <definedName name="hsnc_d">1.6356</definedName>
    <definedName name="hsnc_d2">1.6356</definedName>
    <definedName name="hso" localSheetId="22">#REF!</definedName>
    <definedName name="hso" localSheetId="23">#REF!</definedName>
    <definedName name="hso" localSheetId="20">#REF!</definedName>
    <definedName name="hso" localSheetId="74">#REF!</definedName>
    <definedName name="hso" localSheetId="75">#REF!</definedName>
    <definedName name="hso" localSheetId="76">#REF!</definedName>
    <definedName name="hso" localSheetId="77">#REF!</definedName>
    <definedName name="hso" localSheetId="78">#REF!</definedName>
    <definedName name="hso" localSheetId="81">#REF!</definedName>
    <definedName name="hso" localSheetId="84">#REF!</definedName>
    <definedName name="hso" localSheetId="86">#REF!</definedName>
    <definedName name="hso">#REF!</definedName>
    <definedName name="HSSL" localSheetId="20">#REF!</definedName>
    <definedName name="HSSL" localSheetId="74">#REF!</definedName>
    <definedName name="HSSL" localSheetId="75">#REF!</definedName>
    <definedName name="HSSL" localSheetId="76">#REF!</definedName>
    <definedName name="HSSL" localSheetId="77">#REF!</definedName>
    <definedName name="HSSL" localSheetId="78">#REF!</definedName>
    <definedName name="HSSL" localSheetId="84">#REF!</definedName>
    <definedName name="HSSL" localSheetId="86">#REF!</definedName>
    <definedName name="HSSL">#REF!</definedName>
    <definedName name="hßm4" localSheetId="20">#REF!</definedName>
    <definedName name="hßm4">#REF!</definedName>
    <definedName name="hstb" localSheetId="20">#REF!</definedName>
    <definedName name="hstb">#REF!</definedName>
    <definedName name="hstdtk" localSheetId="20">#REF!</definedName>
    <definedName name="hstdtk">#REF!</definedName>
    <definedName name="hsthep" localSheetId="20">#REF!</definedName>
    <definedName name="hsthep">#REF!</definedName>
    <definedName name="Hstt">#REF!</definedName>
    <definedName name="hsUd">#REF!</definedName>
    <definedName name="HSVC1" localSheetId="20">#REF!</definedName>
    <definedName name="HSVC1" localSheetId="74">#REF!</definedName>
    <definedName name="HSVC1" localSheetId="75">#REF!</definedName>
    <definedName name="HSVC1" localSheetId="76">#REF!</definedName>
    <definedName name="HSVC1" localSheetId="77">#REF!</definedName>
    <definedName name="HSVC1" localSheetId="78">#REF!</definedName>
    <definedName name="HSVC1" localSheetId="84">#REF!</definedName>
    <definedName name="HSVC1" localSheetId="86">#REF!</definedName>
    <definedName name="HSVC1">#REF!</definedName>
    <definedName name="HSVC2" localSheetId="20">#REF!</definedName>
    <definedName name="HSVC2" localSheetId="74">#REF!</definedName>
    <definedName name="HSVC2" localSheetId="77">#REF!</definedName>
    <definedName name="HSVC2" localSheetId="84">#REF!</definedName>
    <definedName name="HSVC2">#REF!</definedName>
    <definedName name="HSVC3" localSheetId="20">#REF!</definedName>
    <definedName name="HSVC3" localSheetId="74">#REF!</definedName>
    <definedName name="HSVC3" localSheetId="77">#REF!</definedName>
    <definedName name="HSVC3" localSheetId="84">#REF!</definedName>
    <definedName name="HSVC3">#REF!</definedName>
    <definedName name="HsVCVLTH">#REF!</definedName>
    <definedName name="hsvl" localSheetId="25">#REF!</definedName>
    <definedName name="hsvl" localSheetId="20">#REF!</definedName>
    <definedName name="hsvl" localSheetId="86">1</definedName>
    <definedName name="hsvl">#REF!</definedName>
    <definedName name="hsvl2">1</definedName>
    <definedName name="HT" localSheetId="20">#REF!</definedName>
    <definedName name="HT" localSheetId="68">#REF!</definedName>
    <definedName name="HT" localSheetId="86">#REF!</definedName>
    <definedName name="HT">#REF!</definedName>
    <definedName name="HT.2" localSheetId="74">#REF!</definedName>
    <definedName name="HT.2" localSheetId="75">#REF!</definedName>
    <definedName name="HT.2" localSheetId="76">#REF!</definedName>
    <definedName name="HT.2" localSheetId="77">#REF!</definedName>
    <definedName name="HT.2" localSheetId="78">#REF!</definedName>
    <definedName name="HT.2" localSheetId="81">#REF!</definedName>
    <definedName name="HT.2" localSheetId="84">#REF!</definedName>
    <definedName name="HT.2" localSheetId="86">#REF!</definedName>
    <definedName name="HT.2">#REF!</definedName>
    <definedName name="ht.2_ct" localSheetId="74">#REF!</definedName>
    <definedName name="ht.2_ct" localSheetId="75">#REF!</definedName>
    <definedName name="ht.2_ct" localSheetId="76">#REF!</definedName>
    <definedName name="ht.2_ct" localSheetId="77">#REF!</definedName>
    <definedName name="ht.2_ct" localSheetId="78">#REF!</definedName>
    <definedName name="ht.2_ct" localSheetId="84">#REF!</definedName>
    <definedName name="ht.2_ct" localSheetId="86">#REF!</definedName>
    <definedName name="ht.2_ct">#REF!</definedName>
    <definedName name="ht.2_hd" localSheetId="74">#REF!</definedName>
    <definedName name="ht.2_hd" localSheetId="75">#REF!</definedName>
    <definedName name="ht.2_hd" localSheetId="76">#REF!</definedName>
    <definedName name="ht.2_hd" localSheetId="77">#REF!</definedName>
    <definedName name="ht.2_hd" localSheetId="78">#REF!</definedName>
    <definedName name="ht.2_hd" localSheetId="84">#REF!</definedName>
    <definedName name="ht.2_hd">#REF!</definedName>
    <definedName name="ht.2_ts" localSheetId="74">#REF!</definedName>
    <definedName name="ht.2_ts" localSheetId="77">#REF!</definedName>
    <definedName name="ht.2_ts" localSheetId="84">#REF!</definedName>
    <definedName name="ht.2_ts">#REF!</definedName>
    <definedName name="HT.A" localSheetId="74">#REF!</definedName>
    <definedName name="HT.A" localSheetId="77">#REF!</definedName>
    <definedName name="HT.A" localSheetId="84">#REF!</definedName>
    <definedName name="HT.A">#REF!</definedName>
    <definedName name="ht.a_ct" localSheetId="74">#REF!</definedName>
    <definedName name="ht.a_ct" localSheetId="77">#REF!</definedName>
    <definedName name="ht.a_ct" localSheetId="84">#REF!</definedName>
    <definedName name="ht.a_ct">#REF!</definedName>
    <definedName name="ht.a_hd" localSheetId="74">#REF!</definedName>
    <definedName name="ht.a_hd" localSheetId="77">#REF!</definedName>
    <definedName name="ht.a_hd" localSheetId="84">#REF!</definedName>
    <definedName name="ht.a_hd">#REF!</definedName>
    <definedName name="HT.a_hso" localSheetId="74">#REF!</definedName>
    <definedName name="HT.a_hso" localSheetId="77">#REF!</definedName>
    <definedName name="HT.a_hso" localSheetId="84">#REF!</definedName>
    <definedName name="HT.a_hso">#REF!</definedName>
    <definedName name="ht.a_hspc" localSheetId="74">#REF!</definedName>
    <definedName name="ht.a_hspc" localSheetId="77">#REF!</definedName>
    <definedName name="ht.a_hspc" localSheetId="84">#REF!</definedName>
    <definedName name="ht.a_hspc">#REF!</definedName>
    <definedName name="HT.a_ld" localSheetId="74">#REF!</definedName>
    <definedName name="HT.a_ld" localSheetId="77">#REF!</definedName>
    <definedName name="HT.a_ld" localSheetId="84">#REF!</definedName>
    <definedName name="HT.a_ld">#REF!</definedName>
    <definedName name="HT.a_luong" localSheetId="74">#REF!</definedName>
    <definedName name="HT.a_luong" localSheetId="77">#REF!</definedName>
    <definedName name="HT.a_luong" localSheetId="84">#REF!</definedName>
    <definedName name="HT.a_luong">#REF!</definedName>
    <definedName name="HT.a_nguoi" localSheetId="74">#REF!</definedName>
    <definedName name="HT.a_nguoi" localSheetId="77">#REF!</definedName>
    <definedName name="HT.a_nguoi" localSheetId="84">#REF!</definedName>
    <definedName name="HT.a_nguoi">#REF!</definedName>
    <definedName name="HT.a_tdtt" localSheetId="74">#REF!</definedName>
    <definedName name="HT.a_tdtt" localSheetId="77">#REF!</definedName>
    <definedName name="HT.a_tdtt" localSheetId="84">#REF!</definedName>
    <definedName name="HT.a_tdtt">#REF!</definedName>
    <definedName name="HT.a_tn" localSheetId="74">#REF!</definedName>
    <definedName name="HT.a_tn" localSheetId="77">#REF!</definedName>
    <definedName name="HT.a_tn" localSheetId="84">#REF!</definedName>
    <definedName name="HT.a_tn">#REF!</definedName>
    <definedName name="HT.a_ud" localSheetId="74">#REF!</definedName>
    <definedName name="HT.a_ud" localSheetId="77">#REF!</definedName>
    <definedName name="HT.a_ud" localSheetId="84">#REF!</definedName>
    <definedName name="HT.a_ud">#REF!</definedName>
    <definedName name="HT.B" localSheetId="74">#REF!</definedName>
    <definedName name="HT.B" localSheetId="77">#REF!</definedName>
    <definedName name="HT.B" localSheetId="84">#REF!</definedName>
    <definedName name="HT.B">#REF!</definedName>
    <definedName name="ht.b_ct" localSheetId="74">#REF!</definedName>
    <definedName name="ht.b_ct" localSheetId="77">#REF!</definedName>
    <definedName name="ht.b_ct" localSheetId="84">#REF!</definedName>
    <definedName name="ht.b_ct">#REF!</definedName>
    <definedName name="ht.b_hd" localSheetId="74">#REF!</definedName>
    <definedName name="ht.b_hd" localSheetId="77">#REF!</definedName>
    <definedName name="ht.b_hd" localSheetId="84">#REF!</definedName>
    <definedName name="ht.b_hd">#REF!</definedName>
    <definedName name="HT.B_hso" localSheetId="74">#REF!</definedName>
    <definedName name="HT.B_hso" localSheetId="77">#REF!</definedName>
    <definedName name="HT.B_hso" localSheetId="84">#REF!</definedName>
    <definedName name="HT.B_hso">#REF!</definedName>
    <definedName name="ht.b_hspc" localSheetId="74">#REF!</definedName>
    <definedName name="ht.b_hspc" localSheetId="77">#REF!</definedName>
    <definedName name="ht.b_hspc" localSheetId="84">#REF!</definedName>
    <definedName name="ht.b_hspc">#REF!</definedName>
    <definedName name="HT.B_ld" localSheetId="74">#REF!</definedName>
    <definedName name="HT.B_ld" localSheetId="77">#REF!</definedName>
    <definedName name="HT.B_ld" localSheetId="84">#REF!</definedName>
    <definedName name="HT.B_ld">#REF!</definedName>
    <definedName name="HT.B_luong" localSheetId="74">#REF!</definedName>
    <definedName name="HT.B_luong" localSheetId="77">#REF!</definedName>
    <definedName name="HT.B_luong" localSheetId="84">#REF!</definedName>
    <definedName name="HT.B_luong">#REF!</definedName>
    <definedName name="HT.B_nguoi" localSheetId="74">#REF!</definedName>
    <definedName name="HT.B_nguoi" localSheetId="77">#REF!</definedName>
    <definedName name="HT.B_nguoi" localSheetId="84">#REF!</definedName>
    <definedName name="HT.B_nguoi">#REF!</definedName>
    <definedName name="HT.B_tdtt" localSheetId="74">#REF!</definedName>
    <definedName name="HT.B_tdtt" localSheetId="77">#REF!</definedName>
    <definedName name="HT.B_tdtt" localSheetId="84">#REF!</definedName>
    <definedName name="HT.B_tdtt">#REF!</definedName>
    <definedName name="HT.B_tn" localSheetId="74">#REF!</definedName>
    <definedName name="HT.B_tn" localSheetId="77">#REF!</definedName>
    <definedName name="HT.B_tn" localSheetId="84">#REF!</definedName>
    <definedName name="HT.B_tn">#REF!</definedName>
    <definedName name="ht.b_ts" localSheetId="74">#REF!</definedName>
    <definedName name="ht.b_ts" localSheetId="77">#REF!</definedName>
    <definedName name="ht.b_ts" localSheetId="84">#REF!</definedName>
    <definedName name="ht.b_ts">#REF!</definedName>
    <definedName name="HT.B_ud" localSheetId="74">#REF!</definedName>
    <definedName name="HT.B_ud" localSheetId="77">#REF!</definedName>
    <definedName name="HT.B_ud" localSheetId="84">#REF!</definedName>
    <definedName name="HT.B_ud">#REF!</definedName>
    <definedName name="ht25nc">'[34]lam-moi'!#REF!</definedName>
    <definedName name="ht25vl">'[34]lam-moi'!#REF!</definedName>
    <definedName name="ht325nc">'[34]lam-moi'!#REF!</definedName>
    <definedName name="ht325vl">'[34]lam-moi'!#REF!</definedName>
    <definedName name="ht37k">'[34]lam-moi'!#REF!</definedName>
    <definedName name="ht37nc">'[34]lam-moi'!#REF!</definedName>
    <definedName name="ht50nc">'[34]lam-moi'!#REF!</definedName>
    <definedName name="ht50vl">'[34]lam-moi'!#REF!</definedName>
    <definedName name="HTB_HSO" localSheetId="74">#REF!</definedName>
    <definedName name="HTB_HSO" localSheetId="77">#REF!</definedName>
    <definedName name="HTB_HSO" localSheetId="84">#REF!</definedName>
    <definedName name="HTB_HSO">#REF!</definedName>
    <definedName name="HTB_LUONG" localSheetId="74">#REF!</definedName>
    <definedName name="HTB_LUONG" localSheetId="77">#REF!</definedName>
    <definedName name="HTB_LUONG" localSheetId="84">#REF!</definedName>
    <definedName name="HTB_LUONG">#REF!</definedName>
    <definedName name="HTB_NGUOI" localSheetId="74">#REF!</definedName>
    <definedName name="HTB_NGUOI" localSheetId="77">#REF!</definedName>
    <definedName name="HTB_NGUOI" localSheetId="84">#REF!</definedName>
    <definedName name="HTB_NGUOI">#REF!</definedName>
    <definedName name="HTB_UD" localSheetId="74">#REF!</definedName>
    <definedName name="HTB_UD" localSheetId="77">#REF!</definedName>
    <definedName name="HTB_UD" localSheetId="84">#REF!</definedName>
    <definedName name="HTB_UD">#REF!</definedName>
    <definedName name="Htd">[199]Tinhtai!$F$10</definedName>
    <definedName name="HTHH" localSheetId="20">#REF!</definedName>
    <definedName name="HTHH" localSheetId="68">#REF!</definedName>
    <definedName name="HTHH">#REF!</definedName>
    <definedName name="Htinh" localSheetId="74">#REF!</definedName>
    <definedName name="Htinh" localSheetId="77">#REF!</definedName>
    <definedName name="Htinh" localSheetId="84">#REF!</definedName>
    <definedName name="Htinh">#REF!</definedName>
    <definedName name="htlm" localSheetId="22" hidden="1">{"'Sheet1'!$L$16"}</definedName>
    <definedName name="htlm" localSheetId="21" hidden="1">{"'Sheet1'!$L$16"}</definedName>
    <definedName name="htlm" localSheetId="23" hidden="1">{"'Sheet1'!$L$16"}</definedName>
    <definedName name="htlm" localSheetId="25" hidden="1">{"'Sheet1'!$L$16"}</definedName>
    <definedName name="htlm" localSheetId="16" hidden="1">{"'Sheet1'!$L$16"}</definedName>
    <definedName name="htlm" localSheetId="17" hidden="1">{"'Sheet1'!$L$16"}</definedName>
    <definedName name="htlm" localSheetId="20" hidden="1">{"'Sheet1'!$L$16"}</definedName>
    <definedName name="htlm" localSheetId="10" hidden="1">{"'Sheet1'!$L$16"}</definedName>
    <definedName name="htlm" localSheetId="14" hidden="1">{"'Sheet1'!$L$16"}</definedName>
    <definedName name="htlm" localSheetId="68" hidden="1">{"'Sheet1'!$L$16"}</definedName>
    <definedName name="htlm" localSheetId="75" hidden="1">{"'Sheet1'!$L$16"}</definedName>
    <definedName name="htlm" localSheetId="76" hidden="1">{"'Sheet1'!$L$16"}</definedName>
    <definedName name="htlm" localSheetId="77" hidden="1">{"'Sheet1'!$L$16"}</definedName>
    <definedName name="htlm" localSheetId="78" hidden="1">{"'Sheet1'!$L$16"}</definedName>
    <definedName name="htlm" localSheetId="81" hidden="1">{"'Sheet1'!$L$16"}</definedName>
    <definedName name="htlm" localSheetId="86" hidden="1">{"'Sheet1'!$L$16"}</definedName>
    <definedName name="htlm" hidden="1">{"'Sheet1'!$L$16"}</definedName>
    <definedName name="HTML_CodePage" hidden="1">950</definedName>
    <definedName name="HTML_Control" localSheetId="22" hidden="1">{"'Sheet1'!$L$16"}</definedName>
    <definedName name="HTML_Control" localSheetId="21" hidden="1">{"'Sheet1'!$L$16"}</definedName>
    <definedName name="HTML_Control" localSheetId="23" hidden="1">{"'Sheet1'!$L$16"}</definedName>
    <definedName name="HTML_Control" localSheetId="25" hidden="1">{"'Sheet1'!$L$16"}</definedName>
    <definedName name="HTML_Control" localSheetId="16" hidden="1">{"'Sheet1'!$L$16"}</definedName>
    <definedName name="HTML_Control" localSheetId="17" hidden="1">{"'Sheet1'!$L$16"}</definedName>
    <definedName name="HTML_Control" localSheetId="20" hidden="1">{"'Sheet1'!$L$16"}</definedName>
    <definedName name="HTML_Control" localSheetId="10" hidden="1">{"'Sheet1'!$L$16"}</definedName>
    <definedName name="HTML_Control" localSheetId="14" hidden="1">{"'Sheet1'!$L$16"}</definedName>
    <definedName name="HTML_Control" localSheetId="68" hidden="1">{"'Sheet1'!$L$16"}</definedName>
    <definedName name="HTML_Control" localSheetId="75" hidden="1">{"'Sheet1'!$L$16"}</definedName>
    <definedName name="HTML_Control" localSheetId="76" hidden="1">{"'Sheet1'!$L$16"}</definedName>
    <definedName name="HTML_Control" localSheetId="77" hidden="1">{"'Sheet1'!$L$16"}</definedName>
    <definedName name="HTML_Control" localSheetId="78" hidden="1">{"'Sheet1'!$L$16"}</definedName>
    <definedName name="HTML_Control" localSheetId="79" hidden="1">{"'Sheet1'!$L$16"}</definedName>
    <definedName name="HTML_Control" localSheetId="81" hidden="1">{"'Sheet1'!$L$16"}</definedName>
    <definedName name="HTML_Control" localSheetId="82" hidden="1">{"'Sheet1'!$L$16"}</definedName>
    <definedName name="HTML_Control" localSheetId="84" hidden="1">{"'Sheet1'!$L$16"}</definedName>
    <definedName name="HTML_Control" localSheetId="8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T" localSheetId="68" hidden="1">{"'Sheet1'!$L$16"}</definedName>
    <definedName name="HTMT" hidden="1">{"'Sheet1'!$L$16"}</definedName>
    <definedName name="HTMT1">#REF!</definedName>
    <definedName name="HTNC" localSheetId="22">#REF!</definedName>
    <definedName name="HTNC" localSheetId="23">#REF!</definedName>
    <definedName name="HTNC" localSheetId="20">#REF!</definedName>
    <definedName name="HTNC" localSheetId="74">#REF!</definedName>
    <definedName name="HTNC" localSheetId="75">#REF!</definedName>
    <definedName name="HTNC" localSheetId="76">#REF!</definedName>
    <definedName name="HTNC" localSheetId="77">#REF!</definedName>
    <definedName name="HTNC" localSheetId="78">#REF!</definedName>
    <definedName name="HTNC" localSheetId="81">#REF!</definedName>
    <definedName name="HTNC" localSheetId="84">#REF!</definedName>
    <definedName name="HTNC" localSheetId="86">#REF!</definedName>
    <definedName name="HTNC">#REF!</definedName>
    <definedName name="Htr">#REF!</definedName>
    <definedName name="HTS">#REF!</definedName>
    <definedName name="Htt">#REF!</definedName>
    <definedName name="HTU">#REF!</definedName>
    <definedName name="HTVL" localSheetId="20">#REF!</definedName>
    <definedName name="HTVL" localSheetId="74">#REF!</definedName>
    <definedName name="HTVL" localSheetId="75">#REF!</definedName>
    <definedName name="HTVL" localSheetId="76">#REF!</definedName>
    <definedName name="HTVL" localSheetId="77">#REF!</definedName>
    <definedName name="HTVL" localSheetId="78">#REF!</definedName>
    <definedName name="HTVL" localSheetId="84">#REF!</definedName>
    <definedName name="HTVL" localSheetId="86">#REF!</definedName>
    <definedName name="HTVL">#REF!</definedName>
    <definedName name="hu" localSheetId="22" hidden="1">{"'Sheet1'!$L$16"}</definedName>
    <definedName name="hu" localSheetId="23" hidden="1">{"'Sheet1'!$L$16"}</definedName>
    <definedName name="hu" localSheetId="25" hidden="1">{"'Sheet1'!$L$16"}</definedName>
    <definedName name="hu" localSheetId="20" hidden="1">{"'Sheet1'!$L$16"}</definedName>
    <definedName name="hu" localSheetId="68" hidden="1">{"'Sheet1'!$L$16"}</definedName>
    <definedName name="hu" localSheetId="75" hidden="1">{"'Sheet1'!$L$16"}</definedName>
    <definedName name="hu" localSheetId="76" hidden="1">{"'Sheet1'!$L$16"}</definedName>
    <definedName name="hu" localSheetId="77" hidden="1">{"'Sheet1'!$L$16"}</definedName>
    <definedName name="hu" localSheetId="78" hidden="1">{"'Sheet1'!$L$16"}</definedName>
    <definedName name="hu" localSheetId="79" hidden="1">{"'Sheet1'!$L$16"}</definedName>
    <definedName name="hu" localSheetId="81" hidden="1">{"'Sheet1'!$L$16"}</definedName>
    <definedName name="hu" localSheetId="82" hidden="1">{"'Sheet1'!$L$16"}</definedName>
    <definedName name="hu" localSheetId="84" hidden="1">{"'Sheet1'!$L$16"}</definedName>
    <definedName name="hu" localSheetId="86" hidden="1">{"'Sheet1'!$L$16"}</definedName>
    <definedName name="hu" hidden="1">{"'Sheet1'!$L$16"}</definedName>
    <definedName name="HungYen" localSheetId="74">#REF!</definedName>
    <definedName name="HungYen" localSheetId="77">#REF!</definedName>
    <definedName name="HungYen" localSheetId="84">#REF!</definedName>
    <definedName name="HungYen">#REF!</definedName>
    <definedName name="huong" localSheetId="22" hidden="1">{"'Sheet1'!$L$16"}</definedName>
    <definedName name="huong" localSheetId="23" hidden="1">{"'Sheet1'!$L$16"}</definedName>
    <definedName name="huong" localSheetId="25" hidden="1">{"'Sheet1'!$L$16"}</definedName>
    <definedName name="huong" localSheetId="68" hidden="1">{"'Sheet1'!$L$16"}</definedName>
    <definedName name="huong" localSheetId="75" hidden="1">{"'Sheet1'!$L$16"}</definedName>
    <definedName name="huong" localSheetId="76" hidden="1">{"'Sheet1'!$L$16"}</definedName>
    <definedName name="huong" localSheetId="77" hidden="1">{"'Sheet1'!$L$16"}</definedName>
    <definedName name="huong" localSheetId="78" hidden="1">{"'Sheet1'!$L$16"}</definedName>
    <definedName name="huong" localSheetId="79" hidden="1">{"'Sheet1'!$L$16"}</definedName>
    <definedName name="huong" localSheetId="81" hidden="1">{"'Sheet1'!$L$16"}</definedName>
    <definedName name="huong" localSheetId="82" hidden="1">{"'Sheet1'!$L$16"}</definedName>
    <definedName name="huong" localSheetId="84" hidden="1">{"'Sheet1'!$L$16"}</definedName>
    <definedName name="huong" localSheetId="86" hidden="1">{"'Sheet1'!$L$16"}</definedName>
    <definedName name="huong" hidden="1">{"'Sheet1'!$L$16"}</definedName>
    <definedName name="HUU" localSheetId="22" hidden="1">{"'Sheet1'!$L$16"}</definedName>
    <definedName name="HUU" localSheetId="23" hidden="1">{"'Sheet1'!$L$16"}</definedName>
    <definedName name="HUU" localSheetId="25" hidden="1">{"'Sheet1'!$L$16"}</definedName>
    <definedName name="HUU" localSheetId="20" hidden="1">{"'Sheet1'!$L$16"}</definedName>
    <definedName name="HUU" localSheetId="68" hidden="1">{"'Sheet1'!$L$16"}</definedName>
    <definedName name="HUU" localSheetId="75" hidden="1">{"'Sheet1'!$L$16"}</definedName>
    <definedName name="HUU" localSheetId="76" hidden="1">{"'Sheet1'!$L$16"}</definedName>
    <definedName name="HUU" localSheetId="77" hidden="1">{"'Sheet1'!$L$16"}</definedName>
    <definedName name="HUU" localSheetId="78" hidden="1">{"'Sheet1'!$L$16"}</definedName>
    <definedName name="HUU" localSheetId="81" hidden="1">{"'Sheet1'!$L$16"}</definedName>
    <definedName name="HUU" localSheetId="86" hidden="1">{"'Sheet1'!$L$16"}</definedName>
    <definedName name="HUU" hidden="1">{"'Sheet1'!$L$16"}</definedName>
    <definedName name="huy" localSheetId="22" hidden="1">{"'Sheet1'!$L$16"}</definedName>
    <definedName name="huy" localSheetId="21" hidden="1">{"'Sheet1'!$L$16"}</definedName>
    <definedName name="huy" localSheetId="23" hidden="1">{"'Sheet1'!$L$16"}</definedName>
    <definedName name="huy" localSheetId="25" hidden="1">{"'Sheet1'!$L$16"}</definedName>
    <definedName name="huy" localSheetId="16" hidden="1">{"'Sheet1'!$L$16"}</definedName>
    <definedName name="huy" localSheetId="17" hidden="1">{"'Sheet1'!$L$16"}</definedName>
    <definedName name="huy" localSheetId="20" hidden="1">{"'Sheet1'!$L$16"}</definedName>
    <definedName name="huy" localSheetId="10" hidden="1">{"'Sheet1'!$L$16"}</definedName>
    <definedName name="huy" localSheetId="14" hidden="1">{"'Sheet1'!$L$16"}</definedName>
    <definedName name="huy" localSheetId="68" hidden="1">{"'Sheet1'!$L$16"}</definedName>
    <definedName name="huy" localSheetId="75" hidden="1">{"'Sheet1'!$L$16"}</definedName>
    <definedName name="huy" localSheetId="76" hidden="1">{"'Sheet1'!$L$16"}</definedName>
    <definedName name="huy" localSheetId="77" hidden="1">{"'Sheet1'!$L$16"}</definedName>
    <definedName name="huy" localSheetId="78" hidden="1">{"'Sheet1'!$L$16"}</definedName>
    <definedName name="huy" localSheetId="79" hidden="1">{"'Sheet1'!$L$16"}</definedName>
    <definedName name="huy" localSheetId="81" hidden="1">{"'Sheet1'!$L$16"}</definedName>
    <definedName name="huy" localSheetId="82" hidden="1">{"'Sheet1'!$L$16"}</definedName>
    <definedName name="huy" localSheetId="84" hidden="1">{"'Sheet1'!$L$16"}</definedName>
    <definedName name="huy" localSheetId="86" hidden="1">{"'Sheet1'!$L$16"}</definedName>
    <definedName name="huy" hidden="1">{"'Sheet1'!$L$16"}</definedName>
    <definedName name="HV">#REF!</definedName>
    <definedName name="Hvb">#REF!</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w">[78]Sheet1!#REF!</definedName>
    <definedName name="Hxk">#REF!</definedName>
    <definedName name="Hy" localSheetId="25">'[126]Lç khoan LK1'!#REF!</definedName>
    <definedName name="hy" localSheetId="68" hidden="1">{"'Sheet1'!$L$16"}</definedName>
    <definedName name="hy" localSheetId="86" hidden="1">{"'Sheet1'!$L$16"}</definedName>
    <definedName name="hy" hidden="1">{"'Sheet1'!$L$16"}</definedName>
    <definedName name="HYen" localSheetId="74">#REF!</definedName>
    <definedName name="HYen" localSheetId="77">#REF!</definedName>
    <definedName name="HYen" localSheetId="84">#REF!</definedName>
    <definedName name="HYen">#REF!</definedName>
    <definedName name="HYen2" localSheetId="74">#REF!</definedName>
    <definedName name="HYen2" localSheetId="77">#REF!</definedName>
    <definedName name="HYen2" localSheetId="84">#REF!</definedName>
    <definedName name="HYen2">#REF!</definedName>
    <definedName name="I" localSheetId="20">#REF!</definedName>
    <definedName name="I" localSheetId="74">#REF!</definedName>
    <definedName name="I" localSheetId="77">#REF!</definedName>
    <definedName name="I" localSheetId="84">#REF!</definedName>
    <definedName name="I">#REF!</definedName>
    <definedName name="i_">'[47]Tinh toan'!#REF!</definedName>
    <definedName name="i__ThuÕ_VAT___h">'[109]PTN+M'!$I$17</definedName>
    <definedName name="I_A" localSheetId="20">#REF!</definedName>
    <definedName name="I_A" localSheetId="74">#REF!</definedName>
    <definedName name="I_A" localSheetId="77">#REF!</definedName>
    <definedName name="I_A" localSheetId="84">#REF!</definedName>
    <definedName name="I_A">#REF!</definedName>
    <definedName name="I_B" localSheetId="20">#REF!</definedName>
    <definedName name="I_B" localSheetId="74">#REF!</definedName>
    <definedName name="I_B" localSheetId="77">#REF!</definedName>
    <definedName name="I_B" localSheetId="84">#REF!</definedName>
    <definedName name="I_B">#REF!</definedName>
    <definedName name="I_c" localSheetId="20">#REF!</definedName>
    <definedName name="I_c" localSheetId="74">#REF!</definedName>
    <definedName name="I_c" localSheetId="77">#REF!</definedName>
    <definedName name="I_c" localSheetId="84">#REF!</definedName>
    <definedName name="I_c">#REF!</definedName>
    <definedName name="I_p">#REF!</definedName>
    <definedName name="I2É6">[137]chitimc!#REF!</definedName>
    <definedName name="Ic">[46]Girder!#REF!</definedName>
    <definedName name="iCount">3</definedName>
    <definedName name="IDLAB_COST" localSheetId="20">#REF!</definedName>
    <definedName name="IDLAB_COST" localSheetId="74">#REF!</definedName>
    <definedName name="IDLAB_COST" localSheetId="77">#REF!</definedName>
    <definedName name="IDLAB_COST" localSheetId="84">#REF!</definedName>
    <definedName name="IDLAB_COST">#REF!</definedName>
    <definedName name="Ig">[43]Girder!$F$116</definedName>
    <definedName name="igd">[46]Girder!#REF!</definedName>
    <definedName name="igs">[46]Girder!#REF!</definedName>
    <definedName name="II_A" localSheetId="20">#REF!</definedName>
    <definedName name="II_A" localSheetId="74">#REF!</definedName>
    <definedName name="II_A" localSheetId="77">#REF!</definedName>
    <definedName name="II_A" localSheetId="84">#REF!</definedName>
    <definedName name="II_A">#REF!</definedName>
    <definedName name="II_B" localSheetId="20">#REF!</definedName>
    <definedName name="II_B" localSheetId="74">#REF!</definedName>
    <definedName name="II_B" localSheetId="77">#REF!</definedName>
    <definedName name="II_B" localSheetId="84">#REF!</definedName>
    <definedName name="II_B">#REF!</definedName>
    <definedName name="II_c" localSheetId="20">#REF!</definedName>
    <definedName name="II_c" localSheetId="74">#REF!</definedName>
    <definedName name="II_c" localSheetId="77">#REF!</definedName>
    <definedName name="II_c" localSheetId="84">#REF!</definedName>
    <definedName name="II_c">#REF!</definedName>
    <definedName name="III_a" localSheetId="20">#REF!</definedName>
    <definedName name="III_a" localSheetId="74">#REF!</definedName>
    <definedName name="III_a" localSheetId="77">#REF!</definedName>
    <definedName name="III_a" localSheetId="84">#REF!</definedName>
    <definedName name="III_a">#REF!</definedName>
    <definedName name="III_B" localSheetId="20">#REF!</definedName>
    <definedName name="III_B" localSheetId="74">#REF!</definedName>
    <definedName name="III_B" localSheetId="77">#REF!</definedName>
    <definedName name="III_B" localSheetId="84">#REF!</definedName>
    <definedName name="III_B">#REF!</definedName>
    <definedName name="III_c" localSheetId="20">#REF!</definedName>
    <definedName name="III_c" localSheetId="74">#REF!</definedName>
    <definedName name="III_c" localSheetId="77">#REF!</definedName>
    <definedName name="III_c" localSheetId="84">#REF!</definedName>
    <definedName name="III_c">#REF!</definedName>
    <definedName name="im">'[47]Tinh toan'!#REF!</definedName>
    <definedName name="im.">'[81]So lieu chung'!#REF!</definedName>
    <definedName name="IMPORT">#REF!</definedName>
    <definedName name="IND_LAB" localSheetId="20">#REF!</definedName>
    <definedName name="IND_LAB" localSheetId="74">#REF!</definedName>
    <definedName name="IND_LAB" localSheetId="77">#REF!</definedName>
    <definedName name="IND_LAB" localSheetId="84">#REF!</definedName>
    <definedName name="IND_LAB">#REF!</definedName>
    <definedName name="Index">#REF!</definedName>
    <definedName name="INDMANP" localSheetId="20">#REF!</definedName>
    <definedName name="INDMANP" localSheetId="74">#REF!</definedName>
    <definedName name="INDMANP" localSheetId="77">#REF!</definedName>
    <definedName name="INDMANP" localSheetId="84">#REF!</definedName>
    <definedName name="INDMANP">#REF!</definedName>
    <definedName name="INF">[200]REGION!#REF!</definedName>
    <definedName name="Ing" localSheetId="68">#REF!</definedName>
    <definedName name="Ing">#REF!</definedName>
    <definedName name="INPUT" localSheetId="68">#REF!</definedName>
    <definedName name="INPUT">#REF!</definedName>
    <definedName name="INPUT1" localSheetId="68">#REF!</definedName>
    <definedName name="INPUT1">#REF!</definedName>
    <definedName name="inputCosti" localSheetId="68">#REF!</definedName>
    <definedName name="inputCosti">#REF!</definedName>
    <definedName name="inputLf">#REF!</definedName>
    <definedName name="inputWTP">#REF!</definedName>
    <definedName name="INT">#REF!</definedName>
    <definedName name="INTBN" localSheetId="74">#REF!</definedName>
    <definedName name="INTBN" localSheetId="77">#REF!</definedName>
    <definedName name="INTBN" localSheetId="84">#REF!</definedName>
    <definedName name="INTBN">#REF!</definedName>
    <definedName name="InteriorWork">'[115]DGchitiet '!#REF!</definedName>
    <definedName name="IO" localSheetId="20">'[1]COAT&amp;WRAP-QIOT-#3'!#REF!</definedName>
    <definedName name="IO">'[1]COAT&amp;WRAP-QIOT-#3'!#REF!</definedName>
    <definedName name="iÖn_lùc_Qu_ng_ninh" localSheetId="22">#REF!</definedName>
    <definedName name="iÖn_lùc_Qu_ng_ninh" localSheetId="23">#REF!</definedName>
    <definedName name="iÖn_lùc_Qu_ng_ninh" localSheetId="20">#REF!</definedName>
    <definedName name="iÖn_lùc_Qu_ng_ninh" localSheetId="74">#REF!</definedName>
    <definedName name="iÖn_lùc_Qu_ng_ninh" localSheetId="77">#REF!</definedName>
    <definedName name="iÖn_lùc_Qu_ng_ninh" localSheetId="84">#REF!</definedName>
    <definedName name="iÖn_lùc_Qu_ng_ninh">#REF!</definedName>
    <definedName name="Ip">#REF!</definedName>
    <definedName name="Ip_">#REF!</definedName>
    <definedName name="IPX">[78]Sheet1!#REF!</definedName>
    <definedName name="IPY">[78]Sheet1!#REF!</definedName>
    <definedName name="is">'[47]Tinh toan'!#REF!</definedName>
    <definedName name="itd1.5">#REF!</definedName>
    <definedName name="itdd1.5">#REF!</definedName>
    <definedName name="itddgoi">#REF!</definedName>
    <definedName name="itdg">#REF!</definedName>
    <definedName name="itdgoi">#REF!</definedName>
    <definedName name="ith1.5">#REF!</definedName>
    <definedName name="ithg">#REF!</definedName>
    <definedName name="ithgoi">#REF!</definedName>
    <definedName name="iv">'[47]Tinh toan'!#REF!</definedName>
    <definedName name="IWTP">#REF!</definedName>
    <definedName name="IX">[78]Sheet1!#REF!</definedName>
    <definedName name="IY">[78]Sheet1!#REF!</definedName>
    <definedName name="j" localSheetId="20">#REF!</definedName>
    <definedName name="J" localSheetId="74">#REF!</definedName>
    <definedName name="J" localSheetId="77">#REF!</definedName>
    <definedName name="J" localSheetId="84">#REF!</definedName>
    <definedName name="j">#REF!</definedName>
    <definedName name="j356C8" localSheetId="20">#REF!</definedName>
    <definedName name="j356C8" localSheetId="74">#REF!</definedName>
    <definedName name="j356C8" localSheetId="77">#REF!</definedName>
    <definedName name="j356C8" localSheetId="84">#REF!</definedName>
    <definedName name="j356C8">#REF!</definedName>
    <definedName name="jhnjnn">#REF!</definedName>
    <definedName name="jidi1">[88]Sheet1!#REF!</definedName>
    <definedName name="jj">[46]Girder!#REF!</definedName>
    <definedName name="K" localSheetId="20">#REF!</definedName>
    <definedName name="k" localSheetId="74">#REF!</definedName>
    <definedName name="k" localSheetId="77">#REF!</definedName>
    <definedName name="k" localSheetId="84">#REF!</definedName>
    <definedName name="K">#REF!</definedName>
    <definedName name="k_">'[47]Tinh toan'!#REF!</definedName>
    <definedName name="K_1" localSheetId="25">[201]!K_1</definedName>
    <definedName name="K_1" localSheetId="68">[202]!K_1</definedName>
    <definedName name="K_1" localSheetId="83">[202]!K_1</definedName>
    <definedName name="K_1">[203]!K_1</definedName>
    <definedName name="K_2" localSheetId="25">[201]!K_2</definedName>
    <definedName name="K_2" localSheetId="68">[202]!K_2</definedName>
    <definedName name="K_2" localSheetId="83">[202]!K_2</definedName>
    <definedName name="K_2">[203]!K_2</definedName>
    <definedName name="k_Céng_gi__trÞ_x_y_l_p_sau_thuÕ___h___i">'[109]PTN+M'!$I$18</definedName>
    <definedName name="K_L">#REF!</definedName>
    <definedName name="K0.001">[165]Sheet2!#REF!</definedName>
    <definedName name="K0.011">[204]Sheet2!#REF!</definedName>
    <definedName name="K0.101">[165]Sheet2!#REF!</definedName>
    <definedName name="K0.111">[204]Sheet2!#REF!</definedName>
    <definedName name="K0.201">[165]Sheet2!#REF!</definedName>
    <definedName name="K0.211">[204]Sheet2!#REF!</definedName>
    <definedName name="K0.301">[165]Sheet2!#REF!</definedName>
    <definedName name="K0.311">[204]Sheet2!#REF!</definedName>
    <definedName name="K0.400">[165]Sheet2!#REF!</definedName>
    <definedName name="K0.410">[165]Sheet2!#REF!</definedName>
    <definedName name="K0.501">[165]Sheet2!#REF!</definedName>
    <definedName name="K0.511">[204]Sheet2!#REF!</definedName>
    <definedName name="K0.61">[165]Sheet2!#REF!</definedName>
    <definedName name="K0.71">[165]Sheet2!#REF!</definedName>
    <definedName name="K1.001">[204]Sheet2!#REF!</definedName>
    <definedName name="K1.021">[165]Sheet2!#REF!</definedName>
    <definedName name="K1.041">[165]Sheet2!#REF!</definedName>
    <definedName name="K1.121">[204]Sheet2!#REF!</definedName>
    <definedName name="K1.201">[165]Sheet2!#REF!</definedName>
    <definedName name="K1.211">[165]Sheet2!#REF!</definedName>
    <definedName name="K1.221">[204]Sheet2!#REF!</definedName>
    <definedName name="K1.301">[165]Sheet2!#REF!</definedName>
    <definedName name="K1.321">[204]Sheet2!#REF!</definedName>
    <definedName name="K1.331">[204]Sheet2!#REF!</definedName>
    <definedName name="K1.341">[165]Sheet2!#REF!</definedName>
    <definedName name="K1.401">[204]Sheet2!#REF!</definedName>
    <definedName name="K1.411">[165]Sheet2!#REF!</definedName>
    <definedName name="K1.421">[204]Sheet2!#REF!</definedName>
    <definedName name="K1.431">[165]Sheet2!#REF!</definedName>
    <definedName name="K1.441">[204]Sheet2!#REF!</definedName>
    <definedName name="k14s">[205]chitimc!#REF!</definedName>
    <definedName name="K2.001">[165]Sheet2!#REF!</definedName>
    <definedName name="K2.011">[204]Sheet2!#REF!</definedName>
    <definedName name="K2.021">[165]Sheet2!#REF!</definedName>
    <definedName name="K2.031">[204]Sheet2!#REF!</definedName>
    <definedName name="K2.041">[165]Sheet2!#REF!</definedName>
    <definedName name="K2.101">[204]Sheet2!#REF!</definedName>
    <definedName name="K2.111">[165]Sheet2!#REF!</definedName>
    <definedName name="K2.121">[165]Sheet2!#REF!</definedName>
    <definedName name="K2.131">[204]Sheet2!#REF!</definedName>
    <definedName name="K2.141">[165]Sheet2!#REF!</definedName>
    <definedName name="K2.201">[165]Sheet2!#REF!</definedName>
    <definedName name="K2.211">[204]Sheet2!#REF!</definedName>
    <definedName name="K2.221">[165]Sheet2!#REF!</definedName>
    <definedName name="K2.231">[165]Sheet2!#REF!</definedName>
    <definedName name="K2.241">[204]Sheet2!#REF!</definedName>
    <definedName name="K2.301">[165]Sheet2!#REF!</definedName>
    <definedName name="K2.321">[165]Sheet2!#REF!</definedName>
    <definedName name="K2.341">[204]Sheet2!#REF!</definedName>
    <definedName name="K2.400">[165]Sheet2!#REF!</definedName>
    <definedName name="K2.420">[165]Sheet2!#REF!</definedName>
    <definedName name="K2.440">[165]Sheet2!#REF!</definedName>
    <definedName name="K2.500">[204]Sheet2!#REF!</definedName>
    <definedName name="K2.520">[165]Sheet2!#REF!</definedName>
    <definedName name="K2.540">[165]Sheet2!#REF!</definedName>
    <definedName name="k2b" localSheetId="25">#REF!</definedName>
    <definedName name="k2b" localSheetId="20">#REF!</definedName>
    <definedName name="k2b" localSheetId="68">#REF!</definedName>
    <definedName name="k2b">#REF!</definedName>
    <definedName name="K3.210" localSheetId="68">[165]Sheet2!#REF!</definedName>
    <definedName name="K3.210">[165]Sheet2!#REF!</definedName>
    <definedName name="K3.220" localSheetId="68">[204]Sheet2!#REF!</definedName>
    <definedName name="K3.220">[204]Sheet2!#REF!</definedName>
    <definedName name="K3.230" localSheetId="68">[165]Sheet2!#REF!</definedName>
    <definedName name="K3.230">[165]Sheet2!#REF!</definedName>
    <definedName name="K3.310" localSheetId="68">[165]Sheet2!#REF!</definedName>
    <definedName name="K3.310">[165]Sheet2!#REF!</definedName>
    <definedName name="K3.320">[204]Sheet2!#REF!</definedName>
    <definedName name="K3.330">[165]Sheet2!#REF!</definedName>
    <definedName name="K3.410">[165]Sheet2!#REF!</definedName>
    <definedName name="K3.430">[165]Sheet2!#REF!</definedName>
    <definedName name="K3.450">[165]Sheet2!#REF!</definedName>
    <definedName name="K4.010">[165]Sheet2!#REF!</definedName>
    <definedName name="K4.020">[165]Sheet2!#REF!</definedName>
    <definedName name="K4.110">[165]Sheet2!#REF!</definedName>
    <definedName name="K4.120">[165]Sheet2!#REF!</definedName>
    <definedName name="K4.210">[165]Sheet2!#REF!</definedName>
    <definedName name="K4.220">[165]Sheet2!#REF!</definedName>
    <definedName name="K4.230">[165]Sheet2!#REF!</definedName>
    <definedName name="K4.240">[165]Sheet2!#REF!</definedName>
    <definedName name="KA">#REF!</definedName>
    <definedName name="KAE">#REF!</definedName>
    <definedName name="KAS">#REF!</definedName>
    <definedName name="KCCP.BM">[206]KCCP!#REF!</definedName>
    <definedName name="KCCP.NK">[206]KCCP!#REF!</definedName>
    <definedName name="KCCP.SL">[206]KCCP!#REF!</definedName>
    <definedName name="kcdd" localSheetId="68">#REF!</definedName>
    <definedName name="kcdd">#REF!</definedName>
    <definedName name="kcong" localSheetId="20">#REF!</definedName>
    <definedName name="kcong" localSheetId="74">#REF!</definedName>
    <definedName name="kcong" localSheetId="77">#REF!</definedName>
    <definedName name="kcong" localSheetId="84">#REF!</definedName>
    <definedName name="kcong" localSheetId="86">#REF!</definedName>
    <definedName name="kcong">#REF!</definedName>
    <definedName name="kdien" localSheetId="20">#REF!</definedName>
    <definedName name="kdien" localSheetId="74">#REF!</definedName>
    <definedName name="kdien" localSheetId="77">#REF!</definedName>
    <definedName name="kdien" localSheetId="84">#REF!</definedName>
    <definedName name="kdien" localSheetId="86">#REF!</definedName>
    <definedName name="kdien">#REF!</definedName>
    <definedName name="ke">[207]TVLIEU!$F$8:$G$15</definedName>
    <definedName name="KE_HOACH_VON_PHU_THU" localSheetId="20">#REF!</definedName>
    <definedName name="KE_HOACH_VON_PHU_THU" localSheetId="74">#REF!</definedName>
    <definedName name="KE_HOACH_VON_PHU_THU" localSheetId="77">#REF!</definedName>
    <definedName name="KE_HOACH_VON_PHU_THU" localSheetId="84">#REF!</definedName>
    <definedName name="KE_HOACH_VON_PHU_THU" localSheetId="86">#REF!</definedName>
    <definedName name="KE_HOACH_VON_PHU_THU">#REF!</definedName>
    <definedName name="Kepcapcacloai">#REF!</definedName>
    <definedName name="Kf">[156]Abutment!$O$14</definedName>
    <definedName name="kg">#REF!</definedName>
    <definedName name="Kg_">[60]Checksection1!#REF!</definedName>
    <definedName name="kh" localSheetId="20">#REF!</definedName>
    <definedName name="kh" localSheetId="74">#REF!</definedName>
    <definedName name="kh" localSheetId="77">#REF!</definedName>
    <definedName name="kh" localSheetId="84">#REF!</definedName>
    <definedName name="kh">#REF!</definedName>
    <definedName name="KH_Chang" localSheetId="20">#REF!</definedName>
    <definedName name="KH_Chang">#REF!</definedName>
    <definedName name="kh3.0">[208]Sheet1!#REF!</definedName>
    <definedName name="kha" localSheetId="20">#REF!</definedName>
    <definedName name="kha" localSheetId="74">#REF!</definedName>
    <definedName name="kha" localSheetId="77">#REF!</definedName>
    <definedName name="kha" localSheetId="84">#REF!</definedName>
    <definedName name="kha">#REF!</definedName>
    <definedName name="Khac" localSheetId="74">#REF!</definedName>
    <definedName name="Khac" localSheetId="77">#REF!</definedName>
    <definedName name="Khac" localSheetId="84">#REF!</definedName>
    <definedName name="Khac" localSheetId="86">#REF!</definedName>
    <definedName name="khac">2</definedName>
    <definedName name="khac.1" localSheetId="74">#REF!</definedName>
    <definedName name="khac.1" localSheetId="77">#REF!</definedName>
    <definedName name="khac.1" localSheetId="84">#REF!</definedName>
    <definedName name="khac.1" localSheetId="86">#REF!</definedName>
    <definedName name="khac.1">#REF!</definedName>
    <definedName name="khac_1" localSheetId="74">#REF!</definedName>
    <definedName name="khac_1" localSheetId="77">#REF!</definedName>
    <definedName name="khac_1" localSheetId="84">#REF!</definedName>
    <definedName name="khac_1">#REF!</definedName>
    <definedName name="khanang">#REF!</definedName>
    <definedName name="Khanh">[17]XL4Poppy!$C$27</definedName>
    <definedName name="Khanhdonnoitrunggiannoidieuchinh">#REF!</definedName>
    <definedName name="KHldatcat">#REF!</definedName>
    <definedName name="khoan">'[53]he so'!$B$9</definedName>
    <definedName name="khoannhoi">#REF!</definedName>
    <definedName name="Khocau">'[80]Xuly Data'!#REF!</definedName>
    <definedName name="KHOI_LUONG_DAT_DAO_DAP" localSheetId="20">#REF!</definedName>
    <definedName name="KHOI_LUONG_DAT_DAO_DAP" localSheetId="68">#REF!</definedName>
    <definedName name="KHOI_LUONG_DAT_DAO_DAP">#REF!</definedName>
    <definedName name="khong" localSheetId="68">#REF!</definedName>
    <definedName name="khong">#REF!</definedName>
    <definedName name="Khong_can_doi" localSheetId="20">#REF!</definedName>
    <definedName name="Khong_can_doi" localSheetId="74">#REF!</definedName>
    <definedName name="Khong_can_doi" localSheetId="77">#REF!</definedName>
    <definedName name="Khong_can_doi" localSheetId="84">#REF!</definedName>
    <definedName name="Khong_can_doi">#REF!</definedName>
    <definedName name="khongtruotgia" localSheetId="22" hidden="1">{"'Sheet1'!$L$16"}</definedName>
    <definedName name="khongtruotgia" localSheetId="23" hidden="1">{"'Sheet1'!$L$16"}</definedName>
    <definedName name="khongtruotgia" localSheetId="25" hidden="1">{"'Sheet1'!$L$16"}</definedName>
    <definedName name="khongtruotgia" localSheetId="20" hidden="1">{"'Sheet1'!$L$16"}</definedName>
    <definedName name="khongtruotgia" localSheetId="68" hidden="1">{"'Sheet1'!$L$16"}</definedName>
    <definedName name="khongtruotgia" localSheetId="75" hidden="1">{"'Sheet1'!$L$16"}</definedName>
    <definedName name="khongtruotgia" localSheetId="76" hidden="1">{"'Sheet1'!$L$16"}</definedName>
    <definedName name="khongtruotgia" localSheetId="77" hidden="1">{"'Sheet1'!$L$16"}</definedName>
    <definedName name="khongtruotgia" localSheetId="78" hidden="1">{"'Sheet1'!$L$16"}</definedName>
    <definedName name="khongtruotgia" localSheetId="81" hidden="1">{"'Sheet1'!$L$16"}</definedName>
    <definedName name="khongtruotgia" localSheetId="86" hidden="1">{"'Sheet1'!$L$16"}</definedName>
    <definedName name="khongtruotgia" hidden="1">{"'Sheet1'!$L$16"}</definedName>
    <definedName name="KhuyenmaiUPS">"AutoShape 264"</definedName>
    <definedName name="kich250" localSheetId="68">#REF!</definedName>
    <definedName name="kich250">#REF!</definedName>
    <definedName name="kich500" localSheetId="68">#REF!</definedName>
    <definedName name="kich500">#REF!</definedName>
    <definedName name="kiem" localSheetId="22">#REF!</definedName>
    <definedName name="kiem" localSheetId="23">#REF!</definedName>
    <definedName name="kiem" localSheetId="20">#REF!</definedName>
    <definedName name="kiem" localSheetId="74">#REF!</definedName>
    <definedName name="kiem" localSheetId="75">#REF!</definedName>
    <definedName name="kiem" localSheetId="76">#REF!</definedName>
    <definedName name="kiem" localSheetId="77">#REF!</definedName>
    <definedName name="kiem" localSheetId="78">#REF!</definedName>
    <definedName name="kiem" localSheetId="81">#REF!</definedName>
    <definedName name="kiem" localSheetId="84">#REF!</definedName>
    <definedName name="kiem" localSheetId="86">#REF!</definedName>
    <definedName name="kiem">#REF!</definedName>
    <definedName name="Kiem_tra_trung_ten" localSheetId="20">#REF!</definedName>
    <definedName name="Kiem_tra_trung_ten" localSheetId="74">#REF!</definedName>
    <definedName name="Kiem_tra_trung_ten" localSheetId="75">#REF!</definedName>
    <definedName name="Kiem_tra_trung_ten" localSheetId="76">#REF!</definedName>
    <definedName name="Kiem_tra_trung_ten" localSheetId="77">#REF!</definedName>
    <definedName name="Kiem_tra_trung_ten" localSheetId="78">#REF!</definedName>
    <definedName name="Kiem_tra_trung_ten" localSheetId="84">#REF!</definedName>
    <definedName name="Kiem_tra_trung_ten" localSheetId="86">#REF!</definedName>
    <definedName name="Kiem_tra_trung_ten">#REF!</definedName>
    <definedName name="KINH_PHI_DEN_BU" localSheetId="20">#REF!</definedName>
    <definedName name="KINH_PHI_DEN_BU">#REF!</definedName>
    <definedName name="KINH_PHI_DZ0.4KV" localSheetId="20">#REF!</definedName>
    <definedName name="KINH_PHI_DZ0.4KV">#REF!</definedName>
    <definedName name="KINH_PHI_KHAO_SAT__LAP_BCNCKT__TKKTTC" localSheetId="20">#REF!</definedName>
    <definedName name="KINH_PHI_KHAO_SAT__LAP_BCNCKT__TKKTTC">#REF!</definedName>
    <definedName name="KINH_PHI_KHO_BAI" localSheetId="20">#REF!</definedName>
    <definedName name="KINH_PHI_KHO_BAI">#REF!</definedName>
    <definedName name="KINH_PHI_TBA" localSheetId="20">#REF!</definedName>
    <definedName name="KINH_PHI_TBA">#REF!</definedName>
    <definedName name="kip" localSheetId="68">[31]gvt!#REF!</definedName>
    <definedName name="kip">[31]gvt!#REF!</definedName>
    <definedName name="kj">#REF!</definedName>
    <definedName name="kjgjyhb" localSheetId="25" hidden="1">{"Offgrid",#N/A,FALSE,"OFFGRID";"Region",#N/A,FALSE,"REGION";"Offgrid -2",#N/A,FALSE,"OFFGRID";"WTP",#N/A,FALSE,"WTP";"WTP -2",#N/A,FALSE,"WTP";"Project",#N/A,FALSE,"PROJECT";"Summary -2",#N/A,FALSE,"SUMMARY"}</definedName>
    <definedName name="kjgjyhb" localSheetId="20" hidden="1">{"Offgrid",#N/A,FALSE,"OFFGRID";"Region",#N/A,FALSE,"REGION";"Offgrid -2",#N/A,FALSE,"OFFGRID";"WTP",#N/A,FALSE,"WTP";"WTP -2",#N/A,FALSE,"WTP";"Project",#N/A,FALSE,"PROJECT";"Summary -2",#N/A,FALSE,"SUMMARY"}</definedName>
    <definedName name="kjgjyhb" localSheetId="68"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[46]Girder!#REF!</definedName>
    <definedName name="KKE_Sheet10_List">#REF!</definedName>
    <definedName name="kkkkkkkkkkkk" localSheetId="22">#REF!</definedName>
    <definedName name="kkkkkkkkkkkk" localSheetId="74">#REF!</definedName>
    <definedName name="kkkkkkkkkkkk" localSheetId="75">#REF!</definedName>
    <definedName name="kkkkkkkkkkkk" localSheetId="76">#REF!</definedName>
    <definedName name="kkkkkkkkkkkk" localSheetId="77">#REF!</definedName>
    <definedName name="kkkkkkkkkkkk" localSheetId="78">#REF!</definedName>
    <definedName name="kkkkkkkkkkkk" localSheetId="84">#REF!</definedName>
    <definedName name="kkkkkkkkkkkk" localSheetId="86">#REF!</definedName>
    <definedName name="kkkkkkkkkkkk">#REF!</definedName>
    <definedName name="kkkkkkkkkkkkkkk" localSheetId="74">#REF!</definedName>
    <definedName name="kkkkkkkkkkkkkkk" localSheetId="77">#REF!</definedName>
    <definedName name="kkkkkkkkkkkkkkk" localSheetId="84">#REF!</definedName>
    <definedName name="kkkkkkkkkkkkkkk">#REF!</definedName>
    <definedName name="KL">'[148]Dutoan KL'!$E$5:$E$580</definedName>
    <definedName name="KL_1">[195]PA2!$D$6:$D$142</definedName>
    <definedName name="KL_2">[195]PA3!$D$6:$D$560</definedName>
    <definedName name="KL_C">[168]Sum!$F$1</definedName>
    <definedName name="KL_cau">[209]ptvt!$G$2:$G$47</definedName>
    <definedName name="kl_ME" localSheetId="20">#REF!</definedName>
    <definedName name="kl_ME" localSheetId="68">#REF!</definedName>
    <definedName name="kl_ME">#REF!</definedName>
    <definedName name="KLC" localSheetId="68">#REF!</definedName>
    <definedName name="KLC">#REF!</definedName>
    <definedName name="klcau">'[210]ptvt-dg'!$H$14:$H$581</definedName>
    <definedName name="klctbb" localSheetId="68">#REF!</definedName>
    <definedName name="klctbb">#REF!</definedName>
    <definedName name="kld">'[210]ptvt-dg'!$H$585:$H$614</definedName>
    <definedName name="kldd1p">'[34]#REF'!#REF!</definedName>
    <definedName name="kldd3p">'[34]lam-moi'!#REF!</definedName>
    <definedName name="KLduonggiaods" localSheetId="22" hidden="1">{"'Sheet1'!$L$16"}</definedName>
    <definedName name="KLduonggiaods" localSheetId="21" hidden="1">{"'Sheet1'!$L$16"}</definedName>
    <definedName name="KLduonggiaods" localSheetId="23" hidden="1">{"'Sheet1'!$L$16"}</definedName>
    <definedName name="KLduonggiaods" localSheetId="25" hidden="1">{"'Sheet1'!$L$16"}</definedName>
    <definedName name="KLduonggiaods" localSheetId="16" hidden="1">{"'Sheet1'!$L$16"}</definedName>
    <definedName name="KLduonggiaods" localSheetId="17" hidden="1">{"'Sheet1'!$L$16"}</definedName>
    <definedName name="KLduonggiaods" localSheetId="20" hidden="1">{"'Sheet1'!$L$16"}</definedName>
    <definedName name="KLduonggiaods" localSheetId="10" hidden="1">{"'Sheet1'!$L$16"}</definedName>
    <definedName name="KLduonggiaods" localSheetId="14" hidden="1">{"'Sheet1'!$L$16"}</definedName>
    <definedName name="KLduonggiaods" localSheetId="68" hidden="1">{"'Sheet1'!$L$16"}</definedName>
    <definedName name="KLduonggiaods" hidden="1">{"'Sheet1'!$L$16"}</definedName>
    <definedName name="KLGT1">[39]BK04!#REF!</definedName>
    <definedName name="KLGT2">[39]BK04!#REF!</definedName>
    <definedName name="KLGT3">[39]BK04!#REF!</definedName>
    <definedName name="KLTHDN" localSheetId="20">#REF!</definedName>
    <definedName name="KLTHDN" localSheetId="68">#REF!</definedName>
    <definedName name="KLTHDN">#REF!</definedName>
    <definedName name="KLtru" localSheetId="68">[48]CHITIET!#REF!</definedName>
    <definedName name="KLtru">[48]CHITIET!#REF!</definedName>
    <definedName name="KLVANKHUON" localSheetId="20">#REF!</definedName>
    <definedName name="KLVANKHUON" localSheetId="68">#REF!</definedName>
    <definedName name="KLVANKHUON">#REF!</definedName>
    <definedName name="KLVL1" localSheetId="74">#REF!</definedName>
    <definedName name="KLVL1" localSheetId="77">#REF!</definedName>
    <definedName name="KLVL1" localSheetId="84">#REF!</definedName>
    <definedName name="KLVL1">#REF!</definedName>
    <definedName name="kmong">[34]giathanh1!#REF!</definedName>
    <definedName name="kn">[208]Sheet1!#REF!</definedName>
    <definedName name="Kng" localSheetId="68">#REF!</definedName>
    <definedName name="Kng">#REF!</definedName>
    <definedName name="kno">[66]gVL!$Q$48</definedName>
    <definedName name="ko" localSheetId="68">'[47]Tinh toan'!#REF!</definedName>
    <definedName name="ko">'[47]Tinh toan'!#REF!</definedName>
    <definedName name="KP" localSheetId="68">#REF!</definedName>
    <definedName name="KP">#REF!</definedName>
    <definedName name="KP_mat" localSheetId="22">{"Thuxm2.xls","Sheet1"}</definedName>
    <definedName name="KP_mat" localSheetId="21">{"Thuxm2.xls","Sheet1"}</definedName>
    <definedName name="KP_mat" localSheetId="23">{"Thuxm2.xls","Sheet1"}</definedName>
    <definedName name="KP_mat" localSheetId="25">{"Thuxm2.xls","Sheet1"}</definedName>
    <definedName name="KP_mat" localSheetId="16">{"Thuxm2.xls","Sheet1"}</definedName>
    <definedName name="KP_mat" localSheetId="17">{"Thuxm2.xls","Sheet1"}</definedName>
    <definedName name="KP_mat" localSheetId="20">{"Thuxm2.xls","Sheet1"}</definedName>
    <definedName name="KP_mat" localSheetId="10">{"Thuxm2.xls","Sheet1"}</definedName>
    <definedName name="KP_mat" localSheetId="14">{"Thuxm2.xls","Sheet1"}</definedName>
    <definedName name="KP_mat" localSheetId="68">{"Thuxm2.xls","Sheet1"}</definedName>
    <definedName name="KP_mat">{"Thuxm2.xls","Sheet1"}</definedName>
    <definedName name="kp1ph" localSheetId="22">#REF!</definedName>
    <definedName name="kp1ph" localSheetId="23">#REF!</definedName>
    <definedName name="kp1ph" localSheetId="20">#REF!</definedName>
    <definedName name="kp1ph" localSheetId="74">#REF!</definedName>
    <definedName name="kp1ph" localSheetId="77">#REF!</definedName>
    <definedName name="kp1ph" localSheetId="84">#REF!</definedName>
    <definedName name="kp1ph">#REF!</definedName>
    <definedName name="KQ_Truong" localSheetId="20">#REF!</definedName>
    <definedName name="KQ_Truong" localSheetId="74">#REF!</definedName>
    <definedName name="KQ_Truong" localSheetId="77">#REF!</definedName>
    <definedName name="KQ_Truong" localSheetId="84">#REF!</definedName>
    <definedName name="KQ_Truong">#REF!</definedName>
    <definedName name="Ks" localSheetId="20">#REF!</definedName>
    <definedName name="Ks" localSheetId="74">#REF!</definedName>
    <definedName name="Ks" localSheetId="77">#REF!</definedName>
    <definedName name="Ks" localSheetId="84">#REF!</definedName>
    <definedName name="Ks">#REF!</definedName>
    <definedName name="ksbn" localSheetId="22" hidden="1">{"'Sheet1'!$L$16"}</definedName>
    <definedName name="ksbn" localSheetId="23" hidden="1">{"'Sheet1'!$L$16"}</definedName>
    <definedName name="ksbn" localSheetId="25" hidden="1">{"'Sheet1'!$L$16"}</definedName>
    <definedName name="ksbn" localSheetId="20" hidden="1">{"'Sheet1'!$L$16"}</definedName>
    <definedName name="ksbn" localSheetId="68" hidden="1">{"'Sheet1'!$L$16"}</definedName>
    <definedName name="ksbn" localSheetId="75" hidden="1">{"'Sheet1'!$L$16"}</definedName>
    <definedName name="ksbn" localSheetId="76" hidden="1">{"'Sheet1'!$L$16"}</definedName>
    <definedName name="ksbn" localSheetId="77" hidden="1">{"'Sheet1'!$L$16"}</definedName>
    <definedName name="ksbn" localSheetId="78" hidden="1">{"'Sheet1'!$L$16"}</definedName>
    <definedName name="ksbn" localSheetId="81" hidden="1">{"'Sheet1'!$L$16"}</definedName>
    <definedName name="ksbn" localSheetId="86" hidden="1">{"'Sheet1'!$L$16"}</definedName>
    <definedName name="ksbn" hidden="1">{"'Sheet1'!$L$16"}</definedName>
    <definedName name="kshn" localSheetId="22" hidden="1">{"'Sheet1'!$L$16"}</definedName>
    <definedName name="kshn" localSheetId="23" hidden="1">{"'Sheet1'!$L$16"}</definedName>
    <definedName name="kshn" localSheetId="25" hidden="1">{"'Sheet1'!$L$16"}</definedName>
    <definedName name="kshn" localSheetId="20" hidden="1">{"'Sheet1'!$L$16"}</definedName>
    <definedName name="kshn" localSheetId="68" hidden="1">{"'Sheet1'!$L$16"}</definedName>
    <definedName name="kshn" localSheetId="75" hidden="1">{"'Sheet1'!$L$16"}</definedName>
    <definedName name="kshn" localSheetId="76" hidden="1">{"'Sheet1'!$L$16"}</definedName>
    <definedName name="kshn" localSheetId="77" hidden="1">{"'Sheet1'!$L$16"}</definedName>
    <definedName name="kshn" localSheetId="78" hidden="1">{"'Sheet1'!$L$16"}</definedName>
    <definedName name="kshn" localSheetId="81" hidden="1">{"'Sheet1'!$L$16"}</definedName>
    <definedName name="kshn" localSheetId="86" hidden="1">{"'Sheet1'!$L$16"}</definedName>
    <definedName name="kshn" hidden="1">{"'Sheet1'!$L$16"}</definedName>
    <definedName name="ksls" localSheetId="22" hidden="1">{"'Sheet1'!$L$16"}</definedName>
    <definedName name="ksls" localSheetId="23" hidden="1">{"'Sheet1'!$L$16"}</definedName>
    <definedName name="ksls" localSheetId="25" hidden="1">{"'Sheet1'!$L$16"}</definedName>
    <definedName name="ksls" localSheetId="20" hidden="1">{"'Sheet1'!$L$16"}</definedName>
    <definedName name="ksls" localSheetId="68" hidden="1">{"'Sheet1'!$L$16"}</definedName>
    <definedName name="ksls" localSheetId="75" hidden="1">{"'Sheet1'!$L$16"}</definedName>
    <definedName name="ksls" localSheetId="76" hidden="1">{"'Sheet1'!$L$16"}</definedName>
    <definedName name="ksls" localSheetId="77" hidden="1">{"'Sheet1'!$L$16"}</definedName>
    <definedName name="ksls" localSheetId="78" hidden="1">{"'Sheet1'!$L$16"}</definedName>
    <definedName name="ksls" localSheetId="81" hidden="1">{"'Sheet1'!$L$16"}</definedName>
    <definedName name="ksls" localSheetId="86" hidden="1">{"'Sheet1'!$L$16"}</definedName>
    <definedName name="ksls" hidden="1">{"'Sheet1'!$L$16"}</definedName>
    <definedName name="KSTK" localSheetId="20">#REF!</definedName>
    <definedName name="KSTK">#REF!</definedName>
    <definedName name="ktc">#REF!</definedName>
    <definedName name="Kte">#REF!</definedName>
    <definedName name="KTHD">'[211]khung ten TD'!#REF!</definedName>
    <definedName name="KtraXau">'[147]Noisuy-LLL'!$C$1</definedName>
    <definedName name="KV">'[212]kh¸i to¸n '!$G$1</definedName>
    <definedName name="KVC" localSheetId="20">#REF!</definedName>
    <definedName name="KVC" localSheetId="74">#REF!</definedName>
    <definedName name="KVC" localSheetId="77">#REF!</definedName>
    <definedName name="KVC" localSheetId="84">#REF!</definedName>
    <definedName name="KVC">#REF!</definedName>
    <definedName name="Kxc">#REF!</definedName>
    <definedName name="Kxp">#REF!</definedName>
    <definedName name="KÝch_100_T">#REF!</definedName>
    <definedName name="KÝch_200_T">#REF!</definedName>
    <definedName name="KÝch_50_T">#REF!</definedName>
    <definedName name="L" localSheetId="22">#REF!</definedName>
    <definedName name="L" localSheetId="20">#REF!</definedName>
    <definedName name="l" localSheetId="86" hidden="1">{"'Sheet1'!$L$16"}</definedName>
    <definedName name="L">#REF!</definedName>
    <definedName name="l_1" localSheetId="20">#REF!</definedName>
    <definedName name="l_1" localSheetId="74">#REF!</definedName>
    <definedName name="l_1" localSheetId="77">#REF!</definedName>
    <definedName name="l_1" localSheetId="84">#REF!</definedName>
    <definedName name="l_1">#REF!</definedName>
    <definedName name="L_mong" localSheetId="20">#REF!</definedName>
    <definedName name="L_mong">#REF!</definedName>
    <definedName name="l1d">#REF!</definedName>
    <definedName name="l2pa1" localSheetId="68" hidden="1">{"'Sheet1'!$L$16"}</definedName>
    <definedName name="l2pa1" hidden="1">{"'Sheet1'!$L$16"}</definedName>
    <definedName name="L63x6">5800</definedName>
    <definedName name="LABEL">#REF!</definedName>
    <definedName name="Lai_Vay_DT">'[213]DI-ESTI'!$A$8:$R$489</definedName>
    <definedName name="Laivay" localSheetId="22">#REF!</definedName>
    <definedName name="Laivay" localSheetId="23">#REF!</definedName>
    <definedName name="Laivay" localSheetId="20">#REF!</definedName>
    <definedName name="Laivay" localSheetId="74">#REF!</definedName>
    <definedName name="Laivay" localSheetId="77">#REF!</definedName>
    <definedName name="Laivay" localSheetId="84">#REF!</definedName>
    <definedName name="Laivay">#REF!</definedName>
    <definedName name="laj">[78]Sheet1!#REF!</definedName>
    <definedName name="LAMTHEM" localSheetId="74">#REF!</definedName>
    <definedName name="LAMTHEM" localSheetId="77">#REF!</definedName>
    <definedName name="LAMTHEM" localSheetId="84">#REF!</definedName>
    <definedName name="LAMTHEM">#REF!</definedName>
    <definedName name="LAMTUBE" localSheetId="74">#REF!</definedName>
    <definedName name="LAMTUBE" localSheetId="77">#REF!</definedName>
    <definedName name="LAMTUBE" localSheetId="84">#REF!</definedName>
    <definedName name="LAMTUBE">#REF!</definedName>
    <definedName name="Lan" localSheetId="22">{"Thuxm2.xls","Sheet1"}</definedName>
    <definedName name="Lan" localSheetId="21">{"Thuxm2.xls","Sheet1"}</definedName>
    <definedName name="Lan" localSheetId="23">{"Thuxm2.xls","Sheet1"}</definedName>
    <definedName name="Lan" localSheetId="25">{"Thuxm2.xls","Sheet1"}</definedName>
    <definedName name="Lan" localSheetId="16">{"Thuxm2.xls","Sheet1"}</definedName>
    <definedName name="Lan" localSheetId="17">{"Thuxm2.xls","Sheet1"}</definedName>
    <definedName name="Lan" localSheetId="20">{"Thuxm2.xls","Sheet1"}</definedName>
    <definedName name="Lan" localSheetId="10">{"Thuxm2.xls","Sheet1"}</definedName>
    <definedName name="Lan" localSheetId="14">{"Thuxm2.xls","Sheet1"}</definedName>
    <definedName name="Lan" localSheetId="68">{"Thuxm2.xls","Sheet1"}</definedName>
    <definedName name="lan" localSheetId="75" hidden="1">{"'Sheet1'!$L$16"}</definedName>
    <definedName name="lan" localSheetId="76" hidden="1">{"'Sheet1'!$L$16"}</definedName>
    <definedName name="lan" localSheetId="77" hidden="1">{"'Sheet1'!$L$16"}</definedName>
    <definedName name="lan" localSheetId="78" hidden="1">{"'Sheet1'!$L$16"}</definedName>
    <definedName name="lan" localSheetId="81" hidden="1">{"'Sheet1'!$L$16"}</definedName>
    <definedName name="lan" localSheetId="86" hidden="1">{"'Sheet1'!$L$16"}</definedName>
    <definedName name="Lan">{"Thuxm2.xls","Sheet1"}</definedName>
    <definedName name="langson" localSheetId="22" hidden="1">{"'Sheet1'!$L$16"}</definedName>
    <definedName name="langson" localSheetId="23" hidden="1">{"'Sheet1'!$L$16"}</definedName>
    <definedName name="langson" localSheetId="25" hidden="1">{"'Sheet1'!$L$16"}</definedName>
    <definedName name="langson" localSheetId="20" hidden="1">{"'Sheet1'!$L$16"}</definedName>
    <definedName name="langson" localSheetId="68" hidden="1">{"'Sheet1'!$L$16"}</definedName>
    <definedName name="langson" localSheetId="75" hidden="1">{"'Sheet1'!$L$16"}</definedName>
    <definedName name="langson" localSheetId="76" hidden="1">{"'Sheet1'!$L$16"}</definedName>
    <definedName name="langson" localSheetId="77" hidden="1">{"'Sheet1'!$L$16"}</definedName>
    <definedName name="langson" localSheetId="78" hidden="1">{"'Sheet1'!$L$16"}</definedName>
    <definedName name="langson" localSheetId="81" hidden="1">{"'Sheet1'!$L$16"}</definedName>
    <definedName name="langson" localSheetId="86" hidden="1">{"'Sheet1'!$L$16"}</definedName>
    <definedName name="langson" hidden="1">{"'Sheet1'!$L$16"}</definedName>
    <definedName name="lanhto" localSheetId="20">#REF!</definedName>
    <definedName name="lanhto">#REF!</definedName>
    <definedName name="Lantrai">'[109]PTN+M'!$J$1</definedName>
    <definedName name="lao_keo_dam_cau" localSheetId="68">#REF!</definedName>
    <definedName name="lao_keo_dam_cau">#REF!</definedName>
    <definedName name="LaoLapDam">[48]TDinh!#REF!</definedName>
    <definedName name="LAP_DAT_TBA" localSheetId="20">#REF!</definedName>
    <definedName name="LAP_DAT_TBA" localSheetId="68">#REF!</definedName>
    <definedName name="LAP_DAT_TBA">#REF!</definedName>
    <definedName name="lapa" localSheetId="25">'[5]CT Thang Mo'!$B$350:$H$350</definedName>
    <definedName name="lapa">'[15]CT Thang Mo'!$B$350:$H$350</definedName>
    <definedName name="lapb" localSheetId="25">'[5]CT Thang Mo'!$B$370:$H$370</definedName>
    <definedName name="lapb">'[15]CT Thang Mo'!$B$370:$H$370</definedName>
    <definedName name="lapc" localSheetId="25">'[5]CT Thang Mo'!$B$390:$H$390</definedName>
    <definedName name="lapc">'[15]CT Thang Mo'!$B$390:$H$390</definedName>
    <definedName name="Lb" localSheetId="20">#REF!</definedName>
    <definedName name="Lb" localSheetId="74">#REF!</definedName>
    <definedName name="Lb" localSheetId="77">#REF!</definedName>
    <definedName name="Lb" localSheetId="84">#REF!</definedName>
    <definedName name="Lb" localSheetId="86">#REF!</definedName>
    <definedName name="Lb">#REF!</definedName>
    <definedName name="lb1.">'[81]So lieu chung'!#REF!</definedName>
    <definedName name="lb2.">'[81]So lieu chung'!#REF!</definedName>
    <definedName name="Lbqd">'[96]Tinh Toan'!$C$87</definedName>
    <definedName name="LBS_22">107800000</definedName>
    <definedName name="Lc">[46]Girder!#REF!</definedName>
    <definedName name="LC_TOTAL">'[167]BOQ-1'!#REF!</definedName>
    <definedName name="LC5_total" localSheetId="20">#REF!</definedName>
    <definedName name="LC5_total" localSheetId="74">#REF!</definedName>
    <definedName name="LC5_total" localSheetId="77">#REF!</definedName>
    <definedName name="LC5_total" localSheetId="84">#REF!</definedName>
    <definedName name="LC5_total" localSheetId="86">#REF!</definedName>
    <definedName name="LC5_total">#REF!</definedName>
    <definedName name="LC6_total" localSheetId="20">#REF!</definedName>
    <definedName name="LC6_total" localSheetId="74">#REF!</definedName>
    <definedName name="LC6_total" localSheetId="77">#REF!</definedName>
    <definedName name="LC6_total" localSheetId="84">#REF!</definedName>
    <definedName name="LC6_total" localSheetId="86">#REF!</definedName>
    <definedName name="LC6_total">#REF!</definedName>
    <definedName name="LCN">'[177]GVL-NC-M'!$A$90:$F$119</definedName>
    <definedName name="ld">[88]Sheet1!#REF!</definedName>
    <definedName name="LD.2" localSheetId="74">#REF!</definedName>
    <definedName name="LD.2" localSheetId="77">#REF!</definedName>
    <definedName name="LD.2" localSheetId="84">#REF!</definedName>
    <definedName name="LD.2">#REF!</definedName>
    <definedName name="ld.2_ct" localSheetId="74">#REF!</definedName>
    <definedName name="ld.2_ct" localSheetId="77">#REF!</definedName>
    <definedName name="ld.2_ct" localSheetId="84">#REF!</definedName>
    <definedName name="ld.2_ct">#REF!</definedName>
    <definedName name="ld.2_hd" localSheetId="74">#REF!</definedName>
    <definedName name="ld.2_hd" localSheetId="77">#REF!</definedName>
    <definedName name="ld.2_hd" localSheetId="84">#REF!</definedName>
    <definedName name="ld.2_hd">#REF!</definedName>
    <definedName name="ld.2_ts" localSheetId="74">#REF!</definedName>
    <definedName name="ld.2_ts" localSheetId="77">#REF!</definedName>
    <definedName name="ld.2_ts" localSheetId="84">#REF!</definedName>
    <definedName name="ld.2_ts">#REF!</definedName>
    <definedName name="LD.A" localSheetId="74">#REF!</definedName>
    <definedName name="LD.A" localSheetId="77">#REF!</definedName>
    <definedName name="LD.A" localSheetId="84">#REF!</definedName>
    <definedName name="LD.A">#REF!</definedName>
    <definedName name="ld.a_ct" localSheetId="74">#REF!</definedName>
    <definedName name="ld.a_ct" localSheetId="77">#REF!</definedName>
    <definedName name="ld.a_ct" localSheetId="84">#REF!</definedName>
    <definedName name="ld.a_ct">#REF!</definedName>
    <definedName name="ld.a_hd" localSheetId="74">#REF!</definedName>
    <definedName name="ld.a_hd" localSheetId="77">#REF!</definedName>
    <definedName name="ld.a_hd" localSheetId="84">#REF!</definedName>
    <definedName name="ld.a_hd">#REF!</definedName>
    <definedName name="ld.a_hso" localSheetId="74">#REF!</definedName>
    <definedName name="ld.a_hso" localSheetId="77">#REF!</definedName>
    <definedName name="ld.a_hso" localSheetId="84">#REF!</definedName>
    <definedName name="ld.a_hso">#REF!</definedName>
    <definedName name="ld.a_hspc" localSheetId="74">#REF!</definedName>
    <definedName name="ld.a_hspc" localSheetId="77">#REF!</definedName>
    <definedName name="ld.a_hspc" localSheetId="84">#REF!</definedName>
    <definedName name="ld.a_hspc">#REF!</definedName>
    <definedName name="LD.a_ld" localSheetId="74">#REF!</definedName>
    <definedName name="LD.a_ld" localSheetId="77">#REF!</definedName>
    <definedName name="LD.a_ld" localSheetId="84">#REF!</definedName>
    <definedName name="LD.a_ld">#REF!</definedName>
    <definedName name="LD.a_luong" localSheetId="74">#REF!</definedName>
    <definedName name="LD.a_luong" localSheetId="77">#REF!</definedName>
    <definedName name="LD.a_luong" localSheetId="84">#REF!</definedName>
    <definedName name="LD.a_luong">#REF!</definedName>
    <definedName name="LD.a_nguoi" localSheetId="74">#REF!</definedName>
    <definedName name="LD.a_nguoi" localSheetId="77">#REF!</definedName>
    <definedName name="LD.a_nguoi" localSheetId="84">#REF!</definedName>
    <definedName name="LD.a_nguoi">#REF!</definedName>
    <definedName name="LD.a_tdtt" localSheetId="74">#REF!</definedName>
    <definedName name="LD.a_tdtt" localSheetId="77">#REF!</definedName>
    <definedName name="LD.a_tdtt" localSheetId="84">#REF!</definedName>
    <definedName name="LD.a_tdtt">#REF!</definedName>
    <definedName name="LD.a_tn" localSheetId="74">#REF!</definedName>
    <definedName name="LD.a_tn" localSheetId="77">#REF!</definedName>
    <definedName name="LD.a_tn" localSheetId="84">#REF!</definedName>
    <definedName name="LD.a_tn">#REF!</definedName>
    <definedName name="LD.a_ud" localSheetId="74">#REF!</definedName>
    <definedName name="LD.a_ud" localSheetId="77">#REF!</definedName>
    <definedName name="LD.a_ud" localSheetId="84">#REF!</definedName>
    <definedName name="LD.a_ud">#REF!</definedName>
    <definedName name="LD.B" localSheetId="74">#REF!</definedName>
    <definedName name="LD.B" localSheetId="77">#REF!</definedName>
    <definedName name="LD.B" localSheetId="84">#REF!</definedName>
    <definedName name="LD.B">#REF!</definedName>
    <definedName name="ld.b_ct" localSheetId="74">#REF!</definedName>
    <definedName name="ld.b_ct" localSheetId="77">#REF!</definedName>
    <definedName name="ld.b_ct" localSheetId="84">#REF!</definedName>
    <definedName name="ld.b_ct">#REF!</definedName>
    <definedName name="ld.b_hd" localSheetId="74">#REF!</definedName>
    <definedName name="ld.b_hd" localSheetId="77">#REF!</definedName>
    <definedName name="ld.b_hd" localSheetId="84">#REF!</definedName>
    <definedName name="ld.b_hd">#REF!</definedName>
    <definedName name="LD.B_hso" localSheetId="74">#REF!</definedName>
    <definedName name="LD.B_hso" localSheetId="77">#REF!</definedName>
    <definedName name="LD.B_hso" localSheetId="84">#REF!</definedName>
    <definedName name="LD.B_hso">#REF!</definedName>
    <definedName name="ld.b_hspc" localSheetId="74">#REF!</definedName>
    <definedName name="ld.b_hspc" localSheetId="77">#REF!</definedName>
    <definedName name="ld.b_hspc" localSheetId="84">#REF!</definedName>
    <definedName name="ld.b_hspc">#REF!</definedName>
    <definedName name="LD.B_ld" localSheetId="74">#REF!</definedName>
    <definedName name="LD.B_ld" localSheetId="77">#REF!</definedName>
    <definedName name="LD.B_ld" localSheetId="84">#REF!</definedName>
    <definedName name="LD.B_ld">#REF!</definedName>
    <definedName name="LD.B_luong" localSheetId="74">#REF!</definedName>
    <definedName name="LD.B_luong" localSheetId="77">#REF!</definedName>
    <definedName name="LD.B_luong" localSheetId="84">#REF!</definedName>
    <definedName name="LD.B_luong">#REF!</definedName>
    <definedName name="LD.B_nguoi" localSheetId="74">#REF!</definedName>
    <definedName name="LD.B_nguoi" localSheetId="77">#REF!</definedName>
    <definedName name="LD.B_nguoi" localSheetId="84">#REF!</definedName>
    <definedName name="LD.B_nguoi">#REF!</definedName>
    <definedName name="LD.B_tdtt" localSheetId="74">#REF!</definedName>
    <definedName name="LD.B_tdtt" localSheetId="77">#REF!</definedName>
    <definedName name="LD.B_tdtt" localSheetId="84">#REF!</definedName>
    <definedName name="LD.B_tdtt">#REF!</definedName>
    <definedName name="LD.B_tn" localSheetId="74">#REF!</definedName>
    <definedName name="LD.B_tn" localSheetId="77">#REF!</definedName>
    <definedName name="LD.B_tn" localSheetId="84">#REF!</definedName>
    <definedName name="LD.B_tn">#REF!</definedName>
    <definedName name="ld.b_ts" localSheetId="74">#REF!</definedName>
    <definedName name="ld.b_ts" localSheetId="77">#REF!</definedName>
    <definedName name="ld.b_ts" localSheetId="84">#REF!</definedName>
    <definedName name="ld.b_ts">#REF!</definedName>
    <definedName name="LD.B_ud" localSheetId="74">#REF!</definedName>
    <definedName name="LD.B_ud" localSheetId="77">#REF!</definedName>
    <definedName name="LD.B_ud" localSheetId="84">#REF!</definedName>
    <definedName name="LD.B_ud">#REF!</definedName>
    <definedName name="LD.C" localSheetId="74">#REF!</definedName>
    <definedName name="LD.C" localSheetId="77">#REF!</definedName>
    <definedName name="LD.C" localSheetId="84">#REF!</definedName>
    <definedName name="LD.C">#REF!</definedName>
    <definedName name="ld.c_ct" localSheetId="74">#REF!</definedName>
    <definedName name="ld.c_ct" localSheetId="77">#REF!</definedName>
    <definedName name="ld.c_ct" localSheetId="84">#REF!</definedName>
    <definedName name="ld.c_ct">#REF!</definedName>
    <definedName name="ld.c_hd" localSheetId="74">#REF!</definedName>
    <definedName name="ld.c_hd" localSheetId="77">#REF!</definedName>
    <definedName name="ld.c_hd" localSheetId="84">#REF!</definedName>
    <definedName name="ld.c_hd">#REF!</definedName>
    <definedName name="LD.C_hso" localSheetId="74">#REF!</definedName>
    <definedName name="LD.C_hso" localSheetId="77">#REF!</definedName>
    <definedName name="LD.C_hso" localSheetId="84">#REF!</definedName>
    <definedName name="LD.C_hso">#REF!</definedName>
    <definedName name="ld.c_hspc" localSheetId="74">#REF!</definedName>
    <definedName name="ld.c_hspc" localSheetId="77">#REF!</definedName>
    <definedName name="ld.c_hspc" localSheetId="84">#REF!</definedName>
    <definedName name="ld.c_hspc">#REF!</definedName>
    <definedName name="LD.C_ld" localSheetId="74">#REF!</definedName>
    <definedName name="LD.C_ld" localSheetId="77">#REF!</definedName>
    <definedName name="LD.C_ld" localSheetId="84">#REF!</definedName>
    <definedName name="LD.C_ld">#REF!</definedName>
    <definedName name="LD.C_luong" localSheetId="74">#REF!</definedName>
    <definedName name="LD.C_luong" localSheetId="77">#REF!</definedName>
    <definedName name="LD.C_luong" localSheetId="84">#REF!</definedName>
    <definedName name="LD.C_luong">#REF!</definedName>
    <definedName name="LD.C_nguoi" localSheetId="74">#REF!</definedName>
    <definedName name="LD.C_nguoi" localSheetId="77">#REF!</definedName>
    <definedName name="LD.C_nguoi" localSheetId="84">#REF!</definedName>
    <definedName name="LD.C_nguoi">#REF!</definedName>
    <definedName name="LD.C_tdtt" localSheetId="74">#REF!</definedName>
    <definedName name="LD.C_tdtt" localSheetId="77">#REF!</definedName>
    <definedName name="LD.C_tdtt" localSheetId="84">#REF!</definedName>
    <definedName name="LD.C_tdtt">#REF!</definedName>
    <definedName name="LD.C_tn" localSheetId="74">#REF!</definedName>
    <definedName name="LD.C_tn" localSheetId="77">#REF!</definedName>
    <definedName name="LD.C_tn" localSheetId="84">#REF!</definedName>
    <definedName name="LD.C_tn">#REF!</definedName>
    <definedName name="LD.C_ud" localSheetId="74">#REF!</definedName>
    <definedName name="LD.C_ud" localSheetId="77">#REF!</definedName>
    <definedName name="LD.C_ud" localSheetId="84">#REF!</definedName>
    <definedName name="LD.C_ud">#REF!</definedName>
    <definedName name="Ldatcat">#REF!</definedName>
    <definedName name="LDB_HSO" localSheetId="74">#REF!</definedName>
    <definedName name="LDB_HSO" localSheetId="77">#REF!</definedName>
    <definedName name="LDB_HSO" localSheetId="84">#REF!</definedName>
    <definedName name="LDB_HSO">#REF!</definedName>
    <definedName name="LDB_LUONG" localSheetId="74">#REF!</definedName>
    <definedName name="LDB_LUONG" localSheetId="77">#REF!</definedName>
    <definedName name="LDB_LUONG" localSheetId="84">#REF!</definedName>
    <definedName name="LDB_LUONG">#REF!</definedName>
    <definedName name="LDB_NGUOI" localSheetId="74">#REF!</definedName>
    <definedName name="LDB_NGUOI" localSheetId="77">#REF!</definedName>
    <definedName name="LDB_NGUOI" localSheetId="84">#REF!</definedName>
    <definedName name="LDB_NGUOI">#REF!</definedName>
    <definedName name="LDB_TH" localSheetId="74">#REF!</definedName>
    <definedName name="LDB_TH" localSheetId="77">#REF!</definedName>
    <definedName name="LDB_TH" localSheetId="84">#REF!</definedName>
    <definedName name="LDB_TH">#REF!</definedName>
    <definedName name="LDB_UD" localSheetId="74">#REF!</definedName>
    <definedName name="LDB_UD" localSheetId="77">#REF!</definedName>
    <definedName name="LDB_UD" localSheetId="84">#REF!</definedName>
    <definedName name="LDB_UD">#REF!</definedName>
    <definedName name="LDC_HSO" localSheetId="74">#REF!</definedName>
    <definedName name="LDC_HSO" localSheetId="77">#REF!</definedName>
    <definedName name="LDC_HSO" localSheetId="84">#REF!</definedName>
    <definedName name="LDC_HSO">#REF!</definedName>
    <definedName name="LDC_LUONG" localSheetId="74">#REF!</definedName>
    <definedName name="LDC_LUONG" localSheetId="77">#REF!</definedName>
    <definedName name="LDC_LUONG" localSheetId="84">#REF!</definedName>
    <definedName name="LDC_LUONG">#REF!</definedName>
    <definedName name="LDC_NGUOI" localSheetId="74">#REF!</definedName>
    <definedName name="LDC_NGUOI" localSheetId="77">#REF!</definedName>
    <definedName name="LDC_NGUOI" localSheetId="84">#REF!</definedName>
    <definedName name="LDC_NGUOI">#REF!</definedName>
    <definedName name="LDC_UD" localSheetId="74">#REF!</definedName>
    <definedName name="LDC_UD" localSheetId="77">#REF!</definedName>
    <definedName name="LDC_UD" localSheetId="84">#REF!</definedName>
    <definedName name="LDC_UD">#REF!</definedName>
    <definedName name="Ldk">#REF!</definedName>
    <definedName name="LDMD">5%</definedName>
    <definedName name="LDMM">5%</definedName>
    <definedName name="LDMX">5.5%</definedName>
    <definedName name="ldn">'[47]Tinh toan'!#REF!</definedName>
    <definedName name="Ldvc">#REF!</definedName>
    <definedName name="Lf">'[138]Check C'!#REF!</definedName>
    <definedName name="LFX">[78]Sheet1!#REF!</definedName>
    <definedName name="LFY">[78]Sheet1!#REF!</definedName>
    <definedName name="lg_ck" localSheetId="74">#REF!</definedName>
    <definedName name="lg_ck" localSheetId="77">#REF!</definedName>
    <definedName name="lg_ck" localSheetId="84">#REF!</definedName>
    <definedName name="lg_ck">#REF!</definedName>
    <definedName name="lg_DA2" localSheetId="74">#REF!</definedName>
    <definedName name="lg_DA2" localSheetId="77">#REF!</definedName>
    <definedName name="lg_DA2" localSheetId="84">#REF!</definedName>
    <definedName name="lg_DA2">#REF!</definedName>
    <definedName name="lg_DTNT" localSheetId="74">#REF!</definedName>
    <definedName name="lg_DTNT" localSheetId="77">#REF!</definedName>
    <definedName name="lg_DTNT" localSheetId="84">#REF!</definedName>
    <definedName name="lg_DTNT">#REF!</definedName>
    <definedName name="lg_ht" localSheetId="74">#REF!</definedName>
    <definedName name="lg_ht" localSheetId="77">#REF!</definedName>
    <definedName name="lg_ht" localSheetId="84">#REF!</definedName>
    <definedName name="lg_ht">#REF!</definedName>
    <definedName name="lg_ld" localSheetId="74">#REF!</definedName>
    <definedName name="lg_ld" localSheetId="77">#REF!</definedName>
    <definedName name="lg_ld" localSheetId="84">#REF!</definedName>
    <definedName name="lg_ld">#REF!</definedName>
    <definedName name="lg_lp" localSheetId="74">#REF!</definedName>
    <definedName name="lg_lp" localSheetId="77">#REF!</definedName>
    <definedName name="lg_lp" localSheetId="84">#REF!</definedName>
    <definedName name="lg_lp">#REF!</definedName>
    <definedName name="lg_LT" localSheetId="74">#REF!</definedName>
    <definedName name="lg_LT" localSheetId="77">#REF!</definedName>
    <definedName name="lg_LT" localSheetId="84">#REF!</definedName>
    <definedName name="lg_LT">#REF!</definedName>
    <definedName name="lg_ph" localSheetId="74">#REF!</definedName>
    <definedName name="lg_ph" localSheetId="77">#REF!</definedName>
    <definedName name="lg_ph" localSheetId="84">#REF!</definedName>
    <definedName name="lg_ph">#REF!</definedName>
    <definedName name="lg_sp" localSheetId="74">#REF!</definedName>
    <definedName name="lg_sp" localSheetId="77">#REF!</definedName>
    <definedName name="lg_sp" localSheetId="84">#REF!</definedName>
    <definedName name="lg_sp">#REF!</definedName>
    <definedName name="lg_TB" localSheetId="74">#REF!</definedName>
    <definedName name="lg_TB" localSheetId="77">#REF!</definedName>
    <definedName name="lg_TB" localSheetId="84">#REF!</definedName>
    <definedName name="lg_TB">#REF!</definedName>
    <definedName name="lg_TD" localSheetId="74">#REF!</definedName>
    <definedName name="lg_TD" localSheetId="77">#REF!</definedName>
    <definedName name="lg_TD" localSheetId="84">#REF!</definedName>
    <definedName name="lg_TD">#REF!</definedName>
    <definedName name="lg_th" localSheetId="74">#REF!</definedName>
    <definedName name="lg_th" localSheetId="77">#REF!</definedName>
    <definedName name="lg_th" localSheetId="84">#REF!</definedName>
    <definedName name="lg_th">#REF!</definedName>
    <definedName name="lg_tk" localSheetId="74">#REF!</definedName>
    <definedName name="lg_tk" localSheetId="77">#REF!</definedName>
    <definedName name="lg_tk" localSheetId="84">#REF!</definedName>
    <definedName name="lg_tk">#REF!</definedName>
    <definedName name="lg_tt" localSheetId="74">#REF!</definedName>
    <definedName name="lg_tt" localSheetId="77">#REF!</definedName>
    <definedName name="lg_tt" localSheetId="84">#REF!</definedName>
    <definedName name="lg_tt">#REF!</definedName>
    <definedName name="LgL">#REF!</definedName>
    <definedName name="LH">[89]Pier!$E$230:$E$235</definedName>
    <definedName name="LH_DACBIET_MG_KHAC" localSheetId="74">#REF!</definedName>
    <definedName name="LH_DACBIET_MG_KHAC" localSheetId="77">#REF!</definedName>
    <definedName name="LH_DACBIET_MG_KHAC" localSheetId="84">#REF!</definedName>
    <definedName name="LH_DACBIET_MG_KHAC">#REF!</definedName>
    <definedName name="LH_DACBIET_TH_KHAC" localSheetId="74">#REF!</definedName>
    <definedName name="LH_DACBIET_TH_KHAC" localSheetId="77">#REF!</definedName>
    <definedName name="LH_DACBIET_TH_KHAC" localSheetId="84">#REF!</definedName>
    <definedName name="LH_DACBIET_TH_KHAC">#REF!</definedName>
    <definedName name="LH_DACBIET_THCS_KHAC" localSheetId="74">#REF!</definedName>
    <definedName name="LH_DACBIET_THCS_KHAC" localSheetId="77">#REF!</definedName>
    <definedName name="LH_DACBIET_THCS_KHAC" localSheetId="84">#REF!</definedName>
    <definedName name="LH_DACBIET_THCS_KHAC">#REF!</definedName>
    <definedName name="LHD">[89]Pier!$E$272:$E$277</definedName>
    <definedName name="LHDS">[89]Pier!$E$284:$E$289</definedName>
    <definedName name="LHS">[89]Pier!$E$218:$E$223</definedName>
    <definedName name="LHT.A" localSheetId="74">#REF!</definedName>
    <definedName name="LHT.A" localSheetId="77">#REF!</definedName>
    <definedName name="LHT.A" localSheetId="84">#REF!</definedName>
    <definedName name="LHT.A">#REF!</definedName>
    <definedName name="lht.a_ct" localSheetId="74">#REF!</definedName>
    <definedName name="lht.a_ct" localSheetId="77">#REF!</definedName>
    <definedName name="lht.a_ct" localSheetId="84">#REF!</definedName>
    <definedName name="lht.a_ct">#REF!</definedName>
    <definedName name="lht.a_hd" localSheetId="74">#REF!</definedName>
    <definedName name="lht.a_hd" localSheetId="77">#REF!</definedName>
    <definedName name="lht.a_hd" localSheetId="84">#REF!</definedName>
    <definedName name="lht.a_hd">#REF!</definedName>
    <definedName name="LHT.a_hso" localSheetId="74">#REF!</definedName>
    <definedName name="LHT.a_hso" localSheetId="77">#REF!</definedName>
    <definedName name="LHT.a_hso" localSheetId="84">#REF!</definedName>
    <definedName name="LHT.a_hso">#REF!</definedName>
    <definedName name="lht.a_hspc" localSheetId="74">#REF!</definedName>
    <definedName name="lht.a_hspc" localSheetId="77">#REF!</definedName>
    <definedName name="lht.a_hspc" localSheetId="84">#REF!</definedName>
    <definedName name="lht.a_hspc">#REF!</definedName>
    <definedName name="LHT.a_ld" localSheetId="74">#REF!</definedName>
    <definedName name="LHT.a_ld" localSheetId="77">#REF!</definedName>
    <definedName name="LHT.a_ld" localSheetId="84">#REF!</definedName>
    <definedName name="LHT.a_ld">#REF!</definedName>
    <definedName name="LHT.a_luong" localSheetId="74">#REF!</definedName>
    <definedName name="LHT.a_luong" localSheetId="77">#REF!</definedName>
    <definedName name="LHT.a_luong" localSheetId="84">#REF!</definedName>
    <definedName name="LHT.a_luong">#REF!</definedName>
    <definedName name="LHT.a_nguoi" localSheetId="74">#REF!</definedName>
    <definedName name="LHT.a_nguoi" localSheetId="77">#REF!</definedName>
    <definedName name="LHT.a_nguoi" localSheetId="84">#REF!</definedName>
    <definedName name="LHT.a_nguoi">#REF!</definedName>
    <definedName name="LHT.a_tdtt" localSheetId="74">#REF!</definedName>
    <definedName name="LHT.a_tdtt" localSheetId="77">#REF!</definedName>
    <definedName name="LHT.a_tdtt" localSheetId="84">#REF!</definedName>
    <definedName name="LHT.a_tdtt">#REF!</definedName>
    <definedName name="LHT.a_tn" localSheetId="74">#REF!</definedName>
    <definedName name="LHT.a_tn" localSheetId="77">#REF!</definedName>
    <definedName name="LHT.a_tn" localSheetId="84">#REF!</definedName>
    <definedName name="LHT.a_tn">#REF!</definedName>
    <definedName name="LHT.a_ud" localSheetId="74">#REF!</definedName>
    <definedName name="LHT.a_ud" localSheetId="77">#REF!</definedName>
    <definedName name="LHT.a_ud" localSheetId="84">#REF!</definedName>
    <definedName name="LHT.a_ud">#REF!</definedName>
    <definedName name="LHT.B" localSheetId="74">#REF!</definedName>
    <definedName name="LHT.B" localSheetId="77">#REF!</definedName>
    <definedName name="LHT.B" localSheetId="84">#REF!</definedName>
    <definedName name="LHT.B">#REF!</definedName>
    <definedName name="lht.b_ct" localSheetId="74">#REF!</definedName>
    <definedName name="lht.b_ct" localSheetId="77">#REF!</definedName>
    <definedName name="lht.b_ct" localSheetId="84">#REF!</definedName>
    <definedName name="lht.b_ct">#REF!</definedName>
    <definedName name="lht.b_hd" localSheetId="74">#REF!</definedName>
    <definedName name="lht.b_hd" localSheetId="77">#REF!</definedName>
    <definedName name="lht.b_hd" localSheetId="84">#REF!</definedName>
    <definedName name="lht.b_hd">#REF!</definedName>
    <definedName name="LHT.B_hso" localSheetId="74">#REF!</definedName>
    <definedName name="LHT.B_hso" localSheetId="77">#REF!</definedName>
    <definedName name="LHT.B_hso" localSheetId="84">#REF!</definedName>
    <definedName name="LHT.B_hso">#REF!</definedName>
    <definedName name="lht.b_hspc" localSheetId="74">#REF!</definedName>
    <definedName name="lht.b_hspc" localSheetId="77">#REF!</definedName>
    <definedName name="lht.b_hspc" localSheetId="84">#REF!</definedName>
    <definedName name="lht.b_hspc">#REF!</definedName>
    <definedName name="LHT.B_ld" localSheetId="74">#REF!</definedName>
    <definedName name="LHT.B_ld" localSheetId="77">#REF!</definedName>
    <definedName name="LHT.B_ld" localSheetId="84">#REF!</definedName>
    <definedName name="LHT.B_ld">#REF!</definedName>
    <definedName name="LHT.B_luong" localSheetId="74">#REF!</definedName>
    <definedName name="LHT.B_luong" localSheetId="77">#REF!</definedName>
    <definedName name="LHT.B_luong" localSheetId="84">#REF!</definedName>
    <definedName name="LHT.B_luong">#REF!</definedName>
    <definedName name="LHT.B_nguoi" localSheetId="74">#REF!</definedName>
    <definedName name="LHT.B_nguoi" localSheetId="77">#REF!</definedName>
    <definedName name="LHT.B_nguoi" localSheetId="84">#REF!</definedName>
    <definedName name="LHT.B_nguoi">#REF!</definedName>
    <definedName name="LHT.B_tdtt" localSheetId="74">#REF!</definedName>
    <definedName name="LHT.B_tdtt" localSheetId="77">#REF!</definedName>
    <definedName name="LHT.B_tdtt" localSheetId="84">#REF!</definedName>
    <definedName name="LHT.B_tdtt">#REF!</definedName>
    <definedName name="LHT.B_tn" localSheetId="74">#REF!</definedName>
    <definedName name="LHT.B_tn" localSheetId="77">#REF!</definedName>
    <definedName name="LHT.B_tn" localSheetId="84">#REF!</definedName>
    <definedName name="LHT.B_tn">#REF!</definedName>
    <definedName name="LHT.B_ud" localSheetId="74">#REF!</definedName>
    <definedName name="LHT.B_ud" localSheetId="77">#REF!</definedName>
    <definedName name="LHT.B_ud" localSheetId="84">#REF!</definedName>
    <definedName name="LHT.B_ud">#REF!</definedName>
    <definedName name="LHT.C" localSheetId="74">#REF!</definedName>
    <definedName name="LHT.C" localSheetId="77">#REF!</definedName>
    <definedName name="LHT.C" localSheetId="84">#REF!</definedName>
    <definedName name="LHT.C">#REF!</definedName>
    <definedName name="lht.c_ct" localSheetId="74">#REF!</definedName>
    <definedName name="lht.c_ct" localSheetId="77">#REF!</definedName>
    <definedName name="lht.c_ct" localSheetId="84">#REF!</definedName>
    <definedName name="lht.c_ct">#REF!</definedName>
    <definedName name="lht.c_hd" localSheetId="74">#REF!</definedName>
    <definedName name="lht.c_hd" localSheetId="77">#REF!</definedName>
    <definedName name="lht.c_hd" localSheetId="84">#REF!</definedName>
    <definedName name="lht.c_hd">#REF!</definedName>
    <definedName name="LHT.C_hso" localSheetId="74">#REF!</definedName>
    <definedName name="LHT.C_hso" localSheetId="77">#REF!</definedName>
    <definedName name="LHT.C_hso" localSheetId="84">#REF!</definedName>
    <definedName name="LHT.C_hso">#REF!</definedName>
    <definedName name="lht.c_hspc" localSheetId="74">#REF!</definedName>
    <definedName name="lht.c_hspc" localSheetId="77">#REF!</definedName>
    <definedName name="lht.c_hspc" localSheetId="84">#REF!</definedName>
    <definedName name="lht.c_hspc">#REF!</definedName>
    <definedName name="LHT.C_ld" localSheetId="74">#REF!</definedName>
    <definedName name="LHT.C_ld" localSheetId="77">#REF!</definedName>
    <definedName name="LHT.C_ld" localSheetId="84">#REF!</definedName>
    <definedName name="LHT.C_ld">#REF!</definedName>
    <definedName name="LHT.C_luong" localSheetId="74">#REF!</definedName>
    <definedName name="LHT.C_luong" localSheetId="77">#REF!</definedName>
    <definedName name="LHT.C_luong" localSheetId="84">#REF!</definedName>
    <definedName name="LHT.C_luong">#REF!</definedName>
    <definedName name="LHT.C_nguoi" localSheetId="74">#REF!</definedName>
    <definedName name="LHT.C_nguoi" localSheetId="77">#REF!</definedName>
    <definedName name="LHT.C_nguoi" localSheetId="84">#REF!</definedName>
    <definedName name="LHT.C_nguoi">#REF!</definedName>
    <definedName name="LHT.C_tdtt" localSheetId="74">#REF!</definedName>
    <definedName name="LHT.C_tdtt" localSheetId="77">#REF!</definedName>
    <definedName name="LHT.C_tdtt" localSheetId="84">#REF!</definedName>
    <definedName name="LHT.C_tdtt">#REF!</definedName>
    <definedName name="LHT.C_tn" localSheetId="74">#REF!</definedName>
    <definedName name="LHT.C_tn" localSheetId="77">#REF!</definedName>
    <definedName name="LHT.C_tn" localSheetId="84">#REF!</definedName>
    <definedName name="LHT.C_tn">#REF!</definedName>
    <definedName name="lht.c_ts" localSheetId="74">#REF!</definedName>
    <definedName name="lht.c_ts" localSheetId="77">#REF!</definedName>
    <definedName name="lht.c_ts" localSheetId="84">#REF!</definedName>
    <definedName name="lht.c_ts">#REF!</definedName>
    <definedName name="LHT.C_ud" localSheetId="74">#REF!</definedName>
    <definedName name="LHT.C_ud" localSheetId="77">#REF!</definedName>
    <definedName name="LHT.C_ud" localSheetId="84">#REF!</definedName>
    <definedName name="LHT.C_ud">#REF!</definedName>
    <definedName name="LI">[78]Sheet1!#REF!</definedName>
    <definedName name="LIET_KE_VI_TRI_DZ0.4KV" localSheetId="20">#REF!</definedName>
    <definedName name="LIET_KE_VI_TRI_DZ0.4KV" localSheetId="68">#REF!</definedName>
    <definedName name="LIET_KE_VI_TRI_DZ0.4KV">#REF!</definedName>
    <definedName name="LIET_KE_VI_TRI_DZ22KV" localSheetId="20">#REF!</definedName>
    <definedName name="LIET_KE_VI_TRI_DZ22KV">#REF!</definedName>
    <definedName name="linh" localSheetId="68" hidden="1">{"'Sheet1'!$L$16"}</definedName>
    <definedName name="linh" hidden="1">{"'Sheet1'!$L$16"}</definedName>
    <definedName name="list" localSheetId="74">#REF!</definedName>
    <definedName name="list" localSheetId="77">#REF!</definedName>
    <definedName name="list" localSheetId="84">#REF!</definedName>
    <definedName name="list">#REF!</definedName>
    <definedName name="LiveLoad">[101]Load1!#REF!</definedName>
    <definedName name="lj">[78]Sheet1!#REF!</definedName>
    <definedName name="lk" localSheetId="20" hidden="1">#REF!</definedName>
    <definedName name="lk" localSheetId="74" hidden="1">#REF!</definedName>
    <definedName name="lk" localSheetId="76" hidden="1">#REF!</definedName>
    <definedName name="lk" localSheetId="77" hidden="1">#REF!</definedName>
    <definedName name="lk" localSheetId="78" hidden="1">#REF!</definedName>
    <definedName name="lk" localSheetId="84" hidden="1">#REF!</definedName>
    <definedName name="lk" hidden="1">#REF!</definedName>
    <definedName name="LK_hathe" localSheetId="20">#REF!</definedName>
    <definedName name="LK_hathe">#REF!</definedName>
    <definedName name="lkjjjjjj">[88]Sheet1!#REF!</definedName>
    <definedName name="LKVT">[214]CT1!#REF!</definedName>
    <definedName name="LL">[89]Pier!$D$230:$D$235</definedName>
    <definedName name="LLD">[89]Pier!$D$272:$D$277</definedName>
    <definedName name="LLDS">[89]Pier!$D$284:$D$289</definedName>
    <definedName name="llllllllll" localSheetId="74">#REF!</definedName>
    <definedName name="llllllllll" localSheetId="77">#REF!</definedName>
    <definedName name="llllllllll" localSheetId="84">#REF!</definedName>
    <definedName name="llllllllll">#REF!</definedName>
    <definedName name="LLS">[89]Pier!$D$218:$D$223</definedName>
    <definedName name="Lmk" localSheetId="20">#REF!</definedName>
    <definedName name="Lmk" localSheetId="74">#REF!</definedName>
    <definedName name="Lmk" localSheetId="77">#REF!</definedName>
    <definedName name="Lmk" localSheetId="84">#REF!</definedName>
    <definedName name="Lmk">#REF!</definedName>
    <definedName name="LN" localSheetId="16">#REF!</definedName>
    <definedName name="LN" localSheetId="17">#REF!</definedName>
    <definedName name="LN" localSheetId="20">#REF!</definedName>
    <definedName name="LN" localSheetId="74">#REF!</definedName>
    <definedName name="LN" localSheetId="77">#REF!</definedName>
    <definedName name="LN" localSheetId="84">#REF!</definedName>
    <definedName name="LN">#REF!</definedName>
    <definedName name="Lnh">#REF!</definedName>
    <definedName name="lnhuan">'[44]Gia VL'!#REF!</definedName>
    <definedName name="Lnsc" localSheetId="74">#REF!</definedName>
    <definedName name="Lnsc" localSheetId="77">#REF!</definedName>
    <definedName name="Lnsc" localSheetId="84">#REF!</definedName>
    <definedName name="Lnsc">#REF!</definedName>
    <definedName name="lntt" localSheetId="20">#REF!</definedName>
    <definedName name="lntt">#REF!</definedName>
    <definedName name="Lo" localSheetId="68">#REF!</definedName>
    <definedName name="Lo">#REF!</definedName>
    <definedName name="lo3a">'[31]gia-ca-may'!#REF!</definedName>
    <definedName name="LOAD">[101]Load1!#REF!</definedName>
    <definedName name="loai">#REF!</definedName>
    <definedName name="loai_18" localSheetId="57">SNXP20!$A$1</definedName>
    <definedName name="loai_18_name" localSheetId="57">SNXP20!$A$3</definedName>
    <definedName name="loai_19_name" localSheetId="58">SNXP21!$A$3</definedName>
    <definedName name="loai_20" localSheetId="63">SNXP26!$A$1</definedName>
    <definedName name="loai_20" localSheetId="64">SNXP27!$A$1</definedName>
    <definedName name="loai_20_name" localSheetId="63">SNXP26!$A$3</definedName>
    <definedName name="loai_20_name" localSheetId="64">SNXP27!$A$3</definedName>
    <definedName name="loai_21" localSheetId="59">SNXP22!$R$1</definedName>
    <definedName name="loai_21_name" localSheetId="59">SNXP22!$A$3</definedName>
    <definedName name="LOAI_DUONG" localSheetId="20">#REF!</definedName>
    <definedName name="LOAI_DUONG" localSheetId="74">#REF!</definedName>
    <definedName name="LOAI_DUONG" localSheetId="75">#REF!</definedName>
    <definedName name="LOAI_DUONG" localSheetId="76">#REF!</definedName>
    <definedName name="LOAI_DUONG" localSheetId="77">#REF!</definedName>
    <definedName name="LOAI_DUONG" localSheetId="78">#REF!</definedName>
    <definedName name="LOAI_DUONG" localSheetId="81">#REF!</definedName>
    <definedName name="LOAI_DUONG" localSheetId="84">#REF!</definedName>
    <definedName name="LOAI_DUONG" localSheetId="86">#REF!</definedName>
    <definedName name="LOAI_DUONG">#REF!</definedName>
    <definedName name="Loai_TD" localSheetId="20">#REF!</definedName>
    <definedName name="Loai_TD">#REF!</definedName>
    <definedName name="Loaiday">[215]LoaiDay!$B$3:$D$10</definedName>
    <definedName name="LoaixeH" localSheetId="68">#REF!</definedName>
    <definedName name="LoaixeH">#REF!</definedName>
    <definedName name="LoaixeXB" localSheetId="68">#REF!</definedName>
    <definedName name="LoaixeXB">#REF!</definedName>
    <definedName name="LOC" localSheetId="74">#REF!</definedName>
    <definedName name="LOC" localSheetId="75">#REF!</definedName>
    <definedName name="LOC" localSheetId="76">#REF!</definedName>
    <definedName name="LOC" localSheetId="77">#REF!</definedName>
    <definedName name="LOC" localSheetId="78">#REF!</definedName>
    <definedName name="LOC" localSheetId="84">#REF!</definedName>
    <definedName name="LOC" localSheetId="86">#REF!</definedName>
    <definedName name="LOC">#REF!</definedName>
    <definedName name="LOCATION">[111]LEGEND!$D$7</definedName>
    <definedName name="lón2">[216]Temp!$B$3</definedName>
    <definedName name="lón3">[216]Temp!$B$4</definedName>
    <definedName name="lón5">[216]Temp!$B$6</definedName>
    <definedName name="lonhuan">'[44]Gia VL'!#REF!</definedName>
    <definedName name="LOOP">#REF!</definedName>
    <definedName name="LOPHOC_MG_KHAC" localSheetId="74">#REF!</definedName>
    <definedName name="LOPHOC_MG_KHAC" localSheetId="75">#REF!</definedName>
    <definedName name="LOPHOC_MG_KHAC" localSheetId="76">#REF!</definedName>
    <definedName name="LOPHOC_MG_KHAC" localSheetId="77">#REF!</definedName>
    <definedName name="LOPHOC_MG_KHAC" localSheetId="78">#REF!</definedName>
    <definedName name="LOPHOC_MG_KHAC" localSheetId="84">#REF!</definedName>
    <definedName name="LOPHOC_MG_KHAC" localSheetId="86">#REF!</definedName>
    <definedName name="LOPHOC_MG_KHAC">#REF!</definedName>
    <definedName name="LOPHOC_TH_KHAC" localSheetId="74">#REF!</definedName>
    <definedName name="LOPHOC_TH_KHAC" localSheetId="77">#REF!</definedName>
    <definedName name="LOPHOC_TH_KHAC" localSheetId="84">#REF!</definedName>
    <definedName name="LOPHOC_TH_KHAC">#REF!</definedName>
    <definedName name="LOPHOC_THCS_KHAC" localSheetId="74">#REF!</definedName>
    <definedName name="LOPHOC_THCS_KHAC" localSheetId="77">#REF!</definedName>
    <definedName name="LOPHOC_THCS_KHAC" localSheetId="84">#REF!</definedName>
    <definedName name="LOPHOC_THCS_KHAC">#REF!</definedName>
    <definedName name="LOSS">[60]Checksection1!#REF!</definedName>
    <definedName name="Lp">[156]Abutment!$O$9</definedName>
    <definedName name="lp.2" localSheetId="74">#REF!</definedName>
    <definedName name="lp.2" localSheetId="77">#REF!</definedName>
    <definedName name="lp.2" localSheetId="84">#REF!</definedName>
    <definedName name="lp.2">#REF!</definedName>
    <definedName name="lp.2_ct" localSheetId="74">#REF!</definedName>
    <definedName name="lp.2_ct" localSheetId="77">#REF!</definedName>
    <definedName name="lp.2_ct" localSheetId="84">#REF!</definedName>
    <definedName name="lp.2_ct">#REF!</definedName>
    <definedName name="lp.2_hd" localSheetId="74">#REF!</definedName>
    <definedName name="lp.2_hd" localSheetId="77">#REF!</definedName>
    <definedName name="lp.2_hd" localSheetId="84">#REF!</definedName>
    <definedName name="lp.2_hd">#REF!</definedName>
    <definedName name="lp.2_ts" localSheetId="74">#REF!</definedName>
    <definedName name="lp.2_ts" localSheetId="77">#REF!</definedName>
    <definedName name="lp.2_ts" localSheetId="84">#REF!</definedName>
    <definedName name="lp.2_ts">#REF!</definedName>
    <definedName name="LP.A" localSheetId="74">#REF!</definedName>
    <definedName name="LP.A" localSheetId="77">#REF!</definedName>
    <definedName name="LP.A" localSheetId="84">#REF!</definedName>
    <definedName name="LP.A">#REF!</definedName>
    <definedName name="lp.a_ct" localSheetId="74">#REF!</definedName>
    <definedName name="lp.a_ct" localSheetId="77">#REF!</definedName>
    <definedName name="lp.a_ct" localSheetId="84">#REF!</definedName>
    <definedName name="lp.a_ct">#REF!</definedName>
    <definedName name="lp.a_hso" localSheetId="74">#REF!</definedName>
    <definedName name="lp.a_hso" localSheetId="77">#REF!</definedName>
    <definedName name="lp.a_hso" localSheetId="84">#REF!</definedName>
    <definedName name="lp.a_hso">#REF!</definedName>
    <definedName name="lp.a_hspc" localSheetId="74">#REF!</definedName>
    <definedName name="lp.a_hspc" localSheetId="77">#REF!</definedName>
    <definedName name="lp.a_hspc" localSheetId="84">#REF!</definedName>
    <definedName name="lp.a_hspc">#REF!</definedName>
    <definedName name="lp.a_ld" localSheetId="74">#REF!</definedName>
    <definedName name="lp.a_ld" localSheetId="77">#REF!</definedName>
    <definedName name="lp.a_ld" localSheetId="84">#REF!</definedName>
    <definedName name="lp.a_ld">#REF!</definedName>
    <definedName name="lp.a_luong" localSheetId="74">#REF!</definedName>
    <definedName name="lp.a_luong" localSheetId="77">#REF!</definedName>
    <definedName name="lp.a_luong" localSheetId="84">#REF!</definedName>
    <definedName name="lp.a_luong">#REF!</definedName>
    <definedName name="lp.a_nguoi" localSheetId="74">#REF!</definedName>
    <definedName name="lp.a_nguoi" localSheetId="77">#REF!</definedName>
    <definedName name="lp.a_nguoi" localSheetId="84">#REF!</definedName>
    <definedName name="lp.a_nguoi">#REF!</definedName>
    <definedName name="lp.a_tdtt" localSheetId="74">#REF!</definedName>
    <definedName name="lp.a_tdtt" localSheetId="77">#REF!</definedName>
    <definedName name="lp.a_tdtt" localSheetId="84">#REF!</definedName>
    <definedName name="lp.a_tdtt">#REF!</definedName>
    <definedName name="lp.a_tn" localSheetId="74">#REF!</definedName>
    <definedName name="lp.a_tn" localSheetId="77">#REF!</definedName>
    <definedName name="lp.a_tn" localSheetId="84">#REF!</definedName>
    <definedName name="lp.a_tn">#REF!</definedName>
    <definedName name="lp.a_ts" localSheetId="74">#REF!</definedName>
    <definedName name="lp.a_ts" localSheetId="77">#REF!</definedName>
    <definedName name="lp.a_ts" localSheetId="84">#REF!</definedName>
    <definedName name="lp.a_ts">#REF!</definedName>
    <definedName name="lp.a_ud" localSheetId="74">#REF!</definedName>
    <definedName name="lp.a_ud" localSheetId="77">#REF!</definedName>
    <definedName name="lp.a_ud" localSheetId="84">#REF!</definedName>
    <definedName name="lp.a_ud">#REF!</definedName>
    <definedName name="LP.B" localSheetId="74">#REF!</definedName>
    <definedName name="LP.B" localSheetId="77">#REF!</definedName>
    <definedName name="LP.B" localSheetId="84">#REF!</definedName>
    <definedName name="LP.B">#REF!</definedName>
    <definedName name="lp.b_ct" localSheetId="74">#REF!</definedName>
    <definedName name="lp.b_ct" localSheetId="77">#REF!</definedName>
    <definedName name="lp.b_ct" localSheetId="84">#REF!</definedName>
    <definedName name="lp.b_ct">#REF!</definedName>
    <definedName name="lp.b_hd" localSheetId="74">#REF!</definedName>
    <definedName name="lp.b_hd" localSheetId="77">#REF!</definedName>
    <definedName name="lp.b_hd" localSheetId="84">#REF!</definedName>
    <definedName name="lp.b_hd">#REF!</definedName>
    <definedName name="lp.B_hso" localSheetId="74">#REF!</definedName>
    <definedName name="lp.B_hso" localSheetId="77">#REF!</definedName>
    <definedName name="lp.B_hso" localSheetId="84">#REF!</definedName>
    <definedName name="lp.B_hso">#REF!</definedName>
    <definedName name="lp.b_hspc" localSheetId="74">#REF!</definedName>
    <definedName name="lp.b_hspc" localSheetId="77">#REF!</definedName>
    <definedName name="lp.b_hspc" localSheetId="84">#REF!</definedName>
    <definedName name="lp.b_hspc">#REF!</definedName>
    <definedName name="lp.B_ld" localSheetId="74">#REF!</definedName>
    <definedName name="lp.B_ld" localSheetId="77">#REF!</definedName>
    <definedName name="lp.B_ld" localSheetId="84">#REF!</definedName>
    <definedName name="lp.B_ld">#REF!</definedName>
    <definedName name="lp.B_luong" localSheetId="74">#REF!</definedName>
    <definedName name="lp.B_luong" localSheetId="77">#REF!</definedName>
    <definedName name="lp.B_luong" localSheetId="84">#REF!</definedName>
    <definedName name="lp.B_luong">#REF!</definedName>
    <definedName name="lp.B_nguoi" localSheetId="74">#REF!</definedName>
    <definedName name="lp.B_nguoi" localSheetId="77">#REF!</definedName>
    <definedName name="lp.B_nguoi" localSheetId="84">#REF!</definedName>
    <definedName name="lp.B_nguoi">#REF!</definedName>
    <definedName name="lp.B_tdtt" localSheetId="74">#REF!</definedName>
    <definedName name="lp.B_tdtt" localSheetId="77">#REF!</definedName>
    <definedName name="lp.B_tdtt" localSheetId="84">#REF!</definedName>
    <definedName name="lp.B_tdtt">#REF!</definedName>
    <definedName name="lp.B_tn" localSheetId="74">#REF!</definedName>
    <definedName name="lp.B_tn" localSheetId="77">#REF!</definedName>
    <definedName name="lp.B_tn" localSheetId="84">#REF!</definedName>
    <definedName name="lp.B_tn">#REF!</definedName>
    <definedName name="lp.b_ts" localSheetId="74">#REF!</definedName>
    <definedName name="lp.b_ts" localSheetId="77">#REF!</definedName>
    <definedName name="lp.b_ts" localSheetId="84">#REF!</definedName>
    <definedName name="lp.b_ts">#REF!</definedName>
    <definedName name="lp.B_ud" localSheetId="74">#REF!</definedName>
    <definedName name="lp.B_ud" localSheetId="77">#REF!</definedName>
    <definedName name="lp.B_ud" localSheetId="84">#REF!</definedName>
    <definedName name="lp.B_ud">#REF!</definedName>
    <definedName name="lp.c" localSheetId="74">#REF!</definedName>
    <definedName name="lp.c" localSheetId="77">#REF!</definedName>
    <definedName name="lp.c" localSheetId="84">#REF!</definedName>
    <definedName name="lp.c">#REF!</definedName>
    <definedName name="lp.c_ct" localSheetId="74">#REF!</definedName>
    <definedName name="lp.c_ct" localSheetId="77">#REF!</definedName>
    <definedName name="lp.c_ct" localSheetId="84">#REF!</definedName>
    <definedName name="lp.c_ct">#REF!</definedName>
    <definedName name="lp.c_hd" localSheetId="74">#REF!</definedName>
    <definedName name="lp.c_hd" localSheetId="77">#REF!</definedName>
    <definedName name="lp.c_hd" localSheetId="84">#REF!</definedName>
    <definedName name="lp.c_hd">#REF!</definedName>
    <definedName name="lp.C_hso" localSheetId="74">#REF!</definedName>
    <definedName name="lp.C_hso" localSheetId="77">#REF!</definedName>
    <definedName name="lp.C_hso" localSheetId="84">#REF!</definedName>
    <definedName name="lp.C_hso">#REF!</definedName>
    <definedName name="lp.c_hspc" localSheetId="74">#REF!</definedName>
    <definedName name="lp.c_hspc" localSheetId="77">#REF!</definedName>
    <definedName name="lp.c_hspc" localSheetId="84">#REF!</definedName>
    <definedName name="lp.c_hspc">#REF!</definedName>
    <definedName name="lp.C_ld" localSheetId="74">#REF!</definedName>
    <definedName name="lp.C_ld" localSheetId="77">#REF!</definedName>
    <definedName name="lp.C_ld" localSheetId="84">#REF!</definedName>
    <definedName name="lp.C_ld">#REF!</definedName>
    <definedName name="lp.C_luong" localSheetId="74">#REF!</definedName>
    <definedName name="lp.C_luong" localSheetId="77">#REF!</definedName>
    <definedName name="lp.C_luong" localSheetId="84">#REF!</definedName>
    <definedName name="lp.C_luong">#REF!</definedName>
    <definedName name="lp.C_nguoi" localSheetId="74">#REF!</definedName>
    <definedName name="lp.C_nguoi" localSheetId="77">#REF!</definedName>
    <definedName name="lp.C_nguoi" localSheetId="84">#REF!</definedName>
    <definedName name="lp.C_nguoi">#REF!</definedName>
    <definedName name="lp.C_tdtt" localSheetId="74">#REF!</definedName>
    <definedName name="lp.C_tdtt" localSheetId="77">#REF!</definedName>
    <definedName name="lp.C_tdtt" localSheetId="84">#REF!</definedName>
    <definedName name="lp.C_tdtt">#REF!</definedName>
    <definedName name="lp.C_tn" localSheetId="74">#REF!</definedName>
    <definedName name="lp.C_tn" localSheetId="77">#REF!</definedName>
    <definedName name="lp.C_tn" localSheetId="84">#REF!</definedName>
    <definedName name="lp.C_tn">#REF!</definedName>
    <definedName name="lp.c_ts" localSheetId="74">#REF!</definedName>
    <definedName name="lp.c_ts" localSheetId="77">#REF!</definedName>
    <definedName name="lp.c_ts" localSheetId="84">#REF!</definedName>
    <definedName name="lp.c_ts">#REF!</definedName>
    <definedName name="lp.C_ud" localSheetId="74">#REF!</definedName>
    <definedName name="lp.C_ud" localSheetId="77">#REF!</definedName>
    <definedName name="lp.C_ud" localSheetId="84">#REF!</definedName>
    <definedName name="lp.C_ud">#REF!</definedName>
    <definedName name="lp.d" localSheetId="74">#REF!</definedName>
    <definedName name="lp.d" localSheetId="77">#REF!</definedName>
    <definedName name="lp.d" localSheetId="84">#REF!</definedName>
    <definedName name="lp.d">#REF!</definedName>
    <definedName name="lp.d_ct" localSheetId="74">#REF!</definedName>
    <definedName name="lp.d_ct" localSheetId="77">#REF!</definedName>
    <definedName name="lp.d_ct" localSheetId="84">#REF!</definedName>
    <definedName name="lp.d_ct">#REF!</definedName>
    <definedName name="lp.d_hd" localSheetId="74">#REF!</definedName>
    <definedName name="lp.d_hd" localSheetId="77">#REF!</definedName>
    <definedName name="lp.d_hd" localSheetId="84">#REF!</definedName>
    <definedName name="lp.d_hd">#REF!</definedName>
    <definedName name="lp.D_hso" localSheetId="74">#REF!</definedName>
    <definedName name="lp.D_hso" localSheetId="77">#REF!</definedName>
    <definedName name="lp.D_hso" localSheetId="84">#REF!</definedName>
    <definedName name="lp.D_hso">#REF!</definedName>
    <definedName name="lp.d_hspc" localSheetId="74">#REF!</definedName>
    <definedName name="lp.d_hspc" localSheetId="77">#REF!</definedName>
    <definedName name="lp.d_hspc" localSheetId="84">#REF!</definedName>
    <definedName name="lp.d_hspc">#REF!</definedName>
    <definedName name="lp.D_ld" localSheetId="74">#REF!</definedName>
    <definedName name="lp.D_ld" localSheetId="77">#REF!</definedName>
    <definedName name="lp.D_ld" localSheetId="84">#REF!</definedName>
    <definedName name="lp.D_ld">#REF!</definedName>
    <definedName name="lp.D_luong" localSheetId="74">#REF!</definedName>
    <definedName name="lp.D_luong" localSheetId="77">#REF!</definedName>
    <definedName name="lp.D_luong" localSheetId="84">#REF!</definedName>
    <definedName name="lp.D_luong">#REF!</definedName>
    <definedName name="lp.D_nguoi" localSheetId="74">#REF!</definedName>
    <definedName name="lp.D_nguoi" localSheetId="77">#REF!</definedName>
    <definedName name="lp.D_nguoi" localSheetId="84">#REF!</definedName>
    <definedName name="lp.D_nguoi">#REF!</definedName>
    <definedName name="lp.D_tdtt" localSheetId="74">#REF!</definedName>
    <definedName name="lp.D_tdtt" localSheetId="77">#REF!</definedName>
    <definedName name="lp.D_tdtt" localSheetId="84">#REF!</definedName>
    <definedName name="lp.D_tdtt">#REF!</definedName>
    <definedName name="lp.D_tn" localSheetId="74">#REF!</definedName>
    <definedName name="lp.D_tn" localSheetId="77">#REF!</definedName>
    <definedName name="lp.D_tn" localSheetId="84">#REF!</definedName>
    <definedName name="lp.D_tn">#REF!</definedName>
    <definedName name="lp.d_ts" localSheetId="74">#REF!</definedName>
    <definedName name="lp.d_ts" localSheetId="77">#REF!</definedName>
    <definedName name="lp.d_ts" localSheetId="84">#REF!</definedName>
    <definedName name="lp.d_ts">#REF!</definedName>
    <definedName name="lp.D_ud" localSheetId="74">#REF!</definedName>
    <definedName name="lp.D_ud" localSheetId="77">#REF!</definedName>
    <definedName name="lp.D_ud" localSheetId="84">#REF!</definedName>
    <definedName name="lp.D_ud">#REF!</definedName>
    <definedName name="Lqd">#REF!</definedName>
    <definedName name="LRDaysTaken">#REF!</definedName>
    <definedName name="LREmployeeName">#REF!</definedName>
    <definedName name="LRMC">#REF!</definedName>
    <definedName name="LRNoOfDays">#REF!</definedName>
    <definedName name="lrung25">'[31]gia-ca-may'!$D$33</definedName>
    <definedName name="ls">[156]Abutment!#REF!</definedName>
    <definedName name="lsb">'[47]Tinh toan'!#REF!</definedName>
    <definedName name="lsbn">[46]Girder!#REF!</definedName>
    <definedName name="lset">[46]Girder!#REF!</definedName>
    <definedName name="lsp">[156]Abutment!#REF!</definedName>
    <definedName name="lsr">[156]Abutment!#REF!</definedName>
    <definedName name="lss">[156]Abutment!#REF!</definedName>
    <definedName name="lst">[46]Girder!#REF!</definedName>
    <definedName name="Lt">[89]Pier!$G$55</definedName>
    <definedName name="LT.2" localSheetId="74">#REF!</definedName>
    <definedName name="LT.2" localSheetId="77">#REF!</definedName>
    <definedName name="LT.2" localSheetId="84">#REF!</definedName>
    <definedName name="LT.2">#REF!</definedName>
    <definedName name="LT.2_ct" localSheetId="74">#REF!</definedName>
    <definedName name="LT.2_ct" localSheetId="77">#REF!</definedName>
    <definedName name="LT.2_ct" localSheetId="84">#REF!</definedName>
    <definedName name="LT.2_ct">#REF!</definedName>
    <definedName name="LT.2_hd" localSheetId="74">#REF!</definedName>
    <definedName name="LT.2_hd" localSheetId="77">#REF!</definedName>
    <definedName name="LT.2_hd" localSheetId="84">#REF!</definedName>
    <definedName name="LT.2_hd">#REF!</definedName>
    <definedName name="LT.2_ts" localSheetId="74">#REF!</definedName>
    <definedName name="LT.2_ts" localSheetId="77">#REF!</definedName>
    <definedName name="LT.2_ts" localSheetId="84">#REF!</definedName>
    <definedName name="LT.2_ts">#REF!</definedName>
    <definedName name="LT.A" localSheetId="74">#REF!</definedName>
    <definedName name="LT.A" localSheetId="77">#REF!</definedName>
    <definedName name="LT.A" localSheetId="84">#REF!</definedName>
    <definedName name="LT.A">#REF!</definedName>
    <definedName name="LT.a_ct" localSheetId="74">#REF!</definedName>
    <definedName name="LT.a_ct" localSheetId="77">#REF!</definedName>
    <definedName name="LT.a_ct" localSheetId="84">#REF!</definedName>
    <definedName name="LT.a_ct">#REF!</definedName>
    <definedName name="LT.a_hd" localSheetId="74">#REF!</definedName>
    <definedName name="LT.a_hd" localSheetId="77">#REF!</definedName>
    <definedName name="LT.a_hd" localSheetId="84">#REF!</definedName>
    <definedName name="LT.a_hd">#REF!</definedName>
    <definedName name="LT.a_hso" localSheetId="74">#REF!</definedName>
    <definedName name="LT.a_hso" localSheetId="77">#REF!</definedName>
    <definedName name="LT.a_hso" localSheetId="84">#REF!</definedName>
    <definedName name="LT.a_hso">#REF!</definedName>
    <definedName name="lt.a_hspc" localSheetId="74">#REF!</definedName>
    <definedName name="lt.a_hspc" localSheetId="77">#REF!</definedName>
    <definedName name="lt.a_hspc" localSheetId="84">#REF!</definedName>
    <definedName name="lt.a_hspc">#REF!</definedName>
    <definedName name="LT.a_ld" localSheetId="74">#REF!</definedName>
    <definedName name="LT.a_ld" localSheetId="77">#REF!</definedName>
    <definedName name="LT.a_ld" localSheetId="84">#REF!</definedName>
    <definedName name="LT.a_ld">#REF!</definedName>
    <definedName name="LT.a_luong" localSheetId="74">#REF!</definedName>
    <definedName name="LT.a_luong" localSheetId="77">#REF!</definedName>
    <definedName name="LT.a_luong" localSheetId="84">#REF!</definedName>
    <definedName name="LT.a_luong">#REF!</definedName>
    <definedName name="LT.a_nguoi" localSheetId="74">#REF!</definedName>
    <definedName name="LT.a_nguoi" localSheetId="77">#REF!</definedName>
    <definedName name="LT.a_nguoi" localSheetId="84">#REF!</definedName>
    <definedName name="LT.a_nguoi">#REF!</definedName>
    <definedName name="LT.a_tdtt" localSheetId="74">#REF!</definedName>
    <definedName name="LT.a_tdtt" localSheetId="77">#REF!</definedName>
    <definedName name="LT.a_tdtt" localSheetId="84">#REF!</definedName>
    <definedName name="LT.a_tdtt">#REF!</definedName>
    <definedName name="LT.a_tn" localSheetId="74">#REF!</definedName>
    <definedName name="LT.a_tn" localSheetId="77">#REF!</definedName>
    <definedName name="LT.a_tn" localSheetId="84">#REF!</definedName>
    <definedName name="LT.a_tn">#REF!</definedName>
    <definedName name="LT.a_ts" localSheetId="74">#REF!</definedName>
    <definedName name="LT.a_ts" localSheetId="77">#REF!</definedName>
    <definedName name="LT.a_ts" localSheetId="84">#REF!</definedName>
    <definedName name="LT.a_ts">#REF!</definedName>
    <definedName name="LT.a_ud" localSheetId="74">#REF!</definedName>
    <definedName name="LT.a_ud" localSheetId="77">#REF!</definedName>
    <definedName name="LT.a_ud" localSheetId="84">#REF!</definedName>
    <definedName name="LT.a_ud">#REF!</definedName>
    <definedName name="LT.B" localSheetId="74">#REF!</definedName>
    <definedName name="LT.B" localSheetId="77">#REF!</definedName>
    <definedName name="LT.B" localSheetId="84">#REF!</definedName>
    <definedName name="LT.B">#REF!</definedName>
    <definedName name="lt.b_ct" localSheetId="74">#REF!</definedName>
    <definedName name="lt.b_ct" localSheetId="77">#REF!</definedName>
    <definedName name="lt.b_ct" localSheetId="84">#REF!</definedName>
    <definedName name="lt.b_ct">#REF!</definedName>
    <definedName name="lt.b_hd" localSheetId="74">#REF!</definedName>
    <definedName name="lt.b_hd" localSheetId="77">#REF!</definedName>
    <definedName name="lt.b_hd" localSheetId="84">#REF!</definedName>
    <definedName name="lt.b_hd">#REF!</definedName>
    <definedName name="LT.b_hso" localSheetId="74">#REF!</definedName>
    <definedName name="LT.b_hso" localSheetId="77">#REF!</definedName>
    <definedName name="LT.b_hso" localSheetId="84">#REF!</definedName>
    <definedName name="LT.b_hso">#REF!</definedName>
    <definedName name="lt.b_hspc" localSheetId="74">#REF!</definedName>
    <definedName name="lt.b_hspc" localSheetId="77">#REF!</definedName>
    <definedName name="lt.b_hspc" localSheetId="84">#REF!</definedName>
    <definedName name="lt.b_hspc">#REF!</definedName>
    <definedName name="LT.b_ld" localSheetId="74">#REF!</definedName>
    <definedName name="LT.b_ld" localSheetId="77">#REF!</definedName>
    <definedName name="LT.b_ld" localSheetId="84">#REF!</definedName>
    <definedName name="LT.b_ld">#REF!</definedName>
    <definedName name="LT.b_luong" localSheetId="74">#REF!</definedName>
    <definedName name="LT.b_luong" localSheetId="77">#REF!</definedName>
    <definedName name="LT.b_luong" localSheetId="84">#REF!</definedName>
    <definedName name="LT.b_luong">#REF!</definedName>
    <definedName name="LT.b_nguoi" localSheetId="74">#REF!</definedName>
    <definedName name="LT.b_nguoi" localSheetId="77">#REF!</definedName>
    <definedName name="LT.b_nguoi" localSheetId="84">#REF!</definedName>
    <definedName name="LT.b_nguoi">#REF!</definedName>
    <definedName name="LT.b_tdtt" localSheetId="74">#REF!</definedName>
    <definedName name="LT.b_tdtt" localSheetId="77">#REF!</definedName>
    <definedName name="LT.b_tdtt" localSheetId="84">#REF!</definedName>
    <definedName name="LT.b_tdtt">#REF!</definedName>
    <definedName name="LT.b_tn" localSheetId="74">#REF!</definedName>
    <definedName name="LT.b_tn" localSheetId="77">#REF!</definedName>
    <definedName name="LT.b_tn" localSheetId="84">#REF!</definedName>
    <definedName name="LT.b_tn">#REF!</definedName>
    <definedName name="lt.b_ts" localSheetId="74">#REF!</definedName>
    <definedName name="lt.b_ts" localSheetId="77">#REF!</definedName>
    <definedName name="lt.b_ts" localSheetId="84">#REF!</definedName>
    <definedName name="lt.b_ts">#REF!</definedName>
    <definedName name="LT.b_ud" localSheetId="74">#REF!</definedName>
    <definedName name="LT.b_ud" localSheetId="77">#REF!</definedName>
    <definedName name="LT.b_ud" localSheetId="84">#REF!</definedName>
    <definedName name="LT.b_ud">#REF!</definedName>
    <definedName name="LT.C" localSheetId="74">#REF!</definedName>
    <definedName name="LT.C" localSheetId="77">#REF!</definedName>
    <definedName name="LT.C" localSheetId="84">#REF!</definedName>
    <definedName name="LT.C">#REF!</definedName>
    <definedName name="lt.c_ct" localSheetId="74">#REF!</definedName>
    <definedName name="lt.c_ct" localSheetId="77">#REF!</definedName>
    <definedName name="lt.c_ct" localSheetId="84">#REF!</definedName>
    <definedName name="lt.c_ct">#REF!</definedName>
    <definedName name="lt.c_hd" localSheetId="74">#REF!</definedName>
    <definedName name="lt.c_hd" localSheetId="77">#REF!</definedName>
    <definedName name="lt.c_hd" localSheetId="84">#REF!</definedName>
    <definedName name="lt.c_hd">#REF!</definedName>
    <definedName name="LT.C_hso" localSheetId="74">#REF!</definedName>
    <definedName name="LT.C_hso" localSheetId="77">#REF!</definedName>
    <definedName name="LT.C_hso" localSheetId="84">#REF!</definedName>
    <definedName name="LT.C_hso">#REF!</definedName>
    <definedName name="lt.c_hspc" localSheetId="74">#REF!</definedName>
    <definedName name="lt.c_hspc" localSheetId="77">#REF!</definedName>
    <definedName name="lt.c_hspc" localSheetId="84">#REF!</definedName>
    <definedName name="lt.c_hspc">#REF!</definedName>
    <definedName name="LT.C_ld" localSheetId="74">#REF!</definedName>
    <definedName name="LT.C_ld" localSheetId="77">#REF!</definedName>
    <definedName name="LT.C_ld" localSheetId="84">#REF!</definedName>
    <definedName name="LT.C_ld">#REF!</definedName>
    <definedName name="LT.C_luong" localSheetId="74">#REF!</definedName>
    <definedName name="LT.C_luong" localSheetId="77">#REF!</definedName>
    <definedName name="LT.C_luong" localSheetId="84">#REF!</definedName>
    <definedName name="LT.C_luong">#REF!</definedName>
    <definedName name="LT.C_nguoi" localSheetId="74">#REF!</definedName>
    <definedName name="LT.C_nguoi" localSheetId="77">#REF!</definedName>
    <definedName name="LT.C_nguoi" localSheetId="84">#REF!</definedName>
    <definedName name="LT.C_nguoi">#REF!</definedName>
    <definedName name="LT.C_tdtt" localSheetId="74">#REF!</definedName>
    <definedName name="LT.C_tdtt" localSheetId="77">#REF!</definedName>
    <definedName name="LT.C_tdtt" localSheetId="84">#REF!</definedName>
    <definedName name="LT.C_tdtt">#REF!</definedName>
    <definedName name="LT.C_tn" localSheetId="74">#REF!</definedName>
    <definedName name="LT.C_tn" localSheetId="77">#REF!</definedName>
    <definedName name="LT.C_tn" localSheetId="84">#REF!</definedName>
    <definedName name="LT.C_tn">#REF!</definedName>
    <definedName name="lt.c_ts" localSheetId="74">#REF!</definedName>
    <definedName name="lt.c_ts" localSheetId="77">#REF!</definedName>
    <definedName name="lt.c_ts" localSheetId="84">#REF!</definedName>
    <definedName name="lt.c_ts">#REF!</definedName>
    <definedName name="LT.C_ud" localSheetId="74">#REF!</definedName>
    <definedName name="LT.C_ud" localSheetId="77">#REF!</definedName>
    <definedName name="LT.C_ud" localSheetId="84">#REF!</definedName>
    <definedName name="LT.C_ud">#REF!</definedName>
    <definedName name="lt.d_ct" localSheetId="74">#REF!</definedName>
    <definedName name="lt.d_ct" localSheetId="77">#REF!</definedName>
    <definedName name="lt.d_ct" localSheetId="84">#REF!</definedName>
    <definedName name="lt.d_ct">#REF!</definedName>
    <definedName name="lt.d_hd" localSheetId="74">#REF!</definedName>
    <definedName name="lt.d_hd" localSheetId="77">#REF!</definedName>
    <definedName name="lt.d_hd" localSheetId="84">#REF!</definedName>
    <definedName name="lt.d_hd">#REF!</definedName>
    <definedName name="LT.D_hso" localSheetId="74">#REF!</definedName>
    <definedName name="LT.D_hso" localSheetId="77">#REF!</definedName>
    <definedName name="LT.D_hso" localSheetId="84">#REF!</definedName>
    <definedName name="LT.D_hso">#REF!</definedName>
    <definedName name="lt.d_hspc" localSheetId="74">#REF!</definedName>
    <definedName name="lt.d_hspc" localSheetId="77">#REF!</definedName>
    <definedName name="lt.d_hspc" localSheetId="84">#REF!</definedName>
    <definedName name="lt.d_hspc">#REF!</definedName>
    <definedName name="LT.D_ld" localSheetId="74">#REF!</definedName>
    <definedName name="LT.D_ld" localSheetId="77">#REF!</definedName>
    <definedName name="LT.D_ld" localSheetId="84">#REF!</definedName>
    <definedName name="LT.D_ld">#REF!</definedName>
    <definedName name="LT.D_luong" localSheetId="74">#REF!</definedName>
    <definedName name="LT.D_luong" localSheetId="77">#REF!</definedName>
    <definedName name="LT.D_luong" localSheetId="84">#REF!</definedName>
    <definedName name="LT.D_luong">#REF!</definedName>
    <definedName name="LT.D_nguoi" localSheetId="74">#REF!</definedName>
    <definedName name="LT.D_nguoi" localSheetId="77">#REF!</definedName>
    <definedName name="LT.D_nguoi" localSheetId="84">#REF!</definedName>
    <definedName name="LT.D_nguoi">#REF!</definedName>
    <definedName name="LT.D_tdtt" localSheetId="74">#REF!</definedName>
    <definedName name="LT.D_tdtt" localSheetId="77">#REF!</definedName>
    <definedName name="LT.D_tdtt" localSheetId="84">#REF!</definedName>
    <definedName name="LT.D_tdtt">#REF!</definedName>
    <definedName name="LT.D_tn" localSheetId="74">#REF!</definedName>
    <definedName name="LT.D_tn" localSheetId="77">#REF!</definedName>
    <definedName name="LT.D_tn" localSheetId="84">#REF!</definedName>
    <definedName name="LT.D_tn">#REF!</definedName>
    <definedName name="LT.D_ud" localSheetId="74">#REF!</definedName>
    <definedName name="LT.D_ud" localSheetId="77">#REF!</definedName>
    <definedName name="LT.D_ud" localSheetId="84">#REF!</definedName>
    <definedName name="LT.D_ud">#REF!</definedName>
    <definedName name="lt_d" localSheetId="74">#REF!</definedName>
    <definedName name="lt_d" localSheetId="77">#REF!</definedName>
    <definedName name="lt_d" localSheetId="84">#REF!</definedName>
    <definedName name="lt_d">#REF!</definedName>
    <definedName name="lt1.">'[81]So lieu chung'!#REF!</definedName>
    <definedName name="lt2.">'[81]So lieu chung'!#REF!</definedName>
    <definedName name="LTB_HSO" localSheetId="74">#REF!</definedName>
    <definedName name="LTB_HSO" localSheetId="77">#REF!</definedName>
    <definedName name="LTB_HSO" localSheetId="84">#REF!</definedName>
    <definedName name="LTB_HSO">#REF!</definedName>
    <definedName name="LTB_LD" localSheetId="74">#REF!</definedName>
    <definedName name="LTB_LD" localSheetId="77">#REF!</definedName>
    <definedName name="LTB_LD" localSheetId="84">#REF!</definedName>
    <definedName name="LTB_LD">#REF!</definedName>
    <definedName name="LTB_LUONG" localSheetId="74">#REF!</definedName>
    <definedName name="LTB_LUONG" localSheetId="77">#REF!</definedName>
    <definedName name="LTB_LUONG" localSheetId="84">#REF!</definedName>
    <definedName name="LTB_LUONG">#REF!</definedName>
    <definedName name="LTB_NGUOI" localSheetId="74">#REF!</definedName>
    <definedName name="LTB_NGUOI" localSheetId="77">#REF!</definedName>
    <definedName name="LTB_NGUOI" localSheetId="84">#REF!</definedName>
    <definedName name="LTB_NGUOI">#REF!</definedName>
    <definedName name="LTB_TH" localSheetId="74">#REF!</definedName>
    <definedName name="LTB_TH" localSheetId="77">#REF!</definedName>
    <definedName name="LTB_TH" localSheetId="84">#REF!</definedName>
    <definedName name="LTB_TH">#REF!</definedName>
    <definedName name="LTB_UD" localSheetId="74">#REF!</definedName>
    <definedName name="LTB_UD" localSheetId="77">#REF!</definedName>
    <definedName name="LTB_UD" localSheetId="84">#REF!</definedName>
    <definedName name="LTB_UD">#REF!</definedName>
    <definedName name="LTC_HSO" localSheetId="74">#REF!</definedName>
    <definedName name="LTC_HSO" localSheetId="77">#REF!</definedName>
    <definedName name="LTC_HSO" localSheetId="84">#REF!</definedName>
    <definedName name="LTC_HSO">#REF!</definedName>
    <definedName name="LTC_LUONG" localSheetId="74">#REF!</definedName>
    <definedName name="LTC_LUONG" localSheetId="77">#REF!</definedName>
    <definedName name="LTC_LUONG" localSheetId="84">#REF!</definedName>
    <definedName name="LTC_LUONG">#REF!</definedName>
    <definedName name="LTC_NGUOI" localSheetId="74">#REF!</definedName>
    <definedName name="LTC_NGUOI" localSheetId="77">#REF!</definedName>
    <definedName name="LTC_NGUOI" localSheetId="84">#REF!</definedName>
    <definedName name="LTC_NGUOI">#REF!</definedName>
    <definedName name="LTC_UD" localSheetId="74">#REF!</definedName>
    <definedName name="LTC_UD" localSheetId="77">#REF!</definedName>
    <definedName name="LTC_UD" localSheetId="84">#REF!</definedName>
    <definedName name="LTC_UD">#REF!</definedName>
    <definedName name="LTR" localSheetId="74">#REF!</definedName>
    <definedName name="LTR" localSheetId="77">#REF!</definedName>
    <definedName name="LTR" localSheetId="84">#REF!</definedName>
    <definedName name="LTR">#REF!</definedName>
    <definedName name="ltre" localSheetId="20">#REF!</definedName>
    <definedName name="ltre" localSheetId="74">#REF!</definedName>
    <definedName name="ltre" localSheetId="77">#REF!</definedName>
    <definedName name="ltre" localSheetId="84">#REF!</definedName>
    <definedName name="ltre">#REF!</definedName>
    <definedName name="Ltt">'[80]Xuly Data'!#REF!</definedName>
    <definedName name="luc" localSheetId="22" hidden="1">{"'Sheet1'!$L$16"}</definedName>
    <definedName name="luc" localSheetId="21" hidden="1">{"'Sheet1'!$L$16"}</definedName>
    <definedName name="luc" localSheetId="23" hidden="1">{"'Sheet1'!$L$16"}</definedName>
    <definedName name="luc" localSheetId="25" hidden="1">{"'Sheet1'!$L$16"}</definedName>
    <definedName name="luc" localSheetId="16" hidden="1">{"'Sheet1'!$L$16"}</definedName>
    <definedName name="luc" localSheetId="17" hidden="1">{"'Sheet1'!$L$16"}</definedName>
    <definedName name="luc" localSheetId="20" hidden="1">{"'Sheet1'!$L$16"}</definedName>
    <definedName name="luc" localSheetId="10" hidden="1">{"'Sheet1'!$L$16"}</definedName>
    <definedName name="luc" localSheetId="14" hidden="1">{"'Sheet1'!$L$16"}</definedName>
    <definedName name="luc" localSheetId="68" hidden="1">{"'Sheet1'!$L$16"}</definedName>
    <definedName name="luc" hidden="1">{"'Sheet1'!$L$16"}</definedName>
    <definedName name="lulop16">#REF!</definedName>
    <definedName name="luoncap">#REF!</definedName>
    <definedName name="Luong_ct" localSheetId="74">#REF!</definedName>
    <definedName name="Luong_ct" localSheetId="77">#REF!</definedName>
    <definedName name="Luong_ct" localSheetId="84">#REF!</definedName>
    <definedName name="Luong_ct">#REF!</definedName>
    <definedName name="luong_hd" localSheetId="74">#REF!</definedName>
    <definedName name="luong_hd" localSheetId="77">#REF!</definedName>
    <definedName name="luong_hd" localSheetId="84">#REF!</definedName>
    <definedName name="luong_hd">#REF!</definedName>
    <definedName name="lurung16">#REF!</definedName>
    <definedName name="luthep10">#REF!</definedName>
    <definedName name="luuthong">#REF!</definedName>
    <definedName name="Luyen">[147]Function!$C$1</definedName>
    <definedName name="lv">'[157]Work-Condition'!$B$10</definedName>
    <definedName name="lv.">'[157]Work-Condition'!$B$10</definedName>
    <definedName name="lv.." localSheetId="20">#REF!</definedName>
    <definedName name="lv.." localSheetId="74">#REF!</definedName>
    <definedName name="lv.." localSheetId="77">#REF!</definedName>
    <definedName name="lv.." localSheetId="84">#REF!</definedName>
    <definedName name="lv..">#REF!</definedName>
    <definedName name="lVC" localSheetId="20">#REF!</definedName>
    <definedName name="lVC" localSheetId="74">#REF!</definedName>
    <definedName name="lVC" localSheetId="77">#REF!</definedName>
    <definedName name="lVC" localSheetId="84">#REF!</definedName>
    <definedName name="lVC">#REF!</definedName>
    <definedName name="lvr">'[157]Work-Condition'!$C$10</definedName>
    <definedName name="lvr.">'[157]Work-Condition'!$C$10</definedName>
    <definedName name="lvr.." localSheetId="20">#REF!</definedName>
    <definedName name="lvr.." localSheetId="74">#REF!</definedName>
    <definedName name="lvr.." localSheetId="77">#REF!</definedName>
    <definedName name="lvr.." localSheetId="84">#REF!</definedName>
    <definedName name="lvr..">#REF!</definedName>
    <definedName name="Ly">[78]Sheet1!#REF!</definedName>
    <definedName name="m" localSheetId="68">#REF!</definedName>
    <definedName name="m">#REF!</definedName>
    <definedName name="M.100_BK.PGD" localSheetId="74">#REF!</definedName>
    <definedName name="M.100_BK.PGD" localSheetId="77">#REF!</definedName>
    <definedName name="M.100_BK.PGD" localSheetId="84">#REF!</definedName>
    <definedName name="M.100_BK.PGD">#REF!</definedName>
    <definedName name="M.101_BK.PGD" localSheetId="74">#REF!</definedName>
    <definedName name="M.101_BK.PGD" localSheetId="77">#REF!</definedName>
    <definedName name="M.101_BK.PGD" localSheetId="84">#REF!</definedName>
    <definedName name="M.101_BK.PGD">#REF!</definedName>
    <definedName name="M.102_BK.PGD" localSheetId="74">#REF!</definedName>
    <definedName name="M.102_BK.PGD" localSheetId="77">#REF!</definedName>
    <definedName name="M.102_BK.PGD" localSheetId="84">#REF!</definedName>
    <definedName name="M.102_BK.PGD">#REF!</definedName>
    <definedName name="M.N" localSheetId="74">#REF!</definedName>
    <definedName name="M.N" localSheetId="77">#REF!</definedName>
    <definedName name="M.N" localSheetId="84">#REF!</definedName>
    <definedName name="M.N">#REF!</definedName>
    <definedName name="m_">[46]Girder!#REF!</definedName>
    <definedName name="m__Chi_phÝ_kh_c_phôc_vô_thi_c_ng____k">'[109]PTN+M'!$I$19</definedName>
    <definedName name="m_1">[134]Input!#REF!</definedName>
    <definedName name="m_2">[134]Input!#REF!</definedName>
    <definedName name="m_3">[134]Input!#REF!</definedName>
    <definedName name="m_4">[134]Input!#REF!</definedName>
    <definedName name="M0.4" localSheetId="20">#REF!</definedName>
    <definedName name="M0.4" localSheetId="68">#REF!</definedName>
    <definedName name="M0.4">#REF!</definedName>
    <definedName name="m1_" localSheetId="68">[46]Girder!#REF!</definedName>
    <definedName name="m1_">[46]Girder!#REF!</definedName>
    <definedName name="M10.1" localSheetId="68">'[217]Giai trinh'!#REF!</definedName>
    <definedName name="M10.1">'[217]Giai trinh'!#REF!</definedName>
    <definedName name="M10.1a" localSheetId="68">'[217]Giai trinh'!#REF!</definedName>
    <definedName name="M10.1a">'[217]Giai trinh'!#REF!</definedName>
    <definedName name="M10.2" localSheetId="68">'[217]Giai trinh'!#REF!</definedName>
    <definedName name="M10.2">'[217]Giai trinh'!#REF!</definedName>
    <definedName name="M10.2a">'[217]Giai trinh'!#REF!</definedName>
    <definedName name="m10_">'[55]nhan cong'!#REF!</definedName>
    <definedName name="m102bnnc">'[34]lam-moi'!#REF!</definedName>
    <definedName name="m102bnvl">'[34]lam-moi'!#REF!</definedName>
    <definedName name="M10aa1p" localSheetId="20">#REF!</definedName>
    <definedName name="M10aa1p" localSheetId="68">#REF!</definedName>
    <definedName name="M10aa1p">#REF!</definedName>
    <definedName name="m10aamtc" localSheetId="68">'[34]t-h HA THE'!#REF!</definedName>
    <definedName name="m10aamtc">'[34]t-h HA THE'!#REF!</definedName>
    <definedName name="m10aanc" localSheetId="68">'[34]lam-moi'!#REF!</definedName>
    <definedName name="m10aanc">'[34]lam-moi'!#REF!</definedName>
    <definedName name="m10aavl" localSheetId="68">'[34]lam-moi'!#REF!</definedName>
    <definedName name="m10aavl">'[34]lam-moi'!#REF!</definedName>
    <definedName name="m10anc" localSheetId="68">'[34]lam-moi'!#REF!</definedName>
    <definedName name="m10anc">'[34]lam-moi'!#REF!</definedName>
    <definedName name="m10avl">'[34]lam-moi'!#REF!</definedName>
    <definedName name="m10banc">'[34]lam-moi'!#REF!</definedName>
    <definedName name="m10bavl">'[34]lam-moi'!#REF!</definedName>
    <definedName name="m11_">'[55]nhan cong'!#REF!</definedName>
    <definedName name="m122bnnc">'[34]lam-moi'!#REF!</definedName>
    <definedName name="m122bnvl">'[34]lam-moi'!#REF!</definedName>
    <definedName name="m12aanc">'[34]lam-moi'!#REF!</definedName>
    <definedName name="M12aavl" localSheetId="20">#REF!</definedName>
    <definedName name="M12aavl" localSheetId="68">#REF!</definedName>
    <definedName name="M12aavl">#REF!</definedName>
    <definedName name="m12anc" localSheetId="68">'[34]lam-moi'!#REF!</definedName>
    <definedName name="m12anc">'[34]lam-moi'!#REF!</definedName>
    <definedName name="m12avl" localSheetId="68">'[34]lam-moi'!#REF!</definedName>
    <definedName name="m12avl">'[34]lam-moi'!#REF!</definedName>
    <definedName name="M12ba3p" localSheetId="20">#REF!</definedName>
    <definedName name="M12ba3p" localSheetId="74">#REF!</definedName>
    <definedName name="M12ba3p" localSheetId="77">#REF!</definedName>
    <definedName name="M12ba3p" localSheetId="84">#REF!</definedName>
    <definedName name="M12ba3p">#REF!</definedName>
    <definedName name="m12banc">'[34]lam-moi'!#REF!</definedName>
    <definedName name="m12bavl">'[34]lam-moi'!#REF!</definedName>
    <definedName name="M12bb1p" localSheetId="20">#REF!</definedName>
    <definedName name="M12bb1p" localSheetId="74">#REF!</definedName>
    <definedName name="M12bb1p" localSheetId="77">#REF!</definedName>
    <definedName name="M12bb1p" localSheetId="84">#REF!</definedName>
    <definedName name="M12bb1p">#REF!</definedName>
    <definedName name="m12bbnc">'[34]lam-moi'!#REF!</definedName>
    <definedName name="m12bbvl">'[34]lam-moi'!#REF!</definedName>
    <definedName name="M12bnnc">'[34]#REF'!#REF!</definedName>
    <definedName name="M12bnvl">'[34]#REF'!#REF!</definedName>
    <definedName name="M12cbnc" localSheetId="20">#REF!</definedName>
    <definedName name="M12cbnc" localSheetId="74">#REF!</definedName>
    <definedName name="M12cbnc" localSheetId="77">#REF!</definedName>
    <definedName name="M12cbnc" localSheetId="84">#REF!</definedName>
    <definedName name="M12cbnc">#REF!</definedName>
    <definedName name="M12cbvl" localSheetId="20">#REF!</definedName>
    <definedName name="M12cbvl" localSheetId="74">#REF!</definedName>
    <definedName name="M12cbvl" localSheetId="77">#REF!</definedName>
    <definedName name="M12cbvl" localSheetId="84">#REF!</definedName>
    <definedName name="M12cbvl">#REF!</definedName>
    <definedName name="M14.1" localSheetId="20">[106]GTTBA!#REF!</definedName>
    <definedName name="M14.1">[106]GTTBA!#REF!</definedName>
    <definedName name="M14.1a" localSheetId="20">[106]GTTBA!#REF!</definedName>
    <definedName name="M14.1a">[106]GTTBA!#REF!</definedName>
    <definedName name="M14.2" localSheetId="20">[106]GTTBA!#REF!</definedName>
    <definedName name="M14.2">[106]GTTBA!#REF!</definedName>
    <definedName name="M14.2a" localSheetId="20">[106]GTTBA!#REF!</definedName>
    <definedName name="M14.2a">[106]GTTBA!#REF!</definedName>
    <definedName name="m142bnnc">'[34]lam-moi'!#REF!</definedName>
    <definedName name="m142bnvl">'[34]lam-moi'!#REF!</definedName>
    <definedName name="M14bb1p" localSheetId="22">#REF!</definedName>
    <definedName name="M14bb1p" localSheetId="23">#REF!</definedName>
    <definedName name="M14bb1p" localSheetId="20">#REF!</definedName>
    <definedName name="M14bb1p" localSheetId="74">#REF!</definedName>
    <definedName name="M14bb1p" localSheetId="77">#REF!</definedName>
    <definedName name="M14bb1p" localSheetId="84">#REF!</definedName>
    <definedName name="M14bb1p">#REF!</definedName>
    <definedName name="m14bbnc">'[34]lam-moi'!#REF!</definedName>
    <definedName name="M14bbvc">'[34]CHITIET VL-NC-TT -1p'!#REF!</definedName>
    <definedName name="m14bbvl">'[34]lam-moi'!#REF!</definedName>
    <definedName name="m2_">'[55]nhan cong'!#REF!</definedName>
    <definedName name="m3_">'[55]nhan cong'!#REF!</definedName>
    <definedName name="m4_">'[55]nhan cong'!#REF!</definedName>
    <definedName name="m5_">'[55]nhan cong'!#REF!</definedName>
    <definedName name="m6_">'[55]nhan cong'!#REF!</definedName>
    <definedName name="m7_">'[55]nhan cong'!#REF!</definedName>
    <definedName name="m8_">'[55]nhan cong'!#REF!</definedName>
    <definedName name="M8a" localSheetId="20">#REF!</definedName>
    <definedName name="M8a" localSheetId="68">#REF!</definedName>
    <definedName name="M8a">#REF!</definedName>
    <definedName name="M8aa" localSheetId="20">#REF!</definedName>
    <definedName name="M8aa">#REF!</definedName>
    <definedName name="m8aanc" localSheetId="20">#REF!</definedName>
    <definedName name="m8aanc" localSheetId="74">#REF!</definedName>
    <definedName name="m8aanc" localSheetId="77">#REF!</definedName>
    <definedName name="m8aanc" localSheetId="84">#REF!</definedName>
    <definedName name="m8aanc">#REF!</definedName>
    <definedName name="m8aavl" localSheetId="20">#REF!</definedName>
    <definedName name="m8aavl" localSheetId="74">#REF!</definedName>
    <definedName name="m8aavl" localSheetId="77">#REF!</definedName>
    <definedName name="m8aavl" localSheetId="84">#REF!</definedName>
    <definedName name="m8aavl">#REF!</definedName>
    <definedName name="m8amtc">'[34]t-h HA THE'!#REF!</definedName>
    <definedName name="m8anc">'[34]lam-moi'!#REF!</definedName>
    <definedName name="m8avl">'[34]lam-moi'!#REF!</definedName>
    <definedName name="m9_">'[55]nhan cong'!#REF!</definedName>
    <definedName name="ma">[218]SCT!$I$1:$I$65536</definedName>
    <definedName name="Ma_lop" localSheetId="74">#REF!</definedName>
    <definedName name="Ma_lop" localSheetId="77">#REF!</definedName>
    <definedName name="Ma_lop" localSheetId="84">#REF!</definedName>
    <definedName name="Ma_lop">#REF!</definedName>
    <definedName name="Ma_mon" localSheetId="74">#REF!</definedName>
    <definedName name="Ma_mon" localSheetId="77">#REF!</definedName>
    <definedName name="Ma_mon" localSheetId="84">#REF!</definedName>
    <definedName name="Ma_mon">#REF!</definedName>
    <definedName name="Ma_RT" localSheetId="74">#REF!</definedName>
    <definedName name="Ma_RT" localSheetId="77">#REF!</definedName>
    <definedName name="Ma_RT" localSheetId="84">#REF!</definedName>
    <definedName name="Ma_RT">#REF!</definedName>
    <definedName name="Ma3pnc" localSheetId="20">#REF!</definedName>
    <definedName name="Ma3pnc" localSheetId="74">#REF!</definedName>
    <definedName name="Ma3pnc" localSheetId="77">#REF!</definedName>
    <definedName name="Ma3pnc" localSheetId="84">#REF!</definedName>
    <definedName name="Ma3pnc">#REF!</definedName>
    <definedName name="Ma3pvl" localSheetId="20">#REF!</definedName>
    <definedName name="Ma3pvl" localSheetId="74">#REF!</definedName>
    <definedName name="Ma3pvl" localSheetId="77">#REF!</definedName>
    <definedName name="Ma3pvl" localSheetId="84">#REF!</definedName>
    <definedName name="Ma3pvl">#REF!</definedName>
    <definedName name="Maa3pnc" localSheetId="20">#REF!</definedName>
    <definedName name="Maa3pnc" localSheetId="74">#REF!</definedName>
    <definedName name="Maa3pnc" localSheetId="77">#REF!</definedName>
    <definedName name="Maa3pnc" localSheetId="84">#REF!</definedName>
    <definedName name="Maa3pnc">#REF!</definedName>
    <definedName name="Maa3pvl" localSheetId="20">#REF!</definedName>
    <definedName name="Maa3pvl" localSheetId="74">#REF!</definedName>
    <definedName name="Maa3pvl" localSheetId="77">#REF!</definedName>
    <definedName name="Maa3pvl" localSheetId="84">#REF!</definedName>
    <definedName name="Maa3pvl">#REF!</definedName>
    <definedName name="MACRO">#REF!</definedName>
    <definedName name="Macro3" localSheetId="20">#REF!</definedName>
    <definedName name="Macro3">#REF!</definedName>
    <definedName name="mahang" localSheetId="20">#REF!</definedName>
    <definedName name="mahang" localSheetId="74">#REF!</definedName>
    <definedName name="mahang" localSheetId="77">#REF!</definedName>
    <definedName name="mahang" localSheetId="84">#REF!</definedName>
    <definedName name="mahang">#REF!</definedName>
    <definedName name="mahang_d" localSheetId="74">#REF!</definedName>
    <definedName name="mahang_d" localSheetId="77">#REF!</definedName>
    <definedName name="mahang_d" localSheetId="84">#REF!</definedName>
    <definedName name="mahang_d">#REF!</definedName>
    <definedName name="mahang_n" localSheetId="74">#REF!</definedName>
    <definedName name="mahang_n" localSheetId="77">#REF!</definedName>
    <definedName name="mahang_n" localSheetId="84">#REF!</definedName>
    <definedName name="mahang_n">#REF!</definedName>
    <definedName name="mahang_x" localSheetId="74">#REF!</definedName>
    <definedName name="mahang_x" localSheetId="77">#REF!</definedName>
    <definedName name="mahang_x" localSheetId="84">#REF!</definedName>
    <definedName name="mahang_x">#REF!</definedName>
    <definedName name="MaHaRangNam" localSheetId="20">#REF!</definedName>
    <definedName name="MaHaRangNam" localSheetId="74">#REF!</definedName>
    <definedName name="MaHaRangNam" localSheetId="77">#REF!</definedName>
    <definedName name="MaHaRangNam" localSheetId="84">#REF!</definedName>
    <definedName name="MaHaRangNam">#REF!</definedName>
    <definedName name="MaHaRangTuan" localSheetId="20">#REF!</definedName>
    <definedName name="MaHaRangTuan" localSheetId="74">#REF!</definedName>
    <definedName name="MaHaRangTuan" localSheetId="77">#REF!</definedName>
    <definedName name="MaHaRangTuan" localSheetId="84">#REF!</definedName>
    <definedName name="MaHaRangTuan">#REF!</definedName>
    <definedName name="mai" localSheetId="68" hidden="1">{"'Sheet1'!$L$16"}</definedName>
    <definedName name="mai" hidden="1">{"'Sheet1'!$L$16"}</definedName>
    <definedName name="MAJ_CON_EQP" localSheetId="20">#REF!</definedName>
    <definedName name="MAJ_CON_EQP" localSheetId="74">#REF!</definedName>
    <definedName name="MAJ_CON_EQP" localSheetId="77">#REF!</definedName>
    <definedName name="MAJ_CON_EQP" localSheetId="84">#REF!</definedName>
    <definedName name="MAJ_CON_EQP">#REF!</definedName>
    <definedName name="MaMay_Q" localSheetId="20">#REF!</definedName>
    <definedName name="MaMay_Q" localSheetId="74">#REF!</definedName>
    <definedName name="MaMay_Q" localSheetId="77">#REF!</definedName>
    <definedName name="MaMay_Q" localSheetId="84">#REF!</definedName>
    <definedName name="MaMay_Q">#REF!</definedName>
    <definedName name="mangay" localSheetId="20">#REF!</definedName>
    <definedName name="mangay" localSheetId="74">#REF!</definedName>
    <definedName name="mangay" localSheetId="77">#REF!</definedName>
    <definedName name="mangay" localSheetId="84">#REF!</definedName>
    <definedName name="mangay">#REF!</definedName>
    <definedName name="Masonry">'[115]DGchitiet '!#REF!</definedName>
    <definedName name="MAT" localSheetId="25">'[1]COAT&amp;WRAP-QIOT-#3'!#REF!</definedName>
    <definedName name="MAT" localSheetId="20">'[1]COAT&amp;WRAP-QIOT-#3'!#REF!</definedName>
    <definedName name="mat" localSheetId="86">[219]Tke!$AD$10:$AR$96</definedName>
    <definedName name="MAT">'[1]COAT&amp;WRAP-QIOT-#3'!#REF!</definedName>
    <definedName name="Mat_cau">#REF!</definedName>
    <definedName name="matbang" localSheetId="68" hidden="1">{"'Sheet1'!$L$16"}</definedName>
    <definedName name="matbang" hidden="1">{"'Sheet1'!$L$16"}</definedName>
    <definedName name="mathang" localSheetId="22">#REF!</definedName>
    <definedName name="mathang" localSheetId="23">#REF!</definedName>
    <definedName name="mathang" localSheetId="20">#REF!</definedName>
    <definedName name="mathang" localSheetId="74">#REF!</definedName>
    <definedName name="mathang" localSheetId="77">#REF!</definedName>
    <definedName name="mathang" localSheetId="84">#REF!</definedName>
    <definedName name="mathang" localSheetId="86">#REF!</definedName>
    <definedName name="mathang">#REF!</definedName>
    <definedName name="MaThanhToanNB" localSheetId="20">#REF!</definedName>
    <definedName name="MaThanhToanNB" localSheetId="74">#REF!</definedName>
    <definedName name="MaThanhToanNB" localSheetId="77">#REF!</definedName>
    <definedName name="MaThanhToanNB" localSheetId="84">#REF!</definedName>
    <definedName name="MaThanhToanNB" localSheetId="86">#REF!</definedName>
    <definedName name="MaThanhToanNB">#REF!</definedName>
    <definedName name="matien">[218]SCT!$O$1:$O$65536</definedName>
    <definedName name="matit">[146]gvl!$Q$69</definedName>
    <definedName name="MaTuan" localSheetId="20">#REF!</definedName>
    <definedName name="MaTuan" localSheetId="74">#REF!</definedName>
    <definedName name="MaTuan" localSheetId="77">#REF!</definedName>
    <definedName name="MaTuan" localSheetId="84">#REF!</definedName>
    <definedName name="MaTuan" localSheetId="86">#REF!</definedName>
    <definedName name="MaTuan">#REF!</definedName>
    <definedName name="MAVANKHUON" localSheetId="20">#REF!</definedName>
    <definedName name="MAVANKHUON">#REF!</definedName>
    <definedName name="MAVL">'[148]PT VATTU'!$G$4:$G$451</definedName>
    <definedName name="MAVLTHDN" localSheetId="20">#REF!</definedName>
    <definedName name="MAVLTHDN" localSheetId="68">#REF!</definedName>
    <definedName name="MAVLTHDN">#REF!</definedName>
    <definedName name="MAVTTT">'[148]Dutoan KL'!$A$5:$A$580</definedName>
    <definedName name="MAY" localSheetId="74">#REF!</definedName>
    <definedName name="MAY" localSheetId="77">#REF!</definedName>
    <definedName name="MAY" localSheetId="84">#REF!</definedName>
    <definedName name="MAY">#REF!</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khoan_4.5_KW">#REF!</definedName>
    <definedName name="May_khoan_BT_1.5KW">#REF!</definedName>
    <definedName name="May_luån_cap_15_KW">#REF!</definedName>
    <definedName name="May_mai_2.7_KW">#REF!</definedName>
    <definedName name="May_nÐn_khÝ_10m3_ph">#REF!</definedName>
    <definedName name="May_nÐn_khÝ_4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zut">'[53]he so'!$B$14</definedName>
    <definedName name="Mba1p" localSheetId="20">#REF!</definedName>
    <definedName name="Mba1p" localSheetId="74">#REF!</definedName>
    <definedName name="Mba1p" localSheetId="77">#REF!</definedName>
    <definedName name="Mba1p" localSheetId="84">#REF!</definedName>
    <definedName name="Mba1p">#REF!</definedName>
    <definedName name="Mba3p" localSheetId="20">#REF!</definedName>
    <definedName name="Mba3p" localSheetId="74">#REF!</definedName>
    <definedName name="Mba3p" localSheetId="77">#REF!</definedName>
    <definedName name="Mba3p" localSheetId="84">#REF!</definedName>
    <definedName name="Mba3p">#REF!</definedName>
    <definedName name="Mbb3p" localSheetId="20">#REF!</definedName>
    <definedName name="Mbb3p" localSheetId="74">#REF!</definedName>
    <definedName name="Mbb3p" localSheetId="77">#REF!</definedName>
    <definedName name="Mbb3p" localSheetId="84">#REF!</definedName>
    <definedName name="Mbb3p">#REF!</definedName>
    <definedName name="Mbn1p" localSheetId="20">#REF!</definedName>
    <definedName name="Mbn1p" localSheetId="74">#REF!</definedName>
    <definedName name="Mbn1p" localSheetId="77">#REF!</definedName>
    <definedName name="Mbn1p" localSheetId="84">#REF!</definedName>
    <definedName name="Mbn1p">#REF!</definedName>
    <definedName name="mbnc">'[34]lam-moi'!#REF!</definedName>
    <definedName name="MBT">#REF!</definedName>
    <definedName name="mbvl">'[34]lam-moi'!#REF!</definedName>
    <definedName name="mc" localSheetId="20">#REF!</definedName>
    <definedName name="mc" localSheetId="74">#REF!</definedName>
    <definedName name="mc" localSheetId="77">#REF!</definedName>
    <definedName name="mc" localSheetId="84">#REF!</definedName>
    <definedName name="mc">#REF!</definedName>
    <definedName name="mc1.5">#REF!</definedName>
    <definedName name="mc1.5s7">#REF!</definedName>
    <definedName name="Mcasea">[46]Girder!#REF!</definedName>
    <definedName name="mcatuon">'[31]gia-ca-may'!#REF!</definedName>
    <definedName name="mcgd">#REF!</definedName>
    <definedName name="mcgds7">#REF!</definedName>
    <definedName name="Mcr">[46]Girder!#REF!</definedName>
    <definedName name="mcu">[31]gvt!#REF!</definedName>
    <definedName name="MD">[46]Girder!#REF!</definedName>
    <definedName name="md1.25">[31]gvt!#REF!</definedName>
    <definedName name="MDBT">#REF!</definedName>
    <definedName name="MDC">[46]Girder!#REF!</definedName>
    <definedName name="mdc_">'[47]Tinh toan'!#REF!</definedName>
    <definedName name="mdc1.8">[31]gvt!#REF!</definedName>
    <definedName name="Mdo">[101]Load1!#REF!</definedName>
    <definedName name="MDT">'[217]Giai trinh'!#REF!</definedName>
    <definedName name="MDTa">'[217]Giai trinh'!#REF!</definedName>
    <definedName name="mdui">[31]gvt!#REF!</definedName>
    <definedName name="me" localSheetId="20">#REF!</definedName>
    <definedName name="me" localSheetId="74">#REF!</definedName>
    <definedName name="me" localSheetId="77">#REF!</definedName>
    <definedName name="me" localSheetId="84">#REF!</definedName>
    <definedName name="me">#REF!</definedName>
    <definedName name="MENU1">#REF!</definedName>
    <definedName name="MENUVIEW">#REF!</definedName>
    <definedName name="MESSAGE">#REF!</definedName>
    <definedName name="MESSAGE1">#REF!</definedName>
    <definedName name="MESSAGE2">#REF!</definedName>
    <definedName name="MetalWork">'[115]DGchitiet '!#REF!</definedName>
    <definedName name="MF" localSheetId="20">'[1]COAT&amp;WRAP-QIOT-#3'!#REF!</definedName>
    <definedName name="MF">'[1]COAT&amp;WRAP-QIOT-#3'!#REF!</definedName>
    <definedName name="mfto1">'[47]Tinh toan'!#REF!</definedName>
    <definedName name="mfto2">'[47]Tinh toan'!#REF!</definedName>
    <definedName name="mg">[134]Input!#REF!</definedName>
    <definedName name="MG.LHT_HD" localSheetId="74">#REF!</definedName>
    <definedName name="MG.LHT_HD" localSheetId="77">#REF!</definedName>
    <definedName name="MG.LHT_HD" localSheetId="84">#REF!</definedName>
    <definedName name="MG.LHT_HD" localSheetId="86">#REF!</definedName>
    <definedName name="MG.LHT_HD">#REF!</definedName>
    <definedName name="MG_A" localSheetId="20">#REF!</definedName>
    <definedName name="MG_A" localSheetId="74">#REF!</definedName>
    <definedName name="MG_A" localSheetId="77">#REF!</definedName>
    <definedName name="MG_A" localSheetId="84">#REF!</definedName>
    <definedName name="MG_A">#REF!</definedName>
    <definedName name="mg1.">[134]Input!#REF!</definedName>
    <definedName name="mg1h">[46]Girder!#REF!</definedName>
    <definedName name="mg1l2">[46]Girder!#REF!</definedName>
    <definedName name="mg1x">[46]Girder!#REF!</definedName>
    <definedName name="mg2.">[134]Input!#REF!</definedName>
    <definedName name="mg2h">'[47]Tinh toan'!#REF!</definedName>
    <definedName name="mg2l2">'[47]Tinh toan'!#REF!</definedName>
    <definedName name="mg2x">'[47]Tinh toan'!#REF!</definedName>
    <definedName name="mg3l8">[46]Girder!#REF!</definedName>
    <definedName name="mgh">[220]dtxl!#REF!</definedName>
    <definedName name="MGLHT" localSheetId="74">#REF!</definedName>
    <definedName name="MGLHT" localSheetId="77">#REF!</definedName>
    <definedName name="MGLHT" localSheetId="84">#REF!</definedName>
    <definedName name="MGLHT">#REF!</definedName>
    <definedName name="mglht_ct" localSheetId="74">#REF!</definedName>
    <definedName name="mglht_ct" localSheetId="77">#REF!</definedName>
    <definedName name="mglht_ct" localSheetId="84">#REF!</definedName>
    <definedName name="mglht_ct">#REF!</definedName>
    <definedName name="mglht_ts" localSheetId="74">#REF!</definedName>
    <definedName name="mglht_ts" localSheetId="77">#REF!</definedName>
    <definedName name="mglht_ts" localSheetId="84">#REF!</definedName>
    <definedName name="mglht_ts">#REF!</definedName>
    <definedName name="mgn">'[47]Tinh toan'!#REF!</definedName>
    <definedName name="mh">[31]gvt!#REF!</definedName>
    <definedName name="mi">[101]Load1!#REF!</definedName>
    <definedName name="minh" localSheetId="68" hidden="1">{"'Sheet1'!$L$16"}</definedName>
    <definedName name="minh" hidden="1">{"'Sheet1'!$L$16"}</definedName>
    <definedName name="Minolta" localSheetId="68">#REF!</definedName>
    <definedName name="Minolta">#REF!</definedName>
    <definedName name="mis">[70]Payment!$AI$30</definedName>
    <definedName name="MiscellaneousWork">'[115]DGchitiet '!#REF!</definedName>
    <definedName name="Mita" localSheetId="68">#REF!</definedName>
    <definedName name="Mita">#REF!</definedName>
    <definedName name="ML">[46]Girder!#REF!</definedName>
    <definedName name="ml_">'[47]Tinh toan'!#REF!</definedName>
    <definedName name="mmid">'[47]Tinh toan'!#REF!</definedName>
    <definedName name="mmm">[34]giathanh1!#REF!</definedName>
    <definedName name="MN" localSheetId="20">#REF!</definedName>
    <definedName name="Mn" localSheetId="74">#REF!</definedName>
    <definedName name="Mn" localSheetId="77">#REF!</definedName>
    <definedName name="Mn" localSheetId="84">#REF!</definedName>
    <definedName name="MN">#REF!</definedName>
    <definedName name="mn_ct" localSheetId="74">#REF!</definedName>
    <definedName name="mn_ct" localSheetId="77">#REF!</definedName>
    <definedName name="mn_ct" localSheetId="84">#REF!</definedName>
    <definedName name="mn_ct">#REF!</definedName>
    <definedName name="mn_hd" localSheetId="74">#REF!</definedName>
    <definedName name="mn_hd" localSheetId="77">#REF!</definedName>
    <definedName name="mn_hd" localSheetId="84">#REF!</definedName>
    <definedName name="mn_hd">#REF!</definedName>
    <definedName name="mn_ts" localSheetId="74">#REF!</definedName>
    <definedName name="mn_ts" localSheetId="77">#REF!</definedName>
    <definedName name="mn_ts" localSheetId="84">#REF!</definedName>
    <definedName name="mn_ts">#REF!</definedName>
    <definedName name="MNTHTH">[75]Solieu!$E$27</definedName>
    <definedName name="MNTN" localSheetId="68">'[80]Xuly Data'!#REF!</definedName>
    <definedName name="MNTN">'[80]Xuly Data'!#REF!</definedName>
    <definedName name="MNTT" localSheetId="68">'[80]Xuly Data'!#REF!</definedName>
    <definedName name="MNTT">'[80]Xuly Data'!#REF!</definedName>
    <definedName name="mo" localSheetId="22" hidden="1">{"'Sheet1'!$L$16"}</definedName>
    <definedName name="mo" localSheetId="23" hidden="1">{"'Sheet1'!$L$16"}</definedName>
    <definedName name="mo" localSheetId="25" hidden="1">{"'Sheet1'!$L$16"}</definedName>
    <definedName name="mo" localSheetId="20" hidden="1">{"'Sheet1'!$L$16"}</definedName>
    <definedName name="mo" localSheetId="68" hidden="1">{"'Sheet1'!$L$16"}</definedName>
    <definedName name="mo" localSheetId="75" hidden="1">{"'Sheet1'!$L$16"}</definedName>
    <definedName name="mo" localSheetId="76" hidden="1">{"'Sheet1'!$L$16"}</definedName>
    <definedName name="mo" localSheetId="77" hidden="1">{"'Sheet1'!$L$16"}</definedName>
    <definedName name="mo" localSheetId="78" hidden="1">{"'Sheet1'!$L$16"}</definedName>
    <definedName name="mo" localSheetId="81" hidden="1">{"'Sheet1'!$L$16"}</definedName>
    <definedName name="mo" localSheetId="86" hidden="1">{"'Sheet1'!$L$16"}</definedName>
    <definedName name="mo" hidden="1">{"'Sheet1'!$L$16"}</definedName>
    <definedName name="Mo_BinhDien">[48]CHITIET!#REF!</definedName>
    <definedName name="Mo5_BinhDien">[48]CHITIET!#REF!</definedName>
    <definedName name="MODIFY">#REF!</definedName>
    <definedName name="Mods">[147]Function!$A$13</definedName>
    <definedName name="Moi">[48]TDinh!#REF!</definedName>
    <definedName name="MoM0">[221]CHITIET!#REF!</definedName>
    <definedName name="MOMENT">[101]Load1!#REF!</definedName>
    <definedName name="mong">[70]Payment!$AC$30</definedName>
    <definedName name="mongbang" localSheetId="20">#REF!</definedName>
    <definedName name="mongbang" localSheetId="68">#REF!</definedName>
    <definedName name="mongbang">#REF!</definedName>
    <definedName name="mongdon" localSheetId="20">#REF!</definedName>
    <definedName name="mongdon">#REF!</definedName>
    <definedName name="month" localSheetId="74">#REF!</definedName>
    <definedName name="month" localSheetId="77">#REF!</definedName>
    <definedName name="month" localSheetId="84">#REF!</definedName>
    <definedName name="month">#REF!</definedName>
    <definedName name="mophanchi">'[53]he so'!$B$17</definedName>
    <definedName name="Morong" localSheetId="74">#REF!</definedName>
    <definedName name="Morong" localSheetId="77">#REF!</definedName>
    <definedName name="Morong" localSheetId="84">#REF!</definedName>
    <definedName name="Morong">#REF!</definedName>
    <definedName name="Morong4054_85" localSheetId="74">#REF!</definedName>
    <definedName name="Morong4054_85" localSheetId="77">#REF!</definedName>
    <definedName name="Morong4054_85" localSheetId="84">#REF!</definedName>
    <definedName name="Morong4054_85">#REF!</definedName>
    <definedName name="morong4054_98" localSheetId="74">#REF!</definedName>
    <definedName name="morong4054_98" localSheetId="77">#REF!</definedName>
    <definedName name="morong4054_98" localSheetId="84">#REF!</definedName>
    <definedName name="morong4054_98">#REF!</definedName>
    <definedName name="Moùng" localSheetId="20">#REF!</definedName>
    <definedName name="Moùng">#REF!</definedName>
    <definedName name="mp1x25">'[34]dongia (2)'!#REF!</definedName>
    <definedName name="Mr">[46]Girder!#REF!</definedName>
    <definedName name="ms">'[222]btraR,f'!$B$25:$J$38</definedName>
    <definedName name="MSCT" localSheetId="20">#REF!</definedName>
    <definedName name="MSCT" localSheetId="68">#REF!</definedName>
    <definedName name="MSCT">#REF!</definedName>
    <definedName name="mt" localSheetId="68">[31]gvt!#REF!</definedName>
    <definedName name="mt">[31]gvt!#REF!</definedName>
    <definedName name="MTC" localSheetId="68">[160]Sheet2!#REF!</definedName>
    <definedName name="MTC">[160]Sheet2!#REF!</definedName>
    <definedName name="MTC1P" localSheetId="68">'[34]TONG HOP VL-NC TT'!#REF!</definedName>
    <definedName name="MTC1P">'[34]TONG HOP VL-NC TT'!#REF!</definedName>
    <definedName name="MTC3P" localSheetId="68">'[34]TONG HOP VL-NC TT'!#REF!</definedName>
    <definedName name="MTC3P">'[34]TONG HOP VL-NC TT'!#REF!</definedName>
    <definedName name="MTcat" localSheetId="20">[106]GTTBA!#REF!</definedName>
    <definedName name="MTcat">[106]GTTBA!#REF!</definedName>
    <definedName name="MTCata" localSheetId="20">[106]GTTBA!#REF!</definedName>
    <definedName name="MTCata">[106]GTTBA!#REF!</definedName>
    <definedName name="Mtccau">[223]ptm!$B$1:$J$65536</definedName>
    <definedName name="mtcdg" localSheetId="22">#REF!</definedName>
    <definedName name="mtcdg" localSheetId="23">#REF!</definedName>
    <definedName name="mtcdg" localSheetId="20">#REF!</definedName>
    <definedName name="mtcdg">#REF!</definedName>
    <definedName name="MTCHC">[34]TNHCHINH!$K$38</definedName>
    <definedName name="MTCLD" localSheetId="68">#REF!</definedName>
    <definedName name="MTCLD">#REF!</definedName>
    <definedName name="MTCMB" localSheetId="68">'[34]#REF'!#REF!</definedName>
    <definedName name="MTCMB">'[34]#REF'!#REF!</definedName>
    <definedName name="MTCNT">[121]DLDT!$B$2</definedName>
    <definedName name="MTMAC12" localSheetId="20">#REF!</definedName>
    <definedName name="MTMAC12" localSheetId="74">#REF!</definedName>
    <definedName name="MTMAC12" localSheetId="77">#REF!</definedName>
    <definedName name="MTMAC12" localSheetId="84">#REF!</definedName>
    <definedName name="MTMAC12">#REF!</definedName>
    <definedName name="MTN">#REF!</definedName>
    <definedName name="mtr">'[34]TH XL'!#REF!</definedName>
    <definedName name="mtram" localSheetId="20">#REF!</definedName>
    <definedName name="mtram" localSheetId="74">#REF!</definedName>
    <definedName name="mtram" localSheetId="77">#REF!</definedName>
    <definedName name="mtram" localSheetId="84">#REF!</definedName>
    <definedName name="mtram">#REF!</definedName>
    <definedName name="Mtran">[46]Girder!#REF!</definedName>
    <definedName name="mttn">[88]Sheet1!#REF!</definedName>
    <definedName name="Mu" localSheetId="20">#REF!</definedName>
    <definedName name="Mu" localSheetId="74">#REF!</definedName>
    <definedName name="Mu" localSheetId="77">#REF!</definedName>
    <definedName name="Mu" localSheetId="84">#REF!</definedName>
    <definedName name="Mu">#REF!</definedName>
    <definedName name="Mu_" localSheetId="20">#REF!</definedName>
    <definedName name="Mu_" localSheetId="74">#REF!</definedName>
    <definedName name="Mu_" localSheetId="77">#REF!</definedName>
    <definedName name="Mu_" localSheetId="84">#REF!</definedName>
    <definedName name="Mu_">#REF!</definedName>
    <definedName name="muoi" localSheetId="74">#REF!</definedName>
    <definedName name="muoi" localSheetId="77">#REF!</definedName>
    <definedName name="muoi" localSheetId="84">#REF!</definedName>
    <definedName name="muoi">#REF!</definedName>
    <definedName name="MVC">[160]Sheet2!#REF!</definedName>
    <definedName name="mw_">'[47]Tinh toan'!#REF!</definedName>
    <definedName name="mw1_">[46]Girder!#REF!</definedName>
    <definedName name="mx">[46]Girder!#REF!</definedName>
    <definedName name="myle" localSheetId="20">#REF!</definedName>
    <definedName name="myle" localSheetId="68">#REF!</definedName>
    <definedName name="myle">#REF!</definedName>
    <definedName name="n" localSheetId="20">#REF!</definedName>
    <definedName name="n" localSheetId="74">#REF!</definedName>
    <definedName name="n" localSheetId="77">#REF!</definedName>
    <definedName name="n" localSheetId="84">#REF!</definedName>
    <definedName name="n">#REF!</definedName>
    <definedName name="n.d1">[134]Input!#REF!</definedName>
    <definedName name="n.d2">[134]Input!#REF!</definedName>
    <definedName name="N.M14.1" localSheetId="20">[106]GTTBA!#REF!</definedName>
    <definedName name="N.M14.1">[106]GTTBA!#REF!</definedName>
    <definedName name="N.M14.2" localSheetId="20">[106]GTTBA!#REF!</definedName>
    <definedName name="N.M14.2">[106]GTTBA!#REF!</definedName>
    <definedName name="N.MTCat" localSheetId="20">[106]GTTBA!#REF!</definedName>
    <definedName name="N.MTCat">[106]GTTBA!#REF!</definedName>
    <definedName name="n_1">#REF!</definedName>
    <definedName name="n_2">#REF!</definedName>
    <definedName name="n_3">#REF!</definedName>
    <definedName name="n1_">#REF!</definedName>
    <definedName name="N1IN">'[34]TONGKE3p '!$U$295</definedName>
    <definedName name="n1pig" localSheetId="22">#REF!</definedName>
    <definedName name="n1pig" localSheetId="23">#REF!</definedName>
    <definedName name="n1pig" localSheetId="20">#REF!</definedName>
    <definedName name="n1pig" localSheetId="74">#REF!</definedName>
    <definedName name="n1pig" localSheetId="77">#REF!</definedName>
    <definedName name="n1pig" localSheetId="84">#REF!</definedName>
    <definedName name="n1pig">#REF!</definedName>
    <definedName name="N1pIGnc" localSheetId="20">#REF!</definedName>
    <definedName name="N1pIGnc">#REF!</definedName>
    <definedName name="N1pIGvc" localSheetId="20">#REF!</definedName>
    <definedName name="N1pIGvc">#REF!</definedName>
    <definedName name="N1pIGvl" localSheetId="20">#REF!</definedName>
    <definedName name="N1pIGvl">#REF!</definedName>
    <definedName name="n1pind" localSheetId="20">#REF!</definedName>
    <definedName name="n1pind" localSheetId="74">#REF!</definedName>
    <definedName name="n1pind" localSheetId="77">#REF!</definedName>
    <definedName name="n1pind" localSheetId="84">#REF!</definedName>
    <definedName name="n1pind">#REF!</definedName>
    <definedName name="N1pINDnc" localSheetId="20">#REF!</definedName>
    <definedName name="N1pINDnc">#REF!</definedName>
    <definedName name="N1pINDvc" localSheetId="20">#REF!</definedName>
    <definedName name="N1pINDvc">#REF!</definedName>
    <definedName name="N1pINDvl" localSheetId="20">#REF!</definedName>
    <definedName name="N1pINDvl">#REF!</definedName>
    <definedName name="n1ping" localSheetId="20">#REF!</definedName>
    <definedName name="n1ping" localSheetId="74">#REF!</definedName>
    <definedName name="n1ping" localSheetId="77">#REF!</definedName>
    <definedName name="n1ping" localSheetId="84">#REF!</definedName>
    <definedName name="n1ping">#REF!</definedName>
    <definedName name="n1pingnc">'[34]lam-moi'!#REF!</definedName>
    <definedName name="N1pINGvc" localSheetId="20">#REF!</definedName>
    <definedName name="N1pINGvc" localSheetId="68">#REF!</definedName>
    <definedName name="N1pINGvc">#REF!</definedName>
    <definedName name="n1pingvl" localSheetId="68">'[34]lam-moi'!#REF!</definedName>
    <definedName name="n1pingvl">'[34]lam-moi'!#REF!</definedName>
    <definedName name="n1pint" localSheetId="20">#REF!</definedName>
    <definedName name="n1pint" localSheetId="74">#REF!</definedName>
    <definedName name="n1pint" localSheetId="77">#REF!</definedName>
    <definedName name="n1pint" localSheetId="84">#REF!</definedName>
    <definedName name="n1pint">#REF!</definedName>
    <definedName name="n1pintnc">'[34]lam-moi'!#REF!</definedName>
    <definedName name="n1pintvl">'[34]lam-moi'!#REF!</definedName>
    <definedName name="n2_" localSheetId="68">#REF!</definedName>
    <definedName name="n2_">#REF!</definedName>
    <definedName name="n24nc" localSheetId="68">'[34]lam-moi'!#REF!</definedName>
    <definedName name="n24nc">'[34]lam-moi'!#REF!</definedName>
    <definedName name="n24vl" localSheetId="68">'[34]lam-moi'!#REF!</definedName>
    <definedName name="n24vl">'[34]lam-moi'!#REF!</definedName>
    <definedName name="n2mignc" localSheetId="68">'[34]lam-moi'!#REF!</definedName>
    <definedName name="n2mignc">'[34]lam-moi'!#REF!</definedName>
    <definedName name="n2migvl">'[34]lam-moi'!#REF!</definedName>
    <definedName name="n2min1nc">'[34]lam-moi'!#REF!</definedName>
    <definedName name="n2min1vl">'[34]lam-moi'!#REF!</definedName>
    <definedName name="n3_">#REF!</definedName>
    <definedName name="n4_">#REF!</definedName>
    <definedName name="naêm1999" localSheetId="20">#REF!</definedName>
    <definedName name="naêm1999" localSheetId="74">#REF!</definedName>
    <definedName name="naêm1999" localSheetId="77">#REF!</definedName>
    <definedName name="naêm1999" localSheetId="84">#REF!</definedName>
    <definedName name="naêm1999">#REF!</definedName>
    <definedName name="nam" localSheetId="68" hidden="1">{"'Sheet1'!$L$16"}</definedName>
    <definedName name="nam" hidden="1">{"'Sheet1'!$L$16"}</definedName>
    <definedName name="Nam_khoi_cong">'[110]Co so'!$C$21</definedName>
    <definedName name="Nan_khoi_cong" localSheetId="68">#REF!</definedName>
    <definedName name="Nan_khoi_cong">#REF!</definedName>
    <definedName name="nc" localSheetId="20">#REF!</definedName>
    <definedName name="nc" localSheetId="68">#REF!</definedName>
    <definedName name="nc">#REF!</definedName>
    <definedName name="nc.4">'[224]Luong+may'!$E$51</definedName>
    <definedName name="NC.DMC" localSheetId="20">[106]GTTBA!#REF!</definedName>
    <definedName name="NC.DMC" localSheetId="68">[106]GTTBA!#REF!</definedName>
    <definedName name="NC.DMC">[106]GTTBA!#REF!</definedName>
    <definedName name="NC.GTTMC" localSheetId="20">[106]GTTBA!#REF!</definedName>
    <definedName name="NC.GTTMC" localSheetId="68">[106]GTTBA!#REF!</definedName>
    <definedName name="NC.GTTMC">[106]GTTBA!#REF!</definedName>
    <definedName name="NC.M10.1">'[217]Giai trinh'!#REF!</definedName>
    <definedName name="NC.M10.2">'[217]Giai trinh'!#REF!</definedName>
    <definedName name="NC.M14.1" localSheetId="20">[106]GTTBA!#REF!</definedName>
    <definedName name="NC.M14.1">[106]GTTBA!#REF!</definedName>
    <definedName name="NC.M14.2" localSheetId="20">[106]GTTBA!#REF!</definedName>
    <definedName name="NC.M14.2">[106]GTTBA!#REF!</definedName>
    <definedName name="NC.MDT">'[217]Giai trinh'!#REF!</definedName>
    <definedName name="NC.MTCat">[106]GTTBA!#REF!</definedName>
    <definedName name="NC.T1C.CDFD">[106]GTTBA!#REF!</definedName>
    <definedName name="NC.T1C.M14">[106]GTTBA!#REF!</definedName>
    <definedName name="NC.TTC">[106]GTTBA!#REF!</definedName>
    <definedName name="NC.X.CSV">[106]GTTBA!#REF!</definedName>
    <definedName name="NC.XL">[106]GTTBA!#REF!</definedName>
    <definedName name="nc_betong200">'[94]TT-35KV+TBA'!#REF!</definedName>
    <definedName name="nc_btm10" localSheetId="22">#REF!</definedName>
    <definedName name="nc_btm10" localSheetId="23">#REF!</definedName>
    <definedName name="nc_btm10" localSheetId="20">#REF!</definedName>
    <definedName name="nc_btm10">#REF!</definedName>
    <definedName name="nc_btm100" localSheetId="22">#REF!</definedName>
    <definedName name="nc_btm100" localSheetId="23">#REF!</definedName>
    <definedName name="nc_btm100" localSheetId="20">#REF!</definedName>
    <definedName name="nc_btm100">#REF!</definedName>
    <definedName name="nc_cotpha">[119]TT_10KV!$H$329</definedName>
    <definedName name="nc12m250">[18]Giathanh1m3BT!$H$22</definedName>
    <definedName name="nc1nc">'[34]lam-moi'!#REF!</definedName>
    <definedName name="nc1p" localSheetId="20">#REF!</definedName>
    <definedName name="nc1p" localSheetId="74">#REF!</definedName>
    <definedName name="nc1p" localSheetId="77">#REF!</definedName>
    <definedName name="nc1p" localSheetId="84">#REF!</definedName>
    <definedName name="nc1p">#REF!</definedName>
    <definedName name="nc1vl">'[34]lam-moi'!#REF!</definedName>
    <definedName name="nc2.7">[52]NC!$E$7</definedName>
    <definedName name="nc24nc">'[34]lam-moi'!#REF!</definedName>
    <definedName name="nc24vl">'[34]lam-moi'!#REF!</definedName>
    <definedName name="nc3.">'[51]Luong+may'!#REF!</definedName>
    <definedName name="nc3.2">'[31]gia-ca-may'!$D$11</definedName>
    <definedName name="nc3.5">[52]NC!$E$10</definedName>
    <definedName name="nc3.7">[52]NC!$E$11</definedName>
    <definedName name="nc3_5">'[117]Vat tu'!$B$17</definedName>
    <definedName name="nc3p" localSheetId="20">#REF!</definedName>
    <definedName name="nc3p" localSheetId="74">#REF!</definedName>
    <definedName name="nc3p" localSheetId="77">#REF!</definedName>
    <definedName name="nc3p" localSheetId="84">#REF!</definedName>
    <definedName name="nc3p">#REF!</definedName>
    <definedName name="nc4.5">[52]NC!$E$14</definedName>
    <definedName name="NCBD">'[160]DZ 0.4'!#REF!</definedName>
    <definedName name="NCBD100" localSheetId="20">#REF!</definedName>
    <definedName name="NCBD100" localSheetId="74">#REF!</definedName>
    <definedName name="NCBD100" localSheetId="77">#REF!</definedName>
    <definedName name="NCBD100" localSheetId="84">#REF!</definedName>
    <definedName name="NCBD100">#REF!</definedName>
    <definedName name="NCBD200" localSheetId="20">#REF!</definedName>
    <definedName name="NCBD200" localSheetId="74">#REF!</definedName>
    <definedName name="NCBD200" localSheetId="77">#REF!</definedName>
    <definedName name="NCBD200" localSheetId="84">#REF!</definedName>
    <definedName name="NCBD200">#REF!</definedName>
    <definedName name="NCBD250" localSheetId="20">#REF!</definedName>
    <definedName name="NCBD250" localSheetId="74">#REF!</definedName>
    <definedName name="NCBD250" localSheetId="77">#REF!</definedName>
    <definedName name="NCBD250" localSheetId="84">#REF!</definedName>
    <definedName name="NCBD250">#REF!</definedName>
    <definedName name="NCC2.7">'[55]nhan cong'!$M$41</definedName>
    <definedName name="ncc3.5">[52]NC!$F$10</definedName>
    <definedName name="ncc3.7">[52]NC!$F$11</definedName>
    <definedName name="NCcap0.7" localSheetId="20">#REF!</definedName>
    <definedName name="NCcap0.7" localSheetId="74">#REF!</definedName>
    <definedName name="NCcap0.7" localSheetId="77">#REF!</definedName>
    <definedName name="NCcap0.7" localSheetId="84">#REF!</definedName>
    <definedName name="NCcap0.7">#REF!</definedName>
    <definedName name="NCcap1" localSheetId="20">#REF!</definedName>
    <definedName name="NCcap1" localSheetId="74">#REF!</definedName>
    <definedName name="NCcap1" localSheetId="77">#REF!</definedName>
    <definedName name="NCcap1" localSheetId="84">#REF!</definedName>
    <definedName name="NCcap1">#REF!</definedName>
    <definedName name="nccc2">'[225]nhan cong'!#REF!</definedName>
    <definedName name="nccs" localSheetId="68">#REF!</definedName>
    <definedName name="nccs">#REF!</definedName>
    <definedName name="NCCT3p" localSheetId="20">#REF!</definedName>
    <definedName name="NCCT3p" localSheetId="68">#REF!</definedName>
    <definedName name="NCCT3p">#REF!</definedName>
    <definedName name="ncdd" localSheetId="68">'[34]TH XL'!#REF!</definedName>
    <definedName name="ncdd">'[34]TH XL'!#REF!</definedName>
    <definedName name="NCDD2" localSheetId="68">'[34]TH XL'!#REF!</definedName>
    <definedName name="NCDD2">'[34]TH XL'!#REF!</definedName>
    <definedName name="ncdg" localSheetId="20">#REF!</definedName>
    <definedName name="ncdg" localSheetId="68">#REF!</definedName>
    <definedName name="ncdg">#REF!</definedName>
    <definedName name="NCGF" localSheetId="68">[200]REGION!#REF!</definedName>
    <definedName name="NCGF">[200]REGION!#REF!</definedName>
    <definedName name="ncgff" localSheetId="68">#REF!</definedName>
    <definedName name="ncgff">#REF!</definedName>
    <definedName name="NCHC">[34]TNHCHINH!$J$38</definedName>
    <definedName name="NCKday" localSheetId="68">#REF!</definedName>
    <definedName name="NCKday">#REF!</definedName>
    <definedName name="NCKT" localSheetId="20">#REF!</definedName>
    <definedName name="NCKT" localSheetId="68">#REF!</definedName>
    <definedName name="NCKT">#REF!</definedName>
    <definedName name="NCLD">#REF!</definedName>
    <definedName name="NCM">2.5%</definedName>
    <definedName name="ncm100lv">[18]Giathanh1m3BT!$H$41</definedName>
    <definedName name="ncmt2">[179]ctdz35!#REF!</definedName>
    <definedName name="NCNCS">[121]DLDT!$B$14</definedName>
    <definedName name="Ncol">[78]Sheet1!#REF!</definedName>
    <definedName name="ncong">#REF!</definedName>
    <definedName name="NCPP">#REF!</definedName>
    <definedName name="nctn">#REF!</definedName>
    <definedName name="nctr">'[34]TH XL'!#REF!</definedName>
    <definedName name="nctram" localSheetId="20">#REF!</definedName>
    <definedName name="nctram" localSheetId="74">#REF!</definedName>
    <definedName name="nctram" localSheetId="77">#REF!</definedName>
    <definedName name="nctram" localSheetId="84">#REF!</definedName>
    <definedName name="nctram">#REF!</definedName>
    <definedName name="NCVC">[160]Sheet2!#REF!</definedName>
    <definedName name="NCVC_BD">'[160]DZ 0.4'!#REF!</definedName>
    <definedName name="NCVC100" localSheetId="20">#REF!</definedName>
    <definedName name="NCVC100" localSheetId="74">#REF!</definedName>
    <definedName name="NCVC100" localSheetId="77">#REF!</definedName>
    <definedName name="NCVC100" localSheetId="84">#REF!</definedName>
    <definedName name="NCVC100">#REF!</definedName>
    <definedName name="NCVC200" localSheetId="20">#REF!</definedName>
    <definedName name="NCVC200" localSheetId="74">#REF!</definedName>
    <definedName name="NCVC200" localSheetId="77">#REF!</definedName>
    <definedName name="NCVC200" localSheetId="84">#REF!</definedName>
    <definedName name="NCVC200">#REF!</definedName>
    <definedName name="NCVC250" localSheetId="20">#REF!</definedName>
    <definedName name="NCVC250" localSheetId="74">#REF!</definedName>
    <definedName name="NCVC250" localSheetId="77">#REF!</definedName>
    <definedName name="NCVC250" localSheetId="84">#REF!</definedName>
    <definedName name="NCVC250">#REF!</definedName>
    <definedName name="NCVC3P" localSheetId="20">#REF!</definedName>
    <definedName name="NCVC3P" localSheetId="74">#REF!</definedName>
    <definedName name="NCVC3P" localSheetId="77">#REF!</definedName>
    <definedName name="NCVC3P" localSheetId="84">#REF!</definedName>
    <definedName name="NCVC3P">#REF!</definedName>
    <definedName name="nd">[66]gVL!$Q$30</definedName>
    <definedName name="nd_8">'[135]14.MMUS GIUA NHIP'!#REF!</definedName>
    <definedName name="nd_9">'[135]14.MMUS GIUA NHIP'!#REF!</definedName>
    <definedName name="ndc" localSheetId="68">#REF!</definedName>
    <definedName name="ndc">#REF!</definedName>
    <definedName name="Ndk" localSheetId="68">#REF!</definedName>
    <definedName name="Ndk">#REF!</definedName>
    <definedName name="neff" localSheetId="68">[78]Sheet1!#REF!</definedName>
    <definedName name="neff">[78]Sheet1!#REF!</definedName>
    <definedName name="nenkhi10m3" localSheetId="68">#REF!</definedName>
    <definedName name="nenkhi10m3">#REF!</definedName>
    <definedName name="nenkhi1200" localSheetId="68">#REF!</definedName>
    <definedName name="nenkhi1200">#REF!</definedName>
    <definedName name="neo32mm">#REF!</definedName>
    <definedName name="neo4T">#REF!</definedName>
    <definedName name="NET" localSheetId="20">#REF!</definedName>
    <definedName name="NET" localSheetId="74">#REF!</definedName>
    <definedName name="NET" localSheetId="77">#REF!</definedName>
    <definedName name="NET" localSheetId="84">#REF!</definedName>
    <definedName name="NET">#REF!</definedName>
    <definedName name="NET_1" localSheetId="20">#REF!</definedName>
    <definedName name="NET_1" localSheetId="74">#REF!</definedName>
    <definedName name="NET_1" localSheetId="77">#REF!</definedName>
    <definedName name="NET_1" localSheetId="84">#REF!</definedName>
    <definedName name="NET_1">#REF!</definedName>
    <definedName name="NET_ANA" localSheetId="20">#REF!</definedName>
    <definedName name="NET_ANA" localSheetId="74">#REF!</definedName>
    <definedName name="NET_ANA" localSheetId="77">#REF!</definedName>
    <definedName name="NET_ANA" localSheetId="84">#REF!</definedName>
    <definedName name="NET_ANA">#REF!</definedName>
    <definedName name="NET_ANA_1" localSheetId="20">#REF!</definedName>
    <definedName name="NET_ANA_1" localSheetId="74">#REF!</definedName>
    <definedName name="NET_ANA_1" localSheetId="77">#REF!</definedName>
    <definedName name="NET_ANA_1" localSheetId="84">#REF!</definedName>
    <definedName name="NET_ANA_1">#REF!</definedName>
    <definedName name="NET_ANA_2" localSheetId="20">#REF!</definedName>
    <definedName name="NET_ANA_2" localSheetId="74">#REF!</definedName>
    <definedName name="NET_ANA_2" localSheetId="77">#REF!</definedName>
    <definedName name="NET_ANA_2" localSheetId="84">#REF!</definedName>
    <definedName name="NET_ANA_2">#REF!</definedName>
    <definedName name="NewPOS" localSheetId="74">#REF!</definedName>
    <definedName name="NewPOS" localSheetId="77">#REF!</definedName>
    <definedName name="NewPOS" localSheetId="84">#REF!</definedName>
    <definedName name="NewPOS">#REF!</definedName>
    <definedName name="NEXT">#REF!</definedName>
    <definedName name="ng" localSheetId="68">[134]Input!#REF!</definedName>
    <definedName name="ng">[134]Input!#REF!</definedName>
    <definedName name="ng_DA2" localSheetId="74">#REF!</definedName>
    <definedName name="ng_DA2" localSheetId="77">#REF!</definedName>
    <definedName name="ng_DA2" localSheetId="84">#REF!</definedName>
    <definedName name="ng_DA2">#REF!</definedName>
    <definedName name="ng1.">[134]Input!#REF!</definedName>
    <definedName name="ng2.">[134]Input!#REF!</definedName>
    <definedName name="ngach.2" localSheetId="74">#REF!</definedName>
    <definedName name="ngach.2" localSheetId="77">#REF!</definedName>
    <definedName name="ngach.2" localSheetId="84">#REF!</definedName>
    <definedName name="ngach.2">#REF!</definedName>
    <definedName name="ngach.bac" localSheetId="74">#REF!</definedName>
    <definedName name="ngach.bac" localSheetId="77">#REF!</definedName>
    <definedName name="ngach.bac" localSheetId="84">#REF!</definedName>
    <definedName name="ngach.bac">#REF!</definedName>
    <definedName name="ngach.bac_at1" localSheetId="74">#REF!</definedName>
    <definedName name="ngach.bac_at1" localSheetId="77">#REF!</definedName>
    <definedName name="ngach.bac_at1" localSheetId="84">#REF!</definedName>
    <definedName name="ngach.bac_at1">#REF!</definedName>
    <definedName name="ngach.bac_at3" localSheetId="74">#REF!</definedName>
    <definedName name="ngach.bac_at3" localSheetId="77">#REF!</definedName>
    <definedName name="ngach.bac_at3" localSheetId="84">#REF!</definedName>
    <definedName name="ngach.bac_at3">#REF!</definedName>
    <definedName name="ngach.bac_ck" localSheetId="74">#REF!</definedName>
    <definedName name="ngach.bac_ck" localSheetId="77">#REF!</definedName>
    <definedName name="ngach.bac_ck" localSheetId="84">#REF!</definedName>
    <definedName name="ngach.bac_ck">#REF!</definedName>
    <definedName name="ngach.bac_da1" localSheetId="74">#REF!</definedName>
    <definedName name="ngach.bac_da1" localSheetId="77">#REF!</definedName>
    <definedName name="ngach.bac_da1" localSheetId="84">#REF!</definedName>
    <definedName name="ngach.bac_da1">#REF!</definedName>
    <definedName name="ngach.bac_da2" localSheetId="74">#REF!</definedName>
    <definedName name="ngach.bac_da2" localSheetId="77">#REF!</definedName>
    <definedName name="ngach.bac_da2" localSheetId="84">#REF!</definedName>
    <definedName name="ngach.bac_da2">#REF!</definedName>
    <definedName name="ngach.bac_ht" localSheetId="74">#REF!</definedName>
    <definedName name="ngach.bac_ht" localSheetId="77">#REF!</definedName>
    <definedName name="ngach.bac_ht" localSheetId="84">#REF!</definedName>
    <definedName name="ngach.bac_ht">#REF!</definedName>
    <definedName name="ngach.bac_ld" localSheetId="74">#REF!</definedName>
    <definedName name="ngach.bac_ld" localSheetId="77">#REF!</definedName>
    <definedName name="ngach.bac_ld" localSheetId="84">#REF!</definedName>
    <definedName name="ngach.bac_ld">#REF!</definedName>
    <definedName name="ngach.bac_lt" localSheetId="74">#REF!</definedName>
    <definedName name="ngach.bac_lt" localSheetId="77">#REF!</definedName>
    <definedName name="ngach.bac_lt" localSheetId="84">#REF!</definedName>
    <definedName name="ngach.bac_lt">#REF!</definedName>
    <definedName name="ngach.bac_nt304" localSheetId="74">#REF!</definedName>
    <definedName name="ngach.bac_nt304" localSheetId="77">#REF!</definedName>
    <definedName name="ngach.bac_nt304" localSheetId="84">#REF!</definedName>
    <definedName name="ngach.bac_nt304">#REF!</definedName>
    <definedName name="ngach.bac_pgd" localSheetId="74">#REF!</definedName>
    <definedName name="ngach.bac_pgd" localSheetId="77">#REF!</definedName>
    <definedName name="ngach.bac_pgd" localSheetId="84">#REF!</definedName>
    <definedName name="ngach.bac_pgd">#REF!</definedName>
    <definedName name="ngach.bac_ph" localSheetId="74">#REF!</definedName>
    <definedName name="ngach.bac_ph" localSheetId="77">#REF!</definedName>
    <definedName name="ngach.bac_ph" localSheetId="84">#REF!</definedName>
    <definedName name="ngach.bac_ph">#REF!</definedName>
    <definedName name="ngach.bac_sp" localSheetId="74">#REF!</definedName>
    <definedName name="ngach.bac_sp" localSheetId="77">#REF!</definedName>
    <definedName name="ngach.bac_sp" localSheetId="84">#REF!</definedName>
    <definedName name="ngach.bac_sp">#REF!</definedName>
    <definedName name="ngach.bac_tb" localSheetId="74">#REF!</definedName>
    <definedName name="ngach.bac_tb" localSheetId="77">#REF!</definedName>
    <definedName name="ngach.bac_tb" localSheetId="84">#REF!</definedName>
    <definedName name="ngach.bac_tb">#REF!</definedName>
    <definedName name="ngach.bac_td" localSheetId="74">#REF!</definedName>
    <definedName name="ngach.bac_td" localSheetId="77">#REF!</definedName>
    <definedName name="ngach.bac_td" localSheetId="84">#REF!</definedName>
    <definedName name="ngach.bac_td">#REF!</definedName>
    <definedName name="ngach.bac_th" localSheetId="74">#REF!</definedName>
    <definedName name="ngach.bac_th" localSheetId="77">#REF!</definedName>
    <definedName name="ngach.bac_th" localSheetId="84">#REF!</definedName>
    <definedName name="ngach.bac_th">#REF!</definedName>
    <definedName name="ngach.bac_tk" localSheetId="74">#REF!</definedName>
    <definedName name="ngach.bac_tk" localSheetId="77">#REF!</definedName>
    <definedName name="ngach.bac_tk" localSheetId="84">#REF!</definedName>
    <definedName name="ngach.bac_tk">#REF!</definedName>
    <definedName name="ngach.bac_tt" localSheetId="74">#REF!</definedName>
    <definedName name="ngach.bac_tt" localSheetId="77">#REF!</definedName>
    <definedName name="ngach.bac_tt" localSheetId="84">#REF!</definedName>
    <definedName name="ngach.bac_tt">#REF!</definedName>
    <definedName name="ngach.bac_ttlp.a" localSheetId="74">#REF!</definedName>
    <definedName name="ngach.bac_ttlp.a" localSheetId="77">#REF!</definedName>
    <definedName name="ngach.bac_ttlp.a" localSheetId="84">#REF!</definedName>
    <definedName name="ngach.bac_ttlp.a">#REF!</definedName>
    <definedName name="ngach.bac_ttlp.b" localSheetId="74">#REF!</definedName>
    <definedName name="ngach.bac_ttlp.b" localSheetId="77">#REF!</definedName>
    <definedName name="ngach.bac_ttlp.b" localSheetId="84">#REF!</definedName>
    <definedName name="ngach.bac_ttlp.b">#REF!</definedName>
    <definedName name="Ngach_ttlp.a" localSheetId="74">#REF!</definedName>
    <definedName name="Ngach_ttlp.a" localSheetId="77">#REF!</definedName>
    <definedName name="Ngach_ttlp.a" localSheetId="84">#REF!</definedName>
    <definedName name="Ngach_ttlp.a">#REF!</definedName>
    <definedName name="ngan" localSheetId="22">{"Thuxm2.xls","Sheet1"}</definedName>
    <definedName name="ngan" localSheetId="23">{"Thuxm2.xls","Sheet1"}</definedName>
    <definedName name="ngan" localSheetId="25">{"Thuxm2.xls","Sheet1"}</definedName>
    <definedName name="ngan" localSheetId="68">{"Thuxm2.xls","Sheet1"}</definedName>
    <definedName name="ngan" localSheetId="75">{"Thuxm2.xls","Sheet1"}</definedName>
    <definedName name="ngan" localSheetId="76">{"Thuxm2.xls","Sheet1"}</definedName>
    <definedName name="ngan" localSheetId="77">{"Thuxm2.xls","Sheet1"}</definedName>
    <definedName name="ngan" localSheetId="78">{"Thuxm2.xls","Sheet1"}</definedName>
    <definedName name="ngan" localSheetId="81">{"Thuxm2.xls","Sheet1"}</definedName>
    <definedName name="ngan" localSheetId="86">{"Thuxm2.xls","Sheet1"}</definedName>
    <definedName name="ngan">{"Thuxm2.xls","Sheet1"}</definedName>
    <definedName name="NGAØY" localSheetId="74">#REF!</definedName>
    <definedName name="NGAØY" localSheetId="75">#REF!</definedName>
    <definedName name="NGAØY" localSheetId="76">#REF!</definedName>
    <definedName name="NGAØY" localSheetId="77">#REF!</definedName>
    <definedName name="NGAØY" localSheetId="78">#REF!</definedName>
    <definedName name="NGAØY" localSheetId="81">#REF!</definedName>
    <definedName name="NGAØY" localSheetId="84">#REF!</definedName>
    <definedName name="NGAØY" localSheetId="86">#REF!</definedName>
    <definedName name="NGAØY">#REF!</definedName>
    <definedName name="ngau" localSheetId="74">#REF!</definedName>
    <definedName name="ngau" localSheetId="75">#REF!</definedName>
    <definedName name="ngau" localSheetId="76">#REF!</definedName>
    <definedName name="ngau" localSheetId="77">#REF!</definedName>
    <definedName name="ngau" localSheetId="78">#REF!</definedName>
    <definedName name="ngau" localSheetId="84">#REF!</definedName>
    <definedName name="ngau" localSheetId="86">#REF!</definedName>
    <definedName name="ngau">#REF!</definedName>
    <definedName name="Ngay" localSheetId="20">#REF!</definedName>
    <definedName name="Ngay" localSheetId="74">#REF!</definedName>
    <definedName name="Ngay" localSheetId="75">#REF!</definedName>
    <definedName name="Ngay" localSheetId="76">#REF!</definedName>
    <definedName name="Ngay" localSheetId="77">#REF!</definedName>
    <definedName name="Ngay" localSheetId="78">#REF!</definedName>
    <definedName name="Ngay" localSheetId="84">#REF!</definedName>
    <definedName name="Ngay" localSheetId="86">#REF!</definedName>
    <definedName name="Ngay">#REF!</definedName>
    <definedName name="NGGIA" localSheetId="74">#REF!</definedName>
    <definedName name="NGGIA" localSheetId="77">#REF!</definedName>
    <definedName name="NGGIA" localSheetId="84">#REF!</definedName>
    <definedName name="NGGIA">#REF!</definedName>
    <definedName name="NGHI" localSheetId="74">#REF!</definedName>
    <definedName name="NGHI" localSheetId="77">#REF!</definedName>
    <definedName name="NGHI" localSheetId="84">#REF!</definedName>
    <definedName name="NGHI">#REF!</definedName>
    <definedName name="nght" localSheetId="20">#REF!</definedName>
    <definedName name="nght" localSheetId="74">#REF!</definedName>
    <definedName name="nght" localSheetId="77">#REF!</definedName>
    <definedName name="nght" localSheetId="84">#REF!</definedName>
    <definedName name="nght">#REF!</definedName>
    <definedName name="Nguoiban" localSheetId="74">#REF!</definedName>
    <definedName name="Nguoiban" localSheetId="77">#REF!</definedName>
    <definedName name="Nguoiban" localSheetId="84">#REF!</definedName>
    <definedName name="Nguoiban">#REF!</definedName>
    <definedName name="NH" localSheetId="20">#REF!</definedName>
    <definedName name="NH" localSheetId="74">#REF!</definedName>
    <definedName name="NH" localSheetId="77">#REF!</definedName>
    <definedName name="NH" localSheetId="84">#REF!</definedName>
    <definedName name="NH">#REF!</definedName>
    <definedName name="nh30_2">[101]Load1!#REF!</definedName>
    <definedName name="NHAÂN_COÂNG" localSheetId="22">BTRAM</definedName>
    <definedName name="NHAÂN_COÂNG" localSheetId="23">BTRAM</definedName>
    <definedName name="NHAÂN_COÂNG" localSheetId="25">BTRAM</definedName>
    <definedName name="NHAÂN_COÂNG" localSheetId="20">'BM-SN05'!BTRAM</definedName>
    <definedName name="NHAÂN_COÂNG" localSheetId="68">BTRAM</definedName>
    <definedName name="NHAÂN_COÂNG" localSheetId="74">SNXP31f!BTRAM</definedName>
    <definedName name="NHAÂN_COÂNG" localSheetId="75">BTRAM</definedName>
    <definedName name="NHAÂN_COÂNG" localSheetId="76">BTRAM</definedName>
    <definedName name="NHAÂN_COÂNG" localSheetId="77">SNXP31i!BTRAM</definedName>
    <definedName name="NHAÂN_COÂNG" localSheetId="78">BTRAM</definedName>
    <definedName name="NHAÂN_COÂNG" localSheetId="81">BTRAM</definedName>
    <definedName name="NHAÂN_COÂNG" localSheetId="84">SNXP31p!BTRAM</definedName>
    <definedName name="NHAÂN_COÂNG" localSheetId="86">BTRAM</definedName>
    <definedName name="NHAÂN_COÂNG">BTRAM</definedName>
    <definedName name="Nhan_xet_cua_dai">"Picture 1"</definedName>
    <definedName name="NHANTIEN" localSheetId="74">#REF!</definedName>
    <definedName name="NHANTIEN" localSheetId="75">#REF!</definedName>
    <definedName name="NHANTIEN" localSheetId="76">#REF!</definedName>
    <definedName name="NHANTIEN" localSheetId="77">#REF!</definedName>
    <definedName name="NHANTIEN" localSheetId="78">#REF!</definedName>
    <definedName name="NHANTIEN" localSheetId="81">#REF!</definedName>
    <definedName name="NHANTIEN" localSheetId="84">#REF!</definedName>
    <definedName name="NHANTIEN" localSheetId="86">#REF!</definedName>
    <definedName name="NHANTIEN">#REF!</definedName>
    <definedName name="nhapthan" localSheetId="20">#REF!</definedName>
    <definedName name="nhapthan" localSheetId="74">#REF!</definedName>
    <definedName name="nhapthan" localSheetId="75">#REF!</definedName>
    <definedName name="nhapthan" localSheetId="76">#REF!</definedName>
    <definedName name="nhapthan" localSheetId="77">#REF!</definedName>
    <definedName name="nhapthan" localSheetId="78">#REF!</definedName>
    <definedName name="nhapthan" localSheetId="84">#REF!</definedName>
    <definedName name="nhapthan" localSheetId="86">#REF!</definedName>
    <definedName name="nhapthan">#REF!</definedName>
    <definedName name="nhfffd" localSheetId="22">{"DZ-TDTB2.XLS","Dcksat.xls"}</definedName>
    <definedName name="nhfffd" localSheetId="21">{"DZ-TDTB2.XLS","Dcksat.xls"}</definedName>
    <definedName name="nhfffd" localSheetId="23">{"DZ-TDTB2.XLS","Dcksat.xls"}</definedName>
    <definedName name="nhfffd" localSheetId="25">{"DZ-TDTB2.XLS","Dcksat.xls"}</definedName>
    <definedName name="nhfffd" localSheetId="16">{"DZ-TDTB2.XLS","Dcksat.xls"}</definedName>
    <definedName name="nhfffd" localSheetId="17">{"DZ-TDTB2.XLS","Dcksat.xls"}</definedName>
    <definedName name="nhfffd" localSheetId="20">{"DZ-TDTB2.XLS","Dcksat.xls"}</definedName>
    <definedName name="nhfffd" localSheetId="10">{"DZ-TDTB2.XLS","Dcksat.xls"}</definedName>
    <definedName name="nhfffd" localSheetId="14">{"DZ-TDTB2.XLS","Dcksat.xls"}</definedName>
    <definedName name="nhfffd" localSheetId="68">{"DZ-TDTB2.XLS","Dcksat.xls"}</definedName>
    <definedName name="nhfffd">{"DZ-TDTB2.XLS","Dcksat.xls"}</definedName>
    <definedName name="nhn" localSheetId="22">#REF!</definedName>
    <definedName name="nhn" localSheetId="23">#REF!</definedName>
    <definedName name="nhn" localSheetId="20">#REF!</definedName>
    <definedName name="nhn" localSheetId="74">#REF!</definedName>
    <definedName name="nhn" localSheetId="75">#REF!</definedName>
    <definedName name="nhn" localSheetId="76">#REF!</definedName>
    <definedName name="nhn" localSheetId="77">#REF!</definedName>
    <definedName name="nhn" localSheetId="78">#REF!</definedName>
    <definedName name="nhn" localSheetId="84">#REF!</definedName>
    <definedName name="nhn" localSheetId="86">#REF!</definedName>
    <definedName name="nhn">#REF!</definedName>
    <definedName name="nhnnc">'[34]lam-moi'!#REF!</definedName>
    <definedName name="nhnvl">'[34]lam-moi'!#REF!</definedName>
    <definedName name="NHot" localSheetId="20">#REF!</definedName>
    <definedName name="NHot" localSheetId="74">#REF!</definedName>
    <definedName name="NHot" localSheetId="77">#REF!</definedName>
    <definedName name="NHot" localSheetId="84">#REF!</definedName>
    <definedName name="NHot">#REF!</definedName>
    <definedName name="nhu" localSheetId="20">#REF!</definedName>
    <definedName name="nhu">#REF!</definedName>
    <definedName name="nhua" localSheetId="20">#REF!</definedName>
    <definedName name="nhua" localSheetId="74">#REF!</definedName>
    <definedName name="nhua" localSheetId="77">#REF!</definedName>
    <definedName name="nhua" localSheetId="84">#REF!</definedName>
    <definedName name="nhua">#REF!</definedName>
    <definedName name="nhuad" localSheetId="20">#REF!</definedName>
    <definedName name="nhuad">#REF!</definedName>
    <definedName name="Nhuadan">'[117]Vat tu'!$B$44</definedName>
    <definedName name="nhuaduong">[152]dg!$D$12</definedName>
    <definedName name="nig" localSheetId="20">#REF!</definedName>
    <definedName name="nig" localSheetId="74">#REF!</definedName>
    <definedName name="nig" localSheetId="77">#REF!</definedName>
    <definedName name="nig" localSheetId="84">#REF!</definedName>
    <definedName name="nig">#REF!</definedName>
    <definedName name="NIG13p">'[34]TONGKE3p '!$T$295</definedName>
    <definedName name="nig1p" localSheetId="20">#REF!</definedName>
    <definedName name="nig1p" localSheetId="74">#REF!</definedName>
    <definedName name="nig1p" localSheetId="77">#REF!</definedName>
    <definedName name="nig1p" localSheetId="84">#REF!</definedName>
    <definedName name="nig1p">#REF!</definedName>
    <definedName name="nig3p" localSheetId="20">#REF!</definedName>
    <definedName name="nig3p" localSheetId="74">#REF!</definedName>
    <definedName name="nig3p" localSheetId="77">#REF!</definedName>
    <definedName name="nig3p" localSheetId="84">#REF!</definedName>
    <definedName name="nig3p">#REF!</definedName>
    <definedName name="night">'[157]Work-Condition'!$E$28</definedName>
    <definedName name="night.">'[157]Work-Condition'!$E$28</definedName>
    <definedName name="nightnc">[34]gtrinh!#REF!</definedName>
    <definedName name="nightvl">[34]gtrinh!#REF!</definedName>
    <definedName name="NIGnc" localSheetId="20">#REF!</definedName>
    <definedName name="NIGnc" localSheetId="68">#REF!</definedName>
    <definedName name="NIGnc">#REF!</definedName>
    <definedName name="nignc1p" localSheetId="20">#REF!</definedName>
    <definedName name="nignc1p" localSheetId="74">#REF!</definedName>
    <definedName name="nignc1p" localSheetId="77">#REF!</definedName>
    <definedName name="nignc1p" localSheetId="84">#REF!</definedName>
    <definedName name="nignc1p">#REF!</definedName>
    <definedName name="nignc3p">'[34]CHITIET VL-NC'!$G$107</definedName>
    <definedName name="NIGvc" localSheetId="20">#REF!</definedName>
    <definedName name="NIGvc" localSheetId="68">#REF!</definedName>
    <definedName name="NIGvc">#REF!</definedName>
    <definedName name="NIGvl" localSheetId="20">#REF!</definedName>
    <definedName name="NIGvl">#REF!</definedName>
    <definedName name="nigvl1p" localSheetId="20">#REF!</definedName>
    <definedName name="nigvl1p" localSheetId="74">#REF!</definedName>
    <definedName name="nigvl1p" localSheetId="77">#REF!</definedName>
    <definedName name="nigvl1p" localSheetId="84">#REF!</definedName>
    <definedName name="nigvl1p">#REF!</definedName>
    <definedName name="nigvl3p">'[34]CHITIET VL-NC'!$G$99</definedName>
    <definedName name="nin" localSheetId="20">#REF!</definedName>
    <definedName name="nin" localSheetId="74">#REF!</definedName>
    <definedName name="nin" localSheetId="77">#REF!</definedName>
    <definedName name="nin" localSheetId="84">#REF!</definedName>
    <definedName name="nin">#REF!</definedName>
    <definedName name="nin14nc3p" localSheetId="20">#REF!</definedName>
    <definedName name="nin14nc3p" localSheetId="74">#REF!</definedName>
    <definedName name="nin14nc3p" localSheetId="77">#REF!</definedName>
    <definedName name="nin14nc3p" localSheetId="84">#REF!</definedName>
    <definedName name="nin14nc3p">#REF!</definedName>
    <definedName name="nin14vl3p" localSheetId="20">#REF!</definedName>
    <definedName name="nin14vl3p" localSheetId="74">#REF!</definedName>
    <definedName name="nin14vl3p" localSheetId="77">#REF!</definedName>
    <definedName name="nin14vl3p" localSheetId="84">#REF!</definedName>
    <definedName name="nin14vl3p">#REF!</definedName>
    <definedName name="nin1903p" localSheetId="20">#REF!</definedName>
    <definedName name="nin1903p" localSheetId="74">#REF!</definedName>
    <definedName name="nin1903p" localSheetId="77">#REF!</definedName>
    <definedName name="nin1903p" localSheetId="84">#REF!</definedName>
    <definedName name="nin1903p">#REF!</definedName>
    <definedName name="nin190nc">'[34]lam-moi'!#REF!</definedName>
    <definedName name="nin190nc3p" localSheetId="20">#REF!</definedName>
    <definedName name="nin190nc3p" localSheetId="74">#REF!</definedName>
    <definedName name="nin190nc3p" localSheetId="77">#REF!</definedName>
    <definedName name="nin190nc3p" localSheetId="84">#REF!</definedName>
    <definedName name="nin190nc3p">#REF!</definedName>
    <definedName name="nin190vl">'[34]lam-moi'!#REF!</definedName>
    <definedName name="nin190vl3p" localSheetId="20">#REF!</definedName>
    <definedName name="nin190vl3p" localSheetId="74">#REF!</definedName>
    <definedName name="nin190vl3p" localSheetId="77">#REF!</definedName>
    <definedName name="nin190vl3p" localSheetId="84">#REF!</definedName>
    <definedName name="nin190vl3p">#REF!</definedName>
    <definedName name="nin1pnc">'[34]lam-moi'!#REF!</definedName>
    <definedName name="nin1pvl">'[34]lam-moi'!#REF!</definedName>
    <definedName name="nin2903p" localSheetId="20">#REF!</definedName>
    <definedName name="nin2903p" localSheetId="74">#REF!</definedName>
    <definedName name="nin2903p" localSheetId="77">#REF!</definedName>
    <definedName name="nin2903p" localSheetId="84">#REF!</definedName>
    <definedName name="nin2903p">#REF!</definedName>
    <definedName name="nin290nc3p" localSheetId="20">#REF!</definedName>
    <definedName name="nin290nc3p" localSheetId="74">#REF!</definedName>
    <definedName name="nin290nc3p" localSheetId="77">#REF!</definedName>
    <definedName name="nin290nc3p" localSheetId="84">#REF!</definedName>
    <definedName name="nin290nc3p">#REF!</definedName>
    <definedName name="nin290vl3p" localSheetId="20">#REF!</definedName>
    <definedName name="nin290vl3p" localSheetId="74">#REF!</definedName>
    <definedName name="nin290vl3p" localSheetId="77">#REF!</definedName>
    <definedName name="nin290vl3p" localSheetId="84">#REF!</definedName>
    <definedName name="nin290vl3p">#REF!</definedName>
    <definedName name="nin3p" localSheetId="20">#REF!</definedName>
    <definedName name="nin3p" localSheetId="74">#REF!</definedName>
    <definedName name="nin3p" localSheetId="77">#REF!</definedName>
    <definedName name="nin3p" localSheetId="84">#REF!</definedName>
    <definedName name="nin3p">#REF!</definedName>
    <definedName name="nind" localSheetId="20">#REF!</definedName>
    <definedName name="nind" localSheetId="74">#REF!</definedName>
    <definedName name="nind" localSheetId="77">#REF!</definedName>
    <definedName name="nind" localSheetId="84">#REF!</definedName>
    <definedName name="nind">#REF!</definedName>
    <definedName name="nind1p" localSheetId="20">#REF!</definedName>
    <definedName name="nind1p" localSheetId="74">#REF!</definedName>
    <definedName name="nind1p" localSheetId="77">#REF!</definedName>
    <definedName name="nind1p" localSheetId="84">#REF!</definedName>
    <definedName name="nind1p">#REF!</definedName>
    <definedName name="nind3p" localSheetId="20">#REF!</definedName>
    <definedName name="nind3p" localSheetId="74">#REF!</definedName>
    <definedName name="nind3p" localSheetId="77">#REF!</definedName>
    <definedName name="nind3p" localSheetId="84">#REF!</definedName>
    <definedName name="nind3p">#REF!</definedName>
    <definedName name="NINDnc" localSheetId="20">#REF!</definedName>
    <definedName name="NINDnc">#REF!</definedName>
    <definedName name="nindnc1p" localSheetId="20">#REF!</definedName>
    <definedName name="nindnc1p" localSheetId="74">#REF!</definedName>
    <definedName name="nindnc1p" localSheetId="77">#REF!</definedName>
    <definedName name="nindnc1p" localSheetId="84">#REF!</definedName>
    <definedName name="nindnc1p">#REF!</definedName>
    <definedName name="nindnc3p" localSheetId="20">#REF!</definedName>
    <definedName name="nindnc3p" localSheetId="74">#REF!</definedName>
    <definedName name="nindnc3p" localSheetId="77">#REF!</definedName>
    <definedName name="nindnc3p" localSheetId="84">#REF!</definedName>
    <definedName name="nindnc3p">#REF!</definedName>
    <definedName name="NINDvc" localSheetId="20">#REF!</definedName>
    <definedName name="NINDvc">#REF!</definedName>
    <definedName name="NINDvl" localSheetId="20">#REF!</definedName>
    <definedName name="NINDvl">#REF!</definedName>
    <definedName name="nindvl1p" localSheetId="20">#REF!</definedName>
    <definedName name="nindvl1p" localSheetId="74">#REF!</definedName>
    <definedName name="nindvl1p" localSheetId="77">#REF!</definedName>
    <definedName name="nindvl1p" localSheetId="84">#REF!</definedName>
    <definedName name="nindvl1p">#REF!</definedName>
    <definedName name="nindvl3p" localSheetId="20">#REF!</definedName>
    <definedName name="nindvl3p" localSheetId="74">#REF!</definedName>
    <definedName name="nindvl3p" localSheetId="77">#REF!</definedName>
    <definedName name="nindvl3p" localSheetId="84">#REF!</definedName>
    <definedName name="nindvl3p">#REF!</definedName>
    <definedName name="ning1p" localSheetId="20">#REF!</definedName>
    <definedName name="ning1p" localSheetId="74">#REF!</definedName>
    <definedName name="ning1p" localSheetId="77">#REF!</definedName>
    <definedName name="ning1p" localSheetId="84">#REF!</definedName>
    <definedName name="ning1p">#REF!</definedName>
    <definedName name="ningnc1p" localSheetId="20">#REF!</definedName>
    <definedName name="ningnc1p" localSheetId="74">#REF!</definedName>
    <definedName name="ningnc1p" localSheetId="77">#REF!</definedName>
    <definedName name="ningnc1p" localSheetId="84">#REF!</definedName>
    <definedName name="ningnc1p">#REF!</definedName>
    <definedName name="ningvl1p" localSheetId="20">#REF!</definedName>
    <definedName name="ningvl1p" localSheetId="74">#REF!</definedName>
    <definedName name="ningvl1p" localSheetId="77">#REF!</definedName>
    <definedName name="ningvl1p" localSheetId="84">#REF!</definedName>
    <definedName name="ningvl1p">#REF!</definedName>
    <definedName name="NinhBinh_Nhoquan110">'[226]KHQT-00-01'!#REF!</definedName>
    <definedName name="NINnc" localSheetId="20">#REF!</definedName>
    <definedName name="NINnc" localSheetId="68">#REF!</definedName>
    <definedName name="NINnc">#REF!</definedName>
    <definedName name="ninnc3p" localSheetId="20">#REF!</definedName>
    <definedName name="ninnc3p" localSheetId="74">#REF!</definedName>
    <definedName name="ninnc3p" localSheetId="77">#REF!</definedName>
    <definedName name="ninnc3p" localSheetId="84">#REF!</definedName>
    <definedName name="ninnc3p">#REF!</definedName>
    <definedName name="nint1p" localSheetId="20">#REF!</definedName>
    <definedName name="nint1p" localSheetId="74">#REF!</definedName>
    <definedName name="nint1p" localSheetId="77">#REF!</definedName>
    <definedName name="nint1p" localSheetId="84">#REF!</definedName>
    <definedName name="nint1p">#REF!</definedName>
    <definedName name="nintnc1p" localSheetId="20">#REF!</definedName>
    <definedName name="nintnc1p" localSheetId="74">#REF!</definedName>
    <definedName name="nintnc1p" localSheetId="77">#REF!</definedName>
    <definedName name="nintnc1p" localSheetId="84">#REF!</definedName>
    <definedName name="nintnc1p">#REF!</definedName>
    <definedName name="nintvl1p" localSheetId="20">#REF!</definedName>
    <definedName name="nintvl1p" localSheetId="74">#REF!</definedName>
    <definedName name="nintvl1p" localSheetId="77">#REF!</definedName>
    <definedName name="nintvl1p" localSheetId="84">#REF!</definedName>
    <definedName name="nintvl1p">#REF!</definedName>
    <definedName name="NINvc" localSheetId="20">#REF!</definedName>
    <definedName name="NINvc">#REF!</definedName>
    <definedName name="NINvl" localSheetId="20">#REF!</definedName>
    <definedName name="NINvl">#REF!</definedName>
    <definedName name="ninvl3p" localSheetId="20">#REF!</definedName>
    <definedName name="ninvl3p" localSheetId="74">#REF!</definedName>
    <definedName name="ninvl3p" localSheetId="77">#REF!</definedName>
    <definedName name="ninvl3p" localSheetId="84">#REF!</definedName>
    <definedName name="ninvl3p">#REF!</definedName>
    <definedName name="nl" localSheetId="20">#REF!</definedName>
    <definedName name="nl" localSheetId="74">#REF!</definedName>
    <definedName name="nl" localSheetId="77">#REF!</definedName>
    <definedName name="nl" localSheetId="84">#REF!</definedName>
    <definedName name="nl">#REF!</definedName>
    <definedName name="NL12nc">'[34]#REF'!#REF!</definedName>
    <definedName name="NL12vl">'[34]#REF'!#REF!</definedName>
    <definedName name="nl1p" localSheetId="20">#REF!</definedName>
    <definedName name="nl1p" localSheetId="74">#REF!</definedName>
    <definedName name="nl1p" localSheetId="77">#REF!</definedName>
    <definedName name="nl1p" localSheetId="84">#REF!</definedName>
    <definedName name="nl1p">#REF!</definedName>
    <definedName name="nl3p" localSheetId="20">#REF!</definedName>
    <definedName name="nl3p" localSheetId="74">#REF!</definedName>
    <definedName name="nl3p" localSheetId="77">#REF!</definedName>
    <definedName name="nl3p" localSheetId="84">#REF!</definedName>
    <definedName name="nl3p">#REF!</definedName>
    <definedName name="Nlan">#REF!</definedName>
    <definedName name="nlht" localSheetId="20">#REF!</definedName>
    <definedName name="nlht">#REF!</definedName>
    <definedName name="nlmtc">'[34]t-h HA THE'!#REF!</definedName>
    <definedName name="nlnc">'[34]lam-moi'!#REF!</definedName>
    <definedName name="nlnc3p" localSheetId="20">#REF!</definedName>
    <definedName name="nlnc3p" localSheetId="74">#REF!</definedName>
    <definedName name="nlnc3p" localSheetId="77">#REF!</definedName>
    <definedName name="nlnc3p" localSheetId="84">#REF!</definedName>
    <definedName name="nlnc3p">#REF!</definedName>
    <definedName name="nlnc3pha" localSheetId="20">#REF!</definedName>
    <definedName name="nlnc3pha" localSheetId="74">#REF!</definedName>
    <definedName name="nlnc3pha" localSheetId="77">#REF!</definedName>
    <definedName name="nlnc3pha" localSheetId="84">#REF!</definedName>
    <definedName name="nlnc3pha">#REF!</definedName>
    <definedName name="NLTK1p" localSheetId="20">#REF!</definedName>
    <definedName name="NLTK1p" localSheetId="74">#REF!</definedName>
    <definedName name="NLTK1p" localSheetId="77">#REF!</definedName>
    <definedName name="NLTK1p" localSheetId="84">#REF!</definedName>
    <definedName name="NLTK1p">#REF!</definedName>
    <definedName name="nlvl">'[34]lam-moi'!#REF!</definedName>
    <definedName name="nlvl1">[34]chitiet!$G$302</definedName>
    <definedName name="nlvl3p" localSheetId="20">#REF!</definedName>
    <definedName name="nlvl3p" localSheetId="74">#REF!</definedName>
    <definedName name="nlvl3p" localSheetId="77">#REF!</definedName>
    <definedName name="nlvl3p" localSheetId="84">#REF!</definedName>
    <definedName name="nlvl3p">#REF!</definedName>
    <definedName name="Nms" localSheetId="20">#REF!</definedName>
    <definedName name="Nms" localSheetId="74">#REF!</definedName>
    <definedName name="Nms" localSheetId="77">#REF!</definedName>
    <definedName name="Nms" localSheetId="84">#REF!</definedName>
    <definedName name="Nms">#REF!</definedName>
    <definedName name="nn" localSheetId="20">#REF!</definedName>
    <definedName name="nn" localSheetId="74">#REF!</definedName>
    <definedName name="nn" localSheetId="77">#REF!</definedName>
    <definedName name="nn" localSheetId="84">#REF!</definedName>
    <definedName name="nn">#REF!</definedName>
    <definedName name="nn1p" localSheetId="20">#REF!</definedName>
    <definedName name="nn1p" localSheetId="74">#REF!</definedName>
    <definedName name="nn1p" localSheetId="77">#REF!</definedName>
    <definedName name="nn1p" localSheetId="84">#REF!</definedName>
    <definedName name="nn1p">#REF!</definedName>
    <definedName name="nn3p" localSheetId="20">#REF!</definedName>
    <definedName name="nn3p" localSheetId="74">#REF!</definedName>
    <definedName name="nn3p" localSheetId="77">#REF!</definedName>
    <definedName name="nn3p" localSheetId="84">#REF!</definedName>
    <definedName name="nn3p">#REF!</definedName>
    <definedName name="nnnc">'[34]lam-moi'!#REF!</definedName>
    <definedName name="nnnc3p" localSheetId="20">#REF!</definedName>
    <definedName name="nnnc3p" localSheetId="74">#REF!</definedName>
    <definedName name="nnnc3p" localSheetId="77">#REF!</definedName>
    <definedName name="nnnc3p" localSheetId="84">#REF!</definedName>
    <definedName name="nnnc3p">#REF!</definedName>
    <definedName name="nnnn" localSheetId="68" hidden="1">{"'Sheet1'!$L$16"}</definedName>
    <definedName name="nnnn" hidden="1">{"'Sheet1'!$L$16"}</definedName>
    <definedName name="nnvl">'[34]lam-moi'!#REF!</definedName>
    <definedName name="nnvl3p" localSheetId="20">#REF!</definedName>
    <definedName name="nnvl3p" localSheetId="74">#REF!</definedName>
    <definedName name="nnvl3p" localSheetId="77">#REF!</definedName>
    <definedName name="nnvl3p" localSheetId="84">#REF!</definedName>
    <definedName name="nnvl3p">#REF!</definedName>
    <definedName name="No" localSheetId="20">#REF!</definedName>
    <definedName name="No" localSheetId="74">#REF!</definedName>
    <definedName name="No" localSheetId="77">#REF!</definedName>
    <definedName name="No" localSheetId="84">#REF!</definedName>
    <definedName name="No">#REF!</definedName>
    <definedName name="noc">#REF!</definedName>
    <definedName name="NOCU" localSheetId="74">#REF!</definedName>
    <definedName name="NOCU" localSheetId="77">#REF!</definedName>
    <definedName name="NOCU" localSheetId="84">#REF!</definedName>
    <definedName name="NOCU">#REF!</definedName>
    <definedName name="Noidung">'[144]Dchinh(chinhthuc)'!#REF!</definedName>
    <definedName name="NoiSuy_lll">'[227]Noisuy-LLL'!$A$1</definedName>
    <definedName name="Nomal">[55]DGCT!#REF!</definedName>
    <definedName name="nominal_shear">[101]Load1!#REF!</definedName>
    <definedName name="nop">#REF!</definedName>
    <definedName name="np">[43]Girder!$G$430</definedName>
    <definedName name="Np_">#REF!</definedName>
    <definedName name="Nps">[46]Girder!#REF!</definedName>
    <definedName name="Nq" localSheetId="20">#REF!</definedName>
    <definedName name="Nq" localSheetId="74">#REF!</definedName>
    <definedName name="Nq" localSheetId="77">#REF!</definedName>
    <definedName name="Nq" localSheetId="84">#REF!</definedName>
    <definedName name="Nq">#REF!</definedName>
    <definedName name="NQD" localSheetId="20">#REF!</definedName>
    <definedName name="NQD" localSheetId="74">#REF!</definedName>
    <definedName name="NQD" localSheetId="77">#REF!</definedName>
    <definedName name="NQD" localSheetId="84">#REF!</definedName>
    <definedName name="NQD">#REF!</definedName>
    <definedName name="NQQH" localSheetId="20">#REF!</definedName>
    <definedName name="NQQH">#REF!</definedName>
    <definedName name="nr">[46]Girder!#REF!</definedName>
    <definedName name="ns">[228]Sheet2!$C$35</definedName>
    <definedName name="ns.">[228]Sheet2!$C$35</definedName>
    <definedName name="ns..">[229]Sheet2!$C$35</definedName>
    <definedName name="nsc" localSheetId="68">#REF!</definedName>
    <definedName name="nsc">#REF!</definedName>
    <definedName name="nsk" localSheetId="68">#REF!</definedName>
    <definedName name="nsk">#REF!</definedName>
    <definedName name="NSNN" localSheetId="20">#REF!</definedName>
    <definedName name="NSNN">#REF!</definedName>
    <definedName name="nstrand">[101]Load1!#REF!</definedName>
    <definedName name="nt130.4_ct" localSheetId="74">#REF!</definedName>
    <definedName name="nt130.4_ct" localSheetId="77">#REF!</definedName>
    <definedName name="nt130.4_ct" localSheetId="84">#REF!</definedName>
    <definedName name="nt130.4_ct">#REF!</definedName>
    <definedName name="nt130.4_hd" localSheetId="74">#REF!</definedName>
    <definedName name="nt130.4_hd" localSheetId="77">#REF!</definedName>
    <definedName name="nt130.4_hd" localSheetId="84">#REF!</definedName>
    <definedName name="nt130.4_hd">#REF!</definedName>
    <definedName name="nt130.4_ld" localSheetId="74">#REF!</definedName>
    <definedName name="nt130.4_ld" localSheetId="77">#REF!</definedName>
    <definedName name="nt130.4_ld" localSheetId="84">#REF!</definedName>
    <definedName name="nt130.4_ld">#REF!</definedName>
    <definedName name="nt130.4_tn" localSheetId="74">#REF!</definedName>
    <definedName name="nt130.4_tn" localSheetId="77">#REF!</definedName>
    <definedName name="nt130.4_tn" localSheetId="84">#REF!</definedName>
    <definedName name="nt130.4_tn">#REF!</definedName>
    <definedName name="nt130.4_ts" localSheetId="74">#REF!</definedName>
    <definedName name="nt130.4_ts" localSheetId="77">#REF!</definedName>
    <definedName name="nt130.4_ts" localSheetId="84">#REF!</definedName>
    <definedName name="nt130.4_ts">#REF!</definedName>
    <definedName name="NT30.4" localSheetId="74">#REF!</definedName>
    <definedName name="NT30.4" localSheetId="77">#REF!</definedName>
    <definedName name="NT30.4" localSheetId="84">#REF!</definedName>
    <definedName name="NT30.4">#REF!</definedName>
    <definedName name="nt30.4_hso" localSheetId="74">#REF!</definedName>
    <definedName name="nt30.4_hso" localSheetId="77">#REF!</definedName>
    <definedName name="nt30.4_hso" localSheetId="84">#REF!</definedName>
    <definedName name="nt30.4_hso">#REF!</definedName>
    <definedName name="nt30.4_hspc" localSheetId="74">#REF!</definedName>
    <definedName name="nt30.4_hspc" localSheetId="77">#REF!</definedName>
    <definedName name="nt30.4_hspc" localSheetId="84">#REF!</definedName>
    <definedName name="nt30.4_hspc">#REF!</definedName>
    <definedName name="nt30.4_ld" localSheetId="74">#REF!</definedName>
    <definedName name="nt30.4_ld" localSheetId="77">#REF!</definedName>
    <definedName name="nt30.4_ld" localSheetId="84">#REF!</definedName>
    <definedName name="nt30.4_ld">#REF!</definedName>
    <definedName name="nt30.4_luong" localSheetId="74">#REF!</definedName>
    <definedName name="nt30.4_luong" localSheetId="77">#REF!</definedName>
    <definedName name="nt30.4_luong" localSheetId="84">#REF!</definedName>
    <definedName name="nt30.4_luong">#REF!</definedName>
    <definedName name="nt30.4_nguoi" localSheetId="74">#REF!</definedName>
    <definedName name="nt30.4_nguoi" localSheetId="77">#REF!</definedName>
    <definedName name="nt30.4_nguoi" localSheetId="84">#REF!</definedName>
    <definedName name="nt30.4_nguoi">#REF!</definedName>
    <definedName name="nt30.4_tn" localSheetId="74">#REF!</definedName>
    <definedName name="nt30.4_tn" localSheetId="77">#REF!</definedName>
    <definedName name="nt30.4_tn" localSheetId="84">#REF!</definedName>
    <definedName name="nt30.4_tn">#REF!</definedName>
    <definedName name="nt30.4_ud" localSheetId="74">#REF!</definedName>
    <definedName name="nt30.4_ud" localSheetId="77">#REF!</definedName>
    <definedName name="nt30.4_ud" localSheetId="84">#REF!</definedName>
    <definedName name="nt30.4_ud">#REF!</definedName>
    <definedName name="Ntcd">[88]Sheet1!#REF!</definedName>
    <definedName name="NToS" localSheetId="25">[230]!NToS</definedName>
    <definedName name="NToS" localSheetId="83">[231]!NToS</definedName>
    <definedName name="NToS">[231]!NToS</definedName>
    <definedName name="num_text">[227]Function!$D$1</definedName>
    <definedName name="nuoc">[132]gvl!$N$38</definedName>
    <definedName name="nv">[134]Input!#REF!</definedName>
    <definedName name="nx" localSheetId="25">#REF!</definedName>
    <definedName name="nx" localSheetId="20">#REF!</definedName>
    <definedName name="nx" localSheetId="68">#REF!</definedName>
    <definedName name="nx">#REF!</definedName>
    <definedName name="nxb_2" localSheetId="68">[101]Load1!#REF!</definedName>
    <definedName name="nxb_2">[101]Load1!#REF!</definedName>
    <definedName name="nxc" localSheetId="68">#REF!</definedName>
    <definedName name="nxc">#REF!</definedName>
    <definedName name="nxmtc" localSheetId="68">'[34]t-h HA THE'!#REF!</definedName>
    <definedName name="nxmtc">'[34]t-h HA THE'!#REF!</definedName>
    <definedName name="nxp" localSheetId="68">#REF!</definedName>
    <definedName name="nxp">#REF!</definedName>
    <definedName name="O">'[125]BK-C T'!$A$5:$D$30</definedName>
    <definedName name="O_M" localSheetId="68">#REF!</definedName>
    <definedName name="O_M">#REF!</definedName>
    <definedName name="o_to_tù_dæ_10_T" localSheetId="68">#REF!</definedName>
    <definedName name="o_to_tù_dæ_10_T">#REF!</definedName>
    <definedName name="Ö135" localSheetId="68">#REF!</definedName>
    <definedName name="Ö135">#REF!</definedName>
    <definedName name="ocam" localSheetId="68">'[44]Gia VL'!#REF!</definedName>
    <definedName name="ocam">'[44]Gia VL'!#REF!</definedName>
    <definedName name="OD" localSheetId="68">#REF!</definedName>
    <definedName name="OD">#REF!</definedName>
    <definedName name="ODC">#REF!</definedName>
    <definedName name="ODS">#REF!</definedName>
    <definedName name="ODU">#REF!</definedName>
    <definedName name="ok" localSheetId="25">{"ÿÿÿÿÿ"}</definedName>
    <definedName name="ok" localSheetId="20">{"ÿÿÿÿÿ"}</definedName>
    <definedName name="ok" localSheetId="68">{"ÿÿÿÿÿ"}</definedName>
    <definedName name="ok">{"ÿÿÿÿÿ"}</definedName>
    <definedName name="OM">#REF!</definedName>
    <definedName name="OMC">#REF!</definedName>
    <definedName name="OME">#REF!</definedName>
    <definedName name="OMW">#REF!</definedName>
    <definedName name="on">[31]gvt!#REF!</definedName>
    <definedName name="ong">[191]Sheet1!#REF!</definedName>
    <definedName name="ong_cong_duc_san">#REF!</definedName>
    <definedName name="Ong_cong_hinh_hop_do_tai_cho">#REF!</definedName>
    <definedName name="Ongbaovecap">#REF!</definedName>
    <definedName name="ongkem">'[44]Gia VL'!#REF!</definedName>
    <definedName name="Ongnoiday">#REF!</definedName>
    <definedName name="Ongnoidaybulongtachongrungtabu">#REF!</definedName>
    <definedName name="OngPVC">#REF!</definedName>
    <definedName name="OOM">#REF!</definedName>
    <definedName name="open">#REF!</definedName>
    <definedName name="ophom" localSheetId="20">#REF!</definedName>
    <definedName name="ophom">#REF!</definedName>
    <definedName name="ORD">#REF!</definedName>
    <definedName name="OrderTable" localSheetId="20" hidden="1">#REF!</definedName>
    <definedName name="OrderTable" localSheetId="74" hidden="1">#REF!</definedName>
    <definedName name="OrderTable" localSheetId="76" hidden="1">#REF!</definedName>
    <definedName name="OrderTable" localSheetId="77" hidden="1">#REF!</definedName>
    <definedName name="OrderTable" localSheetId="78" hidden="1">#REF!</definedName>
    <definedName name="OrderTable" localSheetId="84" hidden="1">#REF!</definedName>
    <definedName name="OrderTable" localSheetId="86" hidden="1">#REF!</definedName>
    <definedName name="OrderTable" hidden="1">#REF!</definedName>
    <definedName name="ORF">#REF!</definedName>
    <definedName name="osc" localSheetId="20">#REF!</definedName>
    <definedName name="osc">#REF!</definedName>
    <definedName name="OTHER_PANEL" localSheetId="68">'[188]NEW-PANEL'!#REF!</definedName>
    <definedName name="OTHER_PANEL">'[188]NEW-PANEL'!#REF!</definedName>
    <definedName name="OtherWork" localSheetId="68">'[115]DGchitiet '!#REF!</definedName>
    <definedName name="OtherWork">'[115]DGchitiet '!#REF!</definedName>
    <definedName name="oto2.5">'[31]gia-ca-may'!$D$42</definedName>
    <definedName name="oto5m3">[31]gvt!#REF!</definedName>
    <definedName name="otonhua7">'[31]gia-ca-may'!$D$35</definedName>
    <definedName name="otonuoc5">'[31]gia-ca-may'!$D$28</definedName>
    <definedName name="otothung5">'[31]gia-ca-may'!$D$53</definedName>
    <definedName name="Óu75" localSheetId="68">[163]chitiet!#REF!</definedName>
    <definedName name="Óu75">[163]chitiet!#REF!</definedName>
    <definedName name="Out" localSheetId="68">#REF!</definedName>
    <definedName name="Out">#REF!</definedName>
    <definedName name="ov" localSheetId="68">#REF!</definedName>
    <definedName name="ov">#REF!</definedName>
    <definedName name="oxy" localSheetId="20">#REF!</definedName>
    <definedName name="oxy" localSheetId="74">#REF!</definedName>
    <definedName name="oxy" localSheetId="77">#REF!</definedName>
    <definedName name="oxy" localSheetId="84">#REF!</definedName>
    <definedName name="oxy" localSheetId="86">#REF!</definedName>
    <definedName name="oxy">#REF!</definedName>
    <definedName name="P" localSheetId="20">'[1]PNT-QUOT-#3'!#REF!</definedName>
    <definedName name="P">'[1]PNT-QUOT-#3'!#REF!</definedName>
    <definedName name="p.m">'[157]Work-Condition'!$D$28</definedName>
    <definedName name="p_">'[47]Tinh toan'!#REF!</definedName>
    <definedName name="p1.">'[81]So lieu chung'!#REF!</definedName>
    <definedName name="p1_">'[47]Tinh toan'!#REF!</definedName>
    <definedName name="p2.">'[81]So lieu chung'!#REF!</definedName>
    <definedName name="p2_">'[47]Tinh toan'!#REF!</definedName>
    <definedName name="p3_">'[47]Tinh toan'!#REF!</definedName>
    <definedName name="PA" localSheetId="22">#REF!</definedName>
    <definedName name="PA" localSheetId="23">#REF!</definedName>
    <definedName name="PA" localSheetId="20">#REF!</definedName>
    <definedName name="PA" localSheetId="74">#REF!</definedName>
    <definedName name="PA" localSheetId="77">#REF!</definedName>
    <definedName name="PA" localSheetId="84">#REF!</definedName>
    <definedName name="PA" localSheetId="86">#REF!</definedName>
    <definedName name="PA">#REF!</definedName>
    <definedName name="pa.">'[81]So lieu chung'!#REF!</definedName>
    <definedName name="PA3.1" localSheetId="22" hidden="1">{"'Sheet1'!$L$16"}</definedName>
    <definedName name="PA3.1" localSheetId="23" hidden="1">{"'Sheet1'!$L$16"}</definedName>
    <definedName name="PA3.1" localSheetId="25" hidden="1">{"'Sheet1'!$L$16"}</definedName>
    <definedName name="PA3.1" localSheetId="68" hidden="1">{"'Sheet1'!$L$16"}</definedName>
    <definedName name="PA3.1" localSheetId="75" hidden="1">{"'Sheet1'!$L$16"}</definedName>
    <definedName name="PA3.1" localSheetId="76" hidden="1">{"'Sheet1'!$L$16"}</definedName>
    <definedName name="PA3.1" localSheetId="77" hidden="1">{"'Sheet1'!$L$16"}</definedName>
    <definedName name="PA3.1" localSheetId="78" hidden="1">{"'Sheet1'!$L$16"}</definedName>
    <definedName name="PA3.1" localSheetId="81" hidden="1">{"'Sheet1'!$L$16"}</definedName>
    <definedName name="PA3.1" localSheetId="86" hidden="1">{"'Sheet1'!$L$16"}</definedName>
    <definedName name="PA3.1" hidden="1">{"'Sheet1'!$L$16"}</definedName>
    <definedName name="PAIII_" localSheetId="22" hidden="1">{"'Sheet1'!$L$16"}</definedName>
    <definedName name="PAIII_" localSheetId="23" hidden="1">{"'Sheet1'!$L$16"}</definedName>
    <definedName name="PAIII_" localSheetId="25" hidden="1">{"'Sheet1'!$L$16"}</definedName>
    <definedName name="PAIII_" localSheetId="20" hidden="1">{"'Sheet1'!$L$16"}</definedName>
    <definedName name="PAIII_" localSheetId="68" hidden="1">{"'Sheet1'!$L$16"}</definedName>
    <definedName name="PAIII_" localSheetId="75" hidden="1">{"'Sheet1'!$L$16"}</definedName>
    <definedName name="PAIII_" localSheetId="76" hidden="1">{"'Sheet1'!$L$16"}</definedName>
    <definedName name="PAIII_" localSheetId="77" hidden="1">{"'Sheet1'!$L$16"}</definedName>
    <definedName name="PAIII_" localSheetId="78" hidden="1">{"'Sheet1'!$L$16"}</definedName>
    <definedName name="PAIII_" localSheetId="81" hidden="1">{"'Sheet1'!$L$16"}</definedName>
    <definedName name="PAIII_" localSheetId="86" hidden="1">{"'Sheet1'!$L$16"}</definedName>
    <definedName name="PAIII_" hidden="1">{"'Sheet1'!$L$16"}</definedName>
    <definedName name="Painting">'[115]DGchitiet '!#REF!</definedName>
    <definedName name="panen" localSheetId="20">#REF!</definedName>
    <definedName name="panen" localSheetId="68">#REF!</definedName>
    <definedName name="panen">#REF!</definedName>
    <definedName name="pbl">[31]gvt!$P$66</definedName>
    <definedName name="pbla">[31]gvt!$P$67</definedName>
    <definedName name="PC" localSheetId="20">#REF!</definedName>
    <definedName name="PC" localSheetId="68">#REF!</definedName>
    <definedName name="PC">#REF!</definedName>
    <definedName name="PC_cv" localSheetId="74">#REF!</definedName>
    <definedName name="PC_cv" localSheetId="77">#REF!</definedName>
    <definedName name="PC_cv" localSheetId="84">#REF!</definedName>
    <definedName name="PC_cv">#REF!</definedName>
    <definedName name="pc_tn" localSheetId="74">#REF!</definedName>
    <definedName name="pc_tn" localSheetId="77">#REF!</definedName>
    <definedName name="pc_tn" localSheetId="84">#REF!</definedName>
    <definedName name="pc_tn">#REF!</definedName>
    <definedName name="PChe">#REF!</definedName>
    <definedName name="Pd" localSheetId="20">#REF!</definedName>
    <definedName name="Pd" localSheetId="74">#REF!</definedName>
    <definedName name="Pd" localSheetId="77">#REF!</definedName>
    <definedName name="Pd" localSheetId="84">#REF!</definedName>
    <definedName name="Pd">#REF!</definedName>
    <definedName name="PEJM" localSheetId="20">'[1]COAT&amp;WRAP-QIOT-#3'!#REF!</definedName>
    <definedName name="PEJM">'[1]COAT&amp;WRAP-QIOT-#3'!#REF!</definedName>
    <definedName name="PF" localSheetId="20">'[1]PNT-QUOT-#3'!#REF!</definedName>
    <definedName name="PF">'[1]PNT-QUOT-#3'!#REF!</definedName>
    <definedName name="PGD.DT" localSheetId="74">#REF!</definedName>
    <definedName name="PGD.DT" localSheetId="77">#REF!</definedName>
    <definedName name="PGD.DT" localSheetId="84">#REF!</definedName>
    <definedName name="PGD.DT" localSheetId="86">#REF!</definedName>
    <definedName name="PGD.DT">#REF!</definedName>
    <definedName name="PGD.DT_CT" localSheetId="74">#REF!</definedName>
    <definedName name="PGD.DT_CT" localSheetId="77">#REF!</definedName>
    <definedName name="PGD.DT_CT" localSheetId="84">#REF!</definedName>
    <definedName name="PGD.DT_CT">#REF!</definedName>
    <definedName name="PGD.DT_hso" localSheetId="74">#REF!</definedName>
    <definedName name="PGD.DT_hso" localSheetId="77">#REF!</definedName>
    <definedName name="PGD.DT_hso" localSheetId="84">#REF!</definedName>
    <definedName name="PGD.DT_hso">#REF!</definedName>
    <definedName name="PGD.DT_LD" localSheetId="74">#REF!</definedName>
    <definedName name="PGD.DT_LD" localSheetId="77">#REF!</definedName>
    <definedName name="PGD.DT_LD" localSheetId="84">#REF!</definedName>
    <definedName name="PGD.DT_LD">#REF!</definedName>
    <definedName name="PGD.DT_nguoi" localSheetId="74">#REF!</definedName>
    <definedName name="PGD.DT_nguoi" localSheetId="77">#REF!</definedName>
    <definedName name="PGD.DT_nguoi" localSheetId="84">#REF!</definedName>
    <definedName name="PGD.DT_nguoi">#REF!</definedName>
    <definedName name="pgia" localSheetId="20">#REF!</definedName>
    <definedName name="pgia" localSheetId="74">#REF!</definedName>
    <definedName name="pgia" localSheetId="77">#REF!</definedName>
    <definedName name="pgia" localSheetId="84">#REF!</definedName>
    <definedName name="pgia">#REF!</definedName>
    <definedName name="PH.2" localSheetId="74">#REF!</definedName>
    <definedName name="PH.2" localSheetId="77">#REF!</definedName>
    <definedName name="PH.2" localSheetId="84">#REF!</definedName>
    <definedName name="PH.2">#REF!</definedName>
    <definedName name="ph.2_ct" localSheetId="74">#REF!</definedName>
    <definedName name="ph.2_ct" localSheetId="77">#REF!</definedName>
    <definedName name="ph.2_ct" localSheetId="84">#REF!</definedName>
    <definedName name="ph.2_ct">#REF!</definedName>
    <definedName name="ph.2_hd" localSheetId="74">#REF!</definedName>
    <definedName name="ph.2_hd" localSheetId="77">#REF!</definedName>
    <definedName name="ph.2_hd" localSheetId="84">#REF!</definedName>
    <definedName name="ph.2_hd">#REF!</definedName>
    <definedName name="ph.2_ts" localSheetId="74">#REF!</definedName>
    <definedName name="ph.2_ts" localSheetId="77">#REF!</definedName>
    <definedName name="ph.2_ts" localSheetId="84">#REF!</definedName>
    <definedName name="ph.2_ts">#REF!</definedName>
    <definedName name="PH.A" localSheetId="74">#REF!</definedName>
    <definedName name="PH.A" localSheetId="77">#REF!</definedName>
    <definedName name="PH.A" localSheetId="84">#REF!</definedName>
    <definedName name="PH.A">#REF!</definedName>
    <definedName name="ph.a_ct" localSheetId="74">#REF!</definedName>
    <definedName name="ph.a_ct" localSheetId="77">#REF!</definedName>
    <definedName name="ph.a_ct" localSheetId="84">#REF!</definedName>
    <definedName name="ph.a_ct">#REF!</definedName>
    <definedName name="ph.a_hd" localSheetId="74">#REF!</definedName>
    <definedName name="ph.a_hd" localSheetId="77">#REF!</definedName>
    <definedName name="ph.a_hd" localSheetId="84">#REF!</definedName>
    <definedName name="ph.a_hd">#REF!</definedName>
    <definedName name="PH.a_hso" localSheetId="74">#REF!</definedName>
    <definedName name="PH.a_hso" localSheetId="77">#REF!</definedName>
    <definedName name="PH.a_hso" localSheetId="84">#REF!</definedName>
    <definedName name="PH.a_hso">#REF!</definedName>
    <definedName name="ph.a_hspc" localSheetId="74">#REF!</definedName>
    <definedName name="ph.a_hspc" localSheetId="77">#REF!</definedName>
    <definedName name="ph.a_hspc" localSheetId="84">#REF!</definedName>
    <definedName name="ph.a_hspc">#REF!</definedName>
    <definedName name="PH.a_ld" localSheetId="74">#REF!</definedName>
    <definedName name="PH.a_ld" localSheetId="77">#REF!</definedName>
    <definedName name="PH.a_ld" localSheetId="84">#REF!</definedName>
    <definedName name="PH.a_ld">#REF!</definedName>
    <definedName name="PH.a_luong" localSheetId="74">#REF!</definedName>
    <definedName name="PH.a_luong" localSheetId="77">#REF!</definedName>
    <definedName name="PH.a_luong" localSheetId="84">#REF!</definedName>
    <definedName name="PH.a_luong">#REF!</definedName>
    <definedName name="PH.a_nguoi" localSheetId="74">#REF!</definedName>
    <definedName name="PH.a_nguoi" localSheetId="77">#REF!</definedName>
    <definedName name="PH.a_nguoi" localSheetId="84">#REF!</definedName>
    <definedName name="PH.a_nguoi">#REF!</definedName>
    <definedName name="PH.a_tdtt" localSheetId="74">#REF!</definedName>
    <definedName name="PH.a_tdtt" localSheetId="77">#REF!</definedName>
    <definedName name="PH.a_tdtt" localSheetId="84">#REF!</definedName>
    <definedName name="PH.a_tdtt">#REF!</definedName>
    <definedName name="PH.a_tn" localSheetId="74">#REF!</definedName>
    <definedName name="PH.a_tn" localSheetId="77">#REF!</definedName>
    <definedName name="PH.a_tn" localSheetId="84">#REF!</definedName>
    <definedName name="PH.a_tn">#REF!</definedName>
    <definedName name="PH.a_ud" localSheetId="74">#REF!</definedName>
    <definedName name="PH.a_ud" localSheetId="77">#REF!</definedName>
    <definedName name="PH.a_ud" localSheetId="84">#REF!</definedName>
    <definedName name="PH.a_ud">#REF!</definedName>
    <definedName name="PH.B" localSheetId="74">#REF!</definedName>
    <definedName name="PH.B" localSheetId="77">#REF!</definedName>
    <definedName name="PH.B" localSheetId="84">#REF!</definedName>
    <definedName name="PH.B">#REF!</definedName>
    <definedName name="ph.b_ct" localSheetId="74">#REF!</definedName>
    <definedName name="ph.b_ct" localSheetId="77">#REF!</definedName>
    <definedName name="ph.b_ct" localSheetId="84">#REF!</definedName>
    <definedName name="ph.b_ct">#REF!</definedName>
    <definedName name="ph.b_hd" localSheetId="74">#REF!</definedName>
    <definedName name="ph.b_hd" localSheetId="77">#REF!</definedName>
    <definedName name="ph.b_hd" localSheetId="84">#REF!</definedName>
    <definedName name="ph.b_hd">#REF!</definedName>
    <definedName name="PH.B_hso" localSheetId="74">#REF!</definedName>
    <definedName name="PH.B_hso" localSheetId="77">#REF!</definedName>
    <definedName name="PH.B_hso" localSheetId="84">#REF!</definedName>
    <definedName name="PH.B_hso">#REF!</definedName>
    <definedName name="ph.b_hspc" localSheetId="74">#REF!</definedName>
    <definedName name="ph.b_hspc" localSheetId="77">#REF!</definedName>
    <definedName name="ph.b_hspc" localSheetId="84">#REF!</definedName>
    <definedName name="ph.b_hspc">#REF!</definedName>
    <definedName name="PH.B_ld" localSheetId="74">#REF!</definedName>
    <definedName name="PH.B_ld" localSheetId="77">#REF!</definedName>
    <definedName name="PH.B_ld" localSheetId="84">#REF!</definedName>
    <definedName name="PH.B_ld">#REF!</definedName>
    <definedName name="PH.B_luong" localSheetId="74">#REF!</definedName>
    <definedName name="PH.B_luong" localSheetId="77">#REF!</definedName>
    <definedName name="PH.B_luong" localSheetId="84">#REF!</definedName>
    <definedName name="PH.B_luong">#REF!</definedName>
    <definedName name="PH.B_nguoi" localSheetId="74">#REF!</definedName>
    <definedName name="PH.B_nguoi" localSheetId="77">#REF!</definedName>
    <definedName name="PH.B_nguoi" localSheetId="84">#REF!</definedName>
    <definedName name="PH.B_nguoi">#REF!</definedName>
    <definedName name="PH.B_tdtt" localSheetId="74">#REF!</definedName>
    <definedName name="PH.B_tdtt" localSheetId="77">#REF!</definedName>
    <definedName name="PH.B_tdtt" localSheetId="84">#REF!</definedName>
    <definedName name="PH.B_tdtt">#REF!</definedName>
    <definedName name="PH.B_tn" localSheetId="74">#REF!</definedName>
    <definedName name="PH.B_tn" localSheetId="77">#REF!</definedName>
    <definedName name="PH.B_tn" localSheetId="84">#REF!</definedName>
    <definedName name="PH.B_tn">#REF!</definedName>
    <definedName name="ph.b_ts" localSheetId="74">#REF!</definedName>
    <definedName name="ph.b_ts" localSheetId="77">#REF!</definedName>
    <definedName name="ph.b_ts" localSheetId="84">#REF!</definedName>
    <definedName name="ph.b_ts">#REF!</definedName>
    <definedName name="PH.B_ud" localSheetId="74">#REF!</definedName>
    <definedName name="PH.B_ud" localSheetId="77">#REF!</definedName>
    <definedName name="PH.B_ud" localSheetId="84">#REF!</definedName>
    <definedName name="PH.B_ud">#REF!</definedName>
    <definedName name="Ph_n_bæ_chi_phÝ_kh_c">[232]PTDG!#REF!</definedName>
    <definedName name="phada">[48]TDinh!#REF!</definedName>
    <definedName name="pham">[233]Phamcap!$A$6:$E$33</definedName>
    <definedName name="phamc">[234]XL4Poppy!$C$9</definedName>
    <definedName name="phamca">[234]XL4Poppy!$A$26</definedName>
    <definedName name="Phamcap" localSheetId="20">#REF!</definedName>
    <definedName name="Phamcap" localSheetId="74">#REF!</definedName>
    <definedName name="Phamcap" localSheetId="77">#REF!</definedName>
    <definedName name="Phamcap" localSheetId="84">#REF!</definedName>
    <definedName name="Phamcap">#REF!</definedName>
    <definedName name="Phan_cap" localSheetId="20">#REF!</definedName>
    <definedName name="Phan_cap" localSheetId="74">#REF!</definedName>
    <definedName name="Phan_cap" localSheetId="77">#REF!</definedName>
    <definedName name="Phan_cap" localSheetId="84">#REF!</definedName>
    <definedName name="Phan_cap">#REF!</definedName>
    <definedName name="PHAN_DIEN_DZ0.4KV" localSheetId="20">#REF!</definedName>
    <definedName name="PHAN_DIEN_DZ0.4KV">#REF!</definedName>
    <definedName name="PHAN_DIEN_TBA" localSheetId="20">#REF!</definedName>
    <definedName name="PHAN_DIEN_TBA">#REF!</definedName>
    <definedName name="PHAN_MUA_SAM_DZ0.4KV" localSheetId="20">#REF!</definedName>
    <definedName name="PHAN_MUA_SAM_DZ0.4KV">#REF!</definedName>
    <definedName name="PHB_HSO" localSheetId="74">#REF!</definedName>
    <definedName name="PHB_HSO" localSheetId="77">#REF!</definedName>
    <definedName name="PHB_HSO" localSheetId="84">#REF!</definedName>
    <definedName name="PHB_HSO">#REF!</definedName>
    <definedName name="PHB_LUONG" localSheetId="74">#REF!</definedName>
    <definedName name="PHB_LUONG" localSheetId="77">#REF!</definedName>
    <definedName name="PHB_LUONG" localSheetId="84">#REF!</definedName>
    <definedName name="PHB_LUONG">#REF!</definedName>
    <definedName name="PHB_NGUOI" localSheetId="74">#REF!</definedName>
    <definedName name="PHB_NGUOI" localSheetId="77">#REF!</definedName>
    <definedName name="PHB_NGUOI" localSheetId="84">#REF!</definedName>
    <definedName name="PHB_NGUOI">#REF!</definedName>
    <definedName name="PHB_UD" localSheetId="74">#REF!</definedName>
    <definedName name="PHB_UD" localSheetId="77">#REF!</definedName>
    <definedName name="PHB_UD" localSheetId="84">#REF!</definedName>
    <definedName name="PHB_UD">#REF!</definedName>
    <definedName name="PHC">#REF!</definedName>
    <definedName name="Pheuhopgang">#REF!</definedName>
    <definedName name="phi_inertial" localSheetId="20">#REF!</definedName>
    <definedName name="phi_inertial" localSheetId="74">#REF!</definedName>
    <definedName name="phi_inertial" localSheetId="77">#REF!</definedName>
    <definedName name="phi_inertial" localSheetId="84">#REF!</definedName>
    <definedName name="phi_inertial">#REF!</definedName>
    <definedName name="Phi_le_phi" localSheetId="20">#REF!</definedName>
    <definedName name="Phi_le_phi" localSheetId="74">#REF!</definedName>
    <definedName name="Phi_le_phi" localSheetId="77">#REF!</definedName>
    <definedName name="Phi_le_phi" localSheetId="84">#REF!</definedName>
    <definedName name="Phi_le_phi">#REF!</definedName>
    <definedName name="phieu_n" localSheetId="74">#REF!</definedName>
    <definedName name="phieu_n" localSheetId="77">#REF!</definedName>
    <definedName name="phieu_n" localSheetId="84">#REF!</definedName>
    <definedName name="phieu_n">#REF!</definedName>
    <definedName name="phieu_x" localSheetId="74">#REF!</definedName>
    <definedName name="phieu_x" localSheetId="77">#REF!</definedName>
    <definedName name="phieu_x" localSheetId="84">#REF!</definedName>
    <definedName name="phieu_x">#REF!</definedName>
    <definedName name="phtuyen">#REF!</definedName>
    <definedName name="phu_luc_vua" localSheetId="20">#REF!</definedName>
    <definedName name="phu_luc_vua" localSheetId="74">#REF!</definedName>
    <definedName name="phu_luc_vua" localSheetId="77">#REF!</definedName>
    <definedName name="phu_luc_vua" localSheetId="84">#REF!</definedName>
    <definedName name="phu_luc_vua">#REF!</definedName>
    <definedName name="phugia">[58]GiaVL!$F$28</definedName>
    <definedName name="Phukienduongday">#REF!</definedName>
    <definedName name="Pier" localSheetId="68">#REF!</definedName>
    <definedName name="Pier">#REF!</definedName>
    <definedName name="pile" localSheetId="68">[78]Sheet1!#REF!</definedName>
    <definedName name="pile">[78]Sheet1!#REF!</definedName>
    <definedName name="PileSize" localSheetId="20">#REF!</definedName>
    <definedName name="PileSize" localSheetId="74">#REF!</definedName>
    <definedName name="PileSize" localSheetId="77">#REF!</definedName>
    <definedName name="PileSize" localSheetId="84">#REF!</definedName>
    <definedName name="PileSize">#REF!</definedName>
    <definedName name="PileType" localSheetId="20">#REF!</definedName>
    <definedName name="PileType" localSheetId="74">#REF!</definedName>
    <definedName name="PileType" localSheetId="77">#REF!</definedName>
    <definedName name="PileType" localSheetId="84">#REF!</definedName>
    <definedName name="PileType">#REF!</definedName>
    <definedName name="PK" localSheetId="16">#REF!</definedName>
    <definedName name="PK" localSheetId="17">#REF!</definedName>
    <definedName name="PK" localSheetId="20">#REF!</definedName>
    <definedName name="PK">#REF!</definedName>
    <definedName name="PKmayin">#REF!</definedName>
    <definedName name="PL_???___P.B.___REST_P.B._????">'[188]NEW-PANEL'!#REF!</definedName>
    <definedName name="PL_指示燈___P.B.___REST_P.B._壓扣開關">'[188]NEW-PANEL'!#REF!</definedName>
    <definedName name="Plaster">'[115]DGchitiet '!#REF!</definedName>
    <definedName name="PLKL" localSheetId="20">#REF!</definedName>
    <definedName name="PLKL" localSheetId="68">#REF!</definedName>
    <definedName name="PLKL">#REF!</definedName>
    <definedName name="plm" localSheetId="68">'[47]Tinh toan'!#REF!</definedName>
    <definedName name="plm">'[47]Tinh toan'!#REF!</definedName>
    <definedName name="PLOT" localSheetId="68">#REF!</definedName>
    <definedName name="PLOT">#REF!</definedName>
    <definedName name="plv" localSheetId="68">'[47]Tinh toan'!#REF!</definedName>
    <definedName name="plv">'[47]Tinh toan'!#REF!</definedName>
    <definedName name="PLvuaBT" localSheetId="68">[48]TDinh!#REF!</definedName>
    <definedName name="PLvuaBT">[48]TDinh!#REF!</definedName>
    <definedName name="PM">[235]IBASE!$AH$16:$AV$110</definedName>
    <definedName name="pm.." localSheetId="22">#REF!</definedName>
    <definedName name="pm.." localSheetId="23">#REF!</definedName>
    <definedName name="pm.." localSheetId="20">#REF!</definedName>
    <definedName name="pm.." localSheetId="74">#REF!</definedName>
    <definedName name="pm.." localSheetId="77">#REF!</definedName>
    <definedName name="pm.." localSheetId="84">#REF!</definedName>
    <definedName name="pm..">#REF!</definedName>
    <definedName name="PMS" localSheetId="22" hidden="1">{"'Sheet1'!$L$16"}</definedName>
    <definedName name="PMS" localSheetId="23" hidden="1">{"'Sheet1'!$L$16"}</definedName>
    <definedName name="PMS" localSheetId="25" hidden="1">{"'Sheet1'!$L$16"}</definedName>
    <definedName name="PMS" localSheetId="20" hidden="1">{"'Sheet1'!$L$16"}</definedName>
    <definedName name="PMS" localSheetId="68" hidden="1">{"'Sheet1'!$L$16"}</definedName>
    <definedName name="PMS" localSheetId="75" hidden="1">{"'Sheet1'!$L$16"}</definedName>
    <definedName name="PMS" localSheetId="76" hidden="1">{"'Sheet1'!$L$16"}</definedName>
    <definedName name="PMS" localSheetId="77" hidden="1">{"'Sheet1'!$L$16"}</definedName>
    <definedName name="PMS" localSheetId="78" hidden="1">{"'Sheet1'!$L$16"}</definedName>
    <definedName name="PMS" localSheetId="81" hidden="1">{"'Sheet1'!$L$16"}</definedName>
    <definedName name="PMS" localSheetId="86" hidden="1">{"'Sheet1'!$L$16"}</definedName>
    <definedName name="PMS" hidden="1">{"'Sheet1'!$L$16"}</definedName>
    <definedName name="Pnhap" localSheetId="74">#REF!</definedName>
    <definedName name="Pnhap" localSheetId="77">#REF!</definedName>
    <definedName name="Pnhap" localSheetId="84">#REF!</definedName>
    <definedName name="Pnhap">#REF!</definedName>
    <definedName name="pnua">[31]gvt!#REF!</definedName>
    <definedName name="Poppy" localSheetId="68">#REF!</definedName>
    <definedName name="Poppy">#REF!</definedName>
    <definedName name="PPPPPPPPPPP" localSheetId="74">#REF!</definedName>
    <definedName name="PPPPPPPPPPP" localSheetId="77">#REF!</definedName>
    <definedName name="PPPPPPPPPPP" localSheetId="84">#REF!</definedName>
    <definedName name="PPPPPPPPPPP">#REF!</definedName>
    <definedName name="pppppppppppp" localSheetId="74">#REF!</definedName>
    <definedName name="pppppppppppp" localSheetId="77">#REF!</definedName>
    <definedName name="pppppppppppp" localSheetId="84">#REF!</definedName>
    <definedName name="pppppppppppp">#REF!</definedName>
    <definedName name="PRC">#REF!</definedName>
    <definedName name="PRICE" localSheetId="20">#REF!</definedName>
    <definedName name="PRICE" localSheetId="74">#REF!</definedName>
    <definedName name="PRICE" localSheetId="77">#REF!</definedName>
    <definedName name="PRICE" localSheetId="84">#REF!</definedName>
    <definedName name="PRICE">#REF!</definedName>
    <definedName name="PRICE1" localSheetId="20">#REF!</definedName>
    <definedName name="PRICE1" localSheetId="74">#REF!</definedName>
    <definedName name="PRICE1" localSheetId="77">#REF!</definedName>
    <definedName name="PRICE1" localSheetId="84">#REF!</definedName>
    <definedName name="PRICE1">#REF!</definedName>
    <definedName name="Prin1">#REF!</definedName>
    <definedName name="Prin2">#REF!</definedName>
    <definedName name="print" localSheetId="20">#REF!</definedName>
    <definedName name="print" localSheetId="74">#REF!</definedName>
    <definedName name="print" localSheetId="77">#REF!</definedName>
    <definedName name="print" localSheetId="84">#REF!</definedName>
    <definedName name="print">#REF!</definedName>
    <definedName name="_xlnm.Print_Area" localSheetId="8">'BM-QH09'!$A$1:$L$37</definedName>
    <definedName name="_xlnm.Print_Area" localSheetId="23">'BM-SN 06.2'!$A$1:$S$24</definedName>
    <definedName name="_xlnm.Print_Area" localSheetId="24">'BM-SN 07'!$A$1:$J$30</definedName>
    <definedName name="_xlnm.Print_Area" localSheetId="25">#REF!</definedName>
    <definedName name="_xlnm.Print_Area" localSheetId="36">'BM-SN 13'!$A$1:$AR$23</definedName>
    <definedName name="_xlnm.Print_Area" localSheetId="37">'BM-SN 14'!$A$1:$I$15</definedName>
    <definedName name="_xlnm.Print_Area" localSheetId="16">'BM-SN01'!$A$1:$I$61</definedName>
    <definedName name="_xlnm.Print_Area" localSheetId="18">'BM-SN03'!$A$1:$J$33</definedName>
    <definedName name="_xlnm.Print_Area" localSheetId="26">'BM-SN09'!$A$1:$L$25</definedName>
    <definedName name="_xlnm.Print_Area" localSheetId="28">'BM-SN10.1'!$A$1:$P$42</definedName>
    <definedName name="_xlnm.Print_Area" localSheetId="29">'BM-SN10.2'!$A$1:$P$42</definedName>
    <definedName name="_xlnm.Print_Area" localSheetId="30">'BM-SN10.3'!$A$1:$P$43</definedName>
    <definedName name="_xlnm.Print_Area" localSheetId="31">'BM-SN10.4'!$A$1:$P$41</definedName>
    <definedName name="_xlnm.Print_Area" localSheetId="39">SNXP02!$A$1:$AZ$23</definedName>
    <definedName name="_xlnm.Print_Area" localSheetId="40">SNXP03!$A$1:$AI$14</definedName>
    <definedName name="_xlnm.Print_Area" localSheetId="44">SNXP07!$A$1:$R$174</definedName>
    <definedName name="_xlnm.Print_Area" localSheetId="57">SNXP20!$A$1:$T$45</definedName>
    <definedName name="_xlnm.Print_Area" localSheetId="58">SNXP21!$A$1:$T$46</definedName>
    <definedName name="_xlnm.Print_Area" localSheetId="59">SNXP22!$A$1:$T$46</definedName>
    <definedName name="_xlnm.Print_Area" localSheetId="60">SNXP23!$A$1:$G$21</definedName>
    <definedName name="_xlnm.Print_Area" localSheetId="61">SNXP24!$A$2:$D$42</definedName>
    <definedName name="_xlnm.Print_Area" localSheetId="62">SNXP25!$A$2:$D$44</definedName>
    <definedName name="_xlnm.Print_Area" localSheetId="63">SNXP26!$A$1:$F$23</definedName>
    <definedName name="_xlnm.Print_Area" localSheetId="64">SNXP27!$A$1:$R$17</definedName>
    <definedName name="_xlnm.Print_Area" localSheetId="65">SNXP28!$A$1:$Q$20</definedName>
    <definedName name="_xlnm.Print_Area" localSheetId="67">SNXP30!$A$1:$R$25</definedName>
    <definedName name="_xlnm.Print_Area" localSheetId="68">SNXP31!$A$1:$X$84</definedName>
    <definedName name="_xlnm.Print_Area" localSheetId="74">SNXP31f!$A$1:$I$23</definedName>
    <definedName name="_xlnm.Print_Area" localSheetId="75">SNXP31g!$A$1:$S$25</definedName>
    <definedName name="_xlnm.Print_Area" localSheetId="76">SNXP31h!$A$1:$K$23</definedName>
    <definedName name="_xlnm.Print_Area" localSheetId="77">SNXP31i!$A$1:$O$25</definedName>
    <definedName name="_xlnm.Print_Area" localSheetId="78">SNXP31j!$A$1:$H$21</definedName>
    <definedName name="_xlnm.Print_Area" localSheetId="79">SNXP31k!$A$1:$H$52</definedName>
    <definedName name="_xlnm.Print_Area" localSheetId="80">SNXP31l!$A$1:$J$83</definedName>
    <definedName name="_xlnm.Print_Area" localSheetId="81">SNXP31m!$A$1:$Q$12</definedName>
    <definedName name="_xlnm.Print_Area" localSheetId="82">SNXP31n!$A$1:$H$17</definedName>
    <definedName name="_xlnm.Print_Area" localSheetId="83">SNXP31o!$A$1:$J$13</definedName>
    <definedName name="_xlnm.Print_Area" localSheetId="84">SNXP31p!$A$1:$S$18</definedName>
    <definedName name="_xlnm.Print_Area" localSheetId="85">SNXP31q!$A$1:$K$13</definedName>
    <definedName name="_xlnm.Print_Area" localSheetId="86">SNXP32!$A$1:$K$22</definedName>
    <definedName name="_xlnm.Print_Area">#REF!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78">#REF!</definedName>
    <definedName name="PRINT_AREA_MI" localSheetId="84">#REF!</definedName>
    <definedName name="PRINT_AREA_MI" localSheetId="86">#REF!</definedName>
    <definedName name="Print_Area_MI">[236]ESTI.!$A$1:$U$52</definedName>
    <definedName name="print_title">[237]khluong!#REF!</definedName>
    <definedName name="_xlnm.Print_Titles" localSheetId="0">'BM-QH01'!$5:$6</definedName>
    <definedName name="_xlnm.Print_Titles" localSheetId="1">'BM-QH02'!$5:$7</definedName>
    <definedName name="_xlnm.Print_Titles" localSheetId="2">'BM-QH03'!$4:$8</definedName>
    <definedName name="_xlnm.Print_Titles" localSheetId="3">'BM-QH04'!$4:$7</definedName>
    <definedName name="_xlnm.Print_Titles" localSheetId="4">'BM-QH05'!$4:$9</definedName>
    <definedName name="_xlnm.Print_Titles" localSheetId="5">'BM-QH06'!$5:$8</definedName>
    <definedName name="_xlnm.Print_Titles" localSheetId="6">'BM-QH07'!$5:$7</definedName>
    <definedName name="_xlnm.Print_Titles" localSheetId="7">'BM-QH08'!$5:$5</definedName>
    <definedName name="_xlnm.Print_Titles" localSheetId="8">'BM-QH09'!$6:$8</definedName>
    <definedName name="_xlnm.Print_Titles" localSheetId="25">'BM-SN 08'!$7:$9</definedName>
    <definedName name="_xlnm.Print_Titles" localSheetId="33">'BM-SN 12'!$6:$9</definedName>
    <definedName name="_xlnm.Print_Titles" localSheetId="16">'BM-SN01'!$6:$8</definedName>
    <definedName name="_xlnm.Print_Titles" localSheetId="17">'BM-SN02'!$7:$9</definedName>
    <definedName name="_xlnm.Print_Titles" localSheetId="19">'BM-SN04'!$5:$9</definedName>
    <definedName name="_xlnm.Print_Titles" localSheetId="28">'BM-SN10.1'!$7:$9</definedName>
    <definedName name="_xlnm.Print_Titles" localSheetId="29">'BM-SN10.2'!$7:$9</definedName>
    <definedName name="_xlnm.Print_Titles" localSheetId="30">'BM-SN10.3'!$7:$9</definedName>
    <definedName name="_xlnm.Print_Titles" localSheetId="31">'BM-SN10.4'!$7:$9</definedName>
    <definedName name="_xlnm.Print_Titles" localSheetId="34">'BM-SN12'!$4:$6</definedName>
    <definedName name="_xlnm.Print_Titles" localSheetId="9">'BM-XP01 (2)'!$5:$7</definedName>
    <definedName name="_xlnm.Print_Titles" localSheetId="10">'BM-XP02 (2)'!$4:$8</definedName>
    <definedName name="_xlnm.Print_Titles" localSheetId="11">'BM-XP03 (2)'!$4:$7</definedName>
    <definedName name="_xlnm.Print_Titles" localSheetId="12">'BM-XP04 (2)'!$4:$9</definedName>
    <definedName name="_xlnm.Print_Titles" localSheetId="13">'BM-XP05 (2)'!$5:$8</definedName>
    <definedName name="_xlnm.Print_Titles" localSheetId="14">'BM-XP06 (2)'!$5:$7</definedName>
    <definedName name="_xlnm.Print_Titles" localSheetId="15">'BM-XP07 (2)'!$5:$5</definedName>
    <definedName name="_xlnm.Print_Titles" localSheetId="39">SNXP02!$6:$11</definedName>
    <definedName name="_xlnm.Print_Titles" localSheetId="40">SNXP03!$A:$B,SNXP03!$6:$9</definedName>
    <definedName name="_xlnm.Print_Titles" localSheetId="41">SNXP04!$A:$B,SNXP04!$6:$10</definedName>
    <definedName name="_xlnm.Print_Titles" localSheetId="44">SNXP07!$6:$10</definedName>
    <definedName name="_xlnm.Print_Titles" localSheetId="45">SNXP08!$6:$8</definedName>
    <definedName name="_xlnm.Print_Titles" localSheetId="46">SNXP09!$6:$8</definedName>
    <definedName name="_xlnm.Print_Titles" localSheetId="47">SNXP10!$6:$8</definedName>
    <definedName name="_xlnm.Print_Titles" localSheetId="49">SNXP12!$6:$8</definedName>
    <definedName name="_xlnm.Print_Titles" localSheetId="50">SNXP13!$6:$7</definedName>
    <definedName name="_xlnm.Print_Titles" localSheetId="52">SNXP15!$6:$7</definedName>
    <definedName name="_xlnm.Print_Titles" localSheetId="54">SNXP17!$6:$10</definedName>
    <definedName name="_xlnm.Print_Titles" localSheetId="55">SNXP18!$6:$13</definedName>
    <definedName name="_xlnm.Print_Titles" localSheetId="67">SNXP30!$A:$B,SNXP30!$7:$8</definedName>
    <definedName name="_xlnm.Print_Titles" localSheetId="68">SNXP31!$7:$10</definedName>
    <definedName name="_xlnm.Print_Titles" localSheetId="79">SNXP31k!$5:$9</definedName>
    <definedName name="_xlnm.Print_Titles" localSheetId="80">SNXP31l!$5:$9</definedName>
    <definedName name="_xlnm.Print_Titles" localSheetId="83">SNXP31o!$4:$8</definedName>
    <definedName name="_xlnm.Print_Titles" localSheetId="86">SNXP32!$7:$10</definedName>
    <definedName name="_xlnm.Print_Titles">#REF!</definedName>
    <definedName name="PRINT_TITLES_MI" localSheetId="20">#REF!</definedName>
    <definedName name="PRINT_TITLES_MI" localSheetId="74">#REF!</definedName>
    <definedName name="PRINT_TITLES_MI" localSheetId="75">#REF!</definedName>
    <definedName name="PRINT_TITLES_MI" localSheetId="76">#REF!</definedName>
    <definedName name="PRINT_TITLES_MI" localSheetId="77">#REF!</definedName>
    <definedName name="PRINT_TITLES_MI" localSheetId="78">#REF!</definedName>
    <definedName name="PRINT_TITLES_MI" localSheetId="81">#REF!</definedName>
    <definedName name="PRINT_TITLES_MI" localSheetId="84">#REF!</definedName>
    <definedName name="PRINT_TITLES_MI" localSheetId="86">#REF!</definedName>
    <definedName name="PRINT_TITLES_MI">#REF!</definedName>
    <definedName name="print1">'[238]chi tiet z'!#REF!</definedName>
    <definedName name="PRINTA" localSheetId="20">#REF!</definedName>
    <definedName name="PRINTA" localSheetId="74">#REF!</definedName>
    <definedName name="PRINTA" localSheetId="75">#REF!</definedName>
    <definedName name="PRINTA" localSheetId="76">#REF!</definedName>
    <definedName name="PRINTA" localSheetId="77">#REF!</definedName>
    <definedName name="PRINTA" localSheetId="78">#REF!</definedName>
    <definedName name="PRINTA" localSheetId="84">#REF!</definedName>
    <definedName name="PRINTA" localSheetId="86">#REF!</definedName>
    <definedName name="PRINTA">#REF!</definedName>
    <definedName name="PRINTB" localSheetId="20">#REF!</definedName>
    <definedName name="PRINTB" localSheetId="74">#REF!</definedName>
    <definedName name="PRINTB" localSheetId="75">#REF!</definedName>
    <definedName name="PRINTB" localSheetId="76">#REF!</definedName>
    <definedName name="PRINTB" localSheetId="77">#REF!</definedName>
    <definedName name="PRINTB" localSheetId="78">#REF!</definedName>
    <definedName name="PRINTB" localSheetId="84">#REF!</definedName>
    <definedName name="PRINTB" localSheetId="86">#REF!</definedName>
    <definedName name="PRINTB">#REF!</definedName>
    <definedName name="PRINTC" localSheetId="20">#REF!</definedName>
    <definedName name="PRINTC" localSheetId="74">#REF!</definedName>
    <definedName name="PRINTC" localSheetId="77">#REF!</definedName>
    <definedName name="PRINTC" localSheetId="84">#REF!</definedName>
    <definedName name="PRINTC">#REF!</definedName>
    <definedName name="prjName" localSheetId="20">#REF!</definedName>
    <definedName name="prjName" localSheetId="74">#REF!</definedName>
    <definedName name="prjName" localSheetId="77">#REF!</definedName>
    <definedName name="prjName" localSheetId="84">#REF!</definedName>
    <definedName name="prjName">#REF!</definedName>
    <definedName name="prjNo" localSheetId="20">#REF!</definedName>
    <definedName name="prjNo" localSheetId="74">#REF!</definedName>
    <definedName name="prjNo" localSheetId="77">#REF!</definedName>
    <definedName name="prjNo" localSheetId="84">#REF!</definedName>
    <definedName name="prjNo">#REF!</definedName>
    <definedName name="Pro_Soil">#REF!</definedName>
    <definedName name="ProdForm" localSheetId="20" hidden="1">#REF!</definedName>
    <definedName name="ProdForm" localSheetId="74" hidden="1">#REF!</definedName>
    <definedName name="ProdForm" localSheetId="76" hidden="1">#REF!</definedName>
    <definedName name="ProdForm" localSheetId="77" hidden="1">#REF!</definedName>
    <definedName name="ProdForm" localSheetId="78" hidden="1">#REF!</definedName>
    <definedName name="ProdForm" localSheetId="84" hidden="1">#REF!</definedName>
    <definedName name="ProdForm" hidden="1">#REF!</definedName>
    <definedName name="Product" localSheetId="20" hidden="1">#REF!</definedName>
    <definedName name="Product" localSheetId="74" hidden="1">#REF!</definedName>
    <definedName name="Product" localSheetId="76" hidden="1">#REF!</definedName>
    <definedName name="Product" localSheetId="77" hidden="1">#REF!</definedName>
    <definedName name="Product" localSheetId="78" hidden="1">#REF!</definedName>
    <definedName name="Product" localSheetId="84" hidden="1">#REF!</definedName>
    <definedName name="Product" hidden="1">#REF!</definedName>
    <definedName name="PROJ">[111]LEGEND!$D$4</definedName>
    <definedName name="PROPOSAL" localSheetId="20">#REF!</definedName>
    <definedName name="PROPOSAL" localSheetId="74">#REF!</definedName>
    <definedName name="PROPOSAL" localSheetId="77">#REF!</definedName>
    <definedName name="PROPOSAL" localSheetId="84">#REF!</definedName>
    <definedName name="PROPOSAL">#REF!</definedName>
    <definedName name="Protex" localSheetId="74">#REF!</definedName>
    <definedName name="Protex" localSheetId="77">#REF!</definedName>
    <definedName name="Protex" localSheetId="84">#REF!</definedName>
    <definedName name="Protex">#REF!</definedName>
    <definedName name="pse">'[47]Tinh toan'!#REF!</definedName>
    <definedName name="pso">'[47]Tinh toan'!#REF!</definedName>
    <definedName name="PST" localSheetId="74">#REF!</definedName>
    <definedName name="PST" localSheetId="77">#REF!</definedName>
    <definedName name="PST" localSheetId="84">#REF!</definedName>
    <definedName name="PST">#REF!</definedName>
    <definedName name="pt" localSheetId="20">#REF!</definedName>
    <definedName name="pt" localSheetId="74">#REF!</definedName>
    <definedName name="pt" localSheetId="77">#REF!</definedName>
    <definedName name="pt" localSheetId="84">#REF!</definedName>
    <definedName name="pt">#REF!</definedName>
    <definedName name="PT_Duong" localSheetId="20">#REF!</definedName>
    <definedName name="PT_Duong" localSheetId="74">#REF!</definedName>
    <definedName name="PT_Duong" localSheetId="77">#REF!</definedName>
    <definedName name="PT_Duong" localSheetId="84">#REF!</definedName>
    <definedName name="PT_Duong">#REF!</definedName>
    <definedName name="ptbc">#REF!</definedName>
    <definedName name="PTCS.TB" localSheetId="74">#REF!</definedName>
    <definedName name="PTCS.TB" localSheetId="77">#REF!</definedName>
    <definedName name="PTCS.TB" localSheetId="84">#REF!</definedName>
    <definedName name="PTCS.TB">#REF!</definedName>
    <definedName name="ptdg" localSheetId="20">#REF!</definedName>
    <definedName name="ptdg" localSheetId="74">#REF!</definedName>
    <definedName name="ptdg" localSheetId="77">#REF!</definedName>
    <definedName name="ptdg" localSheetId="84">#REF!</definedName>
    <definedName name="ptdg">#REF!</definedName>
    <definedName name="PTDG_cau" localSheetId="20">#REF!</definedName>
    <definedName name="PTDG_cau" localSheetId="74">#REF!</definedName>
    <definedName name="PTDG_cau" localSheetId="77">#REF!</definedName>
    <definedName name="PTDG_cau" localSheetId="84">#REF!</definedName>
    <definedName name="PTDG_cau">#REF!</definedName>
    <definedName name="ptdg_cong" localSheetId="20">#REF!</definedName>
    <definedName name="ptdg_cong" localSheetId="74">#REF!</definedName>
    <definedName name="ptdg_cong" localSheetId="77">#REF!</definedName>
    <definedName name="ptdg_cong" localSheetId="84">#REF!</definedName>
    <definedName name="ptdg_cong">#REF!</definedName>
    <definedName name="PTDG_DCV" localSheetId="20">#REF!</definedName>
    <definedName name="PTDG_DCV" localSheetId="74">#REF!</definedName>
    <definedName name="PTDG_DCV" localSheetId="77">#REF!</definedName>
    <definedName name="PTDG_DCV" localSheetId="84">#REF!</definedName>
    <definedName name="PTDG_DCV">#REF!</definedName>
    <definedName name="ptdg_duong" localSheetId="20">#REF!</definedName>
    <definedName name="ptdg_duong" localSheetId="74">#REF!</definedName>
    <definedName name="ptdg_duong" localSheetId="77">#REF!</definedName>
    <definedName name="ptdg_duong" localSheetId="84">#REF!</definedName>
    <definedName name="ptdg_duong">#REF!</definedName>
    <definedName name="ptdg_ke" localSheetId="74">#REF!</definedName>
    <definedName name="ptdg_ke" localSheetId="77">#REF!</definedName>
    <definedName name="ptdg_ke" localSheetId="84">#REF!</definedName>
    <definedName name="ptdg_ke">#REF!</definedName>
    <definedName name="PtichDTL" localSheetId="22">'BM - SN 06.1'!PtichDTL</definedName>
    <definedName name="PtichDTL" localSheetId="23">'BM-SN 06.2'!PtichDTL</definedName>
    <definedName name="PtichDTL" localSheetId="25">'BM-SN 08'!PtichDTL</definedName>
    <definedName name="PtichDTL" localSheetId="68">SNXP31!PtichDTL</definedName>
    <definedName name="PtichDTL" localSheetId="75">SNXP31g!PtichDTL</definedName>
    <definedName name="PtichDTL" localSheetId="76">SNXP31h!PtichDTL</definedName>
    <definedName name="PtichDTL" localSheetId="77">SNXP31i!PtichDTL</definedName>
    <definedName name="PtichDTL" localSheetId="78">SNXP31j!PtichDTL</definedName>
    <definedName name="PtichDTL" localSheetId="81">SNXP31m!PtichDTL</definedName>
    <definedName name="PtichDTL" localSheetId="86">SNXP32!PtichDTL</definedName>
    <definedName name="PtichDTL">[0]!PtichDTL</definedName>
    <definedName name="PTNC" localSheetId="22">#REF!</definedName>
    <definedName name="PTNC" localSheetId="23">#REF!</definedName>
    <definedName name="PTNC" localSheetId="20">#REF!</definedName>
    <definedName name="PTNC">#REF!</definedName>
    <definedName name="ptran" localSheetId="68">[46]Girder!#REF!</definedName>
    <definedName name="ptran">[46]Girder!#REF!</definedName>
    <definedName name="PTST">[239]sat!$A$6:$K$38</definedName>
    <definedName name="ptvt">'[240]ma-pt'!$A$6:$IV$228</definedName>
    <definedName name="Pu" localSheetId="20">#REF!</definedName>
    <definedName name="Pu" localSheetId="74">#REF!</definedName>
    <definedName name="Pu" localSheetId="75">#REF!</definedName>
    <definedName name="Pu" localSheetId="76">#REF!</definedName>
    <definedName name="Pu" localSheetId="77">#REF!</definedName>
    <definedName name="Pu" localSheetId="78">#REF!</definedName>
    <definedName name="Pu" localSheetId="81">#REF!</definedName>
    <definedName name="Pu" localSheetId="84">#REF!</definedName>
    <definedName name="Pu" localSheetId="86">#REF!</definedName>
    <definedName name="Pu">#REF!</definedName>
    <definedName name="pvd" localSheetId="20">#REF!</definedName>
    <definedName name="pvd">#REF!</definedName>
    <definedName name="pw" localSheetId="20">#REF!</definedName>
    <definedName name="pw" localSheetId="74">#REF!</definedName>
    <definedName name="pw" localSheetId="75">#REF!</definedName>
    <definedName name="pw" localSheetId="76">#REF!</definedName>
    <definedName name="pw" localSheetId="77">#REF!</definedName>
    <definedName name="pw" localSheetId="78">#REF!</definedName>
    <definedName name="pw" localSheetId="84">#REF!</definedName>
    <definedName name="pw" localSheetId="86">#REF!</definedName>
    <definedName name="pw">#REF!</definedName>
    <definedName name="Pxuat" localSheetId="74">#REF!</definedName>
    <definedName name="Pxuat" localSheetId="75">#REF!</definedName>
    <definedName name="Pxuat" localSheetId="76">#REF!</definedName>
    <definedName name="Pxuat" localSheetId="77">#REF!</definedName>
    <definedName name="Pxuat" localSheetId="78">#REF!</definedName>
    <definedName name="Pxuat" localSheetId="84">#REF!</definedName>
    <definedName name="Pxuat" localSheetId="86">#REF!</definedName>
    <definedName name="Pxuat">#REF!</definedName>
    <definedName name="q" localSheetId="21">'[1]PNT-QUOT-#3'!#REF!</definedName>
    <definedName name="q" localSheetId="16">'[1]PNT-QUOT-#3'!#REF!</definedName>
    <definedName name="q" localSheetId="17">'[1]PNT-QUOT-#3'!#REF!</definedName>
    <definedName name="q" localSheetId="20">'[1]PNT-QUOT-#3'!#REF!</definedName>
    <definedName name="q" localSheetId="86">#REF!</definedName>
    <definedName name="q">'[1]PNT-QUOT-#3'!#REF!</definedName>
    <definedName name="Q_sudung">'[116]Ket qua'!$M$4:$M$531</definedName>
    <definedName name="qa" localSheetId="68" hidden="1">{"'Sheet1'!$L$16"}</definedName>
    <definedName name="qa" hidden="1">{"'Sheet1'!$L$16"}</definedName>
    <definedName name="Qc" localSheetId="22">#REF!</definedName>
    <definedName name="Qc" localSheetId="23">#REF!</definedName>
    <definedName name="Qc" localSheetId="20">#REF!</definedName>
    <definedName name="Qc" localSheetId="74">#REF!</definedName>
    <definedName name="Qc" localSheetId="77">#REF!</definedName>
    <definedName name="Qc" localSheetId="84">#REF!</definedName>
    <definedName name="Qc">#REF!</definedName>
    <definedName name="Qfd">'[116]Ket qua'!$G$4:$G$531</definedName>
    <definedName name="qg1g">'[47]Tinh toan'!#REF!</definedName>
    <definedName name="qg1h">'[47]Tinh toan'!#REF!</definedName>
    <definedName name="qg1x">'[47]Tinh toan'!#REF!</definedName>
    <definedName name="qg2g">'[47]Tinh toan'!#REF!</definedName>
    <definedName name="qg2h">'[47]Tinh toan'!#REF!</definedName>
    <definedName name="qg2x">'[47]Tinh toan'!#REF!</definedName>
    <definedName name="qgl">'[47]Tinh toan'!#REF!</definedName>
    <definedName name="qh">[67]gVL!$N$40</definedName>
    <definedName name="qhCu">'[53]he so'!$B$13</definedName>
    <definedName name="qlda">[123]!qlda</definedName>
    <definedName name="qng" localSheetId="68">#REF!</definedName>
    <definedName name="qng">#REF!</definedName>
    <definedName name="QQ" localSheetId="22" hidden="1">{"'Sheet1'!$L$16"}</definedName>
    <definedName name="QQ" localSheetId="21" hidden="1">{"'Sheet1'!$L$16"}</definedName>
    <definedName name="QQ" localSheetId="23" hidden="1">{"'Sheet1'!$L$16"}</definedName>
    <definedName name="QQ" localSheetId="25" hidden="1">{"'Sheet1'!$L$16"}</definedName>
    <definedName name="QQ" localSheetId="16" hidden="1">{"'Sheet1'!$L$16"}</definedName>
    <definedName name="QQ" localSheetId="17" hidden="1">{"'Sheet1'!$L$16"}</definedName>
    <definedName name="QQ" localSheetId="20" hidden="1">{"'Sheet1'!$L$16"}</definedName>
    <definedName name="QQ" localSheetId="10" hidden="1">{"'Sheet1'!$L$16"}</definedName>
    <definedName name="QQ" localSheetId="14" hidden="1">{"'Sheet1'!$L$16"}</definedName>
    <definedName name="QQ" localSheetId="68" hidden="1">{"'Sheet1'!$L$16"}</definedName>
    <definedName name="QQ" hidden="1">{"'Sheet1'!$L$16"}</definedName>
    <definedName name="qSF">[78]Sheet1!#REF!</definedName>
    <definedName name="Qsong">'[116]Ket qua'!$D$4:$D$531</definedName>
    <definedName name="qtcgdII" localSheetId="68">#REF!</definedName>
    <definedName name="qtcgdII">#REF!</definedName>
    <definedName name="qtdm" localSheetId="20">#REF!</definedName>
    <definedName name="qtdm" localSheetId="68">#REF!</definedName>
    <definedName name="qtdm">#REF!</definedName>
    <definedName name="qtebt" localSheetId="74">#REF!</definedName>
    <definedName name="qtebt" localSheetId="77">#REF!</definedName>
    <definedName name="qtebt" localSheetId="84">#REF!</definedName>
    <definedName name="qtebt">#REF!</definedName>
    <definedName name="qttgdII">#REF!</definedName>
    <definedName name="qu" localSheetId="20">#REF!</definedName>
    <definedName name="qu" localSheetId="74">#REF!</definedName>
    <definedName name="qu" localSheetId="77">#REF!</definedName>
    <definedName name="qu" localSheetId="84">#REF!</definedName>
    <definedName name="qu">#REF!</definedName>
    <definedName name="qua" localSheetId="74">#REF!</definedName>
    <definedName name="qua" localSheetId="77">#REF!</definedName>
    <definedName name="qua" localSheetId="84">#REF!</definedName>
    <definedName name="qua">#REF!</definedName>
    <definedName name="quehan">[72]vlieu!$N$74</definedName>
    <definedName name="quit">#REF!</definedName>
    <definedName name="qW" localSheetId="68">[78]Sheet1!#REF!</definedName>
    <definedName name="qW">[78]Sheet1!#REF!</definedName>
    <definedName name="qx" localSheetId="68">[46]Girder!#REF!</definedName>
    <definedName name="qx">[46]Girder!#REF!</definedName>
    <definedName name="qzqzqz10" localSheetId="74">#REF!</definedName>
    <definedName name="qzqzqz10" localSheetId="77">#REF!</definedName>
    <definedName name="qzqzqz10" localSheetId="84">#REF!</definedName>
    <definedName name="qzqzqz10">#REF!</definedName>
    <definedName name="qzqzqz11" localSheetId="74">#REF!</definedName>
    <definedName name="qzqzqz11" localSheetId="77">#REF!</definedName>
    <definedName name="qzqzqz11" localSheetId="84">#REF!</definedName>
    <definedName name="qzqzqz11">#REF!</definedName>
    <definedName name="qzqzqz12" localSheetId="74">#REF!</definedName>
    <definedName name="qzqzqz12" localSheetId="77">#REF!</definedName>
    <definedName name="qzqzqz12" localSheetId="84">#REF!</definedName>
    <definedName name="qzqzqz12">#REF!</definedName>
    <definedName name="qzqzqz13" localSheetId="74">#REF!</definedName>
    <definedName name="qzqzqz13" localSheetId="77">#REF!</definedName>
    <definedName name="qzqzqz13" localSheetId="84">#REF!</definedName>
    <definedName name="qzqzqz13">#REF!</definedName>
    <definedName name="qzqzqz14" localSheetId="74">#REF!</definedName>
    <definedName name="qzqzqz14" localSheetId="77">#REF!</definedName>
    <definedName name="qzqzqz14" localSheetId="84">#REF!</definedName>
    <definedName name="qzqzqz14">#REF!</definedName>
    <definedName name="qzqzqz15" localSheetId="74">#REF!</definedName>
    <definedName name="qzqzqz15" localSheetId="77">#REF!</definedName>
    <definedName name="qzqzqz15" localSheetId="84">#REF!</definedName>
    <definedName name="qzqzqz15">#REF!</definedName>
    <definedName name="qzqzqz16" localSheetId="74">#REF!</definedName>
    <definedName name="qzqzqz16" localSheetId="77">#REF!</definedName>
    <definedName name="qzqzqz16" localSheetId="84">#REF!</definedName>
    <definedName name="qzqzqz16">#REF!</definedName>
    <definedName name="qzqzqz17" localSheetId="74">#REF!</definedName>
    <definedName name="qzqzqz17" localSheetId="77">#REF!</definedName>
    <definedName name="qzqzqz17" localSheetId="84">#REF!</definedName>
    <definedName name="qzqzqz17">#REF!</definedName>
    <definedName name="qzqzqz18" localSheetId="74">#REF!</definedName>
    <definedName name="qzqzqz18" localSheetId="77">#REF!</definedName>
    <definedName name="qzqzqz18" localSheetId="84">#REF!</definedName>
    <definedName name="qzqzqz18">#REF!</definedName>
    <definedName name="qzqzqz19" localSheetId="74">#REF!</definedName>
    <definedName name="qzqzqz19" localSheetId="77">#REF!</definedName>
    <definedName name="qzqzqz19" localSheetId="84">#REF!</definedName>
    <definedName name="qzqzqz19">#REF!</definedName>
    <definedName name="qzqzqz20" localSheetId="74">#REF!</definedName>
    <definedName name="qzqzqz20" localSheetId="77">#REF!</definedName>
    <definedName name="qzqzqz20" localSheetId="84">#REF!</definedName>
    <definedName name="qzqzqz20">#REF!</definedName>
    <definedName name="qzqzqz21" localSheetId="74">#REF!</definedName>
    <definedName name="qzqzqz21" localSheetId="77">#REF!</definedName>
    <definedName name="qzqzqz21" localSheetId="84">#REF!</definedName>
    <definedName name="qzqzqz21">#REF!</definedName>
    <definedName name="qzqzqz22" localSheetId="74">#REF!</definedName>
    <definedName name="qzqzqz22" localSheetId="77">#REF!</definedName>
    <definedName name="qzqzqz22" localSheetId="84">#REF!</definedName>
    <definedName name="qzqzqz22">#REF!</definedName>
    <definedName name="qzqzqz23" localSheetId="74">#REF!</definedName>
    <definedName name="qzqzqz23" localSheetId="77">#REF!</definedName>
    <definedName name="qzqzqz23" localSheetId="84">#REF!</definedName>
    <definedName name="qzqzqz23">#REF!</definedName>
    <definedName name="qzqzqz24" localSheetId="74">#REF!</definedName>
    <definedName name="qzqzqz24" localSheetId="77">#REF!</definedName>
    <definedName name="qzqzqz24" localSheetId="84">#REF!</definedName>
    <definedName name="qzqzqz24">#REF!</definedName>
    <definedName name="qzqzqz25" localSheetId="74">#REF!</definedName>
    <definedName name="qzqzqz25" localSheetId="77">#REF!</definedName>
    <definedName name="qzqzqz25" localSheetId="84">#REF!</definedName>
    <definedName name="qzqzqz25">#REF!</definedName>
    <definedName name="qzqzqz26" localSheetId="74">#REF!</definedName>
    <definedName name="qzqzqz26" localSheetId="77">#REF!</definedName>
    <definedName name="qzqzqz26" localSheetId="84">#REF!</definedName>
    <definedName name="qzqzqz26">#REF!</definedName>
    <definedName name="qzqzqz27" localSheetId="74">#REF!</definedName>
    <definedName name="qzqzqz27" localSheetId="77">#REF!</definedName>
    <definedName name="qzqzqz27" localSheetId="84">#REF!</definedName>
    <definedName name="qzqzqz27">#REF!</definedName>
    <definedName name="qzqzqz28" localSheetId="74">#REF!</definedName>
    <definedName name="qzqzqz28" localSheetId="77">#REF!</definedName>
    <definedName name="qzqzqz28" localSheetId="84">#REF!</definedName>
    <definedName name="qzqzqz28">#REF!</definedName>
    <definedName name="qzqzqz29" localSheetId="74">#REF!</definedName>
    <definedName name="qzqzqz29" localSheetId="77">#REF!</definedName>
    <definedName name="qzqzqz29" localSheetId="84">#REF!</definedName>
    <definedName name="qzqzqz29">#REF!</definedName>
    <definedName name="qzqzqz30" localSheetId="74">#REF!</definedName>
    <definedName name="qzqzqz30" localSheetId="77">#REF!</definedName>
    <definedName name="qzqzqz30" localSheetId="84">#REF!</definedName>
    <definedName name="qzqzqz30">#REF!</definedName>
    <definedName name="qzqzqz31" localSheetId="74">#REF!</definedName>
    <definedName name="qzqzqz31" localSheetId="77">#REF!</definedName>
    <definedName name="qzqzqz31" localSheetId="84">#REF!</definedName>
    <definedName name="qzqzqz31">#REF!</definedName>
    <definedName name="qzqzqz32" localSheetId="74">#REF!</definedName>
    <definedName name="qzqzqz32" localSheetId="77">#REF!</definedName>
    <definedName name="qzqzqz32" localSheetId="84">#REF!</definedName>
    <definedName name="qzqzqz32">#REF!</definedName>
    <definedName name="qzqzqz6" localSheetId="74">#REF!</definedName>
    <definedName name="qzqzqz6" localSheetId="77">#REF!</definedName>
    <definedName name="qzqzqz6" localSheetId="84">#REF!</definedName>
    <definedName name="qzqzqz6">#REF!</definedName>
    <definedName name="qzqzqz7" localSheetId="74">#REF!</definedName>
    <definedName name="qzqzqz7" localSheetId="77">#REF!</definedName>
    <definedName name="qzqzqz7" localSheetId="84">#REF!</definedName>
    <definedName name="qzqzqz7">#REF!</definedName>
    <definedName name="qzqzqz8" localSheetId="74">#REF!</definedName>
    <definedName name="qzqzqz8" localSheetId="77">#REF!</definedName>
    <definedName name="qzqzqz8" localSheetId="84">#REF!</definedName>
    <definedName name="qzqzqz8">#REF!</definedName>
    <definedName name="qzqzqz9" localSheetId="74">#REF!</definedName>
    <definedName name="qzqzqz9" localSheetId="77">#REF!</definedName>
    <definedName name="qzqzqz9" localSheetId="84">#REF!</definedName>
    <definedName name="qzqzqz9">#REF!</definedName>
    <definedName name="R_mong" localSheetId="20">#REF!</definedName>
    <definedName name="R_mong" localSheetId="74">#REF!</definedName>
    <definedName name="R_mong" localSheetId="77">#REF!</definedName>
    <definedName name="R_mong" localSheetId="84">#REF!</definedName>
    <definedName name="R_mong">#REF!</definedName>
    <definedName name="R0_1">'[135]4.HSPBngang'!#REF!</definedName>
    <definedName name="R0_2">'[135]4.HSPBngang'!#REF!</definedName>
    <definedName name="R00">'[135]4.HSPBngang'!#REF!</definedName>
    <definedName name="R00t">'[135]4.HSPBngang'!#REF!</definedName>
    <definedName name="ra.">'[81]So lieu chung'!#REF!</definedName>
    <definedName name="Ra_" localSheetId="20">#REF!</definedName>
    <definedName name="Ra_" localSheetId="74">#REF!</definedName>
    <definedName name="Ra_" localSheetId="77">#REF!</definedName>
    <definedName name="Ra_" localSheetId="84">#REF!</definedName>
    <definedName name="Ra_">#REF!</definedName>
    <definedName name="ra11p" localSheetId="20">#REF!</definedName>
    <definedName name="ra11p" localSheetId="74">#REF!</definedName>
    <definedName name="ra11p" localSheetId="77">#REF!</definedName>
    <definedName name="ra11p" localSheetId="84">#REF!</definedName>
    <definedName name="ra11p">#REF!</definedName>
    <definedName name="ra13p" localSheetId="20">#REF!</definedName>
    <definedName name="ra13p" localSheetId="74">#REF!</definedName>
    <definedName name="ra13p" localSheetId="77">#REF!</definedName>
    <definedName name="ra13p" localSheetId="84">#REF!</definedName>
    <definedName name="ra13p">#REF!</definedName>
    <definedName name="rack1" localSheetId="20">#REF!</definedName>
    <definedName name="rack1">#REF!</definedName>
    <definedName name="rack2" localSheetId="20">#REF!</definedName>
    <definedName name="rack2">#REF!</definedName>
    <definedName name="rack3" localSheetId="20">#REF!</definedName>
    <definedName name="rack3">#REF!</definedName>
    <definedName name="rack4" localSheetId="20">#REF!</definedName>
    <definedName name="rack4">#REF!</definedName>
    <definedName name="raiasphalt100">#REF!</definedName>
    <definedName name="raiasphalt65">#REF!</definedName>
    <definedName name="Rain">'[157]Work-Condition'!$C$11</definedName>
    <definedName name="rain.">'[157]Work-Condition'!$C$11</definedName>
    <definedName name="rain.." localSheetId="20">#REF!</definedName>
    <definedName name="rain.." localSheetId="74">#REF!</definedName>
    <definedName name="rain.." localSheetId="77">#REF!</definedName>
    <definedName name="rain.." localSheetId="84">#REF!</definedName>
    <definedName name="rain..">#REF!</definedName>
    <definedName name="Rate" localSheetId="86">14563</definedName>
    <definedName name="rate">14000</definedName>
    <definedName name="raypb43">#REF!</definedName>
    <definedName name="rb.">'[81]So lieu chung'!#REF!</definedName>
    <definedName name="rc.">'[81]So lieu chung'!#REF!</definedName>
    <definedName name="Rc_" localSheetId="22">#REF!</definedName>
    <definedName name="Rc_" localSheetId="23">#REF!</definedName>
    <definedName name="Rc_" localSheetId="20">#REF!</definedName>
    <definedName name="Rc_" localSheetId="74">#REF!</definedName>
    <definedName name="Rc_" localSheetId="75">#REF!</definedName>
    <definedName name="Rc_" localSheetId="76">#REF!</definedName>
    <definedName name="Rc_" localSheetId="77">#REF!</definedName>
    <definedName name="Rc_" localSheetId="78">#REF!</definedName>
    <definedName name="Rc_" localSheetId="81">#REF!</definedName>
    <definedName name="Rc_" localSheetId="84">#REF!</definedName>
    <definedName name="Rc_" localSheetId="86">#REF!</definedName>
    <definedName name="Rc_">#REF!</definedName>
    <definedName name="RCArea" localSheetId="20" hidden="1">#REF!</definedName>
    <definedName name="RCArea" localSheetId="74" hidden="1">#REF!</definedName>
    <definedName name="RCArea" localSheetId="76" hidden="1">#REF!</definedName>
    <definedName name="RCArea" localSheetId="77" hidden="1">#REF!</definedName>
    <definedName name="RCArea" localSheetId="78" hidden="1">#REF!</definedName>
    <definedName name="RCArea" localSheetId="84" hidden="1">#REF!</definedName>
    <definedName name="RCArea" localSheetId="86" hidden="1">#REF!</definedName>
    <definedName name="RCArea" hidden="1">#REF!</definedName>
    <definedName name="Rcc">#REF!</definedName>
    <definedName name="RCF">#REF!</definedName>
    <definedName name="RCKM">#REF!</definedName>
    <definedName name="Rcsd">#REF!</definedName>
    <definedName name="Rctc">#REF!</definedName>
    <definedName name="Rctt">#REF!</definedName>
    <definedName name="RDEC">#REF!</definedName>
    <definedName name="RDEFF">#REF!</definedName>
    <definedName name="RDFC">#REF!</definedName>
    <definedName name="RDFU">#REF!</definedName>
    <definedName name="RDLIF">#REF!</definedName>
    <definedName name="RDOM">#REF!</definedName>
    <definedName name="RDPC">[200]OFFGRID!#REF!</definedName>
    <definedName name="rdpcf" localSheetId="68">#REF!</definedName>
    <definedName name="rdpcf">#REF!</definedName>
    <definedName name="RDRC" localSheetId="68">#REF!</definedName>
    <definedName name="RDRC">#REF!</definedName>
    <definedName name="RDRF" localSheetId="68">#REF!</definedName>
    <definedName name="RDRF">#REF!</definedName>
    <definedName name="Rdtc" localSheetId="68">'[135]14.MMUS GIUA NHIP'!#REF!</definedName>
    <definedName name="Rdtc">'[135]14.MMUS GIUA NHIP'!#REF!</definedName>
    <definedName name="_xlnm.Recorder" localSheetId="20">#REF!</definedName>
    <definedName name="_xlnm.Recorder" localSheetId="68">#REF!</definedName>
    <definedName name="_xlnm.Recorder">#REF!</definedName>
    <definedName name="RECOUT">#N/A</definedName>
    <definedName name="REG" localSheetId="68">#REF!</definedName>
    <definedName name="REG">#REF!</definedName>
    <definedName name="retÎtettt">'[241]tra-vat-lieu'!$B$4:$E$190</definedName>
    <definedName name="RFP003A" localSheetId="22">#REF!</definedName>
    <definedName name="RFP003A" localSheetId="23">#REF!</definedName>
    <definedName name="RFP003A" localSheetId="20">#REF!</definedName>
    <definedName name="RFP003A" localSheetId="74">#REF!</definedName>
    <definedName name="RFP003A" localSheetId="75">#REF!</definedName>
    <definedName name="RFP003A" localSheetId="76">#REF!</definedName>
    <definedName name="RFP003A" localSheetId="77">#REF!</definedName>
    <definedName name="RFP003A" localSheetId="78">#REF!</definedName>
    <definedName name="RFP003A" localSheetId="81">#REF!</definedName>
    <definedName name="RFP003A" localSheetId="84">#REF!</definedName>
    <definedName name="RFP003A" localSheetId="86">#REF!</definedName>
    <definedName name="RFP003A">#REF!</definedName>
    <definedName name="RFP003B" localSheetId="20">#REF!</definedName>
    <definedName name="RFP003B" localSheetId="74">#REF!</definedName>
    <definedName name="RFP003B" localSheetId="75">#REF!</definedName>
    <definedName name="RFP003B" localSheetId="76">#REF!</definedName>
    <definedName name="RFP003B" localSheetId="77">#REF!</definedName>
    <definedName name="RFP003B" localSheetId="78">#REF!</definedName>
    <definedName name="RFP003B" localSheetId="84">#REF!</definedName>
    <definedName name="RFP003B" localSheetId="86">#REF!</definedName>
    <definedName name="RFP003B">#REF!</definedName>
    <definedName name="RFP003C" localSheetId="20">#REF!</definedName>
    <definedName name="RFP003C" localSheetId="74">#REF!</definedName>
    <definedName name="RFP003C" localSheetId="75">#REF!</definedName>
    <definedName name="RFP003C" localSheetId="76">#REF!</definedName>
    <definedName name="RFP003C" localSheetId="77">#REF!</definedName>
    <definedName name="RFP003C" localSheetId="78">#REF!</definedName>
    <definedName name="RFP003C" localSheetId="84">#REF!</definedName>
    <definedName name="RFP003C" localSheetId="86">#REF!</definedName>
    <definedName name="RFP003C">#REF!</definedName>
    <definedName name="RFP003D" localSheetId="20">#REF!</definedName>
    <definedName name="RFP003D" localSheetId="74">#REF!</definedName>
    <definedName name="RFP003D" localSheetId="77">#REF!</definedName>
    <definedName name="RFP003D" localSheetId="84">#REF!</definedName>
    <definedName name="RFP003D">#REF!</definedName>
    <definedName name="RFP003E" localSheetId="20">#REF!</definedName>
    <definedName name="RFP003E" localSheetId="74">#REF!</definedName>
    <definedName name="RFP003E" localSheetId="77">#REF!</definedName>
    <definedName name="RFP003E" localSheetId="84">#REF!</definedName>
    <definedName name="RFP003E">#REF!</definedName>
    <definedName name="RFP003F" localSheetId="20">#REF!</definedName>
    <definedName name="RFP003F" localSheetId="74">#REF!</definedName>
    <definedName name="RFP003F" localSheetId="77">#REF!</definedName>
    <definedName name="RFP003F" localSheetId="84">#REF!</definedName>
    <definedName name="RFP003F">#REF!</definedName>
    <definedName name="RGHGSD" localSheetId="22" hidden="1">{"'Sheet1'!$L$16"}</definedName>
    <definedName name="RGHGSD" localSheetId="23" hidden="1">{"'Sheet1'!$L$16"}</definedName>
    <definedName name="RGHGSD" localSheetId="25" hidden="1">{"'Sheet1'!$L$16"}</definedName>
    <definedName name="RGHGSD" localSheetId="20" hidden="1">{"'Sheet1'!$L$16"}</definedName>
    <definedName name="RGHGSD" localSheetId="68" hidden="1">{"'Sheet1'!$L$16"}</definedName>
    <definedName name="RGHGSD" localSheetId="75" hidden="1">{"'Sheet1'!$L$16"}</definedName>
    <definedName name="RGHGSD" localSheetId="76" hidden="1">{"'Sheet1'!$L$16"}</definedName>
    <definedName name="RGHGSD" localSheetId="77" hidden="1">{"'Sheet1'!$L$16"}</definedName>
    <definedName name="RGHGSD" localSheetId="78" hidden="1">{"'Sheet1'!$L$16"}</definedName>
    <definedName name="RGHGSD" localSheetId="81" hidden="1">{"'Sheet1'!$L$16"}</definedName>
    <definedName name="RGHGSD" localSheetId="86" hidden="1">{"'Sheet1'!$L$16"}</definedName>
    <definedName name="RGHGSD" hidden="1">{"'Sheet1'!$L$16"}</definedName>
    <definedName name="RGLIF">#REF!</definedName>
    <definedName name="Rh">[89]Pile!$G$16</definedName>
    <definedName name="RHEC" localSheetId="68">#REF!</definedName>
    <definedName name="RHEC">#REF!</definedName>
    <definedName name="RHEFF" localSheetId="68">#REF!</definedName>
    <definedName name="RHEFF">#REF!</definedName>
    <definedName name="RHHC" localSheetId="68">#REF!</definedName>
    <definedName name="RHHC">#REF!</definedName>
    <definedName name="RHLIF">#REF!</definedName>
    <definedName name="RHOM">#REF!</definedName>
    <definedName name="ri">'[135]6.Tinh tai'!#REF!</definedName>
    <definedName name="Ricoh" localSheetId="68">#REF!</definedName>
    <definedName name="Ricoh">#REF!</definedName>
    <definedName name="RIR" localSheetId="68">#REF!</definedName>
    <definedName name="RIR">#REF!</definedName>
    <definedName name="Rk">[89]Pier!$G$316</definedName>
    <definedName name="RL">[78]Sheet1!#REF!</definedName>
    <definedName name="RLF">#REF!</definedName>
    <definedName name="RLKM">#REF!</definedName>
    <definedName name="RLL">#REF!</definedName>
    <definedName name="RLOM">#REF!</definedName>
    <definedName name="Rn">[61]TinhToan!$F$73</definedName>
    <definedName name="Rnp">[89]Pier!$G$315</definedName>
    <definedName name="rong1" localSheetId="20">#REF!</definedName>
    <definedName name="rong1" localSheetId="68">#REF!</definedName>
    <definedName name="rong1">#REF!</definedName>
    <definedName name="rong2" localSheetId="20">#REF!</definedName>
    <definedName name="rong2">#REF!</definedName>
    <definedName name="rong3" localSheetId="20">#REF!</definedName>
    <definedName name="rong3">#REF!</definedName>
    <definedName name="rong4" localSheetId="20">#REF!</definedName>
    <definedName name="rong4">#REF!</definedName>
    <definedName name="rong5" localSheetId="20">#REF!</definedName>
    <definedName name="rong5">#REF!</definedName>
    <definedName name="rong6" localSheetId="20">#REF!</definedName>
    <definedName name="rong6">#REF!</definedName>
    <definedName name="RoofingWork">'[115]DGchitiet '!#REF!</definedName>
    <definedName name="Round">[78]Sheet1!#REF!</definedName>
    <definedName name="RoundUps">[147]Function!$A$1</definedName>
    <definedName name="RPHEC" localSheetId="68">#REF!</definedName>
    <definedName name="RPHEC">#REF!</definedName>
    <definedName name="RPHLIF" localSheetId="68">#REF!</definedName>
    <definedName name="RPHLIF">#REF!</definedName>
    <definedName name="RPHOM" localSheetId="68">#REF!</definedName>
    <definedName name="RPHOM">#REF!</definedName>
    <definedName name="RPHPC">#REF!</definedName>
    <definedName name="rps">'[47]Tinh toan'!#REF!</definedName>
    <definedName name="Rrpo" localSheetId="20">#REF!</definedName>
    <definedName name="Rrpo" localSheetId="74">#REF!</definedName>
    <definedName name="Rrpo" localSheetId="77">#REF!</definedName>
    <definedName name="Rrpo" localSheetId="84">#REF!</definedName>
    <definedName name="Rrpo">#REF!</definedName>
    <definedName name="rrrrrrrrrrrr" localSheetId="74">#REF!</definedName>
    <definedName name="rrrrrrrrrrrr" localSheetId="77">#REF!</definedName>
    <definedName name="rrrrrrrrrrrr" localSheetId="84">#REF!</definedName>
    <definedName name="rrrrrrrrrrrr">#REF!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 localSheetId="20">'[1]COAT&amp;WRAP-QIOT-#3'!#REF!</definedName>
    <definedName name="RT">'[1]COAT&amp;WRAP-QIOT-#3'!#REF!</definedName>
    <definedName name="RTC">#REF!</definedName>
    <definedName name="Rtd">'[135]2 NSl'!#REF!</definedName>
    <definedName name="Rtt">[242]TinhtaiKCN!$D$39</definedName>
    <definedName name="Ru">[89]Pier!$G$314</definedName>
    <definedName name="RWTPhi" localSheetId="68">#REF!</definedName>
    <definedName name="RWTPhi">#REF!</definedName>
    <definedName name="RWTPlo" localSheetId="68">#REF!</definedName>
    <definedName name="RWTPlo">#REF!</definedName>
    <definedName name="s" localSheetId="22">#REF!</definedName>
    <definedName name="s" localSheetId="23">#REF!</definedName>
    <definedName name="s" localSheetId="20">#REF!</definedName>
    <definedName name="s" localSheetId="74">#REF!</definedName>
    <definedName name="s" localSheetId="77">#REF!</definedName>
    <definedName name="s" localSheetId="84">#REF!</definedName>
    <definedName name="s">#REF!</definedName>
    <definedName name="s." localSheetId="20">#REF!</definedName>
    <definedName name="s." localSheetId="74">#REF!</definedName>
    <definedName name="s." localSheetId="77">#REF!</definedName>
    <definedName name="s." localSheetId="84">#REF!</definedName>
    <definedName name="s.">#REF!</definedName>
    <definedName name="S.dinh">640</definedName>
    <definedName name="s_">'[47]Tinh toan'!#REF!</definedName>
    <definedName name="s_0">'[126]Lç khoan LK1'!#REF!</definedName>
    <definedName name="s_0cd">'[135]17.US CHU tho a_b'!#REF!</definedName>
    <definedName name="s_1">'[126]Lç khoan LK1'!#REF!</definedName>
    <definedName name="s_58">'[135]14.MMUS GIUA NHIP'!#REF!</definedName>
    <definedName name="s_58g">'[135]15.MMUS GOI'!#REF!</definedName>
    <definedName name="s_59">'[135]14.MMUS GIUA NHIP'!#REF!</definedName>
    <definedName name="s_59g">'[135]15.MMUS GOI'!#REF!</definedName>
    <definedName name="s_Icd">'[135]17.US CHU tho a_b'!#REF!</definedName>
    <definedName name="s1_" localSheetId="68">#REF!</definedName>
    <definedName name="s1_">#REF!</definedName>
    <definedName name="s2_" localSheetId="68">#REF!</definedName>
    <definedName name="s2_">#REF!</definedName>
    <definedName name="s3_" localSheetId="68">#REF!</definedName>
    <definedName name="s3_">#REF!</definedName>
    <definedName name="s3tb">#REF!</definedName>
    <definedName name="s4_">#REF!</definedName>
    <definedName name="s4tb">#REF!</definedName>
    <definedName name="s51.5">#REF!</definedName>
    <definedName name="s5tb">#REF!</definedName>
    <definedName name="s71.5">#REF!</definedName>
    <definedName name="s75F29">[163]chitiet!#REF!</definedName>
    <definedName name="s7tb">#REF!</definedName>
    <definedName name="sa.">'[81]So lieu chung'!#REF!</definedName>
    <definedName name="salan200">#REF!</definedName>
    <definedName name="salan400">#REF!</definedName>
    <definedName name="san" localSheetId="20">#REF!</definedName>
    <definedName name="san">#REF!</definedName>
    <definedName name="San_truoc">[243]tienluong!#REF!</definedName>
    <definedName name="sand" localSheetId="20">#REF!</definedName>
    <definedName name="sand" localSheetId="68">#REF!</definedName>
    <definedName name="sand">#REF!</definedName>
    <definedName name="sanluongnhap" localSheetId="20">#REF!</definedName>
    <definedName name="sanluongnhap" localSheetId="74">#REF!</definedName>
    <definedName name="sanluongnhap" localSheetId="77">#REF!</definedName>
    <definedName name="sanluongnhap" localSheetId="84">#REF!</definedName>
    <definedName name="sanluongnhap">#REF!</definedName>
    <definedName name="sanpham">[244]BANGMA!$A$6:$I$33</definedName>
    <definedName name="sat">[193]TTTram!#REF!</definedName>
    <definedName name="satt">'[245]Ctinh 10kV'!#REF!</definedName>
    <definedName name="satu">[246]ctTBA!#REF!</definedName>
    <definedName name="sau" localSheetId="25">'[6]Chiet tinh dz35'!$H$4</definedName>
    <definedName name="sau">'[35]Chiet tinh dz35'!$H$4</definedName>
    <definedName name="SB">[235]IBASE!$AH$7:$AL$14</definedName>
    <definedName name="sb_8">'[135]14.MMUS GIUA NHIP'!#REF!</definedName>
    <definedName name="sb_8g">'[135]15.MMUS GOI'!#REF!</definedName>
    <definedName name="sb_9">'[135]14.MMUS GIUA NHIP'!#REF!</definedName>
    <definedName name="sb_9g">'[135]15.MMUS GOI'!#REF!</definedName>
    <definedName name="sbc" localSheetId="68">#REF!</definedName>
    <definedName name="sbc">#REF!</definedName>
    <definedName name="sbd">[46]Girder!#REF!</definedName>
    <definedName name="sbet">[46]Girder!#REF!</definedName>
    <definedName name="sbsd">[46]Girder!#REF!</definedName>
    <definedName name="sc">'[126]Lç khoan LK1'!$K$8</definedName>
    <definedName name="scan">[46]Girder!#REF!</definedName>
    <definedName name="scao98" localSheetId="23">#REF!</definedName>
    <definedName name="scao98" localSheetId="74">#REF!</definedName>
    <definedName name="scao98" localSheetId="77">#REF!</definedName>
    <definedName name="scao98" localSheetId="84">#REF!</definedName>
    <definedName name="scao98" localSheetId="86">#REF!</definedName>
    <definedName name="scao98">#REF!</definedName>
    <definedName name="SCH" localSheetId="20">#REF!</definedName>
    <definedName name="SCH" localSheetId="74">#REF!</definedName>
    <definedName name="SCH" localSheetId="77">#REF!</definedName>
    <definedName name="SCH" localSheetId="84">#REF!</definedName>
    <definedName name="SCH" localSheetId="86">#REF!</definedName>
    <definedName name="SCH">#REF!</definedName>
    <definedName name="scm">'[247]nhan cong'!#REF!</definedName>
    <definedName name="scr">[66]gVL!$Q$33</definedName>
    <definedName name="SCT" localSheetId="20">#REF!</definedName>
    <definedName name="SCT" localSheetId="74">#REF!</definedName>
    <definedName name="SCT" localSheetId="77">#REF!</definedName>
    <definedName name="SCT" localSheetId="84">#REF!</definedName>
    <definedName name="SCT" localSheetId="86">#REF!</definedName>
    <definedName name="SCT">#REF!</definedName>
    <definedName name="sd">'[44]Gia VL'!#REF!</definedName>
    <definedName name="sd1p" localSheetId="20">#REF!</definedName>
    <definedName name="sd1p" localSheetId="68">#REF!</definedName>
    <definedName name="sd1p">#REF!</definedName>
    <definedName name="sd3p" localSheetId="20">#REF!</definedName>
    <definedName name="sd3p">#REF!</definedName>
    <definedName name="sda">#REF!</definedName>
    <definedName name="SDDL" localSheetId="25">[107]QMCT!#REF!</definedName>
    <definedName name="SDDL" localSheetId="84">[108]QMCT!#REF!</definedName>
    <definedName name="SDDL" localSheetId="86">[108]QMCT!#REF!</definedName>
    <definedName name="SDDL">[108]QMCT!#REF!</definedName>
    <definedName name="sdfs">'[247]nhan cong'!#REF!</definedName>
    <definedName name="SDMONG" localSheetId="20">#REF!</definedName>
    <definedName name="SDMONG" localSheetId="74">#REF!</definedName>
    <definedName name="SDMONG" localSheetId="77">#REF!</definedName>
    <definedName name="SDMONG" localSheetId="84">#REF!</definedName>
    <definedName name="SDMONG" localSheetId="86">#REF!</definedName>
    <definedName name="SDMONG">#REF!</definedName>
    <definedName name="sdo">[173]gvl!$N$35</definedName>
    <definedName name="sds" localSheetId="21">'[1]COAT&amp;WRAP-QIOT-#3'!#REF!</definedName>
    <definedName name="sds" localSheetId="16">'[1]COAT&amp;WRAP-QIOT-#3'!#REF!</definedName>
    <definedName name="sds" localSheetId="17">'[1]COAT&amp;WRAP-QIOT-#3'!#REF!</definedName>
    <definedName name="sds" localSheetId="20">'[1]COAT&amp;WRAP-QIOT-#3'!#REF!</definedName>
    <definedName name="sds">'[1]COAT&amp;WRAP-QIOT-#3'!#REF!</definedName>
    <definedName name="sdsf">[248]KCCP!#REF!</definedName>
    <definedName name="së_giao_th_ng" localSheetId="22">#REF!</definedName>
    <definedName name="së_giao_th_ng" localSheetId="23">#REF!</definedName>
    <definedName name="së_giao_th_ng" localSheetId="20">#REF!</definedName>
    <definedName name="së_giao_th_ng" localSheetId="74">#REF!</definedName>
    <definedName name="së_giao_th_ng" localSheetId="77">#REF!</definedName>
    <definedName name="së_giao_th_ng" localSheetId="84">#REF!</definedName>
    <definedName name="së_giao_th_ng" localSheetId="86">#REF!</definedName>
    <definedName name="së_giao_th_ng">#REF!</definedName>
    <definedName name="së_n_ng_nghiÖp_v__pt_n_ng_th_n" localSheetId="20">#REF!</definedName>
    <definedName name="së_n_ng_nghiÖp_v__pt_n_ng_th_n" localSheetId="74">#REF!</definedName>
    <definedName name="së_n_ng_nghiÖp_v__pt_n_ng_th_n" localSheetId="77">#REF!</definedName>
    <definedName name="së_n_ng_nghiÖp_v__pt_n_ng_th_n" localSheetId="84">#REF!</definedName>
    <definedName name="së_n_ng_nghiÖp_v__pt_n_ng_th_n" localSheetId="86">#REF!</definedName>
    <definedName name="së_n_ng_nghiÖp_v__pt_n_ng_th_n">#REF!</definedName>
    <definedName name="së_thuû_s_n" localSheetId="20">#REF!</definedName>
    <definedName name="së_thuû_s_n" localSheetId="74">#REF!</definedName>
    <definedName name="së_thuû_s_n" localSheetId="77">#REF!</definedName>
    <definedName name="së_thuû_s_n" localSheetId="84">#REF!</definedName>
    <definedName name="së_thuû_s_n">#REF!</definedName>
    <definedName name="së_x_y_dùng" localSheetId="20">#REF!</definedName>
    <definedName name="së_x_y_dùng" localSheetId="74">#REF!</definedName>
    <definedName name="së_x_y_dùng" localSheetId="77">#REF!</definedName>
    <definedName name="së_x_y_dùng" localSheetId="84">#REF!</definedName>
    <definedName name="së_x_y_dùng">#REF!</definedName>
    <definedName name="sencount" hidden="1">2</definedName>
    <definedName name="Sensation" localSheetId="74">#REF!</definedName>
    <definedName name="Sensation" localSheetId="77">#REF!</definedName>
    <definedName name="Sensation" localSheetId="84">#REF!</definedName>
    <definedName name="Sensation">#REF!</definedName>
    <definedName name="SETVAR">[147]Function!$B$31</definedName>
    <definedName name="sfsd" localSheetId="68" hidden="1">{"'Sheet1'!$L$16"}</definedName>
    <definedName name="sfsd" hidden="1">{"'Sheet1'!$L$16"}</definedName>
    <definedName name="SFX">[78]Sheet1!#REF!</definedName>
    <definedName name="SFY">[78]Sheet1!#REF!</definedName>
    <definedName name="sg">[134]Input!#REF!</definedName>
    <definedName name="sg1.">[134]Input!#REF!</definedName>
    <definedName name="sg2.">[134]Input!#REF!</definedName>
    <definedName name="sgnc">[34]gtrinh!#REF!</definedName>
    <definedName name="sgvl">[34]gtrinh!#REF!</definedName>
    <definedName name="sharp">#REF!</definedName>
    <definedName name="Sheet1" localSheetId="20">#REF!</definedName>
    <definedName name="Sheet1" localSheetId="74">#REF!</definedName>
    <definedName name="Sheet1" localSheetId="77">#REF!</definedName>
    <definedName name="Sheet1" localSheetId="84">#REF!</definedName>
    <definedName name="Sheet1">#REF!</definedName>
    <definedName name="SheetName">"[Bao_cao_cua_NVTK_tai_NPP_bieu_mau_moi_4___Mau_moi.xls]~         "</definedName>
    <definedName name="sho" localSheetId="20">#REF!</definedName>
    <definedName name="sho" localSheetId="68">#REF!</definedName>
    <definedName name="sho">#REF!</definedName>
    <definedName name="Shoes" localSheetId="68">#REF!</definedName>
    <definedName name="Shoes">#REF!</definedName>
    <definedName name="sht" localSheetId="20">#REF!</definedName>
    <definedName name="sht">#REF!</definedName>
    <definedName name="sht1p" localSheetId="20">#REF!</definedName>
    <definedName name="sht1p">#REF!</definedName>
    <definedName name="sht3p" localSheetId="20">#REF!</definedName>
    <definedName name="sht3p">#REF!</definedName>
    <definedName name="sieucao" localSheetId="74">#REF!</definedName>
    <definedName name="sieucao" localSheetId="77">#REF!</definedName>
    <definedName name="sieucao" localSheetId="84">#REF!</definedName>
    <definedName name="sieucao">#REF!</definedName>
    <definedName name="SIGN">#REF!</definedName>
    <definedName name="SIZE" localSheetId="20">#REF!</definedName>
    <definedName name="SIZE" localSheetId="74">#REF!</definedName>
    <definedName name="SIZE" localSheetId="77">#REF!</definedName>
    <definedName name="SIZE" localSheetId="84">#REF!</definedName>
    <definedName name="SIZE">#REF!</definedName>
    <definedName name="sj">[78]Sheet1!#REF!</definedName>
    <definedName name="skd">[66]gVL!$Q$37</definedName>
    <definedName name="skt">#REF!</definedName>
    <definedName name="SKUcoverage" localSheetId="74">#REF!</definedName>
    <definedName name="SKUcoverage" localSheetId="77">#REF!</definedName>
    <definedName name="SKUcoverage" localSheetId="84">#REF!</definedName>
    <definedName name="SKUcoverage">#REF!</definedName>
    <definedName name="SL" localSheetId="20">#REF!</definedName>
    <definedName name="SL" localSheetId="74">#REF!</definedName>
    <definedName name="SL" localSheetId="77">#REF!</definedName>
    <definedName name="SL" localSheetId="84">#REF!</definedName>
    <definedName name="SL">#REF!</definedName>
    <definedName name="SL_CRD" localSheetId="20">#REF!</definedName>
    <definedName name="SL_CRD" localSheetId="74">#REF!</definedName>
    <definedName name="SL_CRD" localSheetId="77">#REF!</definedName>
    <definedName name="SL_CRD" localSheetId="84">#REF!</definedName>
    <definedName name="SL_CRD">#REF!</definedName>
    <definedName name="SL_CRS" localSheetId="20">#REF!</definedName>
    <definedName name="SL_CRS" localSheetId="74">#REF!</definedName>
    <definedName name="SL_CRS" localSheetId="77">#REF!</definedName>
    <definedName name="SL_CRS" localSheetId="84">#REF!</definedName>
    <definedName name="SL_CRS">#REF!</definedName>
    <definedName name="SL_CS" localSheetId="20">#REF!</definedName>
    <definedName name="SL_CS" localSheetId="74">#REF!</definedName>
    <definedName name="SL_CS" localSheetId="77">#REF!</definedName>
    <definedName name="SL_CS" localSheetId="84">#REF!</definedName>
    <definedName name="SL_CS">#REF!</definedName>
    <definedName name="SL_DD" localSheetId="20">#REF!</definedName>
    <definedName name="SL_DD" localSheetId="74">#REF!</definedName>
    <definedName name="SL_DD" localSheetId="77">#REF!</definedName>
    <definedName name="SL_DD" localSheetId="84">#REF!</definedName>
    <definedName name="SL_DD">#REF!</definedName>
    <definedName name="slg" localSheetId="20">#REF!</definedName>
    <definedName name="slg">#REF!</definedName>
    <definedName name="slg_n" localSheetId="74">#REF!</definedName>
    <definedName name="slg_n" localSheetId="77">#REF!</definedName>
    <definedName name="slg_n" localSheetId="84">#REF!</definedName>
    <definedName name="slg_n">#REF!</definedName>
    <definedName name="slg_x" localSheetId="74">#REF!</definedName>
    <definedName name="slg_x" localSheetId="77">#REF!</definedName>
    <definedName name="slg_x" localSheetId="84">#REF!</definedName>
    <definedName name="slg_x">#REF!</definedName>
    <definedName name="slk" localSheetId="74">#REF!</definedName>
    <definedName name="slk" localSheetId="77">#REF!</definedName>
    <definedName name="slk" localSheetId="84">#REF!</definedName>
    <definedName name="slk">#REF!</definedName>
    <definedName name="sll" localSheetId="74">#REF!</definedName>
    <definedName name="sll" localSheetId="77">#REF!</definedName>
    <definedName name="sll" localSheetId="84">#REF!</definedName>
    <definedName name="sll">#REF!</definedName>
    <definedName name="slot">[31]gvt!$P$54</definedName>
    <definedName name="smax" localSheetId="20">#REF!</definedName>
    <definedName name="smax" localSheetId="74">#REF!</definedName>
    <definedName name="smax" localSheetId="77">#REF!</definedName>
    <definedName name="smax" localSheetId="84">#REF!</definedName>
    <definedName name="smax">#REF!</definedName>
    <definedName name="smax1" localSheetId="20">#REF!</definedName>
    <definedName name="smax1" localSheetId="74">#REF!</definedName>
    <definedName name="smax1" localSheetId="77">#REF!</definedName>
    <definedName name="smax1" localSheetId="84">#REF!</definedName>
    <definedName name="smax1">#REF!</definedName>
    <definedName name="smin">[46]Girder!#REF!</definedName>
    <definedName name="sn" localSheetId="20">#REF!</definedName>
    <definedName name="sn" localSheetId="74">#REF!</definedName>
    <definedName name="sn" localSheetId="77">#REF!</definedName>
    <definedName name="sn" localSheetId="84">#REF!</definedName>
    <definedName name="sn">#REF!</definedName>
    <definedName name="Sng">#REF!</definedName>
    <definedName name="so_thang.TL" localSheetId="74">#REF!</definedName>
    <definedName name="so_thang.TL" localSheetId="77">#REF!</definedName>
    <definedName name="so_thang.TL" localSheetId="84">#REF!</definedName>
    <definedName name="so_thang.TL">#REF!</definedName>
    <definedName name="So_Xau">#REF!</definedName>
    <definedName name="soc3p" localSheetId="20">#REF!</definedName>
    <definedName name="soc3p" localSheetId="74">#REF!</definedName>
    <definedName name="soc3p" localSheetId="77">#REF!</definedName>
    <definedName name="soc3p" localSheetId="84">#REF!</definedName>
    <definedName name="soc3p">#REF!</definedName>
    <definedName name="SOCK" localSheetId="74">#REF!</definedName>
    <definedName name="SOCK" localSheetId="77">#REF!</definedName>
    <definedName name="SOCK" localSheetId="84">#REF!</definedName>
    <definedName name="SOCK">#REF!</definedName>
    <definedName name="SoHD" localSheetId="74">#REF!</definedName>
    <definedName name="SoHD" localSheetId="77">#REF!</definedName>
    <definedName name="SoHD" localSheetId="84">#REF!</definedName>
    <definedName name="SoHD">#REF!</definedName>
    <definedName name="sohieuthua">#REF!</definedName>
    <definedName name="soho">[40]sheet12!#REF!</definedName>
    <definedName name="Soi" localSheetId="20">#REF!</definedName>
    <definedName name="Soi" localSheetId="74">#REF!</definedName>
    <definedName name="Soi" localSheetId="77">#REF!</definedName>
    <definedName name="Soi" localSheetId="84">#REF!</definedName>
    <definedName name="Soi">#REF!</definedName>
    <definedName name="Soi_HamYen">[104]T.Tinh!#REF!</definedName>
    <definedName name="soichon12" localSheetId="20">#REF!</definedName>
    <definedName name="soichon12" localSheetId="68">#REF!</definedName>
    <definedName name="soichon12">#REF!</definedName>
    <definedName name="soichon24" localSheetId="20">#REF!</definedName>
    <definedName name="soichon24">#REF!</definedName>
    <definedName name="soichon46" localSheetId="20">#REF!</definedName>
    <definedName name="soichon46">#REF!</definedName>
    <definedName name="soichon4x6">'[249]TT-TBA'!#REF!</definedName>
    <definedName name="soigai">'[53]he so'!$B$15</definedName>
    <definedName name="SoilType" localSheetId="20">#REF!</definedName>
    <definedName name="SoilType" localSheetId="74">#REF!</definedName>
    <definedName name="SoilType" localSheetId="77">#REF!</definedName>
    <definedName name="SoilType" localSheetId="84">#REF!</definedName>
    <definedName name="SoilType">#REF!</definedName>
    <definedName name="Solan">'[80]Xuly Data'!#REF!</definedName>
    <definedName name="solieu" localSheetId="20">#REF!</definedName>
    <definedName name="solieu" localSheetId="68">#REF!</definedName>
    <definedName name="solieu">#REF!</definedName>
    <definedName name="SOLUONG">'[148]PT VATTU'!$I$4:$I$451</definedName>
    <definedName name="soluongnhap" localSheetId="20">#REF!</definedName>
    <definedName name="soluongnhap" localSheetId="74">#REF!</definedName>
    <definedName name="soluongnhap" localSheetId="77">#REF!</definedName>
    <definedName name="soluongnhap" localSheetId="84">#REF!</definedName>
    <definedName name="soluongnhap">#REF!</definedName>
    <definedName name="son">'[250]CT Thang Mo'!$B$182:$H$182</definedName>
    <definedName name="sonduong">[192]TTVanChuyen!#REF!</definedName>
    <definedName name="SoPnhap" localSheetId="74">#REF!</definedName>
    <definedName name="SoPnhap" localSheetId="77">#REF!</definedName>
    <definedName name="SoPnhap" localSheetId="84">#REF!</definedName>
    <definedName name="SoPnhap">#REF!</definedName>
    <definedName name="SORT" localSheetId="21">#REF!</definedName>
    <definedName name="SORT" localSheetId="16">#REF!</definedName>
    <definedName name="SORT" localSheetId="17">#REF!</definedName>
    <definedName name="SORT" localSheetId="20">#REF!</definedName>
    <definedName name="SORT" localSheetId="74">#REF!</definedName>
    <definedName name="SORT" localSheetId="77">#REF!</definedName>
    <definedName name="SORT" localSheetId="84">#REF!</definedName>
    <definedName name="SORT">#REF!</definedName>
    <definedName name="SORT_AREA">'[236]DI-ESTI'!$A$8:$R$489</definedName>
    <definedName name="Sosanh2" localSheetId="22" hidden="1">{"'Sheet1'!$L$16"}</definedName>
    <definedName name="Sosanh2" localSheetId="21" hidden="1">{"'Sheet1'!$L$16"}</definedName>
    <definedName name="Sosanh2" localSheetId="23" hidden="1">{"'Sheet1'!$L$16"}</definedName>
    <definedName name="Sosanh2" localSheetId="25" hidden="1">{"'Sheet1'!$L$16"}</definedName>
    <definedName name="Sosanh2" localSheetId="16" hidden="1">{"'Sheet1'!$L$16"}</definedName>
    <definedName name="Sosanh2" localSheetId="17" hidden="1">{"'Sheet1'!$L$16"}</definedName>
    <definedName name="Sosanh2" localSheetId="20" hidden="1">{"'Sheet1'!$L$16"}</definedName>
    <definedName name="Sosanh2" localSheetId="10" hidden="1">{"'Sheet1'!$L$16"}</definedName>
    <definedName name="Sosanh2" localSheetId="14" hidden="1">{"'Sheet1'!$L$16"}</definedName>
    <definedName name="Sosanh2" localSheetId="68" hidden="1">{"'Sheet1'!$L$16"}</definedName>
    <definedName name="Sosanh2" hidden="1">{"'Sheet1'!$L$16"}</definedName>
    <definedName name="sotien_n" localSheetId="74">#REF!</definedName>
    <definedName name="sotien_n" localSheetId="77">#REF!</definedName>
    <definedName name="sotien_n" localSheetId="84">#REF!</definedName>
    <definedName name="sotien_n">#REF!</definedName>
    <definedName name="sotien_x" localSheetId="74">#REF!</definedName>
    <definedName name="sotien_x" localSheetId="77">#REF!</definedName>
    <definedName name="sotien_x" localSheetId="84">#REF!</definedName>
    <definedName name="sotien_x">#REF!</definedName>
    <definedName name="SP">'[1]PNT-QUOT-#3'!#REF!</definedName>
    <definedName name="SP.2" localSheetId="74">#REF!</definedName>
    <definedName name="SP.2" localSheetId="77">#REF!</definedName>
    <definedName name="SP.2" localSheetId="84">#REF!</definedName>
    <definedName name="SP.2" localSheetId="86">#REF!</definedName>
    <definedName name="SP.2">#REF!</definedName>
    <definedName name="sp.2_ct" localSheetId="74">#REF!</definedName>
    <definedName name="sp.2_ct" localSheetId="77">#REF!</definedName>
    <definedName name="sp.2_ct" localSheetId="84">#REF!</definedName>
    <definedName name="sp.2_ct">#REF!</definedName>
    <definedName name="sp.2_hd" localSheetId="74">#REF!</definedName>
    <definedName name="sp.2_hd" localSheetId="77">#REF!</definedName>
    <definedName name="sp.2_hd" localSheetId="84">#REF!</definedName>
    <definedName name="sp.2_hd">#REF!</definedName>
    <definedName name="sp.2_ts" localSheetId="74">#REF!</definedName>
    <definedName name="sp.2_ts" localSheetId="77">#REF!</definedName>
    <definedName name="sp.2_ts" localSheetId="84">#REF!</definedName>
    <definedName name="sp.2_ts">#REF!</definedName>
    <definedName name="SP.A" localSheetId="74">#REF!</definedName>
    <definedName name="SP.A" localSheetId="77">#REF!</definedName>
    <definedName name="SP.A" localSheetId="84">#REF!</definedName>
    <definedName name="SP.A">#REF!</definedName>
    <definedName name="sp.a_ct" localSheetId="74">#REF!</definedName>
    <definedName name="sp.a_ct" localSheetId="77">#REF!</definedName>
    <definedName name="sp.a_ct" localSheetId="84">#REF!</definedName>
    <definedName name="sp.a_ct">#REF!</definedName>
    <definedName name="sp.a_hd" localSheetId="74">#REF!</definedName>
    <definedName name="sp.a_hd" localSheetId="77">#REF!</definedName>
    <definedName name="sp.a_hd" localSheetId="84">#REF!</definedName>
    <definedName name="sp.a_hd">#REF!</definedName>
    <definedName name="Sp.a_hso" localSheetId="74">#REF!</definedName>
    <definedName name="Sp.a_hso" localSheetId="77">#REF!</definedName>
    <definedName name="Sp.a_hso" localSheetId="84">#REF!</definedName>
    <definedName name="Sp.a_hso">#REF!</definedName>
    <definedName name="sp.a_hspc" localSheetId="74">#REF!</definedName>
    <definedName name="sp.a_hspc" localSheetId="77">#REF!</definedName>
    <definedName name="sp.a_hspc" localSheetId="84">#REF!</definedName>
    <definedName name="sp.a_hspc">#REF!</definedName>
    <definedName name="Sp.a_ld" localSheetId="74">#REF!</definedName>
    <definedName name="Sp.a_ld" localSheetId="77">#REF!</definedName>
    <definedName name="Sp.a_ld" localSheetId="84">#REF!</definedName>
    <definedName name="Sp.a_ld">#REF!</definedName>
    <definedName name="Sp.a_luong" localSheetId="74">#REF!</definedName>
    <definedName name="Sp.a_luong" localSheetId="77">#REF!</definedName>
    <definedName name="Sp.a_luong" localSheetId="84">#REF!</definedName>
    <definedName name="Sp.a_luong">#REF!</definedName>
    <definedName name="Sp.a_nguoi" localSheetId="74">#REF!</definedName>
    <definedName name="Sp.a_nguoi" localSheetId="77">#REF!</definedName>
    <definedName name="Sp.a_nguoi" localSheetId="84">#REF!</definedName>
    <definedName name="Sp.a_nguoi">#REF!</definedName>
    <definedName name="Sp.a_tdtt" localSheetId="74">#REF!</definedName>
    <definedName name="Sp.a_tdtt" localSheetId="77">#REF!</definedName>
    <definedName name="Sp.a_tdtt" localSheetId="84">#REF!</definedName>
    <definedName name="Sp.a_tdtt">#REF!</definedName>
    <definedName name="Sp.a_tn" localSheetId="74">#REF!</definedName>
    <definedName name="Sp.a_tn" localSheetId="77">#REF!</definedName>
    <definedName name="Sp.a_tn" localSheetId="84">#REF!</definedName>
    <definedName name="Sp.a_tn">#REF!</definedName>
    <definedName name="sp.a_ts" localSheetId="74">#REF!</definedName>
    <definedName name="sp.a_ts" localSheetId="77">#REF!</definedName>
    <definedName name="sp.a_ts" localSheetId="84">#REF!</definedName>
    <definedName name="sp.a_ts">#REF!</definedName>
    <definedName name="Sp.a_ud" localSheetId="74">#REF!</definedName>
    <definedName name="Sp.a_ud" localSheetId="77">#REF!</definedName>
    <definedName name="Sp.a_ud" localSheetId="84">#REF!</definedName>
    <definedName name="Sp.a_ud">#REF!</definedName>
    <definedName name="SP.B" localSheetId="74">#REF!</definedName>
    <definedName name="SP.B" localSheetId="77">#REF!</definedName>
    <definedName name="SP.B" localSheetId="84">#REF!</definedName>
    <definedName name="SP.B">#REF!</definedName>
    <definedName name="sp.b_ct" localSheetId="74">#REF!</definedName>
    <definedName name="sp.b_ct" localSheetId="77">#REF!</definedName>
    <definedName name="sp.b_ct" localSheetId="84">#REF!</definedName>
    <definedName name="sp.b_ct">#REF!</definedName>
    <definedName name="sp.b_hd" localSheetId="74">#REF!</definedName>
    <definedName name="sp.b_hd" localSheetId="77">#REF!</definedName>
    <definedName name="sp.b_hd" localSheetId="84">#REF!</definedName>
    <definedName name="sp.b_hd">#REF!</definedName>
    <definedName name="Sp.B_hso" localSheetId="74">#REF!</definedName>
    <definedName name="Sp.B_hso" localSheetId="77">#REF!</definedName>
    <definedName name="Sp.B_hso" localSheetId="84">#REF!</definedName>
    <definedName name="Sp.B_hso">#REF!</definedName>
    <definedName name="sp.b_hspc" localSheetId="74">#REF!</definedName>
    <definedName name="sp.b_hspc" localSheetId="77">#REF!</definedName>
    <definedName name="sp.b_hspc" localSheetId="84">#REF!</definedName>
    <definedName name="sp.b_hspc">#REF!</definedName>
    <definedName name="Sp.B_ld" localSheetId="74">#REF!</definedName>
    <definedName name="Sp.B_ld" localSheetId="77">#REF!</definedName>
    <definedName name="Sp.B_ld" localSheetId="84">#REF!</definedName>
    <definedName name="Sp.B_ld">#REF!</definedName>
    <definedName name="Sp.B_luong" localSheetId="74">#REF!</definedName>
    <definedName name="Sp.B_luong" localSheetId="77">#REF!</definedName>
    <definedName name="Sp.B_luong" localSheetId="84">#REF!</definedName>
    <definedName name="Sp.B_luong">#REF!</definedName>
    <definedName name="Sp.B_nguoi" localSheetId="74">#REF!</definedName>
    <definedName name="Sp.B_nguoi" localSheetId="77">#REF!</definedName>
    <definedName name="Sp.B_nguoi" localSheetId="84">#REF!</definedName>
    <definedName name="Sp.B_nguoi">#REF!</definedName>
    <definedName name="Sp.B_tdtt" localSheetId="74">#REF!</definedName>
    <definedName name="Sp.B_tdtt" localSheetId="77">#REF!</definedName>
    <definedName name="Sp.B_tdtt" localSheetId="84">#REF!</definedName>
    <definedName name="Sp.B_tdtt">#REF!</definedName>
    <definedName name="Sp.B_tn" localSheetId="74">#REF!</definedName>
    <definedName name="Sp.B_tn" localSheetId="77">#REF!</definedName>
    <definedName name="Sp.B_tn" localSheetId="84">#REF!</definedName>
    <definedName name="Sp.B_tn">#REF!</definedName>
    <definedName name="sp.b_ts" localSheetId="74">#REF!</definedName>
    <definedName name="sp.b_ts" localSheetId="77">#REF!</definedName>
    <definedName name="sp.b_ts" localSheetId="84">#REF!</definedName>
    <definedName name="sp.b_ts">#REF!</definedName>
    <definedName name="Sp.B_ud" localSheetId="74">#REF!</definedName>
    <definedName name="Sp.B_ud" localSheetId="77">#REF!</definedName>
    <definedName name="Sp.B_ud" localSheetId="84">#REF!</definedName>
    <definedName name="Sp.B_ud">#REF!</definedName>
    <definedName name="Spanner_Auto_File">"C:\My Documents\tinh cdo.x2a"</definedName>
    <definedName name="SPb_HSO" localSheetId="74">#REF!</definedName>
    <definedName name="SPb_HSO" localSheetId="75">#REF!</definedName>
    <definedName name="SPb_HSO" localSheetId="76">#REF!</definedName>
    <definedName name="SPb_HSO" localSheetId="77">#REF!</definedName>
    <definedName name="SPb_HSO" localSheetId="78">#REF!</definedName>
    <definedName name="SPb_HSO" localSheetId="81">#REF!</definedName>
    <definedName name="SPb_HSO" localSheetId="84">#REF!</definedName>
    <definedName name="SPb_HSO" localSheetId="86">#REF!</definedName>
    <definedName name="SPb_HSO">#REF!</definedName>
    <definedName name="SPb_LUONG" localSheetId="74">#REF!</definedName>
    <definedName name="SPb_LUONG" localSheetId="75">#REF!</definedName>
    <definedName name="SPb_LUONG" localSheetId="76">#REF!</definedName>
    <definedName name="SPb_LUONG" localSheetId="77">#REF!</definedName>
    <definedName name="SPb_LUONG" localSheetId="78">#REF!</definedName>
    <definedName name="SPb_LUONG" localSheetId="84">#REF!</definedName>
    <definedName name="SPb_LUONG" localSheetId="86">#REF!</definedName>
    <definedName name="SPb_LUONG">#REF!</definedName>
    <definedName name="SPb_NGUOI" localSheetId="74">#REF!</definedName>
    <definedName name="SPb_NGUOI" localSheetId="75">#REF!</definedName>
    <definedName name="SPb_NGUOI" localSheetId="76">#REF!</definedName>
    <definedName name="SPb_NGUOI" localSheetId="77">#REF!</definedName>
    <definedName name="SPb_NGUOI" localSheetId="78">#REF!</definedName>
    <definedName name="SPb_NGUOI" localSheetId="84">#REF!</definedName>
    <definedName name="SPb_NGUOI" localSheetId="86">#REF!</definedName>
    <definedName name="SPb_NGUOI">#REF!</definedName>
    <definedName name="SPb_UD" localSheetId="74">#REF!</definedName>
    <definedName name="SPb_UD" localSheetId="77">#REF!</definedName>
    <definedName name="SPb_UD" localSheetId="84">#REF!</definedName>
    <definedName name="SPb_UD">#REF!</definedName>
    <definedName name="SPEC" localSheetId="20">#REF!</definedName>
    <definedName name="SPEC" localSheetId="74">#REF!</definedName>
    <definedName name="SPEC" localSheetId="77">#REF!</definedName>
    <definedName name="SPEC" localSheetId="84">#REF!</definedName>
    <definedName name="SPEC">#REF!</definedName>
    <definedName name="SpecialPrice" localSheetId="20" hidden="1">#REF!</definedName>
    <definedName name="SpecialPrice" localSheetId="74" hidden="1">#REF!</definedName>
    <definedName name="SpecialPrice" localSheetId="76" hidden="1">#REF!</definedName>
    <definedName name="SpecialPrice" localSheetId="77" hidden="1">#REF!</definedName>
    <definedName name="SpecialPrice" localSheetId="78" hidden="1">#REF!</definedName>
    <definedName name="SpecialPrice" localSheetId="84" hidden="1">#REF!</definedName>
    <definedName name="SpecialPrice" hidden="1">#REF!</definedName>
    <definedName name="SPECSUMMARY" localSheetId="20">#REF!</definedName>
    <definedName name="SPECSUMMARY" localSheetId="74">#REF!</definedName>
    <definedName name="SPECSUMMARY" localSheetId="77">#REF!</definedName>
    <definedName name="SPECSUMMARY" localSheetId="84">#REF!</definedName>
    <definedName name="SPECSUMMARY">#REF!</definedName>
    <definedName name="spk1p">'[34]#REF'!#REF!</definedName>
    <definedName name="spk3p">'[34]lam-moi'!#REF!</definedName>
    <definedName name="SQ">[78]Sheet1!#REF!</definedName>
    <definedName name="ss" localSheetId="20">#REF!</definedName>
    <definedName name="SS" localSheetId="74">#REF!</definedName>
    <definedName name="SS" localSheetId="77">#REF!</definedName>
    <definedName name="SS" localSheetId="84">#REF!</definedName>
    <definedName name="ss">#REF!</definedName>
    <definedName name="ßn2139">[74]DTHH!#REF!</definedName>
    <definedName name="sss" localSheetId="20">#REF!</definedName>
    <definedName name="sss" localSheetId="68">#REF!</definedName>
    <definedName name="sss">#REF!</definedName>
    <definedName name="ssssssssssssssssssss" localSheetId="74">#REF!</definedName>
    <definedName name="ssssssssssssssssssss" localSheetId="77">#REF!</definedName>
    <definedName name="ssssssssssssssssssss" localSheetId="84">#REF!</definedName>
    <definedName name="ssssssssssssssssssss">#REF!</definedName>
    <definedName name="ST" localSheetId="20">#REF!</definedName>
    <definedName name="ST" localSheetId="74">#REF!</definedName>
    <definedName name="ST" localSheetId="77">#REF!</definedName>
    <definedName name="ST" localSheetId="84">#REF!</definedName>
    <definedName name="ST">#REF!</definedName>
    <definedName name="ST_TH2_131">3</definedName>
    <definedName name="st1p" localSheetId="20">#REF!</definedName>
    <definedName name="st1p" localSheetId="68">#REF!</definedName>
    <definedName name="st1p">#REF!</definedName>
    <definedName name="st3p" localSheetId="20">#REF!</definedName>
    <definedName name="st3p">#REF!</definedName>
    <definedName name="start" localSheetId="74">#REF!</definedName>
    <definedName name="start" localSheetId="77">#REF!</definedName>
    <definedName name="start" localSheetId="84">#REF!</definedName>
    <definedName name="start">#REF!</definedName>
    <definedName name="Start_1" localSheetId="20">#REF!</definedName>
    <definedName name="Start_1" localSheetId="74">#REF!</definedName>
    <definedName name="Start_1" localSheetId="77">#REF!</definedName>
    <definedName name="Start_1" localSheetId="84">#REF!</definedName>
    <definedName name="Start_1">#REF!</definedName>
    <definedName name="Start_10" localSheetId="20">#REF!</definedName>
    <definedName name="Start_10" localSheetId="74">#REF!</definedName>
    <definedName name="Start_10" localSheetId="77">#REF!</definedName>
    <definedName name="Start_10" localSheetId="84">#REF!</definedName>
    <definedName name="Start_10">#REF!</definedName>
    <definedName name="Start_11" localSheetId="20">#REF!</definedName>
    <definedName name="Start_11" localSheetId="74">#REF!</definedName>
    <definedName name="Start_11" localSheetId="77">#REF!</definedName>
    <definedName name="Start_11" localSheetId="84">#REF!</definedName>
    <definedName name="Start_11">#REF!</definedName>
    <definedName name="Start_12" localSheetId="20">#REF!</definedName>
    <definedName name="Start_12" localSheetId="74">#REF!</definedName>
    <definedName name="Start_12" localSheetId="77">#REF!</definedName>
    <definedName name="Start_12" localSheetId="84">#REF!</definedName>
    <definedName name="Start_12">#REF!</definedName>
    <definedName name="Start_13" localSheetId="20">#REF!</definedName>
    <definedName name="Start_13" localSheetId="74">#REF!</definedName>
    <definedName name="Start_13" localSheetId="77">#REF!</definedName>
    <definedName name="Start_13" localSheetId="84">#REF!</definedName>
    <definedName name="Start_13">#REF!</definedName>
    <definedName name="Start_2" localSheetId="20">#REF!</definedName>
    <definedName name="Start_2" localSheetId="74">#REF!</definedName>
    <definedName name="Start_2" localSheetId="77">#REF!</definedName>
    <definedName name="Start_2" localSheetId="84">#REF!</definedName>
    <definedName name="Start_2">#REF!</definedName>
    <definedName name="Start_3" localSheetId="20">#REF!</definedName>
    <definedName name="Start_3" localSheetId="74">#REF!</definedName>
    <definedName name="Start_3" localSheetId="77">#REF!</definedName>
    <definedName name="Start_3" localSheetId="84">#REF!</definedName>
    <definedName name="Start_3">#REF!</definedName>
    <definedName name="Start_4" localSheetId="20">#REF!</definedName>
    <definedName name="Start_4" localSheetId="74">#REF!</definedName>
    <definedName name="Start_4" localSheetId="77">#REF!</definedName>
    <definedName name="Start_4" localSheetId="84">#REF!</definedName>
    <definedName name="Start_4">#REF!</definedName>
    <definedName name="Start_5" localSheetId="20">#REF!</definedName>
    <definedName name="Start_5" localSheetId="74">#REF!</definedName>
    <definedName name="Start_5" localSheetId="77">#REF!</definedName>
    <definedName name="Start_5" localSheetId="84">#REF!</definedName>
    <definedName name="Start_5">#REF!</definedName>
    <definedName name="Start_6" localSheetId="20">#REF!</definedName>
    <definedName name="Start_6" localSheetId="74">#REF!</definedName>
    <definedName name="Start_6" localSheetId="77">#REF!</definedName>
    <definedName name="Start_6" localSheetId="84">#REF!</definedName>
    <definedName name="Start_6">#REF!</definedName>
    <definedName name="Start_7" localSheetId="20">#REF!</definedName>
    <definedName name="Start_7" localSheetId="74">#REF!</definedName>
    <definedName name="Start_7" localSheetId="77">#REF!</definedName>
    <definedName name="Start_7" localSheetId="84">#REF!</definedName>
    <definedName name="Start_7">#REF!</definedName>
    <definedName name="Start_8" localSheetId="20">#REF!</definedName>
    <definedName name="Start_8" localSheetId="74">#REF!</definedName>
    <definedName name="Start_8" localSheetId="77">#REF!</definedName>
    <definedName name="Start_8" localSheetId="84">#REF!</definedName>
    <definedName name="Start_8">#REF!</definedName>
    <definedName name="Start_9" localSheetId="20">#REF!</definedName>
    <definedName name="Start_9" localSheetId="74">#REF!</definedName>
    <definedName name="Start_9" localSheetId="77">#REF!</definedName>
    <definedName name="Start_9" localSheetId="84">#REF!</definedName>
    <definedName name="Start_9">#REF!</definedName>
    <definedName name="Start10">#REF!</definedName>
    <definedName name="Start11">#REF!</definedName>
    <definedName name="Start12">#REF!</definedName>
    <definedName name="Start13">#REF!</definedName>
    <definedName name="Start14">#REF!</definedName>
    <definedName name="Start15">#REF!</definedName>
    <definedName name="Start16">#REF!</definedName>
    <definedName name="Start17">#REF!</definedName>
    <definedName name="Start18">#REF!</definedName>
    <definedName name="Start19">#REF!</definedName>
    <definedName name="Start2">#REF!</definedName>
    <definedName name="Start20">#REF!</definedName>
    <definedName name="Start21">#REF!</definedName>
    <definedName name="Start22">#REF!</definedName>
    <definedName name="Start23">#REF!</definedName>
    <definedName name="Start24">#REF!</definedName>
    <definedName name="Start25">#REF!</definedName>
    <definedName name="Start26">#REF!</definedName>
    <definedName name="Start3">#REF!</definedName>
    <definedName name="Start4">#REF!</definedName>
    <definedName name="Start5">#REF!</definedName>
    <definedName name="Start6">#REF!</definedName>
    <definedName name="Start7">#REF!</definedName>
    <definedName name="Start8">#REF!</definedName>
    <definedName name="Start9">#REF!</definedName>
    <definedName name="Stc">[46]Girder!#REF!</definedName>
    <definedName name="STD" localSheetId="74">#REF!</definedName>
    <definedName name="STD" localSheetId="77">#REF!</definedName>
    <definedName name="STD" localSheetId="84">#REF!</definedName>
    <definedName name="STD">#REF!</definedName>
    <definedName name="str">[173]gvl!$N$34</definedName>
    <definedName name="STRES_MiD">[101]Load1!#REF!</definedName>
    <definedName name="stsd" localSheetId="68">[46]Girder!#REF!</definedName>
    <definedName name="stsd">[46]Girder!#REF!</definedName>
    <definedName name="Stt_n" localSheetId="74">#REF!</definedName>
    <definedName name="Stt_n" localSheetId="77">#REF!</definedName>
    <definedName name="Stt_n" localSheetId="84">#REF!</definedName>
    <definedName name="Stt_n">#REF!</definedName>
    <definedName name="stt_x" localSheetId="74">#REF!</definedName>
    <definedName name="stt_x" localSheetId="77">#REF!</definedName>
    <definedName name="stt_x" localSheetId="84">#REF!</definedName>
    <definedName name="stt_x">#REF!</definedName>
    <definedName name="SU" localSheetId="20">#REF!</definedName>
    <definedName name="SU" localSheetId="68">#REF!</definedName>
    <definedName name="SU">#REF!</definedName>
    <definedName name="sub" localSheetId="20">#REF!</definedName>
    <definedName name="sub">#REF!</definedName>
    <definedName name="SUL">#REF!</definedName>
    <definedName name="sum" localSheetId="22">#REF!,#REF!</definedName>
    <definedName name="sum" localSheetId="23">#REF!,#REF!</definedName>
    <definedName name="sum" localSheetId="20">#REF!,#REF!</definedName>
    <definedName name="sum" localSheetId="74">#REF!,#REF!</definedName>
    <definedName name="sum" localSheetId="75">#REF!,#REF!</definedName>
    <definedName name="sum" localSheetId="76">#REF!,#REF!</definedName>
    <definedName name="sum" localSheetId="77">#REF!,#REF!</definedName>
    <definedName name="sum" localSheetId="78">#REF!,#REF!</definedName>
    <definedName name="sum" localSheetId="81">#REF!,#REF!</definedName>
    <definedName name="sum" localSheetId="84">#REF!,#REF!</definedName>
    <definedName name="sum" localSheetId="86">#REF!,#REF!</definedName>
    <definedName name="sum">#REF!,#REF!</definedName>
    <definedName name="SUMMARY" localSheetId="22">#REF!</definedName>
    <definedName name="SUMMARY" localSheetId="23">#REF!</definedName>
    <definedName name="SUMMARY" localSheetId="20">#REF!</definedName>
    <definedName name="SUMMARY" localSheetId="74">#REF!</definedName>
    <definedName name="SUMMARY" localSheetId="75">#REF!</definedName>
    <definedName name="SUMMARY" localSheetId="76">#REF!</definedName>
    <definedName name="SUMMARY" localSheetId="77">#REF!</definedName>
    <definedName name="SUMMARY" localSheetId="78">#REF!</definedName>
    <definedName name="SUMMARY" localSheetId="81">#REF!</definedName>
    <definedName name="SUMMARY" localSheetId="84">#REF!</definedName>
    <definedName name="SUMMARY" localSheetId="86">#REF!</definedName>
    <definedName name="SUMMARY">#REF!</definedName>
    <definedName name="sur" localSheetId="20">#REF!</definedName>
    <definedName name="sur">#REF!</definedName>
    <definedName name="sv">[134]Input!#REF!</definedName>
    <definedName name="svn">[134]Input!#REF!</definedName>
    <definedName name="SX_Lapthao_khungV_Sdao">#REF!</definedName>
    <definedName name="SXDam24mA">[48]CHITIET!#REF!</definedName>
    <definedName name="SXdam24mB">[48]CHITIET!#REF!</definedName>
    <definedName name="SXDam33mBien">[48]CHITIET!#REF!</definedName>
    <definedName name="SXdam33mGiua">[48]CHITIET!#REF!</definedName>
    <definedName name="T" localSheetId="16">#REF!</definedName>
    <definedName name="T" localSheetId="17">#REF!</definedName>
    <definedName name="T" localSheetId="20">#REF!</definedName>
    <definedName name="T">#REF!</definedName>
    <definedName name="t." localSheetId="20">#REF!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84">#REF!</definedName>
    <definedName name="t." localSheetId="86">#REF!</definedName>
    <definedName name="t.">#REF!</definedName>
    <definedName name="t.." localSheetId="20">#REF!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84">#REF!</definedName>
    <definedName name="t.." localSheetId="86">#REF!</definedName>
    <definedName name="t..">#REF!</definedName>
    <definedName name="T.6KV">'[251]DD 10KV'!#REF!</definedName>
    <definedName name="T.TBA" localSheetId="20">#REF!</definedName>
    <definedName name="T.TBA" localSheetId="74">#REF!</definedName>
    <definedName name="T.TBA" localSheetId="77">#REF!</definedName>
    <definedName name="T.TBA" localSheetId="84">#REF!</definedName>
    <definedName name="T.TBA">#REF!</definedName>
    <definedName name="t_1">'[126]Lç khoan LK1'!#REF!</definedName>
    <definedName name="T0.4" localSheetId="20">#REF!</definedName>
    <definedName name="T0.4" localSheetId="74">#REF!</definedName>
    <definedName name="T0.4" localSheetId="77">#REF!</definedName>
    <definedName name="T0.4" localSheetId="84">#REF!</definedName>
    <definedName name="T0.4">#REF!</definedName>
    <definedName name="t101p" localSheetId="20">#REF!</definedName>
    <definedName name="t101p" localSheetId="74">#REF!</definedName>
    <definedName name="t101p" localSheetId="77">#REF!</definedName>
    <definedName name="t101p" localSheetId="84">#REF!</definedName>
    <definedName name="t101p">#REF!</definedName>
    <definedName name="t103p" localSheetId="20">#REF!</definedName>
    <definedName name="t103p" localSheetId="74">#REF!</definedName>
    <definedName name="t103p" localSheetId="77">#REF!</definedName>
    <definedName name="t103p" localSheetId="84">#REF!</definedName>
    <definedName name="t103p">#REF!</definedName>
    <definedName name="t105mnc">'[34]thao-go'!#REF!</definedName>
    <definedName name="t10m" localSheetId="20">#REF!</definedName>
    <definedName name="t10m" localSheetId="68">#REF!</definedName>
    <definedName name="t10m">#REF!</definedName>
    <definedName name="t10nc" localSheetId="68">'[34]lam-moi'!#REF!</definedName>
    <definedName name="t10nc">'[34]lam-moi'!#REF!</definedName>
    <definedName name="t10nc1p" localSheetId="20">#REF!</definedName>
    <definedName name="t10nc1p" localSheetId="74">#REF!</definedName>
    <definedName name="t10nc1p" localSheetId="77">#REF!</definedName>
    <definedName name="t10nc1p" localSheetId="84">#REF!</definedName>
    <definedName name="t10nc1p">#REF!</definedName>
    <definedName name="t10ncm">'[34]lam-moi'!#REF!</definedName>
    <definedName name="t10vl">'[34]lam-moi'!#REF!</definedName>
    <definedName name="t10vl1p" localSheetId="20">#REF!</definedName>
    <definedName name="t10vl1p" localSheetId="74">#REF!</definedName>
    <definedName name="t10vl1p" localSheetId="77">#REF!</definedName>
    <definedName name="t10vl1p" localSheetId="84">#REF!</definedName>
    <definedName name="t10vl1p">#REF!</definedName>
    <definedName name="t121p" localSheetId="20">#REF!</definedName>
    <definedName name="t121p" localSheetId="74">#REF!</definedName>
    <definedName name="t121p" localSheetId="77">#REF!</definedName>
    <definedName name="t121p" localSheetId="84">#REF!</definedName>
    <definedName name="t121p">#REF!</definedName>
    <definedName name="t123p" localSheetId="20">#REF!</definedName>
    <definedName name="t123p" localSheetId="74">#REF!</definedName>
    <definedName name="t123p" localSheetId="77">#REF!</definedName>
    <definedName name="t123p" localSheetId="84">#REF!</definedName>
    <definedName name="t123p">#REF!</definedName>
    <definedName name="t12m">'[34]lam-moi'!#REF!</definedName>
    <definedName name="t12mnc">'[34]thao-go'!#REF!</definedName>
    <definedName name="T12nc" localSheetId="20">#REF!</definedName>
    <definedName name="T12nc" localSheetId="68">#REF!</definedName>
    <definedName name="T12nc">#REF!</definedName>
    <definedName name="t12nc3p" localSheetId="20">#REF!</definedName>
    <definedName name="t12nc3p">#REF!</definedName>
    <definedName name="t12ncm">'[34]lam-moi'!#REF!</definedName>
    <definedName name="T12vc" localSheetId="20">#REF!</definedName>
    <definedName name="T12vc" localSheetId="68">#REF!</definedName>
    <definedName name="T12vc">#REF!</definedName>
    <definedName name="T12vl" localSheetId="20">#REF!</definedName>
    <definedName name="T12vl">#REF!</definedName>
    <definedName name="t12vl3p">'[34]CHITIET VL-NC'!$G$34</definedName>
    <definedName name="t141p" localSheetId="20">#REF!</definedName>
    <definedName name="t141p" localSheetId="74">#REF!</definedName>
    <definedName name="t141p" localSheetId="77">#REF!</definedName>
    <definedName name="t141p" localSheetId="84">#REF!</definedName>
    <definedName name="t141p">#REF!</definedName>
    <definedName name="t143p" localSheetId="20">#REF!</definedName>
    <definedName name="t143p" localSheetId="74">#REF!</definedName>
    <definedName name="t143p" localSheetId="77">#REF!</definedName>
    <definedName name="t143p" localSheetId="84">#REF!</definedName>
    <definedName name="t143p">#REF!</definedName>
    <definedName name="t14m">'[34]lam-moi'!#REF!</definedName>
    <definedName name="t14mnc">'[34]thao-go'!#REF!</definedName>
    <definedName name="t14nc">'[34]lam-moi'!#REF!</definedName>
    <definedName name="t14nc3p" localSheetId="20">#REF!</definedName>
    <definedName name="t14nc3p" localSheetId="74">#REF!</definedName>
    <definedName name="t14nc3p" localSheetId="77">#REF!</definedName>
    <definedName name="t14nc3p" localSheetId="84">#REF!</definedName>
    <definedName name="t14nc3p">#REF!</definedName>
    <definedName name="t14ncm">'[34]lam-moi'!#REF!</definedName>
    <definedName name="T14vc">'[34]CHITIET VL-NC-TT -1p'!#REF!</definedName>
    <definedName name="t14vl">'[34]lam-moi'!#REF!</definedName>
    <definedName name="t14vl3p" localSheetId="20">#REF!</definedName>
    <definedName name="t14vl3p" localSheetId="74">#REF!</definedName>
    <definedName name="t14vl3p" localSheetId="77">#REF!</definedName>
    <definedName name="t14vl3p" localSheetId="84">#REF!</definedName>
    <definedName name="t14vl3p">#REF!</definedName>
    <definedName name="T1C.CDFD" localSheetId="20">[106]GTTBA!#REF!</definedName>
    <definedName name="T1C.CDFD">[106]GTTBA!#REF!</definedName>
    <definedName name="T1C.CDFDa" localSheetId="20">[106]GTTBA!#REF!</definedName>
    <definedName name="T1C.CDFDa">[106]GTTBA!#REF!</definedName>
    <definedName name="T1C.M14" localSheetId="20">[106]GTTBA!#REF!</definedName>
    <definedName name="T1C.M14">[106]GTTBA!#REF!</definedName>
    <definedName name="T1C.M14a" localSheetId="20">[106]GTTBA!#REF!</definedName>
    <definedName name="T1C.M14a">[106]GTTBA!#REF!</definedName>
    <definedName name="T203P">[34]VC!#REF!</definedName>
    <definedName name="t20m">'[34]lam-moi'!#REF!</definedName>
    <definedName name="t20ncm">'[34]lam-moi'!#REF!</definedName>
    <definedName name="t7m" localSheetId="22">#REF!</definedName>
    <definedName name="t7m" localSheetId="23">#REF!</definedName>
    <definedName name="t7m" localSheetId="20">#REF!</definedName>
    <definedName name="t7m">#REF!</definedName>
    <definedName name="t7nc">'[34]lam-moi'!#REF!</definedName>
    <definedName name="t7vl">'[34]lam-moi'!#REF!</definedName>
    <definedName name="t84mnc">'[34]thao-go'!#REF!</definedName>
    <definedName name="t8m" localSheetId="22">#REF!</definedName>
    <definedName name="t8m" localSheetId="23">#REF!</definedName>
    <definedName name="t8m" localSheetId="20">#REF!</definedName>
    <definedName name="t8m">#REF!</definedName>
    <definedName name="t8nc">'[34]lam-moi'!#REF!</definedName>
    <definedName name="t8vl">'[34]lam-moi'!#REF!</definedName>
    <definedName name="ta">#REF!</definedName>
    <definedName name="Tach_NghinTy">[147]Function!$A$23</definedName>
    <definedName name="tadao" localSheetId="20">#REF!</definedName>
    <definedName name="tadao" localSheetId="74">#REF!</definedName>
    <definedName name="tadao" localSheetId="77">#REF!</definedName>
    <definedName name="tadao" localSheetId="84">#REF!</definedName>
    <definedName name="tadao">#REF!</definedName>
    <definedName name="Tæng_c_ng_suÊt_hiÖn_t_i">"THOP"</definedName>
    <definedName name="Tæng_Cty_c__khÝ_NL_v__má" localSheetId="22">#REF!</definedName>
    <definedName name="Tæng_Cty_c__khÝ_NL_v__má" localSheetId="23">#REF!</definedName>
    <definedName name="Tæng_Cty_c__khÝ_NL_v__má" localSheetId="20">#REF!</definedName>
    <definedName name="Tæng_Cty_c__khÝ_NL_v__má" localSheetId="74">#REF!</definedName>
    <definedName name="Tæng_Cty_c__khÝ_NL_v__má" localSheetId="77">#REF!</definedName>
    <definedName name="Tæng_Cty_c__khÝ_NL_v__má" localSheetId="84">#REF!</definedName>
    <definedName name="Tæng_Cty_c__khÝ_NL_v__má">#REF!</definedName>
    <definedName name="Taikhoan">'[252]Tai khoan'!$A$3:$C$93</definedName>
    <definedName name="Taivu1" localSheetId="74">#REF!</definedName>
    <definedName name="Taivu1" localSheetId="77">#REF!</definedName>
    <definedName name="Taivu1" localSheetId="84">#REF!</definedName>
    <definedName name="Taivu1">#REF!</definedName>
    <definedName name="taluydac2">#REF!</definedName>
    <definedName name="taluydc1">#REF!</definedName>
    <definedName name="taluydc2">#REF!</definedName>
    <definedName name="taluydc3">#REF!</definedName>
    <definedName name="taluydc4">#REF!</definedName>
    <definedName name="tamdan">#REF!</definedName>
    <definedName name="TAMTINH" localSheetId="25">[253]DG3285!#REF!</definedName>
    <definedName name="TAMTINH" localSheetId="68">#REF!</definedName>
    <definedName name="TAMTINH" localSheetId="86">#REF!</definedName>
    <definedName name="TAMTINH">#REF!</definedName>
    <definedName name="TAMUNG" localSheetId="74">#REF!</definedName>
    <definedName name="TAMUNG" localSheetId="77">#REF!</definedName>
    <definedName name="TAMUNG" localSheetId="84">#REF!</definedName>
    <definedName name="TAMUNG">#REF!</definedName>
    <definedName name="TAN" localSheetId="20">#REF!</definedName>
    <definedName name="TAN">#REF!</definedName>
    <definedName name="Tan_suat">'[116]bieu do duy tri'!$C$2:$C$481</definedName>
    <definedName name="TANG" localSheetId="74">#REF!</definedName>
    <definedName name="TANG" localSheetId="77">#REF!</definedName>
    <definedName name="TANG" localSheetId="84">#REF!</definedName>
    <definedName name="TANG">#REF!</definedName>
    <definedName name="tao" localSheetId="68" hidden="1">{"'Sheet1'!$L$16"}</definedName>
    <definedName name="tao" hidden="1">{"'Sheet1'!$L$16"}</definedName>
    <definedName name="TatBo" localSheetId="68" hidden="1">{"'Sheet1'!$L$16"}</definedName>
    <definedName name="TatBo" hidden="1">{"'Sheet1'!$L$16"}</definedName>
    <definedName name="taukeo150">#REF!</definedName>
    <definedName name="taun">#REF!</definedName>
    <definedName name="TaxTV">10%</definedName>
    <definedName name="TaxXL">5%</definedName>
    <definedName name="tb">[66]gVL!$Q$29</definedName>
    <definedName name="TB.2" localSheetId="74">#REF!</definedName>
    <definedName name="TB.2" localSheetId="75">#REF!</definedName>
    <definedName name="TB.2" localSheetId="76">#REF!</definedName>
    <definedName name="TB.2" localSheetId="77">#REF!</definedName>
    <definedName name="TB.2" localSheetId="78">#REF!</definedName>
    <definedName name="TB.2" localSheetId="81">#REF!</definedName>
    <definedName name="TB.2" localSheetId="84">#REF!</definedName>
    <definedName name="TB.2" localSheetId="86">#REF!</definedName>
    <definedName name="TB.2">#REF!</definedName>
    <definedName name="TB.2_ct" localSheetId="74">#REF!</definedName>
    <definedName name="TB.2_ct" localSheetId="75">#REF!</definedName>
    <definedName name="TB.2_ct" localSheetId="76">#REF!</definedName>
    <definedName name="TB.2_ct" localSheetId="77">#REF!</definedName>
    <definedName name="TB.2_ct" localSheetId="78">#REF!</definedName>
    <definedName name="TB.2_ct" localSheetId="84">#REF!</definedName>
    <definedName name="TB.2_ct" localSheetId="86">#REF!</definedName>
    <definedName name="TB.2_ct">#REF!</definedName>
    <definedName name="TB.2_hd" localSheetId="74">#REF!</definedName>
    <definedName name="TB.2_hd" localSheetId="75">#REF!</definedName>
    <definedName name="TB.2_hd" localSheetId="76">#REF!</definedName>
    <definedName name="TB.2_hd" localSheetId="77">#REF!</definedName>
    <definedName name="TB.2_hd" localSheetId="78">#REF!</definedName>
    <definedName name="TB.2_hd" localSheetId="84">#REF!</definedName>
    <definedName name="TB.2_hd" localSheetId="86">#REF!</definedName>
    <definedName name="TB.2_hd">#REF!</definedName>
    <definedName name="TB.2_ts" localSheetId="74">#REF!</definedName>
    <definedName name="TB.2_ts" localSheetId="77">#REF!</definedName>
    <definedName name="TB.2_ts" localSheetId="84">#REF!</definedName>
    <definedName name="TB.2_ts">#REF!</definedName>
    <definedName name="TB.A" localSheetId="74">#REF!</definedName>
    <definedName name="TB.A" localSheetId="77">#REF!</definedName>
    <definedName name="TB.A" localSheetId="84">#REF!</definedName>
    <definedName name="TB.A">#REF!</definedName>
    <definedName name="tb.a_ct" localSheetId="74">#REF!</definedName>
    <definedName name="tb.a_ct" localSheetId="77">#REF!</definedName>
    <definedName name="tb.a_ct" localSheetId="84">#REF!</definedName>
    <definedName name="tb.a_ct">#REF!</definedName>
    <definedName name="tb.a_hd" localSheetId="74">#REF!</definedName>
    <definedName name="tb.a_hd" localSheetId="77">#REF!</definedName>
    <definedName name="tb.a_hd" localSheetId="84">#REF!</definedName>
    <definedName name="tb.a_hd">#REF!</definedName>
    <definedName name="tB.a_hso" localSheetId="74">#REF!</definedName>
    <definedName name="tB.a_hso" localSheetId="77">#REF!</definedName>
    <definedName name="tB.a_hso" localSheetId="84">#REF!</definedName>
    <definedName name="tB.a_hso">#REF!</definedName>
    <definedName name="tb.a_hspc" localSheetId="74">#REF!</definedName>
    <definedName name="tb.a_hspc" localSheetId="77">#REF!</definedName>
    <definedName name="tb.a_hspc" localSheetId="84">#REF!</definedName>
    <definedName name="tb.a_hspc">#REF!</definedName>
    <definedName name="tB.a_ld" localSheetId="74">#REF!</definedName>
    <definedName name="tB.a_ld" localSheetId="77">#REF!</definedName>
    <definedName name="tB.a_ld" localSheetId="84">#REF!</definedName>
    <definedName name="tB.a_ld">#REF!</definedName>
    <definedName name="tB.a_luong" localSheetId="74">#REF!</definedName>
    <definedName name="tB.a_luong" localSheetId="77">#REF!</definedName>
    <definedName name="tB.a_luong" localSheetId="84">#REF!</definedName>
    <definedName name="tB.a_luong">#REF!</definedName>
    <definedName name="tB.a_nguoi" localSheetId="74">#REF!</definedName>
    <definedName name="tB.a_nguoi" localSheetId="77">#REF!</definedName>
    <definedName name="tB.a_nguoi" localSheetId="84">#REF!</definedName>
    <definedName name="tB.a_nguoi">#REF!</definedName>
    <definedName name="tB.a_tdtt" localSheetId="74">#REF!</definedName>
    <definedName name="tB.a_tdtt" localSheetId="77">#REF!</definedName>
    <definedName name="tB.a_tdtt" localSheetId="84">#REF!</definedName>
    <definedName name="tB.a_tdtt">#REF!</definedName>
    <definedName name="tB.a_tn" localSheetId="74">#REF!</definedName>
    <definedName name="tB.a_tn" localSheetId="77">#REF!</definedName>
    <definedName name="tB.a_tn" localSheetId="84">#REF!</definedName>
    <definedName name="tB.a_tn">#REF!</definedName>
    <definedName name="tb.a_ts" localSheetId="74">#REF!</definedName>
    <definedName name="tb.a_ts" localSheetId="77">#REF!</definedName>
    <definedName name="tb.a_ts" localSheetId="84">#REF!</definedName>
    <definedName name="tb.a_ts">#REF!</definedName>
    <definedName name="tB.a_ud" localSheetId="74">#REF!</definedName>
    <definedName name="tB.a_ud" localSheetId="77">#REF!</definedName>
    <definedName name="tB.a_ud" localSheetId="84">#REF!</definedName>
    <definedName name="tB.a_ud">#REF!</definedName>
    <definedName name="TB.B" localSheetId="74">#REF!</definedName>
    <definedName name="TB.B" localSheetId="77">#REF!</definedName>
    <definedName name="TB.B" localSheetId="84">#REF!</definedName>
    <definedName name="TB.B">#REF!</definedName>
    <definedName name="tb.b_ct" localSheetId="74">#REF!</definedName>
    <definedName name="tb.b_ct" localSheetId="77">#REF!</definedName>
    <definedName name="tb.b_ct" localSheetId="84">#REF!</definedName>
    <definedName name="tb.b_ct">#REF!</definedName>
    <definedName name="tb.b_hd" localSheetId="74">#REF!</definedName>
    <definedName name="tb.b_hd" localSheetId="77">#REF!</definedName>
    <definedName name="tb.b_hd" localSheetId="84">#REF!</definedName>
    <definedName name="tb.b_hd">#REF!</definedName>
    <definedName name="tB.B_hso" localSheetId="74">#REF!</definedName>
    <definedName name="tB.B_hso" localSheetId="77">#REF!</definedName>
    <definedName name="tB.B_hso" localSheetId="84">#REF!</definedName>
    <definedName name="tB.B_hso">#REF!</definedName>
    <definedName name="tb.b_hspc" localSheetId="74">#REF!</definedName>
    <definedName name="tb.b_hspc" localSheetId="77">#REF!</definedName>
    <definedName name="tb.b_hspc" localSheetId="84">#REF!</definedName>
    <definedName name="tb.b_hspc">#REF!</definedName>
    <definedName name="tB.B_ld" localSheetId="74">#REF!</definedName>
    <definedName name="tB.B_ld" localSheetId="77">#REF!</definedName>
    <definedName name="tB.B_ld" localSheetId="84">#REF!</definedName>
    <definedName name="tB.B_ld">#REF!</definedName>
    <definedName name="tB.B_luong" localSheetId="74">#REF!</definedName>
    <definedName name="tB.B_luong" localSheetId="77">#REF!</definedName>
    <definedName name="tB.B_luong" localSheetId="84">#REF!</definedName>
    <definedName name="tB.B_luong">#REF!</definedName>
    <definedName name="tB.B_nguoi" localSheetId="74">#REF!</definedName>
    <definedName name="tB.B_nguoi" localSheetId="77">#REF!</definedName>
    <definedName name="tB.B_nguoi" localSheetId="84">#REF!</definedName>
    <definedName name="tB.B_nguoi">#REF!</definedName>
    <definedName name="tB.B_tdtt" localSheetId="74">#REF!</definedName>
    <definedName name="tB.B_tdtt" localSheetId="77">#REF!</definedName>
    <definedName name="tB.B_tdtt" localSheetId="84">#REF!</definedName>
    <definedName name="tB.B_tdtt">#REF!</definedName>
    <definedName name="tB.B_tn" localSheetId="74">#REF!</definedName>
    <definedName name="tB.B_tn" localSheetId="77">#REF!</definedName>
    <definedName name="tB.B_tn" localSheetId="84">#REF!</definedName>
    <definedName name="tB.B_tn">#REF!</definedName>
    <definedName name="tb.b_ts" localSheetId="74">#REF!</definedName>
    <definedName name="tb.b_ts" localSheetId="77">#REF!</definedName>
    <definedName name="tb.b_ts" localSheetId="84">#REF!</definedName>
    <definedName name="tb.b_ts">#REF!</definedName>
    <definedName name="tB.B_ud" localSheetId="74">#REF!</definedName>
    <definedName name="tB.B_ud" localSheetId="77">#REF!</definedName>
    <definedName name="tB.B_ud" localSheetId="84">#REF!</definedName>
    <definedName name="tB.B_ud">#REF!</definedName>
    <definedName name="TB.C" localSheetId="74">#REF!</definedName>
    <definedName name="TB.C" localSheetId="77">#REF!</definedName>
    <definedName name="TB.C" localSheetId="84">#REF!</definedName>
    <definedName name="TB.C">#REF!</definedName>
    <definedName name="tb.c_ct" localSheetId="74">#REF!</definedName>
    <definedName name="tb.c_ct" localSheetId="77">#REF!</definedName>
    <definedName name="tb.c_ct" localSheetId="84">#REF!</definedName>
    <definedName name="tb.c_ct">#REF!</definedName>
    <definedName name="tb.c_hd" localSheetId="74">#REF!</definedName>
    <definedName name="tb.c_hd" localSheetId="77">#REF!</definedName>
    <definedName name="tb.c_hd" localSheetId="84">#REF!</definedName>
    <definedName name="tb.c_hd">#REF!</definedName>
    <definedName name="tB.C_hso" localSheetId="74">#REF!</definedName>
    <definedName name="tB.C_hso" localSheetId="77">#REF!</definedName>
    <definedName name="tB.C_hso" localSheetId="84">#REF!</definedName>
    <definedName name="tB.C_hso">#REF!</definedName>
    <definedName name="tb.c_hspc" localSheetId="74">#REF!</definedName>
    <definedName name="tb.c_hspc" localSheetId="77">#REF!</definedName>
    <definedName name="tb.c_hspc" localSheetId="84">#REF!</definedName>
    <definedName name="tb.c_hspc">#REF!</definedName>
    <definedName name="tB.C_ld" localSheetId="74">#REF!</definedName>
    <definedName name="tB.C_ld" localSheetId="77">#REF!</definedName>
    <definedName name="tB.C_ld" localSheetId="84">#REF!</definedName>
    <definedName name="tB.C_ld">#REF!</definedName>
    <definedName name="tB.C_luong" localSheetId="74">#REF!</definedName>
    <definedName name="tB.C_luong" localSheetId="77">#REF!</definedName>
    <definedName name="tB.C_luong" localSheetId="84">#REF!</definedName>
    <definedName name="tB.C_luong">#REF!</definedName>
    <definedName name="tB.C_nguoi" localSheetId="74">#REF!</definedName>
    <definedName name="tB.C_nguoi" localSheetId="77">#REF!</definedName>
    <definedName name="tB.C_nguoi" localSheetId="84">#REF!</definedName>
    <definedName name="tB.C_nguoi">#REF!</definedName>
    <definedName name="tB.C_tdtt" localSheetId="74">#REF!</definedName>
    <definedName name="tB.C_tdtt" localSheetId="77">#REF!</definedName>
    <definedName name="tB.C_tdtt" localSheetId="84">#REF!</definedName>
    <definedName name="tB.C_tdtt">#REF!</definedName>
    <definedName name="tB.C_tn" localSheetId="74">#REF!</definedName>
    <definedName name="tB.C_tn" localSheetId="77">#REF!</definedName>
    <definedName name="tB.C_tn" localSheetId="84">#REF!</definedName>
    <definedName name="tB.C_tn">#REF!</definedName>
    <definedName name="tb.c_ts" localSheetId="74">#REF!</definedName>
    <definedName name="tb.c_ts" localSheetId="77">#REF!</definedName>
    <definedName name="tb.c_ts" localSheetId="84">#REF!</definedName>
    <definedName name="tb.c_ts">#REF!</definedName>
    <definedName name="tB.C_ud" localSheetId="74">#REF!</definedName>
    <definedName name="tB.C_ud" localSheetId="77">#REF!</definedName>
    <definedName name="tB.C_ud" localSheetId="84">#REF!</definedName>
    <definedName name="tB.C_ud">#REF!</definedName>
    <definedName name="tb.d" localSheetId="74">#REF!</definedName>
    <definedName name="tb.d" localSheetId="77">#REF!</definedName>
    <definedName name="tb.d" localSheetId="84">#REF!</definedName>
    <definedName name="tb.d">#REF!</definedName>
    <definedName name="tb.d_ct" localSheetId="74">#REF!</definedName>
    <definedName name="tb.d_ct" localSheetId="77">#REF!</definedName>
    <definedName name="tb.d_ct" localSheetId="84">#REF!</definedName>
    <definedName name="tb.d_ct">#REF!</definedName>
    <definedName name="tb.d_hd" localSheetId="74">#REF!</definedName>
    <definedName name="tb.d_hd" localSheetId="77">#REF!</definedName>
    <definedName name="tb.d_hd" localSheetId="84">#REF!</definedName>
    <definedName name="tb.d_hd">#REF!</definedName>
    <definedName name="tB.D_hso" localSheetId="74">#REF!</definedName>
    <definedName name="tB.D_hso" localSheetId="77">#REF!</definedName>
    <definedName name="tB.D_hso" localSheetId="84">#REF!</definedName>
    <definedName name="tB.D_hso">#REF!</definedName>
    <definedName name="tb.d_hspc" localSheetId="74">#REF!</definedName>
    <definedName name="tb.d_hspc" localSheetId="77">#REF!</definedName>
    <definedName name="tb.d_hspc" localSheetId="84">#REF!</definedName>
    <definedName name="tb.d_hspc">#REF!</definedName>
    <definedName name="tB.D_ld" localSheetId="74">#REF!</definedName>
    <definedName name="tB.D_ld" localSheetId="77">#REF!</definedName>
    <definedName name="tB.D_ld" localSheetId="84">#REF!</definedName>
    <definedName name="tB.D_ld">#REF!</definedName>
    <definedName name="tB.D_luong" localSheetId="74">#REF!</definedName>
    <definedName name="tB.D_luong" localSheetId="77">#REF!</definedName>
    <definedName name="tB.D_luong" localSheetId="84">#REF!</definedName>
    <definedName name="tB.D_luong">#REF!</definedName>
    <definedName name="tB.D_nguoi" localSheetId="74">#REF!</definedName>
    <definedName name="tB.D_nguoi" localSheetId="77">#REF!</definedName>
    <definedName name="tB.D_nguoi" localSheetId="84">#REF!</definedName>
    <definedName name="tB.D_nguoi">#REF!</definedName>
    <definedName name="tB.D_tdtt" localSheetId="74">#REF!</definedName>
    <definedName name="tB.D_tdtt" localSheetId="77">#REF!</definedName>
    <definedName name="tB.D_tdtt" localSheetId="84">#REF!</definedName>
    <definedName name="tB.D_tdtt">#REF!</definedName>
    <definedName name="tB.D_tn" localSheetId="74">#REF!</definedName>
    <definedName name="tB.D_tn" localSheetId="77">#REF!</definedName>
    <definedName name="tB.D_tn" localSheetId="84">#REF!</definedName>
    <definedName name="tB.D_tn">#REF!</definedName>
    <definedName name="tb.d_ts" localSheetId="74">#REF!</definedName>
    <definedName name="tb.d_ts" localSheetId="77">#REF!</definedName>
    <definedName name="tb.d_ts" localSheetId="84">#REF!</definedName>
    <definedName name="tb.d_ts">#REF!</definedName>
    <definedName name="tB.D_ud" localSheetId="74">#REF!</definedName>
    <definedName name="tB.D_ud" localSheetId="77">#REF!</definedName>
    <definedName name="tB.D_ud" localSheetId="84">#REF!</definedName>
    <definedName name="tB.D_ud">#REF!</definedName>
    <definedName name="tb.e" localSheetId="74">#REF!</definedName>
    <definedName name="tb.e" localSheetId="77">#REF!</definedName>
    <definedName name="tb.e" localSheetId="84">#REF!</definedName>
    <definedName name="tb.e">#REF!</definedName>
    <definedName name="tb.e_ct" localSheetId="74">#REF!</definedName>
    <definedName name="tb.e_ct" localSheetId="77">#REF!</definedName>
    <definedName name="tb.e_ct" localSheetId="84">#REF!</definedName>
    <definedName name="tb.e_ct">#REF!</definedName>
    <definedName name="tb.e_hd" localSheetId="74">#REF!</definedName>
    <definedName name="tb.e_hd" localSheetId="77">#REF!</definedName>
    <definedName name="tb.e_hd" localSheetId="84">#REF!</definedName>
    <definedName name="tb.e_hd">#REF!</definedName>
    <definedName name="tB.E_hso" localSheetId="74">#REF!</definedName>
    <definedName name="tB.E_hso" localSheetId="77">#REF!</definedName>
    <definedName name="tB.E_hso" localSheetId="84">#REF!</definedName>
    <definedName name="tB.E_hso">#REF!</definedName>
    <definedName name="tB.E_ld" localSheetId="74">#REF!</definedName>
    <definedName name="tB.E_ld" localSheetId="77">#REF!</definedName>
    <definedName name="tB.E_ld" localSheetId="84">#REF!</definedName>
    <definedName name="tB.E_ld">#REF!</definedName>
    <definedName name="tB.E_luong" localSheetId="74">#REF!</definedName>
    <definedName name="tB.E_luong" localSheetId="77">#REF!</definedName>
    <definedName name="tB.E_luong" localSheetId="84">#REF!</definedName>
    <definedName name="tB.E_luong">#REF!</definedName>
    <definedName name="tB.E_nguoi" localSheetId="74">#REF!</definedName>
    <definedName name="tB.E_nguoi" localSheetId="77">#REF!</definedName>
    <definedName name="tB.E_nguoi" localSheetId="84">#REF!</definedName>
    <definedName name="tB.E_nguoi">#REF!</definedName>
    <definedName name="tB.E_tdtt" localSheetId="74">#REF!</definedName>
    <definedName name="tB.E_tdtt" localSheetId="77">#REF!</definedName>
    <definedName name="tB.E_tdtt" localSheetId="84">#REF!</definedName>
    <definedName name="tB.E_tdtt">#REF!</definedName>
    <definedName name="tB.E_tn" localSheetId="74">#REF!</definedName>
    <definedName name="tB.E_tn" localSheetId="77">#REF!</definedName>
    <definedName name="tB.E_tn" localSheetId="84">#REF!</definedName>
    <definedName name="tB.E_tn">#REF!</definedName>
    <definedName name="tb.e_ts" localSheetId="74">#REF!</definedName>
    <definedName name="tb.e_ts" localSheetId="77">#REF!</definedName>
    <definedName name="tb.e_ts" localSheetId="84">#REF!</definedName>
    <definedName name="tb.e_ts">#REF!</definedName>
    <definedName name="tB.E_ud" localSheetId="74">#REF!</definedName>
    <definedName name="tB.E_ud" localSheetId="77">#REF!</definedName>
    <definedName name="tB.E_ud" localSheetId="84">#REF!</definedName>
    <definedName name="tB.E_ud">#REF!</definedName>
    <definedName name="tb1.2_ct" localSheetId="74">#REF!</definedName>
    <definedName name="tb1.2_ct" localSheetId="77">#REF!</definedName>
    <definedName name="tb1.2_ct" localSheetId="84">#REF!</definedName>
    <definedName name="tb1.2_ct">#REF!</definedName>
    <definedName name="tb1.2_hd" localSheetId="74">#REF!</definedName>
    <definedName name="tb1.2_hd" localSheetId="77">#REF!</definedName>
    <definedName name="tb1.2_hd" localSheetId="84">#REF!</definedName>
    <definedName name="tb1.2_hd">#REF!</definedName>
    <definedName name="tb1.2_hso" localSheetId="74">#REF!</definedName>
    <definedName name="tb1.2_hso" localSheetId="77">#REF!</definedName>
    <definedName name="tb1.2_hso" localSheetId="84">#REF!</definedName>
    <definedName name="tb1.2_hso">#REF!</definedName>
    <definedName name="tb1.2_hspc" localSheetId="74">#REF!</definedName>
    <definedName name="tb1.2_hspc" localSheetId="77">#REF!</definedName>
    <definedName name="tb1.2_hspc" localSheetId="84">#REF!</definedName>
    <definedName name="tb1.2_hspc">#REF!</definedName>
    <definedName name="tb1.2_ld" localSheetId="74">#REF!</definedName>
    <definedName name="tb1.2_ld" localSheetId="77">#REF!</definedName>
    <definedName name="tb1.2_ld" localSheetId="84">#REF!</definedName>
    <definedName name="tb1.2_ld">#REF!</definedName>
    <definedName name="tb1.2_luong" localSheetId="74">#REF!</definedName>
    <definedName name="tb1.2_luong" localSheetId="77">#REF!</definedName>
    <definedName name="tb1.2_luong" localSheetId="84">#REF!</definedName>
    <definedName name="tb1.2_luong">#REF!</definedName>
    <definedName name="tb1.2_nguoi" localSheetId="74">#REF!</definedName>
    <definedName name="tb1.2_nguoi" localSheetId="77">#REF!</definedName>
    <definedName name="tb1.2_nguoi" localSheetId="84">#REF!</definedName>
    <definedName name="tb1.2_nguoi">#REF!</definedName>
    <definedName name="tb1.2_tn" localSheetId="74">#REF!</definedName>
    <definedName name="tb1.2_tn" localSheetId="77">#REF!</definedName>
    <definedName name="tb1.2_tn" localSheetId="84">#REF!</definedName>
    <definedName name="tb1.2_tn">#REF!</definedName>
    <definedName name="tb1.2_ts" localSheetId="74">#REF!</definedName>
    <definedName name="tb1.2_ts" localSheetId="77">#REF!</definedName>
    <definedName name="tb1.2_ts" localSheetId="84">#REF!</definedName>
    <definedName name="tb1.2_ts">#REF!</definedName>
    <definedName name="tb1.2_ud" localSheetId="74">#REF!</definedName>
    <definedName name="tb1.2_ud" localSheetId="77">#REF!</definedName>
    <definedName name="tb1.2_ud" localSheetId="84">#REF!</definedName>
    <definedName name="tb1.2_ud">#REF!</definedName>
    <definedName name="TBA" localSheetId="20">#REF!</definedName>
    <definedName name="TBA" localSheetId="74">#REF!</definedName>
    <definedName name="TBA" localSheetId="77">#REF!</definedName>
    <definedName name="TBA" localSheetId="84">#REF!</definedName>
    <definedName name="TBA">#REF!</definedName>
    <definedName name="tbb_HSO" localSheetId="74">#REF!</definedName>
    <definedName name="tbb_HSO" localSheetId="77">#REF!</definedName>
    <definedName name="tbb_HSO" localSheetId="84">#REF!</definedName>
    <definedName name="tbb_HSO">#REF!</definedName>
    <definedName name="tbb_LUONG" localSheetId="74">#REF!</definedName>
    <definedName name="tbb_LUONG" localSheetId="77">#REF!</definedName>
    <definedName name="tbb_LUONG" localSheetId="84">#REF!</definedName>
    <definedName name="tbb_LUONG">#REF!</definedName>
    <definedName name="tbb_NGUOI" localSheetId="74">#REF!</definedName>
    <definedName name="tbb_NGUOI" localSheetId="77">#REF!</definedName>
    <definedName name="tbb_NGUOI" localSheetId="84">#REF!</definedName>
    <definedName name="tbb_NGUOI">#REF!</definedName>
    <definedName name="tbb_TH" localSheetId="74">#REF!</definedName>
    <definedName name="tbb_TH" localSheetId="77">#REF!</definedName>
    <definedName name="tbb_TH" localSheetId="84">#REF!</definedName>
    <definedName name="tbb_TH">#REF!</definedName>
    <definedName name="tbb_UD" localSheetId="74">#REF!</definedName>
    <definedName name="tbb_UD" localSheetId="77">#REF!</definedName>
    <definedName name="tbb_UD" localSheetId="84">#REF!</definedName>
    <definedName name="tbb_UD">#REF!</definedName>
    <definedName name="TBD_HSO" localSheetId="74">#REF!</definedName>
    <definedName name="TBD_HSO" localSheetId="77">#REF!</definedName>
    <definedName name="TBD_HSO" localSheetId="84">#REF!</definedName>
    <definedName name="TBD_HSO">#REF!</definedName>
    <definedName name="TBD_LUONG" localSheetId="74">#REF!</definedName>
    <definedName name="TBD_LUONG" localSheetId="77">#REF!</definedName>
    <definedName name="TBD_LUONG" localSheetId="84">#REF!</definedName>
    <definedName name="TBD_LUONG">#REF!</definedName>
    <definedName name="TBD_NGUOI" localSheetId="74">#REF!</definedName>
    <definedName name="TBD_NGUOI" localSheetId="77">#REF!</definedName>
    <definedName name="TBD_NGUOI" localSheetId="84">#REF!</definedName>
    <definedName name="TBD_NGUOI">#REF!</definedName>
    <definedName name="TBD_UD" localSheetId="74">#REF!</definedName>
    <definedName name="TBD_UD" localSheetId="77">#REF!</definedName>
    <definedName name="TBD_UD" localSheetId="84">#REF!</definedName>
    <definedName name="TBD_UD">#REF!</definedName>
    <definedName name="tbdd1p">'[34]lam-moi'!#REF!</definedName>
    <definedName name="tbdd3p">'[34]lam-moi'!#REF!</definedName>
    <definedName name="tbddsdl">'[34]lam-moi'!#REF!</definedName>
    <definedName name="TBI">'[34]TH XL'!#REF!</definedName>
    <definedName name="tbl_ProdInfo" localSheetId="20" hidden="1">#REF!</definedName>
    <definedName name="tbl_ProdInfo" localSheetId="74" hidden="1">#REF!</definedName>
    <definedName name="tbl_ProdInfo" localSheetId="76" hidden="1">#REF!</definedName>
    <definedName name="tbl_ProdInfo" localSheetId="77" hidden="1">#REF!</definedName>
    <definedName name="tbl_ProdInfo" localSheetId="78" hidden="1">#REF!</definedName>
    <definedName name="tbl_ProdInfo" localSheetId="84" hidden="1">#REF!</definedName>
    <definedName name="tbl_ProdInfo" hidden="1">#REF!</definedName>
    <definedName name="tbmc">#REF!</definedName>
    <definedName name="tbtr">'[34]TH XL'!#REF!</definedName>
    <definedName name="tbtram" localSheetId="20">#REF!</definedName>
    <definedName name="tbtram" localSheetId="74">#REF!</definedName>
    <definedName name="tbtram" localSheetId="77">#REF!</definedName>
    <definedName name="tbtram" localSheetId="84">#REF!</definedName>
    <definedName name="tbtram">#REF!</definedName>
    <definedName name="TBXD" localSheetId="20">#REF!</definedName>
    <definedName name="TBXD">#REF!</definedName>
    <definedName name="TC" localSheetId="20">#REF!</definedName>
    <definedName name="TC" localSheetId="74">#REF!</definedName>
    <definedName name="TC" localSheetId="77">#REF!</definedName>
    <definedName name="TC" localSheetId="84">#REF!</definedName>
    <definedName name="TC">#REF!</definedName>
    <definedName name="tc_1">#REF!</definedName>
    <definedName name="tc_2">#REF!</definedName>
    <definedName name="TC_NHANH1" localSheetId="20">#REF!</definedName>
    <definedName name="TC_NHANH1" localSheetId="74">#REF!</definedName>
    <definedName name="TC_NHANH1" localSheetId="77">#REF!</definedName>
    <definedName name="TC_NHANH1" localSheetId="84">#REF!</definedName>
    <definedName name="TC_NHANH1">#REF!</definedName>
    <definedName name="Tcbm">#REF!</definedName>
    <definedName name="Tchuan" localSheetId="74">#REF!</definedName>
    <definedName name="Tchuan" localSheetId="77">#REF!</definedName>
    <definedName name="Tchuan" localSheetId="84">#REF!</definedName>
    <definedName name="Tchuan">#REF!</definedName>
    <definedName name="TCT">[227]TCT!$A$1</definedName>
    <definedName name="tcxxnc">'[34]thao-go'!#REF!</definedName>
    <definedName name="TD" localSheetId="20">#REF!</definedName>
    <definedName name="TD" localSheetId="68">#REF!</definedName>
    <definedName name="TD">#REF!</definedName>
    <definedName name="TD.2_ct" localSheetId="74">#REF!</definedName>
    <definedName name="TD.2_ct" localSheetId="77">#REF!</definedName>
    <definedName name="TD.2_ct" localSheetId="84">#REF!</definedName>
    <definedName name="TD.2_ct">#REF!</definedName>
    <definedName name="TD.2_hd" localSheetId="74">#REF!</definedName>
    <definedName name="TD.2_hd" localSheetId="77">#REF!</definedName>
    <definedName name="TD.2_hd" localSheetId="84">#REF!</definedName>
    <definedName name="TD.2_hd">#REF!</definedName>
    <definedName name="TD.2_ts" localSheetId="74">#REF!</definedName>
    <definedName name="TD.2_ts" localSheetId="77">#REF!</definedName>
    <definedName name="TD.2_ts" localSheetId="84">#REF!</definedName>
    <definedName name="TD.2_ts">#REF!</definedName>
    <definedName name="td10vl">'[34]#REF'!#REF!</definedName>
    <definedName name="td12nc">'[34]#REF'!#REF!</definedName>
    <definedName name="TD12vl" localSheetId="20">#REF!</definedName>
    <definedName name="TD12vl" localSheetId="68">#REF!</definedName>
    <definedName name="TD12vl">#REF!</definedName>
    <definedName name="td1cnc" localSheetId="68">'[34]lam-moi'!#REF!</definedName>
    <definedName name="td1cnc">'[34]lam-moi'!#REF!</definedName>
    <definedName name="td1cvl" localSheetId="68">'[34]lam-moi'!#REF!</definedName>
    <definedName name="td1cvl">'[34]lam-moi'!#REF!</definedName>
    <definedName name="td1p" localSheetId="20">#REF!</definedName>
    <definedName name="td1p" localSheetId="74">#REF!</definedName>
    <definedName name="td1p" localSheetId="77">#REF!</definedName>
    <definedName name="td1p" localSheetId="84">#REF!</definedName>
    <definedName name="td1p">#REF!</definedName>
    <definedName name="TD1p1nc" localSheetId="20">#REF!</definedName>
    <definedName name="TD1p1nc">#REF!</definedName>
    <definedName name="td1p1vc" localSheetId="20">#REF!</definedName>
    <definedName name="td1p1vc">#REF!</definedName>
    <definedName name="TD1p1vl" localSheetId="20">#REF!</definedName>
    <definedName name="TD1p1vl">#REF!</definedName>
    <definedName name="TD1pnc">'[34]CHITIET VL-NC-TT -1p'!#REF!</definedName>
    <definedName name="TD1pvl">'[34]CHITIET VL-NC-TT -1p'!#REF!</definedName>
    <definedName name="td3p" localSheetId="20">#REF!</definedName>
    <definedName name="td3p" localSheetId="74">#REF!</definedName>
    <definedName name="td3p" localSheetId="77">#REF!</definedName>
    <definedName name="td3p" localSheetId="84">#REF!</definedName>
    <definedName name="td3p">#REF!</definedName>
    <definedName name="tdc84nc">'[34]thao-go'!#REF!</definedName>
    <definedName name="tdcnc">'[34]thao-go'!#REF!</definedName>
    <definedName name="TDctnc" localSheetId="20">#REF!</definedName>
    <definedName name="TDctnc" localSheetId="68">#REF!</definedName>
    <definedName name="TDctnc">#REF!</definedName>
    <definedName name="TDctvc" localSheetId="20">#REF!</definedName>
    <definedName name="TDctvc">#REF!</definedName>
    <definedName name="TDctvl" localSheetId="20">#REF!</definedName>
    <definedName name="TDctvl">#REF!</definedName>
    <definedName name="tdgnc">'[34]lam-moi'!#REF!</definedName>
    <definedName name="tdgvl">'[34]lam-moi'!#REF!</definedName>
    <definedName name="tdhtnc">'[34]lam-moi'!#REF!</definedName>
    <definedName name="tdhtvl">'[34]lam-moi'!#REF!</definedName>
    <definedName name="tdia" localSheetId="20">#REF!</definedName>
    <definedName name="tdia" localSheetId="68">#REF!</definedName>
    <definedName name="tdia">#REF!</definedName>
    <definedName name="tdnc" localSheetId="68">[34]gtrinh!#REF!</definedName>
    <definedName name="tdnc">[34]gtrinh!#REF!</definedName>
    <definedName name="tdnc1p" localSheetId="20">#REF!</definedName>
    <definedName name="tdnc1p" localSheetId="74">#REF!</definedName>
    <definedName name="tdnc1p" localSheetId="77">#REF!</definedName>
    <definedName name="tdnc1p" localSheetId="84">#REF!</definedName>
    <definedName name="tdnc1p">#REF!</definedName>
    <definedName name="tdnc3p">'[34]CHITIET VL-NC'!$G$28</definedName>
    <definedName name="TDng" localSheetId="68">#REF!</definedName>
    <definedName name="TDng">#REF!</definedName>
    <definedName name="tdo" localSheetId="20">#REF!</definedName>
    <definedName name="tdo" localSheetId="74">#REF!</definedName>
    <definedName name="tdo" localSheetId="77">#REF!</definedName>
    <definedName name="tdo" localSheetId="84">#REF!</definedName>
    <definedName name="tdo">#REF!</definedName>
    <definedName name="TDoto">#REF!</definedName>
    <definedName name="tdt" localSheetId="20">#REF!</definedName>
    <definedName name="tdt">#REF!</definedName>
    <definedName name="tdt1pnc">[34]gtrinh!#REF!</definedName>
    <definedName name="tdt1pvl">[34]gtrinh!#REF!</definedName>
    <definedName name="tdt2cnc">'[34]lam-moi'!#REF!</definedName>
    <definedName name="tdt2cvl">[34]chitiet!#REF!</definedName>
    <definedName name="tdtr2cnc" localSheetId="20">#REF!</definedName>
    <definedName name="tdtr2cnc" localSheetId="74">#REF!</definedName>
    <definedName name="tdtr2cnc" localSheetId="77">#REF!</definedName>
    <definedName name="tdtr2cnc" localSheetId="84">#REF!</definedName>
    <definedName name="tdtr2cnc">#REF!</definedName>
    <definedName name="tdtr2cvl" localSheetId="20">#REF!</definedName>
    <definedName name="tdtr2cvl" localSheetId="74">#REF!</definedName>
    <definedName name="tdtr2cvl" localSheetId="77">#REF!</definedName>
    <definedName name="tdtr2cvl" localSheetId="84">#REF!</definedName>
    <definedName name="tdtr2cvl">#REF!</definedName>
    <definedName name="tdtrnc" localSheetId="25">[34]gtrinh!#REF!</definedName>
    <definedName name="tdtrnc">[112]CHITIET!$G$513</definedName>
    <definedName name="tdtrvl" localSheetId="25">[34]gtrinh!#REF!</definedName>
    <definedName name="tdtrvl">[112]CHITIET!$G$507</definedName>
    <definedName name="tdtt.1" localSheetId="74">#REF!</definedName>
    <definedName name="tdtt.1" localSheetId="77">#REF!</definedName>
    <definedName name="tdtt.1" localSheetId="84">#REF!</definedName>
    <definedName name="tdtt.1" localSheetId="86">#REF!</definedName>
    <definedName name="tdtt.1">#REF!</definedName>
    <definedName name="tdtt.2" localSheetId="74">#REF!</definedName>
    <definedName name="tdtt.2" localSheetId="77">#REF!</definedName>
    <definedName name="tdtt.2" localSheetId="84">#REF!</definedName>
    <definedName name="tdtt.2" localSheetId="86">#REF!</definedName>
    <definedName name="tdtt.2">#REF!</definedName>
    <definedName name="tdtt_ck" localSheetId="74">#REF!</definedName>
    <definedName name="tdtt_ck" localSheetId="77">#REF!</definedName>
    <definedName name="tdtt_ck" localSheetId="84">#REF!</definedName>
    <definedName name="tdtt_ck" localSheetId="86">#REF!</definedName>
    <definedName name="tdtt_ck">#REF!</definedName>
    <definedName name="tdtt_DA2" localSheetId="74">#REF!</definedName>
    <definedName name="tdtt_DA2" localSheetId="77">#REF!</definedName>
    <definedName name="tdtt_DA2" localSheetId="84">#REF!</definedName>
    <definedName name="tdtt_DA2">#REF!</definedName>
    <definedName name="tdtt_DTNT" localSheetId="74">#REF!</definedName>
    <definedName name="tdtt_DTNT" localSheetId="77">#REF!</definedName>
    <definedName name="tdtt_DTNT" localSheetId="84">#REF!</definedName>
    <definedName name="tdtt_DTNT">#REF!</definedName>
    <definedName name="tdtt_ht" localSheetId="74">#REF!</definedName>
    <definedName name="tdtt_ht" localSheetId="77">#REF!</definedName>
    <definedName name="tdtt_ht" localSheetId="84">#REF!</definedName>
    <definedName name="tdtt_ht">#REF!</definedName>
    <definedName name="tdtt_ld" localSheetId="74">#REF!</definedName>
    <definedName name="tdtt_ld" localSheetId="77">#REF!</definedName>
    <definedName name="tdtt_ld" localSheetId="84">#REF!</definedName>
    <definedName name="tdtt_ld">#REF!</definedName>
    <definedName name="tdtt_LT" localSheetId="74">#REF!</definedName>
    <definedName name="tdtt_LT" localSheetId="77">#REF!</definedName>
    <definedName name="tdtt_LT" localSheetId="84">#REF!</definedName>
    <definedName name="tdtt_LT">#REF!</definedName>
    <definedName name="tdtt_ph" localSheetId="74">#REF!</definedName>
    <definedName name="tdtt_ph" localSheetId="77">#REF!</definedName>
    <definedName name="tdtt_ph" localSheetId="84">#REF!</definedName>
    <definedName name="tdtt_ph">#REF!</definedName>
    <definedName name="tdtt_sp" localSheetId="74">#REF!</definedName>
    <definedName name="tdtt_sp" localSheetId="77">#REF!</definedName>
    <definedName name="tdtt_sp" localSheetId="84">#REF!</definedName>
    <definedName name="tdtt_sp">#REF!</definedName>
    <definedName name="tdtt_TB" localSheetId="74">#REF!</definedName>
    <definedName name="tdtt_TB" localSheetId="77">#REF!</definedName>
    <definedName name="tdtt_TB" localSheetId="84">#REF!</definedName>
    <definedName name="tdtt_TB">#REF!</definedName>
    <definedName name="tdtt_TD" localSheetId="74">#REF!</definedName>
    <definedName name="tdtt_TD" localSheetId="77">#REF!</definedName>
    <definedName name="tdtt_TD" localSheetId="84">#REF!</definedName>
    <definedName name="tdtt_TD">#REF!</definedName>
    <definedName name="tdtt_th" localSheetId="74">#REF!</definedName>
    <definedName name="tdtt_th" localSheetId="77">#REF!</definedName>
    <definedName name="tdtt_th" localSheetId="84">#REF!</definedName>
    <definedName name="tdtt_th">#REF!</definedName>
    <definedName name="tdtt_tk" localSheetId="74">#REF!</definedName>
    <definedName name="tdtt_tk" localSheetId="77">#REF!</definedName>
    <definedName name="tdtt_tk" localSheetId="84">#REF!</definedName>
    <definedName name="tdtt_tk">#REF!</definedName>
    <definedName name="tdtt_tt" localSheetId="74">#REF!</definedName>
    <definedName name="tdtt_tt" localSheetId="77">#REF!</definedName>
    <definedName name="tdtt_tt" localSheetId="84">#REF!</definedName>
    <definedName name="tdtt_tt">#REF!</definedName>
    <definedName name="tdvl" localSheetId="68">[34]gtrinh!#REF!</definedName>
    <definedName name="tdvl">[34]gtrinh!#REF!</definedName>
    <definedName name="tdvl1p" localSheetId="20">#REF!</definedName>
    <definedName name="tdvl1p" localSheetId="74">#REF!</definedName>
    <definedName name="tdvl1p" localSheetId="77">#REF!</definedName>
    <definedName name="tdvl1p" localSheetId="84">#REF!</definedName>
    <definedName name="tdvl1p">#REF!</definedName>
    <definedName name="tdvl3p">'[34]CHITIET VL-NC'!$G$23</definedName>
    <definedName name="TDxn" localSheetId="68">#REF!</definedName>
    <definedName name="TDxn">#REF!</definedName>
    <definedName name="tecnuoc5" localSheetId="68">#REF!</definedName>
    <definedName name="tecnuoc5">#REF!</definedName>
    <definedName name="Têi_diÖn_5_T" localSheetId="68">#REF!</definedName>
    <definedName name="Têi_diÖn_5_T">#REF!</definedName>
    <definedName name="TemporaryWork" localSheetId="68">'[115]DGchitiet '!#REF!</definedName>
    <definedName name="TemporaryWork">'[115]DGchitiet '!#REF!</definedName>
    <definedName name="ten" localSheetId="20">#REF!</definedName>
    <definedName name="ten" localSheetId="74">#REF!</definedName>
    <definedName name="ten" localSheetId="77">#REF!</definedName>
    <definedName name="ten" localSheetId="84">#REF!</definedName>
    <definedName name="ten">#REF!</definedName>
    <definedName name="Ten_du_an">'[110]Co so'!$C$5</definedName>
    <definedName name="ten_tra_1BTN" localSheetId="68">#REF!</definedName>
    <definedName name="ten_tra_1BTN">#REF!</definedName>
    <definedName name="ten_tra_2BTN" localSheetId="68">#REF!</definedName>
    <definedName name="ten_tra_2BTN">#REF!</definedName>
    <definedName name="ten_tra_3BTN" localSheetId="68">#REF!</definedName>
    <definedName name="ten_tra_3BTN">#REF!</definedName>
    <definedName name="TenCap">#REF!</definedName>
    <definedName name="tenck" localSheetId="20">#REF!</definedName>
    <definedName name="tenck">#REF!</definedName>
    <definedName name="tenvung">#REF!</definedName>
    <definedName name="test" localSheetId="20">#REF!</definedName>
    <definedName name="test" localSheetId="74">#REF!</definedName>
    <definedName name="test" localSheetId="77">#REF!</definedName>
    <definedName name="test" localSheetId="84">#REF!</definedName>
    <definedName name="test">#REF!</definedName>
    <definedName name="Test5" localSheetId="20">#REF!</definedName>
    <definedName name="Test5">#REF!</definedName>
    <definedName name="tfdd">[88]Sheet1!#REF!</definedName>
    <definedName name="tg">[254]Function!$B$26</definedName>
    <definedName name="th">[255]dmuc!$A$1:$K$65536</definedName>
    <definedName name="TH.2" localSheetId="74">#REF!</definedName>
    <definedName name="TH.2" localSheetId="77">#REF!</definedName>
    <definedName name="TH.2" localSheetId="84">#REF!</definedName>
    <definedName name="TH.2">#REF!</definedName>
    <definedName name="th.2_ct" localSheetId="74">#REF!</definedName>
    <definedName name="th.2_ct" localSheetId="77">#REF!</definedName>
    <definedName name="th.2_ct" localSheetId="84">#REF!</definedName>
    <definedName name="th.2_ct">#REF!</definedName>
    <definedName name="th.2_hd" localSheetId="74">#REF!</definedName>
    <definedName name="th.2_hd" localSheetId="77">#REF!</definedName>
    <definedName name="th.2_hd" localSheetId="84">#REF!</definedName>
    <definedName name="th.2_hd">#REF!</definedName>
    <definedName name="th.2_ts" localSheetId="74">#REF!</definedName>
    <definedName name="th.2_ts" localSheetId="77">#REF!</definedName>
    <definedName name="th.2_ts" localSheetId="84">#REF!</definedName>
    <definedName name="th.2_ts">#REF!</definedName>
    <definedName name="TH.A" localSheetId="74">#REF!</definedName>
    <definedName name="TH.A" localSheetId="77">#REF!</definedName>
    <definedName name="TH.A" localSheetId="84">#REF!</definedName>
    <definedName name="TH.A">#REF!</definedName>
    <definedName name="th.a_ct" localSheetId="74">#REF!</definedName>
    <definedName name="th.a_ct" localSheetId="77">#REF!</definedName>
    <definedName name="th.a_ct" localSheetId="84">#REF!</definedName>
    <definedName name="th.a_ct">#REF!</definedName>
    <definedName name="th.a_hd" localSheetId="74">#REF!</definedName>
    <definedName name="th.a_hd" localSheetId="77">#REF!</definedName>
    <definedName name="th.a_hd" localSheetId="84">#REF!</definedName>
    <definedName name="th.a_hd">#REF!</definedName>
    <definedName name="tH.a_hso" localSheetId="74">#REF!</definedName>
    <definedName name="tH.a_hso" localSheetId="77">#REF!</definedName>
    <definedName name="tH.a_hso" localSheetId="84">#REF!</definedName>
    <definedName name="tH.a_hso">#REF!</definedName>
    <definedName name="th.a_hspc" localSheetId="74">#REF!</definedName>
    <definedName name="th.a_hspc" localSheetId="77">#REF!</definedName>
    <definedName name="th.a_hspc" localSheetId="84">#REF!</definedName>
    <definedName name="th.a_hspc">#REF!</definedName>
    <definedName name="tH.a_ld" localSheetId="74">#REF!</definedName>
    <definedName name="tH.a_ld" localSheetId="77">#REF!</definedName>
    <definedName name="tH.a_ld" localSheetId="84">#REF!</definedName>
    <definedName name="tH.a_ld">#REF!</definedName>
    <definedName name="tH.a_luong" localSheetId="74">#REF!</definedName>
    <definedName name="tH.a_luong" localSheetId="77">#REF!</definedName>
    <definedName name="tH.a_luong" localSheetId="84">#REF!</definedName>
    <definedName name="tH.a_luong">#REF!</definedName>
    <definedName name="tH.a_nguoi" localSheetId="74">#REF!</definedName>
    <definedName name="tH.a_nguoi" localSheetId="77">#REF!</definedName>
    <definedName name="tH.a_nguoi" localSheetId="84">#REF!</definedName>
    <definedName name="tH.a_nguoi">#REF!</definedName>
    <definedName name="tH.a_tdtt" localSheetId="74">#REF!</definedName>
    <definedName name="tH.a_tdtt" localSheetId="77">#REF!</definedName>
    <definedName name="tH.a_tdtt" localSheetId="84">#REF!</definedName>
    <definedName name="tH.a_tdtt">#REF!</definedName>
    <definedName name="tH.a_tn" localSheetId="74">#REF!</definedName>
    <definedName name="tH.a_tn" localSheetId="77">#REF!</definedName>
    <definedName name="tH.a_tn" localSheetId="84">#REF!</definedName>
    <definedName name="tH.a_tn">#REF!</definedName>
    <definedName name="th.a_ts" localSheetId="74">#REF!</definedName>
    <definedName name="th.a_ts" localSheetId="77">#REF!</definedName>
    <definedName name="th.a_ts" localSheetId="84">#REF!</definedName>
    <definedName name="th.a_ts">#REF!</definedName>
    <definedName name="tH.a_ud" localSheetId="74">#REF!</definedName>
    <definedName name="tH.a_ud" localSheetId="77">#REF!</definedName>
    <definedName name="tH.a_ud" localSheetId="84">#REF!</definedName>
    <definedName name="tH.a_ud">#REF!</definedName>
    <definedName name="th.at2a" localSheetId="74">#REF!</definedName>
    <definedName name="th.at2a" localSheetId="77">#REF!</definedName>
    <definedName name="th.at2a" localSheetId="84">#REF!</definedName>
    <definedName name="th.at2a">#REF!</definedName>
    <definedName name="th.at2b" localSheetId="74">#REF!</definedName>
    <definedName name="th.at2b" localSheetId="77">#REF!</definedName>
    <definedName name="th.at2b" localSheetId="84">#REF!</definedName>
    <definedName name="th.at2b">#REF!</definedName>
    <definedName name="th.at3a" localSheetId="74">#REF!</definedName>
    <definedName name="th.at3a" localSheetId="77">#REF!</definedName>
    <definedName name="th.at3a" localSheetId="84">#REF!</definedName>
    <definedName name="th.at3a">#REF!</definedName>
    <definedName name="th.at3b" localSheetId="74">#REF!</definedName>
    <definedName name="th.at3b" localSheetId="77">#REF!</definedName>
    <definedName name="th.at3b" localSheetId="84">#REF!</definedName>
    <definedName name="th.at3b">#REF!</definedName>
    <definedName name="th.atda" localSheetId="74">#REF!</definedName>
    <definedName name="th.atda" localSheetId="77">#REF!</definedName>
    <definedName name="th.atda" localSheetId="84">#REF!</definedName>
    <definedName name="th.atda">#REF!</definedName>
    <definedName name="th.atdb" localSheetId="74">#REF!</definedName>
    <definedName name="th.atdb" localSheetId="77">#REF!</definedName>
    <definedName name="th.atdb" localSheetId="84">#REF!</definedName>
    <definedName name="th.atdb">#REF!</definedName>
    <definedName name="th.atdc" localSheetId="74">#REF!</definedName>
    <definedName name="th.atdc" localSheetId="77">#REF!</definedName>
    <definedName name="th.atdc" localSheetId="84">#REF!</definedName>
    <definedName name="th.atdc">#REF!</definedName>
    <definedName name="th.atn" localSheetId="74">#REF!</definedName>
    <definedName name="th.atn" localSheetId="77">#REF!</definedName>
    <definedName name="th.atn" localSheetId="84">#REF!</definedName>
    <definedName name="th.atn">#REF!</definedName>
    <definedName name="TH.B" localSheetId="74">#REF!</definedName>
    <definedName name="TH.B" localSheetId="77">#REF!</definedName>
    <definedName name="TH.B" localSheetId="84">#REF!</definedName>
    <definedName name="TH.B">#REF!</definedName>
    <definedName name="th.b_ct" localSheetId="74">#REF!</definedName>
    <definedName name="th.b_ct" localSheetId="77">#REF!</definedName>
    <definedName name="th.b_ct" localSheetId="84">#REF!</definedName>
    <definedName name="th.b_ct">#REF!</definedName>
    <definedName name="th.b_hd" localSheetId="74">#REF!</definedName>
    <definedName name="th.b_hd" localSheetId="77">#REF!</definedName>
    <definedName name="th.b_hd" localSheetId="84">#REF!</definedName>
    <definedName name="th.b_hd">#REF!</definedName>
    <definedName name="tH.B_hso" localSheetId="74">#REF!</definedName>
    <definedName name="tH.B_hso" localSheetId="77">#REF!</definedName>
    <definedName name="tH.B_hso" localSheetId="84">#REF!</definedName>
    <definedName name="tH.B_hso">#REF!</definedName>
    <definedName name="th.b_hspc" localSheetId="74">#REF!</definedName>
    <definedName name="th.b_hspc" localSheetId="77">#REF!</definedName>
    <definedName name="th.b_hspc" localSheetId="84">#REF!</definedName>
    <definedName name="th.b_hspc">#REF!</definedName>
    <definedName name="tH.B_ld" localSheetId="74">#REF!</definedName>
    <definedName name="tH.B_ld" localSheetId="77">#REF!</definedName>
    <definedName name="tH.B_ld" localSheetId="84">#REF!</definedName>
    <definedName name="tH.B_ld">#REF!</definedName>
    <definedName name="tH.B_luong" localSheetId="74">#REF!</definedName>
    <definedName name="tH.B_luong" localSheetId="77">#REF!</definedName>
    <definedName name="tH.B_luong" localSheetId="84">#REF!</definedName>
    <definedName name="tH.B_luong">#REF!</definedName>
    <definedName name="tH.B_nguoi" localSheetId="74">#REF!</definedName>
    <definedName name="tH.B_nguoi" localSheetId="77">#REF!</definedName>
    <definedName name="tH.B_nguoi" localSheetId="84">#REF!</definedName>
    <definedName name="tH.B_nguoi">#REF!</definedName>
    <definedName name="tH.B_tdtt" localSheetId="74">#REF!</definedName>
    <definedName name="tH.B_tdtt" localSheetId="77">#REF!</definedName>
    <definedName name="tH.B_tdtt" localSheetId="84">#REF!</definedName>
    <definedName name="tH.B_tdtt">#REF!</definedName>
    <definedName name="tH.B_tn" localSheetId="74">#REF!</definedName>
    <definedName name="tH.B_tn" localSheetId="77">#REF!</definedName>
    <definedName name="tH.B_tn" localSheetId="84">#REF!</definedName>
    <definedName name="tH.B_tn">#REF!</definedName>
    <definedName name="th.b_ts" localSheetId="74">#REF!</definedName>
    <definedName name="th.b_ts" localSheetId="77">#REF!</definedName>
    <definedName name="th.b_ts" localSheetId="84">#REF!</definedName>
    <definedName name="th.b_ts">#REF!</definedName>
    <definedName name="tH.B_ud" localSheetId="74">#REF!</definedName>
    <definedName name="tH.B_ud" localSheetId="77">#REF!</definedName>
    <definedName name="tH.B_ud" localSheetId="84">#REF!</definedName>
    <definedName name="tH.B_ud">#REF!</definedName>
    <definedName name="TH.BM" localSheetId="20">#REF!</definedName>
    <definedName name="TH.BM" localSheetId="74">#REF!</definedName>
    <definedName name="TH.BM" localSheetId="77">#REF!</definedName>
    <definedName name="TH.BM" localSheetId="84">#REF!</definedName>
    <definedName name="TH.BM">#REF!</definedName>
    <definedName name="th.c" localSheetId="74">#REF!</definedName>
    <definedName name="th.c" localSheetId="77">#REF!</definedName>
    <definedName name="th.c" localSheetId="84">#REF!</definedName>
    <definedName name="th.c">#REF!</definedName>
    <definedName name="th.c_ct" localSheetId="74">#REF!</definedName>
    <definedName name="th.c_ct" localSheetId="77">#REF!</definedName>
    <definedName name="th.c_ct" localSheetId="84">#REF!</definedName>
    <definedName name="th.c_ct">#REF!</definedName>
    <definedName name="th.c_hd" localSheetId="74">#REF!</definedName>
    <definedName name="th.c_hd" localSheetId="77">#REF!</definedName>
    <definedName name="th.c_hd" localSheetId="84">#REF!</definedName>
    <definedName name="th.c_hd">#REF!</definedName>
    <definedName name="tH.C_hso" localSheetId="74">#REF!</definedName>
    <definedName name="tH.C_hso" localSheetId="77">#REF!</definedName>
    <definedName name="tH.C_hso" localSheetId="84">#REF!</definedName>
    <definedName name="tH.C_hso">#REF!</definedName>
    <definedName name="th.c_hspc" localSheetId="74">#REF!</definedName>
    <definedName name="th.c_hspc" localSheetId="77">#REF!</definedName>
    <definedName name="th.c_hspc" localSheetId="84">#REF!</definedName>
    <definedName name="th.c_hspc">#REF!</definedName>
    <definedName name="tH.C_ld" localSheetId="74">#REF!</definedName>
    <definedName name="tH.C_ld" localSheetId="77">#REF!</definedName>
    <definedName name="tH.C_ld" localSheetId="84">#REF!</definedName>
    <definedName name="tH.C_ld">#REF!</definedName>
    <definedName name="tH.C_luong" localSheetId="74">#REF!</definedName>
    <definedName name="tH.C_luong" localSheetId="77">#REF!</definedName>
    <definedName name="tH.C_luong" localSheetId="84">#REF!</definedName>
    <definedName name="tH.C_luong">#REF!</definedName>
    <definedName name="tH.C_nguoi" localSheetId="74">#REF!</definedName>
    <definedName name="tH.C_nguoi" localSheetId="77">#REF!</definedName>
    <definedName name="tH.C_nguoi" localSheetId="84">#REF!</definedName>
    <definedName name="tH.C_nguoi">#REF!</definedName>
    <definedName name="tH.C_tdtt" localSheetId="74">#REF!</definedName>
    <definedName name="tH.C_tdtt" localSheetId="77">#REF!</definedName>
    <definedName name="tH.C_tdtt" localSheetId="84">#REF!</definedName>
    <definedName name="tH.C_tdtt">#REF!</definedName>
    <definedName name="tH.C_tn" localSheetId="74">#REF!</definedName>
    <definedName name="tH.C_tn" localSheetId="77">#REF!</definedName>
    <definedName name="tH.C_tn" localSheetId="84">#REF!</definedName>
    <definedName name="tH.C_tn">#REF!</definedName>
    <definedName name="th.c_ts" localSheetId="74">#REF!</definedName>
    <definedName name="th.c_ts" localSheetId="77">#REF!</definedName>
    <definedName name="th.c_ts" localSheetId="84">#REF!</definedName>
    <definedName name="th.c_ts">#REF!</definedName>
    <definedName name="tH.C_ud" localSheetId="74">#REF!</definedName>
    <definedName name="tH.C_ud" localSheetId="77">#REF!</definedName>
    <definedName name="tH.C_ud" localSheetId="84">#REF!</definedName>
    <definedName name="tH.C_ud">#REF!</definedName>
    <definedName name="th.cld" localSheetId="74">#REF!</definedName>
    <definedName name="th.cld" localSheetId="77">#REF!</definedName>
    <definedName name="th.cld" localSheetId="84">#REF!</definedName>
    <definedName name="th.cld">#REF!</definedName>
    <definedName name="th.ct_da2a" localSheetId="74">#REF!</definedName>
    <definedName name="th.ct_da2a" localSheetId="77">#REF!</definedName>
    <definedName name="th.ct_da2a" localSheetId="84">#REF!</definedName>
    <definedName name="th.ct_da2a">#REF!</definedName>
    <definedName name="th.ct_da2b" localSheetId="74">#REF!</definedName>
    <definedName name="th.ct_da2b" localSheetId="77">#REF!</definedName>
    <definedName name="th.ct_da2b" localSheetId="84">#REF!</definedName>
    <definedName name="th.ct_da2b">#REF!</definedName>
    <definedName name="th.ct_da2c" localSheetId="74">#REF!</definedName>
    <definedName name="th.ct_da2c" localSheetId="77">#REF!</definedName>
    <definedName name="th.ct_da2c" localSheetId="84">#REF!</definedName>
    <definedName name="th.ct_da2c">#REF!</definedName>
    <definedName name="th.ct_lpa" localSheetId="74">#REF!</definedName>
    <definedName name="th.ct_lpa" localSheetId="77">#REF!</definedName>
    <definedName name="th.ct_lpa" localSheetId="84">#REF!</definedName>
    <definedName name="th.ct_lpa">#REF!</definedName>
    <definedName name="th.ct_lpb" localSheetId="74">#REF!</definedName>
    <definedName name="th.ct_lpb" localSheetId="77">#REF!</definedName>
    <definedName name="th.ct_lpb" localSheetId="84">#REF!</definedName>
    <definedName name="th.ct_lpb">#REF!</definedName>
    <definedName name="th.ct_lpc" localSheetId="74">#REF!</definedName>
    <definedName name="th.ct_lpc" localSheetId="77">#REF!</definedName>
    <definedName name="th.ct_lpc" localSheetId="84">#REF!</definedName>
    <definedName name="th.ct_lpc">#REF!</definedName>
    <definedName name="th.ct_lpd" localSheetId="74">#REF!</definedName>
    <definedName name="th.ct_lpd" localSheetId="77">#REF!</definedName>
    <definedName name="th.ct_lpd" localSheetId="84">#REF!</definedName>
    <definedName name="th.ct_lpd">#REF!</definedName>
    <definedName name="th.ct_lta" localSheetId="74">#REF!</definedName>
    <definedName name="th.ct_lta" localSheetId="77">#REF!</definedName>
    <definedName name="th.ct_lta" localSheetId="84">#REF!</definedName>
    <definedName name="th.ct_lta">#REF!</definedName>
    <definedName name="th.ct_ltb" localSheetId="74">#REF!</definedName>
    <definedName name="th.ct_ltb" localSheetId="77">#REF!</definedName>
    <definedName name="th.ct_ltb" localSheetId="84">#REF!</definedName>
    <definedName name="th.ct_ltb">#REF!</definedName>
    <definedName name="th.ct_ltc" localSheetId="74">#REF!</definedName>
    <definedName name="th.ct_ltc" localSheetId="77">#REF!</definedName>
    <definedName name="th.ct_ltc" localSheetId="84">#REF!</definedName>
    <definedName name="th.ct_ltc">#REF!</definedName>
    <definedName name="th.ct_tba" localSheetId="74">#REF!</definedName>
    <definedName name="th.ct_tba" localSheetId="77">#REF!</definedName>
    <definedName name="th.ct_tba" localSheetId="84">#REF!</definedName>
    <definedName name="th.ct_tba">#REF!</definedName>
    <definedName name="th.ct_tbb" localSheetId="74">#REF!</definedName>
    <definedName name="th.ct_tbb" localSheetId="77">#REF!</definedName>
    <definedName name="th.ct_tbb" localSheetId="84">#REF!</definedName>
    <definedName name="th.ct_tbb">#REF!</definedName>
    <definedName name="th.ct_tbc" localSheetId="74">#REF!</definedName>
    <definedName name="th.ct_tbc" localSheetId="77">#REF!</definedName>
    <definedName name="th.ct_tbc" localSheetId="84">#REF!</definedName>
    <definedName name="th.ct_tbc">#REF!</definedName>
    <definedName name="th.ct_tbd" localSheetId="74">#REF!</definedName>
    <definedName name="th.ct_tbd" localSheetId="77">#REF!</definedName>
    <definedName name="th.ct_tbd" localSheetId="84">#REF!</definedName>
    <definedName name="th.ct_tbd">#REF!</definedName>
    <definedName name="th.ct_tbe" localSheetId="74">#REF!</definedName>
    <definedName name="th.ct_tbe" localSheetId="77">#REF!</definedName>
    <definedName name="th.ct_tbe" localSheetId="84">#REF!</definedName>
    <definedName name="th.ct_tbe">#REF!</definedName>
    <definedName name="th.ct_tha" localSheetId="74">#REF!</definedName>
    <definedName name="th.ct_tha" localSheetId="77">#REF!</definedName>
    <definedName name="th.ct_tha" localSheetId="84">#REF!</definedName>
    <definedName name="th.ct_tha">#REF!</definedName>
    <definedName name="th.ct_thb" localSheetId="74">#REF!</definedName>
    <definedName name="th.ct_thb" localSheetId="77">#REF!</definedName>
    <definedName name="th.ct_thb" localSheetId="84">#REF!</definedName>
    <definedName name="th.ct_thb">#REF!</definedName>
    <definedName name="th.ct_thc" localSheetId="74">#REF!</definedName>
    <definedName name="th.ct_thc" localSheetId="77">#REF!</definedName>
    <definedName name="th.ct_thc" localSheetId="84">#REF!</definedName>
    <definedName name="th.ct_thc">#REF!</definedName>
    <definedName name="th.ct_tka" localSheetId="74">#REF!</definedName>
    <definedName name="th.ct_tka" localSheetId="77">#REF!</definedName>
    <definedName name="th.ct_tka" localSheetId="84">#REF!</definedName>
    <definedName name="th.ct_tka">#REF!</definedName>
    <definedName name="th.ct_tkb" localSheetId="74">#REF!</definedName>
    <definedName name="th.ct_tkb" localSheetId="77">#REF!</definedName>
    <definedName name="th.ct_tkb" localSheetId="84">#REF!</definedName>
    <definedName name="th.ct_tkb">#REF!</definedName>
    <definedName name="th.da2a" localSheetId="74">#REF!</definedName>
    <definedName name="th.da2a" localSheetId="77">#REF!</definedName>
    <definedName name="th.da2a" localSheetId="84">#REF!</definedName>
    <definedName name="th.da2a">#REF!</definedName>
    <definedName name="th.da2b" localSheetId="74">#REF!</definedName>
    <definedName name="th.da2b" localSheetId="77">#REF!</definedName>
    <definedName name="th.da2b" localSheetId="84">#REF!</definedName>
    <definedName name="th.da2b">#REF!</definedName>
    <definedName name="th.da2c" localSheetId="74">#REF!</definedName>
    <definedName name="th.da2c" localSheetId="77">#REF!</definedName>
    <definedName name="th.da2c" localSheetId="84">#REF!</definedName>
    <definedName name="th.da2c">#REF!</definedName>
    <definedName name="TH.DVKD" localSheetId="20">#REF!</definedName>
    <definedName name="TH.DVKD" localSheetId="74">#REF!</definedName>
    <definedName name="TH.DVKD" localSheetId="77">#REF!</definedName>
    <definedName name="TH.DVKD" localSheetId="84">#REF!</definedName>
    <definedName name="TH.DVKD">#REF!</definedName>
    <definedName name="th.ha_da2a" localSheetId="74">#REF!</definedName>
    <definedName name="th.ha_da2a" localSheetId="77">#REF!</definedName>
    <definedName name="th.ha_da2a" localSheetId="84">#REF!</definedName>
    <definedName name="th.ha_da2a">#REF!</definedName>
    <definedName name="TH.HB" localSheetId="20">#REF!</definedName>
    <definedName name="TH.HB" localSheetId="74">#REF!</definedName>
    <definedName name="TH.HB" localSheetId="77">#REF!</definedName>
    <definedName name="TH.HB" localSheetId="84">#REF!</definedName>
    <definedName name="TH.HB">#REF!</definedName>
    <definedName name="th.hd_da2a" localSheetId="74">#REF!</definedName>
    <definedName name="th.hd_da2a" localSheetId="77">#REF!</definedName>
    <definedName name="th.hd_da2a" localSheetId="84">#REF!</definedName>
    <definedName name="th.hd_da2a">#REF!</definedName>
    <definedName name="th.hd_da2c" localSheetId="74">#REF!</definedName>
    <definedName name="th.hd_da2c" localSheetId="77">#REF!</definedName>
    <definedName name="th.hd_da2c" localSheetId="84">#REF!</definedName>
    <definedName name="th.hd_da2c">#REF!</definedName>
    <definedName name="th.hd_lpb" localSheetId="74">#REF!</definedName>
    <definedName name="th.hd_lpb" localSheetId="77">#REF!</definedName>
    <definedName name="th.hd_lpb" localSheetId="84">#REF!</definedName>
    <definedName name="th.hd_lpb">#REF!</definedName>
    <definedName name="th.hd_lpc" localSheetId="74">#REF!</definedName>
    <definedName name="th.hd_lpc" localSheetId="77">#REF!</definedName>
    <definedName name="th.hd_lpc" localSheetId="84">#REF!</definedName>
    <definedName name="th.hd_lpc">#REF!</definedName>
    <definedName name="th.hd_lpd" localSheetId="74">#REF!</definedName>
    <definedName name="th.hd_lpd" localSheetId="77">#REF!</definedName>
    <definedName name="th.hd_lpd" localSheetId="84">#REF!</definedName>
    <definedName name="th.hd_lpd">#REF!</definedName>
    <definedName name="th.hd_lta" localSheetId="74">#REF!</definedName>
    <definedName name="th.hd_lta" localSheetId="77">#REF!</definedName>
    <definedName name="th.hd_lta" localSheetId="84">#REF!</definedName>
    <definedName name="th.hd_lta">#REF!</definedName>
    <definedName name="th.hd_ltb" localSheetId="74">#REF!</definedName>
    <definedName name="th.hd_ltb" localSheetId="77">#REF!</definedName>
    <definedName name="th.hd_ltb" localSheetId="84">#REF!</definedName>
    <definedName name="th.hd_ltb">#REF!</definedName>
    <definedName name="th.hd_ltc" localSheetId="74">#REF!</definedName>
    <definedName name="th.hd_ltc" localSheetId="77">#REF!</definedName>
    <definedName name="th.hd_ltc" localSheetId="84">#REF!</definedName>
    <definedName name="th.hd_ltc">#REF!</definedName>
    <definedName name="th.hd_tba" localSheetId="74">#REF!</definedName>
    <definedName name="th.hd_tba" localSheetId="77">#REF!</definedName>
    <definedName name="th.hd_tba" localSheetId="84">#REF!</definedName>
    <definedName name="th.hd_tba">#REF!</definedName>
    <definedName name="th.hd_tbb" localSheetId="74">#REF!</definedName>
    <definedName name="th.hd_tbb" localSheetId="77">#REF!</definedName>
    <definedName name="th.hd_tbb" localSheetId="84">#REF!</definedName>
    <definedName name="th.hd_tbb">#REF!</definedName>
    <definedName name="th.hd_tbc" localSheetId="74">#REF!</definedName>
    <definedName name="th.hd_tbc" localSheetId="77">#REF!</definedName>
    <definedName name="th.hd_tbc" localSheetId="84">#REF!</definedName>
    <definedName name="th.hd_tbc">#REF!</definedName>
    <definedName name="th.hd_tbd" localSheetId="74">#REF!</definedName>
    <definedName name="th.hd_tbd" localSheetId="77">#REF!</definedName>
    <definedName name="th.hd_tbd" localSheetId="84">#REF!</definedName>
    <definedName name="th.hd_tbd">#REF!</definedName>
    <definedName name="th.hd_tbe" localSheetId="74">#REF!</definedName>
    <definedName name="th.hd_tbe" localSheetId="77">#REF!</definedName>
    <definedName name="th.hd_tbe" localSheetId="84">#REF!</definedName>
    <definedName name="th.hd_tbe">#REF!</definedName>
    <definedName name="th.hd_tha" localSheetId="74">#REF!</definedName>
    <definedName name="th.hd_tha" localSheetId="77">#REF!</definedName>
    <definedName name="th.hd_tha" localSheetId="84">#REF!</definedName>
    <definedName name="th.hd_tha">#REF!</definedName>
    <definedName name="th.hd_thb" localSheetId="74">#REF!</definedName>
    <definedName name="th.hd_thb" localSheetId="77">#REF!</definedName>
    <definedName name="th.hd_thb" localSheetId="84">#REF!</definedName>
    <definedName name="th.hd_thb">#REF!</definedName>
    <definedName name="th.hd_thc" localSheetId="74">#REF!</definedName>
    <definedName name="th.hd_thc" localSheetId="77">#REF!</definedName>
    <definedName name="th.hd_thc" localSheetId="84">#REF!</definedName>
    <definedName name="th.hd_thc">#REF!</definedName>
    <definedName name="th.hd_tkb" localSheetId="74">#REF!</definedName>
    <definedName name="th.hd_tkb" localSheetId="77">#REF!</definedName>
    <definedName name="th.hd_tkb" localSheetId="84">#REF!</definedName>
    <definedName name="th.hd_tkb">#REF!</definedName>
    <definedName name="TH.HR" localSheetId="20">#REF!</definedName>
    <definedName name="TH.HR" localSheetId="74">#REF!</definedName>
    <definedName name="TH.HR" localSheetId="77">#REF!</definedName>
    <definedName name="TH.HR" localSheetId="84">#REF!</definedName>
    <definedName name="TH.HR">#REF!</definedName>
    <definedName name="TH.KT" localSheetId="20">#REF!</definedName>
    <definedName name="TH.KT" localSheetId="74">#REF!</definedName>
    <definedName name="TH.KT" localSheetId="77">#REF!</definedName>
    <definedName name="TH.KT" localSheetId="84">#REF!</definedName>
    <definedName name="TH.KT">#REF!</definedName>
    <definedName name="th.lpa" localSheetId="74">#REF!</definedName>
    <definedName name="th.lpa" localSheetId="77">#REF!</definedName>
    <definedName name="th.lpa" localSheetId="84">#REF!</definedName>
    <definedName name="th.lpa">#REF!</definedName>
    <definedName name="TH.LPB" localSheetId="74">#REF!</definedName>
    <definedName name="TH.LPB" localSheetId="77">#REF!</definedName>
    <definedName name="TH.LPB" localSheetId="84">#REF!</definedName>
    <definedName name="TH.LPB">#REF!</definedName>
    <definedName name="TH.LPC" localSheetId="74">#REF!</definedName>
    <definedName name="TH.LPC" localSheetId="77">#REF!</definedName>
    <definedName name="TH.LPC" localSheetId="84">#REF!</definedName>
    <definedName name="TH.LPC">#REF!</definedName>
    <definedName name="TH.LPD" localSheetId="74">#REF!</definedName>
    <definedName name="TH.LPD" localSheetId="77">#REF!</definedName>
    <definedName name="TH.LPD" localSheetId="84">#REF!</definedName>
    <definedName name="TH.LPD">#REF!</definedName>
    <definedName name="th.lta" localSheetId="74">#REF!</definedName>
    <definedName name="th.lta" localSheetId="77">#REF!</definedName>
    <definedName name="th.lta" localSheetId="84">#REF!</definedName>
    <definedName name="th.lta">#REF!</definedName>
    <definedName name="th.ltb" localSheetId="74">#REF!</definedName>
    <definedName name="th.ltb" localSheetId="77">#REF!</definedName>
    <definedName name="th.ltb" localSheetId="84">#REF!</definedName>
    <definedName name="th.ltb">#REF!</definedName>
    <definedName name="th.ltc" localSheetId="74">#REF!</definedName>
    <definedName name="th.ltc" localSheetId="77">#REF!</definedName>
    <definedName name="th.ltc" localSheetId="84">#REF!</definedName>
    <definedName name="th.ltc">#REF!</definedName>
    <definedName name="th.ltd" localSheetId="74">#REF!</definedName>
    <definedName name="th.ltd" localSheetId="77">#REF!</definedName>
    <definedName name="th.ltd" localSheetId="84">#REF!</definedName>
    <definedName name="th.ltd">#REF!</definedName>
    <definedName name="TH.NK" localSheetId="20">#REF!</definedName>
    <definedName name="TH.NK" localSheetId="74">#REF!</definedName>
    <definedName name="TH.NK" localSheetId="77">#REF!</definedName>
    <definedName name="TH.NK" localSheetId="84">#REF!</definedName>
    <definedName name="TH.NK">#REF!</definedName>
    <definedName name="TH.SL" localSheetId="20">#REF!</definedName>
    <definedName name="TH.SL" localSheetId="74">#REF!</definedName>
    <definedName name="TH.SL" localSheetId="77">#REF!</definedName>
    <definedName name="TH.SL" localSheetId="84">#REF!</definedName>
    <definedName name="TH.SL">#REF!</definedName>
    <definedName name="th.tba" localSheetId="74">#REF!</definedName>
    <definedName name="th.tba" localSheetId="77">#REF!</definedName>
    <definedName name="th.tba" localSheetId="84">#REF!</definedName>
    <definedName name="th.tba">#REF!</definedName>
    <definedName name="th.tbb" localSheetId="74">#REF!</definedName>
    <definedName name="th.tbb" localSheetId="77">#REF!</definedName>
    <definedName name="th.tbb" localSheetId="84">#REF!</definedName>
    <definedName name="th.tbb">#REF!</definedName>
    <definedName name="th.tbc" localSheetId="74">#REF!</definedName>
    <definedName name="th.tbc" localSheetId="77">#REF!</definedName>
    <definedName name="th.tbc" localSheetId="84">#REF!</definedName>
    <definedName name="th.tbc">#REF!</definedName>
    <definedName name="th.tbd" localSheetId="74">#REF!</definedName>
    <definedName name="th.tbd" localSheetId="77">#REF!</definedName>
    <definedName name="th.tbd" localSheetId="84">#REF!</definedName>
    <definedName name="th.tbd">#REF!</definedName>
    <definedName name="TH.TBDM" localSheetId="20">#REF!</definedName>
    <definedName name="TH.TBDM" localSheetId="74">#REF!</definedName>
    <definedName name="TH.TBDM" localSheetId="77">#REF!</definedName>
    <definedName name="TH.TBDM" localSheetId="84">#REF!</definedName>
    <definedName name="TH.TBDM">#REF!</definedName>
    <definedName name="th.tbe" localSheetId="74">#REF!</definedName>
    <definedName name="th.tbe" localSheetId="77">#REF!</definedName>
    <definedName name="th.tbe" localSheetId="84">#REF!</definedName>
    <definedName name="th.tbe">#REF!</definedName>
    <definedName name="TH.TC" localSheetId="20">#REF!</definedName>
    <definedName name="TH.TC" localSheetId="74">#REF!</definedName>
    <definedName name="TH.TC" localSheetId="77">#REF!</definedName>
    <definedName name="TH.TC" localSheetId="84">#REF!</definedName>
    <definedName name="TH.TC">#REF!</definedName>
    <definedName name="th.tha" localSheetId="74">#REF!</definedName>
    <definedName name="th.tha" localSheetId="77">#REF!</definedName>
    <definedName name="th.tha" localSheetId="84">#REF!</definedName>
    <definedName name="th.tha">#REF!</definedName>
    <definedName name="th.thb" localSheetId="74">#REF!</definedName>
    <definedName name="th.thb" localSheetId="77">#REF!</definedName>
    <definedName name="th.thb" localSheetId="84">#REF!</definedName>
    <definedName name="th.thb">#REF!</definedName>
    <definedName name="th.thc" localSheetId="74">#REF!</definedName>
    <definedName name="th.thc" localSheetId="77">#REF!</definedName>
    <definedName name="th.thc" localSheetId="84">#REF!</definedName>
    <definedName name="th.thc">#REF!</definedName>
    <definedName name="TH.tinh">#REF!</definedName>
    <definedName name="th.tka" localSheetId="74">#REF!</definedName>
    <definedName name="th.tka" localSheetId="77">#REF!</definedName>
    <definedName name="th.tka" localSheetId="84">#REF!</definedName>
    <definedName name="th.tka">#REF!</definedName>
    <definedName name="th.tkb" localSheetId="74">#REF!</definedName>
    <definedName name="th.tkb" localSheetId="77">#REF!</definedName>
    <definedName name="th.tkb" localSheetId="84">#REF!</definedName>
    <definedName name="th.tkb">#REF!</definedName>
    <definedName name="th.ts_da2a" localSheetId="74">#REF!</definedName>
    <definedName name="th.ts_da2a" localSheetId="77">#REF!</definedName>
    <definedName name="th.ts_da2a" localSheetId="84">#REF!</definedName>
    <definedName name="th.ts_da2a">#REF!</definedName>
    <definedName name="th.ts_da2b" localSheetId="74">#REF!</definedName>
    <definedName name="th.ts_da2b" localSheetId="77">#REF!</definedName>
    <definedName name="th.ts_da2b" localSheetId="84">#REF!</definedName>
    <definedName name="th.ts_da2b">#REF!</definedName>
    <definedName name="th.ts_lpb" localSheetId="74">#REF!</definedName>
    <definedName name="th.ts_lpb" localSheetId="77">#REF!</definedName>
    <definedName name="th.ts_lpb" localSheetId="84">#REF!</definedName>
    <definedName name="th.ts_lpb">#REF!</definedName>
    <definedName name="th.ts_lpc" localSheetId="74">#REF!</definedName>
    <definedName name="th.ts_lpc" localSheetId="77">#REF!</definedName>
    <definedName name="th.ts_lpc" localSheetId="84">#REF!</definedName>
    <definedName name="th.ts_lpc">#REF!</definedName>
    <definedName name="th.ts_lta" localSheetId="74">#REF!</definedName>
    <definedName name="th.ts_lta" localSheetId="77">#REF!</definedName>
    <definedName name="th.ts_lta" localSheetId="84">#REF!</definedName>
    <definedName name="th.ts_lta">#REF!</definedName>
    <definedName name="th.ts_ltc" localSheetId="74">#REF!</definedName>
    <definedName name="th.ts_ltc" localSheetId="77">#REF!</definedName>
    <definedName name="th.ts_ltc" localSheetId="84">#REF!</definedName>
    <definedName name="th.ts_ltc">#REF!</definedName>
    <definedName name="th.ts_tba" localSheetId="74">#REF!</definedName>
    <definedName name="th.ts_tba" localSheetId="77">#REF!</definedName>
    <definedName name="th.ts_tba" localSheetId="84">#REF!</definedName>
    <definedName name="th.ts_tba">#REF!</definedName>
    <definedName name="th.ts_tbb" localSheetId="74">#REF!</definedName>
    <definedName name="th.ts_tbb" localSheetId="77">#REF!</definedName>
    <definedName name="th.ts_tbb" localSheetId="84">#REF!</definedName>
    <definedName name="th.ts_tbb">#REF!</definedName>
    <definedName name="th.ts_tbd" localSheetId="74">#REF!</definedName>
    <definedName name="th.ts_tbd" localSheetId="77">#REF!</definedName>
    <definedName name="th.ts_tbd" localSheetId="84">#REF!</definedName>
    <definedName name="th.ts_tbd">#REF!</definedName>
    <definedName name="th.ts_tbe" localSheetId="74">#REF!</definedName>
    <definedName name="th.ts_tbe" localSheetId="77">#REF!</definedName>
    <definedName name="th.ts_tbe" localSheetId="84">#REF!</definedName>
    <definedName name="th.ts_tbe">#REF!</definedName>
    <definedName name="th.ts_thc" localSheetId="74">#REF!</definedName>
    <definedName name="th.ts_thc" localSheetId="77">#REF!</definedName>
    <definedName name="th.ts_thc" localSheetId="84">#REF!</definedName>
    <definedName name="th.ts_thc">#REF!</definedName>
    <definedName name="th.tt_ct" localSheetId="74">#REF!</definedName>
    <definedName name="th.tt_ct" localSheetId="77">#REF!</definedName>
    <definedName name="th.tt_ct" localSheetId="84">#REF!</definedName>
    <definedName name="th.tt_ct">#REF!</definedName>
    <definedName name="th.tt_hd" localSheetId="74">#REF!</definedName>
    <definedName name="th.tt_hd" localSheetId="77">#REF!</definedName>
    <definedName name="th.tt_hd" localSheetId="84">#REF!</definedName>
    <definedName name="th.tt_hd">#REF!</definedName>
    <definedName name="th.tt_ts" localSheetId="74">#REF!</definedName>
    <definedName name="th.tt_ts" localSheetId="77">#REF!</definedName>
    <definedName name="th.tt_ts" localSheetId="84">#REF!</definedName>
    <definedName name="th.tt_ts">#REF!</definedName>
    <definedName name="th_ck" localSheetId="74">#REF!</definedName>
    <definedName name="th_ck" localSheetId="77">#REF!</definedName>
    <definedName name="th_ck" localSheetId="84">#REF!</definedName>
    <definedName name="th_ck">#REF!</definedName>
    <definedName name="th_DA2.a" localSheetId="74">#REF!</definedName>
    <definedName name="th_DA2.a" localSheetId="77">#REF!</definedName>
    <definedName name="th_DA2.a" localSheetId="84">#REF!</definedName>
    <definedName name="th_DA2.a">#REF!</definedName>
    <definedName name="th_DA2.B" localSheetId="74">#REF!</definedName>
    <definedName name="th_DA2.B" localSheetId="77">#REF!</definedName>
    <definedName name="th_DA2.B" localSheetId="84">#REF!</definedName>
    <definedName name="th_DA2.B">#REF!</definedName>
    <definedName name="th_DA2.C" localSheetId="74">#REF!</definedName>
    <definedName name="th_DA2.C" localSheetId="77">#REF!</definedName>
    <definedName name="th_DA2.C" localSheetId="84">#REF!</definedName>
    <definedName name="th_DA2.C">#REF!</definedName>
    <definedName name="th_DTNT" localSheetId="74">#REF!</definedName>
    <definedName name="th_DTNT" localSheetId="77">#REF!</definedName>
    <definedName name="th_DTNT" localSheetId="84">#REF!</definedName>
    <definedName name="th_DTNT">#REF!</definedName>
    <definedName name="th_ht" localSheetId="74">#REF!</definedName>
    <definedName name="th_ht" localSheetId="77">#REF!</definedName>
    <definedName name="th_ht" localSheetId="84">#REF!</definedName>
    <definedName name="th_ht">#REF!</definedName>
    <definedName name="th_ld" localSheetId="74">#REF!</definedName>
    <definedName name="th_ld" localSheetId="77">#REF!</definedName>
    <definedName name="th_ld" localSheetId="84">#REF!</definedName>
    <definedName name="th_ld">#REF!</definedName>
    <definedName name="th_LDA" localSheetId="74">#REF!</definedName>
    <definedName name="th_LDA" localSheetId="77">#REF!</definedName>
    <definedName name="th_LDA" localSheetId="84">#REF!</definedName>
    <definedName name="th_LDA">#REF!</definedName>
    <definedName name="th_LDB" localSheetId="74">#REF!</definedName>
    <definedName name="th_LDB" localSheetId="77">#REF!</definedName>
    <definedName name="th_LDB" localSheetId="84">#REF!</definedName>
    <definedName name="th_LDB">#REF!</definedName>
    <definedName name="th_LHT.A" localSheetId="74">#REF!</definedName>
    <definedName name="th_LHT.A" localSheetId="77">#REF!</definedName>
    <definedName name="th_LHT.A" localSheetId="84">#REF!</definedName>
    <definedName name="th_LHT.A">#REF!</definedName>
    <definedName name="th_lp.a" localSheetId="74">#REF!</definedName>
    <definedName name="th_lp.a" localSheetId="77">#REF!</definedName>
    <definedName name="th_lp.a" localSheetId="84">#REF!</definedName>
    <definedName name="th_lp.a">#REF!</definedName>
    <definedName name="th_LP.B" localSheetId="74">#REF!</definedName>
    <definedName name="th_LP.B" localSheetId="77">#REF!</definedName>
    <definedName name="th_LP.B" localSheetId="84">#REF!</definedName>
    <definedName name="th_LP.B">#REF!</definedName>
    <definedName name="th_LP.C" localSheetId="74">#REF!</definedName>
    <definedName name="th_LP.C" localSheetId="77">#REF!</definedName>
    <definedName name="th_LP.C" localSheetId="84">#REF!</definedName>
    <definedName name="th_LP.C">#REF!</definedName>
    <definedName name="th_LP.D" localSheetId="74">#REF!</definedName>
    <definedName name="th_LP.D" localSheetId="77">#REF!</definedName>
    <definedName name="th_LP.D" localSheetId="84">#REF!</definedName>
    <definedName name="th_LP.D">#REF!</definedName>
    <definedName name="th_LT.C" localSheetId="74">#REF!</definedName>
    <definedName name="th_LT.C" localSheetId="77">#REF!</definedName>
    <definedName name="th_LT.C" localSheetId="84">#REF!</definedName>
    <definedName name="th_LT.C">#REF!</definedName>
    <definedName name="th_LT.D" localSheetId="74">#REF!</definedName>
    <definedName name="th_LT.D" localSheetId="77">#REF!</definedName>
    <definedName name="th_LT.D" localSheetId="84">#REF!</definedName>
    <definedName name="th_LT.D">#REF!</definedName>
    <definedName name="th_LTA" localSheetId="74">#REF!</definedName>
    <definedName name="th_LTA" localSheetId="77">#REF!</definedName>
    <definedName name="th_LTA" localSheetId="84">#REF!</definedName>
    <definedName name="th_LTA">#REF!</definedName>
    <definedName name="th_LTb" localSheetId="74">#REF!</definedName>
    <definedName name="th_LTb" localSheetId="77">#REF!</definedName>
    <definedName name="th_LTb" localSheetId="84">#REF!</definedName>
    <definedName name="th_LTb">#REF!</definedName>
    <definedName name="TH_luong.1402" localSheetId="74">#REF!</definedName>
    <definedName name="TH_luong.1402" localSheetId="77">#REF!</definedName>
    <definedName name="TH_luong.1402" localSheetId="84">#REF!</definedName>
    <definedName name="TH_luong.1402">#REF!</definedName>
    <definedName name="th_ph" localSheetId="74">#REF!</definedName>
    <definedName name="th_ph" localSheetId="77">#REF!</definedName>
    <definedName name="th_ph" localSheetId="84">#REF!</definedName>
    <definedName name="th_ph">#REF!</definedName>
    <definedName name="th_sp" localSheetId="74">#REF!</definedName>
    <definedName name="th_sp" localSheetId="77">#REF!</definedName>
    <definedName name="th_sp" localSheetId="84">#REF!</definedName>
    <definedName name="th_sp">#REF!</definedName>
    <definedName name="th_tB.B" localSheetId="74">#REF!</definedName>
    <definedName name="th_tB.B" localSheetId="77">#REF!</definedName>
    <definedName name="th_tB.B" localSheetId="84">#REF!</definedName>
    <definedName name="th_tB.B">#REF!</definedName>
    <definedName name="th_tB.C" localSheetId="74">#REF!</definedName>
    <definedName name="th_tB.C" localSheetId="77">#REF!</definedName>
    <definedName name="th_tB.C" localSheetId="84">#REF!</definedName>
    <definedName name="th_tB.C">#REF!</definedName>
    <definedName name="th_tB.D" localSheetId="74">#REF!</definedName>
    <definedName name="th_tB.D" localSheetId="77">#REF!</definedName>
    <definedName name="th_tB.D" localSheetId="84">#REF!</definedName>
    <definedName name="th_tB.D">#REF!</definedName>
    <definedName name="th_tB.E" localSheetId="74">#REF!</definedName>
    <definedName name="th_tB.E" localSheetId="77">#REF!</definedName>
    <definedName name="th_tB.E" localSheetId="84">#REF!</definedName>
    <definedName name="th_tB.E">#REF!</definedName>
    <definedName name="th_tBa" localSheetId="74">#REF!</definedName>
    <definedName name="th_tBa" localSheetId="77">#REF!</definedName>
    <definedName name="th_tBa" localSheetId="84">#REF!</definedName>
    <definedName name="th_tBa">#REF!</definedName>
    <definedName name="th_tH.a" localSheetId="74">#REF!</definedName>
    <definedName name="th_tH.a" localSheetId="77">#REF!</definedName>
    <definedName name="th_tH.a" localSheetId="84">#REF!</definedName>
    <definedName name="th_tH.a">#REF!</definedName>
    <definedName name="th_tH.B" localSheetId="74">#REF!</definedName>
    <definedName name="th_tH.B" localSheetId="77">#REF!</definedName>
    <definedName name="th_tH.B" localSheetId="84">#REF!</definedName>
    <definedName name="th_tH.B">#REF!</definedName>
    <definedName name="th_tH.C" localSheetId="74">#REF!</definedName>
    <definedName name="th_tH.C" localSheetId="77">#REF!</definedName>
    <definedName name="th_tH.C" localSheetId="84">#REF!</definedName>
    <definedName name="th_tH.C">#REF!</definedName>
    <definedName name="th_tK.a" localSheetId="74">#REF!</definedName>
    <definedName name="th_tK.a" localSheetId="77">#REF!</definedName>
    <definedName name="th_tK.a" localSheetId="84">#REF!</definedName>
    <definedName name="th_tK.a">#REF!</definedName>
    <definedName name="th_tK.B" localSheetId="74">#REF!</definedName>
    <definedName name="th_tK.B" localSheetId="77">#REF!</definedName>
    <definedName name="th_tK.B" localSheetId="84">#REF!</definedName>
    <definedName name="th_tK.B">#REF!</definedName>
    <definedName name="th_tt" localSheetId="74">#REF!</definedName>
    <definedName name="th_tt" localSheetId="77">#REF!</definedName>
    <definedName name="th_tt" localSheetId="84">#REF!</definedName>
    <definedName name="th_tt">#REF!</definedName>
    <definedName name="th_ttlpB" localSheetId="74">#REF!</definedName>
    <definedName name="th_ttlpB" localSheetId="77">#REF!</definedName>
    <definedName name="th_ttlpB" localSheetId="84">#REF!</definedName>
    <definedName name="th_ttlpB">#REF!</definedName>
    <definedName name="th_ttlpC" localSheetId="74">#REF!</definedName>
    <definedName name="th_ttlpC" localSheetId="77">#REF!</definedName>
    <definedName name="th_ttlpC" localSheetId="84">#REF!</definedName>
    <definedName name="th_ttlpC">#REF!</definedName>
    <definedName name="th3x15">[34]giathanh1!#REF!</definedName>
    <definedName name="tha" localSheetId="22" hidden="1">{"'Sheet1'!$L$16"}</definedName>
    <definedName name="tha" localSheetId="23" hidden="1">{"'Sheet1'!$L$16"}</definedName>
    <definedName name="tha" localSheetId="25" hidden="1">{"'Sheet1'!$L$16"}</definedName>
    <definedName name="tha" localSheetId="20" hidden="1">{"'Sheet1'!$L$16"}</definedName>
    <definedName name="tha" localSheetId="68" hidden="1">{"'Sheet1'!$L$16"}</definedName>
    <definedName name="tha" localSheetId="75" hidden="1">{"'Sheet1'!$L$16"}</definedName>
    <definedName name="tha" localSheetId="76" hidden="1">{"'Sheet1'!$L$16"}</definedName>
    <definedName name="tha" localSheetId="77" hidden="1">{"'Sheet1'!$L$16"}</definedName>
    <definedName name="tha" localSheetId="78" hidden="1">{"'Sheet1'!$L$16"}</definedName>
    <definedName name="tha" localSheetId="79" hidden="1">{"'Sheet1'!$L$16"}</definedName>
    <definedName name="tha" localSheetId="81" hidden="1">{"'Sheet1'!$L$16"}</definedName>
    <definedName name="tha" localSheetId="82" hidden="1">{"'Sheet1'!$L$16"}</definedName>
    <definedName name="tha" localSheetId="84" hidden="1">{"'Sheet1'!$L$16"}</definedName>
    <definedName name="tha" localSheetId="86" hidden="1">{"'Sheet1'!$L$16"}</definedName>
    <definedName name="tha" hidden="1">{"'Sheet1'!$L$16"}</definedName>
    <definedName name="thang" localSheetId="20">#REF!</definedName>
    <definedName name="thang" localSheetId="75" hidden="1">{"'Sheet1'!$L$16"}</definedName>
    <definedName name="thang" localSheetId="76" hidden="1">{"'Sheet1'!$L$16"}</definedName>
    <definedName name="thang" localSheetId="77" hidden="1">{"'Sheet1'!$L$16"}</definedName>
    <definedName name="thang" localSheetId="78" hidden="1">{"'Sheet1'!$L$16"}</definedName>
    <definedName name="thang" localSheetId="79" hidden="1">{"'Sheet1'!$L$16"}</definedName>
    <definedName name="thang" localSheetId="81" hidden="1">{"'Sheet1'!$L$16"}</definedName>
    <definedName name="thang" localSheetId="82" hidden="1">{"'Sheet1'!$L$16"}</definedName>
    <definedName name="thang" localSheetId="84" hidden="1">{"'Sheet1'!$L$16"}</definedName>
    <definedName name="thang" localSheetId="86" hidden="1">{"'Sheet1'!$L$16"}</definedName>
    <definedName name="thang">#REF!</definedName>
    <definedName name="Thangnhap" localSheetId="74">#REF!</definedName>
    <definedName name="Thangnhap" localSheetId="77">#REF!</definedName>
    <definedName name="Thangnhap" localSheetId="84">#REF!</definedName>
    <definedName name="Thangnhap">#REF!</definedName>
    <definedName name="thangxuat" localSheetId="74">#REF!</definedName>
    <definedName name="thangxuat" localSheetId="77">#REF!</definedName>
    <definedName name="thangxuat" localSheetId="84">#REF!</definedName>
    <definedName name="thangxuat">#REF!</definedName>
    <definedName name="thanh" localSheetId="22" hidden="1">{"'Sheet1'!$L$16"}</definedName>
    <definedName name="thanh" localSheetId="21" hidden="1">{"'Sheet1'!$L$16"}</definedName>
    <definedName name="thanh" localSheetId="23" hidden="1">{"'Sheet1'!$L$16"}</definedName>
    <definedName name="thanh" localSheetId="25" hidden="1">{"'Sheet1'!$L$16"}</definedName>
    <definedName name="thanh" localSheetId="16" hidden="1">{"'Sheet1'!$L$16"}</definedName>
    <definedName name="thanh" localSheetId="17" hidden="1">{"'Sheet1'!$L$16"}</definedName>
    <definedName name="thanh" localSheetId="20" hidden="1">{"'Sheet1'!$L$16"}</definedName>
    <definedName name="thanh" localSheetId="10" hidden="1">{"'Sheet1'!$L$16"}</definedName>
    <definedName name="thanh" localSheetId="14" hidden="1">{"'Sheet1'!$L$16"}</definedName>
    <definedName name="thanh" localSheetId="68" hidden="1">{"'Sheet1'!$L$16"}</definedName>
    <definedName name="thanh" hidden="1">{"'Sheet1'!$L$16"}</definedName>
    <definedName name="Thanh_LC_tayvin">#REF!</definedName>
    <definedName name="thanhdul">#REF!</definedName>
    <definedName name="thanhhoa">'[256]Dt 2001'!#REF!</definedName>
    <definedName name="thanhtien" localSheetId="20">#REF!</definedName>
    <definedName name="thanhtien" localSheetId="74">#REF!</definedName>
    <definedName name="thanhtien" localSheetId="77">#REF!</definedName>
    <definedName name="thanhtien" localSheetId="84">#REF!</definedName>
    <definedName name="thanhtien">#REF!</definedName>
    <definedName name="thanhtien1">[257]Xuat152!$M$1:$M$65536</definedName>
    <definedName name="ThanhXuan110">'[258]KH-Q1,Q2,01'!#REF!</definedName>
    <definedName name="Thautinh" localSheetId="68">#REF!</definedName>
    <definedName name="Thautinh">#REF!</definedName>
    <definedName name="Thay_the" localSheetId="74">#REF!</definedName>
    <definedName name="Thay_the" localSheetId="77">#REF!</definedName>
    <definedName name="Thay_the" localSheetId="84">#REF!</definedName>
    <definedName name="Thay_the">#REF!</definedName>
    <definedName name="THchon" localSheetId="20">#REF!</definedName>
    <definedName name="THchon">#REF!</definedName>
    <definedName name="THDA_copy" localSheetId="68" hidden="1">{"'Sheet1'!$L$16"}</definedName>
    <definedName name="THDA_copy" hidden="1">{"'Sheet1'!$L$16"}</definedName>
    <definedName name="THDP" localSheetId="68" hidden="1">{"'Sheet1'!$L$16"}</definedName>
    <definedName name="THDP" hidden="1">{"'Sheet1'!$L$16"}</definedName>
    <definedName name="thdt" localSheetId="20">#REF!</definedName>
    <definedName name="thdt">#REF!</definedName>
    <definedName name="THDT_CT_XOM_NOI">#REF!</definedName>
    <definedName name="THDT_HT_DAO_THUONG" localSheetId="20">#REF!</definedName>
    <definedName name="THDT_HT_DAO_THUONG">#REF!</definedName>
    <definedName name="THDT_HT_XOM_NOI" localSheetId="20">#REF!</definedName>
    <definedName name="THDT_HT_XOM_NOI">#REF!</definedName>
    <definedName name="THDT_NPP_XOM_NOI" localSheetId="20">#REF!</definedName>
    <definedName name="THDT_NPP_XOM_NOI">#REF!</definedName>
    <definedName name="THDT_TBA_XOM_NOI" localSheetId="20">#REF!</definedName>
    <definedName name="THDT_TBA_XOM_NOI">#REF!</definedName>
    <definedName name="Thep">#REF!</definedName>
    <definedName name="thep10">[153]giaVL!#REF!</definedName>
    <definedName name="thep2025">[72]vlieu!$N$52</definedName>
    <definedName name="thep8">[72]vlieu!$N$49</definedName>
    <definedName name="thepA2">[153]giaVL!#REF!</definedName>
    <definedName name="thepban" localSheetId="20">#REF!</definedName>
    <definedName name="thepban" localSheetId="68">#REF!</definedName>
    <definedName name="thepban">#REF!</definedName>
    <definedName name="thepbuoc">[259]GiaVL!$F$20</definedName>
    <definedName name="ThepDet32x3">[104]T.Tinh!#REF!</definedName>
    <definedName name="ThepDet35x3">[104]T.Tinh!#REF!</definedName>
    <definedName name="ThepDet40x4">[104]T.Tinh!#REF!</definedName>
    <definedName name="ThepDet45x4">[104]T.Tinh!#REF!</definedName>
    <definedName name="ThepDet50x5">[104]T.Tinh!#REF!</definedName>
    <definedName name="ThepDet63x6">[104]T.Tinh!#REF!</definedName>
    <definedName name="ThepDet75x6">[104]T.Tinh!#REF!</definedName>
    <definedName name="thepDet75x7">'[260]4'!$K$23</definedName>
    <definedName name="ThepDinh" localSheetId="68">#REF!</definedName>
    <definedName name="ThepDinh">#REF!</definedName>
    <definedName name="thepgoc25_60" localSheetId="20">#REF!</definedName>
    <definedName name="thepgoc25_60" localSheetId="68">#REF!</definedName>
    <definedName name="thepgoc25_60">#REF!</definedName>
    <definedName name="ThepGoc32x32x3" localSheetId="68">[104]T.Tinh!#REF!</definedName>
    <definedName name="ThepGoc32x32x3">[104]T.Tinh!#REF!</definedName>
    <definedName name="ThepGoc35x35x3" localSheetId="68">[104]T.Tinh!#REF!</definedName>
    <definedName name="ThepGoc35x35x3">[104]T.Tinh!#REF!</definedName>
    <definedName name="ThepGoc40x40x4" localSheetId="68">[104]T.Tinh!#REF!</definedName>
    <definedName name="ThepGoc40x40x4">[104]T.Tinh!#REF!</definedName>
    <definedName name="ThepGoc45x45x4" localSheetId="68">[104]T.Tinh!#REF!</definedName>
    <definedName name="ThepGoc45x45x4">[104]T.Tinh!#REF!</definedName>
    <definedName name="ThepGoc50x50x5" localSheetId="68">[104]T.Tinh!#REF!</definedName>
    <definedName name="ThepGoc50x50x5">[104]T.Tinh!#REF!</definedName>
    <definedName name="thepgoc63_75" localSheetId="20">#REF!</definedName>
    <definedName name="thepgoc63_75" localSheetId="68">#REF!</definedName>
    <definedName name="thepgoc63_75">#REF!</definedName>
    <definedName name="ThepGoc63x63x6" localSheetId="68">[104]T.Tinh!#REF!</definedName>
    <definedName name="ThepGoc63x63x6">[104]T.Tinh!#REF!</definedName>
    <definedName name="ThepGoc75x6">'[260]4'!$K$16</definedName>
    <definedName name="ThepGoc75x75x6">[104]T.Tinh!#REF!</definedName>
    <definedName name="thepgoc80_100" localSheetId="20">#REF!</definedName>
    <definedName name="thepgoc80_100" localSheetId="68">#REF!</definedName>
    <definedName name="thepgoc80_100">#REF!</definedName>
    <definedName name="thephinh">[259]GiaVL!$F$18</definedName>
    <definedName name="thepma">10500</definedName>
    <definedName name="theptam">[259]GiaVL!$F$19</definedName>
    <definedName name="theptb">'[93]Gia vat tu'!$D$49</definedName>
    <definedName name="theptron">#REF!</definedName>
    <definedName name="theptron12" localSheetId="22">#REF!</definedName>
    <definedName name="theptron12" localSheetId="23">#REF!</definedName>
    <definedName name="theptron12" localSheetId="20">#REF!</definedName>
    <definedName name="theptron12">#REF!</definedName>
    <definedName name="theptron14_22" localSheetId="22">#REF!</definedName>
    <definedName name="theptron14_22" localSheetId="23">#REF!</definedName>
    <definedName name="theptron14_22" localSheetId="20">#REF!</definedName>
    <definedName name="theptron14_22">#REF!</definedName>
    <definedName name="theptron6_8" localSheetId="22">#REF!</definedName>
    <definedName name="theptron6_8" localSheetId="23">#REF!</definedName>
    <definedName name="theptron6_8" localSheetId="20">#REF!</definedName>
    <definedName name="theptron6_8">#REF!</definedName>
    <definedName name="ThepTronD10D18">[104]T.Tinh!#REF!</definedName>
    <definedName name="ThepTronD6D8">[104]T.Tinh!#REF!</definedName>
    <definedName name="thepU">[261]TTDZ22!#REF!</definedName>
    <definedName name="thepxa">[262]diachi!$C$20</definedName>
    <definedName name="thetichck" localSheetId="20">#REF!</definedName>
    <definedName name="thetichck" localSheetId="68">#REF!</definedName>
    <definedName name="thetichck">#REF!</definedName>
    <definedName name="THGO1pnc" localSheetId="20">#REF!</definedName>
    <definedName name="THGO1pnc" localSheetId="74">#REF!</definedName>
    <definedName name="THGO1pnc" localSheetId="77">#REF!</definedName>
    <definedName name="THGO1pnc" localSheetId="84">#REF!</definedName>
    <definedName name="THGO1pnc">#REF!</definedName>
    <definedName name="thht" localSheetId="20">#REF!</definedName>
    <definedName name="thht" localSheetId="74">#REF!</definedName>
    <definedName name="thht" localSheetId="77">#REF!</definedName>
    <definedName name="thht" localSheetId="84">#REF!</definedName>
    <definedName name="thht">#REF!</definedName>
    <definedName name="THI" localSheetId="20">#REF!</definedName>
    <definedName name="THI" localSheetId="74">#REF!</definedName>
    <definedName name="THI" localSheetId="77">#REF!</definedName>
    <definedName name="THI" localSheetId="84">#REF!</definedName>
    <definedName name="THI">#REF!</definedName>
    <definedName name="THIETBI">[48]GIAVL!#REF!</definedName>
    <definedName name="thinh" localSheetId="20">#REF!</definedName>
    <definedName name="thinh" localSheetId="74">#REF!</definedName>
    <definedName name="thinh" localSheetId="77">#REF!</definedName>
    <definedName name="thinh" localSheetId="84">#REF!</definedName>
    <definedName name="thinh">#REF!</definedName>
    <definedName name="ThiÕt_bÞ_phun_cat">#REF!</definedName>
    <definedName name="THK" localSheetId="20">'[1]COAT&amp;WRAP-QIOT-#3'!#REF!</definedName>
    <definedName name="THK">'[1]COAT&amp;WRAP-QIOT-#3'!#REF!</definedName>
    <definedName name="THKL" localSheetId="68" hidden="1">{"'Sheet1'!$L$16"}</definedName>
    <definedName name="THKL" hidden="1">{"'Sheet1'!$L$16"}</definedName>
    <definedName name="thkl2" localSheetId="68" hidden="1">{"'Sheet1'!$L$16"}</definedName>
    <definedName name="thkl2" hidden="1">{"'Sheet1'!$L$16"}</definedName>
    <definedName name="thkl3" localSheetId="68" hidden="1">{"'Sheet1'!$L$16"}</definedName>
    <definedName name="thkl3" hidden="1">{"'Sheet1'!$L$16"}</definedName>
    <definedName name="THKP" localSheetId="68" hidden="1">{"'Sheet1'!$L$16"}</definedName>
    <definedName name="THKP" hidden="1">{"'Sheet1'!$L$16"}</definedName>
    <definedName name="THKP160">'[34]dongia (2)'!#REF!</definedName>
    <definedName name="thkp3" localSheetId="22">#REF!</definedName>
    <definedName name="thkp3" localSheetId="23">#REF!</definedName>
    <definedName name="thkp3" localSheetId="20">#REF!</definedName>
    <definedName name="thkp3" localSheetId="74">#REF!</definedName>
    <definedName name="thkp3" localSheetId="77">#REF!</definedName>
    <definedName name="thkp3" localSheetId="84">#REF!</definedName>
    <definedName name="thkp3">#REF!</definedName>
    <definedName name="THKS" localSheetId="68" hidden="1">{"'Sheet1'!$L$16"}</definedName>
    <definedName name="THKS" hidden="1">{"'Sheet1'!$L$16"}</definedName>
    <definedName name="Thò_Traán_Keá_Saùch" localSheetId="74">#REF!</definedName>
    <definedName name="Thò_Traán_Keá_Saùch" localSheetId="77">#REF!</definedName>
    <definedName name="Thò_Traán_Keá_Saùch" localSheetId="84">#REF!</definedName>
    <definedName name="Thò_Traán_Keá_Saùch">#REF!</definedName>
    <definedName name="thongso">#REF!</definedName>
    <definedName name="THOP">"THOP"</definedName>
    <definedName name="THop2">[263]TDT!$D$88</definedName>
    <definedName name="THT" localSheetId="22">#REF!</definedName>
    <definedName name="THT" localSheetId="23">#REF!</definedName>
    <definedName name="THT" localSheetId="20">#REF!</definedName>
    <definedName name="THT">#REF!</definedName>
    <definedName name="thtich1" localSheetId="22">#REF!</definedName>
    <definedName name="thtich1" localSheetId="23">#REF!</definedName>
    <definedName name="thtich1" localSheetId="20">#REF!</definedName>
    <definedName name="thtich1">#REF!</definedName>
    <definedName name="thtich2" localSheetId="22">#REF!</definedName>
    <definedName name="thtich2" localSheetId="23">#REF!</definedName>
    <definedName name="thtich2" localSheetId="20">#REF!</definedName>
    <definedName name="thtich2">#REF!</definedName>
    <definedName name="thtich3" localSheetId="20">#REF!</definedName>
    <definedName name="thtich3">#REF!</definedName>
    <definedName name="thtich4" localSheetId="20">#REF!</definedName>
    <definedName name="thtich4">#REF!</definedName>
    <definedName name="thtich5" localSheetId="20">#REF!</definedName>
    <definedName name="thtich5">#REF!</definedName>
    <definedName name="thtich6" localSheetId="20">#REF!</definedName>
    <definedName name="thtich6">#REF!</definedName>
    <definedName name="thtr15">[34]giathanh1!#REF!</definedName>
    <definedName name="thtt" localSheetId="20">#REF!</definedName>
    <definedName name="thtt" localSheetId="74">#REF!</definedName>
    <definedName name="thtt" localSheetId="77">#REF!</definedName>
    <definedName name="thtt" localSheetId="84">#REF!</definedName>
    <definedName name="thtt">#REF!</definedName>
    <definedName name="thtu">'[264]KK bo sung'!#REF!</definedName>
    <definedName name="thu" localSheetId="22" hidden="1">{"'Sheet1'!$L$16"}</definedName>
    <definedName name="thu" localSheetId="21" hidden="1">{"'Sheet1'!$L$16"}</definedName>
    <definedName name="thu" localSheetId="23" hidden="1">{"'Sheet1'!$L$16"}</definedName>
    <definedName name="thu" localSheetId="25" hidden="1">{"'Sheet1'!$L$16"}</definedName>
    <definedName name="thu" localSheetId="16" hidden="1">{"'Sheet1'!$L$16"}</definedName>
    <definedName name="thu" localSheetId="17" hidden="1">{"'Sheet1'!$L$16"}</definedName>
    <definedName name="thu" localSheetId="20" hidden="1">{"'Sheet1'!$L$16"}</definedName>
    <definedName name="thu" localSheetId="10" hidden="1">{"'Sheet1'!$L$16"}</definedName>
    <definedName name="thu" localSheetId="14" hidden="1">{"'Sheet1'!$L$16"}</definedName>
    <definedName name="thu" localSheetId="68" hidden="1">{"'Sheet1'!$L$16"}</definedName>
    <definedName name="thu" hidden="1">{"'Sheet1'!$L$16"}</definedName>
    <definedName name="THU_MAKH" localSheetId="74">#REF!</definedName>
    <definedName name="THU_MAKH" localSheetId="77">#REF!</definedName>
    <definedName name="THU_MAKH" localSheetId="84">#REF!</definedName>
    <definedName name="THU_MAKH">#REF!</definedName>
    <definedName name="THU_ST" localSheetId="74">#REF!</definedName>
    <definedName name="THU_ST" localSheetId="77">#REF!</definedName>
    <definedName name="THU_ST" localSheetId="84">#REF!</definedName>
    <definedName name="THU_ST">#REF!</definedName>
    <definedName name="thucthanh">'[265]Thuc thanh'!$E$29</definedName>
    <definedName name="thue">6</definedName>
    <definedName name="THUONG" localSheetId="74">#REF!</definedName>
    <definedName name="THUONG" localSheetId="77">#REF!</definedName>
    <definedName name="THUONG" localSheetId="84">#REF!</definedName>
    <definedName name="THUONG" localSheetId="86">#REF!</definedName>
    <definedName name="THUONG">#REF!</definedName>
    <definedName name="thuy" localSheetId="68" hidden="1">{"'Sheet1'!$L$16"}</definedName>
    <definedName name="thuy" hidden="1">{"'Sheet1'!$L$16"}</definedName>
    <definedName name="THUYETMINH">[266]ptvt!$A$6:$X$128</definedName>
    <definedName name="THXD2" localSheetId="68" hidden="1">{"'Sheet1'!$L$16"}</definedName>
    <definedName name="THXD2" hidden="1">{"'Sheet1'!$L$16"}</definedName>
    <definedName name="TI">#REF!</definedName>
    <definedName name="Tien" localSheetId="20">#REF!</definedName>
    <definedName name="Tien" localSheetId="74">#REF!</definedName>
    <definedName name="Tien" localSheetId="77">#REF!</definedName>
    <definedName name="Tien" localSheetId="84">#REF!</definedName>
    <definedName name="Tien">#REF!</definedName>
    <definedName name="TIENLUONG" localSheetId="20">#REF!</definedName>
    <definedName name="tienluong" localSheetId="74">#REF!</definedName>
    <definedName name="tienluong" localSheetId="77">#REF!</definedName>
    <definedName name="tienluong" localSheetId="84">#REF!</definedName>
    <definedName name="TIENLUONG">#REF!</definedName>
    <definedName name="TienThanhToan" localSheetId="20">#REF!</definedName>
    <definedName name="TienThanhToan" localSheetId="74">#REF!</definedName>
    <definedName name="TienThanhToan" localSheetId="77">#REF!</definedName>
    <definedName name="TienThanhToan" localSheetId="84">#REF!</definedName>
    <definedName name="TienThanhToan">#REF!</definedName>
    <definedName name="TienThanhToanNB" localSheetId="20">#REF!</definedName>
    <definedName name="TienThanhToanNB" localSheetId="74">#REF!</definedName>
    <definedName name="TienThanhToanNB" localSheetId="77">#REF!</definedName>
    <definedName name="TienThanhToanNB" localSheetId="84">#REF!</definedName>
    <definedName name="TienThanhToanNB">#REF!</definedName>
    <definedName name="TienUSD">[267]Dulieu!$K$1:$K$65536</definedName>
    <definedName name="Tiep_dia">[64]Sheet3!#REF!</definedName>
    <definedName name="Tiepdia">[34]Tiepdia!$A:$IV</definedName>
    <definedName name="Tiepdiama">9500</definedName>
    <definedName name="TIEU_HAO_VAT_TU_DZ0.4KV" localSheetId="22">#REF!</definedName>
    <definedName name="TIEU_HAO_VAT_TU_DZ0.4KV" localSheetId="23">#REF!</definedName>
    <definedName name="TIEU_HAO_VAT_TU_DZ0.4KV" localSheetId="20">#REF!</definedName>
    <definedName name="TIEU_HAO_VAT_TU_DZ0.4KV">#REF!</definedName>
    <definedName name="TIEU_HAO_VAT_TU_DZ22KV" localSheetId="22">#REF!</definedName>
    <definedName name="TIEU_HAO_VAT_TU_DZ22KV" localSheetId="23">#REF!</definedName>
    <definedName name="TIEU_HAO_VAT_TU_DZ22KV" localSheetId="20">#REF!</definedName>
    <definedName name="TIEU_HAO_VAT_TU_DZ22KV">#REF!</definedName>
    <definedName name="TIEU_HAO_VAT_TU_TBA" localSheetId="22">#REF!</definedName>
    <definedName name="TIEU_HAO_VAT_TU_TBA" localSheetId="23">#REF!</definedName>
    <definedName name="TIEU_HAO_VAT_TU_TBA" localSheetId="20">#REF!</definedName>
    <definedName name="TIEU_HAO_VAT_TU_TBA">#REF!</definedName>
    <definedName name="TileStone">'[115]DGchitiet '!#REF!</definedName>
    <definedName name="Tim_cong" localSheetId="20">#REF!</definedName>
    <definedName name="Tim_cong" localSheetId="74">#REF!</definedName>
    <definedName name="Tim_cong" localSheetId="77">#REF!</definedName>
    <definedName name="Tim_cong" localSheetId="84">#REF!</definedName>
    <definedName name="Tim_cong">#REF!</definedName>
    <definedName name="Tim_lan_xuat_hien">[268]ptdg!$G$5:$G$1001</definedName>
    <definedName name="Tim_lan_xuat_hien_cong" localSheetId="68">#REF!</definedName>
    <definedName name="Tim_lan_xuat_hien_cong">#REF!</definedName>
    <definedName name="tim_tam">'[269]ptdg-duong'!$C$1:$C$857</definedName>
    <definedName name="tim_xuat_hien" localSheetId="20">#REF!</definedName>
    <definedName name="tim_xuat_hien" localSheetId="74">#REF!</definedName>
    <definedName name="tim_xuat_hien" localSheetId="77">#REF!</definedName>
    <definedName name="tim_xuat_hien" localSheetId="84">#REF!</definedName>
    <definedName name="tim_xuat_hien">#REF!</definedName>
    <definedName name="tinhqd">#REF!</definedName>
    <definedName name="tinhqt">[123]!tinhqt</definedName>
    <definedName name="TIT" localSheetId="20">#REF!</definedName>
    <definedName name="TIT" localSheetId="68">#REF!</definedName>
    <definedName name="TIT">#REF!</definedName>
    <definedName name="TITAN" localSheetId="20">#REF!</definedName>
    <definedName name="TITAN" localSheetId="74">#REF!</definedName>
    <definedName name="TITAN" localSheetId="77">#REF!</definedName>
    <definedName name="TITAN" localSheetId="84">#REF!</definedName>
    <definedName name="TITAN">#REF!</definedName>
    <definedName name="tk" localSheetId="20">#REF!</definedName>
    <definedName name="TK" localSheetId="74">#REF!</definedName>
    <definedName name="TK" localSheetId="77">#REF!</definedName>
    <definedName name="TK" localSheetId="84">#REF!</definedName>
    <definedName name="tk">#REF!</definedName>
    <definedName name="TK.2" localSheetId="74">#REF!</definedName>
    <definedName name="TK.2" localSheetId="77">#REF!</definedName>
    <definedName name="TK.2" localSheetId="84">#REF!</definedName>
    <definedName name="TK.2">#REF!</definedName>
    <definedName name="tk.2_ct" localSheetId="74">#REF!</definedName>
    <definedName name="tk.2_ct" localSheetId="77">#REF!</definedName>
    <definedName name="tk.2_ct" localSheetId="84">#REF!</definedName>
    <definedName name="tk.2_ct">#REF!</definedName>
    <definedName name="TK.A" localSheetId="74">#REF!</definedName>
    <definedName name="TK.A" localSheetId="77">#REF!</definedName>
    <definedName name="TK.A" localSheetId="84">#REF!</definedName>
    <definedName name="TK.A">#REF!</definedName>
    <definedName name="tk.a_ct" localSheetId="74">#REF!</definedName>
    <definedName name="tk.a_ct" localSheetId="77">#REF!</definedName>
    <definedName name="tk.a_ct" localSheetId="84">#REF!</definedName>
    <definedName name="tk.a_ct">#REF!</definedName>
    <definedName name="tk.a_hd" localSheetId="74">#REF!</definedName>
    <definedName name="tk.a_hd" localSheetId="77">#REF!</definedName>
    <definedName name="tk.a_hd" localSheetId="84">#REF!</definedName>
    <definedName name="tk.a_hd">#REF!</definedName>
    <definedName name="tK.a_hso" localSheetId="74">#REF!</definedName>
    <definedName name="tK.a_hso" localSheetId="77">#REF!</definedName>
    <definedName name="tK.a_hso" localSheetId="84">#REF!</definedName>
    <definedName name="tK.a_hso">#REF!</definedName>
    <definedName name="tk.a_hspc" localSheetId="74">#REF!</definedName>
    <definedName name="tk.a_hspc" localSheetId="77">#REF!</definedName>
    <definedName name="tk.a_hspc" localSheetId="84">#REF!</definedName>
    <definedName name="tk.a_hspc">#REF!</definedName>
    <definedName name="tK.a_ld" localSheetId="74">#REF!</definedName>
    <definedName name="tK.a_ld" localSheetId="77">#REF!</definedName>
    <definedName name="tK.a_ld" localSheetId="84">#REF!</definedName>
    <definedName name="tK.a_ld">#REF!</definedName>
    <definedName name="tK.a_luong" localSheetId="74">#REF!</definedName>
    <definedName name="tK.a_luong" localSheetId="77">#REF!</definedName>
    <definedName name="tK.a_luong" localSheetId="84">#REF!</definedName>
    <definedName name="tK.a_luong">#REF!</definedName>
    <definedName name="tK.a_nguoi" localSheetId="74">#REF!</definedName>
    <definedName name="tK.a_nguoi" localSheetId="77">#REF!</definedName>
    <definedName name="tK.a_nguoi" localSheetId="84">#REF!</definedName>
    <definedName name="tK.a_nguoi">#REF!</definedName>
    <definedName name="tK.a_tdtt" localSheetId="74">#REF!</definedName>
    <definedName name="tK.a_tdtt" localSheetId="77">#REF!</definedName>
    <definedName name="tK.a_tdtt" localSheetId="84">#REF!</definedName>
    <definedName name="tK.a_tdtt">#REF!</definedName>
    <definedName name="tK.a_tn" localSheetId="74">#REF!</definedName>
    <definedName name="tK.a_tn" localSheetId="77">#REF!</definedName>
    <definedName name="tK.a_tn" localSheetId="84">#REF!</definedName>
    <definedName name="tK.a_tn">#REF!</definedName>
    <definedName name="tk.a_ts" localSheetId="74">#REF!</definedName>
    <definedName name="tk.a_ts" localSheetId="77">#REF!</definedName>
    <definedName name="tk.a_ts" localSheetId="84">#REF!</definedName>
    <definedName name="tk.a_ts">#REF!</definedName>
    <definedName name="tK.a_ud" localSheetId="74">#REF!</definedName>
    <definedName name="tK.a_ud" localSheetId="77">#REF!</definedName>
    <definedName name="tK.a_ud" localSheetId="84">#REF!</definedName>
    <definedName name="tK.a_ud">#REF!</definedName>
    <definedName name="TK.B" localSheetId="74">#REF!</definedName>
    <definedName name="TK.B" localSheetId="77">#REF!</definedName>
    <definedName name="TK.B" localSheetId="84">#REF!</definedName>
    <definedName name="TK.B">#REF!</definedName>
    <definedName name="tk.b_ct" localSheetId="74">#REF!</definedName>
    <definedName name="tk.b_ct" localSheetId="77">#REF!</definedName>
    <definedName name="tk.b_ct" localSheetId="84">#REF!</definedName>
    <definedName name="tk.b_ct">#REF!</definedName>
    <definedName name="tk.b_hd" localSheetId="74">#REF!</definedName>
    <definedName name="tk.b_hd" localSheetId="77">#REF!</definedName>
    <definedName name="tk.b_hd" localSheetId="84">#REF!</definedName>
    <definedName name="tk.b_hd">#REF!</definedName>
    <definedName name="tK.B_hso" localSheetId="74">#REF!</definedName>
    <definedName name="tK.B_hso" localSheetId="77">#REF!</definedName>
    <definedName name="tK.B_hso" localSheetId="84">#REF!</definedName>
    <definedName name="tK.B_hso">#REF!</definedName>
    <definedName name="tk.b_hspc" localSheetId="74">#REF!</definedName>
    <definedName name="tk.b_hspc" localSheetId="77">#REF!</definedName>
    <definedName name="tk.b_hspc" localSheetId="84">#REF!</definedName>
    <definedName name="tk.b_hspc">#REF!</definedName>
    <definedName name="tK.B_ld" localSheetId="74">#REF!</definedName>
    <definedName name="tK.B_ld" localSheetId="77">#REF!</definedName>
    <definedName name="tK.B_ld" localSheetId="84">#REF!</definedName>
    <definedName name="tK.B_ld">#REF!</definedName>
    <definedName name="tK.B_luong" localSheetId="74">#REF!</definedName>
    <definedName name="tK.B_luong" localSheetId="77">#REF!</definedName>
    <definedName name="tK.B_luong" localSheetId="84">#REF!</definedName>
    <definedName name="tK.B_luong">#REF!</definedName>
    <definedName name="TK.B_nguoi" localSheetId="74">#REF!</definedName>
    <definedName name="TK.B_nguoi" localSheetId="77">#REF!</definedName>
    <definedName name="TK.B_nguoi" localSheetId="84">#REF!</definedName>
    <definedName name="TK.B_nguoi">#REF!</definedName>
    <definedName name="tK.B_tdtt" localSheetId="74">#REF!</definedName>
    <definedName name="tK.B_tdtt" localSheetId="77">#REF!</definedName>
    <definedName name="tK.B_tdtt" localSheetId="84">#REF!</definedName>
    <definedName name="tK.B_tdtt">#REF!</definedName>
    <definedName name="tK.B_tn" localSheetId="74">#REF!</definedName>
    <definedName name="tK.B_tn" localSheetId="77">#REF!</definedName>
    <definedName name="tK.B_tn" localSheetId="84">#REF!</definedName>
    <definedName name="tK.B_tn">#REF!</definedName>
    <definedName name="tk.b_ts" localSheetId="74">#REF!</definedName>
    <definedName name="tk.b_ts" localSheetId="77">#REF!</definedName>
    <definedName name="tk.b_ts" localSheetId="84">#REF!</definedName>
    <definedName name="tk.b_ts">#REF!</definedName>
    <definedName name="tK.B_ud" localSheetId="74">#REF!</definedName>
    <definedName name="tK.B_ud" localSheetId="77">#REF!</definedName>
    <definedName name="tK.B_ud" localSheetId="84">#REF!</definedName>
    <definedName name="tK.B_ud">#REF!</definedName>
    <definedName name="tkp">[123]!tkp</definedName>
    <definedName name="tkpdt">[123]!tkpdt</definedName>
    <definedName name="TKYB">"TKYB"</definedName>
    <definedName name="TL">[57]ND!#REF!</definedName>
    <definedName name="TLAC120" localSheetId="20">#REF!</definedName>
    <definedName name="TLAC120" localSheetId="74">#REF!</definedName>
    <definedName name="TLAC120" localSheetId="77">#REF!</definedName>
    <definedName name="TLAC120" localSheetId="84">#REF!</definedName>
    <definedName name="TLAC120">#REF!</definedName>
    <definedName name="TLAC35" localSheetId="20">#REF!</definedName>
    <definedName name="TLAC35" localSheetId="74">#REF!</definedName>
    <definedName name="TLAC35" localSheetId="77">#REF!</definedName>
    <definedName name="TLAC35" localSheetId="84">#REF!</definedName>
    <definedName name="TLAC35">#REF!</definedName>
    <definedName name="TLAC50" localSheetId="20">#REF!</definedName>
    <definedName name="TLAC50" localSheetId="74">#REF!</definedName>
    <definedName name="TLAC50" localSheetId="77">#REF!</definedName>
    <definedName name="TLAC50" localSheetId="84">#REF!</definedName>
    <definedName name="TLAC50">#REF!</definedName>
    <definedName name="TLAC70" localSheetId="20">#REF!</definedName>
    <definedName name="TLAC70" localSheetId="74">#REF!</definedName>
    <definedName name="TLAC70" localSheetId="77">#REF!</definedName>
    <definedName name="TLAC70" localSheetId="84">#REF!</definedName>
    <definedName name="TLAC70">#REF!</definedName>
    <definedName name="TLAC95" localSheetId="20">#REF!</definedName>
    <definedName name="TLAC95" localSheetId="74">#REF!</definedName>
    <definedName name="TLAC95" localSheetId="77">#REF!</definedName>
    <definedName name="TLAC95" localSheetId="84">#REF!</definedName>
    <definedName name="TLAC95">#REF!</definedName>
    <definedName name="TLDa">[64]Sheet3!#REF!</definedName>
    <definedName name="TLdat">[64]Sheet3!#REF!</definedName>
    <definedName name="TLDM">[64]Sheet3!#REF!</definedName>
    <definedName name="Tle" localSheetId="20">#REF!</definedName>
    <definedName name="Tle" localSheetId="74">#REF!</definedName>
    <definedName name="Tle" localSheetId="77">#REF!</definedName>
    <definedName name="Tle" localSheetId="84">#REF!</definedName>
    <definedName name="Tle">#REF!</definedName>
    <definedName name="tlon18">[31]gvt!$P$59</definedName>
    <definedName name="TLR">#REF!</definedName>
    <definedName name="tluong" localSheetId="74">#REF!</definedName>
    <definedName name="tluong" localSheetId="77">#REF!</definedName>
    <definedName name="tluong" localSheetId="84">#REF!</definedName>
    <definedName name="tluong">#REF!</definedName>
    <definedName name="TM" localSheetId="74">#REF!</definedName>
    <definedName name="TM" localSheetId="77">#REF!</definedName>
    <definedName name="TM" localSheetId="84">#REF!</definedName>
    <definedName name="TM">#REF!</definedName>
    <definedName name="TMDT_THEO_NAM">'[270]DI-ESTI'!$A$8:$R$489</definedName>
    <definedName name="TMDT1" localSheetId="68">#REF!</definedName>
    <definedName name="TMDT1">#REF!</definedName>
    <definedName name="TMDT2" localSheetId="68">#REF!</definedName>
    <definedName name="TMDT2">#REF!</definedName>
    <definedName name="TMDTmoi" localSheetId="68">#REF!</definedName>
    <definedName name="TMDTmoi">#REF!</definedName>
    <definedName name="tmm1.5">#REF!</definedName>
    <definedName name="tmmg">#REF!</definedName>
    <definedName name="TMProtection">'[115]DGchitiet '!#REF!</definedName>
    <definedName name="TN" localSheetId="74">#REF!</definedName>
    <definedName name="TN" localSheetId="77">#REF!</definedName>
    <definedName name="TN" localSheetId="84">#REF!</definedName>
    <definedName name="TN">#REF!</definedName>
    <definedName name="tn_ck" localSheetId="74">#REF!</definedName>
    <definedName name="tn_ck" localSheetId="77">#REF!</definedName>
    <definedName name="tn_ck" localSheetId="84">#REF!</definedName>
    <definedName name="tn_ck">#REF!</definedName>
    <definedName name="tn_DA2" localSheetId="74">#REF!</definedName>
    <definedName name="tn_DA2" localSheetId="77">#REF!</definedName>
    <definedName name="tn_DA2" localSheetId="84">#REF!</definedName>
    <definedName name="tn_DA2">#REF!</definedName>
    <definedName name="tn_DTNT" localSheetId="74">#REF!</definedName>
    <definedName name="tn_DTNT" localSheetId="77">#REF!</definedName>
    <definedName name="tn_DTNT" localSheetId="84">#REF!</definedName>
    <definedName name="tn_DTNT">#REF!</definedName>
    <definedName name="tn_ht" localSheetId="74">#REF!</definedName>
    <definedName name="tn_ht" localSheetId="77">#REF!</definedName>
    <definedName name="tn_ht" localSheetId="84">#REF!</definedName>
    <definedName name="tn_ht">#REF!</definedName>
    <definedName name="tn_ld" localSheetId="74">#REF!</definedName>
    <definedName name="tn_ld" localSheetId="77">#REF!</definedName>
    <definedName name="tn_ld" localSheetId="84">#REF!</definedName>
    <definedName name="tn_ld">#REF!</definedName>
    <definedName name="tn_lp" localSheetId="74">#REF!</definedName>
    <definedName name="tn_lp" localSheetId="77">#REF!</definedName>
    <definedName name="tn_lp" localSheetId="84">#REF!</definedName>
    <definedName name="tn_lp">#REF!</definedName>
    <definedName name="tn_LT" localSheetId="74">#REF!</definedName>
    <definedName name="tn_LT" localSheetId="77">#REF!</definedName>
    <definedName name="tn_LT" localSheetId="84">#REF!</definedName>
    <definedName name="tn_LT">#REF!</definedName>
    <definedName name="tn_ph" localSheetId="74">#REF!</definedName>
    <definedName name="tn_ph" localSheetId="77">#REF!</definedName>
    <definedName name="tn_ph" localSheetId="84">#REF!</definedName>
    <definedName name="tn_ph">#REF!</definedName>
    <definedName name="tn_sp" localSheetId="74">#REF!</definedName>
    <definedName name="tn_sp" localSheetId="77">#REF!</definedName>
    <definedName name="tn_sp" localSheetId="84">#REF!</definedName>
    <definedName name="tn_sp">#REF!</definedName>
    <definedName name="tn_TB" localSheetId="74">#REF!</definedName>
    <definedName name="tn_TB" localSheetId="77">#REF!</definedName>
    <definedName name="tn_TB" localSheetId="84">#REF!</definedName>
    <definedName name="tn_TB">#REF!</definedName>
    <definedName name="tn_TD" localSheetId="74">#REF!</definedName>
    <definedName name="tn_TD" localSheetId="77">#REF!</definedName>
    <definedName name="tn_TD" localSheetId="84">#REF!</definedName>
    <definedName name="tn_TD">#REF!</definedName>
    <definedName name="tn_th" localSheetId="74">#REF!</definedName>
    <definedName name="tn_th" localSheetId="77">#REF!</definedName>
    <definedName name="tn_th" localSheetId="84">#REF!</definedName>
    <definedName name="tn_th">#REF!</definedName>
    <definedName name="tn_tk" localSheetId="74">#REF!</definedName>
    <definedName name="tn_tk" localSheetId="77">#REF!</definedName>
    <definedName name="tn_tk" localSheetId="84">#REF!</definedName>
    <definedName name="tn_tk">#REF!</definedName>
    <definedName name="tn_tt" localSheetId="74">#REF!</definedName>
    <definedName name="tn_tt" localSheetId="77">#REF!</definedName>
    <definedName name="tn_tt" localSheetId="84">#REF!</definedName>
    <definedName name="tn_tt">#REF!</definedName>
    <definedName name="tn1pinnc">'[34]thao-go'!#REF!</definedName>
    <definedName name="tn2mhnnc">'[34]thao-go'!#REF!</definedName>
    <definedName name="TNCM">'[34]CHITIET VL-NC-TT-3p'!#REF!</definedName>
    <definedName name="TNCTtinhtruoc">'[109]PTN+M'!$H$1</definedName>
    <definedName name="tnhnnc" localSheetId="68">'[34]thao-go'!#REF!</definedName>
    <definedName name="tnhnnc">'[34]thao-go'!#REF!</definedName>
    <definedName name="tnho10">[31]gvt!$P$57</definedName>
    <definedName name="tnho18">[31]gvt!$P$58</definedName>
    <definedName name="tnignc" localSheetId="68">'[34]thao-go'!#REF!</definedName>
    <definedName name="tnignc">'[34]thao-go'!#REF!</definedName>
    <definedName name="tnin190nc" localSheetId="68">'[34]thao-go'!#REF!</definedName>
    <definedName name="tnin190nc">'[34]thao-go'!#REF!</definedName>
    <definedName name="tnlnc" localSheetId="68">'[34]thao-go'!#REF!</definedName>
    <definedName name="tnlnc">'[34]thao-go'!#REF!</definedName>
    <definedName name="tnnnc" localSheetId="68">'[34]thao-go'!#REF!</definedName>
    <definedName name="tnnnc">'[34]thao-go'!#REF!</definedName>
    <definedName name="TNNT">[121]DLDT!$B$4</definedName>
    <definedName name="tno">[66]gVL!$Q$47</definedName>
    <definedName name="to" localSheetId="68">[46]Girder!#REF!</definedName>
    <definedName name="to">[46]Girder!#REF!</definedName>
    <definedName name="toadocap" localSheetId="68">#REF!</definedName>
    <definedName name="toadocap">#REF!</definedName>
    <definedName name="Toanbo">#REF!</definedName>
    <definedName name="toi_thieu" localSheetId="74">#REF!</definedName>
    <definedName name="toi_thieu" localSheetId="77">#REF!</definedName>
    <definedName name="toi_thieu" localSheetId="84">#REF!</definedName>
    <definedName name="toi_thieu">#REF!</definedName>
    <definedName name="toi_thieu.moi" localSheetId="74">#REF!</definedName>
    <definedName name="toi_thieu.moi" localSheetId="77">#REF!</definedName>
    <definedName name="toi_thieu.moi" localSheetId="84">#REF!</definedName>
    <definedName name="toi_thieu.moi">#REF!</definedName>
    <definedName name="toi5t">#REF!</definedName>
    <definedName name="ton" localSheetId="20">#REF!</definedName>
    <definedName name="ton" localSheetId="74">#REF!</definedName>
    <definedName name="ton" localSheetId="77">#REF!</definedName>
    <definedName name="ton" localSheetId="84">#REF!</definedName>
    <definedName name="ton">#REF!</definedName>
    <definedName name="Tong" localSheetId="68">#REF!</definedName>
    <definedName name="Tong">#REF!</definedName>
    <definedName name="Tong_co" localSheetId="20">#REF!</definedName>
    <definedName name="Tong_co" localSheetId="74">#REF!</definedName>
    <definedName name="Tong_co" localSheetId="77">#REF!</definedName>
    <definedName name="Tong_co" localSheetId="84">#REF!</definedName>
    <definedName name="Tong_co">#REF!</definedName>
    <definedName name="TONG_GIA_TRI_CONG_TRINH" localSheetId="20">#REF!</definedName>
    <definedName name="TONG_GIA_TRI_CONG_TRINH">#REF!</definedName>
    <definedName name="TONG_HOP_THI_NGHIEM_DZ0.4KV" localSheetId="20">#REF!</definedName>
    <definedName name="TONG_HOP_THI_NGHIEM_DZ0.4KV">#REF!</definedName>
    <definedName name="TONG_HOP_THI_NGHIEM_DZ22KV" localSheetId="20">#REF!</definedName>
    <definedName name="TONG_HOP_THI_NGHIEM_DZ22KV">#REF!</definedName>
    <definedName name="TONG_KE_TBA" localSheetId="20">#REF!</definedName>
    <definedName name="TONG_KE_TBA">#REF!</definedName>
    <definedName name="Tong_no" localSheetId="20">#REF!</definedName>
    <definedName name="Tong_no" localSheetId="74">#REF!</definedName>
    <definedName name="Tong_no" localSheetId="77">#REF!</definedName>
    <definedName name="Tong_no" localSheetId="84">#REF!</definedName>
    <definedName name="Tong_no">#REF!</definedName>
    <definedName name="tongbt" localSheetId="20">#REF!</definedName>
    <definedName name="tongbt">#REF!</definedName>
    <definedName name="tongcong" localSheetId="20">#REF!</definedName>
    <definedName name="tongcong">#REF!</definedName>
    <definedName name="tongdientich" localSheetId="20">#REF!</definedName>
    <definedName name="tongdientich">#REF!</definedName>
    <definedName name="tongdt">[271]BO!#REF!</definedName>
    <definedName name="TONGDUTOAN" localSheetId="20">#REF!</definedName>
    <definedName name="TONGDUTOAN" localSheetId="68">#REF!</definedName>
    <definedName name="TONGDUTOAN">#REF!</definedName>
    <definedName name="tonghop" localSheetId="68" hidden="1">{"'Sheet1'!$L$16"}</definedName>
    <definedName name="tonghop" hidden="1">{"'Sheet1'!$L$16"}</definedName>
    <definedName name="TonghopHtxH" localSheetId="74">#REF!</definedName>
    <definedName name="TonghopHtxH" localSheetId="77">#REF!</definedName>
    <definedName name="TonghopHtxH" localSheetId="84">#REF!</definedName>
    <definedName name="TonghopHtxH">#REF!</definedName>
    <definedName name="TonghopHtxT" localSheetId="74">#REF!</definedName>
    <definedName name="TonghopHtxT" localSheetId="77">#REF!</definedName>
    <definedName name="TonghopHtxT" localSheetId="84">#REF!</definedName>
    <definedName name="TonghopHtxT">#REF!</definedName>
    <definedName name="tongthep" localSheetId="20">#REF!</definedName>
    <definedName name="tongthep">#REF!</definedName>
    <definedName name="tongthetich" localSheetId="20">#REF!</definedName>
    <definedName name="tongthetich">#REF!</definedName>
    <definedName name="Tonmai" localSheetId="20">#REF!</definedName>
    <definedName name="Tonmai">#REF!</definedName>
    <definedName name="tonmui">'[44]Gia VL'!#REF!</definedName>
    <definedName name="tonnoc">'[44]Gia VL'!#REF!</definedName>
    <definedName name="TOP" localSheetId="74">#REF!</definedName>
    <definedName name="TOP" localSheetId="77">#REF!</definedName>
    <definedName name="TOP" localSheetId="84">#REF!</definedName>
    <definedName name="TOP">#REF!</definedName>
    <definedName name="TOSHIBA">#REF!</definedName>
    <definedName name="TOT" localSheetId="74">#REF!</definedName>
    <definedName name="TOT" localSheetId="77">#REF!</definedName>
    <definedName name="TOT" localSheetId="84">#REF!</definedName>
    <definedName name="TOT">#REF!</definedName>
    <definedName name="TOTAL" localSheetId="20">#REF!</definedName>
    <definedName name="TOTAL" localSheetId="74">#REF!</definedName>
    <definedName name="TOTAL" localSheetId="77">#REF!</definedName>
    <definedName name="TOTAL" localSheetId="84">#REF!</definedName>
    <definedName name="TOTAL">#REF!</definedName>
    <definedName name="totb">'[172]DO AM DT'!#REF!</definedName>
    <definedName name="totb1">'[172]DO AM DT'!#REF!</definedName>
    <definedName name="totb2">'[172]DO AM DT'!#REF!</definedName>
    <definedName name="totb3">'[172]DO AM DT'!#REF!</definedName>
    <definedName name="totb4">'[172]DO AM DT'!#REF!</definedName>
    <definedName name="totb5">'[172]DO AM DT'!#REF!</definedName>
    <definedName name="totb6">'[172]DO AM DT'!#REF!</definedName>
    <definedName name="TPCP" localSheetId="68" hidden="1">{"'Sheet1'!$L$16"}</definedName>
    <definedName name="TPCP" hidden="1">{"'Sheet1'!$L$16"}</definedName>
    <definedName name="Tph">#REF!</definedName>
    <definedName name="TPLRP" localSheetId="20">#REF!</definedName>
    <definedName name="TPLRP" localSheetId="74">#REF!</definedName>
    <definedName name="TPLRP" localSheetId="77">#REF!</definedName>
    <definedName name="TPLRP" localSheetId="84">#REF!</definedName>
    <definedName name="TPLRP">#REF!</definedName>
    <definedName name="tr_">#REF!</definedName>
    <definedName name="TR15HT">'[34]TONGKE-HT'!#REF!</definedName>
    <definedName name="TR16HT">'[34]TONGKE-HT'!#REF!</definedName>
    <definedName name="TR19HT">'[34]TONGKE-HT'!#REF!</definedName>
    <definedName name="tr1x15">[34]giathanh1!#REF!</definedName>
    <definedName name="TR20HT">'[34]TONGKE-HT'!#REF!</definedName>
    <definedName name="tr3x100">'[34]dongia (2)'!#REF!</definedName>
    <definedName name="Tra_Cot" localSheetId="74">#REF!</definedName>
    <definedName name="Tra_Cot" localSheetId="77">#REF!</definedName>
    <definedName name="Tra_Cot" localSheetId="84">#REF!</definedName>
    <definedName name="Tra_Cot">#REF!</definedName>
    <definedName name="Tra_DM_su_dung" localSheetId="20">#REF!</definedName>
    <definedName name="Tra_DM_su_dung" localSheetId="74">#REF!</definedName>
    <definedName name="Tra_DM_su_dung" localSheetId="77">#REF!</definedName>
    <definedName name="Tra_DM_su_dung" localSheetId="84">#REF!</definedName>
    <definedName name="Tra_DM_su_dung">#REF!</definedName>
    <definedName name="Tra_DM_su_dung_cau">#REF!</definedName>
    <definedName name="tra_don_gia">[272]Tra!$C$12:$I$83</definedName>
    <definedName name="Tra_don_gia_KS" localSheetId="20">#REF!</definedName>
    <definedName name="Tra_don_gia_KS" localSheetId="74">#REF!</definedName>
    <definedName name="Tra_don_gia_KS" localSheetId="77">#REF!</definedName>
    <definedName name="Tra_don_gia_KS" localSheetId="84">#REF!</definedName>
    <definedName name="Tra_don_gia_KS">#REF!</definedName>
    <definedName name="Tra_DTCT" localSheetId="20">#REF!</definedName>
    <definedName name="Tra_DTCT" localSheetId="74">#REF!</definedName>
    <definedName name="Tra_DTCT" localSheetId="77">#REF!</definedName>
    <definedName name="Tra_DTCT" localSheetId="84">#REF!</definedName>
    <definedName name="Tra_DTCT">#REF!</definedName>
    <definedName name="Tra_gia" localSheetId="68">#REF!</definedName>
    <definedName name="Tra_gia">#REF!</definedName>
    <definedName name="Tra_gia_VLKS">'[273]VL,NC'!$A$4:$D$488</definedName>
    <definedName name="Tra_gtxl_cong" localSheetId="20">#REF!</definedName>
    <definedName name="Tra_gtxl_cong" localSheetId="74">#REF!</definedName>
    <definedName name="Tra_gtxl_cong" localSheetId="77">#REF!</definedName>
    <definedName name="Tra_gtxl_cong" localSheetId="84">#REF!</definedName>
    <definedName name="Tra_gtxl_cong">#REF!</definedName>
    <definedName name="Tra_GTXLST">[274]DTCT!$C$10:$J$438</definedName>
    <definedName name="Tra_lÆn" localSheetId="68">#REF!</definedName>
    <definedName name="Tra_lÆn">#REF!</definedName>
    <definedName name="Tra_phan_tram" localSheetId="68">[275]Tra_bang!#REF!</definedName>
    <definedName name="Tra_phan_tram">[275]Tra_bang!#REF!</definedName>
    <definedName name="Tra_ten_cong" localSheetId="74">#REF!</definedName>
    <definedName name="Tra_ten_cong" localSheetId="77">#REF!</definedName>
    <definedName name="Tra_ten_cong" localSheetId="84">#REF!</definedName>
    <definedName name="Tra_ten_cong">#REF!</definedName>
    <definedName name="Tra_tim_hang_mucPT_trung" localSheetId="20">#REF!</definedName>
    <definedName name="Tra_tim_hang_mucPT_trung" localSheetId="74">#REF!</definedName>
    <definedName name="Tra_tim_hang_mucPT_trung" localSheetId="77">#REF!</definedName>
    <definedName name="Tra_tim_hang_mucPT_trung" localSheetId="84">#REF!</definedName>
    <definedName name="Tra_tim_hang_mucPT_trung">#REF!</definedName>
    <definedName name="Tra_TL" localSheetId="20">#REF!</definedName>
    <definedName name="Tra_TL" localSheetId="74">#REF!</definedName>
    <definedName name="Tra_TL" localSheetId="77">#REF!</definedName>
    <definedName name="Tra_TL" localSheetId="84">#REF!</definedName>
    <definedName name="Tra_TL">#REF!</definedName>
    <definedName name="Tra_TT">#REF!</definedName>
    <definedName name="Tra_ty_le">#REF!</definedName>
    <definedName name="Tra_ty_le2" localSheetId="20">#REF!</definedName>
    <definedName name="Tra_ty_le2" localSheetId="74">#REF!</definedName>
    <definedName name="Tra_ty_le2" localSheetId="77">#REF!</definedName>
    <definedName name="Tra_ty_le2" localSheetId="84">#REF!</definedName>
    <definedName name="Tra_ty_le2">#REF!</definedName>
    <definedName name="Tra_ty_le3" localSheetId="20">#REF!</definedName>
    <definedName name="Tra_ty_le3" localSheetId="74">#REF!</definedName>
    <definedName name="Tra_ty_le3" localSheetId="77">#REF!</definedName>
    <definedName name="Tra_ty_le3" localSheetId="84">#REF!</definedName>
    <definedName name="Tra_ty_le3">#REF!</definedName>
    <definedName name="Tra_ty_le4" localSheetId="20">#REF!</definedName>
    <definedName name="Tra_ty_le4" localSheetId="74">#REF!</definedName>
    <definedName name="Tra_ty_le4" localSheetId="77">#REF!</definedName>
    <definedName name="Tra_ty_le4" localSheetId="84">#REF!</definedName>
    <definedName name="Tra_ty_le4">#REF!</definedName>
    <definedName name="Tra_ty_le5" localSheetId="20">#REF!</definedName>
    <definedName name="Tra_ty_le5" localSheetId="74">#REF!</definedName>
    <definedName name="Tra_ty_le5" localSheetId="77">#REF!</definedName>
    <definedName name="Tra_ty_le5" localSheetId="84">#REF!</definedName>
    <definedName name="Tra_ty_le5">#REF!</definedName>
    <definedName name="TRA_VAT_LIEU" localSheetId="20">#REF!</definedName>
    <definedName name="TRA_VAT_LIEU" localSheetId="74">#REF!</definedName>
    <definedName name="TRA_VAT_LIEU" localSheetId="77">#REF!</definedName>
    <definedName name="TRA_VAT_LIEU" localSheetId="84">#REF!</definedName>
    <definedName name="TRA_VAT_LIEU">#REF!</definedName>
    <definedName name="tra_vat_lieu1">'[276]tra-vat-lieu'!$G$4:$J$193</definedName>
    <definedName name="TRA_VL" localSheetId="20">#REF!</definedName>
    <definedName name="TRA_VL" localSheetId="74">#REF!</definedName>
    <definedName name="TRA_VL" localSheetId="77">#REF!</definedName>
    <definedName name="TRA_VL" localSheetId="84">#REF!</definedName>
    <definedName name="TRA_VL">#REF!</definedName>
    <definedName name="tra_VL_1">'[130]tra-vat-lieu'!$A$201:$H$215</definedName>
    <definedName name="tra_xlbtn" localSheetId="68">#REF!</definedName>
    <definedName name="tra_xlbtn">#REF!</definedName>
    <definedName name="trab" localSheetId="68">#REF!</definedName>
    <definedName name="trab">#REF!</definedName>
    <definedName name="trabtn" localSheetId="68">#REF!</definedName>
    <definedName name="trabtn">#REF!</definedName>
    <definedName name="TraDAH_H">#REF!</definedName>
    <definedName name="TRADE2" localSheetId="20">#REF!</definedName>
    <definedName name="TRADE2" localSheetId="74">#REF!</definedName>
    <definedName name="TRADE2" localSheetId="77">#REF!</definedName>
    <definedName name="TRADE2" localSheetId="84">#REF!</definedName>
    <definedName name="TRADE2">#REF!</definedName>
    <definedName name="TRAM" localSheetId="74">#REF!</definedName>
    <definedName name="TRAM" localSheetId="77">#REF!</definedName>
    <definedName name="TRAM" localSheetId="84">#REF!</definedName>
    <definedName name="TRAM">#REF!</definedName>
    <definedName name="tram100">'[34]dongia (2)'!#REF!</definedName>
    <definedName name="tram1x25">'[34]dongia (2)'!#REF!</definedName>
    <definedName name="tram20">'[31]gia-ca-may'!$D$40</definedName>
    <definedName name="tram22">'[31]gia-ca-may'!$D$41</definedName>
    <definedName name="trambt60">#REF!</definedName>
    <definedName name="TRANO" localSheetId="74">#REF!</definedName>
    <definedName name="TRANO" localSheetId="77">#REF!</definedName>
    <definedName name="TRANO" localSheetId="84">#REF!</definedName>
    <definedName name="TRANO">#REF!</definedName>
    <definedName name="TRANSFORMER">'[188]NEW-PANEL'!#REF!</definedName>
    <definedName name="TraQ">[277]BANGTRA!$E$122:$G$128</definedName>
    <definedName name="TraTH">'[278]dtct cong'!$A$9:$A$649</definedName>
    <definedName name="Trave">'[147]Noisuy-LLL'!$D$1</definedName>
    <definedName name="TRAvH" localSheetId="20">#REF!</definedName>
    <definedName name="TRAvH" localSheetId="74">#REF!</definedName>
    <definedName name="TRAvH" localSheetId="77">#REF!</definedName>
    <definedName name="TRAvH" localSheetId="84">#REF!</definedName>
    <definedName name="TRAvH">#REF!</definedName>
    <definedName name="TRAVL" localSheetId="20">#REF!</definedName>
    <definedName name="TRAVL" localSheetId="74">#REF!</definedName>
    <definedName name="TRAVL" localSheetId="77">#REF!</definedName>
    <definedName name="TRAVL" localSheetId="84">#REF!</definedName>
    <definedName name="TRAVL">#REF!</definedName>
    <definedName name="TrÇn_V_n_Minh">#REF!</definedName>
    <definedName name="trigianhapthan" localSheetId="20">#REF!</definedName>
    <definedName name="trigianhapthan" localSheetId="74">#REF!</definedName>
    <definedName name="trigianhapthan" localSheetId="77">#REF!</definedName>
    <definedName name="trigianhapthan" localSheetId="84">#REF!</definedName>
    <definedName name="trigianhapthan">#REF!</definedName>
    <definedName name="trigiaxuatthan" localSheetId="20">#REF!</definedName>
    <definedName name="trigiaxuatthan" localSheetId="74">#REF!</definedName>
    <definedName name="trigiaxuatthan" localSheetId="77">#REF!</definedName>
    <definedName name="trigiaxuatthan" localSheetId="84">#REF!</definedName>
    <definedName name="trigiaxuatthan">#REF!</definedName>
    <definedName name="TRISO" localSheetId="20">#REF!</definedName>
    <definedName name="TRISO" localSheetId="74">#REF!</definedName>
    <definedName name="TRISO" localSheetId="77">#REF!</definedName>
    <definedName name="TRISO" localSheetId="84">#REF!</definedName>
    <definedName name="TRISO">#REF!</definedName>
    <definedName name="tron">[31]gvt!#REF!</definedName>
    <definedName name="tron250">'[31]gia-ca-may'!$D$43</definedName>
    <definedName name="tron80">[31]gvt!#REF!</definedName>
    <definedName name="tronbt250">#REF!</definedName>
    <definedName name="TronD10D18">'[260]4'!$K$14</definedName>
    <definedName name="TronD6D8">'[260]4'!$K$13</definedName>
    <definedName name="tronv80">'[31]gia-ca-may'!$D$44</definedName>
    <definedName name="tronvua250">#REF!</definedName>
    <definedName name="trt" localSheetId="20">#REF!</definedName>
    <definedName name="trt" localSheetId="68">#REF!</definedName>
    <definedName name="trt">#REF!</definedName>
    <definedName name="tru" localSheetId="68">[31]gvt!#REF!</definedName>
    <definedName name="tru">[31]gvt!#REF!</definedName>
    <definedName name="tru_can" localSheetId="68">#REF!</definedName>
    <definedName name="tru_can">#REF!</definedName>
    <definedName name="tru10mtc" localSheetId="68">'[34]t-h HA THE'!#REF!</definedName>
    <definedName name="tru10mtc">'[34]t-h HA THE'!#REF!</definedName>
    <definedName name="Tru4_Bdien" localSheetId="68">[48]CHITIET!#REF!</definedName>
    <definedName name="Tru4_Bdien">[48]CHITIET!#REF!</definedName>
    <definedName name="tru8mtc" localSheetId="68">'[34]t-h HA THE'!#REF!</definedName>
    <definedName name="tru8mtc">'[34]t-h HA THE'!#REF!</definedName>
    <definedName name="TRUNGHI" localSheetId="74">#REF!</definedName>
    <definedName name="TRUNGHI" localSheetId="77">#REF!</definedName>
    <definedName name="TRUNGHI" localSheetId="84">#REF!</definedName>
    <definedName name="TRUNGHI">#REF!</definedName>
    <definedName name="TruT10">[48]CHITIET!#REF!</definedName>
    <definedName name="TruT2">[48]CHITIET!#REF!</definedName>
    <definedName name="TruT3">[48]CHITIET!#REF!</definedName>
    <definedName name="TruT5">[48]CHITIET!#REF!</definedName>
    <definedName name="TruT6">[48]CHITIET!#REF!</definedName>
    <definedName name="TruT7">[48]CHITIET!#REF!</definedName>
    <definedName name="TruT8">[48]CHITIET!#REF!</definedName>
    <definedName name="TruT9">[48]CHITIET!#REF!</definedName>
    <definedName name="ts" localSheetId="68">#REF!</definedName>
    <definedName name="ts">#REF!</definedName>
    <definedName name="tsI" localSheetId="68">#REF!</definedName>
    <definedName name="tsI">#REF!</definedName>
    <definedName name="TT" localSheetId="74">#REF!</definedName>
    <definedName name="TT" localSheetId="77">#REF!</definedName>
    <definedName name="TT" localSheetId="84">#REF!</definedName>
    <definedName name="TT">#REF!</definedName>
    <definedName name="TT.2" localSheetId="74">#REF!</definedName>
    <definedName name="TT.2" localSheetId="77">#REF!</definedName>
    <definedName name="TT.2" localSheetId="84">#REF!</definedName>
    <definedName name="TT.2">#REF!</definedName>
    <definedName name="tt.2_ct" localSheetId="74">#REF!</definedName>
    <definedName name="tt.2_ct" localSheetId="77">#REF!</definedName>
    <definedName name="tt.2_ct" localSheetId="84">#REF!</definedName>
    <definedName name="tt.2_ct">#REF!</definedName>
    <definedName name="tt.2_hd" localSheetId="74">#REF!</definedName>
    <definedName name="tt.2_hd" localSheetId="77">#REF!</definedName>
    <definedName name="tt.2_hd" localSheetId="84">#REF!</definedName>
    <definedName name="tt.2_hd">#REF!</definedName>
    <definedName name="tt.2_ts" localSheetId="74">#REF!</definedName>
    <definedName name="tt.2_ts" localSheetId="77">#REF!</definedName>
    <definedName name="tt.2_ts" localSheetId="84">#REF!</definedName>
    <definedName name="tt.2_ts">#REF!</definedName>
    <definedName name="TT.A" localSheetId="74">#REF!</definedName>
    <definedName name="TT.A" localSheetId="77">#REF!</definedName>
    <definedName name="TT.A" localSheetId="84">#REF!</definedName>
    <definedName name="TT.A">#REF!</definedName>
    <definedName name="tt.a_ct" localSheetId="74">#REF!</definedName>
    <definedName name="tt.a_ct" localSheetId="77">#REF!</definedName>
    <definedName name="tt.a_ct" localSheetId="84">#REF!</definedName>
    <definedName name="tt.a_ct">#REF!</definedName>
    <definedName name="tt.a_hd" localSheetId="74">#REF!</definedName>
    <definedName name="tt.a_hd" localSheetId="77">#REF!</definedName>
    <definedName name="tt.a_hd" localSheetId="84">#REF!</definedName>
    <definedName name="tt.a_hd">#REF!</definedName>
    <definedName name="tt.a_hso" localSheetId="74">#REF!</definedName>
    <definedName name="tt.a_hso" localSheetId="77">#REF!</definedName>
    <definedName name="tt.a_hso" localSheetId="84">#REF!</definedName>
    <definedName name="tt.a_hso">#REF!</definedName>
    <definedName name="tt.a_hspc" localSheetId="74">#REF!</definedName>
    <definedName name="tt.a_hspc" localSheetId="77">#REF!</definedName>
    <definedName name="tt.a_hspc" localSheetId="84">#REF!</definedName>
    <definedName name="tt.a_hspc">#REF!</definedName>
    <definedName name="tt.a_ld" localSheetId="74">#REF!</definedName>
    <definedName name="tt.a_ld" localSheetId="77">#REF!</definedName>
    <definedName name="tt.a_ld" localSheetId="84">#REF!</definedName>
    <definedName name="tt.a_ld">#REF!</definedName>
    <definedName name="tt.a_luong" localSheetId="74">#REF!</definedName>
    <definedName name="tt.a_luong" localSheetId="77">#REF!</definedName>
    <definedName name="tt.a_luong" localSheetId="84">#REF!</definedName>
    <definedName name="tt.a_luong">#REF!</definedName>
    <definedName name="tt.a_nguoi" localSheetId="74">#REF!</definedName>
    <definedName name="tt.a_nguoi" localSheetId="77">#REF!</definedName>
    <definedName name="tt.a_nguoi" localSheetId="84">#REF!</definedName>
    <definedName name="tt.a_nguoi">#REF!</definedName>
    <definedName name="tt.a_tdtt" localSheetId="74">#REF!</definedName>
    <definedName name="tt.a_tdtt" localSheetId="77">#REF!</definedName>
    <definedName name="tt.a_tdtt" localSheetId="84">#REF!</definedName>
    <definedName name="tt.a_tdtt">#REF!</definedName>
    <definedName name="tt.a_tn" localSheetId="74">#REF!</definedName>
    <definedName name="tt.a_tn" localSheetId="77">#REF!</definedName>
    <definedName name="tt.a_tn" localSheetId="84">#REF!</definedName>
    <definedName name="tt.a_tn">#REF!</definedName>
    <definedName name="tt.a_ts" localSheetId="74">#REF!</definedName>
    <definedName name="tt.a_ts" localSheetId="77">#REF!</definedName>
    <definedName name="tt.a_ts" localSheetId="84">#REF!</definedName>
    <definedName name="tt.a_ts">#REF!</definedName>
    <definedName name="tt.a_ud" localSheetId="74">#REF!</definedName>
    <definedName name="tt.a_ud" localSheetId="77">#REF!</definedName>
    <definedName name="tt.a_ud" localSheetId="84">#REF!</definedName>
    <definedName name="tt.a_ud">#REF!</definedName>
    <definedName name="TT.B" localSheetId="74">#REF!</definedName>
    <definedName name="TT.B" localSheetId="77">#REF!</definedName>
    <definedName name="TT.B" localSheetId="84">#REF!</definedName>
    <definedName name="TT.B">#REF!</definedName>
    <definedName name="tt.b_ct" localSheetId="74">#REF!</definedName>
    <definedName name="tt.b_ct" localSheetId="77">#REF!</definedName>
    <definedName name="tt.b_ct" localSheetId="84">#REF!</definedName>
    <definedName name="tt.b_ct">#REF!</definedName>
    <definedName name="tt.b_hd" localSheetId="74">#REF!</definedName>
    <definedName name="tt.b_hd" localSheetId="77">#REF!</definedName>
    <definedName name="tt.b_hd" localSheetId="84">#REF!</definedName>
    <definedName name="tt.b_hd">#REF!</definedName>
    <definedName name="tt.B_hso" localSheetId="74">#REF!</definedName>
    <definedName name="tt.B_hso" localSheetId="77">#REF!</definedName>
    <definedName name="tt.B_hso" localSheetId="84">#REF!</definedName>
    <definedName name="tt.B_hso">#REF!</definedName>
    <definedName name="tt.b_hspc" localSheetId="74">#REF!</definedName>
    <definedName name="tt.b_hspc" localSheetId="77">#REF!</definedName>
    <definedName name="tt.b_hspc" localSheetId="84">#REF!</definedName>
    <definedName name="tt.b_hspc">#REF!</definedName>
    <definedName name="tt.B_ld" localSheetId="74">#REF!</definedName>
    <definedName name="tt.B_ld" localSheetId="77">#REF!</definedName>
    <definedName name="tt.B_ld" localSheetId="84">#REF!</definedName>
    <definedName name="tt.B_ld">#REF!</definedName>
    <definedName name="tt.B_luong" localSheetId="74">#REF!</definedName>
    <definedName name="tt.B_luong" localSheetId="77">#REF!</definedName>
    <definedName name="tt.B_luong" localSheetId="84">#REF!</definedName>
    <definedName name="tt.B_luong">#REF!</definedName>
    <definedName name="tt.B_nguoi" localSheetId="74">#REF!</definedName>
    <definedName name="tt.B_nguoi" localSheetId="77">#REF!</definedName>
    <definedName name="tt.B_nguoi" localSheetId="84">#REF!</definedName>
    <definedName name="tt.B_nguoi">#REF!</definedName>
    <definedName name="tt.B_tdtt" localSheetId="74">#REF!</definedName>
    <definedName name="tt.B_tdtt" localSheetId="77">#REF!</definedName>
    <definedName name="tt.B_tdtt" localSheetId="84">#REF!</definedName>
    <definedName name="tt.B_tdtt">#REF!</definedName>
    <definedName name="tt.B_tn" localSheetId="74">#REF!</definedName>
    <definedName name="tt.B_tn" localSheetId="77">#REF!</definedName>
    <definedName name="tt.B_tn" localSheetId="84">#REF!</definedName>
    <definedName name="tt.B_tn">#REF!</definedName>
    <definedName name="tt.b_ts" localSheetId="74">#REF!</definedName>
    <definedName name="tt.b_ts" localSheetId="77">#REF!</definedName>
    <definedName name="tt.b_ts" localSheetId="84">#REF!</definedName>
    <definedName name="tt.b_ts">#REF!</definedName>
    <definedName name="tt.B_ud" localSheetId="74">#REF!</definedName>
    <definedName name="tt.B_ud" localSheetId="77">#REF!</definedName>
    <definedName name="tt.B_ud" localSheetId="84">#REF!</definedName>
    <definedName name="tt.B_ud">#REF!</definedName>
    <definedName name="TT.C1" localSheetId="74">#REF!</definedName>
    <definedName name="TT.C1" localSheetId="77">#REF!</definedName>
    <definedName name="TT.C1" localSheetId="84">#REF!</definedName>
    <definedName name="TT.C1">#REF!</definedName>
    <definedName name="TT_1P" localSheetId="20">#REF!</definedName>
    <definedName name="TT_1P" localSheetId="74">#REF!</definedName>
    <definedName name="TT_1P" localSheetId="77">#REF!</definedName>
    <definedName name="TT_1P" localSheetId="84">#REF!</definedName>
    <definedName name="TT_1P">#REF!</definedName>
    <definedName name="TT_3p" localSheetId="20">#REF!</definedName>
    <definedName name="TT_3p" localSheetId="74">#REF!</definedName>
    <definedName name="TT_3p" localSheetId="77">#REF!</definedName>
    <definedName name="TT_3p" localSheetId="84">#REF!</definedName>
    <definedName name="TT_3p">#REF!</definedName>
    <definedName name="tt1pnc">'[34]lam-moi'!#REF!</definedName>
    <definedName name="tt1pvl">'[34]lam-moi'!#REF!</definedName>
    <definedName name="tt3pnc">'[34]lam-moi'!#REF!</definedName>
    <definedName name="tt3pvl">'[34]lam-moi'!#REF!</definedName>
    <definedName name="ttam">[67]gVL!$N$21</definedName>
    <definedName name="ttao" localSheetId="20">#REF!</definedName>
    <definedName name="ttao" localSheetId="74">#REF!</definedName>
    <definedName name="ttao" localSheetId="77">#REF!</definedName>
    <definedName name="ttao" localSheetId="84">#REF!</definedName>
    <definedName name="ttao">#REF!</definedName>
    <definedName name="TTB_HSO" localSheetId="74">#REF!</definedName>
    <definedName name="TTB_HSO" localSheetId="77">#REF!</definedName>
    <definedName name="TTB_HSO" localSheetId="84">#REF!</definedName>
    <definedName name="TTB_HSO">#REF!</definedName>
    <definedName name="TTB_LUONG" localSheetId="74">#REF!</definedName>
    <definedName name="TTB_LUONG" localSheetId="77">#REF!</definedName>
    <definedName name="TTB_LUONG" localSheetId="84">#REF!</definedName>
    <definedName name="TTB_LUONG">#REF!</definedName>
    <definedName name="TTB_NGUOI" localSheetId="74">#REF!</definedName>
    <definedName name="TTB_NGUOI" localSheetId="77">#REF!</definedName>
    <definedName name="TTB_NGUOI" localSheetId="84">#REF!</definedName>
    <definedName name="TTB_NGUOI">#REF!</definedName>
    <definedName name="TTB_TH" localSheetId="74">#REF!</definedName>
    <definedName name="TTB_TH" localSheetId="77">#REF!</definedName>
    <definedName name="TTB_TH" localSheetId="84">#REF!</definedName>
    <definedName name="TTB_TH">#REF!</definedName>
    <definedName name="TTB_UD" localSheetId="74">#REF!</definedName>
    <definedName name="TTB_UD" localSheetId="77">#REF!</definedName>
    <definedName name="TTB_UD" localSheetId="84">#REF!</definedName>
    <definedName name="TTB_UD">#REF!</definedName>
    <definedName name="ttbt" localSheetId="20">#REF!</definedName>
    <definedName name="ttbt" localSheetId="74">#REF!</definedName>
    <definedName name="ttbt" localSheetId="77">#REF!</definedName>
    <definedName name="ttbt" localSheetId="84">#REF!</definedName>
    <definedName name="ttbt">#REF!</definedName>
    <definedName name="TTC" localSheetId="22">[106]GTTBA!#REF!</definedName>
    <definedName name="TTC" localSheetId="20">[106]GTTBA!#REF!</definedName>
    <definedName name="TTC">[106]GTTBA!#REF!</definedName>
    <definedName name="TTCa" localSheetId="22">[106]GTTBA!#REF!</definedName>
    <definedName name="TTCa" localSheetId="20">[106]GTTBA!#REF!</definedName>
    <definedName name="TTCa">[106]GTTBA!#REF!</definedName>
    <definedName name="Ttd">#REF!</definedName>
    <definedName name="TTDD">[34]TDTKP!$E$44+[34]TDTKP!$F$44+[34]TDTKP!$G$44</definedName>
    <definedName name="TTDD1P" localSheetId="22">#REF!</definedName>
    <definedName name="TTDD1P" localSheetId="23">#REF!</definedName>
    <definedName name="TTDD1P" localSheetId="20">#REF!</definedName>
    <definedName name="TTDD1P">#REF!</definedName>
    <definedName name="TTDD3P">[34]TDTKP1!#REF!</definedName>
    <definedName name="TTDDCT3p">[34]TDTKP1!#REF!</definedName>
    <definedName name="TTDKKH" localSheetId="22">#REF!</definedName>
    <definedName name="TTDKKH" localSheetId="23">#REF!</definedName>
    <definedName name="TTDKKH" localSheetId="20">#REF!</definedName>
    <definedName name="TTDKKH">#REF!</definedName>
    <definedName name="tthi" localSheetId="20">#REF!</definedName>
    <definedName name="tthi" localSheetId="74">#REF!</definedName>
    <definedName name="tthi" localSheetId="77">#REF!</definedName>
    <definedName name="tthi" localSheetId="84">#REF!</definedName>
    <definedName name="tthi">#REF!</definedName>
    <definedName name="ttinh" localSheetId="20">#REF!</definedName>
    <definedName name="ttinh" localSheetId="74">#REF!</definedName>
    <definedName name="ttinh" localSheetId="77">#REF!</definedName>
    <definedName name="ttinh" localSheetId="84">#REF!</definedName>
    <definedName name="ttinh">#REF!</definedName>
    <definedName name="TTK3p">'[34]TONGKE3p '!$C$295</definedName>
    <definedName name="TTLo62">[279]XL4Poppy!$A$15</definedName>
    <definedName name="TTLP.A" localSheetId="74">#REF!</definedName>
    <definedName name="TTLP.A" localSheetId="77">#REF!</definedName>
    <definedName name="TTLP.A" localSheetId="84">#REF!</definedName>
    <definedName name="TTLP.A">#REF!</definedName>
    <definedName name="ttlp.a_hd" localSheetId="74">#REF!</definedName>
    <definedName name="ttlp.a_hd" localSheetId="77">#REF!</definedName>
    <definedName name="ttlp.a_hd" localSheetId="84">#REF!</definedName>
    <definedName name="ttlp.a_hd">#REF!</definedName>
    <definedName name="ttlp.a_hso" localSheetId="74">#REF!</definedName>
    <definedName name="ttlp.a_hso" localSheetId="77">#REF!</definedName>
    <definedName name="ttlp.a_hso" localSheetId="84">#REF!</definedName>
    <definedName name="ttlp.a_hso">#REF!</definedName>
    <definedName name="ttlp.a_hspc" localSheetId="74">#REF!</definedName>
    <definedName name="ttlp.a_hspc" localSheetId="77">#REF!</definedName>
    <definedName name="ttlp.a_hspc" localSheetId="84">#REF!</definedName>
    <definedName name="ttlp.a_hspc">#REF!</definedName>
    <definedName name="ttlp.a_ld" localSheetId="74">#REF!</definedName>
    <definedName name="ttlp.a_ld" localSheetId="77">#REF!</definedName>
    <definedName name="ttlp.a_ld" localSheetId="84">#REF!</definedName>
    <definedName name="ttlp.a_ld">#REF!</definedName>
    <definedName name="ttlp.a_luong" localSheetId="74">#REF!</definedName>
    <definedName name="ttlp.a_luong" localSheetId="77">#REF!</definedName>
    <definedName name="ttlp.a_luong" localSheetId="84">#REF!</definedName>
    <definedName name="ttlp.a_luong">#REF!</definedName>
    <definedName name="ttlp.a_nguoi" localSheetId="74">#REF!</definedName>
    <definedName name="ttlp.a_nguoi" localSheetId="77">#REF!</definedName>
    <definedName name="ttlp.a_nguoi" localSheetId="84">#REF!</definedName>
    <definedName name="ttlp.a_nguoi">#REF!</definedName>
    <definedName name="ttlp.a_ts" localSheetId="74">#REF!</definedName>
    <definedName name="ttlp.a_ts" localSheetId="77">#REF!</definedName>
    <definedName name="ttlp.a_ts" localSheetId="84">#REF!</definedName>
    <definedName name="ttlp.a_ts">#REF!</definedName>
    <definedName name="TTLP.B" localSheetId="74">#REF!</definedName>
    <definedName name="TTLP.B" localSheetId="77">#REF!</definedName>
    <definedName name="TTLP.B" localSheetId="84">#REF!</definedName>
    <definedName name="TTLP.B">#REF!</definedName>
    <definedName name="ttlp.b_hd" localSheetId="74">#REF!</definedName>
    <definedName name="ttlp.b_hd" localSheetId="77">#REF!</definedName>
    <definedName name="ttlp.b_hd" localSheetId="84">#REF!</definedName>
    <definedName name="ttlp.b_hd">#REF!</definedName>
    <definedName name="ttlp.B_hso" localSheetId="74">#REF!</definedName>
    <definedName name="ttlp.B_hso" localSheetId="77">#REF!</definedName>
    <definedName name="ttlp.B_hso" localSheetId="84">#REF!</definedName>
    <definedName name="ttlp.B_hso">#REF!</definedName>
    <definedName name="ttlp.b_hspc" localSheetId="74">#REF!</definedName>
    <definedName name="ttlp.b_hspc" localSheetId="77">#REF!</definedName>
    <definedName name="ttlp.b_hspc" localSheetId="84">#REF!</definedName>
    <definedName name="ttlp.b_hspc">#REF!</definedName>
    <definedName name="ttlp.B_ld" localSheetId="74">#REF!</definedName>
    <definedName name="ttlp.B_ld" localSheetId="77">#REF!</definedName>
    <definedName name="ttlp.B_ld" localSheetId="84">#REF!</definedName>
    <definedName name="ttlp.B_ld">#REF!</definedName>
    <definedName name="ttlp.B_luong" localSheetId="74">#REF!</definedName>
    <definedName name="ttlp.B_luong" localSheetId="77">#REF!</definedName>
    <definedName name="ttlp.B_luong" localSheetId="84">#REF!</definedName>
    <definedName name="ttlp.B_luong">#REF!</definedName>
    <definedName name="ttlp.B_nguoi" localSheetId="74">#REF!</definedName>
    <definedName name="ttlp.B_nguoi" localSheetId="77">#REF!</definedName>
    <definedName name="ttlp.B_nguoi" localSheetId="84">#REF!</definedName>
    <definedName name="ttlp.B_nguoi">#REF!</definedName>
    <definedName name="ttlp.B_tdtt" localSheetId="74">#REF!</definedName>
    <definedName name="ttlp.B_tdtt" localSheetId="77">#REF!</definedName>
    <definedName name="ttlp.B_tdtt" localSheetId="84">#REF!</definedName>
    <definedName name="ttlp.B_tdtt">#REF!</definedName>
    <definedName name="ttlp.B_tn" localSheetId="74">#REF!</definedName>
    <definedName name="ttlp.B_tn" localSheetId="77">#REF!</definedName>
    <definedName name="ttlp.B_tn" localSheetId="84">#REF!</definedName>
    <definedName name="ttlp.B_tn">#REF!</definedName>
    <definedName name="ttlp.b_ts" localSheetId="74">#REF!</definedName>
    <definedName name="ttlp.b_ts" localSheetId="77">#REF!</definedName>
    <definedName name="ttlp.b_ts" localSheetId="84">#REF!</definedName>
    <definedName name="ttlp.b_ts">#REF!</definedName>
    <definedName name="ttlp.B_ud" localSheetId="74">#REF!</definedName>
    <definedName name="ttlp.B_ud" localSheetId="77">#REF!</definedName>
    <definedName name="ttlp.B_ud" localSheetId="84">#REF!</definedName>
    <definedName name="ttlp.B_ud">#REF!</definedName>
    <definedName name="TTLP.C" localSheetId="74">#REF!</definedName>
    <definedName name="TTLP.C" localSheetId="77">#REF!</definedName>
    <definedName name="TTLP.C" localSheetId="84">#REF!</definedName>
    <definedName name="TTLP.C">#REF!</definedName>
    <definedName name="ttlp.c_ct" localSheetId="74">#REF!</definedName>
    <definedName name="ttlp.c_ct" localSheetId="77">#REF!</definedName>
    <definedName name="ttlp.c_ct" localSheetId="84">#REF!</definedName>
    <definedName name="ttlp.c_ct">#REF!</definedName>
    <definedName name="ttlp.c_hd" localSheetId="74">#REF!</definedName>
    <definedName name="ttlp.c_hd" localSheetId="77">#REF!</definedName>
    <definedName name="ttlp.c_hd" localSheetId="84">#REF!</definedName>
    <definedName name="ttlp.c_hd">#REF!</definedName>
    <definedName name="ttlp.C_hso" localSheetId="74">#REF!</definedName>
    <definedName name="ttlp.C_hso" localSheetId="77">#REF!</definedName>
    <definedName name="ttlp.C_hso" localSheetId="84">#REF!</definedName>
    <definedName name="ttlp.C_hso">#REF!</definedName>
    <definedName name="ttlp.c_hspc" localSheetId="74">#REF!</definedName>
    <definedName name="ttlp.c_hspc" localSheetId="77">#REF!</definedName>
    <definedName name="ttlp.c_hspc" localSheetId="84">#REF!</definedName>
    <definedName name="ttlp.c_hspc">#REF!</definedName>
    <definedName name="ttlp.C_ld" localSheetId="74">#REF!</definedName>
    <definedName name="ttlp.C_ld" localSheetId="77">#REF!</definedName>
    <definedName name="ttlp.C_ld" localSheetId="84">#REF!</definedName>
    <definedName name="ttlp.C_ld">#REF!</definedName>
    <definedName name="ttlp.C_luong" localSheetId="74">#REF!</definedName>
    <definedName name="ttlp.C_luong" localSheetId="77">#REF!</definedName>
    <definedName name="ttlp.C_luong" localSheetId="84">#REF!</definedName>
    <definedName name="ttlp.C_luong">#REF!</definedName>
    <definedName name="ttlp.C_nguoi" localSheetId="74">#REF!</definedName>
    <definedName name="ttlp.C_nguoi" localSheetId="77">#REF!</definedName>
    <definedName name="ttlp.C_nguoi" localSheetId="84">#REF!</definedName>
    <definedName name="ttlp.C_nguoi">#REF!</definedName>
    <definedName name="ttlp.C_tdtt" localSheetId="74">#REF!</definedName>
    <definedName name="ttlp.C_tdtt" localSheetId="77">#REF!</definedName>
    <definedName name="ttlp.C_tdtt" localSheetId="84">#REF!</definedName>
    <definedName name="ttlp.C_tdtt">#REF!</definedName>
    <definedName name="ttlp.C_tn" localSheetId="74">#REF!</definedName>
    <definedName name="ttlp.C_tn" localSheetId="77">#REF!</definedName>
    <definedName name="ttlp.C_tn" localSheetId="84">#REF!</definedName>
    <definedName name="ttlp.C_tn">#REF!</definedName>
    <definedName name="ttlp.C_ud" localSheetId="74">#REF!</definedName>
    <definedName name="ttlp.C_ud" localSheetId="77">#REF!</definedName>
    <definedName name="ttlp.C_ud" localSheetId="84">#REF!</definedName>
    <definedName name="ttlp.C_ud">#REF!</definedName>
    <definedName name="ttlp.ct" localSheetId="74">#REF!</definedName>
    <definedName name="ttlp.ct" localSheetId="77">#REF!</definedName>
    <definedName name="ttlp.ct" localSheetId="84">#REF!</definedName>
    <definedName name="ttlp.ct">#REF!</definedName>
    <definedName name="ttlpa_ts" localSheetId="74">#REF!</definedName>
    <definedName name="ttlpa_ts" localSheetId="77">#REF!</definedName>
    <definedName name="ttlpa_ts" localSheetId="84">#REF!</definedName>
    <definedName name="ttlpa_ts">#REF!</definedName>
    <definedName name="Ttr">#REF!</definedName>
    <definedName name="ttronmk" localSheetId="20">#REF!</definedName>
    <definedName name="ttronmk" localSheetId="74">#REF!</definedName>
    <definedName name="ttronmk" localSheetId="77">#REF!</definedName>
    <definedName name="ttronmk" localSheetId="84">#REF!</definedName>
    <definedName name="ttronmk">#REF!</definedName>
    <definedName name="ttt" localSheetId="25">'[5]CT Thang Mo'!$B$309:$M$309</definedName>
    <definedName name="ttt">'[15]CT Thang Mo'!$B$309:$M$309</definedName>
    <definedName name="tttb" localSheetId="25">'[5]CT Thang Mo'!$B$431:$I$431</definedName>
    <definedName name="tttb">'[15]CT Thang Mo'!$B$431:$I$431</definedName>
    <definedName name="ttttt" localSheetId="22" hidden="1">{"'Sheet1'!$L$16"}</definedName>
    <definedName name="ttttt" localSheetId="23" hidden="1">{"'Sheet1'!$L$16"}</definedName>
    <definedName name="ttttt" localSheetId="25" hidden="1">{"'Sheet1'!$L$16"}</definedName>
    <definedName name="ttttt" localSheetId="20" hidden="1">{"'Sheet1'!$L$16"}</definedName>
    <definedName name="ttttt" localSheetId="68" hidden="1">{"'Sheet1'!$L$16"}</definedName>
    <definedName name="ttttt" localSheetId="75" hidden="1">{"'Sheet1'!$L$16"}</definedName>
    <definedName name="ttttt" localSheetId="76" hidden="1">{"'Sheet1'!$L$16"}</definedName>
    <definedName name="ttttt" localSheetId="77" hidden="1">{"'Sheet1'!$L$16"}</definedName>
    <definedName name="ttttt" localSheetId="78" hidden="1">{"'Sheet1'!$L$16"}</definedName>
    <definedName name="ttttt" localSheetId="81" hidden="1">{"'Sheet1'!$L$16"}</definedName>
    <definedName name="ttttt" localSheetId="86" hidden="1">{"'Sheet1'!$L$16"}</definedName>
    <definedName name="ttttt" hidden="1">{"'Sheet1'!$L$16"}</definedName>
    <definedName name="TTTTTTTTT" localSheetId="22" hidden="1">{"'Sheet1'!$L$16"}</definedName>
    <definedName name="TTTTTTTTT" localSheetId="23" hidden="1">{"'Sheet1'!$L$16"}</definedName>
    <definedName name="TTTTTTTTT" localSheetId="25" hidden="1">{"'Sheet1'!$L$16"}</definedName>
    <definedName name="TTTTTTTTT" localSheetId="20" hidden="1">{"'Sheet1'!$L$16"}</definedName>
    <definedName name="TTTTTTTTT" localSheetId="68" hidden="1">{"'Sheet1'!$L$16"}</definedName>
    <definedName name="TTTTTTTTT" localSheetId="75" hidden="1">{"'Sheet1'!$L$16"}</definedName>
    <definedName name="TTTTTTTTT" localSheetId="76" hidden="1">{"'Sheet1'!$L$16"}</definedName>
    <definedName name="TTTTTTTTT" localSheetId="77" hidden="1">{"'Sheet1'!$L$16"}</definedName>
    <definedName name="TTTTTTTTT" localSheetId="78" hidden="1">{"'Sheet1'!$L$16"}</definedName>
    <definedName name="TTTTTTTTT" localSheetId="81" hidden="1">{"'Sheet1'!$L$16"}</definedName>
    <definedName name="TTTTTTTTT" localSheetId="86" hidden="1">{"'Sheet1'!$L$16"}</definedName>
    <definedName name="TTTTTTTTT" hidden="1">{"'Sheet1'!$L$16"}</definedName>
    <definedName name="ttttttttttt" localSheetId="22" hidden="1">{"'Sheet1'!$L$16"}</definedName>
    <definedName name="ttttttttttt" localSheetId="23" hidden="1">{"'Sheet1'!$L$16"}</definedName>
    <definedName name="ttttttttttt" localSheetId="25" hidden="1">{"'Sheet1'!$L$16"}</definedName>
    <definedName name="ttttttttttt" localSheetId="20" hidden="1">{"'Sheet1'!$L$16"}</definedName>
    <definedName name="ttttttttttt" localSheetId="68" hidden="1">{"'Sheet1'!$L$16"}</definedName>
    <definedName name="ttttttttttt" localSheetId="75" hidden="1">{"'Sheet1'!$L$16"}</definedName>
    <definedName name="ttttttttttt" localSheetId="76" hidden="1">{"'Sheet1'!$L$16"}</definedName>
    <definedName name="ttttttttttt" localSheetId="77" hidden="1">{"'Sheet1'!$L$16"}</definedName>
    <definedName name="ttttttttttt" localSheetId="78" hidden="1">{"'Sheet1'!$L$16"}</definedName>
    <definedName name="ttttttttttt" localSheetId="81" hidden="1">{"'Sheet1'!$L$16"}</definedName>
    <definedName name="ttttttttttt" localSheetId="86" hidden="1">{"'Sheet1'!$L$16"}</definedName>
    <definedName name="ttttttttttt" hidden="1">{"'Sheet1'!$L$16"}</definedName>
    <definedName name="ttttttttttttttttt" localSheetId="74">#REF!</definedName>
    <definedName name="ttttttttttttttttt" localSheetId="77">#REF!</definedName>
    <definedName name="ttttttttttttttttt" localSheetId="84">#REF!</definedName>
    <definedName name="ttttttttttttttttt">#REF!</definedName>
    <definedName name="TTVAn5">#REF!</definedName>
    <definedName name="TU.C1" localSheetId="74">#REF!</definedName>
    <definedName name="TU.C1" localSheetId="77">#REF!</definedName>
    <definedName name="TU.C1" localSheetId="84">#REF!</definedName>
    <definedName name="TU.C1">#REF!</definedName>
    <definedName name="Tu_dung_ton_that">#REF!</definedName>
    <definedName name="TuanGiao">'[226]KHQT-00-01'!#REF!</definedName>
    <definedName name="tuoåi" localSheetId="20">#REF!</definedName>
    <definedName name="tuoåi" localSheetId="74">#REF!</definedName>
    <definedName name="tuoåi" localSheetId="77">#REF!</definedName>
    <definedName name="tuoåi" localSheetId="84">#REF!</definedName>
    <definedName name="tuoåi">#REF!</definedName>
    <definedName name="Tuong_chan">#REF!</definedName>
    <definedName name="TuVan">[48]TONGHOP!#REF!</definedName>
    <definedName name="tuyen" localSheetId="68" hidden="1">{"'Sheet1'!$L$16"}</definedName>
    <definedName name="tuyen" hidden="1">{"'Sheet1'!$L$16"}</definedName>
    <definedName name="tuyennhanh" localSheetId="22" hidden="1">{"'Sheet1'!$L$16"}</definedName>
    <definedName name="tuyennhanh" localSheetId="23" hidden="1">{"'Sheet1'!$L$16"}</definedName>
    <definedName name="tuyennhanh" localSheetId="25" hidden="1">{"'Sheet1'!$L$16"}</definedName>
    <definedName name="tuyennhanh" localSheetId="20" hidden="1">{"'Sheet1'!$L$16"}</definedName>
    <definedName name="tuyennhanh" localSheetId="68" hidden="1">{"'Sheet1'!$L$16"}</definedName>
    <definedName name="tuyennhanh" localSheetId="75" hidden="1">{"'Sheet1'!$L$16"}</definedName>
    <definedName name="tuyennhanh" localSheetId="76" hidden="1">{"'Sheet1'!$L$16"}</definedName>
    <definedName name="tuyennhanh" localSheetId="77" hidden="1">{"'Sheet1'!$L$16"}</definedName>
    <definedName name="tuyennhanh" localSheetId="78" hidden="1">{"'Sheet1'!$L$16"}</definedName>
    <definedName name="tuyennhanh" localSheetId="81" hidden="1">{"'Sheet1'!$L$16"}</definedName>
    <definedName name="tuyennhanh" localSheetId="86" hidden="1">{"'Sheet1'!$L$16"}</definedName>
    <definedName name="tuyennhanh" hidden="1">{"'Sheet1'!$L$16"}</definedName>
    <definedName name="tuyequang">[114]TTVanChuyen!$J$6</definedName>
    <definedName name="tuynen" localSheetId="68" hidden="1">{"'Sheet1'!$L$16"}</definedName>
    <definedName name="tuynen" hidden="1">{"'Sheet1'!$L$16"}</definedName>
    <definedName name="tuyp">'[44]Gia VL'!#REF!</definedName>
    <definedName name="TV" localSheetId="74">#REF!</definedName>
    <definedName name="TV" localSheetId="77">#REF!</definedName>
    <definedName name="TV" localSheetId="84">#REF!</definedName>
    <definedName name="TV">#REF!</definedName>
    <definedName name="tv75nc" localSheetId="20">#REF!</definedName>
    <definedName name="tv75nc" localSheetId="74">#REF!</definedName>
    <definedName name="tv75nc" localSheetId="77">#REF!</definedName>
    <definedName name="tv75nc" localSheetId="84">#REF!</definedName>
    <definedName name="tv75nc">#REF!</definedName>
    <definedName name="tv75vl" localSheetId="20">#REF!</definedName>
    <definedName name="tv75vl" localSheetId="74">#REF!</definedName>
    <definedName name="tv75vl" localSheetId="77">#REF!</definedName>
    <definedName name="tv75vl" localSheetId="84">#REF!</definedName>
    <definedName name="tv75vl">#REF!</definedName>
    <definedName name="TVinh" localSheetId="74">#REF!</definedName>
    <definedName name="TVinh" localSheetId="77">#REF!</definedName>
    <definedName name="TVinh" localSheetId="84">#REF!</definedName>
    <definedName name="TVinh">#REF!</definedName>
    <definedName name="Tvk">#REF!</definedName>
    <definedName name="tvl" localSheetId="74">#REF!</definedName>
    <definedName name="tvl" localSheetId="77">#REF!</definedName>
    <definedName name="tvl" localSheetId="84">#REF!</definedName>
    <definedName name="tvl">#REF!</definedName>
    <definedName name="TW" localSheetId="20">#REF!</definedName>
    <definedName name="TW" localSheetId="74">#REF!</definedName>
    <definedName name="TW" localSheetId="77">#REF!</definedName>
    <definedName name="TW" localSheetId="84">#REF!</definedName>
    <definedName name="TW">#REF!</definedName>
    <definedName name="twdd">[88]Sheet1!#REF!</definedName>
    <definedName name="Twister" localSheetId="74">#REF!</definedName>
    <definedName name="Twister" localSheetId="77">#REF!</definedName>
    <definedName name="Twister" localSheetId="84">#REF!</definedName>
    <definedName name="Twister">#REF!</definedName>
    <definedName name="TX">[78]Sheet1!#REF!</definedName>
    <definedName name="tx1pignc">'[34]thao-go'!#REF!</definedName>
    <definedName name="tx1pindnc">'[34]thao-go'!#REF!</definedName>
    <definedName name="tx1pingnc">'[34]thao-go'!#REF!</definedName>
    <definedName name="tx1pintnc">'[34]thao-go'!#REF!</definedName>
    <definedName name="tx1pitnc">'[34]thao-go'!#REF!</definedName>
    <definedName name="tx2mhnnc">'[34]thao-go'!#REF!</definedName>
    <definedName name="tx2mitnc">'[34]thao-go'!#REF!</definedName>
    <definedName name="txhnnc">'[34]thao-go'!#REF!</definedName>
    <definedName name="txig1nc">'[34]thao-go'!#REF!</definedName>
    <definedName name="txin190nc">'[34]thao-go'!#REF!</definedName>
    <definedName name="txinnc">'[34]thao-go'!#REF!</definedName>
    <definedName name="txit1nc">'[34]thao-go'!#REF!</definedName>
    <definedName name="Txk">#REF!</definedName>
    <definedName name="TY">[78]Sheet1!#REF!</definedName>
    <definedName name="Ty_gia">'[110]Co so'!$C$14</definedName>
    <definedName name="ty_le" localSheetId="20">#REF!</definedName>
    <definedName name="ty_le" localSheetId="74">#REF!</definedName>
    <definedName name="ty_le" localSheetId="77">#REF!</definedName>
    <definedName name="ty_le" localSheetId="84">#REF!</definedName>
    <definedName name="ty_le">#REF!</definedName>
    <definedName name="Ty_Le_1" localSheetId="20">#REF!</definedName>
    <definedName name="Ty_Le_1" localSheetId="74">#REF!</definedName>
    <definedName name="Ty_Le_1" localSheetId="77">#REF!</definedName>
    <definedName name="Ty_Le_1" localSheetId="84">#REF!</definedName>
    <definedName name="Ty_Le_1">#REF!</definedName>
    <definedName name="ty_le_2">#REF!</definedName>
    <definedName name="ty_le_3">#REF!</definedName>
    <definedName name="ty_le_BTN" localSheetId="20">#REF!</definedName>
    <definedName name="ty_le_BTN" localSheetId="74">#REF!</definedName>
    <definedName name="ty_le_BTN" localSheetId="77">#REF!</definedName>
    <definedName name="ty_le_BTN" localSheetId="84">#REF!</definedName>
    <definedName name="ty_le_BTN">#REF!</definedName>
    <definedName name="Ty_le1" localSheetId="20">#REF!</definedName>
    <definedName name="Ty_le1" localSheetId="74">#REF!</definedName>
    <definedName name="Ty_le1" localSheetId="77">#REF!</definedName>
    <definedName name="Ty_le1" localSheetId="84">#REF!</definedName>
    <definedName name="Ty_le1">#REF!</definedName>
    <definedName name="U">[89]Pile!$G$8</definedName>
    <definedName name="ư" localSheetId="22" hidden="1">{"'Sheet1'!$L$16"}</definedName>
    <definedName name="ư" localSheetId="23" hidden="1">{"'Sheet1'!$L$16"}</definedName>
    <definedName name="ư" localSheetId="25" hidden="1">{"'Sheet1'!$L$16"}</definedName>
    <definedName name="ư" localSheetId="20" hidden="1">{"'Sheet1'!$L$16"}</definedName>
    <definedName name="ư" localSheetId="68" hidden="1">{"'Sheet1'!$L$16"}</definedName>
    <definedName name="ư" localSheetId="75" hidden="1">{"'Sheet1'!$L$16"}</definedName>
    <definedName name="ư" localSheetId="76" hidden="1">{"'Sheet1'!$L$16"}</definedName>
    <definedName name="ư" localSheetId="77" hidden="1">{"'Sheet1'!$L$16"}</definedName>
    <definedName name="ư" localSheetId="78" hidden="1">{"'Sheet1'!$L$16"}</definedName>
    <definedName name="ư" localSheetId="81" hidden="1">{"'Sheet1'!$L$16"}</definedName>
    <definedName name="ư" localSheetId="86" hidden="1">{"'Sheet1'!$L$16"}</definedName>
    <definedName name="ư" hidden="1">{"'Sheet1'!$L$16"}</definedName>
    <definedName name="ub.ts_tba" localSheetId="74">#REF!</definedName>
    <definedName name="ub.ts_tba" localSheetId="77">#REF!</definedName>
    <definedName name="ub.ts_tba" localSheetId="84">#REF!</definedName>
    <definedName name="ub.ts_tba">#REF!</definedName>
    <definedName name="ud.ct_da2a" localSheetId="74">#REF!</definedName>
    <definedName name="ud.ct_da2a" localSheetId="77">#REF!</definedName>
    <definedName name="ud.ct_da2a" localSheetId="84">#REF!</definedName>
    <definedName name="ud.ct_da2a">#REF!</definedName>
    <definedName name="ud.ct_da2b" localSheetId="74">#REF!</definedName>
    <definedName name="ud.ct_da2b" localSheetId="77">#REF!</definedName>
    <definedName name="ud.ct_da2b" localSheetId="84">#REF!</definedName>
    <definedName name="ud.ct_da2b">#REF!</definedName>
    <definedName name="ud.ct_da2c" localSheetId="74">#REF!</definedName>
    <definedName name="ud.ct_da2c" localSheetId="77">#REF!</definedName>
    <definedName name="ud.ct_da2c" localSheetId="84">#REF!</definedName>
    <definedName name="ud.ct_da2c">#REF!</definedName>
    <definedName name="ud.ct_lpa" localSheetId="74">#REF!</definedName>
    <definedName name="ud.ct_lpa" localSheetId="77">#REF!</definedName>
    <definedName name="ud.ct_lpa" localSheetId="84">#REF!</definedName>
    <definedName name="ud.ct_lpa">#REF!</definedName>
    <definedName name="ud.ct_lpb" localSheetId="74">#REF!</definedName>
    <definedName name="ud.ct_lpb" localSheetId="77">#REF!</definedName>
    <definedName name="ud.ct_lpb" localSheetId="84">#REF!</definedName>
    <definedName name="ud.ct_lpb">#REF!</definedName>
    <definedName name="ud.ct_lpc" localSheetId="74">#REF!</definedName>
    <definedName name="ud.ct_lpc" localSheetId="77">#REF!</definedName>
    <definedName name="ud.ct_lpc" localSheetId="84">#REF!</definedName>
    <definedName name="ud.ct_lpc">#REF!</definedName>
    <definedName name="ud.ct_lpd" localSheetId="74">#REF!</definedName>
    <definedName name="ud.ct_lpd" localSheetId="77">#REF!</definedName>
    <definedName name="ud.ct_lpd" localSheetId="84">#REF!</definedName>
    <definedName name="ud.ct_lpd">#REF!</definedName>
    <definedName name="ud.ct_lta" localSheetId="74">#REF!</definedName>
    <definedName name="ud.ct_lta" localSheetId="77">#REF!</definedName>
    <definedName name="ud.ct_lta" localSheetId="84">#REF!</definedName>
    <definedName name="ud.ct_lta">#REF!</definedName>
    <definedName name="ud.ct_ltb" localSheetId="74">#REF!</definedName>
    <definedName name="ud.ct_ltb" localSheetId="77">#REF!</definedName>
    <definedName name="ud.ct_ltb" localSheetId="84">#REF!</definedName>
    <definedName name="ud.ct_ltb">#REF!</definedName>
    <definedName name="ud.ct_ltc" localSheetId="74">#REF!</definedName>
    <definedName name="ud.ct_ltc" localSheetId="77">#REF!</definedName>
    <definedName name="ud.ct_ltc" localSheetId="84">#REF!</definedName>
    <definedName name="ud.ct_ltc">#REF!</definedName>
    <definedName name="ud.ct_tba" localSheetId="74">#REF!</definedName>
    <definedName name="ud.ct_tba" localSheetId="77">#REF!</definedName>
    <definedName name="ud.ct_tba" localSheetId="84">#REF!</definedName>
    <definedName name="ud.ct_tba">#REF!</definedName>
    <definedName name="ud.ct_tbb" localSheetId="74">#REF!</definedName>
    <definedName name="ud.ct_tbb" localSheetId="77">#REF!</definedName>
    <definedName name="ud.ct_tbb" localSheetId="84">#REF!</definedName>
    <definedName name="ud.ct_tbb">#REF!</definedName>
    <definedName name="ud.ct_tbc" localSheetId="74">#REF!</definedName>
    <definedName name="ud.ct_tbc" localSheetId="77">#REF!</definedName>
    <definedName name="ud.ct_tbc" localSheetId="84">#REF!</definedName>
    <definedName name="ud.ct_tbc">#REF!</definedName>
    <definedName name="ud.ct_tbd" localSheetId="74">#REF!</definedName>
    <definedName name="ud.ct_tbd" localSheetId="77">#REF!</definedName>
    <definedName name="ud.ct_tbd" localSheetId="84">#REF!</definedName>
    <definedName name="ud.ct_tbd">#REF!</definedName>
    <definedName name="ud.ct_tbe" localSheetId="74">#REF!</definedName>
    <definedName name="ud.ct_tbe" localSheetId="77">#REF!</definedName>
    <definedName name="ud.ct_tbe" localSheetId="84">#REF!</definedName>
    <definedName name="ud.ct_tbe">#REF!</definedName>
    <definedName name="ud.ct_tha" localSheetId="74">#REF!</definedName>
    <definedName name="ud.ct_tha" localSheetId="77">#REF!</definedName>
    <definedName name="ud.ct_tha" localSheetId="84">#REF!</definedName>
    <definedName name="ud.ct_tha">#REF!</definedName>
    <definedName name="ud.ct_thb" localSheetId="74">#REF!</definedName>
    <definedName name="ud.ct_thb" localSheetId="77">#REF!</definedName>
    <definedName name="ud.ct_thb" localSheetId="84">#REF!</definedName>
    <definedName name="ud.ct_thb">#REF!</definedName>
    <definedName name="ud.ct_thc" localSheetId="74">#REF!</definedName>
    <definedName name="ud.ct_thc" localSheetId="77">#REF!</definedName>
    <definedName name="ud.ct_thc" localSheetId="84">#REF!</definedName>
    <definedName name="ud.ct_thc">#REF!</definedName>
    <definedName name="ud.ct_tka" localSheetId="74">#REF!</definedName>
    <definedName name="ud.ct_tka" localSheetId="77">#REF!</definedName>
    <definedName name="ud.ct_tka" localSheetId="84">#REF!</definedName>
    <definedName name="ud.ct_tka">#REF!</definedName>
    <definedName name="ud.ct_tkb" localSheetId="74">#REF!</definedName>
    <definedName name="ud.ct_tkb" localSheetId="77">#REF!</definedName>
    <definedName name="ud.ct_tkb" localSheetId="84">#REF!</definedName>
    <definedName name="ud.ct_tkb">#REF!</definedName>
    <definedName name="ud.hd_da2a" localSheetId="74">#REF!</definedName>
    <definedName name="ud.hd_da2a" localSheetId="77">#REF!</definedName>
    <definedName name="ud.hd_da2a" localSheetId="84">#REF!</definedName>
    <definedName name="ud.hd_da2a">#REF!</definedName>
    <definedName name="ud.hd_da2c" localSheetId="74">#REF!</definedName>
    <definedName name="ud.hd_da2c" localSheetId="77">#REF!</definedName>
    <definedName name="ud.hd_da2c" localSheetId="84">#REF!</definedName>
    <definedName name="ud.hd_da2c">#REF!</definedName>
    <definedName name="ud.hd_lpb" localSheetId="74">#REF!</definedName>
    <definedName name="ud.hd_lpb" localSheetId="77">#REF!</definedName>
    <definedName name="ud.hd_lpb" localSheetId="84">#REF!</definedName>
    <definedName name="ud.hd_lpb">#REF!</definedName>
    <definedName name="ud.hd_lpc" localSheetId="74">#REF!</definedName>
    <definedName name="ud.hd_lpc" localSheetId="77">#REF!</definedName>
    <definedName name="ud.hd_lpc" localSheetId="84">#REF!</definedName>
    <definedName name="ud.hd_lpc">#REF!</definedName>
    <definedName name="ud.hd_lpd" localSheetId="74">#REF!</definedName>
    <definedName name="ud.hd_lpd" localSheetId="77">#REF!</definedName>
    <definedName name="ud.hd_lpd" localSheetId="84">#REF!</definedName>
    <definedName name="ud.hd_lpd">#REF!</definedName>
    <definedName name="ud.hd_lta" localSheetId="74">#REF!</definedName>
    <definedName name="ud.hd_lta" localSheetId="77">#REF!</definedName>
    <definedName name="ud.hd_lta" localSheetId="84">#REF!</definedName>
    <definedName name="ud.hd_lta">#REF!</definedName>
    <definedName name="ud.hd_ltb" localSheetId="74">#REF!</definedName>
    <definedName name="ud.hd_ltb" localSheetId="77">#REF!</definedName>
    <definedName name="ud.hd_ltb" localSheetId="84">#REF!</definedName>
    <definedName name="ud.hd_ltb">#REF!</definedName>
    <definedName name="ud.hd_ltc" localSheetId="74">#REF!</definedName>
    <definedName name="ud.hd_ltc" localSheetId="77">#REF!</definedName>
    <definedName name="ud.hd_ltc" localSheetId="84">#REF!</definedName>
    <definedName name="ud.hd_ltc">#REF!</definedName>
    <definedName name="ud.hd_tba" localSheetId="74">#REF!</definedName>
    <definedName name="ud.hd_tba" localSheetId="77">#REF!</definedName>
    <definedName name="ud.hd_tba" localSheetId="84">#REF!</definedName>
    <definedName name="ud.hd_tba">#REF!</definedName>
    <definedName name="ud.hd_tbb" localSheetId="74">#REF!</definedName>
    <definedName name="ud.hd_tbb" localSheetId="77">#REF!</definedName>
    <definedName name="ud.hd_tbb" localSheetId="84">#REF!</definedName>
    <definedName name="ud.hd_tbb">#REF!</definedName>
    <definedName name="ud.hd_tbc" localSheetId="74">#REF!</definedName>
    <definedName name="ud.hd_tbc" localSheetId="77">#REF!</definedName>
    <definedName name="ud.hd_tbc" localSheetId="84">#REF!</definedName>
    <definedName name="ud.hd_tbc">#REF!</definedName>
    <definedName name="ud.hd_tbd" localSheetId="74">#REF!</definedName>
    <definedName name="ud.hd_tbd" localSheetId="77">#REF!</definedName>
    <definedName name="ud.hd_tbd" localSheetId="84">#REF!</definedName>
    <definedName name="ud.hd_tbd">#REF!</definedName>
    <definedName name="ud.hd_tbe" localSheetId="74">#REF!</definedName>
    <definedName name="ud.hd_tbe" localSheetId="77">#REF!</definedName>
    <definedName name="ud.hd_tbe" localSheetId="84">#REF!</definedName>
    <definedName name="ud.hd_tbe">#REF!</definedName>
    <definedName name="ud.hd_tha" localSheetId="74">#REF!</definedName>
    <definedName name="ud.hd_tha" localSheetId="77">#REF!</definedName>
    <definedName name="ud.hd_tha" localSheetId="84">#REF!</definedName>
    <definedName name="ud.hd_tha">#REF!</definedName>
    <definedName name="ud.hd_thb" localSheetId="74">#REF!</definedName>
    <definedName name="ud.hd_thb" localSheetId="77">#REF!</definedName>
    <definedName name="ud.hd_thb" localSheetId="84">#REF!</definedName>
    <definedName name="ud.hd_thb">#REF!</definedName>
    <definedName name="ud.hd_thc" localSheetId="74">#REF!</definedName>
    <definedName name="ud.hd_thc" localSheetId="77">#REF!</definedName>
    <definedName name="ud.hd_thc" localSheetId="84">#REF!</definedName>
    <definedName name="ud.hd_thc">#REF!</definedName>
    <definedName name="ud.hd_tkb" localSheetId="74">#REF!</definedName>
    <definedName name="ud.hd_tkb" localSheetId="77">#REF!</definedName>
    <definedName name="ud.hd_tkb" localSheetId="84">#REF!</definedName>
    <definedName name="ud.hd_tkb">#REF!</definedName>
    <definedName name="ud.ts_da2a" localSheetId="74">#REF!</definedName>
    <definedName name="ud.ts_da2a" localSheetId="77">#REF!</definedName>
    <definedName name="ud.ts_da2a" localSheetId="84">#REF!</definedName>
    <definedName name="ud.ts_da2a">#REF!</definedName>
    <definedName name="ud.ts_da2b" localSheetId="74">#REF!</definedName>
    <definedName name="ud.ts_da2b" localSheetId="77">#REF!</definedName>
    <definedName name="ud.ts_da2b" localSheetId="84">#REF!</definedName>
    <definedName name="ud.ts_da2b">#REF!</definedName>
    <definedName name="ud.ts_lpb" localSheetId="74">#REF!</definedName>
    <definedName name="ud.ts_lpb" localSheetId="77">#REF!</definedName>
    <definedName name="ud.ts_lpb" localSheetId="84">#REF!</definedName>
    <definedName name="ud.ts_lpb">#REF!</definedName>
    <definedName name="ud.ts_lpc" localSheetId="74">#REF!</definedName>
    <definedName name="ud.ts_lpc" localSheetId="77">#REF!</definedName>
    <definedName name="ud.ts_lpc" localSheetId="84">#REF!</definedName>
    <definedName name="ud.ts_lpc">#REF!</definedName>
    <definedName name="ud.ts_lta" localSheetId="74">#REF!</definedName>
    <definedName name="ud.ts_lta" localSheetId="77">#REF!</definedName>
    <definedName name="ud.ts_lta" localSheetId="84">#REF!</definedName>
    <definedName name="ud.ts_lta">#REF!</definedName>
    <definedName name="ud.ts_ltc" localSheetId="74">#REF!</definedName>
    <definedName name="ud.ts_ltc" localSheetId="77">#REF!</definedName>
    <definedName name="ud.ts_ltc" localSheetId="84">#REF!</definedName>
    <definedName name="ud.ts_ltc">#REF!</definedName>
    <definedName name="ud.ts_tba" localSheetId="74">#REF!</definedName>
    <definedName name="ud.ts_tba" localSheetId="77">#REF!</definedName>
    <definedName name="ud.ts_tba" localSheetId="84">#REF!</definedName>
    <definedName name="ud.ts_tba">#REF!</definedName>
    <definedName name="ud.ts_tbb" localSheetId="74">#REF!</definedName>
    <definedName name="ud.ts_tbb" localSheetId="77">#REF!</definedName>
    <definedName name="ud.ts_tbb" localSheetId="84">#REF!</definedName>
    <definedName name="ud.ts_tbb">#REF!</definedName>
    <definedName name="ud.ts_tbd" localSheetId="74">#REF!</definedName>
    <definedName name="ud.ts_tbd" localSheetId="77">#REF!</definedName>
    <definedName name="ud.ts_tbd" localSheetId="84">#REF!</definedName>
    <definedName name="ud.ts_tbd">#REF!</definedName>
    <definedName name="ud.ts_tbe" localSheetId="74">#REF!</definedName>
    <definedName name="ud.ts_tbe" localSheetId="77">#REF!</definedName>
    <definedName name="ud.ts_tbe" localSheetId="84">#REF!</definedName>
    <definedName name="ud.ts_tbe">#REF!</definedName>
    <definedName name="ud.ts_thc" localSheetId="74">#REF!</definedName>
    <definedName name="ud.ts_thc" localSheetId="77">#REF!</definedName>
    <definedName name="ud.ts_thc" localSheetId="84">#REF!</definedName>
    <definedName name="ud.ts_thc">#REF!</definedName>
    <definedName name="ud_DTNT" localSheetId="74">#REF!</definedName>
    <definedName name="ud_DTNT" localSheetId="77">#REF!</definedName>
    <definedName name="ud_DTNT" localSheetId="84">#REF!</definedName>
    <definedName name="ud_DTNT">#REF!</definedName>
    <definedName name="Udm">'[280]TTDZ 679'!#REF!</definedName>
    <definedName name="UNL" localSheetId="68">#REF!</definedName>
    <definedName name="UNL">#REF!</definedName>
    <definedName name="Unsettle_CCBVSouth_PC" localSheetId="74">#REF!</definedName>
    <definedName name="Unsettle_CCBVSouth_PC" localSheetId="77">#REF!</definedName>
    <definedName name="Unsettle_CCBVSouth_PC" localSheetId="84">#REF!</definedName>
    <definedName name="Unsettle_CCBVSouth_PC">#REF!</definedName>
    <definedName name="UP" localSheetId="22">#REF!,#REF!,#REF!,#REF!,#REF!,#REF!,#REF!,#REF!,#REF!,#REF!,#REF!</definedName>
    <definedName name="UP" localSheetId="23">#REF!,#REF!,#REF!,#REF!,#REF!,#REF!,#REF!,#REF!,#REF!,#REF!,#REF!</definedName>
    <definedName name="UP" localSheetId="20">#REF!,#REF!,#REF!,#REF!,#REF!,#REF!,#REF!,#REF!,#REF!,#REF!,#REF!</definedName>
    <definedName name="UP" localSheetId="74">#REF!,#REF!,#REF!,#REF!,#REF!,#REF!,#REF!,#REF!,#REF!,#REF!,#REF!</definedName>
    <definedName name="UP" localSheetId="75">#REF!,#REF!,#REF!,#REF!,#REF!,#REF!,#REF!,#REF!,#REF!,#REF!,#REF!</definedName>
    <definedName name="UP" localSheetId="76">#REF!,#REF!,#REF!,#REF!,#REF!,#REF!,#REF!,#REF!,#REF!,#REF!,#REF!</definedName>
    <definedName name="UP" localSheetId="77">#REF!,#REF!,#REF!,#REF!,#REF!,#REF!,#REF!,#REF!,#REF!,#REF!,#REF!</definedName>
    <definedName name="UP" localSheetId="78">#REF!,#REF!,#REF!,#REF!,#REF!,#REF!,#REF!,#REF!,#REF!,#REF!,#REF!</definedName>
    <definedName name="UP" localSheetId="81">#REF!,#REF!,#REF!,#REF!,#REF!,#REF!,#REF!,#REF!,#REF!,#REF!,#REF!</definedName>
    <definedName name="UP" localSheetId="84">#REF!,#REF!,#REF!,#REF!,#REF!,#REF!,#REF!,#REF!,#REF!,#REF!,#REF!</definedName>
    <definedName name="UP" localSheetId="86">#REF!,#REF!,#REF!,#REF!,#REF!,#REF!,#REF!,#REF!,#REF!,#REF!,#REF!</definedName>
    <definedName name="UP">#REF!,#REF!,#REF!,#REF!,#REF!,#REF!,#REF!,#REF!,#REF!,#REF!,#REF!</definedName>
    <definedName name="upnoc" localSheetId="22">#REF!</definedName>
    <definedName name="upnoc" localSheetId="23">#REF!</definedName>
    <definedName name="upnoc" localSheetId="20">#REF!</definedName>
    <definedName name="upnoc">#REF!</definedName>
    <definedName name="USCT">#REF!</definedName>
    <definedName name="USCTKU">#REF!</definedName>
    <definedName name="usd">[281]SUMMARY!$I$16</definedName>
    <definedName name="USKC" localSheetId="68">#REF!</definedName>
    <definedName name="USKC">#REF!</definedName>
    <definedName name="USNC" localSheetId="68">#REF!</definedName>
    <definedName name="USNC">#REF!</definedName>
    <definedName name="uu" localSheetId="22">#REF!</definedName>
    <definedName name="uu" localSheetId="23">#REF!</definedName>
    <definedName name="uu" localSheetId="20">#REF!</definedName>
    <definedName name="uu">#REF!</definedName>
    <definedName name="v">[282]PTDGDT!#REF!</definedName>
    <definedName name="V.1" localSheetId="68">#REF!</definedName>
    <definedName name="V.1">#REF!</definedName>
    <definedName name="V.10" localSheetId="68">#REF!</definedName>
    <definedName name="V.10">#REF!</definedName>
    <definedName name="V.11" localSheetId="68">#REF!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[134]Input!#REF!</definedName>
    <definedName name="V_2">[134]Input!#REF!</definedName>
    <definedName name="V_3">[134]Input!#REF!</definedName>
    <definedName name="V_4">[134]Input!#REF!</definedName>
    <definedName name="V_a_b__t_ng_M200____1x2">#N/A</definedName>
    <definedName name="V_i_ni_l_ng">'[53]he so'!$B$23</definedName>
    <definedName name="v100v">'[52]vua(c)'!$G$8</definedName>
    <definedName name="v75d">'[52]vua(c)'!$G$23</definedName>
    <definedName name="VA">[57]ND!#REF!</definedName>
    <definedName name="VAÄT_LIEÄU">"ATRAM"</definedName>
    <definedName name="vai">[31]gvt!#REF!</definedName>
    <definedName name="vaid">[31]gvt!#REF!</definedName>
    <definedName name="Value0" localSheetId="22">#REF!</definedName>
    <definedName name="Value0" localSheetId="23">#REF!</definedName>
    <definedName name="Value0" localSheetId="20">#REF!</definedName>
    <definedName name="Value0">#REF!</definedName>
    <definedName name="Value1" localSheetId="22">#REF!</definedName>
    <definedName name="Value1" localSheetId="23">#REF!</definedName>
    <definedName name="Value1" localSheetId="20">#REF!</definedName>
    <definedName name="Value1">#REF!</definedName>
    <definedName name="Value10" localSheetId="22">#REF!</definedName>
    <definedName name="Value10" localSheetId="23">#REF!</definedName>
    <definedName name="Value10" localSheetId="20">#REF!</definedName>
    <definedName name="Value10">#REF!</definedName>
    <definedName name="Value11" localSheetId="20">#REF!</definedName>
    <definedName name="Value11">#REF!</definedName>
    <definedName name="Value12" localSheetId="20">#REF!</definedName>
    <definedName name="Value12">#REF!</definedName>
    <definedName name="Value13" localSheetId="20">#REF!</definedName>
    <definedName name="Value13">#REF!</definedName>
    <definedName name="Value14" localSheetId="20">#REF!</definedName>
    <definedName name="Value14">#REF!</definedName>
    <definedName name="Value15" localSheetId="20">#REF!</definedName>
    <definedName name="Value15">#REF!</definedName>
    <definedName name="Value16" localSheetId="20">#REF!</definedName>
    <definedName name="Value16">#REF!</definedName>
    <definedName name="Value17" localSheetId="20">#REF!</definedName>
    <definedName name="Value17">#REF!</definedName>
    <definedName name="Value18" localSheetId="20">#REF!</definedName>
    <definedName name="Value18">#REF!</definedName>
    <definedName name="Value19" localSheetId="20">#REF!</definedName>
    <definedName name="Value19">#REF!</definedName>
    <definedName name="Value2" localSheetId="20">#REF!</definedName>
    <definedName name="Value2">#REF!</definedName>
    <definedName name="Value20" localSheetId="20">#REF!</definedName>
    <definedName name="Value20">#REF!</definedName>
    <definedName name="Value21" localSheetId="20">#REF!</definedName>
    <definedName name="Value21">#REF!</definedName>
    <definedName name="Value22" localSheetId="20">#REF!</definedName>
    <definedName name="Value22">#REF!</definedName>
    <definedName name="Value23" localSheetId="20">#REF!</definedName>
    <definedName name="Value23">#REF!</definedName>
    <definedName name="Value24" localSheetId="20">#REF!</definedName>
    <definedName name="Value24">#REF!</definedName>
    <definedName name="Value25" localSheetId="20">#REF!</definedName>
    <definedName name="Value25">#REF!</definedName>
    <definedName name="Value26" localSheetId="20">#REF!</definedName>
    <definedName name="Value26">#REF!</definedName>
    <definedName name="Value27" localSheetId="20">#REF!</definedName>
    <definedName name="Value27">#REF!</definedName>
    <definedName name="Value28" localSheetId="20">#REF!</definedName>
    <definedName name="Value28">#REF!</definedName>
    <definedName name="Value29" localSheetId="20">#REF!</definedName>
    <definedName name="Value29">#REF!</definedName>
    <definedName name="Value3" localSheetId="20">#REF!</definedName>
    <definedName name="Value3">#REF!</definedName>
    <definedName name="Value30" localSheetId="20">#REF!</definedName>
    <definedName name="Value30">#REF!</definedName>
    <definedName name="Value31" localSheetId="20">#REF!</definedName>
    <definedName name="Value31">#REF!</definedName>
    <definedName name="Value32" localSheetId="20">#REF!</definedName>
    <definedName name="Value32">#REF!</definedName>
    <definedName name="Value33" localSheetId="20">#REF!</definedName>
    <definedName name="Value33">#REF!</definedName>
    <definedName name="Value34" localSheetId="20">#REF!</definedName>
    <definedName name="Value34">#REF!</definedName>
    <definedName name="Value35" localSheetId="20">#REF!</definedName>
    <definedName name="Value35">#REF!</definedName>
    <definedName name="Value36" localSheetId="20">#REF!</definedName>
    <definedName name="Value36">#REF!</definedName>
    <definedName name="Value37" localSheetId="20">#REF!</definedName>
    <definedName name="Value37">#REF!</definedName>
    <definedName name="Value38" localSheetId="20">#REF!</definedName>
    <definedName name="Value38">#REF!</definedName>
    <definedName name="Value39" localSheetId="20">#REF!</definedName>
    <definedName name="Value39">#REF!</definedName>
    <definedName name="Value4" localSheetId="20">#REF!</definedName>
    <definedName name="Value4">#REF!</definedName>
    <definedName name="Value40" localSheetId="20">#REF!</definedName>
    <definedName name="Value40">#REF!</definedName>
    <definedName name="Value41" localSheetId="20">#REF!</definedName>
    <definedName name="Value41">#REF!</definedName>
    <definedName name="Value42" localSheetId="20">#REF!</definedName>
    <definedName name="Value42">#REF!</definedName>
    <definedName name="Value43" localSheetId="20">#REF!</definedName>
    <definedName name="Value43">#REF!</definedName>
    <definedName name="Value44" localSheetId="20">#REF!</definedName>
    <definedName name="Value44">#REF!</definedName>
    <definedName name="Value45" localSheetId="20">#REF!</definedName>
    <definedName name="Value45">#REF!</definedName>
    <definedName name="Value46" localSheetId="20">#REF!</definedName>
    <definedName name="Value46">#REF!</definedName>
    <definedName name="Value47" localSheetId="20">#REF!</definedName>
    <definedName name="Value47">#REF!</definedName>
    <definedName name="Value48" localSheetId="20">#REF!</definedName>
    <definedName name="Value48">#REF!</definedName>
    <definedName name="Value49" localSheetId="20">#REF!</definedName>
    <definedName name="Value49">#REF!</definedName>
    <definedName name="Value5" localSheetId="20">#REF!</definedName>
    <definedName name="Value5">#REF!</definedName>
    <definedName name="Value50" localSheetId="20">#REF!</definedName>
    <definedName name="Value50">#REF!</definedName>
    <definedName name="Value51" localSheetId="20">#REF!</definedName>
    <definedName name="Value51">#REF!</definedName>
    <definedName name="Value52" localSheetId="20">#REF!</definedName>
    <definedName name="Value52">#REF!</definedName>
    <definedName name="Value53" localSheetId="20">#REF!</definedName>
    <definedName name="Value53">#REF!</definedName>
    <definedName name="Value54" localSheetId="20">#REF!</definedName>
    <definedName name="Value54">#REF!</definedName>
    <definedName name="Value55" localSheetId="20">#REF!</definedName>
    <definedName name="Value55">#REF!</definedName>
    <definedName name="Value6" localSheetId="20">#REF!</definedName>
    <definedName name="Value6">#REF!</definedName>
    <definedName name="Value7" localSheetId="20">#REF!</definedName>
    <definedName name="Value7">#REF!</definedName>
    <definedName name="Value8" localSheetId="20">#REF!</definedName>
    <definedName name="Value8">#REF!</definedName>
    <definedName name="Value9" localSheetId="20">#REF!</definedName>
    <definedName name="Value9">#REF!</definedName>
    <definedName name="VAN">[71]CT35!#REF!</definedName>
    <definedName name="VAN_CHUYEN_DUONG_DAI_DZ0.4KV" localSheetId="20">#REF!</definedName>
    <definedName name="VAN_CHUYEN_DUONG_DAI_DZ0.4KV" localSheetId="68">#REF!</definedName>
    <definedName name="VAN_CHUYEN_DUONG_DAI_DZ0.4KV">#REF!</definedName>
    <definedName name="VAN_CHUYEN_DUONG_DAI_DZ22KV" localSheetId="20">#REF!</definedName>
    <definedName name="VAN_CHUYEN_DUONG_DAI_DZ22KV">#REF!</definedName>
    <definedName name="VAN_CHUYEN_VAT_TU_CHUNG" localSheetId="20">#REF!</definedName>
    <definedName name="VAN_CHUYEN_VAT_TU_CHUNG">#REF!</definedName>
    <definedName name="VAN_TRUNG_CHUYEN_VAT_TU_CHUNG" localSheetId="20">#REF!</definedName>
    <definedName name="VAN_TRUNG_CHUYEN_VAT_TU_CHUNG">#REF!</definedName>
    <definedName name="vanchuyen" localSheetId="20">#REF!</definedName>
    <definedName name="vanchuyen" localSheetId="74">#REF!</definedName>
    <definedName name="vanchuyen" localSheetId="75">#REF!</definedName>
    <definedName name="vanchuyen" localSheetId="76">#REF!</definedName>
    <definedName name="vanchuyen" localSheetId="77">#REF!</definedName>
    <definedName name="vanchuyen" localSheetId="78">#REF!</definedName>
    <definedName name="vanchuyen" localSheetId="81">#REF!</definedName>
    <definedName name="vanchuyen" localSheetId="84">#REF!</definedName>
    <definedName name="vanchuyen" localSheetId="86">#REF!</definedName>
    <definedName name="vanchuyen">#REF!</definedName>
    <definedName name="vanchuyencoc">'[99]Gia vat tu'!$E$53</definedName>
    <definedName name="VANCHUYENTHUCONG">'[86]vanchuyen TC'!$B$5:$I$30</definedName>
    <definedName name="VANKHUON">[283]VANKHUON!$A$2:$V$38</definedName>
    <definedName name="VARIINST" localSheetId="20">#REF!</definedName>
    <definedName name="VARIINST" localSheetId="74">#REF!</definedName>
    <definedName name="VARIINST" localSheetId="75">#REF!</definedName>
    <definedName name="VARIINST" localSheetId="76">#REF!</definedName>
    <definedName name="VARIINST" localSheetId="77">#REF!</definedName>
    <definedName name="VARIINST" localSheetId="78">#REF!</definedName>
    <definedName name="VARIINST" localSheetId="84">#REF!</definedName>
    <definedName name="VARIINST" localSheetId="86">#REF!</definedName>
    <definedName name="VARIINST">#REF!</definedName>
    <definedName name="VARIPURC" localSheetId="20">#REF!</definedName>
    <definedName name="VARIPURC" localSheetId="74">#REF!</definedName>
    <definedName name="VARIPURC" localSheetId="75">#REF!</definedName>
    <definedName name="VARIPURC" localSheetId="76">#REF!</definedName>
    <definedName name="VARIPURC" localSheetId="77">#REF!</definedName>
    <definedName name="VARIPURC" localSheetId="78">#REF!</definedName>
    <definedName name="VARIPURC" localSheetId="84">#REF!</definedName>
    <definedName name="VARIPURC" localSheetId="86">#REF!</definedName>
    <definedName name="VARIPURC">#REF!</definedName>
    <definedName name="VAT" localSheetId="74">#REF!</definedName>
    <definedName name="VAT" localSheetId="77">#REF!</definedName>
    <definedName name="VAT" localSheetId="84">#REF!</definedName>
    <definedName name="VAT" localSheetId="86">#REF!</definedName>
    <definedName name="vat">5</definedName>
    <definedName name="VAT_LIEU_DEN_CHAN_CONG_TRINH" localSheetId="22">#REF!</definedName>
    <definedName name="VAT_LIEU_DEN_CHAN_CONG_TRINH" localSheetId="23">#REF!</definedName>
    <definedName name="VAT_LIEU_DEN_CHAN_CONG_TRINH" localSheetId="20">#REF!</definedName>
    <definedName name="VAT_LIEU_DEN_CHAN_CONG_TRINH">#REF!</definedName>
    <definedName name="vat_lieu_KVIII" localSheetId="20">#REF!</definedName>
    <definedName name="vat_lieu_KVIII" localSheetId="74">#REF!</definedName>
    <definedName name="vat_lieu_KVIII" localSheetId="77">#REF!</definedName>
    <definedName name="vat_lieu_KVIII" localSheetId="84">#REF!</definedName>
    <definedName name="vat_lieu_KVIII">#REF!</definedName>
    <definedName name="VATM" localSheetId="22" hidden="1">{"'Sheet1'!$L$16"}</definedName>
    <definedName name="VATM" localSheetId="21" hidden="1">{"'Sheet1'!$L$16"}</definedName>
    <definedName name="VATM" localSheetId="23" hidden="1">{"'Sheet1'!$L$16"}</definedName>
    <definedName name="VATM" localSheetId="25" hidden="1">{"'Sheet1'!$L$16"}</definedName>
    <definedName name="VATM" localSheetId="16" hidden="1">{"'Sheet1'!$L$16"}</definedName>
    <definedName name="VATM" localSheetId="17" hidden="1">{"'Sheet1'!$L$16"}</definedName>
    <definedName name="VATM" localSheetId="20" hidden="1">{"'Sheet1'!$L$16"}</definedName>
    <definedName name="VATM" localSheetId="10" hidden="1">{"'Sheet1'!$L$16"}</definedName>
    <definedName name="VATM" localSheetId="14" hidden="1">{"'Sheet1'!$L$16"}</definedName>
    <definedName name="VATM" localSheetId="68" hidden="1">{"'Sheet1'!$L$16"}</definedName>
    <definedName name="VATM" localSheetId="75" hidden="1">{"'Sheet1'!$L$16"}</definedName>
    <definedName name="VATM" localSheetId="76" hidden="1">{"'Sheet1'!$L$16"}</definedName>
    <definedName name="VATM" localSheetId="77" hidden="1">{"'Sheet1'!$L$16"}</definedName>
    <definedName name="VATM" localSheetId="78" hidden="1">{"'Sheet1'!$L$16"}</definedName>
    <definedName name="VATM" localSheetId="79" hidden="1">{"'Sheet1'!$L$16"}</definedName>
    <definedName name="VATM" localSheetId="81" hidden="1">{"'Sheet1'!$L$16"}</definedName>
    <definedName name="VATM" localSheetId="82" hidden="1">{"'Sheet1'!$L$16"}</definedName>
    <definedName name="VATM" localSheetId="84" hidden="1">{"'Sheet1'!$L$16"}</definedName>
    <definedName name="VATM" localSheetId="86" hidden="1">{"'Sheet1'!$L$16"}</definedName>
    <definedName name="VATM" hidden="1">{"'Sheet1'!$L$16"}</definedName>
    <definedName name="Vattu" localSheetId="20">#REF!</definedName>
    <definedName name="Vattu" localSheetId="74">#REF!</definedName>
    <definedName name="Vattu" localSheetId="77">#REF!</definedName>
    <definedName name="Vattu" localSheetId="84">#REF!</definedName>
    <definedName name="Vattu">#REF!</definedName>
    <definedName name="vb1215vd">[31]vua!$G$13</definedName>
    <definedName name="vbnm" localSheetId="20">#REF!</definedName>
    <definedName name="vbnm" localSheetId="68">#REF!</definedName>
    <definedName name="vbnm">#REF!</definedName>
    <definedName name="Vbs" localSheetId="68">#REF!</definedName>
    <definedName name="Vbs">#REF!</definedName>
    <definedName name="vbtchongnuocm300" localSheetId="20">#REF!</definedName>
    <definedName name="vbtchongnuocm300">#REF!</definedName>
    <definedName name="vbtm150" localSheetId="20">#REF!</definedName>
    <definedName name="vbtm150">#REF!</definedName>
    <definedName name="vbtm300" localSheetId="20">#REF!</definedName>
    <definedName name="vbtm300">#REF!</definedName>
    <definedName name="vbtm400" localSheetId="20">#REF!</definedName>
    <definedName name="vbtm400">#REF!</definedName>
    <definedName name="Vbtr">#REF!</definedName>
    <definedName name="VC" localSheetId="20">#REF!</definedName>
    <definedName name="VC" localSheetId="74">#REF!</definedName>
    <definedName name="VC" localSheetId="77">#REF!</definedName>
    <definedName name="VC" localSheetId="84">#REF!</definedName>
    <definedName name="VC">#REF!</definedName>
    <definedName name="vc3." localSheetId="25">'[5]CT  PL'!$B$125:$H$125</definedName>
    <definedName name="vc3.">'[15]CT  PL'!$B$125:$H$125</definedName>
    <definedName name="vca" localSheetId="25">'[5]CT  PL'!$B$25:$H$25</definedName>
    <definedName name="vca">'[15]CT  PL'!$B$25:$H$25</definedName>
    <definedName name="vcbo1" localSheetId="68" hidden="1">{"'Sheet1'!$L$16"}</definedName>
    <definedName name="vcbo1" hidden="1">{"'Sheet1'!$L$16"}</definedName>
    <definedName name="vcc">#REF!</definedName>
    <definedName name="vccatv">#REF!</definedName>
    <definedName name="vccot" localSheetId="20">#REF!</definedName>
    <definedName name="vccot" localSheetId="74">#REF!</definedName>
    <definedName name="vccot" localSheetId="77">#REF!</definedName>
    <definedName name="vccot" localSheetId="84">#REF!</definedName>
    <definedName name="vccot" localSheetId="86">#REF!</definedName>
    <definedName name="vccot">#REF!</definedName>
    <definedName name="vccot." localSheetId="25">'[5]CT  PL'!$B$8:$H$8</definedName>
    <definedName name="vccot.">'[15]CT  PL'!$B$8:$H$8</definedName>
    <definedName name="vccott" localSheetId="68">#REF!</definedName>
    <definedName name="vccott">#REF!</definedName>
    <definedName name="vccottt" localSheetId="68">#REF!</definedName>
    <definedName name="vccottt">#REF!</definedName>
    <definedName name="vcd" localSheetId="68">#REF!</definedName>
    <definedName name="vcd">#REF!</definedName>
    <definedName name="vcda">#REF!</definedName>
    <definedName name="vcdatc2">#REF!</definedName>
    <definedName name="vcdatc3">#REF!</definedName>
    <definedName name="vcday">#REF!</definedName>
    <definedName name="vcdbt" localSheetId="25">'[5]CT Thang Mo'!$B$220:$I$220</definedName>
    <definedName name="vcdbt">'[15]CT Thang Mo'!$B$220:$I$220</definedName>
    <definedName name="vcdc" localSheetId="25">#REF!</definedName>
    <definedName name="vcdc" localSheetId="20">#REF!</definedName>
    <definedName name="vcdc" localSheetId="68">#REF!</definedName>
    <definedName name="vcdc">#REF!</definedName>
    <definedName name="vcdc." localSheetId="25">'[284]Chi tiet'!#REF!</definedName>
    <definedName name="vcdc." localSheetId="68">'[285]Chi tiet'!#REF!</definedName>
    <definedName name="vcdc.">'[285]Chi tiet'!#REF!</definedName>
    <definedName name="vcdctc" localSheetId="68">#REF!</definedName>
    <definedName name="vcdctc">#REF!</definedName>
    <definedName name="vcdd" localSheetId="25">'[5]CT Thang Mo'!$B$182:$H$182</definedName>
    <definedName name="vcdd">'[15]CT Thang Mo'!$B$182:$H$182</definedName>
    <definedName name="VCDD3p">'[34]KPVC-BD '!#REF!</definedName>
    <definedName name="vcdt" localSheetId="25">'[5]CT Thang Mo'!$B$406:$I$406</definedName>
    <definedName name="vcdt">'[15]CT Thang Mo'!$B$406:$I$406</definedName>
    <definedName name="vcdtb" localSheetId="25">'[5]CT Thang Mo'!$B$432:$I$432</definedName>
    <definedName name="vcdtb">'[15]CT Thang Mo'!$B$432:$I$432</definedName>
    <definedName name="vcg">#REF!</definedName>
    <definedName name="vcgo">#REF!</definedName>
    <definedName name="VCHT" localSheetId="20">#REF!</definedName>
    <definedName name="VCHT" localSheetId="74">#REF!</definedName>
    <definedName name="VCHT" localSheetId="77">#REF!</definedName>
    <definedName name="VCHT" localSheetId="84">#REF!</definedName>
    <definedName name="VCHT" localSheetId="86">#REF!</definedName>
    <definedName name="VCHT">#REF!</definedName>
    <definedName name="Vci" localSheetId="68">[46]Girder!#REF!</definedName>
    <definedName name="Vci">[46]Girder!#REF!</definedName>
    <definedName name="vcn" localSheetId="68">#REF!</definedName>
    <definedName name="vcn">#REF!</definedName>
    <definedName name="vcoto" localSheetId="22" hidden="1">{"'Sheet1'!$L$16"}</definedName>
    <definedName name="vcoto" localSheetId="23" hidden="1">{"'Sheet1'!$L$16"}</definedName>
    <definedName name="vcoto" localSheetId="25" hidden="1">{"'Sheet1'!$L$16"}</definedName>
    <definedName name="vcoto" localSheetId="20" hidden="1">{"'Sheet1'!$L$16"}</definedName>
    <definedName name="vcoto" localSheetId="68" hidden="1">{"'Sheet1'!$L$16"}</definedName>
    <definedName name="vcoto" localSheetId="75" hidden="1">{"'Sheet1'!$L$16"}</definedName>
    <definedName name="vcoto" localSheetId="76" hidden="1">{"'Sheet1'!$L$16"}</definedName>
    <definedName name="vcoto" localSheetId="77" hidden="1">{"'Sheet1'!$L$16"}</definedName>
    <definedName name="vcoto" localSheetId="78" hidden="1">{"'Sheet1'!$L$16"}</definedName>
    <definedName name="vcoto" localSheetId="81" hidden="1">{"'Sheet1'!$L$16"}</definedName>
    <definedName name="vcoto" localSheetId="86" hidden="1">{"'Sheet1'!$L$16"}</definedName>
    <definedName name="vcoto" hidden="1">{"'Sheet1'!$L$16"}</definedName>
    <definedName name="vcpk">#REF!</definedName>
    <definedName name="vcsu">#REF!</definedName>
    <definedName name="vct" localSheetId="20">#REF!</definedName>
    <definedName name="vct">#REF!</definedName>
    <definedName name="vctb" localSheetId="20">#REF!</definedName>
    <definedName name="vctb" localSheetId="74">#REF!</definedName>
    <definedName name="vctb" localSheetId="77">#REF!</definedName>
    <definedName name="vctb" localSheetId="84">#REF!</definedName>
    <definedName name="vctb">#REF!</definedName>
    <definedName name="vctmong">#REF!</definedName>
    <definedName name="vctre">#REF!</definedName>
    <definedName name="VCTT" localSheetId="74">#REF!</definedName>
    <definedName name="VCTT" localSheetId="77">#REF!</definedName>
    <definedName name="VCTT" localSheetId="84">#REF!</definedName>
    <definedName name="VCTT">#REF!</definedName>
    <definedName name="VCVBT1" localSheetId="20">#REF!</definedName>
    <definedName name="VCVBT1">#REF!</definedName>
    <definedName name="VCVBT2" localSheetId="20">#REF!</definedName>
    <definedName name="VCVBT2">#REF!</definedName>
    <definedName name="Vcw">[46]Girder!#REF!</definedName>
    <definedName name="vcxa">[176]TT04!$J$20</definedName>
    <definedName name="vcxi">#REF!</definedName>
    <definedName name="vcxm">#REF!</definedName>
    <definedName name="vd" localSheetId="74">#REF!</definedName>
    <definedName name="vd" localSheetId="77">#REF!</definedName>
    <definedName name="vd" localSheetId="84">#REF!</definedName>
    <definedName name="vd">#REF!</definedName>
    <definedName name="vd3p" localSheetId="20">#REF!</definedName>
    <definedName name="vd3p" localSheetId="74">#REF!</definedName>
    <definedName name="vd3p" localSheetId="77">#REF!</definedName>
    <definedName name="vd3p" localSheetId="84">#REF!</definedName>
    <definedName name="vd3p">#REF!</definedName>
    <definedName name="VDCLY" localSheetId="25">[107]QMCT!#REF!</definedName>
    <definedName name="VDCLY" localSheetId="84">[108]QMCT!#REF!</definedName>
    <definedName name="VDCLY">[108]QMCT!#REF!</definedName>
    <definedName name="vdia">[31]gvt!#REF!</definedName>
    <definedName name="vdkt">[66]gVL!$Q$55</definedName>
    <definedName name="Vf">[46]Girder!#REF!</definedName>
    <definedName name="vgk" localSheetId="25">#REF!</definedName>
    <definedName name="vgk" localSheetId="20">#REF!</definedName>
    <definedName name="vgk" localSheetId="68">#REF!</definedName>
    <definedName name="vgk">#REF!</definedName>
    <definedName name="vgt" localSheetId="20">#REF!</definedName>
    <definedName name="vgt">#REF!</definedName>
    <definedName name="Vi">[46]Girder!#REF!</definedName>
    <definedName name="Viet" localSheetId="22" hidden="1">{"'Sheet1'!$L$16"}</definedName>
    <definedName name="Viet" localSheetId="23" hidden="1">{"'Sheet1'!$L$16"}</definedName>
    <definedName name="Viet" localSheetId="25" hidden="1">{"'Sheet1'!$L$16"}</definedName>
    <definedName name="Viet" localSheetId="20" hidden="1">{"'Sheet1'!$L$16"}</definedName>
    <definedName name="Viet" localSheetId="68" hidden="1">{"'Sheet1'!$L$16"}</definedName>
    <definedName name="Viet" localSheetId="75" hidden="1">{"'Sheet1'!$L$16"}</definedName>
    <definedName name="Viet" localSheetId="76" hidden="1">{"'Sheet1'!$L$16"}</definedName>
    <definedName name="Viet" localSheetId="77" hidden="1">{"'Sheet1'!$L$16"}</definedName>
    <definedName name="Viet" localSheetId="78" hidden="1">{"'Sheet1'!$L$16"}</definedName>
    <definedName name="Viet" localSheetId="81" hidden="1">{"'Sheet1'!$L$16"}</definedName>
    <definedName name="Viet" localSheetId="86" hidden="1">{"'Sheet1'!$L$16"}</definedName>
    <definedName name="Viet" hidden="1">{"'Sheet1'!$L$16"}</definedName>
    <definedName name="Vietri">[192]TTVanChuyen!#REF!</definedName>
    <definedName name="VIEW">#REF!</definedName>
    <definedName name="vital1" localSheetId="74">#REF!</definedName>
    <definedName name="vital1" localSheetId="77">#REF!</definedName>
    <definedName name="vital1" localSheetId="84">#REF!</definedName>
    <definedName name="vital1">#REF!</definedName>
    <definedName name="vital2" localSheetId="74">#REF!</definedName>
    <definedName name="vital2" localSheetId="77">#REF!</definedName>
    <definedName name="vital2" localSheetId="84">#REF!</definedName>
    <definedName name="vital2">#REF!</definedName>
    <definedName name="vital4" localSheetId="74">#REF!</definedName>
    <definedName name="vital4" localSheetId="77">#REF!</definedName>
    <definedName name="vital4" localSheetId="84">#REF!</definedName>
    <definedName name="vital4">#REF!</definedName>
    <definedName name="vital5" localSheetId="74">#REF!</definedName>
    <definedName name="vital5" localSheetId="77">#REF!</definedName>
    <definedName name="vital5" localSheetId="84">#REF!</definedName>
    <definedName name="vital5">#REF!</definedName>
    <definedName name="vital6" localSheetId="74">#REF!</definedName>
    <definedName name="vital6" localSheetId="77">#REF!</definedName>
    <definedName name="vital6" localSheetId="84">#REF!</definedName>
    <definedName name="vital6">#REF!</definedName>
    <definedName name="vital8" localSheetId="74">#REF!</definedName>
    <definedName name="vital8" localSheetId="77">#REF!</definedName>
    <definedName name="vital8" localSheetId="84">#REF!</definedName>
    <definedName name="vital8">#REF!</definedName>
    <definedName name="vital9" localSheetId="74">#REF!</definedName>
    <definedName name="vital9" localSheetId="77">#REF!</definedName>
    <definedName name="vital9" localSheetId="84">#REF!</definedName>
    <definedName name="vital9">#REF!</definedName>
    <definedName name="vk_cka" localSheetId="74">#REF!</definedName>
    <definedName name="vk_cka" localSheetId="77">#REF!</definedName>
    <definedName name="vk_cka" localSheetId="84">#REF!</definedName>
    <definedName name="vk_cka">#REF!</definedName>
    <definedName name="vk_ckb" localSheetId="74">#REF!</definedName>
    <definedName name="vk_ckb" localSheetId="77">#REF!</definedName>
    <definedName name="vk_ckb" localSheetId="84">#REF!</definedName>
    <definedName name="vk_ckb">#REF!</definedName>
    <definedName name="vk_da2a" localSheetId="74">#REF!</definedName>
    <definedName name="vk_da2a" localSheetId="77">#REF!</definedName>
    <definedName name="vk_da2a" localSheetId="84">#REF!</definedName>
    <definedName name="vk_da2a">#REF!</definedName>
    <definedName name="vk_da2b" localSheetId="74">#REF!</definedName>
    <definedName name="vk_da2b" localSheetId="77">#REF!</definedName>
    <definedName name="vk_da2b" localSheetId="84">#REF!</definedName>
    <definedName name="vk_da2b">#REF!</definedName>
    <definedName name="vk_da2c" localSheetId="74">#REF!</definedName>
    <definedName name="vk_da2c" localSheetId="77">#REF!</definedName>
    <definedName name="vk_da2c" localSheetId="84">#REF!</definedName>
    <definedName name="vk_da2c">#REF!</definedName>
    <definedName name="vk_dna" localSheetId="74">#REF!</definedName>
    <definedName name="vk_dna" localSheetId="77">#REF!</definedName>
    <definedName name="vk_dna" localSheetId="84">#REF!</definedName>
    <definedName name="vk_dna">#REF!</definedName>
    <definedName name="vk_dnb" localSheetId="74">#REF!</definedName>
    <definedName name="vk_dnb" localSheetId="77">#REF!</definedName>
    <definedName name="vk_dnb" localSheetId="84">#REF!</definedName>
    <definedName name="vk_dnb">#REF!</definedName>
    <definedName name="vk_hta" localSheetId="74">#REF!</definedName>
    <definedName name="vk_hta" localSheetId="77">#REF!</definedName>
    <definedName name="vk_hta" localSheetId="84">#REF!</definedName>
    <definedName name="vk_hta">#REF!</definedName>
    <definedName name="vk_htb" localSheetId="74">#REF!</definedName>
    <definedName name="vk_htb" localSheetId="77">#REF!</definedName>
    <definedName name="vk_htb" localSheetId="84">#REF!</definedName>
    <definedName name="vk_htb">#REF!</definedName>
    <definedName name="vk_lda" localSheetId="74">#REF!</definedName>
    <definedName name="vk_lda" localSheetId="77">#REF!</definedName>
    <definedName name="vk_lda" localSheetId="84">#REF!</definedName>
    <definedName name="vk_lda">#REF!</definedName>
    <definedName name="vk_ldb" localSheetId="74">#REF!</definedName>
    <definedName name="vk_ldb" localSheetId="77">#REF!</definedName>
    <definedName name="vk_ldb" localSheetId="84">#REF!</definedName>
    <definedName name="vk_ldb">#REF!</definedName>
    <definedName name="vk_ldc" localSheetId="74">#REF!</definedName>
    <definedName name="vk_ldc" localSheetId="77">#REF!</definedName>
    <definedName name="vk_ldc" localSheetId="84">#REF!</definedName>
    <definedName name="vk_ldc">#REF!</definedName>
    <definedName name="vk_lhta" localSheetId="74">#REF!</definedName>
    <definedName name="vk_lhta" localSheetId="77">#REF!</definedName>
    <definedName name="vk_lhta" localSheetId="84">#REF!</definedName>
    <definedName name="vk_lhta">#REF!</definedName>
    <definedName name="vk_lhtb" localSheetId="74">#REF!</definedName>
    <definedName name="vk_lhtb" localSheetId="77">#REF!</definedName>
    <definedName name="vk_lhtb" localSheetId="84">#REF!</definedName>
    <definedName name="vk_lhtb">#REF!</definedName>
    <definedName name="vk_lhtc" localSheetId="74">#REF!</definedName>
    <definedName name="vk_lhtc" localSheetId="77">#REF!</definedName>
    <definedName name="vk_lhtc" localSheetId="84">#REF!</definedName>
    <definedName name="vk_lhtc">#REF!</definedName>
    <definedName name="vk_lpa" localSheetId="74">#REF!</definedName>
    <definedName name="vk_lpa" localSheetId="77">#REF!</definedName>
    <definedName name="vk_lpa" localSheetId="84">#REF!</definedName>
    <definedName name="vk_lpa">#REF!</definedName>
    <definedName name="vk_lpb" localSheetId="74">#REF!</definedName>
    <definedName name="vk_lpb" localSheetId="77">#REF!</definedName>
    <definedName name="vk_lpb" localSheetId="84">#REF!</definedName>
    <definedName name="vk_lpb">#REF!</definedName>
    <definedName name="vk_lpc" localSheetId="74">#REF!</definedName>
    <definedName name="vk_lpc" localSheetId="77">#REF!</definedName>
    <definedName name="vk_lpc" localSheetId="84">#REF!</definedName>
    <definedName name="vk_lpc">#REF!</definedName>
    <definedName name="vk_lpd" localSheetId="74">#REF!</definedName>
    <definedName name="vk_lpd" localSheetId="77">#REF!</definedName>
    <definedName name="vk_lpd" localSheetId="84">#REF!</definedName>
    <definedName name="vk_lpd">#REF!</definedName>
    <definedName name="vk_lta" localSheetId="74">#REF!</definedName>
    <definedName name="vk_lta" localSheetId="77">#REF!</definedName>
    <definedName name="vk_lta" localSheetId="84">#REF!</definedName>
    <definedName name="vk_lta">#REF!</definedName>
    <definedName name="vk_ltb" localSheetId="74">#REF!</definedName>
    <definedName name="vk_ltb" localSheetId="77">#REF!</definedName>
    <definedName name="vk_ltb" localSheetId="84">#REF!</definedName>
    <definedName name="vk_ltb">#REF!</definedName>
    <definedName name="vk_ltc" localSheetId="74">#REF!</definedName>
    <definedName name="vk_ltc" localSheetId="77">#REF!</definedName>
    <definedName name="vk_ltc" localSheetId="84">#REF!</definedName>
    <definedName name="vk_ltc">#REF!</definedName>
    <definedName name="vk_ltd" localSheetId="74">#REF!</definedName>
    <definedName name="vk_ltd" localSheetId="77">#REF!</definedName>
    <definedName name="vk_ltd" localSheetId="84">#REF!</definedName>
    <definedName name="vk_ltd">#REF!</definedName>
    <definedName name="vk_pha" localSheetId="74">#REF!</definedName>
    <definedName name="vk_pha" localSheetId="77">#REF!</definedName>
    <definedName name="vk_pha" localSheetId="84">#REF!</definedName>
    <definedName name="vk_pha">#REF!</definedName>
    <definedName name="vk_phb" localSheetId="74">#REF!</definedName>
    <definedName name="vk_phb" localSheetId="77">#REF!</definedName>
    <definedName name="vk_phb" localSheetId="84">#REF!</definedName>
    <definedName name="vk_phb">#REF!</definedName>
    <definedName name="vk_spa" localSheetId="74">#REF!</definedName>
    <definedName name="vk_spa" localSheetId="77">#REF!</definedName>
    <definedName name="vk_spa" localSheetId="84">#REF!</definedName>
    <definedName name="vk_spa">#REF!</definedName>
    <definedName name="vk_spb" localSheetId="74">#REF!</definedName>
    <definedName name="vk_spb" localSheetId="77">#REF!</definedName>
    <definedName name="vk_spb" localSheetId="84">#REF!</definedName>
    <definedName name="vk_spb">#REF!</definedName>
    <definedName name="vk_tba" localSheetId="74">#REF!</definedName>
    <definedName name="vk_tba" localSheetId="77">#REF!</definedName>
    <definedName name="vk_tba" localSheetId="84">#REF!</definedName>
    <definedName name="vk_tba">#REF!</definedName>
    <definedName name="vk_tbb" localSheetId="74">#REF!</definedName>
    <definedName name="vk_tbb" localSheetId="77">#REF!</definedName>
    <definedName name="vk_tbb" localSheetId="84">#REF!</definedName>
    <definedName name="vk_tbb">#REF!</definedName>
    <definedName name="vk_tbc" localSheetId="74">#REF!</definedName>
    <definedName name="vk_tbc" localSheetId="77">#REF!</definedName>
    <definedName name="vk_tbc" localSheetId="84">#REF!</definedName>
    <definedName name="vk_tbc">#REF!</definedName>
    <definedName name="vk_tbd" localSheetId="74">#REF!</definedName>
    <definedName name="vk_tbd" localSheetId="77">#REF!</definedName>
    <definedName name="vk_tbd" localSheetId="84">#REF!</definedName>
    <definedName name="vk_tbd">#REF!</definedName>
    <definedName name="vk_tbe" localSheetId="74">#REF!</definedName>
    <definedName name="vk_tbe" localSheetId="77">#REF!</definedName>
    <definedName name="vk_tbe" localSheetId="84">#REF!</definedName>
    <definedName name="vk_tbe">#REF!</definedName>
    <definedName name="vk_tha" localSheetId="74">#REF!</definedName>
    <definedName name="vk_tha" localSheetId="77">#REF!</definedName>
    <definedName name="vk_tha" localSheetId="84">#REF!</definedName>
    <definedName name="vk_tha">#REF!</definedName>
    <definedName name="vk_thb" localSheetId="74">#REF!</definedName>
    <definedName name="vk_thb" localSheetId="77">#REF!</definedName>
    <definedName name="vk_thb" localSheetId="84">#REF!</definedName>
    <definedName name="vk_thb">#REF!</definedName>
    <definedName name="vk_thc" localSheetId="74">#REF!</definedName>
    <definedName name="vk_thc" localSheetId="77">#REF!</definedName>
    <definedName name="vk_thc" localSheetId="84">#REF!</definedName>
    <definedName name="vk_thc">#REF!</definedName>
    <definedName name="vk_tka" localSheetId="74">#REF!</definedName>
    <definedName name="vk_tka" localSheetId="77">#REF!</definedName>
    <definedName name="vk_tka" localSheetId="84">#REF!</definedName>
    <definedName name="vk_tka">#REF!</definedName>
    <definedName name="vk_tkb" localSheetId="74">#REF!</definedName>
    <definedName name="vk_tkb" localSheetId="77">#REF!</definedName>
    <definedName name="vk_tkb" localSheetId="84">#REF!</definedName>
    <definedName name="vk_tkb">#REF!</definedName>
    <definedName name="vk_tta" localSheetId="74">#REF!</definedName>
    <definedName name="vk_tta" localSheetId="77">#REF!</definedName>
    <definedName name="vk_tta" localSheetId="84">#REF!</definedName>
    <definedName name="vk_tta">#REF!</definedName>
    <definedName name="vk_ttb" localSheetId="74">#REF!</definedName>
    <definedName name="vk_ttb" localSheetId="77">#REF!</definedName>
    <definedName name="vk_ttb" localSheetId="84">#REF!</definedName>
    <definedName name="vk_ttb">#REF!</definedName>
    <definedName name="vk_ttlpa" localSheetId="74">#REF!</definedName>
    <definedName name="vk_ttlpa" localSheetId="77">#REF!</definedName>
    <definedName name="vk_ttlpa" localSheetId="84">#REF!</definedName>
    <definedName name="vk_ttlpa">#REF!</definedName>
    <definedName name="vk_ttlpb" localSheetId="74">#REF!</definedName>
    <definedName name="vk_ttlpb" localSheetId="77">#REF!</definedName>
    <definedName name="vk_ttlpb" localSheetId="84">#REF!</definedName>
    <definedName name="vk_ttlpb">#REF!</definedName>
    <definedName name="vk_ttlpc" localSheetId="74">#REF!</definedName>
    <definedName name="vk_ttlpc" localSheetId="77">#REF!</definedName>
    <definedName name="vk_ttlpc" localSheetId="84">#REF!</definedName>
    <definedName name="vk_ttlpc">#REF!</definedName>
    <definedName name="vkcauthang" localSheetId="20">#REF!</definedName>
    <definedName name="vkcauthang">#REF!</definedName>
    <definedName name="vkds">[98]DG!#REF!</definedName>
    <definedName name="vksan" localSheetId="20">#REF!</definedName>
    <definedName name="vksan" localSheetId="68">#REF!</definedName>
    <definedName name="vksan">#REF!</definedName>
    <definedName name="vktc" localSheetId="68">[98]DG!#REF!</definedName>
    <definedName name="vktc">[98]DG!#REF!</definedName>
    <definedName name="vl" localSheetId="20">#REF!</definedName>
    <definedName name="vl" localSheetId="68">#REF!</definedName>
    <definedName name="vl">#REF!</definedName>
    <definedName name="VL.DMC" localSheetId="20">[106]GTTBA!#REF!</definedName>
    <definedName name="VL.DMC" localSheetId="68">[106]GTTBA!#REF!</definedName>
    <definedName name="VL.DMC">[106]GTTBA!#REF!</definedName>
    <definedName name="VL.GTTMC" localSheetId="20">[106]GTTBA!#REF!</definedName>
    <definedName name="VL.GTTMC" localSheetId="68">[106]GTTBA!#REF!</definedName>
    <definedName name="VL.GTTMC">[106]GTTBA!#REF!</definedName>
    <definedName name="VL.M10.1" localSheetId="68">'[217]Giai trinh'!#REF!</definedName>
    <definedName name="VL.M10.1">'[217]Giai trinh'!#REF!</definedName>
    <definedName name="VL.M10.2">'[217]Giai trinh'!#REF!</definedName>
    <definedName name="VL.M14.1">[106]GTTBA!#REF!</definedName>
    <definedName name="VL.M14.2">[106]GTTBA!#REF!</definedName>
    <definedName name="VL.MDT">'[217]Giai trinh'!#REF!</definedName>
    <definedName name="VL.MTCat">[106]GTTBA!#REF!</definedName>
    <definedName name="VL.T1C.CDFD">[106]GTTBA!#REF!</definedName>
    <definedName name="VL.T1C.M14">[106]GTTBA!#REF!</definedName>
    <definedName name="VL.TTC">[106]GTTBA!#REF!</definedName>
    <definedName name="VL.X.CSV">[106]GTTBA!#REF!</definedName>
    <definedName name="VL.XL">[106]GTTBA!#REF!</definedName>
    <definedName name="VL_cau">[209]ptvt!$C$2:$C$49</definedName>
    <definedName name="VL_TBDM">[286]CTGT!#REF!</definedName>
    <definedName name="vl1p" localSheetId="22">#REF!</definedName>
    <definedName name="vl1p" localSheetId="23">#REF!</definedName>
    <definedName name="vl1p" localSheetId="20">#REF!</definedName>
    <definedName name="vl1p" localSheetId="74">#REF!</definedName>
    <definedName name="vl1p" localSheetId="77">#REF!</definedName>
    <definedName name="vl1p" localSheetId="84">#REF!</definedName>
    <definedName name="vl1p">#REF!</definedName>
    <definedName name="vl3p" localSheetId="20">#REF!</definedName>
    <definedName name="vl3p" localSheetId="74">#REF!</definedName>
    <definedName name="vl3p" localSheetId="77">#REF!</definedName>
    <definedName name="vl3p" localSheetId="84">#REF!</definedName>
    <definedName name="vl3p">#REF!</definedName>
    <definedName name="VLBETONG">'[287]Gia thanh'!#REF!</definedName>
    <definedName name="VLBS">#N/A</definedName>
    <definedName name="vlc">#REF!</definedName>
    <definedName name="Vlcap0.7" localSheetId="22">#REF!</definedName>
    <definedName name="Vlcap0.7" localSheetId="23">#REF!</definedName>
    <definedName name="Vlcap0.7" localSheetId="20">#REF!</definedName>
    <definedName name="Vlcap0.7" localSheetId="74">#REF!</definedName>
    <definedName name="Vlcap0.7" localSheetId="75">#REF!</definedName>
    <definedName name="Vlcap0.7" localSheetId="76">#REF!</definedName>
    <definedName name="Vlcap0.7" localSheetId="77">#REF!</definedName>
    <definedName name="Vlcap0.7" localSheetId="78">#REF!</definedName>
    <definedName name="Vlcap0.7" localSheetId="81">#REF!</definedName>
    <definedName name="Vlcap0.7" localSheetId="84">#REF!</definedName>
    <definedName name="Vlcap0.7" localSheetId="86">#REF!</definedName>
    <definedName name="Vlcap0.7">#REF!</definedName>
    <definedName name="VLcap1" localSheetId="20">#REF!</definedName>
    <definedName name="VLcap1" localSheetId="74">#REF!</definedName>
    <definedName name="VLcap1" localSheetId="75">#REF!</definedName>
    <definedName name="VLcap1" localSheetId="76">#REF!</definedName>
    <definedName name="VLcap1" localSheetId="77">#REF!</definedName>
    <definedName name="VLcap1" localSheetId="78">#REF!</definedName>
    <definedName name="VLcap1" localSheetId="84">#REF!</definedName>
    <definedName name="VLcap1" localSheetId="86">#REF!</definedName>
    <definedName name="VLcap1">#REF!</definedName>
    <definedName name="vlcau">'[210]ptvt-dg'!$D$14:$D$581</definedName>
    <definedName name="vlct" localSheetId="22" hidden="1">{"'Sheet1'!$L$16"}</definedName>
    <definedName name="vlct" localSheetId="23" hidden="1">{"'Sheet1'!$L$16"}</definedName>
    <definedName name="vlct" localSheetId="25" hidden="1">{"'Sheet1'!$L$16"}</definedName>
    <definedName name="vlct" localSheetId="68" hidden="1">{"'Sheet1'!$L$16"}</definedName>
    <definedName name="vlct" localSheetId="75" hidden="1">{"'Sheet1'!$L$16"}</definedName>
    <definedName name="vlct" localSheetId="76" hidden="1">{"'Sheet1'!$L$16"}</definedName>
    <definedName name="vlct" localSheetId="77" hidden="1">{"'Sheet1'!$L$16"}</definedName>
    <definedName name="vlct" localSheetId="78" hidden="1">{"'Sheet1'!$L$16"}</definedName>
    <definedName name="vlct" localSheetId="81" hidden="1">{"'Sheet1'!$L$16"}</definedName>
    <definedName name="vlct" localSheetId="86" hidden="1">{"'Sheet1'!$L$16"}</definedName>
    <definedName name="vlct" hidden="1">{"'Sheet1'!$L$16"}</definedName>
    <definedName name="VLCT3p" localSheetId="20">#REF!</definedName>
    <definedName name="VLCT3p">#REF!</definedName>
    <definedName name="vlctbb">#REF!</definedName>
    <definedName name="vld">'[210]ptvt-dg'!$D$585:$D$614</definedName>
    <definedName name="vldd">'[34]TH XL'!#REF!</definedName>
    <definedName name="vldg" localSheetId="20">#REF!</definedName>
    <definedName name="vldg" localSheetId="68">#REF!</definedName>
    <definedName name="vldg">#REF!</definedName>
    <definedName name="vldn400" localSheetId="20">#REF!</definedName>
    <definedName name="vldn400" localSheetId="74">#REF!</definedName>
    <definedName name="vldn400" localSheetId="77">#REF!</definedName>
    <definedName name="vldn400" localSheetId="84">#REF!</definedName>
    <definedName name="vldn400">#REF!</definedName>
    <definedName name="vldn600" localSheetId="20">#REF!</definedName>
    <definedName name="vldn600" localSheetId="74">#REF!</definedName>
    <definedName name="vldn600" localSheetId="77">#REF!</definedName>
    <definedName name="vldn600" localSheetId="84">#REF!</definedName>
    <definedName name="vldn600">#REF!</definedName>
    <definedName name="VLHC">[34]TNHCHINH!$I$38</definedName>
    <definedName name="VLIEU" localSheetId="20">#REF!</definedName>
    <definedName name="VLIEU" localSheetId="68">#REF!</definedName>
    <definedName name="VLIEU">#REF!</definedName>
    <definedName name="VLKday" localSheetId="68">#REF!</definedName>
    <definedName name="VLKday">#REF!</definedName>
    <definedName name="VLM" localSheetId="20">#REF!</definedName>
    <definedName name="VLM" localSheetId="74">#REF!</definedName>
    <definedName name="VLM" localSheetId="77">#REF!</definedName>
    <definedName name="VLM" localSheetId="84">#REF!</definedName>
    <definedName name="VLM">#REF!</definedName>
    <definedName name="vlp">'[53]he so'!$B$1</definedName>
    <definedName name="vltco">[288]DG1!#REF!</definedName>
    <definedName name="vltr">'[34]TH XL'!#REF!</definedName>
    <definedName name="vltram" localSheetId="20">#REF!</definedName>
    <definedName name="vltram" localSheetId="74">#REF!</definedName>
    <definedName name="vltram" localSheetId="77">#REF!</definedName>
    <definedName name="vltram" localSheetId="84">#REF!</definedName>
    <definedName name="vltram">#REF!</definedName>
    <definedName name="VLxaydung">#REF!</definedName>
    <definedName name="vm">[134]Input!#REF!</definedName>
    <definedName name="vm1.">[134]Input!#REF!</definedName>
    <definedName name="vm2.">[134]Input!#REF!</definedName>
    <definedName name="vn1.">[134]Input!#REF!</definedName>
    <definedName name="vn2.">[134]Input!#REF!</definedName>
    <definedName name="voi">'[289]Gia vat tu'!#REF!</definedName>
    <definedName name="Von.KL" localSheetId="68">#REF!</definedName>
    <definedName name="Von.KL">#REF!</definedName>
    <definedName name="Von_dau_tu_thuan">'[110]Co so'!$C$10</definedName>
    <definedName name="Vp">[46]Girder!#REF!</definedName>
    <definedName name="Vr">'[87]B-B'!$F$59</definedName>
    <definedName name="vr3p" localSheetId="20">#REF!</definedName>
    <definedName name="vr3p" localSheetId="74">#REF!</definedName>
    <definedName name="vr3p" localSheetId="77">#REF!</definedName>
    <definedName name="vr3p" localSheetId="84">#REF!</definedName>
    <definedName name="vr3p">#REF!</definedName>
    <definedName name="Vs">[46]Girder!#REF!</definedName>
    <definedName name="VT" localSheetId="74">#REF!</definedName>
    <definedName name="VT" localSheetId="77">#REF!</definedName>
    <definedName name="VT" localSheetId="84">#REF!</definedName>
    <definedName name="VT">#REF!</definedName>
    <definedName name="vt0.8">'[31]gia-ca-may'!$D$57</definedName>
    <definedName name="vt1pbs">'[34]lam-moi'!#REF!</definedName>
    <definedName name="vtbs">'[34]lam-moi'!#REF!</definedName>
    <definedName name="vtu">#REF!</definedName>
    <definedName name="Vu" localSheetId="20">#REF!</definedName>
    <definedName name="Vu" localSheetId="74">#REF!</definedName>
    <definedName name="Vu" localSheetId="77">#REF!</definedName>
    <definedName name="Vu" localSheetId="84">#REF!</definedName>
    <definedName name="Vu">#REF!</definedName>
    <definedName name="Vu_" localSheetId="20">#REF!</definedName>
    <definedName name="Vu_" localSheetId="74">#REF!</definedName>
    <definedName name="Vu_" localSheetId="77">#REF!</definedName>
    <definedName name="Vu_" localSheetId="84">#REF!</definedName>
    <definedName name="Vu_">#REF!</definedName>
    <definedName name="Vua" localSheetId="20">#REF!</definedName>
    <definedName name="Vua" localSheetId="74">#REF!</definedName>
    <definedName name="Vua" localSheetId="77">#REF!</definedName>
    <definedName name="Vua" localSheetId="84">#REF!</definedName>
    <definedName name="Vua">#REF!</definedName>
    <definedName name="vua_75">[290]dongia!#REF!</definedName>
    <definedName name="VuaBT" localSheetId="68">#REF!</definedName>
    <definedName name="VuaBT">#REF!</definedName>
    <definedName name="vung" localSheetId="68">#REF!</definedName>
    <definedName name="vung">#REF!</definedName>
    <definedName name="vungdcd" localSheetId="74">#REF!</definedName>
    <definedName name="vungdcd" localSheetId="77">#REF!</definedName>
    <definedName name="vungdcd" localSheetId="84">#REF!</definedName>
    <definedName name="vungdcd">#REF!</definedName>
    <definedName name="vungdcl" localSheetId="74">#REF!</definedName>
    <definedName name="vungdcl" localSheetId="77">#REF!</definedName>
    <definedName name="vungdcl" localSheetId="84">#REF!</definedName>
    <definedName name="vungdcl">#REF!</definedName>
    <definedName name="vungnhapk" localSheetId="74">#REF!</definedName>
    <definedName name="vungnhapk" localSheetId="77">#REF!</definedName>
    <definedName name="vungnhapk" localSheetId="84">#REF!</definedName>
    <definedName name="vungnhapk">#REF!</definedName>
    <definedName name="vungnhapl" localSheetId="74">#REF!</definedName>
    <definedName name="vungnhapl" localSheetId="77">#REF!</definedName>
    <definedName name="vungnhapl" localSheetId="84">#REF!</definedName>
    <definedName name="vungnhapl">#REF!</definedName>
    <definedName name="vungxuatk" localSheetId="74">#REF!</definedName>
    <definedName name="vungxuatk" localSheetId="77">#REF!</definedName>
    <definedName name="vungxuatk" localSheetId="84">#REF!</definedName>
    <definedName name="vungxuatk">#REF!</definedName>
    <definedName name="vungxuatl" localSheetId="74">#REF!</definedName>
    <definedName name="vungxuatl" localSheetId="77">#REF!</definedName>
    <definedName name="vungxuatl" localSheetId="84">#REF!</definedName>
    <definedName name="vungxuatl">#REF!</definedName>
    <definedName name="vvv" localSheetId="68" hidden="1">{"'Sheet1'!$L$16"}</definedName>
    <definedName name="vvv" hidden="1">{"'Sheet1'!$L$16"}</definedName>
    <definedName name="VX">[46]Girder!#REF!</definedName>
    <definedName name="Vxk">#REF!</definedName>
    <definedName name="W" localSheetId="20">#REF!</definedName>
    <definedName name="W" localSheetId="74">#REF!</definedName>
    <definedName name="W" localSheetId="77">#REF!</definedName>
    <definedName name="W" localSheetId="84">#REF!</definedName>
    <definedName name="W">#REF!</definedName>
    <definedName name="W13Y2212">#REF!</definedName>
    <definedName name="watertruck">#REF!</definedName>
    <definedName name="watin">[101]Load1!#REF!</definedName>
    <definedName name="Wc">[101]Load1!#REF!</definedName>
    <definedName name="wcipin">[101]Load1!#REF!</definedName>
    <definedName name="Wdaymong" localSheetId="20">#REF!</definedName>
    <definedName name="Wdaymong" localSheetId="74">#REF!</definedName>
    <definedName name="Wdaymong" localSheetId="77">#REF!</definedName>
    <definedName name="Wdaymong" localSheetId="84">#REF!</definedName>
    <definedName name="Wdaymong">#REF!</definedName>
    <definedName name="Wgct">[89]Pier!$G$53</definedName>
    <definedName name="Wgkt">[89]Pier!$G$52</definedName>
    <definedName name="WIRE1">5</definedName>
    <definedName name="wl" localSheetId="20">#REF!</definedName>
    <definedName name="wl" localSheetId="74">#REF!</definedName>
    <definedName name="wl" localSheetId="77">#REF!</definedName>
    <definedName name="wl" localSheetId="84">#REF!</definedName>
    <definedName name="wl">#REF!</definedName>
    <definedName name="WLX">[78]Sheet1!#REF!</definedName>
    <definedName name="WLY">[78]Sheet1!#REF!</definedName>
    <definedName name="WOT">[78]Sheet1!#REF!</definedName>
    <definedName name="Wpavin">[101]Load1!#REF!</definedName>
    <definedName name="WPX">[78]Sheet1!#REF!</definedName>
    <definedName name="WPY">[78]Sheet1!#REF!</definedName>
    <definedName name="wr">#REF!</definedName>
    <definedName name="wrn.aaa." localSheetId="25" hidden="1">{#N/A,#N/A,FALSE,"Sheet1";#N/A,#N/A,FALSE,"Sheet1";#N/A,#N/A,FALSE,"Sheet1"}</definedName>
    <definedName name="wrn.aaa." localSheetId="20" hidden="1">{#N/A,#N/A,FALSE,"Sheet1";#N/A,#N/A,FALSE,"Sheet1";#N/A,#N/A,FALSE,"Sheet1"}</definedName>
    <definedName name="wrn.aaa." localSheetId="68" hidden="1">{#N/A,#N/A,FALSE,"Sheet1";#N/A,#N/A,FALSE,"Sheet1";#N/A,#N/A,FALSE,"Sheet1"}</definedName>
    <definedName name="wrn.aaa." hidden="1">{#N/A,#N/A,FALSE,"Sheet1";#N/A,#N/A,FALSE,"Sheet1";#N/A,#N/A,FALSE,"Sheet1"}</definedName>
    <definedName name="wrn.chi._.tiÆt." localSheetId="22" hidden="1">{#N/A,#N/A,FALSE,"Chi tiÆt"}</definedName>
    <definedName name="wrn.chi._.tiÆt." localSheetId="23" hidden="1">{#N/A,#N/A,FALSE,"Chi tiÆt"}</definedName>
    <definedName name="wrn.chi._.tiÆt." localSheetId="25" hidden="1">{#N/A,#N/A,FALSE,"Chi tiÆt"}</definedName>
    <definedName name="wrn.chi._.tiÆt." localSheetId="20" hidden="1">{#N/A,#N/A,FALSE,"Chi tiÆt"}</definedName>
    <definedName name="wrn.chi._.tiÆt." localSheetId="68" hidden="1">{#N/A,#N/A,FALSE,"Chi tiÆt"}</definedName>
    <definedName name="wrn.chi._.tiÆt." localSheetId="75" hidden="1">{#N/A,#N/A,FALSE,"Chi tiÆt"}</definedName>
    <definedName name="wrn.chi._.tiÆt." localSheetId="76" hidden="1">{#N/A,#N/A,FALSE,"Chi tiÆt"}</definedName>
    <definedName name="wrn.chi._.tiÆt." localSheetId="77" hidden="1">{#N/A,#N/A,FALSE,"Chi tiÆt"}</definedName>
    <definedName name="wrn.chi._.tiÆt." localSheetId="78" hidden="1">{#N/A,#N/A,FALSE,"Chi tiÆt"}</definedName>
    <definedName name="wrn.chi._.tiÆt." localSheetId="79" hidden="1">{#N/A,#N/A,FALSE,"Chi tiÆt"}</definedName>
    <definedName name="wrn.chi._.tiÆt." localSheetId="81" hidden="1">{#N/A,#N/A,FALSE,"Chi tiÆt"}</definedName>
    <definedName name="wrn.chi._.tiÆt." localSheetId="82" hidden="1">{#N/A,#N/A,FALSE,"Chi tiÆt"}</definedName>
    <definedName name="wrn.chi._.tiÆt." localSheetId="84" hidden="1">{#N/A,#N/A,FALSE,"Chi tiÆt"}</definedName>
    <definedName name="wrn.chi._.tiÆt." localSheetId="86" hidden="1">{#N/A,#N/A,FALSE,"Chi tiÆt"}</definedName>
    <definedName name="wrn.chi._.tiÆt." hidden="1">{#N/A,#N/A,FALSE,"Chi tiÆt"}</definedName>
    <definedName name="wrn.cong." localSheetId="25" hidden="1">{#N/A,#N/A,FALSE,"Sheet1"}</definedName>
    <definedName name="wrn.cong." localSheetId="20" hidden="1">{#N/A,#N/A,FALSE,"Sheet1"}</definedName>
    <definedName name="wrn.cong." localSheetId="68" hidden="1">{#N/A,#N/A,FALSE,"Sheet1"}</definedName>
    <definedName name="wrn.cong." hidden="1">{#N/A,#N/A,FALSE,"Sheet1"}</definedName>
    <definedName name="wrn.Report." localSheetId="25" hidden="1">{"Offgrid",#N/A,FALSE,"OFFGRID";"Region",#N/A,FALSE,"REGION";"Offgrid -2",#N/A,FALSE,"OFFGRID";"WTP",#N/A,FALSE,"WTP";"WTP -2",#N/A,FALSE,"WTP";"Project",#N/A,FALSE,"PROJECT";"Summary -2",#N/A,FALSE,"SUMMARY"}</definedName>
    <definedName name="wrn.Report." localSheetId="20" hidden="1">{"Offgrid",#N/A,FALSE,"OFFGRID";"Region",#N/A,FALSE,"REGION";"Offgrid -2",#N/A,FALSE,"OFFGRID";"WTP",#N/A,FALSE,"WTP";"WTP -2",#N/A,FALSE,"WTP";"Project",#N/A,FALSE,"PROJECT";"Summary -2",#N/A,FALSE,"SUMMARY"}</definedName>
    <definedName name="wrn.Report." localSheetId="68"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5" hidden="1">{#N/A,#N/A,TRUE,"BT M200 da 10x20"}</definedName>
    <definedName name="wrn.vd." localSheetId="20" hidden="1">{#N/A,#N/A,TRUE,"BT M200 da 10x20"}</definedName>
    <definedName name="wrn.vd." localSheetId="68" hidden="1">{#N/A,#N/A,TRUE,"BT M200 da 10x20"}</definedName>
    <definedName name="wrn.vd." hidden="1">{#N/A,#N/A,TRUE,"BT M200 da 10x20"}</definedName>
    <definedName name="wrnf.report" localSheetId="25" hidden="1">{"Offgrid",#N/A,FALSE,"OFFGRID";"Region",#N/A,FALSE,"REGION";"Offgrid -2",#N/A,FALSE,"OFFGRID";"WTP",#N/A,FALSE,"WTP";"WTP -2",#N/A,FALSE,"WTP";"Project",#N/A,FALSE,"PROJECT";"Summary -2",#N/A,FALSE,"SUMMARY"}</definedName>
    <definedName name="wrnf.report" localSheetId="20" hidden="1">{"Offgrid",#N/A,FALSE,"OFFGRID";"Region",#N/A,FALSE,"REGION";"Offgrid -2",#N/A,FALSE,"OFFGRID";"WTP",#N/A,FALSE,"WTP";"WTP -2",#N/A,FALSE,"WTP";"Project",#N/A,FALSE,"PROJECT";"Summary -2",#N/A,FALSE,"SUMMARY"}</definedName>
    <definedName name="wrnf.report" localSheetId="68"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2">#REF!</definedName>
    <definedName name="Ws" localSheetId="23">#REF!</definedName>
    <definedName name="Ws" localSheetId="20">#REF!</definedName>
    <definedName name="Ws" localSheetId="74">#REF!</definedName>
    <definedName name="Ws" localSheetId="75">#REF!</definedName>
    <definedName name="Ws" localSheetId="76">#REF!</definedName>
    <definedName name="Ws" localSheetId="77">#REF!</definedName>
    <definedName name="Ws" localSheetId="78">#REF!</definedName>
    <definedName name="Ws" localSheetId="81">#REF!</definedName>
    <definedName name="Ws" localSheetId="84">#REF!</definedName>
    <definedName name="Ws" localSheetId="86">#REF!</definedName>
    <definedName name="Ws">#REF!</definedName>
    <definedName name="WSD">[89]Pier!$F$272:$F$277</definedName>
    <definedName name="WSDS">[89]Pier!$F$284:$F$289</definedName>
    <definedName name="Wss" localSheetId="20">#REF!</definedName>
    <definedName name="Wss" localSheetId="74">#REF!</definedName>
    <definedName name="Wss" localSheetId="75">#REF!</definedName>
    <definedName name="Wss" localSheetId="76">#REF!</definedName>
    <definedName name="Wss" localSheetId="77">#REF!</definedName>
    <definedName name="Wss" localSheetId="78">#REF!</definedName>
    <definedName name="Wss" localSheetId="84">#REF!</definedName>
    <definedName name="Wss" localSheetId="86">#REF!</definedName>
    <definedName name="Wss">#REF!</definedName>
    <definedName name="Wst" localSheetId="20">#REF!</definedName>
    <definedName name="Wst" localSheetId="74">#REF!</definedName>
    <definedName name="Wst" localSheetId="75">#REF!</definedName>
    <definedName name="Wst" localSheetId="76">#REF!</definedName>
    <definedName name="Wst" localSheetId="77">#REF!</definedName>
    <definedName name="Wst" localSheetId="78">#REF!</definedName>
    <definedName name="Wst" localSheetId="84">#REF!</definedName>
    <definedName name="Wst" localSheetId="86">#REF!</definedName>
    <definedName name="Wst">#REF!</definedName>
    <definedName name="wt" localSheetId="20">#REF!</definedName>
    <definedName name="wt" localSheetId="74">#REF!</definedName>
    <definedName name="wt" localSheetId="77">#REF!</definedName>
    <definedName name="wt" localSheetId="84">#REF!</definedName>
    <definedName name="wt">#REF!</definedName>
    <definedName name="wwwwwwwwwwwwwwwwwwwwư" localSheetId="74">#REF!</definedName>
    <definedName name="wwwwwwwwwwwwwwwwwwwwư" localSheetId="77">#REF!</definedName>
    <definedName name="wwwwwwwwwwwwwwwwwwwwư" localSheetId="84">#REF!</definedName>
    <definedName name="wwwwwwwwwwwwwwwwwwwwư">#REF!</definedName>
    <definedName name="WX">[78]Sheet1!#REF!</definedName>
    <definedName name="WY">[78]Sheet1!#REF!</definedName>
    <definedName name="X" localSheetId="20">#REF!</definedName>
    <definedName name="X" localSheetId="74">#REF!</definedName>
    <definedName name="X" localSheetId="77">#REF!</definedName>
    <definedName name="X" localSheetId="84">#REF!</definedName>
    <definedName name="X">#REF!</definedName>
    <definedName name="X.CSV" localSheetId="20">[106]GTTBA!#REF!</definedName>
    <definedName name="X.CSV">[106]GTTBA!#REF!</definedName>
    <definedName name="X.CSVa" localSheetId="20">[106]GTTBA!#REF!</definedName>
    <definedName name="X.CSVa">[106]GTTBA!#REF!</definedName>
    <definedName name="x_1">'[135]13.BANG CT'!#REF!</definedName>
    <definedName name="x_2">'[135]13.BANG CT'!#REF!</definedName>
    <definedName name="x_3">'[135]13.BANG CT'!#REF!</definedName>
    <definedName name="x_4">'[135]13.BANG CT'!#REF!</definedName>
    <definedName name="x_8I">'[135]15.MMUS GOI'!#REF!</definedName>
    <definedName name="x_8IV">'[135]14.MMUS GIUA NHIP'!#REF!</definedName>
    <definedName name="x_9I">'[135]15.MMUS GOI'!#REF!</definedName>
    <definedName name="x_9IV">'[135]14.MMUS GIUA NHIP'!#REF!</definedName>
    <definedName name="x_list">[291]Section!$B$12:$B$42</definedName>
    <definedName name="X_ng">'[53]he so'!$B$20</definedName>
    <definedName name="x1_">#REF!</definedName>
    <definedName name="x17dnc">[34]chitiet!#REF!</definedName>
    <definedName name="x17dvl">[34]chitiet!#REF!</definedName>
    <definedName name="x17knc">[34]chitiet!#REF!</definedName>
    <definedName name="x17kvl">[34]chitiet!#REF!</definedName>
    <definedName name="X1pFCOnc">'[34]CHITIET VL-NC-TT -1p'!#REF!</definedName>
    <definedName name="X1pFCOvc">'[34]CHITIET VL-NC-TT -1p'!#REF!</definedName>
    <definedName name="X1pFCOvl">'[34]CHITIET VL-NC-TT -1p'!#REF!</definedName>
    <definedName name="x1pignc">'[34]lam-moi'!#REF!</definedName>
    <definedName name="X1pIGvc">'[34]CHITIET VL-NC-TT -1p'!#REF!</definedName>
    <definedName name="x1pigvl">'[34]lam-moi'!#REF!</definedName>
    <definedName name="x1pind" localSheetId="22">#REF!</definedName>
    <definedName name="x1pind" localSheetId="23">#REF!</definedName>
    <definedName name="x1pind" localSheetId="20">#REF!</definedName>
    <definedName name="x1pind" localSheetId="74">#REF!</definedName>
    <definedName name="x1pind" localSheetId="77">#REF!</definedName>
    <definedName name="x1pind" localSheetId="84">#REF!</definedName>
    <definedName name="x1pind">#REF!</definedName>
    <definedName name="X1pINDnc" localSheetId="20">#REF!</definedName>
    <definedName name="X1pINDnc">#REF!</definedName>
    <definedName name="X1pINDvc" localSheetId="20">#REF!</definedName>
    <definedName name="X1pINDvc">#REF!</definedName>
    <definedName name="X1pINDvl" localSheetId="20">#REF!</definedName>
    <definedName name="X1pINDvl">#REF!</definedName>
    <definedName name="x1ping" localSheetId="20">#REF!</definedName>
    <definedName name="x1ping" localSheetId="74">#REF!</definedName>
    <definedName name="x1ping" localSheetId="77">#REF!</definedName>
    <definedName name="x1ping" localSheetId="84">#REF!</definedName>
    <definedName name="x1ping">#REF!</definedName>
    <definedName name="X1pINGnc" localSheetId="20">#REF!</definedName>
    <definedName name="X1pINGnc">#REF!</definedName>
    <definedName name="X1pINGvc" localSheetId="20">#REF!</definedName>
    <definedName name="X1pINGvc">#REF!</definedName>
    <definedName name="X1pINGvl" localSheetId="20">#REF!</definedName>
    <definedName name="X1pINGvl">#REF!</definedName>
    <definedName name="x1pint" localSheetId="20">#REF!</definedName>
    <definedName name="x1pint" localSheetId="74">#REF!</definedName>
    <definedName name="x1pint" localSheetId="77">#REF!</definedName>
    <definedName name="x1pint" localSheetId="84">#REF!</definedName>
    <definedName name="x1pint">#REF!</definedName>
    <definedName name="x1pintnc">'[34]lam-moi'!#REF!</definedName>
    <definedName name="X1pINTvc">'[34]CHITIET VL-NC-TT -1p'!#REF!</definedName>
    <definedName name="x1pintvl">'[34]lam-moi'!#REF!</definedName>
    <definedName name="x1pitnc">'[34]lam-moi'!#REF!</definedName>
    <definedName name="X1pITvc">'[34]CHITIET VL-NC-TT -1p'!#REF!</definedName>
    <definedName name="x1pitvl">'[34]lam-moi'!#REF!</definedName>
    <definedName name="x2_">#REF!</definedName>
    <definedName name="x20knc">[34]chitiet!#REF!</definedName>
    <definedName name="x20kvl">[34]chitiet!#REF!</definedName>
    <definedName name="x22knc">[34]chitiet!#REF!</definedName>
    <definedName name="x22kvl">[34]chitiet!#REF!</definedName>
    <definedName name="x2mig1nc">'[34]lam-moi'!#REF!</definedName>
    <definedName name="x2mig1vl">'[34]lam-moi'!#REF!</definedName>
    <definedName name="x2min1nc">'[34]lam-moi'!#REF!</definedName>
    <definedName name="x2min1vl">'[34]lam-moi'!#REF!</definedName>
    <definedName name="x2mit1vl">'[34]lam-moi'!#REF!</definedName>
    <definedName name="x2mitnc">'[34]lam-moi'!#REF!</definedName>
    <definedName name="xa">[193]TTTram!#REF!</definedName>
    <definedName name="xat">'[292]Tinh toan'!#REF!</definedName>
    <definedName name="xaydung">[293]XL4Poppy!$B$1:$B$16</definedName>
    <definedName name="XB_80" localSheetId="74">#REF!</definedName>
    <definedName name="XB_80" localSheetId="77">#REF!</definedName>
    <definedName name="XB_80" localSheetId="84">#REF!</definedName>
    <definedName name="XB_80">#REF!</definedName>
    <definedName name="XBCNCKT">5600</definedName>
    <definedName name="xbt">'[292]Tinh toan'!#REF!</definedName>
    <definedName name="xc" localSheetId="68">#REF!</definedName>
    <definedName name="xc">#REF!</definedName>
    <definedName name="XCCT">0.5</definedName>
    <definedName name="xcp">[291]Section!$K$47:$K$51</definedName>
    <definedName name="xct">'[292]Tinh toan'!#REF!</definedName>
    <definedName name="xd0.6" localSheetId="20">#REF!</definedName>
    <definedName name="xd0.6" localSheetId="68">#REF!</definedName>
    <definedName name="xd0.6">#REF!</definedName>
    <definedName name="xd1.3" localSheetId="20">#REF!</definedName>
    <definedName name="xd1.3">#REF!</definedName>
    <definedName name="xd1.5" localSheetId="20">#REF!</definedName>
    <definedName name="xd1.5">#REF!</definedName>
    <definedName name="XDCBT10" localSheetId="22">{"Book1","Bang chia luong.xls"}</definedName>
    <definedName name="XDCBT10" localSheetId="21">{"Book1","Bang chia luong.xls"}</definedName>
    <definedName name="XDCBT10" localSheetId="23">{"Book1","Bang chia luong.xls"}</definedName>
    <definedName name="XDCBT10" localSheetId="25">{"Book1","Bang chia luong.xls"}</definedName>
    <definedName name="XDCBT10" localSheetId="16">{"Book1","Bang chia luong.xls"}</definedName>
    <definedName name="XDCBT10" localSheetId="17">{"Book1","Bang chia luong.xls"}</definedName>
    <definedName name="XDCBT10" localSheetId="20">{"Book1","Bang chia luong.xls"}</definedName>
    <definedName name="XDCBT10" localSheetId="10">{"Book1","Bang chia luong.xls"}</definedName>
    <definedName name="XDCBT10" localSheetId="14">{"Book1","Bang chia luong.xls"}</definedName>
    <definedName name="XDCBT10" localSheetId="68">{"Book1","Bang chia luong.xls"}</definedName>
    <definedName name="XDCBT10">{"Book1","Bang chia luong.xls"}</definedName>
    <definedName name="xdra">[40]sheet12!#REF!</definedName>
    <definedName name="xdsnc">[34]gtrinh!#REF!</definedName>
    <definedName name="xdsvl">[34]gtrinh!#REF!</definedName>
    <definedName name="Xe_lao_dÇm">#REF!</definedName>
    <definedName name="xelaodam">#REF!</definedName>
    <definedName name="xerox">#REF!</definedName>
    <definedName name="xethung10t">#REF!</definedName>
    <definedName name="xetreo">#REF!</definedName>
    <definedName name="xfco" localSheetId="22">#REF!</definedName>
    <definedName name="xfco" localSheetId="23">#REF!</definedName>
    <definedName name="xfco" localSheetId="20">#REF!</definedName>
    <definedName name="xfco" localSheetId="74">#REF!</definedName>
    <definedName name="xfco" localSheetId="77">#REF!</definedName>
    <definedName name="xfco" localSheetId="84">#REF!</definedName>
    <definedName name="xfco">#REF!</definedName>
    <definedName name="xfco3p" localSheetId="20">#REF!</definedName>
    <definedName name="xfco3p" localSheetId="74">#REF!</definedName>
    <definedName name="xfco3p" localSheetId="77">#REF!</definedName>
    <definedName name="xfco3p" localSheetId="84">#REF!</definedName>
    <definedName name="xfco3p">#REF!</definedName>
    <definedName name="XFCOnc" localSheetId="25">#REF!</definedName>
    <definedName name="XFCOnc" localSheetId="20">#REF!</definedName>
    <definedName name="XFCOnc" localSheetId="68">#REF!</definedName>
    <definedName name="xfconc" localSheetId="86">[112]CHITIET!$G$173</definedName>
    <definedName name="XFCOnc">#REF!</definedName>
    <definedName name="xfconc3p">'[34]CHITIET VL-NC'!$G$94</definedName>
    <definedName name="xfcotnc" localSheetId="20">#REF!</definedName>
    <definedName name="xfcotnc" localSheetId="74">#REF!</definedName>
    <definedName name="xfcotnc" localSheetId="77">#REF!</definedName>
    <definedName name="xfcotnc" localSheetId="84">#REF!</definedName>
    <definedName name="xfcotnc" localSheetId="86">#REF!</definedName>
    <definedName name="xfcotnc">#REF!</definedName>
    <definedName name="xfcotvl" localSheetId="20">#REF!</definedName>
    <definedName name="xfcotvl" localSheetId="74">#REF!</definedName>
    <definedName name="xfcotvl" localSheetId="77">#REF!</definedName>
    <definedName name="xfcotvl" localSheetId="84">#REF!</definedName>
    <definedName name="xfcotvl" localSheetId="86">#REF!</definedName>
    <definedName name="xfcotvl">#REF!</definedName>
    <definedName name="XFCOvl" localSheetId="25">#REF!</definedName>
    <definedName name="XFCOvl" localSheetId="20">#REF!</definedName>
    <definedName name="XFCOvl" localSheetId="68">#REF!</definedName>
    <definedName name="xfcovl" localSheetId="86">[112]CHITIET!$G$169</definedName>
    <definedName name="XFCOvl">#REF!</definedName>
    <definedName name="xfcovl3p">'[34]CHITIET VL-NC'!$G$90</definedName>
    <definedName name="xfnc">'[34]lam-moi'!#REF!</definedName>
    <definedName name="xfvl">'[34]lam-moi'!#REF!</definedName>
    <definedName name="xgc100" localSheetId="25">#REF!</definedName>
    <definedName name="xgc100" localSheetId="20">#REF!</definedName>
    <definedName name="xgc100" localSheetId="68">#REF!</definedName>
    <definedName name="xgc100">#REF!</definedName>
    <definedName name="xgc150" localSheetId="20">#REF!</definedName>
    <definedName name="xgc150">#REF!</definedName>
    <definedName name="xgc200" localSheetId="20">#REF!</definedName>
    <definedName name="xgc200">#REF!</definedName>
    <definedName name="xh" localSheetId="20">#REF!</definedName>
    <definedName name="xh" localSheetId="74">#REF!</definedName>
    <definedName name="xh" localSheetId="77">#REF!</definedName>
    <definedName name="xh" localSheetId="84">#REF!</definedName>
    <definedName name="xh" localSheetId="86">#REF!</definedName>
    <definedName name="xh">#REF!</definedName>
    <definedName name="xhn" localSheetId="20">#REF!</definedName>
    <definedName name="xhn" localSheetId="74">#REF!</definedName>
    <definedName name="xhn" localSheetId="77">#REF!</definedName>
    <definedName name="xhn" localSheetId="84">#REF!</definedName>
    <definedName name="xhn" localSheetId="86">#REF!</definedName>
    <definedName name="xhn">#REF!</definedName>
    <definedName name="xhnnc">'[34]lam-moi'!#REF!</definedName>
    <definedName name="xhnvl">'[34]lam-moi'!#REF!</definedName>
    <definedName name="xi">#REF!</definedName>
    <definedName name="xig" localSheetId="20">#REF!</definedName>
    <definedName name="xig" localSheetId="74">#REF!</definedName>
    <definedName name="xig" localSheetId="77">#REF!</definedName>
    <definedName name="xig" localSheetId="84">#REF!</definedName>
    <definedName name="xig" localSheetId="86">#REF!</definedName>
    <definedName name="xig">#REF!</definedName>
    <definedName name="xig1" localSheetId="20">#REF!</definedName>
    <definedName name="xig1" localSheetId="74">#REF!</definedName>
    <definedName name="xig1" localSheetId="77">#REF!</definedName>
    <definedName name="xig1" localSheetId="84">#REF!</definedName>
    <definedName name="xig1">#REF!</definedName>
    <definedName name="xig1nc">'[34]lam-moi'!#REF!</definedName>
    <definedName name="xig1p" localSheetId="20">#REF!</definedName>
    <definedName name="xig1p" localSheetId="74">#REF!</definedName>
    <definedName name="xig1p" localSheetId="77">#REF!</definedName>
    <definedName name="xig1p" localSheetId="84">#REF!</definedName>
    <definedName name="xig1p">#REF!</definedName>
    <definedName name="xig1pnc">'[34]lam-moi'!#REF!</definedName>
    <definedName name="xig1pvl">'[34]lam-moi'!#REF!</definedName>
    <definedName name="xig1vl">'[34]lam-moi'!#REF!</definedName>
    <definedName name="xig2nc">'[34]lam-moi'!#REF!</definedName>
    <definedName name="xig2vl">'[34]lam-moi'!#REF!</definedName>
    <definedName name="xig3p" localSheetId="20">#REF!</definedName>
    <definedName name="xig3p" localSheetId="74">#REF!</definedName>
    <definedName name="xig3p" localSheetId="77">#REF!</definedName>
    <definedName name="xig3p" localSheetId="84">#REF!</definedName>
    <definedName name="xig3p">#REF!</definedName>
    <definedName name="xiggnc">'[34]CHITIET VL-NC'!$G$57</definedName>
    <definedName name="xiggvl">'[34]CHITIET VL-NC'!$G$53</definedName>
    <definedName name="XIGnc" localSheetId="20">#REF!</definedName>
    <definedName name="XIGnc" localSheetId="68">#REF!</definedName>
    <definedName name="XIGnc">#REF!</definedName>
    <definedName name="xignc3p" localSheetId="20">#REF!</definedName>
    <definedName name="xignc3p" localSheetId="74">#REF!</definedName>
    <definedName name="xignc3p" localSheetId="77">#REF!</definedName>
    <definedName name="xignc3p" localSheetId="84">#REF!</definedName>
    <definedName name="xignc3p">#REF!</definedName>
    <definedName name="XIGvc" localSheetId="20">#REF!</definedName>
    <definedName name="XIGvc">#REF!</definedName>
    <definedName name="XIGvl" localSheetId="20">#REF!</definedName>
    <definedName name="XIGvl">#REF!</definedName>
    <definedName name="xigvl3p" localSheetId="20">#REF!</definedName>
    <definedName name="xigvl3p" localSheetId="74">#REF!</definedName>
    <definedName name="xigvl3p" localSheetId="77">#REF!</definedName>
    <definedName name="xigvl3p" localSheetId="84">#REF!</definedName>
    <definedName name="xigvl3p">#REF!</definedName>
    <definedName name="Xim_ng_PC40">'[53]he so'!$B$21</definedName>
    <definedName name="ximang" localSheetId="20">#REF!</definedName>
    <definedName name="ximang" localSheetId="68">#REF!</definedName>
    <definedName name="ximang">#REF!</definedName>
    <definedName name="XiMangPCB30" localSheetId="68">[104]T.Tinh!#REF!</definedName>
    <definedName name="XiMangPCB30">[104]T.Tinh!#REF!</definedName>
    <definedName name="xin" localSheetId="20">#REF!</definedName>
    <definedName name="xin" localSheetId="74">#REF!</definedName>
    <definedName name="xin" localSheetId="77">#REF!</definedName>
    <definedName name="xin" localSheetId="84">#REF!</definedName>
    <definedName name="xin">#REF!</definedName>
    <definedName name="xin190" localSheetId="20">#REF!</definedName>
    <definedName name="xin190" localSheetId="74">#REF!</definedName>
    <definedName name="xin190" localSheetId="77">#REF!</definedName>
    <definedName name="xin190" localSheetId="84">#REF!</definedName>
    <definedName name="xin190">#REF!</definedName>
    <definedName name="xin1903p" localSheetId="20">#REF!</definedName>
    <definedName name="xin1903p" localSheetId="74">#REF!</definedName>
    <definedName name="xin1903p" localSheetId="77">#REF!</definedName>
    <definedName name="xin1903p" localSheetId="84">#REF!</definedName>
    <definedName name="xin1903p">#REF!</definedName>
    <definedName name="xin190nc">'[34]lam-moi'!#REF!</definedName>
    <definedName name="xin190nc3p">'[34]CHITIET VL-NC'!$G$76</definedName>
    <definedName name="xin190vl">'[34]lam-moi'!#REF!</definedName>
    <definedName name="xin190vl3p">'[34]CHITIET VL-NC'!$G$72</definedName>
    <definedName name="xin2903p" localSheetId="20">#REF!</definedName>
    <definedName name="xin2903p" localSheetId="74">#REF!</definedName>
    <definedName name="xin2903p" localSheetId="77">#REF!</definedName>
    <definedName name="xin2903p" localSheetId="84">#REF!</definedName>
    <definedName name="xin2903p">#REF!</definedName>
    <definedName name="xin290nc3p" localSheetId="20">#REF!</definedName>
    <definedName name="xin290nc3p" localSheetId="74">#REF!</definedName>
    <definedName name="xin290nc3p" localSheetId="77">#REF!</definedName>
    <definedName name="xin290nc3p" localSheetId="84">#REF!</definedName>
    <definedName name="xin290nc3p">#REF!</definedName>
    <definedName name="xin290vl3p" localSheetId="20">#REF!</definedName>
    <definedName name="xin290vl3p" localSheetId="74">#REF!</definedName>
    <definedName name="xin290vl3p" localSheetId="77">#REF!</definedName>
    <definedName name="xin290vl3p" localSheetId="84">#REF!</definedName>
    <definedName name="xin290vl3p">#REF!</definedName>
    <definedName name="xin3p" localSheetId="20">#REF!</definedName>
    <definedName name="xin3p" localSheetId="74">#REF!</definedName>
    <definedName name="xin3p" localSheetId="77">#REF!</definedName>
    <definedName name="xin3p" localSheetId="84">#REF!</definedName>
    <definedName name="xin3p">#REF!</definedName>
    <definedName name="xin901nc">'[34]lam-moi'!#REF!</definedName>
    <definedName name="xin901vl">'[34]lam-moi'!#REF!</definedName>
    <definedName name="xind" localSheetId="20">#REF!</definedName>
    <definedName name="xind" localSheetId="74">#REF!</definedName>
    <definedName name="xind" localSheetId="77">#REF!</definedName>
    <definedName name="xind" localSheetId="84">#REF!</definedName>
    <definedName name="xind">#REF!</definedName>
    <definedName name="xind1p" localSheetId="20">#REF!</definedName>
    <definedName name="xind1p" localSheetId="74">#REF!</definedName>
    <definedName name="xind1p" localSheetId="77">#REF!</definedName>
    <definedName name="xind1p" localSheetId="84">#REF!</definedName>
    <definedName name="xind1p">#REF!</definedName>
    <definedName name="xind1pnc">'[34]lam-moi'!#REF!</definedName>
    <definedName name="xind1pvl">'[34]lam-moi'!#REF!</definedName>
    <definedName name="xind3p" localSheetId="20">#REF!</definedName>
    <definedName name="xind3p" localSheetId="74">#REF!</definedName>
    <definedName name="xind3p" localSheetId="77">#REF!</definedName>
    <definedName name="xind3p" localSheetId="84">#REF!</definedName>
    <definedName name="xind3p">#REF!</definedName>
    <definedName name="xindnc">'[34]lam-moi'!#REF!</definedName>
    <definedName name="xindnc1p" localSheetId="20">#REF!</definedName>
    <definedName name="xindnc1p" localSheetId="74">#REF!</definedName>
    <definedName name="xindnc1p" localSheetId="77">#REF!</definedName>
    <definedName name="xindnc1p" localSheetId="84">#REF!</definedName>
    <definedName name="xindnc1p">#REF!</definedName>
    <definedName name="xindnc3p">'[34]CHITIET VL-NC'!$G$85</definedName>
    <definedName name="xindvl">'[34]lam-moi'!#REF!</definedName>
    <definedName name="xindvl1p" localSheetId="20">#REF!</definedName>
    <definedName name="xindvl1p" localSheetId="74">#REF!</definedName>
    <definedName name="xindvl1p" localSheetId="77">#REF!</definedName>
    <definedName name="xindvl1p" localSheetId="84">#REF!</definedName>
    <definedName name="xindvl1p">#REF!</definedName>
    <definedName name="xindvl3p">'[34]CHITIET VL-NC'!$G$80</definedName>
    <definedName name="xing1p" localSheetId="20">#REF!</definedName>
    <definedName name="xing1p" localSheetId="74">#REF!</definedName>
    <definedName name="xing1p" localSheetId="77">#REF!</definedName>
    <definedName name="xing1p" localSheetId="84">#REF!</definedName>
    <definedName name="xing1p">#REF!</definedName>
    <definedName name="xing1pnc">'[34]lam-moi'!#REF!</definedName>
    <definedName name="xing1pvl">'[34]lam-moi'!#REF!</definedName>
    <definedName name="xingnc1p" localSheetId="20">#REF!</definedName>
    <definedName name="xingnc1p" localSheetId="74">#REF!</definedName>
    <definedName name="xingnc1p" localSheetId="77">#REF!</definedName>
    <definedName name="xingnc1p" localSheetId="84">#REF!</definedName>
    <definedName name="xingnc1p">#REF!</definedName>
    <definedName name="xingvl1p" localSheetId="20">#REF!</definedName>
    <definedName name="xingvl1p" localSheetId="74">#REF!</definedName>
    <definedName name="xingvl1p" localSheetId="77">#REF!</definedName>
    <definedName name="xingvl1p" localSheetId="78">#REF!</definedName>
    <definedName name="xingvl1p" localSheetId="84">#REF!</definedName>
    <definedName name="xingvl1p">#REF!</definedName>
    <definedName name="XINnc" localSheetId="20">#REF!</definedName>
    <definedName name="XINnc" localSheetId="68">#REF!</definedName>
    <definedName name="XINnc">#REF!</definedName>
    <definedName name="xinnc3p" localSheetId="20">#REF!</definedName>
    <definedName name="xinnc3p" localSheetId="74">#REF!</definedName>
    <definedName name="xinnc3p" localSheetId="77">#REF!</definedName>
    <definedName name="xinnc3p" localSheetId="84">#REF!</definedName>
    <definedName name="xinnc3p">#REF!</definedName>
    <definedName name="xint1p" localSheetId="20">#REF!</definedName>
    <definedName name="xint1p" localSheetId="74">#REF!</definedName>
    <definedName name="xint1p" localSheetId="77">#REF!</definedName>
    <definedName name="xint1p" localSheetId="84">#REF!</definedName>
    <definedName name="xint1p">#REF!</definedName>
    <definedName name="XINvc" localSheetId="20">#REF!</definedName>
    <definedName name="XINvc">#REF!</definedName>
    <definedName name="XINvl" localSheetId="20">#REF!</definedName>
    <definedName name="XINvl">#REF!</definedName>
    <definedName name="xinvl3p" localSheetId="20">#REF!</definedName>
    <definedName name="xinvl3p" localSheetId="74">#REF!</definedName>
    <definedName name="xinvl3p" localSheetId="77">#REF!</definedName>
    <definedName name="xinvl3p" localSheetId="84">#REF!</definedName>
    <definedName name="xinvl3p">#REF!</definedName>
    <definedName name="xit" localSheetId="20">#REF!</definedName>
    <definedName name="xit" localSheetId="74">#REF!</definedName>
    <definedName name="xit" localSheetId="77">#REF!</definedName>
    <definedName name="xit" localSheetId="84">#REF!</definedName>
    <definedName name="xit">#REF!</definedName>
    <definedName name="xit1" localSheetId="20">#REF!</definedName>
    <definedName name="xit1" localSheetId="74">#REF!</definedName>
    <definedName name="xit1" localSheetId="77">#REF!</definedName>
    <definedName name="xit1" localSheetId="84">#REF!</definedName>
    <definedName name="xit1">#REF!</definedName>
    <definedName name="xit1nc">'[34]lam-moi'!#REF!</definedName>
    <definedName name="xit1p" localSheetId="20">#REF!</definedName>
    <definedName name="xit1p" localSheetId="74">#REF!</definedName>
    <definedName name="xit1p" localSheetId="77">#REF!</definedName>
    <definedName name="xit1p" localSheetId="84">#REF!</definedName>
    <definedName name="xit1p">#REF!</definedName>
    <definedName name="xit1pnc">'[34]lam-moi'!#REF!</definedName>
    <definedName name="xit1pvl">'[34]lam-moi'!#REF!</definedName>
    <definedName name="xit1vl">'[34]lam-moi'!#REF!</definedName>
    <definedName name="xit23p" localSheetId="20">#REF!</definedName>
    <definedName name="xit23p" localSheetId="68">#REF!</definedName>
    <definedName name="xit23p">#REF!</definedName>
    <definedName name="xit2nc" localSheetId="68">'[34]lam-moi'!#REF!</definedName>
    <definedName name="xit2nc">'[34]lam-moi'!#REF!</definedName>
    <definedName name="xit2nc3p" localSheetId="20">#REF!</definedName>
    <definedName name="xit2nc3p" localSheetId="74">#REF!</definedName>
    <definedName name="xit2nc3p" localSheetId="77">#REF!</definedName>
    <definedName name="xit2nc3p" localSheetId="84">#REF!</definedName>
    <definedName name="xit2nc3p">#REF!</definedName>
    <definedName name="xit2vl">'[34]lam-moi'!#REF!</definedName>
    <definedName name="xit2vl3p" localSheetId="20">#REF!</definedName>
    <definedName name="xit2vl3p" localSheetId="74">#REF!</definedName>
    <definedName name="xit2vl3p" localSheetId="77">#REF!</definedName>
    <definedName name="xit2vl3p" localSheetId="84">#REF!</definedName>
    <definedName name="xit2vl3p">#REF!</definedName>
    <definedName name="xit3p" localSheetId="20">#REF!</definedName>
    <definedName name="xit3p" localSheetId="74">#REF!</definedName>
    <definedName name="xit3p" localSheetId="77">#REF!</definedName>
    <definedName name="xit3p" localSheetId="84">#REF!</definedName>
    <definedName name="xit3p">#REF!</definedName>
    <definedName name="XITnc" localSheetId="20">#REF!</definedName>
    <definedName name="XITnc">#REF!</definedName>
    <definedName name="xitnc3p" localSheetId="20">#REF!</definedName>
    <definedName name="xitnc3p" localSheetId="74">#REF!</definedName>
    <definedName name="xitnc3p" localSheetId="77">#REF!</definedName>
    <definedName name="xitnc3p" localSheetId="84">#REF!</definedName>
    <definedName name="xitnc3p">#REF!</definedName>
    <definedName name="xittnc">'[34]CHITIET VL-NC'!$G$48</definedName>
    <definedName name="xittvl">'[34]CHITIET VL-NC'!$G$44</definedName>
    <definedName name="XITvc" localSheetId="20">#REF!</definedName>
    <definedName name="XITvc" localSheetId="68">#REF!</definedName>
    <definedName name="XITvc">#REF!</definedName>
    <definedName name="XITvl" localSheetId="20">#REF!</definedName>
    <definedName name="XITvl">#REF!</definedName>
    <definedName name="xitvl3p" localSheetId="20">#REF!</definedName>
    <definedName name="xitvl3p" localSheetId="74">#REF!</definedName>
    <definedName name="xitvl3p" localSheetId="77">#REF!</definedName>
    <definedName name="xitvl3p" localSheetId="84">#REF!</definedName>
    <definedName name="xitvl3p">#REF!</definedName>
    <definedName name="xk0.6" localSheetId="20">#REF!</definedName>
    <definedName name="xk0.6">#REF!</definedName>
    <definedName name="xk1.3" localSheetId="20">#REF!</definedName>
    <definedName name="xk1.3">#REF!</definedName>
    <definedName name="xk1.5" localSheetId="20">#REF!</definedName>
    <definedName name="xk1.5">#REF!</definedName>
    <definedName name="Xkoto">#REF!</definedName>
    <definedName name="Xkxn">#REF!</definedName>
    <definedName name="XL" localSheetId="22">[106]GTTBA!#REF!</definedName>
    <definedName name="XL" localSheetId="23">[106]GTTBA!#REF!</definedName>
    <definedName name="XL" localSheetId="20">[106]GTTBA!#REF!</definedName>
    <definedName name="xl" localSheetId="74">#REF!</definedName>
    <definedName name="xl" localSheetId="77">#REF!</definedName>
    <definedName name="xl" localSheetId="84">#REF!</definedName>
    <definedName name="xl" localSheetId="86">#REF!</definedName>
    <definedName name="XL">[106]GTTBA!#REF!</definedName>
    <definedName name="XLa" localSheetId="20">[106]GTTBA!#REF!</definedName>
    <definedName name="XLa">[106]GTTBA!#REF!</definedName>
    <definedName name="xlc" localSheetId="22">#REF!</definedName>
    <definedName name="xlc" localSheetId="23">#REF!</definedName>
    <definedName name="xlc" localSheetId="20">#REF!</definedName>
    <definedName name="xlc" localSheetId="74">#REF!</definedName>
    <definedName name="xlc" localSheetId="77">#REF!</definedName>
    <definedName name="xlc" localSheetId="84">#REF!</definedName>
    <definedName name="xlc">#REF!</definedName>
    <definedName name="xld1.4" localSheetId="20">#REF!</definedName>
    <definedName name="xld1.4">#REF!</definedName>
    <definedName name="xlk" localSheetId="20">#REF!</definedName>
    <definedName name="xlk" localSheetId="74">#REF!</definedName>
    <definedName name="xlk" localSheetId="77">#REF!</definedName>
    <definedName name="xlk" localSheetId="84">#REF!</definedName>
    <definedName name="xlk">#REF!</definedName>
    <definedName name="xlk1.4" localSheetId="20">#REF!</definedName>
    <definedName name="xlk1.4">#REF!</definedName>
    <definedName name="XLP">#REF!</definedName>
    <definedName name="xls" localSheetId="22" hidden="1">{"'Sheet1'!$L$16"}</definedName>
    <definedName name="xls" localSheetId="23" hidden="1">{"'Sheet1'!$L$16"}</definedName>
    <definedName name="xls" localSheetId="25" hidden="1">{"'Sheet1'!$L$16"}</definedName>
    <definedName name="xls" localSheetId="20" hidden="1">{"'Sheet1'!$L$16"}</definedName>
    <definedName name="xls" localSheetId="68" hidden="1">{"'Sheet1'!$L$16"}</definedName>
    <definedName name="xls" localSheetId="75" hidden="1">{"'Sheet1'!$L$16"}</definedName>
    <definedName name="xls" localSheetId="76" hidden="1">{"'Sheet1'!$L$16"}</definedName>
    <definedName name="xls" localSheetId="77" hidden="1">{"'Sheet1'!$L$16"}</definedName>
    <definedName name="xls" localSheetId="78" hidden="1">{"'Sheet1'!$L$16"}</definedName>
    <definedName name="xls" localSheetId="81" hidden="1">{"'Sheet1'!$L$16"}</definedName>
    <definedName name="xls" localSheetId="86" hidden="1">{"'Sheet1'!$L$16"}</definedName>
    <definedName name="xls" hidden="1">{"'Sheet1'!$L$16"}</definedName>
    <definedName name="xlttbninh" localSheetId="22" hidden="1">{"'Sheet1'!$L$16"}</definedName>
    <definedName name="xlttbninh" localSheetId="23" hidden="1">{"'Sheet1'!$L$16"}</definedName>
    <definedName name="xlttbninh" localSheetId="25" hidden="1">{"'Sheet1'!$L$16"}</definedName>
    <definedName name="xlttbninh" localSheetId="20" hidden="1">{"'Sheet1'!$L$16"}</definedName>
    <definedName name="xlttbninh" localSheetId="68" hidden="1">{"'Sheet1'!$L$16"}</definedName>
    <definedName name="xlttbninh" localSheetId="75" hidden="1">{"'Sheet1'!$L$16"}</definedName>
    <definedName name="xlttbninh" localSheetId="76" hidden="1">{"'Sheet1'!$L$16"}</definedName>
    <definedName name="xlttbninh" localSheetId="77" hidden="1">{"'Sheet1'!$L$16"}</definedName>
    <definedName name="xlttbninh" localSheetId="78" hidden="1">{"'Sheet1'!$L$16"}</definedName>
    <definedName name="xlttbninh" localSheetId="81" hidden="1">{"'Sheet1'!$L$16"}</definedName>
    <definedName name="xlttbninh" localSheetId="86" hidden="1">{"'Sheet1'!$L$16"}</definedName>
    <definedName name="xlttbninh" hidden="1">{"'Sheet1'!$L$16"}</definedName>
    <definedName name="XLxa">#REF!</definedName>
    <definedName name="xm">[132]gvl!$N$16</definedName>
    <definedName name="XM.M10.1">'[217]Giai trinh'!#REF!</definedName>
    <definedName name="XM.M10.2">'[217]Giai trinh'!#REF!</definedName>
    <definedName name="XM.M14.1" localSheetId="68">[106]GTTBA!#REF!</definedName>
    <definedName name="XM.M14.1">[106]GTTBA!#REF!</definedName>
    <definedName name="XM.M14.2" localSheetId="68">[106]GTTBA!#REF!</definedName>
    <definedName name="XM.M14.2">[106]GTTBA!#REF!</definedName>
    <definedName name="XM.MDT">'[217]Giai trinh'!#REF!</definedName>
    <definedName name="XM.MTCat">[106]GTTBA!#REF!</definedName>
    <definedName name="XMAX">#REF!</definedName>
    <definedName name="xmcax" localSheetId="22">#REF!</definedName>
    <definedName name="xmcax" localSheetId="23">#REF!</definedName>
    <definedName name="xmcax" localSheetId="20">#REF!</definedName>
    <definedName name="xmcax">#REF!</definedName>
    <definedName name="XMIN">#REF!</definedName>
    <definedName name="xmp40" localSheetId="74">#REF!</definedName>
    <definedName name="xmp40" localSheetId="77">#REF!</definedName>
    <definedName name="xmp40" localSheetId="84">#REF!</definedName>
    <definedName name="xmp40">#REF!</definedName>
    <definedName name="xmpc30">[69]vlieu!$E$13</definedName>
    <definedName name="xn" localSheetId="20">#REF!</definedName>
    <definedName name="xn" localSheetId="74">#REF!</definedName>
    <definedName name="xn" localSheetId="77">#REF!</definedName>
    <definedName name="xn" localSheetId="84">#REF!</definedName>
    <definedName name="xn">#REF!</definedName>
    <definedName name="xo">[294]So!#REF!</definedName>
    <definedName name="xoanhapk" localSheetId="74">#REF!,#REF!</definedName>
    <definedName name="xoanhapk" localSheetId="75">#REF!,#REF!</definedName>
    <definedName name="xoanhapk" localSheetId="76">#REF!,#REF!</definedName>
    <definedName name="xoanhapk" localSheetId="77">#REF!,#REF!</definedName>
    <definedName name="xoanhapk" localSheetId="78">#REF!,#REF!</definedName>
    <definedName name="xoanhapk" localSheetId="81">#REF!,#REF!</definedName>
    <definedName name="xoanhapk" localSheetId="84">#REF!,#REF!</definedName>
    <definedName name="xoanhapk" localSheetId="86">#REF!,#REF!</definedName>
    <definedName name="xoanhapk">#REF!,#REF!</definedName>
    <definedName name="xoanhapl" localSheetId="74">#REF!,#REF!</definedName>
    <definedName name="xoanhapl" localSheetId="75">#REF!,#REF!</definedName>
    <definedName name="xoanhapl" localSheetId="76">#REF!,#REF!</definedName>
    <definedName name="xoanhapl" localSheetId="77">#REF!,#REF!</definedName>
    <definedName name="xoanhapl" localSheetId="78">#REF!,#REF!</definedName>
    <definedName name="xoanhapl" localSheetId="84">#REF!,#REF!</definedName>
    <definedName name="xoanhapl" localSheetId="86">#REF!,#REF!</definedName>
    <definedName name="xoanhapl">#REF!,#REF!</definedName>
    <definedName name="xoaxuatk" localSheetId="74">#REF!</definedName>
    <definedName name="xoaxuatk" localSheetId="75">#REF!</definedName>
    <definedName name="xoaxuatk" localSheetId="76">#REF!</definedName>
    <definedName name="xoaxuatk" localSheetId="77">#REF!</definedName>
    <definedName name="xoaxuatk" localSheetId="78">#REF!</definedName>
    <definedName name="xoaxuatk" localSheetId="81">#REF!</definedName>
    <definedName name="xoaxuatk" localSheetId="84">#REF!</definedName>
    <definedName name="xoaxuatk" localSheetId="86">#REF!</definedName>
    <definedName name="xoaxuatk">#REF!</definedName>
    <definedName name="xoaxuatl" localSheetId="74">#REF!</definedName>
    <definedName name="xoaxuatl" localSheetId="75">#REF!</definedName>
    <definedName name="xoaxuatl" localSheetId="76">#REF!</definedName>
    <definedName name="xoaxuatl" localSheetId="77">#REF!</definedName>
    <definedName name="xoaxuatl" localSheetId="78">#REF!</definedName>
    <definedName name="xoaxuatl" localSheetId="84">#REF!</definedName>
    <definedName name="xoaxuatl" localSheetId="86">#REF!</definedName>
    <definedName name="xoaxuatl">#REF!</definedName>
    <definedName name="xp">#REF!</definedName>
    <definedName name="xr1nc">'[34]lam-moi'!#REF!</definedName>
    <definedName name="xr1vl">'[34]lam-moi'!#REF!</definedName>
    <definedName name="XTKKTTC">7500</definedName>
    <definedName name="xtr3pnc">[34]gtrinh!#REF!</definedName>
    <definedName name="xtr3pvl">[34]gtrinh!#REF!</definedName>
    <definedName name="xuat_hien">[295]DTCT!$D$10:$D$283</definedName>
    <definedName name="Xuat_hien1">[296]DTCT!$A$7:$A$157</definedName>
    <definedName name="xuatthan" localSheetId="20">#REF!</definedName>
    <definedName name="xuatthan" localSheetId="74">#REF!</definedName>
    <definedName name="xuatthan" localSheetId="75">#REF!</definedName>
    <definedName name="xuatthan" localSheetId="76">#REF!</definedName>
    <definedName name="xuatthan" localSheetId="77">#REF!</definedName>
    <definedName name="xuatthan" localSheetId="78">#REF!</definedName>
    <definedName name="xuatthan" localSheetId="84">#REF!</definedName>
    <definedName name="xuatthan" localSheetId="86">#REF!</definedName>
    <definedName name="xuatthan">#REF!</definedName>
    <definedName name="xuc0.6">'[31]gia-ca-may'!$D$39</definedName>
    <definedName name="xuclat1">#REF!</definedName>
    <definedName name="xx" localSheetId="20">#REF!</definedName>
    <definedName name="xx" localSheetId="68">#REF!</definedName>
    <definedName name="xx">#REF!</definedName>
    <definedName name="y" localSheetId="20">#REF!</definedName>
    <definedName name="y" localSheetId="74">#REF!</definedName>
    <definedName name="y" localSheetId="77">#REF!</definedName>
    <definedName name="y" localSheetId="84">#REF!</definedName>
    <definedName name="y">#REF!</definedName>
    <definedName name="y_1I">'[135]13.BANG CT'!#REF!</definedName>
    <definedName name="y_1II">'[135]13.BANG CT'!#REF!</definedName>
    <definedName name="y_1III">'[135]13.BANG CT'!#REF!</definedName>
    <definedName name="y_1IV">'[135]13.BANG CT'!#REF!</definedName>
    <definedName name="y_2I">'[135]13.BANG CT'!#REF!</definedName>
    <definedName name="y_2II">'[135]13.BANG CT'!#REF!</definedName>
    <definedName name="y_2III">'[135]13.BANG CT'!#REF!</definedName>
    <definedName name="y_2IV">'[135]13.BANG CT'!#REF!</definedName>
    <definedName name="y_3I">'[135]13.BANG CT'!#REF!</definedName>
    <definedName name="y_3II">'[135]13.BANG CT'!#REF!</definedName>
    <definedName name="y_3III">'[135]13.BANG CT'!#REF!</definedName>
    <definedName name="y_3IV">'[135]13.BANG CT'!#REF!</definedName>
    <definedName name="y_4I">'[135]13.BANG CT'!#REF!</definedName>
    <definedName name="y_4II">'[135]13.BANG CT'!#REF!</definedName>
    <definedName name="y_4III">'[135]13.BANG CT'!#REF!</definedName>
    <definedName name="y_4IV">'[135]13.BANG CT'!#REF!</definedName>
    <definedName name="y_9bI">'[135]13.BANG CT'!#REF!</definedName>
    <definedName name="y_9bII">'[135]13.BANG CT'!#REF!</definedName>
    <definedName name="y_9bIII">'[135]13.BANG CT'!#REF!</definedName>
    <definedName name="y_9bIV">'[135]13.BANG CT'!#REF!</definedName>
    <definedName name="y_9I">'[135]13.BANG CT'!#REF!</definedName>
    <definedName name="y_9II">'[135]13.BANG CT'!#REF!</definedName>
    <definedName name="y_9III">'[135]13.BANG CT'!#REF!</definedName>
    <definedName name="y_9IV">'[135]13.BANG CT'!#REF!</definedName>
    <definedName name="y_list">[291]Section!$C$12:$C$42</definedName>
    <definedName name="ybc">[46]Girder!#REF!</definedName>
    <definedName name="ycp">[291]Section!$L$47:$L$51</definedName>
    <definedName name="year" localSheetId="74">#REF!</definedName>
    <definedName name="year" localSheetId="77">#REF!</definedName>
    <definedName name="year" localSheetId="84">#REF!</definedName>
    <definedName name="year">#REF!</definedName>
    <definedName name="Yellow2000" localSheetId="74">#REF!</definedName>
    <definedName name="Yellow2000" localSheetId="77">#REF!</definedName>
    <definedName name="Yellow2000" localSheetId="84">#REF!</definedName>
    <definedName name="Yellow2000">#REF!</definedName>
    <definedName name="yhk10a">'[31]gia-ca-may'!$D$59</definedName>
    <definedName name="yhk3a">'[31]gia-ca-may'!$D$60</definedName>
    <definedName name="yi">[78]Sheet1!#REF!</definedName>
    <definedName name="YMAX">#REF!</definedName>
    <definedName name="YMIN">#REF!</definedName>
    <definedName name="YR0">#REF!</definedName>
    <definedName name="YRP">#REF!</definedName>
    <definedName name="yt">[46]Girder!#REF!</definedName>
    <definedName name="ytc">[46]Girder!#REF!</definedName>
    <definedName name="ytd">[46]Girder!#REF!</definedName>
    <definedName name="ytddg">#REF!</definedName>
    <definedName name="Ythd1.5">#REF!</definedName>
    <definedName name="ythdg">#REF!</definedName>
    <definedName name="Ythdgoi">#REF!</definedName>
    <definedName name="yyyyyyyyyyyyyyyy" localSheetId="74">#REF!</definedName>
    <definedName name="yyyyyyyyyyyyyyyy" localSheetId="77">#REF!</definedName>
    <definedName name="yyyyyyyyyyyyyyyy" localSheetId="84">#REF!</definedName>
    <definedName name="yyyyyyyyyyyyyyyy">#REF!</definedName>
    <definedName name="Z" localSheetId="16">#REF!</definedName>
    <definedName name="Z" localSheetId="17">#REF!</definedName>
    <definedName name="Z" localSheetId="20">#REF!</definedName>
    <definedName name="z" localSheetId="74">#REF!</definedName>
    <definedName name="z" localSheetId="77">#REF!</definedName>
    <definedName name="z" localSheetId="84">#REF!</definedName>
    <definedName name="Z">#REF!</definedName>
    <definedName name="Z_">[46]Girder!#REF!</definedName>
    <definedName name="Z_0739A538_CCFA_4811_9FB3_85AB2F05EEF9_.wvu.PrintArea" localSheetId="60" hidden="1">SNXP23!$A$3:$G$11</definedName>
    <definedName name="Z_08EE2833_2A18_4DAB_BE6B_15D5A1782489_.wvu.FilterData" localSheetId="67" hidden="1">SNXP30!$A$8:$Q$24</definedName>
    <definedName name="Z_0EA9E17F_9493_4B5C_A4B8_FFF8E3C19F27_.wvu.FilterData" localSheetId="67" hidden="1">SNXP30!$A$8:$Q$24</definedName>
    <definedName name="Z_163E1AF0_B152_43B8_B7C0_B63DA8B96E43_.wvu.FilterData" localSheetId="67" hidden="1">SNXP30!$A$8:$Q$24</definedName>
    <definedName name="Z_163E1AF0_B152_43B8_B7C0_B63DA8B96E43_.wvu.PrintTitles" localSheetId="67" hidden="1">SNXP30!$A:$B,SNXP30!$7:$8</definedName>
    <definedName name="Z_163E1AF0_B152_43B8_B7C0_B63DA8B96E43_.wvu.Rows" localSheetId="67" hidden="1">SNXP30!$9:$11</definedName>
    <definedName name="Z_1D6BB847_F6D7_49C1_B0B4_92D1ABABC148_.wvu.FilterData" localSheetId="67" hidden="1">SNXP30!$A$8:$Q$24</definedName>
    <definedName name="Z_1D6BB847_F6D7_49C1_B0B4_92D1ABABC148_.wvu.PrintArea" localSheetId="67" hidden="1">SNXP30!$A$5:$Q$24</definedName>
    <definedName name="Z_1D6BB847_F6D7_49C1_B0B4_92D1ABABC148_.wvu.PrintTitles" localSheetId="67" hidden="1">SNXP30!$A:$B,SNXP30!$7:$8</definedName>
    <definedName name="Z_22C10EA3_437A_4B85_B57E_5DE19B95CABB_.wvu.FilterData" localSheetId="67" hidden="1">SNXP30!$A$8:$Q$24</definedName>
    <definedName name="Z_22C10EA3_437A_4B85_B57E_5DE19B95CABB_.wvu.PrintTitles" localSheetId="67" hidden="1">SNXP30!$A:$B,SNXP30!$7:$8</definedName>
    <definedName name="Z_22C10EA3_437A_4B85_B57E_5DE19B95CABB_.wvu.Rows" localSheetId="67" hidden="1">SNXP30!$9:$11</definedName>
    <definedName name="Z_27C5551C_CF2D_4541_A947_9BC8360D761C_.wvu.PrintArea" localSheetId="60" hidden="1">SNXP23!$A$3:$G$11</definedName>
    <definedName name="Z_39D544E0_AE6A_4CD8_AFDC_9CCE1DDB08D7_.wvu.PrintArea" localSheetId="60" hidden="1">SNXP23!$A$3:$G$11</definedName>
    <definedName name="Z_44C3FB65_2A37_497B_8340_1EA2E1AF136D_.wvu.PrintArea" localSheetId="60" hidden="1">SNXP23!$A$3:$G$11</definedName>
    <definedName name="Z_4B4B1661_F53D_4556_8BBA_AB0DC7E2BCD9_.wvu.PrintArea" localSheetId="60" hidden="1">SNXP23!$A$3:$G$11</definedName>
    <definedName name="Z_530B0B29_9659_4069_BA3C_5B5C7BAC8689_.wvu.FilterData" localSheetId="67" hidden="1">SNXP30!$A$8:$Q$24</definedName>
    <definedName name="Z_5869BB62_9957_4ADB_B74D_7BC896B89936_.wvu.PrintArea" localSheetId="60" hidden="1">SNXP23!$A$3:$G$11</definedName>
    <definedName name="Z_68A587D2_2700_4C76_8833_E0EEA8FE19C6_.wvu.PrintArea" localSheetId="60" hidden="1">SNXP23!$A$3:$G$11</definedName>
    <definedName name="Z_75A85562_8145_41BC_B031_496699129FB8_.wvu.PrintArea" localSheetId="60" hidden="1">SNXP23!$A$3:$G$11</definedName>
    <definedName name="Z_78A23B91_2498_49A9_8D8E_87B4588E2C73_.wvu.FilterData" localSheetId="67" hidden="1">SNXP30!$A$8:$Q$24</definedName>
    <definedName name="Z_78A23B91_2498_49A9_8D8E_87B4588E2C73_.wvu.PrintArea" localSheetId="67" hidden="1">SNXP30!$A$5:$Q$24</definedName>
    <definedName name="Z_78A23B91_2498_49A9_8D8E_87B4588E2C73_.wvu.PrintTitles" localSheetId="67" hidden="1">SNXP30!$A:$B,SNXP30!$7:$8</definedName>
    <definedName name="Z_79BF9DB6_7E16_4AA4_95AA_2F2FB8C8CABB_.wvu.PrintArea" localSheetId="60" hidden="1">SNXP23!$A$3:$G$11</definedName>
    <definedName name="Z_7B1F1F61_CEFE_4BE7_AEC5_2E66D6146698_.wvu.PrintArea" localSheetId="60" hidden="1">SNXP23!$A$3:$G$11</definedName>
    <definedName name="Z_82448427_8DAE_49A9_BCE3_C37C6839332E_.wvu.FilterData" localSheetId="67" hidden="1">SNXP30!$A$8:$Q$24</definedName>
    <definedName name="Z_82448427_8DAE_49A9_BCE3_C37C6839332E_.wvu.PrintTitles" localSheetId="67" hidden="1">SNXP30!$A:$B,SNXP30!$7:$8</definedName>
    <definedName name="Z_82448427_8DAE_49A9_BCE3_C37C6839332E_.wvu.Rows" localSheetId="67" hidden="1">SNXP30!$9:$11</definedName>
    <definedName name="Z_8E37393F_EE89_42BF_8854_E31B71D4EF8B_.wvu.PrintArea" localSheetId="60" hidden="1">SNXP23!$A$3:$G$11</definedName>
    <definedName name="Z_904B882B_AAD8_4B4D_B419_000253BC3F70_.wvu.PrintArea" localSheetId="60" hidden="1">SNXP23!$A$3:$G$11</definedName>
    <definedName name="Z_93D26B60_33C4_4ED9_B98D_A14212F20AEF_.wvu.PrintArea" localSheetId="60" hidden="1">SNXP23!$A$3:$G$11</definedName>
    <definedName name="Z_966E1082_1DC7_4236_BCEC_483DFACDBDEB_.wvu.PrintArea" localSheetId="60" hidden="1">SNXP23!$A$3:$G$11</definedName>
    <definedName name="Z_9BD799CD_3E67_4C20_B66E_ED55C6A8D8BE_.wvu.PrintArea" localSheetId="60" hidden="1">SNXP23!$A$3:$G$11</definedName>
    <definedName name="Z_AACC8E5E_BAEA_4CB8_8221_451D632E0CA7_.wvu.Cols" localSheetId="67" hidden="1">SNXP30!#REF!</definedName>
    <definedName name="Z_AACC8E5E_BAEA_4CB8_8221_451D632E0CA7_.wvu.PrintArea" localSheetId="67" hidden="1">SNXP30!$A$5:$Q$24</definedName>
    <definedName name="Z_AACC8E5E_BAEA_4CB8_8221_451D632E0CA7_.wvu.PrintTitles" localSheetId="67" hidden="1">SNXP30!$A:$B,SNXP30!$5:$8</definedName>
    <definedName name="Z_AE5360DD_1175_43EF_977D_76B2B611AFC9_.wvu.FilterData" localSheetId="67" hidden="1">SNXP30!$A$8:$Q$24</definedName>
    <definedName name="Z_AE5360DD_1175_43EF_977D_76B2B611AFC9_.wvu.PrintTitles" localSheetId="67" hidden="1">SNXP30!$A:$B,SNXP30!$7:$8</definedName>
    <definedName name="Z_AE5360DD_1175_43EF_977D_76B2B611AFC9_.wvu.Rows" localSheetId="67" hidden="1">SNXP30!$9:$11</definedName>
    <definedName name="Z_B3E08453_240A_4C59_9938_46074579AB46_.wvu.PrintArea" localSheetId="60" hidden="1">SNXP23!$A$3:$G$11</definedName>
    <definedName name="Z_B79D66CE_DC30_4120_9C66_B5119761A61E_.wvu.Cols" localSheetId="60" hidden="1">SNXP23!#REF!</definedName>
    <definedName name="Z_B79D66CE_DC30_4120_9C66_B5119761A61E_.wvu.PrintArea" localSheetId="60" hidden="1">SNXP23!$A$3:$G$14</definedName>
    <definedName name="Z_B7CED812_ABC5_49ED_A69C_5321F8396723_.wvu.FilterData" localSheetId="67" hidden="1">SNXP30!$A$8:$Q$24</definedName>
    <definedName name="Z_B7CED812_ABC5_49ED_A69C_5321F8396723_.wvu.PrintTitles" localSheetId="67" hidden="1">SNXP30!$A:$B,SNXP30!$7:$8</definedName>
    <definedName name="Z_B7CED812_ABC5_49ED_A69C_5321F8396723_.wvu.Rows" localSheetId="67" hidden="1">SNXP30!$9:$11</definedName>
    <definedName name="Z_C9CFDC2F_4E2D_45F4_9314_F971B893DBA1_.wvu.PrintArea" localSheetId="60" hidden="1">SNXP23!$A$3:$G$11</definedName>
    <definedName name="Z_DCDE8FD6_E5BD_4B75_BA37_0B3ADA7D8368_.wvu.PrintArea" localSheetId="60" hidden="1">SNXP23!$A$3:$G$11</definedName>
    <definedName name="Z_DFF070DA_F9E2_4891_9689_3951A2A7BA7F_.wvu.PrintArea" localSheetId="60" hidden="1">SNXP23!$A$3:$G$11</definedName>
    <definedName name="Z_dh" localSheetId="68">#REF!</definedName>
    <definedName name="Z_dh">#REF!</definedName>
    <definedName name="Z_E597B3EF_3671_4EA4_AE74_9F4769899709_.wvu.PrintArea" localSheetId="60" hidden="1">SNXP23!$A$3:$G$11</definedName>
    <definedName name="Z_E62CE9F3_9ED3_48D7_BF01_392DCB01B264_.wvu.PrintArea" localSheetId="60" hidden="1">SNXP23!$A$3:$G$11</definedName>
    <definedName name="Z_E8FE377D_0228_4211_8C6D_1E259C1C55AA_.wvu.PrintArea" localSheetId="60" hidden="1">SNXP23!$A$3:$G$11</definedName>
    <definedName name="Z_EE4DFC2A_03E7_426F_A957_A63A51469E53_.wvu.Cols" localSheetId="67" hidden="1">SNXP30!#REF!</definedName>
    <definedName name="Z_EE4DFC2A_03E7_426F_A957_A63A51469E53_.wvu.PrintArea" localSheetId="67" hidden="1">SNXP30!$A$5:$Q$24</definedName>
    <definedName name="Z_EE4DFC2A_03E7_426F_A957_A63A51469E53_.wvu.PrintTitles" localSheetId="67" hidden="1">SNXP30!$A:$B,SNXP30!$5:$8</definedName>
    <definedName name="Z_EFD6D358_4306_4970_9E4A_7964771A8D66_.wvu.PrintArea" localSheetId="60" hidden="1">SNXP23!$A$3:$G$11</definedName>
    <definedName name="Z_F5E48289_718D_4199_9633_A098916B4034_.wvu.FilterData" localSheetId="67" hidden="1">SNXP30!$A$8:$Q$24</definedName>
    <definedName name="Z_F5E48289_718D_4199_9633_A098916B4034_.wvu.PrintArea" localSheetId="67" hidden="1">SNXP30!$A$5:$Q$24</definedName>
    <definedName name="Z_F5E48289_718D_4199_9633_A098916B4034_.wvu.PrintTitles" localSheetId="67" hidden="1">SNXP30!$A:$B,SNXP30!$7:$8</definedName>
    <definedName name="Z_FEB3F10B_C649_49DF_8C66_C4CA2BC54C2C_.wvu.FilterData" localSheetId="67" hidden="1">SNXP30!$A$8:$Q$24</definedName>
    <definedName name="zl" localSheetId="20">#REF!</definedName>
    <definedName name="zl" localSheetId="74">#REF!</definedName>
    <definedName name="zl" localSheetId="77">#REF!</definedName>
    <definedName name="zl" localSheetId="84">#REF!</definedName>
    <definedName name="zl">#REF!</definedName>
    <definedName name="Ztl">'[116]Ket qua'!$J$4:$J$531</definedName>
    <definedName name="Zw" localSheetId="20">#REF!</definedName>
    <definedName name="Zw" localSheetId="74">#REF!</definedName>
    <definedName name="Zw" localSheetId="77">#REF!</definedName>
    <definedName name="Zw" localSheetId="84">#REF!</definedName>
    <definedName name="Zw">#REF!</definedName>
    <definedName name="ZXD" localSheetId="20">#REF!</definedName>
    <definedName name="ZXD">#REF!</definedName>
    <definedName name="ZYX" localSheetId="21">#REF!</definedName>
    <definedName name="ZYX" localSheetId="16">#REF!</definedName>
    <definedName name="ZYX" localSheetId="17">#REF!</definedName>
    <definedName name="ZYX" localSheetId="20">#REF!</definedName>
    <definedName name="ZYX" localSheetId="74">#REF!</definedName>
    <definedName name="ZYX" localSheetId="77">#REF!</definedName>
    <definedName name="ZYX" localSheetId="84">#REF!</definedName>
    <definedName name="ZYX">#REF!</definedName>
    <definedName name="ZZZ" localSheetId="21">#REF!</definedName>
    <definedName name="ZZZ" localSheetId="16">#REF!</definedName>
    <definedName name="ZZZ" localSheetId="17">#REF!</definedName>
    <definedName name="ZZZ" localSheetId="20">#REF!</definedName>
    <definedName name="ZZZ" localSheetId="74">#REF!</definedName>
    <definedName name="ZZZ" localSheetId="77">#REF!</definedName>
    <definedName name="ZZZ" localSheetId="84">#REF!</definedName>
    <definedName name="ZZZ">#REF!</definedName>
    <definedName name="전" localSheetId="74">#REF!</definedName>
    <definedName name="전" localSheetId="77">#REF!</definedName>
    <definedName name="전" localSheetId="84">#REF!</definedName>
    <definedName name="전">#REF!</definedName>
    <definedName name="주택사업본부" localSheetId="74">#REF!</definedName>
    <definedName name="주택사업본부" localSheetId="77">#REF!</definedName>
    <definedName name="주택사업본부" localSheetId="84">#REF!</definedName>
    <definedName name="주택사업본부">#REF!</definedName>
    <definedName name="철구사업본부" localSheetId="74">#REF!</definedName>
    <definedName name="철구사업본부" localSheetId="77">#REF!</definedName>
    <definedName name="철구사업본부" localSheetId="84">#REF!</definedName>
    <definedName name="철구사업본부">#REF!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172" l="1"/>
  <c r="N10" i="170"/>
  <c r="L10" i="170"/>
  <c r="K10" i="170"/>
  <c r="I10" i="170"/>
  <c r="H10" i="170"/>
  <c r="F10" i="170"/>
  <c r="E10" i="170"/>
  <c r="C10" i="170"/>
  <c r="E11" i="169"/>
  <c r="M4" i="168"/>
  <c r="B4" i="168"/>
  <c r="M11" i="166" l="1"/>
  <c r="E11" i="166"/>
  <c r="R9" i="166"/>
  <c r="P9" i="166"/>
  <c r="O9" i="166"/>
  <c r="N9" i="166"/>
  <c r="M9" i="166"/>
  <c r="J9" i="166"/>
  <c r="H9" i="166"/>
  <c r="G9" i="166"/>
  <c r="F9" i="166"/>
  <c r="E9" i="166"/>
  <c r="Q8" i="162" l="1"/>
  <c r="R8" i="162" s="1"/>
  <c r="L8" i="162"/>
  <c r="M8" i="162" s="1"/>
  <c r="N8" i="162" s="1"/>
  <c r="G8" i="162"/>
  <c r="H8" i="162" s="1"/>
  <c r="I8" i="162" s="1"/>
  <c r="C8" i="162"/>
  <c r="D8" i="162" s="1"/>
  <c r="B8" i="162"/>
  <c r="I8" i="160"/>
  <c r="J8" i="160" s="1"/>
  <c r="K8" i="160" s="1"/>
  <c r="L8" i="160" s="1"/>
  <c r="M8" i="160" s="1"/>
  <c r="N8" i="160" s="1"/>
  <c r="O8" i="160" s="1"/>
  <c r="P8" i="160" s="1"/>
  <c r="Q8" i="160" s="1"/>
  <c r="R8" i="160" s="1"/>
  <c r="D8" i="160"/>
  <c r="I8" i="159"/>
  <c r="J8" i="159" s="1"/>
  <c r="K8" i="159" s="1"/>
  <c r="L8" i="159" s="1"/>
  <c r="M8" i="159" s="1"/>
  <c r="N8" i="159" s="1"/>
  <c r="O8" i="159" s="1"/>
  <c r="P8" i="159" s="1"/>
  <c r="Q8" i="159" s="1"/>
  <c r="R8" i="159" s="1"/>
  <c r="D8" i="159"/>
  <c r="J8" i="158"/>
  <c r="K8" i="158" s="1"/>
  <c r="L8" i="158" s="1"/>
  <c r="M8" i="158" s="1"/>
  <c r="N8" i="158" s="1"/>
  <c r="O8" i="158" s="1"/>
  <c r="P8" i="158" s="1"/>
  <c r="Q8" i="158" s="1"/>
  <c r="R8" i="158" s="1"/>
  <c r="I8" i="158"/>
  <c r="D8" i="158"/>
  <c r="I11" i="154" l="1"/>
  <c r="E16" i="152"/>
  <c r="E15" i="152"/>
  <c r="E17" i="152" s="1"/>
  <c r="I26" i="151"/>
  <c r="H15" i="150"/>
  <c r="G15" i="150"/>
  <c r="F15" i="150" s="1"/>
  <c r="H11" i="150"/>
  <c r="G11" i="150"/>
  <c r="G10" i="150" s="1"/>
  <c r="F11" i="150"/>
  <c r="F10" i="150" s="1"/>
  <c r="H10" i="150"/>
  <c r="C10" i="150"/>
  <c r="H9" i="150"/>
  <c r="E9" i="150"/>
  <c r="P17" i="147"/>
  <c r="K17" i="147"/>
  <c r="H17" i="147"/>
  <c r="P14" i="147"/>
  <c r="K14" i="147"/>
  <c r="K10" i="147" s="1"/>
  <c r="H14" i="147"/>
  <c r="H10" i="147" s="1"/>
  <c r="P11" i="147"/>
  <c r="K11" i="147"/>
  <c r="H11" i="147"/>
  <c r="P10" i="147"/>
  <c r="O10" i="147"/>
  <c r="N10" i="147"/>
  <c r="M10" i="147"/>
  <c r="L10" i="147"/>
  <c r="J10" i="147"/>
  <c r="I10" i="147"/>
  <c r="G10" i="147"/>
  <c r="F10" i="147"/>
  <c r="L9" i="147"/>
  <c r="M9" i="147" s="1"/>
  <c r="N9" i="147" s="1"/>
  <c r="O9" i="147" s="1"/>
  <c r="P9" i="147" s="1"/>
  <c r="D9" i="147"/>
  <c r="B8" i="141"/>
  <c r="Q10" i="147" l="1"/>
  <c r="E80" i="152"/>
  <c r="E74" i="152"/>
  <c r="E69" i="152"/>
  <c r="E60" i="152"/>
  <c r="E53" i="152"/>
  <c r="E45" i="152"/>
  <c r="E39" i="152"/>
  <c r="E32" i="152"/>
  <c r="E28" i="152"/>
  <c r="E20" i="152"/>
  <c r="E76" i="152"/>
  <c r="E70" i="152"/>
  <c r="E61" i="152"/>
  <c r="E54" i="152"/>
  <c r="E47" i="152"/>
  <c r="E40" i="152"/>
  <c r="E35" i="152"/>
  <c r="E29" i="152"/>
  <c r="E21" i="152"/>
  <c r="E79" i="152"/>
  <c r="E73" i="152"/>
  <c r="E64" i="152"/>
  <c r="E57" i="152"/>
  <c r="E50" i="152"/>
  <c r="E37" i="152"/>
  <c r="E31" i="152"/>
  <c r="E24" i="152"/>
  <c r="E19" i="152"/>
  <c r="E77" i="152"/>
  <c r="E81" i="152" s="1"/>
  <c r="E72" i="152"/>
  <c r="E63" i="152"/>
  <c r="E56" i="152"/>
  <c r="E48" i="152"/>
  <c r="E41" i="152"/>
  <c r="E42" i="152" s="1"/>
  <c r="E36" i="152"/>
  <c r="E30" i="152"/>
  <c r="E23" i="152"/>
  <c r="D9" i="81" l="1"/>
  <c r="E9" i="81" s="1"/>
  <c r="F9" i="81" s="1"/>
  <c r="G9" i="81" s="1"/>
  <c r="H9" i="81" s="1"/>
  <c r="I9" i="81" s="1"/>
  <c r="J9" i="81" s="1"/>
  <c r="K9" i="81" s="1"/>
  <c r="L9" i="81" s="1"/>
  <c r="M9" i="81" s="1"/>
  <c r="N9" i="81" s="1"/>
  <c r="O9" i="81" s="1"/>
  <c r="P9" i="81" s="1"/>
  <c r="Q9" i="81" s="1"/>
  <c r="C8" i="6"/>
  <c r="D9" i="5"/>
  <c r="E9" i="5" s="1"/>
  <c r="F9" i="5" s="1"/>
  <c r="G9" i="5" s="1"/>
  <c r="H9" i="5" s="1"/>
  <c r="I9" i="5" s="1"/>
  <c r="J9" i="5" s="1"/>
  <c r="K9" i="5" s="1"/>
  <c r="L9" i="5" s="1"/>
  <c r="M9" i="5" s="1"/>
  <c r="N9" i="5" s="1"/>
  <c r="O9" i="5" s="1"/>
  <c r="P9" i="5" s="1"/>
  <c r="Q9" i="5" s="1"/>
</calcChain>
</file>

<file path=xl/sharedStrings.xml><?xml version="1.0" encoding="utf-8"?>
<sst xmlns="http://schemas.openxmlformats.org/spreadsheetml/2006/main" count="5755" uniqueCount="2108">
  <si>
    <t>Quận, huyện:……….</t>
  </si>
  <si>
    <t>BM-QH01</t>
  </si>
  <si>
    <t>STT</t>
  </si>
  <si>
    <t>Nội dung</t>
  </si>
  <si>
    <t>Đơn vị tính</t>
  </si>
  <si>
    <t>A</t>
  </si>
  <si>
    <t>B</t>
  </si>
  <si>
    <t>C</t>
  </si>
  <si>
    <t>Diện tích</t>
  </si>
  <si>
    <t>ha</t>
  </si>
  <si>
    <t>Trong đó:</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</si>
  <si>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</si>
  <si>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</si>
  <si>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</si>
  <si>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</si>
  <si>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</si>
  <si>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</si>
  <si>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</si>
  <si>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</si>
  <si>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</si>
  <si>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</si>
  <si>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</si>
  <si>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</si>
  <si>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</si>
  <si>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</si>
  <si>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</si>
  <si>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</si>
  <si>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</si>
  <si>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</si>
  <si>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</si>
  <si>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</si>
  <si>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</si>
  <si>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</si>
  <si>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</si>
  <si>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</si>
  <si>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xã </t>
  </si>
  <si>
    <t>xã</t>
  </si>
  <si>
    <t>- Cấp xã</t>
  </si>
  <si>
    <t>- Cấp phường</t>
  </si>
  <si>
    <t>- Cấp thị trấn</t>
  </si>
  <si>
    <t>- Số xã đạt chuẩn nông thôn mới (lũy kế)</t>
  </si>
  <si>
    <t xml:space="preserve">Số đơn vị hành chính mang tính đặc thù </t>
  </si>
  <si>
    <t>đơn vị</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</si>
  <si>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</si>
  <si>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</si>
  <si>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</si>
  <si>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</si>
  <si>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</si>
  <si>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</si>
  <si>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</si>
  <si>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</si>
  <si>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Số doanh nghiệp trên địa bàn do quận, huyện, thị xã quản lý</t>
  </si>
  <si>
    <t>doanh nghiệp</t>
  </si>
  <si>
    <t>- Doanh nghiệp tư nhân, doanh nghiệp ngoài quốc doanh</t>
  </si>
  <si>
    <t>+ Số doanh nghiệp đăng ký kinh doanh</t>
  </si>
  <si>
    <t>+ Số doanh nghiệp thực tế quản lý thu thuế</t>
  </si>
  <si>
    <t>+ Số nộp ngân sách</t>
  </si>
  <si>
    <t>triệu đồng</t>
  </si>
  <si>
    <t>- Kinh tế tập cá thể</t>
  </si>
  <si>
    <t>+ Số hộ đăng ký sản xuất, kinh doanh</t>
  </si>
  <si>
    <t>hộ</t>
  </si>
  <si>
    <t>+ Số hộ quản lý thu lệ phí môn bài</t>
  </si>
  <si>
    <t>+ Số hộ quản lý thu cố định</t>
  </si>
  <si>
    <t>Giải quyết việc làm</t>
  </si>
  <si>
    <t>Số người nghèo theo chuẩn nghèo của Thành phố</t>
  </si>
  <si>
    <t>Giáo dục, đào tạo</t>
  </si>
  <si>
    <t>- Số giáo viên</t>
  </si>
  <si>
    <t>- Quỹ lương</t>
  </si>
  <si>
    <t>- Số học sinh</t>
  </si>
  <si>
    <t>học sinh</t>
  </si>
  <si>
    <t>+ Học sinh Dân tộc nội trú</t>
  </si>
  <si>
    <t>+ Học sinh không học trường nội trú mà học tại các trường bán, công lập khác</t>
  </si>
  <si>
    <t>+ Đối tượng được hưởng chính sách miễn, giảm học phí theo quy định</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</si>
  <si>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</si>
  <si>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</si>
  <si>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</si>
  <si>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</si>
  <si>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</si>
  <si>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</si>
  <si>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</si>
  <si>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</si>
  <si>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</si>
  <si>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</si>
  <si>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</si>
  <si>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</si>
  <si>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</si>
  <si>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 có điều kiện KTXH ĐBKK</t>
  </si>
  <si>
    <t>Triệu đồng</t>
  </si>
  <si>
    <t xml:space="preserve">+ Người hiến bộ phận cơ thể </t>
  </si>
  <si>
    <t xml:space="preserve">người </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</si>
  <si>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</si>
  <si>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</si>
  <si>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</si>
  <si>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</si>
  <si>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</si>
  <si>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</si>
  <si>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</si>
  <si>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</si>
  <si>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</si>
  <si>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</si>
  <si>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</si>
  <si>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</si>
  <si>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</si>
  <si>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</si>
  <si>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</si>
  <si>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</si>
  <si>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</si>
  <si>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</si>
  <si>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</si>
  <si>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</si>
  <si>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</si>
  <si>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</si>
  <si>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</si>
  <si>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</si>
  <si>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</si>
  <si>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</si>
  <si>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</si>
  <si>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</si>
  <si>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</si>
  <si>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</si>
  <si>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</si>
  <si>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</si>
  <si>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huyện</t>
  </si>
  <si>
    <t>Thể dục thể thao</t>
  </si>
  <si>
    <t>- Số vận động viên đạt thành tích cao cấp quốc gia</t>
  </si>
  <si>
    <t>- Số vận động viên khuyết tật tham gia các giải do Trung ương tổ chức</t>
  </si>
  <si>
    <t>BM-QH02</t>
  </si>
  <si>
    <t>Đơn vị: Triệu đồng</t>
  </si>
  <si>
    <t>Dự toán</t>
  </si>
  <si>
    <t>Ước thực hiện</t>
  </si>
  <si>
    <t xml:space="preserve">TỔNG THU NSNN TRÊN ĐỊA BÀN </t>
  </si>
  <si>
    <t>Thu nội địa</t>
  </si>
  <si>
    <t xml:space="preserve">TỔNG THU NGÂN SÁCH ĐỊA PHƯƠNG </t>
  </si>
  <si>
    <t>I</t>
  </si>
  <si>
    <t xml:space="preserve">Thu ngân sách huyện được hưởng theo phân cấp </t>
  </si>
  <si>
    <t>Các khoản thu được hưởng 100%</t>
  </si>
  <si>
    <t>Các khoản thu được hưởng theo tỷ lệ (%)</t>
  </si>
  <si>
    <t>II</t>
  </si>
  <si>
    <t>Thu bổ sung từ ngân sách Thành phố</t>
  </si>
  <si>
    <t>Thu bổ sung cân đối ngân sách</t>
  </si>
  <si>
    <t>Thu bổ sung có mục tiêu</t>
  </si>
  <si>
    <t>+ Bổ sung dự toán đầu năm</t>
  </si>
  <si>
    <t>+ Bổ sung dự toán trong năm</t>
  </si>
  <si>
    <t>III</t>
  </si>
  <si>
    <t>Thu kết dư năm trước</t>
  </si>
  <si>
    <t>IV</t>
  </si>
  <si>
    <t>Thu chuyển nguồn từ năm trước chuyển sang</t>
  </si>
  <si>
    <t>CHI NGÂN SÁCH QUẬN (HUYỆN, THỊ XÃ)</t>
  </si>
  <si>
    <t>Tổng chi cân đối ngân sách huyện</t>
  </si>
  <si>
    <t xml:space="preserve">Chi đầu tư phát triển </t>
  </si>
  <si>
    <t>Chi thường xuyên</t>
  </si>
  <si>
    <t>Dự phòng ngân sách</t>
  </si>
  <si>
    <t>Chi tạo nguồn thực hiện CCTL</t>
  </si>
  <si>
    <t xml:space="preserve">Chi chuyển nguồn ngân sách sang năm sau </t>
  </si>
  <si>
    <t xml:space="preserve">Chi từ nguồn bổ sung có mục tiêu </t>
  </si>
  <si>
    <t>Quận (huyện): ……….</t>
  </si>
  <si>
    <t>BM-QH03</t>
  </si>
  <si>
    <t>NỘI DUNG</t>
  </si>
  <si>
    <t>Tổng số</t>
  </si>
  <si>
    <t>trong đó</t>
  </si>
  <si>
    <t>Dự toán Thành phố giao</t>
  </si>
  <si>
    <t>Dự toán quận, huyện giao</t>
  </si>
  <si>
    <t xml:space="preserve">Phần I - Tổng thu NSNN trên địa bàn </t>
  </si>
  <si>
    <r>
      <t xml:space="preserve"> Thu thuế CTN, dịch vụ ngoài quốc doanh </t>
    </r>
    <r>
      <rPr>
        <sz val="12"/>
        <rFont val="Times New Roman"/>
        <family val="1"/>
      </rPr>
      <t>(NQD)</t>
    </r>
  </si>
  <si>
    <t xml:space="preserve">  - Thuế giá trị gia tăng</t>
  </si>
  <si>
    <t xml:space="preserve">  - Thuế tiêu thụ đặc biệt</t>
  </si>
  <si>
    <t xml:space="preserve">  - Thuế thu nhập doanh nghiệp</t>
  </si>
  <si>
    <t xml:space="preserve">  - Thuế tài nguyên</t>
  </si>
  <si>
    <t xml:space="preserve">  - Thu khác NQD</t>
  </si>
  <si>
    <t>Lệ phí trước bạ</t>
  </si>
  <si>
    <t xml:space="preserve">  - Lệ phí trước bạ nhà đất</t>
  </si>
  <si>
    <t xml:space="preserve">  - Lệ phí trước bạ xe máy, ô tô, tàu thuyền</t>
  </si>
  <si>
    <t>Thuế sử dụng đất nông nghiệp</t>
  </si>
  <si>
    <r>
      <t xml:space="preserve">Thuế sử dụng đất phi nông nghiệp </t>
    </r>
    <r>
      <rPr>
        <sz val="12"/>
        <rFont val="Times New Roman"/>
        <family val="1"/>
      </rPr>
      <t>(nhà đất)</t>
    </r>
  </si>
  <si>
    <t>Thuế thu nhập cá nhân</t>
  </si>
  <si>
    <t>Thuế môi trường</t>
  </si>
  <si>
    <t xml:space="preserve"> Thu phí, lệ phí</t>
  </si>
  <si>
    <t>Trong đó: Phí thắng cảnh</t>
  </si>
  <si>
    <t>- Phí, lệ phí quận (huyện, thị xã) quản lý thu</t>
  </si>
  <si>
    <t>- Phí, lệ phí xã (phường, thị trấn) quản lý thu</t>
  </si>
  <si>
    <t>Tiền sử dụng đất</t>
  </si>
  <si>
    <r>
      <t xml:space="preserve">Tiền cho thuê mặt đất, mặt nước </t>
    </r>
    <r>
      <rPr>
        <sz val="12"/>
        <rFont val="Times New Roman"/>
        <family val="1"/>
      </rPr>
      <t>(QHXP quản lý)</t>
    </r>
  </si>
  <si>
    <t>Thu từ quỹ đất công ích, hoa lợi công sản của NS xã</t>
  </si>
  <si>
    <t>Các khoản thu khác ngân sách</t>
  </si>
  <si>
    <t>- Thu khác ngân sách quận (huyện, thị xã)</t>
  </si>
  <si>
    <t>- Thu khác ngân sách xã (phường, thị trấn)</t>
  </si>
  <si>
    <t>Tổng các khoản thu cân đối ngân sách</t>
  </si>
  <si>
    <r>
      <t>Số thu ngân sách quận huyện (</t>
    </r>
    <r>
      <rPr>
        <sz val="12"/>
        <rFont val="Times New Roman"/>
        <family val="1"/>
      </rPr>
      <t xml:space="preserve">bao gồm NSXP) </t>
    </r>
    <r>
      <rPr>
        <b/>
        <sz val="12"/>
        <rFont val="Times New Roman"/>
        <family val="1"/>
      </rPr>
      <t xml:space="preserve">được hưởng theo phân cấp </t>
    </r>
    <r>
      <rPr>
        <sz val="12"/>
        <rFont val="Times New Roman"/>
        <family val="1"/>
      </rPr>
      <t>(sau điều tiết)</t>
    </r>
  </si>
  <si>
    <t xml:space="preserve">           - Các khoản thu còn lại</t>
  </si>
  <si>
    <t>Thu bổ sung từ ngân sách thành phố</t>
  </si>
  <si>
    <t xml:space="preserve"> Thu bổ sung cân đối ngân sách</t>
  </si>
  <si>
    <t>- Thu bổ sung có mục tiêu vốn XDCB</t>
  </si>
  <si>
    <t>Các khoản thu không giao dự toán đầu năm (1)</t>
  </si>
  <si>
    <t>Thu chuyển nguồn năm trước</t>
  </si>
  <si>
    <t>Thu kết dư năm trước chuyển sang</t>
  </si>
  <si>
    <t>Đơn vị tính: Triệu đồng</t>
  </si>
  <si>
    <t>Số TT</t>
  </si>
  <si>
    <t>Nội dung các chỉ tiêu</t>
  </si>
  <si>
    <t>Trong đó</t>
  </si>
  <si>
    <t>1=2+3</t>
  </si>
  <si>
    <t>11=12+13</t>
  </si>
  <si>
    <t>Phần I - Tổng chi NS quận, huyện</t>
  </si>
  <si>
    <t>Chi đầu tư xây dựng cơ bản</t>
  </si>
  <si>
    <t>Chía theo nguồn vốn</t>
  </si>
  <si>
    <t>-</t>
  </si>
  <si>
    <t>Nguồn vốn XDCB tập trung theo phân cấp</t>
  </si>
  <si>
    <t>Nguồn BS có mục tiêu từ NSTP vốn XDCB</t>
  </si>
  <si>
    <t>Chia theo lĩnh vực chi</t>
  </si>
  <si>
    <t>2.1</t>
  </si>
  <si>
    <t>Chi giáo dục - đào tạo và dạy nghề</t>
  </si>
  <si>
    <t>2.2</t>
  </si>
  <si>
    <t>Chi khoa học và công nghệ</t>
  </si>
  <si>
    <t>2.3</t>
  </si>
  <si>
    <t>Chi quốc phòng</t>
  </si>
  <si>
    <t>2.4</t>
  </si>
  <si>
    <t>Chi an ninh, trật tự, an toàn xã hội</t>
  </si>
  <si>
    <t>2.5</t>
  </si>
  <si>
    <t>Chi y tế, dân số và gia đình</t>
  </si>
  <si>
    <t>2.6</t>
  </si>
  <si>
    <t>Chi văn hóa thông tin</t>
  </si>
  <si>
    <t>2.7</t>
  </si>
  <si>
    <t>Chi phát thanh, truyền hình</t>
  </si>
  <si>
    <t>2.8</t>
  </si>
  <si>
    <t>Chi thể dục thể thao</t>
  </si>
  <si>
    <t>2.9</t>
  </si>
  <si>
    <t>Chi bảo vệ môi trường</t>
  </si>
  <si>
    <t>2.10</t>
  </si>
  <si>
    <t>Chi các hoạt động kinh tế</t>
  </si>
  <si>
    <t>2.11</t>
  </si>
  <si>
    <t>Chi quản lý hành chính nhà nước, đoàn thể</t>
  </si>
  <si>
    <t>2.12</t>
  </si>
  <si>
    <t>Chi bảo đảm xã hội</t>
  </si>
  <si>
    <t>2.13</t>
  </si>
  <si>
    <t>Chi đầu tư khác</t>
  </si>
  <si>
    <t xml:space="preserve">Chi thường xuyên </t>
  </si>
  <si>
    <t xml:space="preserve"> Tr.đó: - 10% tiết kiệm chi thường xuyên</t>
  </si>
  <si>
    <t xml:space="preserve"> Chi sự nghiệp kinh tế</t>
  </si>
  <si>
    <t>- Sự nghiệp nông-lâm-thủy lợi</t>
  </si>
  <si>
    <t>- Sự nghiệp giao thông</t>
  </si>
  <si>
    <t>- Sự nghiệp kiến thiết thị chính</t>
  </si>
  <si>
    <t>Tr.đó: Dịch vụ đô thị, công ích</t>
  </si>
  <si>
    <t>- Sự nghiệp khác</t>
  </si>
  <si>
    <t xml:space="preserve"> Chi sự nghiệp môi trường</t>
  </si>
  <si>
    <t>Tr.đó: Thu gom, vận chuyển, xử lý rác thải</t>
  </si>
  <si>
    <t>Chi sự nghiệp khoa học công nghệ</t>
  </si>
  <si>
    <t xml:space="preserve"> Chi sự nghiệp Giáo dục - Đào tạo và dạy nghề </t>
  </si>
  <si>
    <t>Tr.đó: Sự nghiệp Giáo dục</t>
  </si>
  <si>
    <t xml:space="preserve"> Chi sự nghiệp Y tế và dân số KHHGĐ</t>
  </si>
  <si>
    <t xml:space="preserve"> Chi sự nghiệp VHTT</t>
  </si>
  <si>
    <t>Chi sự nghiệp phát thanh truyền hình</t>
  </si>
  <si>
    <t xml:space="preserve"> Chi sự nghiệp TDTT và du lịch</t>
  </si>
  <si>
    <t xml:space="preserve"> Chi đảm bảo xã hội</t>
  </si>
  <si>
    <t xml:space="preserve"> Chi quản lý hành chính, đảng đoàn thể</t>
  </si>
  <si>
    <t>- Chi quản lý nhà nước</t>
  </si>
  <si>
    <t>- Hỗ trợ ngân sách Đảng</t>
  </si>
  <si>
    <t>- Chi hỗ trợ các Hội, Đoàn thể chính trị</t>
  </si>
  <si>
    <t>Chi an ninh, quốc phòng</t>
  </si>
  <si>
    <t>- Chi giữ gìn an ninh và trật tự an toàn xã hội</t>
  </si>
  <si>
    <t>- Chi quốc phòng địa phương</t>
  </si>
  <si>
    <t>Chi khác ngân sách</t>
  </si>
  <si>
    <t>Dành nguồn cải cách tiền lương</t>
  </si>
  <si>
    <t>V</t>
  </si>
  <si>
    <t>Chi chuyển nguồn ngân sách sang năm sau</t>
  </si>
  <si>
    <t>VI</t>
  </si>
  <si>
    <t>Chi hoàn trả ngân sách Thành phố</t>
  </si>
  <si>
    <t>Quận, huyện:…………………………..</t>
  </si>
  <si>
    <t>BM-QH05</t>
  </si>
  <si>
    <t>Tên dự án, công trình</t>
  </si>
  <si>
    <t xml:space="preserve">Địa điểm thực hiện </t>
  </si>
  <si>
    <t>Năng lực thiết kế</t>
  </si>
  <si>
    <t>Thời gian KC-HT</t>
  </si>
  <si>
    <t>Quyết định đầu tư</t>
  </si>
  <si>
    <t>Tổng  mức đầu tư được duyệt</t>
  </si>
  <si>
    <t>Tr.đó: thanh toán khối lượng các năm trước</t>
  </si>
  <si>
    <t>Nguồn vốn</t>
  </si>
  <si>
    <t>trong đó ngân sách Thành phố hỗ trợ</t>
  </si>
  <si>
    <t>Từ các nguồn khác</t>
  </si>
  <si>
    <t>Đề nghị ngân sách Thành phố hỗ trợ</t>
  </si>
  <si>
    <t>TỔNG SỐ</t>
  </si>
  <si>
    <t>NGÀNH, LĨNH VỰC</t>
  </si>
  <si>
    <t>Dự án đầu tư mới</t>
  </si>
  <si>
    <t xml:space="preserve"> -</t>
  </si>
  <si>
    <t>Dự án A</t>
  </si>
  <si>
    <t>………..</t>
  </si>
  <si>
    <t>Dự án chuyển tiếp</t>
  </si>
  <si>
    <t>Dự án B</t>
  </si>
  <si>
    <t>Dự án C</t>
  </si>
  <si>
    <t>Dự án D</t>
  </si>
  <si>
    <t>Ghi chú:  Ngành, lĩnh vực chi tiết theo 13 lĩnh vực chi thường xuyên theo quy định tại Điều 38 Luật Ngân sách nhà nước</t>
  </si>
  <si>
    <t>Quận, huyện…</t>
  </si>
  <si>
    <t>BM-QH06</t>
  </si>
  <si>
    <t>Chỉ tiêu</t>
  </si>
  <si>
    <t>Kế hoạch giai đoạn 2016 - 2020</t>
  </si>
  <si>
    <t>So sánh</t>
  </si>
  <si>
    <t>UTH</t>
  </si>
  <si>
    <t xml:space="preserve">Tổng số </t>
  </si>
  <si>
    <t>Phần I: Dự án thuộc Thành phố quản lý</t>
  </si>
  <si>
    <t>Chuyển tiếp</t>
  </si>
  <si>
    <t>Các dự án giáo dục</t>
  </si>
  <si>
    <t xml:space="preserve"> + Tỷ trọng trong tổng số chi </t>
  </si>
  <si>
    <t>…</t>
  </si>
  <si>
    <t>Các dự án y tế</t>
  </si>
  <si>
    <t>Khởi công mới</t>
  </si>
  <si>
    <t>Phần II: Dự án phân cấp cho quận, huyện quản lý</t>
  </si>
  <si>
    <t>BM-QH07</t>
  </si>
  <si>
    <t xml:space="preserve">NỘI DUNG </t>
  </si>
  <si>
    <t>Ghi chú</t>
  </si>
  <si>
    <t>ƯTH</t>
  </si>
  <si>
    <t xml:space="preserve">Bổ sung chính sách chế độ mới tăng thêm </t>
  </si>
  <si>
    <t>Kinh phí dạy nghề lao động nông thôn (chuyển nhiệm vụ CTMT về quận, huyện, TX)</t>
  </si>
  <si>
    <t>Trợ cấp 1 lần đối với người có thành tích tham gia kháng chiến được tặng bằng khen (Quyết định 24/2016/QĐ-TTg ngày 14/6/2016)</t>
  </si>
  <si>
    <t>….</t>
  </si>
  <si>
    <t>Chương trình mục tiêu quốc gia và thành phố</t>
  </si>
  <si>
    <t>a</t>
  </si>
  <si>
    <t>Vốn đầu tư</t>
  </si>
  <si>
    <t>Chương trình Giảm nghèo bền vững</t>
  </si>
  <si>
    <t xml:space="preserve">Chương trình xây dựng nông thôn mới </t>
  </si>
  <si>
    <t>b</t>
  </si>
  <si>
    <t>Vốn sự nghiệp</t>
  </si>
  <si>
    <t>Bổ sung mục tiêu khác (Đặc thù từng địa phương)</t>
  </si>
  <si>
    <t>Bổ sung chi đầu tư xây dựng cơ bản</t>
  </si>
  <si>
    <t>Bổ sung chi thường xuyên</t>
  </si>
  <si>
    <t>..</t>
  </si>
  <si>
    <t>Quận, huyện:…</t>
  </si>
  <si>
    <t>BM-QH08</t>
  </si>
  <si>
    <t>CHỈ TIÊU</t>
  </si>
  <si>
    <t>SỐ TIỀN</t>
  </si>
  <si>
    <t>Tình hình xử lý nợ đầu tư xây dựng cơ bản hoàn thành trong kế hoạch của địa phương</t>
  </si>
  <si>
    <t>+ …</t>
  </si>
  <si>
    <t>Tình hình sử dụng dự phòng ngân sách địa phương</t>
  </si>
  <si>
    <t xml:space="preserve"> - Nội dung các khoản đã xử lý:</t>
  </si>
  <si>
    <t>BM-QH09</t>
  </si>
  <si>
    <t xml:space="preserve"> Đơn vị: Triệu đồng</t>
  </si>
  <si>
    <t>Chính sách, chế độ</t>
  </si>
  <si>
    <t>Số đối tượng</t>
  </si>
  <si>
    <t>Kinh phí thực hiện</t>
  </si>
  <si>
    <t>Tổng cộng</t>
  </si>
  <si>
    <t>……..</t>
  </si>
  <si>
    <t>Sở (ngành): ……..</t>
  </si>
  <si>
    <t>BM-SN01</t>
  </si>
  <si>
    <t>Số thu phí, lệ phí</t>
  </si>
  <si>
    <r>
      <t xml:space="preserve">Chi từ nguồn thu phí được để lại </t>
    </r>
    <r>
      <rPr>
        <i/>
        <sz val="12"/>
        <color rgb="FF000000"/>
        <rFont val="Times New Roman"/>
        <family val="1"/>
      </rPr>
      <t>(Chi tiết theo từng lĩnh vực chi)</t>
    </r>
  </si>
  <si>
    <t>Giáo dục - đào tạo và dạy nghề</t>
  </si>
  <si>
    <t>Trong đó dành CCTL</t>
  </si>
  <si>
    <t>Khoa học và công nghệ</t>
  </si>
  <si>
    <t>…………………………..</t>
  </si>
  <si>
    <t>Số phí, lệ phí nộp ngân sách nhà nước</t>
  </si>
  <si>
    <t>Dự toán chi ngân sách nhà nước</t>
  </si>
  <si>
    <t>Chi đầu tư các dự án, chương trình theo các lĩnh vực</t>
  </si>
  <si>
    <t>Quốc phòng</t>
  </si>
  <si>
    <t>An ninh và trật tự, an toàn xã hội</t>
  </si>
  <si>
    <t>Y tế, dân số và gia đình</t>
  </si>
  <si>
    <t>Phát thanh, truyền hình, thông tấn</t>
  </si>
  <si>
    <t>Bảo vệ môi trường</t>
  </si>
  <si>
    <t>Các hoạt động kinh tế</t>
  </si>
  <si>
    <t>Hoạt động của các cơ quan quản lý nhà nước, đảng, đoàn thể</t>
  </si>
  <si>
    <t>Bảo đảm xã hội</t>
  </si>
  <si>
    <t xml:space="preserve">Các khoản chi khác theo quy định của pháp luật </t>
  </si>
  <si>
    <t>Chi đầu tư và hỗ trợ vốn cho các doanh nghiệp cung cấp sản phẩm, dịch vụ công ích do Nhà nước đặt hàng; các tổ chức kinh tế; các tổ chức tài chính của Trung ương và địa phương; đầu tư vốn nhà nước vào doanh nghiệp theo quy định</t>
  </si>
  <si>
    <t>Chi đầu tư phát triển khác</t>
  </si>
  <si>
    <t>Chi thường xuyên theo các lĩnh vực</t>
  </si>
  <si>
    <t xml:space="preserve">Các hoạt động kinh tế </t>
  </si>
  <si>
    <t>Các khoản chi khác theo quy định của pháp luật</t>
  </si>
  <si>
    <t xml:space="preserve">Chi Chương trình mục tiêu quốc gia, Chương trình mục tiêu </t>
  </si>
  <si>
    <t>Chương trình mục tiêu quốc gia</t>
  </si>
  <si>
    <t>Chi đầu tư phát triển</t>
  </si>
  <si>
    <t>Chương trình mục tiêu</t>
  </si>
  <si>
    <t>BM-SN02</t>
  </si>
  <si>
    <t>Tên, Sở ngành</t>
  </si>
  <si>
    <t>Ước
 thực hiện</t>
  </si>
  <si>
    <t>%
UTH/DT</t>
  </si>
  <si>
    <t>Cắt giảm trong năm</t>
  </si>
  <si>
    <t>Bổ sung 
trong năm</t>
  </si>
  <si>
    <t>1=2-3+4</t>
  </si>
  <si>
    <t>6=5/1</t>
  </si>
  <si>
    <t>*</t>
  </si>
  <si>
    <t>Chi quản lý hành chính</t>
  </si>
  <si>
    <t>a/ Kinh phí tự chủ</t>
  </si>
  <si>
    <t>b/ Kinh phí không tự chủ</t>
  </si>
  <si>
    <t>Chi sự nghiệp ………..</t>
  </si>
  <si>
    <t>b/ Kinh phí nhiệm vụ không thường xuyên</t>
  </si>
  <si>
    <t>…………..</t>
  </si>
  <si>
    <t>Những nhiệm vụ đã xác định, UBND Thành phố giao đơn vị tổ chức thực hiện theo quy định</t>
  </si>
  <si>
    <t>BM-SN03</t>
  </si>
  <si>
    <t>Số lượng</t>
  </si>
  <si>
    <t>Số tiền</t>
  </si>
  <si>
    <t>Ghi chú:</t>
  </si>
  <si>
    <t>BM-SN04</t>
  </si>
  <si>
    <t>TT</t>
  </si>
  <si>
    <t>Giao đầu năm</t>
  </si>
  <si>
    <t>Điều chỉnh trong năm</t>
  </si>
  <si>
    <t>Bổ sung trong năm</t>
  </si>
  <si>
    <t>Chi quản lý nhà nước</t>
  </si>
  <si>
    <t>............................</t>
  </si>
  <si>
    <t>Chi sự nghiệp........</t>
  </si>
  <si>
    <t>Tên công trình</t>
  </si>
  <si>
    <t>Số dự án</t>
  </si>
  <si>
    <t>Địa điểm thực hiện</t>
  </si>
  <si>
    <t>Thời gian
KC-HT</t>
  </si>
  <si>
    <t>Quyết định phê duyệt BCKTKT</t>
  </si>
  <si>
    <t>Chủ đầu tư</t>
  </si>
  <si>
    <t>Số - ngày QĐ</t>
  </si>
  <si>
    <t>..............................................</t>
  </si>
  <si>
    <t>BM-SN07</t>
  </si>
  <si>
    <t>BM-SN08</t>
  </si>
  <si>
    <r>
      <t xml:space="preserve">(Dùng cho đơn vị sự nghiệp công tự bảo đảm chi thường xuyên và chi đầu tư </t>
    </r>
    <r>
      <rPr>
        <i/>
        <vertAlign val="superscript"/>
        <sz val="12"/>
        <color indexed="8"/>
        <rFont val="Times New Roman"/>
        <family val="1"/>
      </rPr>
      <t>(2)</t>
    </r>
    <r>
      <rPr>
        <i/>
        <sz val="12"/>
        <color indexed="8"/>
        <rFont val="Times New Roman"/>
        <family val="1"/>
      </rPr>
      <t xml:space="preserve"> báo cáo cơ quan quản lý cấp trên; đơn vị dự toán cấp I báo cáo cơ quan tài chính cùng cấp)</t>
    </r>
  </si>
  <si>
    <t>Tổng nguồn tài chính của đơn vị (1+2+3+4)</t>
  </si>
  <si>
    <t>Thu sự nghiệp, dịch vụ</t>
  </si>
  <si>
    <t>1.1</t>
  </si>
  <si>
    <t>Từ các hoạt động cung cấp các dịch vụ công do nhà nước định giá</t>
  </si>
  <si>
    <t>Trong đó: Phần thu tăng thêm do thực hiện lộ trình điều chỉnh giá dịch vụ theo quy định</t>
  </si>
  <si>
    <t>1.2</t>
  </si>
  <si>
    <t>Từ các hoạt động dịch vụ khác theo quy định của pháp luật</t>
  </si>
  <si>
    <t>1.3</t>
  </si>
  <si>
    <t>Kinh phí nhà nước đặt hàng (3)</t>
  </si>
  <si>
    <t>Nguồn thu phí được để lại</t>
  </si>
  <si>
    <t>Nguồn ngân sách nhà nước</t>
  </si>
  <si>
    <t>3.1</t>
  </si>
  <si>
    <t>Ngân sách trong nước</t>
  </si>
  <si>
    <r>
      <t xml:space="preserve">Kinh phí thực hiện các chính sách của Nhà nước; nhiệm vụ được Nhà nước giao </t>
    </r>
    <r>
      <rPr>
        <i/>
        <sz val="12"/>
        <color indexed="8"/>
        <rFont val="Times New Roman"/>
        <family val="1"/>
      </rPr>
      <t>(chi tiết từng chính sách, nhiệm vụ)</t>
    </r>
  </si>
  <si>
    <t>Các nhiệm vụ không thường xuyên (kinh phí thực hiện chương trình, dự án, đề án; kinh phí đối ứng các dự án ODA theo quyết định của cấp có thẩm quyền; mua sắm trang thiết bị theo dự án được cấp có thẩm quyền phê duyệt; kinh phí thực hiện nhiệm vụ đột xuất được cơ quan có thẩm quyền giao;...)</t>
  </si>
  <si>
    <t>3.2</t>
  </si>
  <si>
    <t>Vốn vay, viện trợ theo quy định của pháp luật</t>
  </si>
  <si>
    <t>Nguồn thu hợp pháp khác</t>
  </si>
  <si>
    <t>Sử dụng nguồn tài chính của đơn vị</t>
  </si>
  <si>
    <t>Chi từ nguồn thu sự nghiệp, dịch vụ</t>
  </si>
  <si>
    <t>Chi tiền lương</t>
  </si>
  <si>
    <t>Chi hoạt động chuyên môn, chi quản lý</t>
  </si>
  <si>
    <t>Trích khấu hao tài sản cố định theo quy định</t>
  </si>
  <si>
    <t>1.4</t>
  </si>
  <si>
    <t>Chi đầu tư phát triển theo quy định</t>
  </si>
  <si>
    <t>1.5</t>
  </si>
  <si>
    <t>Chi khác theo quy định</t>
  </si>
  <si>
    <t>1.6</t>
  </si>
  <si>
    <t>Nộp thuế và các khoản nộp NSNN khác theo quy định</t>
  </si>
  <si>
    <t>Chi từ nguồn thu phí được để lại</t>
  </si>
  <si>
    <t>Kinh phí thường xuyên</t>
  </si>
  <si>
    <t>Kinh phí không thường xuyên</t>
  </si>
  <si>
    <t>Chi từ nguồn ngân sách nhà nước</t>
  </si>
  <si>
    <t>Chi từ nguồn thu hợp pháp khác</t>
  </si>
  <si>
    <t>(2) Bao gồm cả các đơn vị sự nghiệp công thuộc sự nghiệp khác được giao thực hiện nhiệm vụ sự nghiệp báo cáo (Ví dụ: Viện Chiến lược phát triển thuộc lĩnh vực KH&amp;CN được giao thực hiện nhiệm vụ đào tạo,....).</t>
  </si>
  <si>
    <t>(3) Thuyết minh chi tiết theo danh mục dịch vụ sự nghiệp công (số lượng, đơn giá từng danh mục dịch vụ sự nghiệp công để xác định dự toán kinh phí).</t>
  </si>
  <si>
    <r>
      <t xml:space="preserve">(Dùng cho đơn vị sự nghiệp công tự bảo đảm chi thường xuyên </t>
    </r>
    <r>
      <rPr>
        <i/>
        <vertAlign val="superscript"/>
        <sz val="12"/>
        <color indexed="8"/>
        <rFont val="Times New Roman"/>
        <family val="1"/>
      </rPr>
      <t>(2)</t>
    </r>
    <r>
      <rPr>
        <i/>
        <sz val="12"/>
        <color indexed="8"/>
        <rFont val="Times New Roman"/>
        <family val="1"/>
      </rPr>
      <t xml:space="preserve"> báo cáo cơ quan quản lý cấp trên; đơn vị dự toán cấp I báo cáo cơ quan tài chính cùng cấp)</t>
    </r>
  </si>
  <si>
    <t>Tổng nguồn tài chính của đơn vị</t>
  </si>
  <si>
    <t>BM-SN10</t>
  </si>
  <si>
    <r>
      <t xml:space="preserve">(Dùng cho đơn vị sự nghiệp công tự bảo đảm một phần chi thường xuyên </t>
    </r>
    <r>
      <rPr>
        <i/>
        <vertAlign val="superscript"/>
        <sz val="12"/>
        <color indexed="8"/>
        <rFont val="Times New Roman"/>
        <family val="1"/>
      </rPr>
      <t>(2)</t>
    </r>
    <r>
      <rPr>
        <i/>
        <sz val="12"/>
        <color indexed="8"/>
        <rFont val="Times New Roman"/>
        <family val="1"/>
      </rPr>
      <t xml:space="preserve"> báo cáo cơ quan quản lý cấp trên; đơn vị dự toán cấp I báo cáo cơ quan tài chính cùng cấp)</t>
    </r>
  </si>
  <si>
    <t>CHI TIẾT</t>
  </si>
  <si>
    <t>Nguồn NSNN</t>
  </si>
  <si>
    <t xml:space="preserve">Ngân sách trong nước </t>
  </si>
  <si>
    <t>Kinh phí thường xuyên theo phương án tự chủ được cấp có thẩm quyền giao</t>
  </si>
  <si>
    <t>Chi từ nguồn NSNN</t>
  </si>
  <si>
    <r>
      <t xml:space="preserve">(Dùng cho đơn vị sự nghiệp công do Nhà nước bảo đảm chi thường xuyên </t>
    </r>
    <r>
      <rPr>
        <i/>
        <vertAlign val="superscript"/>
        <sz val="12"/>
        <color indexed="8"/>
        <rFont val="Times New Roman"/>
        <family val="1"/>
      </rPr>
      <t>(2)</t>
    </r>
    <r>
      <rPr>
        <i/>
        <sz val="12"/>
        <color indexed="8"/>
        <rFont val="Times New Roman"/>
        <family val="1"/>
      </rPr>
      <t xml:space="preserve"> báo cáo cơ quan quản lý cấp trên; đơn vị dự toán cấp I báo cáo cơ quan tài chính cùng cấp)</t>
    </r>
  </si>
  <si>
    <t xml:space="preserve">Từ các hoạt động cung cấp các dịch vụ công do nhà nước định giá </t>
  </si>
  <si>
    <t xml:space="preserve">NSNN cấp chi thường xuyên trên cơ sở số lượng người làm việc và định mức phân bổ dự toán được cấp có thẩm quyền phê duyệt </t>
  </si>
  <si>
    <r>
      <t xml:space="preserve">Kinh phí thực hiện các chính sách của Nhà nước; nhiệm vụ được Nhà nước giao </t>
    </r>
    <r>
      <rPr>
        <i/>
        <sz val="12"/>
        <color indexed="8"/>
        <rFont val="Times New Roman"/>
        <family val="1"/>
      </rPr>
      <t>(chi tiết từng chính sách, nhiệm vụ)</t>
    </r>
    <r>
      <rPr>
        <sz val="12"/>
        <color indexed="8"/>
        <rFont val="Times New Roman"/>
        <family val="1"/>
      </rPr>
      <t xml:space="preserve"> </t>
    </r>
  </si>
  <si>
    <t>(3) Thuyết minh chi tiết theo danh mục dịch vụ sự nghiệp công (số lượng, đơn giá từng danh mục dịch vụ sự nghiệp công để xác định dự toán kinh phí)</t>
  </si>
  <si>
    <t>BM-SN12</t>
  </si>
  <si>
    <t>TÊN QUỸ</t>
  </si>
  <si>
    <t>Tổng nguồn vốn phát sinh trong năm (2)</t>
  </si>
  <si>
    <t>Tổng số sử dụng nguồn vốn trong năm (3)</t>
  </si>
  <si>
    <t>Chênh lệch nguồn trong năm</t>
  </si>
  <si>
    <t>Tr.đó Hỗ trợ từ NSNN (nếu có)</t>
  </si>
  <si>
    <t>Tr.đó Bổ sung vốn điều lệ (nếu có)</t>
  </si>
  <si>
    <t>6=2-4</t>
  </si>
  <si>
    <t>12=8-10</t>
  </si>
  <si>
    <t>Quỹ …………..</t>
  </si>
  <si>
    <t>……………….</t>
  </si>
  <si>
    <t>(1) Không bao gồm các quỹ do Bảo hiểm xã hội Việt Nam quản lý .</t>
  </si>
  <si>
    <t>(2) Phạm vi bao gồm vốn thu hồi nợ vay, NSNN cấp, vốn huy động, đóng góp của các tổ chức, cá nhân, thu tài chính quỹ.</t>
  </si>
  <si>
    <t>(3) Phạm vi bao gồm cho vay đầu tư; hỗ trợ lãi suất; tài trợ không hoàn lại; chi tài chính quỹ, chênh lệch thu lớn hơn chi quỹ (nếu có).</t>
  </si>
  <si>
    <t>BM-SN13</t>
  </si>
  <si>
    <t>Tên cơ quan, tổ chức đơn vị, doanh nghiệp trực tiếp quản lý, sử dụng nhà, đất; địa chỉ nhà, đất xử lý</t>
  </si>
  <si>
    <t xml:space="preserve">Diện tích đất (m2) </t>
  </si>
  <si>
    <t xml:space="preserve">Diện tích nhà (m2) </t>
  </si>
  <si>
    <t>Ghi chú phương án xử lý tài sản  (Bán, chuyển mục đích,...)</t>
  </si>
  <si>
    <t>Tên cơ quan/tổ chức….</t>
  </si>
  <si>
    <t>……</t>
  </si>
  <si>
    <t>Đơn vị tính: Triệu đồng</t>
  </si>
  <si>
    <t>Tên đơn vị và tên dự án đầu tư (1)</t>
  </si>
  <si>
    <t xml:space="preserve">Quyết định phê duyệt </t>
  </si>
  <si>
    <t>Tổng mức đầu tư</t>
  </si>
  <si>
    <t>Thời gian Khởi công - Hoàn thành</t>
  </si>
  <si>
    <t>Ghi chú</t>
  </si>
  <si>
    <t>Tổng kinh phí</t>
  </si>
  <si>
    <t>Tên đơn vị/tổ chức….</t>
  </si>
  <si>
    <t>- Tên dự án đầu tư…..</t>
  </si>
  <si>
    <t>Ghi chú: (1) Ghi rõ tên đơn vị có dự án đầu tư và tên dự án đầu tư từ nguồn tiền thu được từ xử lý tài sản công</t>
  </si>
  <si>
    <t>Sở ngành, quận huyện…..</t>
  </si>
  <si>
    <t>Chương trình mục tiêu, dự án</t>
  </si>
  <si>
    <t>Thời hạn thực hiện CTMT</t>
  </si>
  <si>
    <t>Chi chương trình mục tiêu quốc gia</t>
  </si>
  <si>
    <r>
      <t>Ghi chú</t>
    </r>
    <r>
      <rPr>
        <i/>
        <sz val="12"/>
        <rFont val="Times New Roman"/>
        <family val="1"/>
      </rPr>
      <t>: Đánh giá chi tiết tình hình thực hiện các chỉ tiêu, nội dung của từng chương trình</t>
    </r>
  </si>
  <si>
    <t>Đơn vị: USD</t>
  </si>
  <si>
    <t>TÊN CHƯƠNG TRÌNH, DỰ ÁN</t>
  </si>
  <si>
    <t>Nhà tài trợ</t>
  </si>
  <si>
    <t>Thời gian thực hiện Dự án</t>
  </si>
  <si>
    <t>Tổng số vốn ký kết theo Hiệp định</t>
  </si>
  <si>
    <t>Cấp phát</t>
  </si>
  <si>
    <t>Cho vay lại</t>
  </si>
  <si>
    <t>Quản lý theo phương thức hỗ trợ ngân sách (Rút dự toán)</t>
  </si>
  <si>
    <t>Quản lý theo dự án (Hạch toán ghi thu, ghi chi NSNN)</t>
  </si>
  <si>
    <t>Chi ĐTPT</t>
  </si>
  <si>
    <t>Vốn vay</t>
  </si>
  <si>
    <t>Vốn đối ứng</t>
  </si>
  <si>
    <t>Lĩnh vực giáo dục-đào tạo và dạy nghề</t>
  </si>
  <si>
    <t>Chương trình …….</t>
  </si>
  <si>
    <t>Dự án …….</t>
  </si>
  <si>
    <t>Lĩnh vực y tế, dân số và gia đình</t>
  </si>
  <si>
    <t>Chương trình …</t>
  </si>
  <si>
    <t>Dự án……</t>
  </si>
  <si>
    <t>…..</t>
  </si>
  <si>
    <t>Nhà tài trợ (WB, ADB…)</t>
  </si>
  <si>
    <t>Tổng số vốn viện trợ ký kết hoặc cam kết và vốn đối ứng cam kết</t>
  </si>
  <si>
    <t>Vốn viện trợ</t>
  </si>
  <si>
    <t>Bằng hiện vật, cơ sở vật chất</t>
  </si>
  <si>
    <t>Bằng tiền</t>
  </si>
  <si>
    <t>Lĩnh vực chi giáo dục- đào tạo và dạy nghề</t>
  </si>
  <si>
    <t>Chương trình…</t>
  </si>
  <si>
    <t>Lĩnh vực chi y tế, dân số và gia đình</t>
  </si>
  <si>
    <t>Chương trình...</t>
  </si>
  <si>
    <t>...</t>
  </si>
  <si>
    <t>Lĩnh vực...</t>
  </si>
  <si>
    <t>LĨNH VỰC/TÊN ĐƠN VỊ</t>
  </si>
  <si>
    <t>Tổng số biên chế có mặt thời điểm 31/12 (Người)</t>
  </si>
  <si>
    <t>Quỹ lương, phụ cấp và các khoản đóng góp theo lương theo biên chế có mặt 31/12</t>
  </si>
  <si>
    <t>Quỹ lương, phụ cấp và các khoản đóng góp theo lương</t>
  </si>
  <si>
    <t>Lương theo ngạch, bậc</t>
  </si>
  <si>
    <t>Phụ cấp theo lương</t>
  </si>
  <si>
    <t>Các khoản đóng góp theo lương</t>
  </si>
  <si>
    <t>3=4+5+6</t>
  </si>
  <si>
    <t>Đơn vị…..</t>
  </si>
  <si>
    <t>Đơn vị……</t>
  </si>
  <si>
    <t>………….</t>
  </si>
  <si>
    <t>Tên đơn vị</t>
  </si>
  <si>
    <t>Tổng số người làm việc được cấp có thẩm quyền giao (Người)</t>
  </si>
  <si>
    <t>Tổng quỹ lương, phụ cấp và các khoản đóng góp theo lương</t>
  </si>
  <si>
    <t>Nguồn kinh phí bảo đảm</t>
  </si>
  <si>
    <t>Tổng số người làm việc được cấp có thẩm quyền giao có mặt tại thời điểm 31/12 (Người)</t>
  </si>
  <si>
    <t>Trong đó: Tổng số viên chức, công chức (Người)</t>
  </si>
  <si>
    <t>Tổng quỹ lương, phụ cấp và các khoản đóng góp theo lương theo số người làm việc có mặt tại thời điểm 31/12</t>
  </si>
  <si>
    <t>Quỹ lương, phụ cấp và các khoản đóng góp theo lương của hợp đồng lao động</t>
  </si>
  <si>
    <t>Nguồn thu sự nghiệp, dịch vụ</t>
  </si>
  <si>
    <t>Nguồn phí được để lại</t>
  </si>
  <si>
    <t>2=3+7</t>
  </si>
  <si>
    <t>Lĩnh vực giáo dục - đào tạo và dạy nghề</t>
  </si>
  <si>
    <t>Đơn vị ………….</t>
  </si>
  <si>
    <t>Đơn vị …………</t>
  </si>
  <si>
    <t>………………..</t>
  </si>
  <si>
    <t>……….</t>
  </si>
  <si>
    <t>Số trường</t>
  </si>
  <si>
    <t>Trường</t>
  </si>
  <si>
    <t>(Chi tiết số trường theo mức độ tự chủ theo quy định)</t>
  </si>
  <si>
    <t>Số học sinh</t>
  </si>
  <si>
    <t>Người</t>
  </si>
  <si>
    <t>Số học sinh ra trường</t>
  </si>
  <si>
    <t>Số học sinh tuyển mới</t>
  </si>
  <si>
    <t>c</t>
  </si>
  <si>
    <t>Số học sinh có mặt tại thời điểm 31/5</t>
  </si>
  <si>
    <t>d</t>
  </si>
  <si>
    <t>Số học sinh bình quân (1)</t>
  </si>
  <si>
    <t>Trong đó - Số học sinh được miễn học phí</t>
  </si>
  <si>
    <t>- Số học sinh được giảm học phí</t>
  </si>
  <si>
    <t>- Số học sinh được hỗ trợ chi phí học tập</t>
  </si>
  <si>
    <t>- Số học sinh được hỗ trợ ...</t>
  </si>
  <si>
    <t>Tổng kinh phí NSNN cấp</t>
  </si>
  <si>
    <t xml:space="preserve">Kinh phí giao tự chủ </t>
  </si>
  <si>
    <t>- Quỹ lương và các khoản có tính chất lương</t>
  </si>
  <si>
    <t>- Chi hoạt động chuyên môn, quản lý</t>
  </si>
  <si>
    <t>- Chi….</t>
  </si>
  <si>
    <t xml:space="preserve">Kinh phí không giao tự chủ </t>
  </si>
  <si>
    <t>Chi tiết theo từng khoản chi, chính sách</t>
  </si>
  <si>
    <t xml:space="preserve">Giáo dục nghề nghiệp (chi tiết sơ cấp, trung cấp, cao đẳng,...) </t>
  </si>
  <si>
    <t>Báo cáo theo các chi tiêu nêu tại điểm 1</t>
  </si>
  <si>
    <t>Giáo dục đại học và sau đại học</t>
  </si>
  <si>
    <t>Đào tạo và bồi dưỡng cán bộ công chức Nhà nước</t>
  </si>
  <si>
    <t>Chi tiêu đào tạo, bồi dưỡng ở trong nước</t>
  </si>
  <si>
    <t>Chi tiêu đào tạo, bồi dưỡng ở nước ngoài</t>
  </si>
  <si>
    <t>Ghi chú: (1) Tính theo phương pháp bình quân gia quyền</t>
  </si>
  <si>
    <t>Cơ sở khám, chữa bệnh</t>
  </si>
  <si>
    <t>Số cơ sở</t>
  </si>
  <si>
    <t>(Chi tiết số cơ sở theo mức độ tự chủ theo quy định)</t>
  </si>
  <si>
    <t>Số giường bệnh</t>
  </si>
  <si>
    <t>Số người lao động được cấp có thẩm quyền phê duyệt</t>
  </si>
  <si>
    <t>Cơ sở điều dưỡng và phục hồi chức năng</t>
  </si>
  <si>
    <t>(Chi tiết cơ sở theo mức độ tự chủ theo quy định)</t>
  </si>
  <si>
    <t>Cơ sở y tế dự phòng</t>
  </si>
  <si>
    <t>Đơn vị sự nghiệp y tế, chuyên ngành đặc thù</t>
  </si>
  <si>
    <t>Nhiệm vụ khám chữa bệnh</t>
  </si>
  <si>
    <t>Kinh phí giao tự chủ</t>
  </si>
  <si>
    <t xml:space="preserve">- Chi lương và các khoản có tính chất lương </t>
  </si>
  <si>
    <t>- Chi quản lý</t>
  </si>
  <si>
    <t xml:space="preserve">- Chi hoạt động chuyên môn </t>
  </si>
  <si>
    <t>- Chi...</t>
  </si>
  <si>
    <t>Kinh phí không giao tự chủ</t>
  </si>
  <si>
    <t>Nhiệm vụ phòng bệnh</t>
  </si>
  <si>
    <t xml:space="preserve">- Chi quản lý </t>
  </si>
  <si>
    <t>Nhiệm vụ...</t>
  </si>
  <si>
    <r>
      <t xml:space="preserve">Chương trình/Đề tài/Dự án/Nhiệm vụ KH&amp;CN
</t>
    </r>
    <r>
      <rPr>
        <i/>
        <sz val="12"/>
        <color indexed="8"/>
        <rFont val="Times New Roman"/>
        <family val="1"/>
      </rPr>
      <t>(Nêu cụ thể tên từng đề tài, dự án khoa học thuộc các nhóm nhiệm vụ)</t>
    </r>
  </si>
  <si>
    <t>Cơ quan chủ trì</t>
  </si>
  <si>
    <t>Thời gian thực hiện</t>
  </si>
  <si>
    <r>
      <t xml:space="preserve">Quyết định phê duyệt của cấp có thẩm quyền </t>
    </r>
    <r>
      <rPr>
        <i/>
        <sz val="12"/>
        <color indexed="8"/>
        <rFont val="Times New Roman"/>
        <family val="1"/>
      </rPr>
      <t>(Nêu cụ thể số, ngày, tháng, năm và tên cơ quan ra quyết định)</t>
    </r>
  </si>
  <si>
    <t>Kinh phí được phê duyệt</t>
  </si>
  <si>
    <t>Kinh phí bố trí từ NSNN</t>
  </si>
  <si>
    <t>Kinh phí thực hiện  từ nguồn khác</t>
  </si>
  <si>
    <t>Nguồn khác</t>
  </si>
  <si>
    <t>4=5+6</t>
  </si>
  <si>
    <t>7=9+10</t>
  </si>
  <si>
    <t>14=15+16</t>
  </si>
  <si>
    <t>Nhiệm vụ cấp quốc gia</t>
  </si>
  <si>
    <t>I.1</t>
  </si>
  <si>
    <t>Nhiệm vụ chuyển tiếp</t>
  </si>
  <si>
    <r>
      <t xml:space="preserve">Chương trình … </t>
    </r>
    <r>
      <rPr>
        <i/>
        <sz val="12"/>
        <color indexed="8"/>
        <rFont val="Times New Roman"/>
        <family val="1"/>
      </rPr>
      <t>(Tên Chương trình)</t>
    </r>
  </si>
  <si>
    <t>Đề tài/Dự án… (Tên đề tài, dự án)</t>
  </si>
  <si>
    <t>Các đề án/dự án/đề tài cấp quốc gia</t>
  </si>
  <si>
    <t>Đề án/Dự án/Đề tài … (Tên đề án, dự án, đề tài)</t>
  </si>
  <si>
    <t>I.2</t>
  </si>
  <si>
    <t>Nhiệm vụ mở mới</t>
  </si>
  <si>
    <t>II.1</t>
  </si>
  <si>
    <t>Các đề án/dự án/đề tài cấp Bộ/tỉnh</t>
  </si>
  <si>
    <t>II.2</t>
  </si>
  <si>
    <t>Nhiệm vụ cấp cơ sở</t>
  </si>
  <si>
    <t>III.1</t>
  </si>
  <si>
    <t>III.2</t>
  </si>
  <si>
    <t>Các hoạt động dịch vụ công/Nhiệm vụ thường xuyên theo chức năng/Hoạt động thường xuyên theo cơ chế khoán</t>
  </si>
  <si>
    <t>Nhiệm vụ .. (Tên nhiệm vụ)</t>
  </si>
  <si>
    <t>Các nhiệm vụ khác được cơ quan có thẩm quyền giao</t>
  </si>
  <si>
    <t>Nhiệm vụ cấp Thành phố</t>
  </si>
  <si>
    <t>Quỹ lương</t>
  </si>
  <si>
    <t>Số người làm việc được cấp có thẩm quyền giao</t>
  </si>
  <si>
    <t>Số người làm việc thực tế</t>
  </si>
  <si>
    <t>Quỹ lương, phụ cấp và các khoản đóng góp theo lương tính theo số người làm việc thực tế</t>
  </si>
  <si>
    <t>Chi nghiệp vụ chuyên môn thường xuyên</t>
  </si>
  <si>
    <r>
      <t xml:space="preserve">Kinh phí thực hiện chế độ chính sách trong lĩnh vực văn hóa thông tin </t>
    </r>
    <r>
      <rPr>
        <i/>
        <sz val="12"/>
        <color indexed="8"/>
        <rFont val="Times New Roman"/>
        <family val="1"/>
      </rPr>
      <t>(chi tiết theo từng nội dung)</t>
    </r>
  </si>
  <si>
    <t>Kinh phí thực hiện chính sách....</t>
  </si>
  <si>
    <t>Định mức</t>
  </si>
  <si>
    <t>…….</t>
  </si>
  <si>
    <r>
      <t xml:space="preserve">Các khoản chi thường xuyên khác </t>
    </r>
    <r>
      <rPr>
        <sz val="12"/>
        <color indexed="8"/>
        <rFont val="Times New Roman"/>
        <family val="1"/>
      </rPr>
      <t>(1)</t>
    </r>
  </si>
  <si>
    <r>
      <t xml:space="preserve">Các nhiệm vụ không thường xuyên </t>
    </r>
    <r>
      <rPr>
        <sz val="12"/>
        <color indexed="8"/>
        <rFont val="Times New Roman"/>
        <family val="1"/>
      </rPr>
      <t>(1)</t>
    </r>
  </si>
  <si>
    <t>Chi tiết theo từng nhiệm vụ chi</t>
  </si>
  <si>
    <t>Ghi chú: (1) Chi tiết từng nội dung công việc, cơ sở và căn cứ tính toán</t>
  </si>
  <si>
    <t>Cơ sở tính</t>
  </si>
  <si>
    <t>Đối với khối đơn vị sản xuất</t>
  </si>
  <si>
    <t>Số lượng tin bài</t>
  </si>
  <si>
    <t>Số giờ phát sóng</t>
  </si>
  <si>
    <t>Số lượng xuất bản</t>
  </si>
  <si>
    <t>Các yếu tố khác (số lượng đơn vị truyền dẫn, số kênh...) (1)</t>
  </si>
  <si>
    <t>Đối với khối đơn vị giúp việc (không trực tiếp sản xuất)</t>
  </si>
  <si>
    <t>Định biên về nhân sự</t>
  </si>
  <si>
    <t>Hệ số điều chỉnh (nếu có)</t>
  </si>
  <si>
    <t>Các yếu tố khác (1)</t>
  </si>
  <si>
    <t>Tổng số kinh phí</t>
  </si>
  <si>
    <t>Chi hoạt động chuyên môn, quản lý</t>
  </si>
  <si>
    <t>Chi...</t>
  </si>
  <si>
    <t>Kinh phí không giao tự chủ (1)</t>
  </si>
  <si>
    <t>Chi tiết theo từng khoản chi</t>
  </si>
  <si>
    <t>Chi nghiệp vụ chuyên môn</t>
  </si>
  <si>
    <t>Kinh phí tập huấn vận động viên</t>
  </si>
  <si>
    <t>Chi tiền ăn</t>
  </si>
  <si>
    <t>Huấn luyện viên</t>
  </si>
  <si>
    <t>- Số lượng</t>
  </si>
  <si>
    <t>- Định mức chi</t>
  </si>
  <si>
    <t>- Kinh phí</t>
  </si>
  <si>
    <t>Vận động viên</t>
  </si>
  <si>
    <t>Chi tiền công</t>
  </si>
  <si>
    <t>Chi tiền thuê chuyên gia</t>
  </si>
  <si>
    <t>Số lượng chuyên gia nước ngoài</t>
  </si>
  <si>
    <t>Định mức chi/chuyên gia</t>
  </si>
  <si>
    <t>Kinh phí chi tiền công cho chuyên gia</t>
  </si>
  <si>
    <t>Kinh phí đoàn tập huấn, tham dự các giải thi đấu thể thao ở nước ngoài</t>
  </si>
  <si>
    <t>Tên đoàn:………..</t>
  </si>
  <si>
    <t>Số lượng người tham gia</t>
  </si>
  <si>
    <t>………</t>
  </si>
  <si>
    <t>Kinh phí mua trang thiết bị thường xuyên cho VĐV, HLV</t>
  </si>
  <si>
    <t>Trang thiết bị……</t>
  </si>
  <si>
    <t>Trang thiết bị………..</t>
  </si>
  <si>
    <t>…………</t>
  </si>
  <si>
    <t>Các khoản chi thường xuyên khác (1)</t>
  </si>
  <si>
    <t>Quyết định phê duyệt của cấp có thẩm quyền</t>
  </si>
  <si>
    <t>Thời gian thực hiện từ.... đến....</t>
  </si>
  <si>
    <t>Tổng mức kinh phí được phê duyệt</t>
  </si>
  <si>
    <t>Kinh phí thực hiện nhiệm vụ, dự án về bảo vệ môi trường</t>
  </si>
  <si>
    <t>Nhiệm vụ, dự án chuyển tiếp</t>
  </si>
  <si>
    <t>- Nhiệm vụ/dự án…..</t>
  </si>
  <si>
    <t>- Nhiệm vụ/dự án......</t>
  </si>
  <si>
    <t>Dự án mở mới (1)</t>
  </si>
  <si>
    <t>- Nhiệm vụ/dự án....</t>
  </si>
  <si>
    <t>Kinh phí hỗ trợ xử lý cơ sở gây ô nhiễm theo quyết định của cấp có thẩm quyền</t>
  </si>
  <si>
    <t>- Dự án....</t>
  </si>
  <si>
    <r>
      <t xml:space="preserve">Các hoạt động môi trường khác </t>
    </r>
    <r>
      <rPr>
        <sz val="12"/>
        <color rgb="FF000000"/>
        <rFont val="Times New Roman"/>
        <family val="1"/>
      </rPr>
      <t>(1)</t>
    </r>
  </si>
  <si>
    <t>- Nhiệm vụ……</t>
  </si>
  <si>
    <t>- Nhiệm vụ......</t>
  </si>
  <si>
    <t>Ghi chú: (1) Thuyết minh chi tiết từng nội dung, cơ sở và căn cứ tính toán</t>
  </si>
  <si>
    <r>
      <t xml:space="preserve">Chi hoạt động nghiệp vụ </t>
    </r>
    <r>
      <rPr>
        <sz val="12"/>
        <color rgb="FF000000"/>
        <rFont val="Times New Roman"/>
        <family val="1"/>
      </rPr>
      <t>(1)</t>
    </r>
  </si>
  <si>
    <t>Sự nghiệp giao thông</t>
  </si>
  <si>
    <t>- Chi hoạt động kinh tế đường bộ</t>
  </si>
  <si>
    <t>- Chi hoạt động kinh tế đường thủy nội địa</t>
  </si>
  <si>
    <t>- Chi hoạt động kinh tế đường sắt</t>
  </si>
  <si>
    <t>- Chi hoạt động kinh tế hàng không</t>
  </si>
  <si>
    <t>Sự nghiệp nông nghiệp, thủy lợi, thủy sản, lâm nghiệp và phát triển nông thôn</t>
  </si>
  <si>
    <t>- Chi hoạt động kinh tế nông nghiệp</t>
  </si>
  <si>
    <t>- Chi hoạt động kinh tế thủy lợi</t>
  </si>
  <si>
    <t>- Chi hoạt động kinh tế thủy sản</t>
  </si>
  <si>
    <t>- Chi hoạt động kinh tế lâm nghiệp</t>
  </si>
  <si>
    <t>Sự nghiệp tài nguyên</t>
  </si>
  <si>
    <t>Chi bảo quản hàng dự trữ quốc gia</t>
  </si>
  <si>
    <t>Trong đó (ghi rõ từng mặt hàng, đơn giá)</t>
  </si>
  <si>
    <t>- Mặt hàng…….</t>
  </si>
  <si>
    <t>đ</t>
  </si>
  <si>
    <t>Chi sự nghiệp kinh tế khác</t>
  </si>
  <si>
    <t>Chi điều tra cơ bản</t>
  </si>
  <si>
    <t>Chi quy hoạch</t>
  </si>
  <si>
    <r>
      <t xml:space="preserve">Trợ giá giữ đàn giống gốc </t>
    </r>
    <r>
      <rPr>
        <sz val="12"/>
        <color rgb="FF000000"/>
        <rFont val="Times New Roman"/>
        <family val="1"/>
      </rPr>
      <t>(1)</t>
    </r>
  </si>
  <si>
    <r>
      <t xml:space="preserve">Chi các hoạt động kinh tế khác </t>
    </r>
    <r>
      <rPr>
        <sz val="12"/>
        <color rgb="FF000000"/>
        <rFont val="Times New Roman"/>
        <family val="1"/>
      </rPr>
      <t>(1)</t>
    </r>
  </si>
  <si>
    <t>Chi hoạt động điều tra cơ bản</t>
  </si>
  <si>
    <t>Chi hoạt động quy hoạch</t>
  </si>
  <si>
    <t>- Dự án ....</t>
  </si>
  <si>
    <r>
      <t xml:space="preserve">Các chương trình/dự án khác </t>
    </r>
    <r>
      <rPr>
        <sz val="12"/>
        <color rgb="FF000000"/>
        <rFont val="Times New Roman"/>
        <family val="1"/>
      </rPr>
      <t xml:space="preserve">(1) </t>
    </r>
  </si>
  <si>
    <t>Ghi chú: (1) Thuyết minh chi tiết từng nội dung, cơ sở và căn cứ tính.</t>
  </si>
  <si>
    <t>Dự toán được giao</t>
  </si>
  <si>
    <t>Mức trợ cấp/Mức chi</t>
  </si>
  <si>
    <t>TỔNG SỐ (1+2+3+4+5+6)</t>
  </si>
  <si>
    <r>
      <t>Chi điều trị</t>
    </r>
    <r>
      <rPr>
        <sz val="12"/>
        <color rgb="FF000000"/>
        <rFont val="Times New Roman"/>
        <family val="1"/>
      </rPr>
      <t xml:space="preserve"> </t>
    </r>
    <r>
      <rPr>
        <i/>
        <sz val="12"/>
        <color rgb="FF000000"/>
        <rFont val="Times New Roman"/>
        <family val="1"/>
      </rPr>
      <t>(chi tiết từng đối tượng cụ thể theo quy định của pháp luật)</t>
    </r>
  </si>
  <si>
    <t>- Đối tượng ……………</t>
  </si>
  <si>
    <t>……………</t>
  </si>
  <si>
    <r>
      <t xml:space="preserve">Chi trợ cấp của đối tượng </t>
    </r>
    <r>
      <rPr>
        <i/>
        <sz val="12"/>
        <color rgb="FF000000"/>
        <rFont val="Times New Roman"/>
        <family val="1"/>
      </rPr>
      <t>(chi tiết từng đối tượng cụ thể theo quy định của pháp luật)</t>
    </r>
  </si>
  <si>
    <r>
      <t xml:space="preserve">Chi các chính sách, chế độ cho đối tượng </t>
    </r>
    <r>
      <rPr>
        <i/>
        <sz val="12"/>
        <color rgb="FF000000"/>
        <rFont val="Times New Roman"/>
        <family val="1"/>
      </rPr>
      <t>(chi tiết từng chính sách, chế độ cụ thể theo quy định của pháp luật)</t>
    </r>
  </si>
  <si>
    <t>- Chính sách ……</t>
  </si>
  <si>
    <t>…………….</t>
  </si>
  <si>
    <t xml:space="preserve">Chi phục vụ đối tượng </t>
  </si>
  <si>
    <t>- Điện, nước, vệ sinh môi trường, vật tư chuyên dùng, xăng dầu...</t>
  </si>
  <si>
    <t xml:space="preserve">- Chi mua sắm TSCĐ, trang thiết bị y tế, sửa chữa lớn </t>
  </si>
  <si>
    <t>+ Mua ô tô</t>
  </si>
  <si>
    <t>+ Mai táng phí</t>
  </si>
  <si>
    <t>- ……………</t>
  </si>
  <si>
    <t>Chi thăm hỏi, đón tiếp đối tượng, thân nhân người có công</t>
  </si>
  <si>
    <t>- Nội dung ……</t>
  </si>
  <si>
    <t>Chi cho công việc</t>
  </si>
  <si>
    <t>- Nội dung …….</t>
  </si>
  <si>
    <t>Biên chế được giao</t>
  </si>
  <si>
    <t>Biên chế thực tế</t>
  </si>
  <si>
    <t>Tính theo biên chế thực tế</t>
  </si>
  <si>
    <r>
      <t xml:space="preserve">Tính theo biên chế được cấp có thẩm quyền giao </t>
    </r>
    <r>
      <rPr>
        <i/>
        <sz val="12"/>
        <color rgb="FF000000"/>
        <rFont val="Times New Roman"/>
        <family val="1"/>
      </rPr>
      <t>(đối với trường hợp biên chế thực tế thấp hơn biên chế được cấp có thẩm quyền giao)</t>
    </r>
  </si>
  <si>
    <t>Chi thường xuyên theo định mức</t>
  </si>
  <si>
    <t>Chi đặc thù ngoài định mức (1)</t>
  </si>
  <si>
    <t>- ………………</t>
  </si>
  <si>
    <t>Danh mục dự án</t>
  </si>
  <si>
    <t>Mã dự án đầu tư</t>
  </si>
  <si>
    <t>Địa điểm XD</t>
  </si>
  <si>
    <t>QĐ đầu tư ban đầu hoặc QĐ đầu tư điều chỉnh đã được giao KH các năm</t>
  </si>
  <si>
    <t xml:space="preserve">Kế hoạch đầu tư phát triển trung hạn nguồn NSNN 5 năm </t>
  </si>
  <si>
    <t>Số quyết định ngày, tháng, năm ban hành</t>
  </si>
  <si>
    <t>TMĐT</t>
  </si>
  <si>
    <t>Tổng số (tất cả các nguồn vốn)</t>
  </si>
  <si>
    <t>Trong đó: NSNN</t>
  </si>
  <si>
    <t>Kế hoạch năm hiện hành được giao</t>
  </si>
  <si>
    <t>Số vốn kéo dài các năm trước sang năm hiện hành (nếu có)</t>
  </si>
  <si>
    <t>Ước thực hiện năm hiện hành</t>
  </si>
  <si>
    <t>Thu hồi các khoản ứng trước</t>
  </si>
  <si>
    <t>Thanh toán nợ XDCB</t>
  </si>
  <si>
    <t>Ngành, Lĩnh vực/Chương trình……</t>
  </si>
  <si>
    <t>CHUẨN BỊ ĐẦU TƯ</t>
  </si>
  <si>
    <t>Dự án</t>
  </si>
  <si>
    <t>THỰC HIỆN DỰ ÁN</t>
  </si>
  <si>
    <t>Dự án quan trọng quốc gia</t>
  </si>
  <si>
    <t>Dự án nhóm A</t>
  </si>
  <si>
    <t>Dự án nhóm B</t>
  </si>
  <si>
    <t>Dự án nhóm C</t>
  </si>
  <si>
    <t>Phân loại như điểm (1)</t>
  </si>
  <si>
    <t>Danh mục công trình, dự án</t>
  </si>
  <si>
    <t>Ngày ký kết hiệp định</t>
  </si>
  <si>
    <t>QĐ đầu tư ban đầu hoặc QĐ đầu tư điều chỉnh đã được Thủ tướng Chính phủ giao KH các năm</t>
  </si>
  <si>
    <t>Kế hoạch đầu tư phát triển trung hạn nguồn NSNN 5 năm</t>
  </si>
  <si>
    <t>Số quyết định</t>
  </si>
  <si>
    <r>
      <t>Vốn đối ứng</t>
    </r>
    <r>
      <rPr>
        <vertAlign val="superscript"/>
        <sz val="10"/>
        <color rgb="FF000000"/>
        <rFont val="Times New Roman"/>
        <family val="1"/>
      </rPr>
      <t>(1)</t>
    </r>
  </si>
  <si>
    <r>
      <t>Vốn nước ngoài</t>
    </r>
    <r>
      <rPr>
        <vertAlign val="superscript"/>
        <sz val="10"/>
        <color rgb="FF000000"/>
        <rFont val="Times New Roman"/>
        <family val="1"/>
      </rPr>
      <t>(2)</t>
    </r>
  </si>
  <si>
    <t>Vốn nước ngoài cấp phát từ NSTW (tính theo tiền Việt)</t>
  </si>
  <si>
    <t>Trong đó: NSTW</t>
  </si>
  <si>
    <t>Tính bằng ngoại tệ</t>
  </si>
  <si>
    <t>Quy đổi ra tiền Việt</t>
  </si>
  <si>
    <t>NSTW</t>
  </si>
  <si>
    <t>TPCP</t>
  </si>
  <si>
    <t>Trong đó: Cấp phát từ NSTW</t>
  </si>
  <si>
    <t>Trong đó, thu hồi các khoản vốn ứng trước</t>
  </si>
  <si>
    <t>Trong đó thu hồi các khoản vốn ứng trước</t>
  </si>
  <si>
    <t>Dự án quan trọng cấp quốc gia</t>
  </si>
  <si>
    <t>Dự án ….</t>
  </si>
  <si>
    <t>Dự án …</t>
  </si>
  <si>
    <t>………………</t>
  </si>
  <si>
    <t>Ngành, Lĩnh vực/Chương trình…..</t>
  </si>
  <si>
    <t>Phân loại như trên</t>
  </si>
  <si>
    <t>(1) Phần vốn đối ứng là phần vốn trong nước tính theo tiền Việt Nam đồng</t>
  </si>
  <si>
    <t>(2) Số vốn nước ngoài (tính bằng ngoại tệ, ghi rõ kèm theo đơn vị ngoại tệ), quy đổi ra Việt Nam đồng theo quy định tại Hiệp định, trường hợp Hiệp định không quy đổi sang Việt Nam đồng quy đổi theo tỷ giá thời điểm ký kết Hiệp định. Phần vốn bố trí kế hoạch, thực hiện và giải ngân hàng năm quy đổi theo Việt Nam đồng tính đến thời điểm thanh toán.</t>
  </si>
  <si>
    <t>Vốn trong nước</t>
  </si>
  <si>
    <t>Vốn nước ngoài</t>
  </si>
  <si>
    <t>NSĐP và các nguồn vốn khác</t>
  </si>
  <si>
    <t>Chương trình mục tiêu……</t>
  </si>
  <si>
    <t>Dự án….</t>
  </si>
  <si>
    <t>Dự án…..</t>
  </si>
  <si>
    <t>Dự án………</t>
  </si>
  <si>
    <t>Chương trình ……….</t>
  </si>
  <si>
    <t>Thu đấu giá đất có diện tích &gt;5.000m2 (hoặc dưới 5.000m2 tiếp giáp đường phố).</t>
  </si>
  <si>
    <t xml:space="preserve">Thu giao đất dự án </t>
  </si>
  <si>
    <t xml:space="preserve">Kinh phí hoạt động của Trung tâm phát triển quỹ đất </t>
  </si>
  <si>
    <t xml:space="preserve"> 6=5/2</t>
  </si>
  <si>
    <t>7=5/4</t>
  </si>
  <si>
    <t>3=5-4</t>
  </si>
  <si>
    <t>10% tiết kiệm để CCTL</t>
  </si>
  <si>
    <t>Chi sự nghiệp…</t>
  </si>
  <si>
    <t xml:space="preserve">Ước thực hiện </t>
  </si>
  <si>
    <t>TỔNG HỢP DỰ TOÁN THU NGÂN SÁCH NHÀ NƯỚC TỪ NGUỒN THU XỬ LÝ NHÀ, ĐẤT 
NĂM 2020 VÀ GIAI ĐOẠN 2020-2022</t>
  </si>
  <si>
    <t>Ước thực hiện 2019 
(triệu đồng)</t>
  </si>
  <si>
    <t>Kế hoạch 2020 và giai đoạn 2020-2022 (triệu đồng)</t>
  </si>
  <si>
    <t>Kế hoạch 2020</t>
  </si>
  <si>
    <t>Giai đoạn 2020-2022</t>
  </si>
  <si>
    <t>TỔNG HỢP DỰ TOÁN CHI NGÂN SÁCH NHÀ NƯỚC TỪ NGUỒN THU XỬ LÝ NHÀ, ĐẤT 
NĂM 2020 VÀ GIAI ĐOẠN 2020-2022</t>
  </si>
  <si>
    <t>Lũy kế thực hiện hết 2019</t>
  </si>
  <si>
    <t>Trong đó: năm 2019</t>
  </si>
  <si>
    <t>Kế hoạch 2020 và giai đoạn 2020-2022</t>
  </si>
  <si>
    <t xml:space="preserve">Ước thực hiện đến hết năm </t>
  </si>
  <si>
    <t xml:space="preserve">Dự toán </t>
  </si>
  <si>
    <t>Chương trình, dự án</t>
  </si>
  <si>
    <t>Thời gian thực hiện theo Hiệp định đã ký kết</t>
  </si>
  <si>
    <t>Tổng số vốn vay theo Hiệp định đã ký kết</t>
  </si>
  <si>
    <t>Tổng số vốn vay lại</t>
  </si>
  <si>
    <t>Chương trình/Dự án …….</t>
  </si>
  <si>
    <t>Đơn vị…</t>
  </si>
  <si>
    <t>Số giải ngân</t>
  </si>
  <si>
    <t>Số thu hồi</t>
  </si>
  <si>
    <t>NSTP cấp bổ sung</t>
  </si>
  <si>
    <t>Bổ sung nguồn vốn từ nguồn lãi thu được hoặc phí quản lý (nếu có)</t>
  </si>
  <si>
    <t>10=1+4+5-7+9</t>
  </si>
  <si>
    <t>15=10+14-12</t>
  </si>
  <si>
    <r>
      <t>(Dùng cho đơn vị sử dụng ngân sách</t>
    </r>
    <r>
      <rPr>
        <i/>
        <sz val="12"/>
        <color indexed="8"/>
        <rFont val="Times New Roman"/>
        <family val="1"/>
      </rPr>
      <t xml:space="preserve"> báo cáo cơ quan quản lý cấp trên; đơn vị dự toán cấp I báo cáo cơ quan tài chính cùng cấp)</t>
    </r>
  </si>
  <si>
    <t>Chi tiết theo từng đơn vị</t>
  </si>
  <si>
    <t>Các đơn vị sự nghiệp công</t>
  </si>
  <si>
    <t>Kinh phí nhà nước đặt hàng</t>
  </si>
  <si>
    <t>Chi từ nguồn tài chính của đơn vị</t>
  </si>
  <si>
    <r>
      <t xml:space="preserve">Các đơn vị khác (nếu có) </t>
    </r>
    <r>
      <rPr>
        <sz val="12"/>
        <color rgb="FF000000"/>
        <rFont val="Times New Roman"/>
        <family val="1"/>
      </rPr>
      <t>(2)</t>
    </r>
  </si>
  <si>
    <t>Dự toán thu</t>
  </si>
  <si>
    <r>
      <t xml:space="preserve">Kinh phí nhà nước đặt hàng </t>
    </r>
    <r>
      <rPr>
        <sz val="12"/>
        <color rgb="FF000000"/>
        <rFont val="Times New Roman"/>
        <family val="1"/>
      </rPr>
      <t>(3)</t>
    </r>
  </si>
  <si>
    <r>
      <t>Kinh phí thực hiện các chính sách của Nhà nước; nhiệm vụ được Nhà nước giao (</t>
    </r>
    <r>
      <rPr>
        <i/>
        <sz val="12"/>
        <color rgb="FF000000"/>
        <rFont val="Times New Roman"/>
        <family val="1"/>
      </rPr>
      <t>chi tiết từng chính sách, nhiệm vụ)</t>
    </r>
  </si>
  <si>
    <t>Dự toán chi</t>
  </si>
  <si>
    <r>
      <t xml:space="preserve">Dự toán chi NSNN thực hiện các nhiệm vụ, đề án khác (nếu có) </t>
    </r>
    <r>
      <rPr>
        <sz val="12"/>
        <color rgb="FF000000"/>
        <rFont val="Times New Roman"/>
        <family val="1"/>
      </rPr>
      <t>(4)</t>
    </r>
  </si>
  <si>
    <t>(2) Cơ quan hành chính, đoàn thể nhưng được giao nhiệm vụ thực hiện thuộc lĩnh vực sự nghiệp (ví dụ Văn phòng Sở A được giao kinh phí nghiên cứu khoa học, đào tạo, bồi dưỡng CBCC…).</t>
  </si>
  <si>
    <t>(4) Các nhiệm vụ, đề án… đã được cấp có thẩm quyền quyết định (hoặc đang trình cấp có thẩm quyền quyết định) dự kiến thực hiện trong năm dự toán</t>
  </si>
  <si>
    <t xml:space="preserve">Tổng số biên chế được cấp có thẩm quyền giao (Người) </t>
  </si>
  <si>
    <t>Tổng số biên chế có mặt dự kiến thời điểm 31/12 (Người)</t>
  </si>
  <si>
    <t>Tổng số biên chế công chức, LĐHĐ theo định mức được cấp có thẩm quyền giao (Người)</t>
  </si>
  <si>
    <t>5=6+7+8</t>
  </si>
  <si>
    <t>16=17+21</t>
  </si>
  <si>
    <t>17=18+19+20</t>
  </si>
  <si>
    <t>29=30+34</t>
  </si>
  <si>
    <t>30=31+32+33</t>
  </si>
  <si>
    <t>Tình hình thực hiện đến thời điểm báo cáo</t>
  </si>
  <si>
    <t>Tình hình giải ngân đến thời điểm báo cáo</t>
  </si>
  <si>
    <t>Tình hình thu hồi đến thời điểm báo cáo</t>
  </si>
  <si>
    <t>Số dư vốn Quỹ chưa giải ngân tại thời điểm báo cáo</t>
  </si>
  <si>
    <t>Dự kiến thực hiện các tháng cuối năm</t>
  </si>
  <si>
    <t>BM-QH04</t>
  </si>
  <si>
    <t>Chương:</t>
  </si>
  <si>
    <t>Lệ phí ………..</t>
  </si>
  <si>
    <t>Lệ phí ………….</t>
  </si>
  <si>
    <t>Số thu phí</t>
  </si>
  <si>
    <t>Phí ………….</t>
  </si>
  <si>
    <t>Phí …………</t>
  </si>
  <si>
    <t>Chi giáo dục-đào tạo và dạy nghề</t>
  </si>
  <si>
    <t>Phí ………</t>
  </si>
  <si>
    <t>……………..</t>
  </si>
  <si>
    <t>Chi hoạt động của các cơ quan quản lý nhà nước, đảng, đoàn thể</t>
  </si>
  <si>
    <t>Chi....</t>
  </si>
  <si>
    <t>Tổng số thu lệ phí, phí nộp ngân sách nhà nước (I+II.3)</t>
  </si>
  <si>
    <r>
      <t>Số thu lệ phí</t>
    </r>
    <r>
      <rPr>
        <sz val="10"/>
        <color rgb="FF000000"/>
        <rFont val="Times New Roman"/>
        <family val="1"/>
      </rPr>
      <t xml:space="preserve"> </t>
    </r>
    <r>
      <rPr>
        <i/>
        <sz val="10"/>
        <color rgb="FF000000"/>
        <rFont val="Times New Roman"/>
        <family val="1"/>
      </rPr>
      <t>(chi tiết tên từng loại lệ phí)</t>
    </r>
  </si>
  <si>
    <r>
      <t>Tổng số thu phí</t>
    </r>
    <r>
      <rPr>
        <sz val="10"/>
        <color rgb="FF000000"/>
        <rFont val="Times New Roman"/>
        <family val="1"/>
      </rPr>
      <t xml:space="preserve"> </t>
    </r>
    <r>
      <rPr>
        <i/>
        <sz val="10"/>
        <color rgb="FF000000"/>
        <rFont val="Times New Roman"/>
        <family val="1"/>
      </rPr>
      <t>(chi tiết tên từng loại phí)</t>
    </r>
  </si>
  <si>
    <r>
      <t>Chi từ nguồn thu phí được để lại</t>
    </r>
    <r>
      <rPr>
        <sz val="10"/>
        <color rgb="FF000000"/>
        <rFont val="Times New Roman"/>
        <family val="1"/>
      </rPr>
      <t xml:space="preserve"> </t>
    </r>
    <r>
      <rPr>
        <i/>
        <sz val="10"/>
        <color rgb="FF000000"/>
        <rFont val="Times New Roman"/>
        <family val="1"/>
      </rPr>
      <t>(chi tiết tên từng loại phí của từng lĩnh vực)</t>
    </r>
  </si>
  <si>
    <r>
      <t>Số phí nộp ngân sách nhà nước</t>
    </r>
    <r>
      <rPr>
        <sz val="10"/>
        <color rgb="FF000000"/>
        <rFont val="Times New Roman"/>
        <family val="1"/>
      </rPr>
      <t xml:space="preserve"> </t>
    </r>
    <r>
      <rPr>
        <i/>
        <sz val="10"/>
        <color rgb="FF000000"/>
        <rFont val="Times New Roman"/>
        <family val="1"/>
      </rPr>
      <t>(chi tiết tên từng loại phí)</t>
    </r>
  </si>
  <si>
    <t>BM-SN11</t>
  </si>
  <si>
    <t>Quỹ lương, phụ cấp và các khoản đóng góp theo lương theo biên chế có mặt dự kiến đến 31/12</t>
  </si>
  <si>
    <t>Thu hoàn trả giữa các cấp ngân sách</t>
  </si>
  <si>
    <t>Chi thực hiện các chế độ, chính sách (chi thường xuyên)</t>
  </si>
  <si>
    <t>Chi thực hiện các chương trình mục tiêu (chi đầu tư)</t>
  </si>
  <si>
    <t xml:space="preserve">Thu giao đất giãn cư, đấu giá đất (nhỏ lẻ, xen kẹt) </t>
  </si>
  <si>
    <t>Thu khác</t>
  </si>
  <si>
    <t>Phần II - Thu ngân sách quận (huyện, thị xã)</t>
  </si>
  <si>
    <t xml:space="preserve">Tr.đó: - Tiền sử dụng đất </t>
  </si>
  <si>
    <t xml:space="preserve">Thu bổ sung có mục tiêu, nhiệm vụ </t>
  </si>
  <si>
    <t>- Thu bổ sung có mục tiêu và các nhiệm vụ khác (chi thường xuyên)</t>
  </si>
  <si>
    <t>Chi từ tiền SD đất</t>
  </si>
  <si>
    <t xml:space="preserve"> Kinh phí đặc thù công tác Đảng </t>
  </si>
  <si>
    <t xml:space="preserve">Cấp bù học phí theo Nghị định 86/2015/NĐ - CP cơ sở giáo dục nghề nghiệp và giáo dục đại học ngoài công lập </t>
  </si>
  <si>
    <t xml:space="preserve"> Kinh phí hỗ trợ BHXH tự nguyện theo Luật BHXH</t>
  </si>
  <si>
    <t>Kinh phí mua thẻ BHYT cho người từ đủ 80 tuổi trở lên đang hưởng trợ cấp tuất hàng tháng theo Luật BHXH</t>
  </si>
  <si>
    <t>Kinh phí hỗ trợ, mua thẻ BHYT, khám chữa bệnh cho người dân nằm trong vùng ảnh hưởng môi trường của khu xử lý rác thải  tập trung của Thành phố</t>
  </si>
  <si>
    <t>Kinh phí hỗ trợ theo Nghị quyết số 04/NQ-HĐND ngày 08/7/2019 quy định một số chính sách đặc thù hỗ trợ các đối tượng thuộc hộ gia đình không có khả năng thoát nghèo và hộ gia đình sau khi thoát nghèo ổn định cuộc sống của thành phố Hà Nội.</t>
  </si>
  <si>
    <t>Kinh phí hỗ trợ tăng thêm cho UBMTTQ cấp xã và Ban công tác mặt trận khu dân cư (Nghị quyết số 07/2018/NQ-HĐND ngày 05/7/2018)</t>
  </si>
  <si>
    <t>Kinh phí dạy nghề phổ thông cho học sinh các trường công lập trực thuộc Sở GĐ&amp;ĐT</t>
  </si>
  <si>
    <t>Kinh phí hoạt động của Đội Trật tự xây dựng đô thị (Quyết định 4956/QĐ-UBND ngày 26/7/2017)</t>
  </si>
  <si>
    <t xml:space="preserve">Kinh phí quà Tết, quà 27/7 và quà 2.9 cho các đối tượng chính sách </t>
  </si>
  <si>
    <t>Thực hiện năm 2021</t>
  </si>
  <si>
    <t>Dự toán năm 2022</t>
  </si>
  <si>
    <t>Bố trí ngân sách huyện</t>
  </si>
  <si>
    <t>Năm 2022</t>
  </si>
  <si>
    <t>Chi tiết đơn vị</t>
  </si>
  <si>
    <t>Sở ngành…..</t>
  </si>
  <si>
    <t>(Dùng cho các Sở, Ban, Ngành)</t>
  </si>
  <si>
    <t>4=1*3</t>
  </si>
  <si>
    <t>Quỹ lương của số biên chế thực có mặt</t>
  </si>
  <si>
    <t>Quỹ lương của số biên chế chưa tuyển</t>
  </si>
  <si>
    <t>Đơn vị sự nghiệp công tự bảo đảm chi thường xuyên và chi đâu tư và Đơn vị sự nghiệp công tự bảo đảm chi thường xuyên</t>
  </si>
  <si>
    <t>Đơn vị sự nghiệp công tự bảo đảm một phần chi thường xuyên</t>
  </si>
  <si>
    <t>Chi thường xuyên giao tự chủ</t>
  </si>
  <si>
    <t>Kinh phí thực hiện tự chủ</t>
  </si>
  <si>
    <t xml:space="preserve"> - Chi nghiệp vụ</t>
  </si>
  <si>
    <t>Đơn vị sự nghiệp công do ngân sách nhà nước bảo đảm chi thường xuyên</t>
  </si>
  <si>
    <t>Từ chuyển nguồn, tăng thu, thưởng thu vượt DT</t>
  </si>
  <si>
    <t>Kế hoạch giai đoạn 2021 - 2025</t>
  </si>
  <si>
    <t>Kinh phí thực hiện Đề án Sữa học đường</t>
  </si>
  <si>
    <t>Các cấp học và trình độ đào tạo theo quy định của Luật Giáo dục, Luật Giáo dục nghề nghiệp</t>
  </si>
  <si>
    <t>Giáo dục mầm non, giáo dục phổ thông (chi tiết theo từng cấp học: mầm non, tiểu học, trung học cơ sở, trung học phổ thông)</t>
  </si>
  <si>
    <t>8.1</t>
  </si>
  <si>
    <t>8.2</t>
  </si>
  <si>
    <t>Số người cận nghèo theo chuẩn cận nghèo của Thành phố</t>
  </si>
  <si>
    <t>(1) )Áp dụng đối với các đơn vị sự nghiệp công tự bảo đảm một phần chi thường xuyên: Kinh phí hỗ trợ chi thường xuyên sau khi đơn vị đã sử dụng nguồn thu sự nghiệp và nguồn thu phí được để lại chi để thực hiện nhiệm vụ, cung ứng dịch vụ sự nghiệp công thuộc danh mục dịch vụ sự nghiệp công sử dụng ngân sách nhà nước nhưng chưa bảo đảm chi thường xuyên</t>
  </si>
  <si>
    <t>(3) Xác định theo quy định tại Điều 10, Nghị định số 60/2021/NĐ-CP ngày 21/6/2021 của Chính phủ về việc quy định cơ chế tự chủ của tài chính của đơn vị sự nghiệp công lập</t>
  </si>
  <si>
    <t>Công trình chuyển tiếp</t>
  </si>
  <si>
    <t>Công trình mới</t>
  </si>
  <si>
    <t>(2) )Áp dụng đối với các đơn vị sự nghiệp công do ngân sách nhà nước bảo đảm chi thường xuyên: Kinh phí cấp chi thường xuyên trên cơ sở nhiệm vụ được Nhà nước giao, số lượng người làm việc và định mức phân bổ dự toán được cấp có thẩm quyền phê duyệt</t>
  </si>
  <si>
    <t>BM-SN10.1</t>
  </si>
  <si>
    <t>BM-SN10.2</t>
  </si>
  <si>
    <t>BM-SN10.3</t>
  </si>
  <si>
    <t>BM-SN10.4</t>
  </si>
  <si>
    <t>Chỉ tiêu kế hoạch giai đoạn 2021-2025</t>
  </si>
  <si>
    <t>MỘT SỐ CHỈ TIÊU KINH TẾ - XÃ HỘI CƠ BẢN NĂM 2023</t>
  </si>
  <si>
    <t>Thực hiện năm 2022</t>
  </si>
  <si>
    <t>Năm 2023</t>
  </si>
  <si>
    <t>CÂN ĐỐI NGÂN SÁCH QUẬN, HUYỆN, XÃ, PHƯỜNG NĂM 2023</t>
  </si>
  <si>
    <t>Dự toán năm 2023</t>
  </si>
  <si>
    <t>BIỂU TỔNG HỢP DỰ TOÁN THU NSNN NĂM 2023</t>
  </si>
  <si>
    <t xml:space="preserve">% DT năm 2023 so với </t>
  </si>
  <si>
    <t>Ước thực hiện năm 2022</t>
  </si>
  <si>
    <t>Ghi chú: (1) Phản ánh các khoản thu ngân sách Thành phố không giao đầu năm trong quá trình thực hiện dự toán quận, huyện đã phân bổ giao dự toán đầu năm và trong năm; Dự toán năm 2023 thể hiện số dự toán chuyển nguồn, kết dư 2022 dự định phân bổ ngay từ đầu năm (nếu có).</t>
  </si>
  <si>
    <t>Dự toán Thành phố giao 2022</t>
  </si>
  <si>
    <t>Dự toán quận huyện giao năm 2022</t>
  </si>
  <si>
    <t>TỔNG HỢP DỰ TOÁN CHI NGÂN SÁCH QUẬN, HUYỆN, THỊ XÃ NĂM 2023</t>
  </si>
  <si>
    <t>Dự toán Thành phố giao năm 2022</t>
  </si>
  <si>
    <t>TỔNG HỢP NHU CẦU VỐN BỔ SUNG CÓ MỤC TIÊU TỪ NGÂN SÁCH THÀNH PHỐ NĂM 2023 ĐỂ THỰC HIỆN CÁC DỰ ÁN, NHIỆM VỤ QUAN TRỌNG ĐÃ ĐƯỢC CẤP CÓ THẨM QUYỀN PHÊ DUYỆT</t>
  </si>
  <si>
    <t>Giá trị khối lượng lũy kế từ khởi công đến 31/7/2022</t>
  </si>
  <si>
    <t>Lũy kế đã thanh toán đến 31/7/2022</t>
  </si>
  <si>
    <t>Số vốn dự kiến bố trí đến hết 31/12/2022</t>
  </si>
  <si>
    <t>TỔNG HỢP VỐN  ĐẦU TƯ TỪ NGUỒN THU XỔ SỐ KIẾN THIẾT NĂM 2022 VÀ DỰ TOÁN NĂM 2023</t>
  </si>
  <si>
    <t>Thực hiện 2021</t>
  </si>
  <si>
    <t>DT2023</t>
  </si>
  <si>
    <t xml:space="preserve"> DT 2023/
DT 2022</t>
  </si>
  <si>
    <t>DT 2023/
ƯTH 2022</t>
  </si>
  <si>
    <t>TÌNH HÌNH NỢ ĐẦU TƯ XDCB, SỬ DỤNG DỰ PHÒNG NSĐP NĂM 2022</t>
  </si>
  <si>
    <t>a. Tổng số nợ đến 31/12/2021</t>
  </si>
  <si>
    <t xml:space="preserve"> - Số đã xử lý trong năm 2022</t>
  </si>
  <si>
    <t>+ Từ dự toán ngân sách năm 2022</t>
  </si>
  <si>
    <t>+ Từ kết dư ngân sách năm 2021</t>
  </si>
  <si>
    <t xml:space="preserve"> - Dự toán năm 2022</t>
  </si>
  <si>
    <t xml:space="preserve"> - Số phát sinh mới 7 tháng năm 2022</t>
  </si>
  <si>
    <t>b. Số dư nợ đến 31/7/2022</t>
  </si>
  <si>
    <t>c. Kế hoạch xử lý nợ 5 tháng cuối năm 2022</t>
  </si>
  <si>
    <t xml:space="preserve"> - Số đã sử dụng đến 31/7/2022</t>
  </si>
  <si>
    <t xml:space="preserve"> - Số dư đến thời điểm 31/7/2022</t>
  </si>
  <si>
    <t>(Ký tên, đóng dấu)</t>
  </si>
  <si>
    <t>Đơn vị tính: Triệu đồng</t>
  </si>
  <si>
    <t>Dự toán năm 2022 (xác định theo mức chuẩn nghèo cũ)</t>
  </si>
  <si>
    <t>Ước thực hiện năm 2022 (xác định theo mức chuẩn nghèo mới)</t>
  </si>
  <si>
    <t>Dự kiến thực hiện năm 2023
(xác định theo mức chuẩn nghèo mới)</t>
  </si>
  <si>
    <t>Kinh phí  thực hiện</t>
  </si>
  <si>
    <t>Kinh phí thực hiện</t>
  </si>
  <si>
    <t>Trong đó: Kinh phí đã bố trí trong định mức chi NSĐP năm 2022</t>
  </si>
  <si>
    <t>Số kinh phí còn thiếu</t>
  </si>
  <si>
    <t>Số đối tượng</t>
  </si>
  <si>
    <t>i</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</si>
  <si>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</si>
  <si>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</si>
  <si>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81/2022/NĐ-CP ngày 27/08/2021 của Chính phủ</t>
  </si>
  <si>
    <t xml:space="preserve"> + Miễn học phí</t>
  </si>
  <si>
    <t xml:space="preserve"> + Hỗ trợ 70% học phí</t>
  </si>
  <si>
    <t xml:space="preserve"> + Hỗ trợ 50% học phí</t>
  </si>
  <si>
    <t xml:space="preserve"> + Hỗ trợ chi phí học tập</t>
  </si>
  <si>
    <t xml:space="preserve">Chính sách phát triển giáo dục mầm non theo quy định tại Nghị định 105/2020/NĐ-CP ngày 08/09/2020 của Chính phủ </t>
  </si>
  <si>
    <t>Chính sách ……..</t>
  </si>
  <si>
    <t>Các chính sách thuộc sự nghiệp y tế</t>
  </si>
  <si>
    <t>Các chính sách hỗ trợ BHYT theo quy định tại Luật BHYT và Nghị định số 105/2014/NĐ-CP ngày 15/11/2014 của Chính phủ, gồm:</t>
  </si>
  <si>
    <t xml:space="preserve"> + BHYT cho người nghèo, DTTS vùng khó khăn; người đang sinh sống tại vùng ĐBKK, xã đảo, huyện đảo</t>
  </si>
  <si>
    <t xml:space="preserve"> + BHYT cho đối tượng BTXH</t>
  </si>
  <si>
    <t xml:space="preserve"> + BHYT cho đối tượng ……</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</si>
  <si>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</si>
  <si>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</si>
  <si>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</si>
  <si>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Kinh phí thực hiện một số chính sách khuyến khích, hỗ trợ khai thác, nuôi trồng hải sản và dịch vụ khai thác hải sản trên các vùng biển xa</t>
  </si>
  <si>
    <t>Chính sách …….</t>
  </si>
  <si>
    <t>Kinh phí thực hiện các chính sách ASXH do Trung ương ban hành và có hiệu lực thi hành sau ngày 01/09/2021</t>
  </si>
  <si>
    <t xml:space="preserve">Ghi chú:  Mỗi chính sách đề nghị địa phương có biểu thuyết minh chi tiết theo đối tượng và mức chi theo chế độ quy định (trường hợp có các đối tượng tăng thêm do áp dụng mức chuẩn nghèo mới, đề nghị thuyết minh cụ thể).
</t>
  </si>
  <si>
    <t>….., ngày  …  tháng  ….  năm 2022</t>
  </si>
  <si>
    <t>TM. ỦY BAN NHÂN DÂN TỈNH, THÀNH PHỐ…..</t>
  </si>
  <si>
    <t>CHỦ TỊCH</t>
  </si>
  <si>
    <t>TỔNG HỢP KINH PHÍ THỰC HIỆN CÁC CHÍNH SÁCH, CHẾ ĐỘ NĂM 2022 VÀ DỰ KIẾN NHU CẦU KINH PHÍ NĂM 2023</t>
  </si>
  <si>
    <t>Các chương trình mục tiêu của Thành phố</t>
  </si>
  <si>
    <t>14=15+16+17</t>
  </si>
  <si>
    <t>23=24+25+26</t>
  </si>
  <si>
    <t>29=30+31+32</t>
  </si>
  <si>
    <t>Nhóm đối tượng</t>
  </si>
  <si>
    <t>Hệ số</t>
  </si>
  <si>
    <t>Kinh phí (Triệu đồng)</t>
  </si>
  <si>
    <t>Dự toán được giao (triệu đồng)</t>
  </si>
  <si>
    <t>Ước thực hiện (triệu đồng)</t>
  </si>
  <si>
    <t>Kinh phí (triệu đồng)</t>
  </si>
  <si>
    <t>Trợ cấp và nuôi dưỡng hàng tháng tại cộng đồng</t>
  </si>
  <si>
    <t>Đối tượng …..</t>
  </si>
  <si>
    <t>Đối tượng ….</t>
  </si>
  <si>
    <t>3.3</t>
  </si>
  <si>
    <t xml:space="preserve">Kinh phí mua thẻ BHYT </t>
  </si>
  <si>
    <t xml:space="preserve">Mai táng phí </t>
  </si>
  <si>
    <t xml:space="preserve">TỔNG TRỢ CẤP THƯỜNG XUYÊN (I+II+III) </t>
  </si>
  <si>
    <t>TRỢ CẤP ĐỘT XUẤT</t>
  </si>
  <si>
    <t>TỔNG CỘNG (A+B)</t>
  </si>
  <si>
    <r>
      <t>Trợ cấp xã hội</t>
    </r>
    <r>
      <rPr>
        <sz val="12"/>
        <color rgb="FF000000"/>
        <rFont val="Times New Roman"/>
        <family val="1"/>
      </rPr>
      <t xml:space="preserve"> </t>
    </r>
    <r>
      <rPr>
        <i/>
        <sz val="12"/>
        <color rgb="FF000000"/>
        <rFont val="Times New Roman"/>
        <family val="1"/>
      </rPr>
      <t>(chi tiết từng đối tượng cụ thể theo quy định của pháp luật)</t>
    </r>
  </si>
  <si>
    <r>
      <t xml:space="preserve">Hỗ trợ chi phí chăm sóc </t>
    </r>
    <r>
      <rPr>
        <i/>
        <sz val="12"/>
        <color rgb="FF000000"/>
        <rFont val="Times New Roman"/>
        <family val="1"/>
      </rPr>
      <t>(chi tiết từng đối tượng cụ thể theo quy định của pháp luật)</t>
    </r>
  </si>
  <si>
    <r>
      <t xml:space="preserve">Nuôi dưỡng trong cơ sở BTXH </t>
    </r>
    <r>
      <rPr>
        <i/>
        <sz val="12"/>
        <color rgb="FF000000"/>
        <rFont val="Times New Roman"/>
        <family val="1"/>
      </rPr>
      <t>(chi tiết từng đối tượng cụ thể theo quy định của pháp luật)</t>
    </r>
  </si>
  <si>
    <t>Thuyết minh lý do tăng/ giảm</t>
  </si>
  <si>
    <t xml:space="preserve">+ Chi sử dụng phương tiện phục vụ công tác chung </t>
  </si>
  <si>
    <t>Kinh phí sử dụng xe ô tô</t>
  </si>
  <si>
    <t>Trong đó: - Duy trì DVCI</t>
  </si>
  <si>
    <t>- Chi giao thông</t>
  </si>
  <si>
    <t>- Chi nông nghiệp, lâm nghiệp, thủy lợi, thủy sản</t>
  </si>
  <si>
    <r>
      <t>- Kinh phí thực hiện các Chương trình công tác của Thành ủy</t>
    </r>
    <r>
      <rPr>
        <i/>
        <sz val="12"/>
        <color theme="1"/>
        <rFont val="Times New Roman"/>
        <family val="1"/>
      </rPr>
      <t xml:space="preserve"> (chi tiết nội dung thực hiện từng chương trình)</t>
    </r>
  </si>
  <si>
    <t xml:space="preserve">- Trong đó: </t>
  </si>
  <si>
    <t>+ Chi đoàn ra, đoàn vào</t>
  </si>
  <si>
    <t>+ Chi hội nghị, hội thảo</t>
  </si>
  <si>
    <t>(Chi tiết các nghiệp vụ)</t>
  </si>
  <si>
    <t>- Nghiệp vụ…</t>
  </si>
  <si>
    <t>9=7/1</t>
  </si>
  <si>
    <t>10=7/5</t>
  </si>
  <si>
    <t>Trong đó: định mức</t>
  </si>
  <si>
    <t xml:space="preserve">Chi quản lý hành chính </t>
  </si>
  <si>
    <t xml:space="preserve">Thuế sử dụng đất phi nông nghiệp </t>
  </si>
  <si>
    <t>Thu từ quỹ đất công ích, hoa lợi công sản</t>
  </si>
  <si>
    <t xml:space="preserve">Thu khác ngân sách </t>
  </si>
  <si>
    <t>Tổng số thu, chi, nộp ngân sách phí, lệ phí</t>
  </si>
  <si>
    <t>Thực hiện năm 2023</t>
  </si>
  <si>
    <t>Nhu cầu kinh phí 2024</t>
  </si>
  <si>
    <t>DƯ NGUỒN ĐẾN 31/12/2024</t>
  </si>
  <si>
    <t>7=1+2-4</t>
  </si>
  <si>
    <t>13=7+8-10</t>
  </si>
  <si>
    <t>Chương trình mục tiêu quốc gia phát triển kinh tế - xã hội vùng đồng bào dân tộc thiểu số và miền núi giai đoạn 2021 - 2030</t>
  </si>
  <si>
    <t>Ghi chú: (1) Thuyết minh chi tiết nội dung, cơ sở và căn cứ tính toán. Trường hợp các hoạt động này có các chương trình, dự án thì thuyết minh chi tiết các chỉ tiêu.</t>
  </si>
  <si>
    <t>(1)</t>
  </si>
  <si>
    <t>(2)</t>
  </si>
  <si>
    <t>(3)</t>
  </si>
  <si>
    <t>(4)</t>
  </si>
  <si>
    <t>BM-SN 14</t>
  </si>
  <si>
    <t>Kinh phí</t>
  </si>
  <si>
    <t>Số tiết kiệm 10% chi thường xuyên dự toán năm 2023</t>
  </si>
  <si>
    <t>+ Học phí</t>
  </si>
  <si>
    <t>+ Viện phí</t>
  </si>
  <si>
    <t>+ Nguồn thu khác</t>
  </si>
  <si>
    <t>Nguồn thực hiện cải cách tiền lương còn dư</t>
  </si>
  <si>
    <t>TM.ỦY BAN NHÂN DÂN TỈNH, THÀNH PHỐ</t>
  </si>
  <si>
    <t xml:space="preserve">CHỦ TỊCH                                 </t>
  </si>
  <si>
    <t xml:space="preserve">( Ký tên, đóng dấu)                          </t>
  </si>
  <si>
    <t>ỦY BAN NHÂN DÂN TỈNH, THÀNH PHỐ: …</t>
  </si>
  <si>
    <t>Mức hỗ trợ</t>
  </si>
  <si>
    <t>Kinh phí NSNN thực hiện chính sách</t>
  </si>
  <si>
    <t>Chính sách hỗ trợ chi phí học tập và miễn giảm học phí theo quy định tại Nghị định số 86/2015/NĐ-CP ngày 02/10/2015 và Nghị định số 81/2021/NĐ-CP ngày 27/08/2021; Nghị quyết số 165/NQ-CP ngày 20/12/2022 của Chính phủ</t>
  </si>
  <si>
    <t>Chi tiết theo phụ lục số 1</t>
  </si>
  <si>
    <t>Cấp bù miễn, giảm học phí (theo quy định tại Nghị quyết số 165/NQ-CP ngày 20/12/2022 về mức học phí đối với cơ sở giáo dục và đào tạo công lập năm 2022-2023)</t>
  </si>
  <si>
    <t>Hỗ trợ chi phí học tập</t>
  </si>
  <si>
    <t xml:space="preserve">Chính sách phát triển giáo dục mầm non Nghị định 105/2020/NĐ-CP ngày 08/09/2020 của Chính phủ </t>
  </si>
  <si>
    <t>Chi tiết theo phụ lục số 2</t>
  </si>
  <si>
    <t>Hỗ trợ tiền ăn trưa trẻ em 3-5 tuổi</t>
  </si>
  <si>
    <t>Hỗ trợ nấu ăn</t>
  </si>
  <si>
    <t>Hỗ trợ giáo viên dạy lớp ghép</t>
  </si>
  <si>
    <t>Học bổng, chi phí học tập cho học sinh khuyết tật theo Thông tư liên tịch số 42/2013/TTLT-BGDĐT-BLĐTBXH-BTC ngày 31/12/2013</t>
  </si>
  <si>
    <t>Chi tiết theo phụ lục số 3</t>
  </si>
  <si>
    <t>Hỗ trợ học bổng 80% mức lương cơ sở</t>
  </si>
  <si>
    <t>Hỗ trợ mua phương tiện đồ dùng học tập 01 trđ/người/năm học.</t>
  </si>
  <si>
    <t>Kinh phí hỗ trợ học sinh PTTH vùng ĐBKK theo Nghị định số 116/2016/NĐ-CP ngày 18/07/2016 của Chính phủ</t>
  </si>
  <si>
    <t>Chi tiết theo phụ lục số 4</t>
  </si>
  <si>
    <t>Hỗ trợ tiền ăn</t>
  </si>
  <si>
    <t>Hỗ trợ tiền nhà ở</t>
  </si>
  <si>
    <t>Hỗ trợ Trường PTDT bán trú mua sắm dụng cụ, tủ thuốc dùng chung</t>
  </si>
  <si>
    <t>Hỗ trợ kinh phí tổ chức nấu ăn cho trường</t>
  </si>
  <si>
    <t>Kinh phí hỗ trợ chi phí học tập đối với sinh viên là người DTTS theo Quyết định số 66/2013/QĐ-TTg ngày 11/11/2013 của Thủ tướng Chính phủ</t>
  </si>
  <si>
    <t>Chi tiết theo phụ lục số 5</t>
  </si>
  <si>
    <t>Kinh phí hỗ trợ chính sách nội trú đối với học sinh, sinh viên học cao đẳng, trung cấp theo Quyết định số 53/2015/QĐ-TTg ngày 20/10/2015 của Thủ tướng Chính phủ.</t>
  </si>
  <si>
    <t>Chi tiết theo phụ lục số 6</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</si>
  <si>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</si>
  <si>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</si>
  <si>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</si>
  <si>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</si>
  <si>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</si>
  <si>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</si>
  <si>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sinh hoạt phí và học phí cho sinh viên sư phạm theo Nghị định số 116/2020/NĐ-CP ngày 25/09/2020 của Chính phủ</t>
  </si>
  <si>
    <t>Các chính sách hỗ trợ BHYT theo quy định tại Luật BHYT và Nghị định số 146/2018/NĐ-CP ngày 17/10/2018 của Chính phủ</t>
  </si>
  <si>
    <t>Chi tiết theo phụ lục số 7</t>
  </si>
  <si>
    <t>BHYT cho người nghèo, DTTS vùng khó khăn; người đang sinh sống tại vùng ĐBKK, xã đảo, huyện đảo</t>
  </si>
  <si>
    <t xml:space="preserve">BHYT cho đối tượng BTXH: </t>
  </si>
  <si>
    <t>BHYT cho trẻ em dưới 06 tuổi</t>
  </si>
  <si>
    <t>BHYT đối với học sinh, sinh viên</t>
  </si>
  <si>
    <t>BHYT đối với cựu chiến binh, thanh niên xung phong, dân công hỏa tuyến</t>
  </si>
  <si>
    <t>BHYT cho người thuộc hộ cân nghèo, hộ làm nông - lâm - ngư - diêm nghiệp có mức sống trung bình</t>
  </si>
  <si>
    <t>Cận nghèo</t>
  </si>
  <si>
    <t>- Cận nghèo 100%</t>
  </si>
  <si>
    <t>- Cận nghèo 70%</t>
  </si>
  <si>
    <t>Hộ nông lâm ngư nghiệp</t>
  </si>
  <si>
    <t>BHYT cho người hiến tạng</t>
  </si>
  <si>
    <t>Chính sách hỗ trợ đối tượng bảo trợ xã hội theo quy định tại Nghị định số 20/2021/NĐ-CP ngày 15/03/2021 của Chính phủ</t>
  </si>
  <si>
    <t>Chi tiết theo phụ lục số 8</t>
  </si>
  <si>
    <t>Chi tiết theo phụ lục số 9</t>
  </si>
  <si>
    <t>Hộ nghèo</t>
  </si>
  <si>
    <t>Hộ CSXH</t>
  </si>
  <si>
    <t>Hộ đồng bào DTTS sống ở vùng chưa có điện lưới (không thuộc hộ nghèo)</t>
  </si>
  <si>
    <t>Chính sách hỗ trợ người đóng bảo hiểm xã hội tự nguyện theo Nghị định số 134/2015/NĐ-CP ngày 29/12/2015 của Chính phủ</t>
  </si>
  <si>
    <t>Chi tiết theo phụ lục số 10</t>
  </si>
  <si>
    <t>Người thuộc hộ nghèo (được NSNN hỗ trợ 30% kinh phí)</t>
  </si>
  <si>
    <t>Người thuộc hộ cận nghèo (được NSNN hỗ trợ 25% kinh phí)</t>
  </si>
  <si>
    <t>Đối tượng khác (được NSNN hỗ trợ 10% kinh phí)</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</si>
  <si>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</si>
  <si>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</si>
  <si>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t>
  </si>
  <si>
    <t>Tổng kinh phí thực hiện chính sách</t>
  </si>
  <si>
    <t>Kinh phí đã bố trí trong dự toán chi cân đối NSĐP năm 2023</t>
  </si>
  <si>
    <t>Kinh phí còn thừa/thiếu</t>
  </si>
  <si>
    <t>3=5+7</t>
  </si>
  <si>
    <t>9=3-8</t>
  </si>
  <si>
    <t>Miễn học phí, giảm học phí</t>
  </si>
  <si>
    <t>Miễn học phí</t>
  </si>
  <si>
    <t>Giảm học phí</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</si>
  <si>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</si>
  <si>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</si>
  <si>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</si>
  <si>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</si>
  <si>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Đối tượng</t>
  </si>
  <si>
    <t xml:space="preserve">Mức hỗ trợ
</t>
  </si>
  <si>
    <t>Thời gian hỗ trợ</t>
  </si>
  <si>
    <t xml:space="preserve">Kinh phí
</t>
  </si>
  <si>
    <t>Số định suất nấu ăn</t>
  </si>
  <si>
    <t>4=1*2*3</t>
  </si>
  <si>
    <t>8=5*6*7</t>
  </si>
  <si>
    <t>12=4+8+10+11</t>
  </si>
  <si>
    <t>14=12-13</t>
  </si>
  <si>
    <t>I.</t>
  </si>
  <si>
    <t>Khối tỉnh</t>
  </si>
  <si>
    <t>Sở Giáo dục và Đào tạo</t>
  </si>
  <si>
    <t>II.</t>
  </si>
  <si>
    <t>Đơn vị</t>
  </si>
  <si>
    <t>Số giáo viên hưởng chính sách</t>
  </si>
  <si>
    <t xml:space="preserve">Mức hỗ trợ </t>
  </si>
  <si>
    <t>Thời gian hưởng</t>
  </si>
  <si>
    <t xml:space="preserve">Kinh phí </t>
  </si>
  <si>
    <t>Đơn vị thực hiện</t>
  </si>
  <si>
    <t xml:space="preserve">Kinh phí         </t>
  </si>
  <si>
    <t>Học bổng</t>
  </si>
  <si>
    <t>Mua sắm phương tiện, đồ dùng học tập</t>
  </si>
  <si>
    <t>11=9-10</t>
  </si>
  <si>
    <t>Hỗ trợ tiền ăn và nhà ở</t>
  </si>
  <si>
    <t>Phục vụ nấu ăn 
cho học sinh</t>
  </si>
  <si>
    <t>Tổng cộng kinh phí thực hiện</t>
  </si>
  <si>
    <t xml:space="preserve">Số học sinh </t>
  </si>
  <si>
    <t>Định mức nấu ăn</t>
  </si>
  <si>
    <t>Mua sắm dụng cụ văn hóa, TDTT</t>
  </si>
  <si>
    <t>Lập tủ thuốc dùng chung</t>
  </si>
  <si>
    <t xml:space="preserve">Kinh phí hỗ trợ chi phí học tập       </t>
  </si>
  <si>
    <t>7=5-6</t>
  </si>
  <si>
    <t xml:space="preserve">Mức hỗ trợ học bổng </t>
  </si>
  <si>
    <t>Hỗ trợ mua đồ dùng cá nhân</t>
  </si>
  <si>
    <t>Hỗ trợ tiền đi lại</t>
  </si>
  <si>
    <t>Hỗ trợ ở lại trưởng trong dịp tết</t>
  </si>
  <si>
    <t xml:space="preserve">Đối tượng </t>
  </si>
  <si>
    <t>13=11-12</t>
  </si>
  <si>
    <t>Học sinh, sinh viên người dân tộc thiểu số thuộc hộ nghèo, hộ cận nghèo, người khuyết tật</t>
  </si>
  <si>
    <t>Học sinh, sinh viên tốt nghiệp trường phổ thông dân tộc nội trú; học sinh, sinh viên người dân tộc Kinh là người khuyết tật có hộ khẩu thường trú tại vùng có điều kiện kinh tế - xã hội đặc biệt khó khăn, vùng dân tộc thiểu số, biên giới, hải đảo</t>
  </si>
  <si>
    <t>Học sinh, sinh viên người dân tộc Kinh thuộc hộ nghèo, hộ cận nghèo có hộ khẩu thường trú tại vùng có điều kiện kinh tế - xã hội đặc biệt khó khăn, vùng dân tộc thiểu số, biên giới, hải đảo</t>
  </si>
  <si>
    <t>Phụ lục số 01g</t>
  </si>
  <si>
    <t>Đơn vị tuyển sinh</t>
  </si>
  <si>
    <t>Mức thu học phí</t>
  </si>
  <si>
    <t>15=13-14</t>
  </si>
  <si>
    <t>Đối tượng sinh viên sư phạm đào tạo theo hình hình thức giao nhiệm vụ, đặt hàng</t>
  </si>
  <si>
    <t>Cơ sở đào tạo A</t>
  </si>
  <si>
    <t>Cơ sở đào tạo B</t>
  </si>
  <si>
    <t>Đối tượng sinh viên sư phạm đào tạo theo nhu cầu xã hội tại các cơ sở giáo dục tại địa phương</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</si>
  <si>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</si>
  <si>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</si>
  <si>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</si>
  <si>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</si>
  <si>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</si>
  <si>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</si>
  <si>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</si>
  <si>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</si>
  <si>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</si>
  <si>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</si>
  <si>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</si>
  <si>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</si>
  <si>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</si>
  <si>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</si>
  <si>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t>
  </si>
  <si>
    <t>Đối tượng người hiến tạng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</si>
  <si>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</si>
  <si>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</si>
  <si>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</si>
  <si>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</si>
  <si>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</si>
  <si>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</si>
  <si>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</si>
  <si>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</si>
  <si>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</si>
  <si>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</si>
  <si>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</si>
  <si>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</si>
  <si>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</si>
  <si>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</si>
  <si>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</si>
  <si>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</si>
  <si>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Loại đối tượng</t>
  </si>
  <si>
    <t>Hệ
số</t>
  </si>
  <si>
    <t>Mức chuẩn TW quy định</t>
  </si>
  <si>
    <t>Số tiền trợ cấp cơ bản hàng tháng</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</si>
  <si>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</si>
  <si>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</si>
  <si>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</si>
  <si>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</si>
  <si>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</si>
  <si>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</si>
  <si>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</si>
  <si>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</si>
  <si>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</si>
  <si>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</si>
  <si>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</si>
  <si>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</si>
  <si>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</si>
  <si>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</si>
  <si>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</si>
  <si>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Khoản 4 Điều 5</t>
  </si>
  <si>
    <t>Hệ số 1,0 đối với mỗi một con đang nuôi</t>
  </si>
  <si>
    <t>Đang nuôi 1 con</t>
  </si>
  <si>
    <t xml:space="preserve">Đang nuôi 2 con </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</si>
  <si>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</si>
  <si>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</si>
  <si>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</si>
  <si>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</si>
  <si>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</si>
  <si>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</si>
  <si>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 xml:space="preserve"> </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</si>
  <si>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</si>
  <si>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</si>
  <si>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</si>
  <si>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</si>
  <si>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</si>
  <si>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</si>
  <si>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</si>
  <si>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</si>
  <si>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</si>
  <si>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</si>
  <si>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</si>
  <si>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</si>
  <si>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</si>
  <si>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</si>
  <si>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</si>
  <si>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</si>
  <si>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</si>
  <si>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</si>
  <si>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</si>
  <si>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</si>
  <si>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</si>
  <si>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</si>
  <si>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</si>
  <si>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</si>
  <si>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</si>
  <si>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</si>
  <si>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</si>
  <si>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</si>
  <si>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</si>
  <si>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</si>
  <si>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</si>
  <si>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</si>
  <si>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</si>
  <si>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</si>
  <si>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</si>
  <si>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</si>
  <si>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</si>
  <si>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</si>
  <si>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</si>
  <si>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</si>
  <si>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</si>
  <si>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</si>
  <si>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</si>
  <si>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</si>
  <si>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</si>
  <si>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</si>
  <si>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</si>
  <si>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</si>
  <si>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nhiễm HIV thuộc hộ nghèo</t>
  </si>
  <si>
    <t>Người cao tuổi thuộc diện sống ở cơ sở trợ giúp xã hội</t>
  </si>
  <si>
    <t>Người khuyết tật đặc biệt nặng, không lo được cuộc sống</t>
  </si>
  <si>
    <t>Từ đủ 4 tuổi trở lên</t>
  </si>
  <si>
    <t>HỖ TRỢ CHI PHÍ MAI TÁNG</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</si>
  <si>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</si>
  <si>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</si>
  <si>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</si>
  <si>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</si>
  <si>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</si>
  <si>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</si>
  <si>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</si>
  <si>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</si>
  <si>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</si>
  <si>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</si>
  <si>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3=4+5</t>
  </si>
  <si>
    <t>10=11+12</t>
  </si>
  <si>
    <t>14=10-13</t>
  </si>
  <si>
    <t>Hộ nghèo (30%)</t>
  </si>
  <si>
    <t>Hộ cận nghèo (25%)</t>
  </si>
  <si>
    <t>Các đối tượng khác (10%)</t>
  </si>
  <si>
    <t>+ Chi đảm bảo hoạt động thường xuyên theo định mức phân bổ của công chức</t>
  </si>
  <si>
    <t>- Chi từ nguồn thu viện trợ</t>
  </si>
  <si>
    <t>Chi cho biên chế công chức</t>
  </si>
  <si>
    <t>Biên chế công chức</t>
  </si>
  <si>
    <t>Chi TX theo định mức</t>
  </si>
  <si>
    <t>Dự toán chi cho biên chế công chức</t>
  </si>
  <si>
    <t xml:space="preserve">Biên chế </t>
  </si>
  <si>
    <t>Dự toán chi cho LĐHĐ</t>
  </si>
  <si>
    <t>Chi tiền lương, tiền công</t>
  </si>
  <si>
    <t>Được giao</t>
  </si>
  <si>
    <t>5=4*10%</t>
  </si>
  <si>
    <t>10=7*9</t>
  </si>
  <si>
    <t>12=(10-11)*10%</t>
  </si>
  <si>
    <t>13=10-12</t>
  </si>
  <si>
    <t>16=14*15</t>
  </si>
  <si>
    <t>18=(16-17)*10%</t>
  </si>
  <si>
    <t>19=20+21</t>
  </si>
  <si>
    <t>29=27-28</t>
  </si>
  <si>
    <t>Đơn vị: triệu đồng</t>
  </si>
  <si>
    <t>Nguồn CCTL còn dư chuyển năm sau</t>
  </si>
  <si>
    <t>Nguồn thu được để lại theo chế độ</t>
  </si>
  <si>
    <t>Nguồn CCTL còn dư những năm trước chuyển sang</t>
  </si>
  <si>
    <t>trong đó: dành để CCTL</t>
  </si>
  <si>
    <t>Trong đó: Nguồn để thực hiện CCTL theo kiến nghị của thanh tra, kiểm toán</t>
  </si>
  <si>
    <t>Sở...</t>
  </si>
  <si>
    <t xml:space="preserve"> - Tiền lương, phụ cấp và các khoản có tính chất lương (BHXH, BHYT, ...) (1)</t>
  </si>
  <si>
    <t>22=6+13+16-18+19</t>
  </si>
  <si>
    <t>BM-SN06.1</t>
  </si>
  <si>
    <t>Số lượng, khối lượng dịch vụ sự nghiệp công</t>
  </si>
  <si>
    <t>Đơn giá, Giá đặt hàng</t>
  </si>
  <si>
    <t>Kinh phí NSNN đặt hàng/giao nhiệm vụ</t>
  </si>
  <si>
    <t>Nguồn NSNN đặt hàng cung cấp dịch vụ sự nghiệp công theo giá tính đủ chi phí (gồm: chi phí tiền lương, chi phí trực tiếp, chi phí quản lý và chi phí khấu hao tài sản cố định)</t>
  </si>
  <si>
    <t>Danh mục dịch vụ sự nghiệp công...</t>
  </si>
  <si>
    <t>Danh mục dịch vụ sự nghiệp công ...</t>
  </si>
  <si>
    <t>Nguồn NSNN đặt hàng cung cấp dịch vụ sự nghiệp công theo giá tính đủ chi phí (gồm: chi phí tiền lương, chi phí trực tiếp, chi phí quản lý)</t>
  </si>
  <si>
    <t>Nguồn NSNN đặt hàng cung cấp dịch vụ sự nghiệp công theo giá chưa tính đủ chi phí</t>
  </si>
  <si>
    <t>Nguồn NSNN giao nhiệm vụ cung cấp dịch vụ sự nghiệp công (trong trường hợp chưa có định mức kinh tế - kỹ thuật và chưa có giá do cơ quan có thẩm quyền ban hành)</t>
  </si>
  <si>
    <t>- Số thứ tự 1: Đơn vị tự bảo đảm chi thường xuyên và chi đầu tư báo cáo; Số thứ tự 2: Đơn vị tự bảo đảm chi thường xuyên báo cáo; Số thứ tự 3: Đơn vị tự bảo đảm một phần chi thường xuyên báo cáo; Số thứ tự 4: Đơn vị báo cáo dịch vụ sự nghiệp công được giao nhiệm vụ chưa có định mức kinh tế - kỹ thuật và chưa có giá do cơ quan có thẩm quyền ban hành, cột 3 và cột 4 theo dự toán được phê duyệt.</t>
  </si>
  <si>
    <t>Tỷ lệ đảm bảo chi TX (%)</t>
  </si>
  <si>
    <t>Kinh phí NSNN hỗ trợ chi thường xuyên (đối với đơn vị nhóm 3 nhóm 4)</t>
  </si>
  <si>
    <t>Nguồn thu</t>
  </si>
  <si>
    <t>Thu từ hoạt động cung cấp dịch vụ sự nghiệp công</t>
  </si>
  <si>
    <t>Thu từ các nhiệm vụ KHCN</t>
  </si>
  <si>
    <t>Thu phí được để lại</t>
  </si>
  <si>
    <t>Thu từ hoạt động cung cấp DVC không sử dụng NSNN (Phần chênh lệch thu lớn hơn chi)</t>
  </si>
  <si>
    <t>Chi hoạt động chuyên môn</t>
  </si>
  <si>
    <t>Chi quản lý</t>
  </si>
  <si>
    <t>Chi thường xuyên khác</t>
  </si>
  <si>
    <t>Kính phí NSNN đặt hàng, đầu thầu cung cấp dịch vụ</t>
  </si>
  <si>
    <t>2=3+5+6+7+8</t>
  </si>
  <si>
    <t>9=10+11+12+13</t>
  </si>
  <si>
    <t>14=2/9*100%</t>
  </si>
  <si>
    <t>16=15/1*100%</t>
  </si>
  <si>
    <t>BM-SN06.2</t>
  </si>
  <si>
    <t>BIỂU TỔNG HỢP DỰ TOÁN BỔ SUNG CÓ MỤC TIÊU TỪ NGÂN SÁCH THÀNH PHỐ 
CHO NGÂN SÁCH QHXP NĂM 2024</t>
  </si>
  <si>
    <t>BM-SN05</t>
  </si>
  <si>
    <t>BM-SN05a</t>
  </si>
  <si>
    <r>
      <t xml:space="preserve">+ Chi đảm bảo hoạt động thường xuyên theo định mức phân bổ của hợp đồng lao động làm công việc thừa hành, phục vụ </t>
    </r>
    <r>
      <rPr>
        <b/>
        <sz val="10"/>
        <rFont val="Times New Roman"/>
        <family val="1"/>
      </rPr>
      <t>được cấp có thẩm quyền giao, phê duyệt</t>
    </r>
  </si>
  <si>
    <r>
      <t>- Chi nhiệm vụ quy hoạch</t>
    </r>
    <r>
      <rPr>
        <b/>
        <sz val="10"/>
        <rFont val="Times New Roman"/>
        <family val="1"/>
      </rPr>
      <t xml:space="preserve"> 
</t>
    </r>
    <r>
      <rPr>
        <i/>
        <sz val="10"/>
        <rFont val="Times New Roman"/>
        <family val="1"/>
      </rPr>
      <t>(chi tiết từng nhiệm vụ )</t>
    </r>
  </si>
  <si>
    <t>BM-SN09</t>
  </si>
  <si>
    <t>Thực hiện năm 2024</t>
  </si>
  <si>
    <t>Dự toán năm 2025</t>
  </si>
  <si>
    <t>Dự toán 2025</t>
  </si>
  <si>
    <t>(*) )Quỹ lương ngạch bậc, các khoản phụ cấp theo lương và các khoản đóng góp theo mức lương cơ sở 1,49 triệu đồng/người/tháng.</t>
  </si>
  <si>
    <t>Tiền lương theo Quỹ lương 1,49 triệu đồng (*)</t>
  </si>
  <si>
    <t>Có mặt (1/7/2024)</t>
  </si>
  <si>
    <t>Tổng Quỹ lương theo mức lương 2,34 triệu đồng</t>
  </si>
  <si>
    <t>DƯ NGUỒN ĐẾN 31/12/2025</t>
  </si>
  <si>
    <t>Kế hoạch giải ngân vốn vay năm 2025</t>
  </si>
  <si>
    <t xml:space="preserve">…, ngày……tháng…….năm 2024               </t>
  </si>
  <si>
    <t>BÁO CÁO NHU CẦU VÀ NGUỒN KINH PHÍ ĐỂ THỰC HIỆN CẢI CÁCH TIỀN LƯƠNG NĂM 2025</t>
  </si>
  <si>
    <t>NGUỒN THỰC HIỆN CẢI CÁCH TIỀN LƯƠNG NĂM 2025</t>
  </si>
  <si>
    <t>Số thu được huy động từ nguồn để lại đơn vị chưa tự đảm bảo chi thường xuyên năm 2025</t>
  </si>
  <si>
    <t>Phần ngân sách nhà nước giảm chi hỗ trợ hoạt động thường xuyên trong lĩnh vực hành chính và các đơn vị sự nghiệp công lập năm 2025 dành cho CCTL</t>
  </si>
  <si>
    <t>Nguồn thực hiện cải cách tiền lương năm 2024 dự kiến chưa sử dụng hết chuyển sang 2025</t>
  </si>
  <si>
    <t>TỔNG NHU CẦU NĂM 2025</t>
  </si>
  <si>
    <t>CHÊNH LỆCH NHU CẦU VÀ NGUỒN NĂM 2025</t>
  </si>
  <si>
    <t>Kinh phí NSNN phát sinh tăng thêm</t>
  </si>
  <si>
    <t>Kinh phí NSTW đã hỗ trợ thừa/thiếu</t>
  </si>
  <si>
    <t>Kinh phí NSNN đã bố trí trong dự toán chi cân đối NSĐP năm 2024</t>
  </si>
  <si>
    <t>Gồm</t>
  </si>
  <si>
    <t>Kinh phí NSNN đã bố trí trong dự toán chi cân đối NSĐP năm 2025</t>
  </si>
  <si>
    <t>5=2-3-4</t>
  </si>
  <si>
    <t>8=5*6-7</t>
  </si>
  <si>
    <t>12=13+14</t>
  </si>
  <si>
    <t>Chính sách hỗ trợ chi phí học tập và miễn giảm học phí theo quy định tại Nghị định số Nghị định số 81/2021/NĐ-CP ngày 27/08/2021 và Nghị định số 97/2023/NĐ-CP ngày 31/12/2023</t>
  </si>
  <si>
    <t>Cấp bù miễn, giảm học phí</t>
  </si>
  <si>
    <t>Kinh phí hỗ trợ học bổng học sinh dân tộc nội trú theo Nghị định số 84/2020/NĐ-CP ngày 17/7/2020 của Chính phủ</t>
  </si>
  <si>
    <t>- Hỗ trợ 100% học bổng</t>
  </si>
  <si>
    <t>- Hỗ trợ 80% học bổng</t>
  </si>
  <si>
    <t>1.8</t>
  </si>
  <si>
    <t>Kinh phí hỗ trợ ưu tiên tuyển sinh và hỗ trợ học tập đối với trẻ mẫu giáo, học sinh, sinh viên dân tộc thiểu số rất ít người theo Nghị định số 57/2017/NĐ-CP ngày 05/5/2017</t>
  </si>
  <si>
    <t>Trẻ mẫu giáo DTTS rất ít người</t>
  </si>
  <si>
    <t>Học sinh DTTS rất ít người trường tiểu học, THCS, THPT</t>
  </si>
  <si>
    <t xml:space="preserve">Học sinh DTTS rất ít người trường phổ thông dân tộc bán trú hoặc học sinh bán trú học tại trường phổ thông công lập có học sinh bán trú </t>
  </si>
  <si>
    <t>Học sinh DTTS rất ít người trường phổ thông dân tộc nội trú, các trường, khoa dự bị đại học, các cơ sở giáo dục đại học, cơ sở giáo dục nghề nghiệp</t>
  </si>
  <si>
    <t>1.9</t>
  </si>
  <si>
    <t>BHYT cho người dân các xã ATK, vùng ATK cách mạng</t>
  </si>
  <si>
    <t>Người dân tộc thiểu số đang sinh sống tại địa bàn các xã khu vực II, khu vực III, thôn đặc biệt khó khăn thuộc vùng đồng bào dân tộc thiểu số và miền núi giai đoạn 2016-2020</t>
  </si>
  <si>
    <t>Chính sách hỗ trợ đối tượng bảo trợ xã hội theo quy định tại Nghị định số 20/2021/NĐ-CP ngày 15/03/2021 và Nghị định số 76/2024/NĐ-CP ngày 01/7/2024 của Chính phủ (Hiệu lực từ ngày 01/7/2024)</t>
  </si>
  <si>
    <t>3.4</t>
  </si>
  <si>
    <t>Chính sách đối với người có uy tín trong đồng bào dân tộc thiểu số theo quy định tại Quyết định số 12/2018/QĐ-TTg và Quyết định số 28/2023/QĐ-TTg của Thủ tướng Chính phủ</t>
  </si>
  <si>
    <t>(**)</t>
  </si>
  <si>
    <t xml:space="preserve">
Kết quả (nhu cầu) thực hiện Kỳ II năm học...
</t>
  </si>
  <si>
    <t xml:space="preserve">
Nhu cầu thực hiện Kỳ I năm học...
</t>
  </si>
  <si>
    <t>Kinh phí đã bố trí trong dự toán chi cân đối NSĐP năm …</t>
  </si>
  <si>
    <t xml:space="preserve">
Kết quả (nhu cầu) thực hiện Kỳ II năm học ...
</t>
  </si>
  <si>
    <t xml:space="preserve">Nhu cầu thực hiện Kỳ I năm học ...
</t>
  </si>
  <si>
    <r>
      <t xml:space="preserve">Kinh phí
</t>
    </r>
    <r>
      <rPr>
        <i/>
        <sz val="12"/>
        <rFont val="Times New Roman"/>
        <family val="1"/>
      </rPr>
      <t>(2,4trđ/45TE/tháng)
(*)</t>
    </r>
  </si>
  <si>
    <t>2,4 triệu đồng/01 tháng/45 trẻ em, dư trên 20 trẻ em được thêm 01 lần, nhưng không quá 5 lần/tháng, không quá 9 tháng/năm</t>
  </si>
  <si>
    <t xml:space="preserve">Kết quả (nhu cầu) thực hiện Kỳ II năm học ...
</t>
  </si>
  <si>
    <t>Số tháng hỗ trợ</t>
  </si>
  <si>
    <t>Học bổng
(*)</t>
  </si>
  <si>
    <t>Mua sắm phương tiện, đồ dùng học tập (**)</t>
  </si>
  <si>
    <t>8=9+10</t>
  </si>
  <si>
    <t>11=3+8</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</si>
  <si>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</si>
  <si>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</si>
  <si>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</si>
  <si>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Hỗ trợ học sinh bán trú tại trường PTDTBT và trường phổ thông có tổ chức nấu ăn</t>
  </si>
  <si>
    <t>Định mức nấu ăn
(*)</t>
  </si>
  <si>
    <t xml:space="preserve">
Nhu cầu thực hiện Kỳ I năm học ...
</t>
  </si>
  <si>
    <t>Không quá 10 tháng/năm học/sinh viên</t>
  </si>
  <si>
    <t>Tiền lương</t>
  </si>
  <si>
    <t>Hỗ trợ khác</t>
  </si>
  <si>
    <t>Đối tượng hỗ trợ học bổng</t>
  </si>
  <si>
    <t>Hỗ trợ ở lại trường trong dịp tết</t>
  </si>
  <si>
    <t>Mức 0,2</t>
  </si>
  <si>
    <t>Mức 0,3</t>
  </si>
  <si>
    <t>15=6+9+14</t>
  </si>
  <si>
    <t>17=15-16</t>
  </si>
  <si>
    <t>Trường A…</t>
  </si>
  <si>
    <t>Hỗ trợ học bổng chính sách tối đa 12 tháng/năm học</t>
  </si>
  <si>
    <t xml:space="preserve">
Nhu cầu thực hiện Kỳ I năm học ...</t>
  </si>
  <si>
    <t>Hỗ trợ 80% học bổng</t>
  </si>
  <si>
    <t>Hỗ trợ 100% học bổng</t>
  </si>
  <si>
    <t>Học bổng chính sách được cấp đủ 12 tháng/năm</t>
  </si>
  <si>
    <t>Nhu cầu thực hiện Kỳ I năm học …</t>
  </si>
  <si>
    <t>Học sinh DTTS rất ít người trường phổ thông dân tộc nội trú</t>
  </si>
  <si>
    <t>Học sinh sinh viên DTTS rất ít người tại các trường, khoa dự bị đại học, các cơ sở giáo dục đại học, cơ sở giáo dục nghề nghiệp</t>
  </si>
  <si>
    <t>Số tháng hỗ  trợ
(*)</t>
  </si>
  <si>
    <t>Hỗ trợ học phí</t>
  </si>
  <si>
    <t>Hỗ trợ sinh hoạt phí</t>
  </si>
  <si>
    <t>Tổng tối đa 10 tháng/năm học</t>
  </si>
  <si>
    <t>Kết quả (nhu cầu) 6 tháng năm ...
(*)</t>
  </si>
  <si>
    <t>UTH năm …</t>
  </si>
  <si>
    <t>6</t>
  </si>
  <si>
    <t xml:space="preserve"> Người dân các xã ATK, vùng ATK cách mạng đang thường trú tại các xã ATK cách mạng đã được cập nhật trong CSDLQG về dân cư, CSDL về cư trú</t>
  </si>
  <si>
    <t>4=2*3</t>
  </si>
  <si>
    <t>5=1*4*tháng</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</si>
  <si>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</si>
  <si>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Trẻ em không nguồn nuôi dưỡng</t>
  </si>
  <si>
    <t>Đối tượng cần bảo vệ khẩn cấp: Nạn nhân bạo lực gia đình, TE lang thang, xin ăn (hỗ trợ tối đa không quá 03 tháng)</t>
  </si>
  <si>
    <t>Thực hiện 6 tháng năm ...
(*)</t>
  </si>
  <si>
    <t>TỔNG HỢP KINH PHÍ THỰC HIỆN CHÍNH SÁCH PHÁT TRIỂN GIÁO DỤC MẦM NON THEO NGHỊ ĐỊNH SỐ 105/2020/NĐ-CP NĂM …</t>
  </si>
  <si>
    <t>TỔNG HỢP KINH PHÍ THỰC HIỆN HỖ TRỢ HỌC SINH KHUYẾT TẬT THEO THÔNG TƯ LIÊN TỊCH 42/2013/TTLT-BGDĐT-BLĐTBXH-BTC NĂM …</t>
  </si>
  <si>
    <t>TỔNG HỢP KINH PHÍ THỰC HIỆN HỖ TRỢ CHI PHÍ HỌC TẬP ĐỐI VỚI SINH VIÊN LÀ NGƯỜI DTTS THEO QUYẾT ĐỊNH SỐ 66/2013/QĐ-TTG NĂM …</t>
  </si>
  <si>
    <t>TỔNG HỢP KINH PHÍ THỰC HIỆN CHÍNH SÁCH NỘI TRÚ ĐỐI VỚI HỌC SINH, SINH VIÊN TRƯỜNG CAO ĐẲNG, TRUNG CẤP 
THEO QUYẾT ĐỊNH SỐ 53/2015/QĐ-TTG NĂM …</t>
  </si>
  <si>
    <t>TỔNG HỢP KINH PHÍ THỰC HIỆN CHÍNH SÁCH HỖ TRỢ ƯU TIÊN TUYỂN SINH VÀ HỖ TRỢ HỌC TẬP ĐỐI VỚI TRẺ MẪU GIÁO, HỌC SINH, SINH VIÊN DÂN TỘC THIỂU SỐ RẤT ÍT NGƯỜI THEO NGHỊ ĐỊNH SỐ 57/2017/NĐ-CP NGÀY 05/5/2017 CỦA CHÍNH PHỦ NĂM …</t>
  </si>
  <si>
    <t>TỔNG HỢP KINH PHÍ NSNN ĐÓNG VÀ HỖ TRỢ ĐÓNG BHYT CHO CÁC ĐỐI TƯỢNG TRÊN ĐỊA BÀN NĂM …</t>
  </si>
  <si>
    <t>TỔNG HỢP KINH PHÍ TRỢ GIÚP CÁC ĐỐI TƯỢNG BẢO TRỢ XÃ HỘI THEO NGHỊ ĐỊNH SỐ 20/2021/NĐ-CP VÀ NGHỊ ĐỊNH SỐ 76/2024/NĐ-CP NĂM …</t>
  </si>
  <si>
    <t>TỔNG HỢP KINH PHÍ THỰC HIỆN CHÍNH SÁCH HỖ TRỢ TIỀN ĐIỆN CHO HỘ NGHÈO VÀ HỘ CHÍNH SÁCH XÃ HỘI NĂM …</t>
  </si>
  <si>
    <t>TỔNG HỢP KINH PHÍ NSNN HỖ TRỢ ĐÓNG BHXH TỰ NGUYỆN CHO CÁC ĐỐI TƯỢNG NĂM …</t>
  </si>
  <si>
    <t>- Chi sửa chữa các CT (Chi tiết theo biểu đính kèm)</t>
  </si>
  <si>
    <r>
      <t xml:space="preserve">- Kinh phí ngân sách Thành phố hỗ trợ </t>
    </r>
    <r>
      <rPr>
        <b/>
        <sz val="10"/>
        <rFont val="Times New Roman"/>
        <family val="1"/>
      </rPr>
      <t>theo phương án tự chủ được phê duyệt</t>
    </r>
  </si>
  <si>
    <r>
      <t>- Kinh phí ngân sách Nhà nước đặt hàng, đấu thầu</t>
    </r>
    <r>
      <rPr>
        <b/>
        <sz val="10"/>
        <rFont val="Times New Roman"/>
        <family val="1"/>
      </rPr>
      <t xml:space="preserve"> dịch vụ sự nghiệp</t>
    </r>
    <r>
      <rPr>
        <sz val="10"/>
        <rFont val="Times New Roman"/>
        <family val="1"/>
      </rPr>
      <t xml:space="preserve"> </t>
    </r>
    <r>
      <rPr>
        <b/>
        <sz val="10"/>
        <rFont val="Times New Roman"/>
        <family val="1"/>
      </rPr>
      <t>công sử dụng NSNN</t>
    </r>
  </si>
  <si>
    <t>- Kinh phí ngân sách Thành phố cấp bù tiền miễn, giảm học phí theo quy định tại Nghị định số 81/2021/NĐ-CP ngày 27/8/2021 của Chính phủ</t>
  </si>
  <si>
    <t xml:space="preserve"> - Quỹ tiền thưởng (4)</t>
  </si>
  <si>
    <t>a/ Kinh phí nhiệm vụ thường xuyên (5)</t>
  </si>
  <si>
    <t>- Kinh phí ngân sách Thành phố hỗ trợ theo phương án tự chủ của đơn vị (6)</t>
  </si>
  <si>
    <t>Quỹ tiền thưởng</t>
  </si>
  <si>
    <t>Tổng nhu cầu kinh phí thực hiện điều chỉnh mức lương cơ sở từ 1,49 triệu đồng lên 2,34 triệu đồng</t>
  </si>
  <si>
    <t>Quỹ lương (không bao gồm phụ cấp) theo chức vụ, chức danh, ngạch, bậc</t>
  </si>
  <si>
    <t>6=5*10%</t>
  </si>
  <si>
    <t>7=8+10</t>
  </si>
  <si>
    <t>12=4-7</t>
  </si>
  <si>
    <t>13=7-4</t>
  </si>
  <si>
    <t xml:space="preserve"> - Chi khác ngoài lương (2)</t>
  </si>
  <si>
    <t>- Kinh phí ngân sách Thành phố bổ sung để thực hiện cải cách tiền lương (3)</t>
  </si>
  <si>
    <t>Kinh phí thực hiện hợp đồng công việc theo NĐ số 111/2023/NĐ-CP</t>
  </si>
  <si>
    <t>Trong đó: hợp đồng công việc theo NĐ số 111/2023/NĐ-CP</t>
  </si>
  <si>
    <t xml:space="preserve">Kinh phí thực hiện hợp đồng công việc theo NĐ số 111/2023/NĐ-CP </t>
  </si>
  <si>
    <t>Trong đó: Kinh phí thực hiện hợp đồng công việc theo NĐ số 111/2023/NĐ-CP</t>
  </si>
  <si>
    <t>Trong đó:Kinh phí thực hiện hợp đồng công việc theo NĐ số 111/2023/NĐ-CP</t>
  </si>
  <si>
    <t>Quỹ lương, phụ cấp và các khoản đóng góp theo lương của số biên chế thực có mặt thời điểm 31/12</t>
  </si>
  <si>
    <t>Quỹ lương, phụ cấp và các khoản đóng góp theo lương của biên chế được giao</t>
  </si>
  <si>
    <t>Quỹ lương, phụ cấp và các khoản đóng góp theo lương của biên chế</t>
  </si>
  <si>
    <t>Chi cho LĐHĐ theo Nghị định số 111/2022/NĐ-CP</t>
  </si>
  <si>
    <t>(*) Kinh phí ngân sách Thành phố bổ sung để thực hiện cải cách tiền lương từ mức lương cơ sở 1,49 triệu đồng/người/tháng lên mức lương cơ sở 2,34 triệu đồng/người/tháng sau khi đã sử dụng hết nguồn CCTL tại cơ quan, đơn vị (nếu có)</t>
  </si>
  <si>
    <t>Ngân sách Thành phố bổ sung (*)</t>
  </si>
  <si>
    <t>Dự toán QHTX giao</t>
  </si>
  <si>
    <t>Tổng số biên chế có mặt thời điểm ngày 01/7/2024 (Người)</t>
  </si>
  <si>
    <t>- Kinh phí đặt hàng dịch vụ giáo dục</t>
  </si>
  <si>
    <t>TỔNG HỢP KINH PHÍ  THỰC HIỆN CHẾ ĐỘ GIÁO VIÊN MẦM NON THEO NGHỊ ĐỊNH SỐ 105/2020/NĐ-CP NĂM …</t>
  </si>
  <si>
    <t>TỔNG HỢP KINH PHÍ THỰC HIỆN CHÍNH SÁCH HỖ TRỢ HỌC BỔNG HỌC SINH DÂN TỘC NỘI TRÚ THEO NGHỊ ĐỊNH SỐ 84/2020/NĐ-CP NGÀY 17/7/2020 CỦA CHÍNH PHỦ NĂM …</t>
  </si>
  <si>
    <t>CÂN ĐỐI NGÂN SÁCH XÃ, PHƯỜNG NĂM 2026</t>
  </si>
  <si>
    <t>Năm 2025</t>
  </si>
  <si>
    <t>Dự toán năm 2026</t>
  </si>
  <si>
    <t>Dự toán xã, phường giao</t>
  </si>
  <si>
    <t xml:space="preserve">Thu ngân sách xã, phường được hưởng theo phân cấp </t>
  </si>
  <si>
    <t>Các khoản thu được hưởng theo tỷ lệ phân chia (%)</t>
  </si>
  <si>
    <t>Thu bổ sung từ ngân sách cấp Thành phố</t>
  </si>
  <si>
    <t>CHI NGÂN SÁCH XÃ, PHƯỜNG</t>
  </si>
  <si>
    <t>Tổng chi cân đối ngân sách xã, phường</t>
  </si>
  <si>
    <t>Chi hoàn trả ngân sách cấp Thành phố</t>
  </si>
  <si>
    <t>Xã, phường:……….</t>
  </si>
  <si>
    <t>BM-XP01</t>
  </si>
  <si>
    <t>BM-XP02</t>
  </si>
  <si>
    <t>BM-XP03</t>
  </si>
  <si>
    <t>BM-XP04</t>
  </si>
  <si>
    <t>BM-XP05</t>
  </si>
  <si>
    <t>BM-XP06</t>
  </si>
  <si>
    <t>BM-XP07</t>
  </si>
  <si>
    <t>BIỂU TỔNG HỢP DỰ TOÁN THU NSNN NĂM 2026</t>
  </si>
  <si>
    <t xml:space="preserve">% DT năm 2026 so với </t>
  </si>
  <si>
    <t>Ước thực hiện năm 2025</t>
  </si>
  <si>
    <t xml:space="preserve"> 5=4/1</t>
  </si>
  <si>
    <t>6=4/3</t>
  </si>
  <si>
    <t xml:space="preserve">Thuế sử dụng đất nông nghiệp </t>
  </si>
  <si>
    <t>Thu phí, lệ phí</t>
  </si>
  <si>
    <t>Trong đó: Thu đền bù thiệt hại khi Nhà nước thu hồi đất</t>
  </si>
  <si>
    <t>Tr.đó: - Chi tiết từng khoản thu gắn với nhiệm vụ chi cụ thể (Ví dụ như: Thu đền bù thiệt hại khi Nhà nước thu hồi đất,...)</t>
  </si>
  <si>
    <t>Phần II - Thu ngân sách xã, phường</t>
  </si>
  <si>
    <r>
      <t>Số thu ngân sách xã, phường</t>
    </r>
    <r>
      <rPr>
        <sz val="12"/>
        <rFont val="Times New Roman"/>
        <family val="1"/>
      </rPr>
      <t xml:space="preserve"> </t>
    </r>
    <r>
      <rPr>
        <b/>
        <sz val="12"/>
        <rFont val="Times New Roman"/>
        <family val="1"/>
      </rPr>
      <t xml:space="preserve">được hưởng theo phân cấp </t>
    </r>
    <r>
      <rPr>
        <sz val="12"/>
        <rFont val="Times New Roman"/>
        <family val="1"/>
      </rPr>
      <t>(sau điều tiết)</t>
    </r>
  </si>
  <si>
    <t>- Thu bổ sung có mục tiêu cho chi đầu tư phát triển</t>
  </si>
  <si>
    <t>Ghi chú: (1) Phản ánh các khoản thu ngân sách Thành phố không giao đầu năm, trong quá trình thực hiện dự toán xã, phường đã phân bổ giao dự toán đầu năm và trong năm; Dự toán năm 2025 thể hiện số dự toán chuyển nguồn, kết dư 2024 dự định phân bổ ngay từ đầu năm (nếu có).</t>
  </si>
  <si>
    <t>TỔNG HỢP DỰ TOÁN CHI NGÂN SÁCH XÃ, PHƯỜNG NĂM 2026</t>
  </si>
  <si>
    <t>Dự toán Thành phố giao 2025</t>
  </si>
  <si>
    <t>Dự toán xã, phường giao năm 2025</t>
  </si>
  <si>
    <t>Dự toán Thành phố giao năm 2025</t>
  </si>
  <si>
    <t>5=4/1</t>
  </si>
  <si>
    <t>6=4/2</t>
  </si>
  <si>
    <t>7=4/3</t>
  </si>
  <si>
    <t>Trong đó: Chi từ nguồn thu đền bù thiệt hại khi Nhà nước thu hồi đất,...</t>
  </si>
  <si>
    <t>+ Chi từ nguồn thu đền bù thiệt hại khi Nhà nước thu hồi đất</t>
  </si>
  <si>
    <t>+ Các khoản thu khác gắn với nhiệm vụ chi đầu tư phát triển…</t>
  </si>
  <si>
    <t>Từ chuyển nguồn</t>
  </si>
  <si>
    <t>Từ nguồn tăng thu</t>
  </si>
  <si>
    <t>Từ nguồn thưởng thu vượt DT</t>
  </si>
  <si>
    <t>Chi khoa học, công nghệ, đổi mới sáng tạo và chuyển đổi số</t>
  </si>
  <si>
    <t>+ Số bố trí đối với các nhiệm vụ này phục vụ lĩnh vực giáo dục, đào tạo và dạy nghề</t>
  </si>
  <si>
    <t>+ Số bố trí đối với các nhiệm vụ này phục vụ lĩnh vực y tế, dân số và gia đình</t>
  </si>
  <si>
    <t>Chi sự nghiệp khoa học, công nghệ, đổi mới sáng tạo và chuyển đổi số</t>
  </si>
  <si>
    <t>Phần I - Tổng chi NS xã, phường</t>
  </si>
  <si>
    <t>TỔNG HỢP NHU CẦU VỐN BỔ SUNG CÓ MỤC TIÊU TỪ NGÂN SÁCH CẤP THÀNH PHỐ NĂM 2026
ĐỂ THỰC HIỆN CÁC DỰ ÁN, NHIỆM VỤ QUAN TRỌNG ĐÃ ĐƯỢC CẤP CÓ THẨM QUYỀN PHÊ DUYỆT</t>
  </si>
  <si>
    <t>Lũy kế đã thanh toán đến 30/6/2025</t>
  </si>
  <si>
    <t>Số vốn dự kiến bố trí đến hết 31/12/2025</t>
  </si>
  <si>
    <t>trong đó ngân sách cấp Thành phố hỗ trợ</t>
  </si>
  <si>
    <t>Đề nghị ngân sách cấp Thành phố hỗ trợ</t>
  </si>
  <si>
    <t>Bố trí ngân sách xã, phường</t>
  </si>
  <si>
    <t>Giá trị khối lượng lũy kế từ khởi công đến 30/6/2025</t>
  </si>
  <si>
    <t>TỔNG HỢP VỐN  ĐẦU TƯ TỪ NGUỒN THU XỔ SỐ KIẾN THIẾT NĂM 2025 VÀ DỰ TOÁN NĂM 2026</t>
  </si>
  <si>
    <t>DT2026</t>
  </si>
  <si>
    <t xml:space="preserve"> DT 2026/
DT 2025</t>
  </si>
  <si>
    <t>DT 2026/
ƯTH 2025</t>
  </si>
  <si>
    <t>4=3/1</t>
  </si>
  <si>
    <t>5=3/2</t>
  </si>
  <si>
    <t>Phần II: Dự án phân cấp cho xã, phường quản lý</t>
  </si>
  <si>
    <t>BIỂU TỔNG HỢP DỰ TOÁN BỔ SUNG CÓ MỤC TIÊU TỪ NGÂN SÁCH CẤP THÀNH PHỐ 
CHO NGÂN SÁCH XÃ, PHƯỜNG NĂM 2026</t>
  </si>
  <si>
    <t>Nhu cầu kinh phí 2026</t>
  </si>
  <si>
    <t>Kinh phí thực hiện chính sách…</t>
  </si>
  <si>
    <t>TÌNH HÌNH NỢ ĐẦU TƯ XDCB, SỬ DỤNG DỰ PHÒNG NSĐP NĂM 2025</t>
  </si>
  <si>
    <t>a. Tổng số nợ đến 31/12/2024</t>
  </si>
  <si>
    <t xml:space="preserve"> - Số đã xử lý trong năm 2025</t>
  </si>
  <si>
    <t>+ Từ dự toán ngân sách năm 2025</t>
  </si>
  <si>
    <t>+ Từ tăng thu ngân sách năm 2024</t>
  </si>
  <si>
    <t xml:space="preserve"> - Số phát sinh mới 6 tháng đầu năm 2025</t>
  </si>
  <si>
    <t>b. Số dư nợ đến 30/6/2025</t>
  </si>
  <si>
    <t>c. Kế hoạch xử lý nợ 6 tháng cuối năm 2025</t>
  </si>
  <si>
    <t xml:space="preserve"> - Dự toán năm 2025</t>
  </si>
  <si>
    <t xml:space="preserve"> - Số đã sử dụng đến 30/6/2025</t>
  </si>
  <si>
    <t xml:space="preserve"> - Số dư đến thời điểm 30/6/2025</t>
  </si>
  <si>
    <t>DỰ TOÁN THU, CHI NGÂN SÁCH NHÀ NƯỚC NĂM 2026</t>
  </si>
  <si>
    <t>Khoa học, công nghệ, đổi mới sáng tạo và chuyển đổi số</t>
  </si>
  <si>
    <t>DỰ TOÁN THU, CHI NGÂN SÁCH NHÀ NƯỚC NĂM 2026 CHI TIẾT THEO ĐƠN VỊ TRỰC THUỘC</t>
  </si>
  <si>
    <t>DỰ TOÁN THU, CHI, NỘP NGÂN SÁCH NHÀ NƯỚC TỪ CÁC KHOẢN PHÍ VÀ LỆ PHÍ NĂM 2026</t>
  </si>
  <si>
    <t>TỔNG HỢP DỰ TOÁN CHI THƯỜNG XUYÊN NĂM 2026</t>
  </si>
  <si>
    <t>Dự toán 2026</t>
  </si>
  <si>
    <t xml:space="preserve">Tỷ lệ (%) DT 2026 so với </t>
  </si>
  <si>
    <t>DT
2025</t>
  </si>
  <si>
    <t>ƯTH
2025</t>
  </si>
  <si>
    <t>Giải trình một số nội dung tăng, giảm
so với năm 2025</t>
  </si>
  <si>
    <t>BIỂU TỔNG HỢP DỰ TOÁN CHI THƯỜNG XUYÊN THEO ĐỊNH MỨC CỦA CÁC CƠ QUAN QUẢN LÝ NHÀ NƯỚC, ĐẢNG, ĐOÀN THỂ NĂM 2026</t>
  </si>
  <si>
    <t>Có mặt (1/7/2025)</t>
  </si>
  <si>
    <t>Tổng số biên chế được cấp có thẩm quyền phê duyệt năm 2025 (Không bao gồm biên chế làm việc theo chế độ hợp đồng theo quy định tại điểm d khoản 1 Điều 2 Nghị định số 73/2024/NĐ-CP)</t>
  </si>
  <si>
    <t>Tổng số biên chế có mặt đến thời điểm 01/7/2025 (Không bao gồm biên chế làm việc theo chế độ hợp đồng theo quy định tại điểm d khoản 1 Điều 2 Nghị định số 73/2024/NĐ-CP)</t>
  </si>
  <si>
    <t>TỔNG HỢP NHU CẦU VÀ NGUỒN KINH PHÍ THỰC HIỆN CẢI CÁCH TIỀN LƯƠNG NĂM 2026</t>
  </si>
  <si>
    <t>Nguồn kinh phí để thực hiện cải cách tiền lương năm 2026</t>
  </si>
  <si>
    <t>DỰ TOÁN CHI TIẾT KINH PHÍ NGÂN SÁCH NHÀ NƯỚC ĐẶT HÀNG, GIAO NHIỆM VỤ CUNG CẤP DỊCH VỤ SỰ NGHIỆP CÔNG SỬ DỤNG NGÂN SÁCH NHÀ NƯỚC NĂM 2026</t>
  </si>
  <si>
    <t>TỔNG HỢP KINH PHÍ NGÂN SÁCH NHÀ NƯỚC GIAO CHI HOẠT ĐỘNG THƯỜNG XUYÊN CHO CÁC ĐƠN VỊ SỰ NGHIỆP CÔNG NĂM 2026</t>
  </si>
  <si>
    <t>Kinh phí ngân sách nhà nước hỗ trợ trực tiếp năm 2025</t>
  </si>
  <si>
    <t>Tỷ lệ (%) DT NSNN hỗ trợ trực tiếp năm 2026 so với DT năm 2025</t>
  </si>
  <si>
    <t>TỔNG HỢP ƯỚC THỰC HIỆN CHI NGHIỆP VỤ NĂM 2025 VÀ DỰ TOÁN 2026</t>
  </si>
  <si>
    <t>Ước TH năm 2025</t>
  </si>
  <si>
    <t>DANH MỤC SỬA CHỮA CÔNG TRÌNH NĂM 2026</t>
  </si>
  <si>
    <t>Luỹ kế thanh toán đến hết năm 2025</t>
  </si>
  <si>
    <t>Riêng
năm 2025</t>
  </si>
  <si>
    <t>Kế hoạch năm 2026</t>
  </si>
  <si>
    <r>
      <t xml:space="preserve">Ghi chú:
(1) Tính theo mức lương cơ sở 1,49 triệu đồng/người/tháng;
(2) Dự toán năm 2026 không bao gồm 10% tiết kiệm chi thường xuyên để thực hiện cải cách tiền lương; 
(3) Kinh phí  ngân sách Thành phố bổ sung để thực hiện cải cách tiền lương từ mức lương cơ sở 1,49 triệu đồng/người/tháng lên mức lương cơ sở 2,34 triệu đồng/người/tháng sau khi đã sử dụng hết nguồn CCTL tại cơ quan, đơn vị (nếu có)
(4) Dự toán Quỹ tiền thưởng của đơn vị nằm ngoài quỹ khen thưởng theo quy định của Luật Thi đua, khen thưởng, được xác định bằng 10% tổng quỹ tiền lương (không bao gồm phụ cấp) theo chức vụ, chức danh, ngạch, bậc của các đối tượng trong danh sách trả lương của cơ quan, đơn vị.
(5) Bao gồm kinh phí chi thường xuyên ngân sách Thành phố hỗ trợ trực tiếp (trong đó, quỹ lương ngạch bậc, các khoản phụ cấp theo lương và các khoản đóng góp theo mức lương cơ sở 1,49 triệu đồng/người/tháng) và kinh phí ngân sách nhà nước đặt hàng cung cấp dịch vụ sự nghiệp công. Dự toán năm 2026 không bao gồm 10% tiết kiệm chi thường xuyên nguồn ngân sách nhà nước để thực hiện cải cách tiền lương.
(6) Sau khi phương án tự chủ tài chính của đơn vị được cấp có thẩm quyền phê duyệt, đơn vị sự nghiệp điều chỉnh từ chi không thường xuyên sang chi thường xuyên để thực hiện.
</t>
    </r>
    <r>
      <rPr>
        <i/>
        <sz val="10"/>
        <color rgb="FFFF0000"/>
        <rFont val="Times New Roman"/>
        <family val="1"/>
      </rPr>
      <t>* Lưu ý: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</si>
  <si>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rPr>
        <b/>
        <i/>
        <sz val="12"/>
        <color rgb="FFFF0000"/>
        <rFont val="Times New Roman"/>
        <family val="1"/>
      </rPr>
      <t>* Lưu ý:</t>
    </r>
    <r>
      <rPr>
        <sz val="12"/>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</si>
  <si>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rPr>
        <b/>
        <i/>
        <sz val="12"/>
        <color rgb="FFFF0000"/>
        <rFont val="Times New Roman"/>
        <family val="1"/>
      </rPr>
      <t xml:space="preserve">Lưu ý: </t>
    </r>
    <r>
      <rPr>
        <sz val="12"/>
        <color rgb="FFFF0000"/>
        <rFont val="Times New Roman"/>
        <family val="1"/>
      </rPr>
      <t>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</si>
  <si>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DỰ TOÁN THU, CHI THEO LĨNH  VỰC SỰ NGHIỆP  ……….</t>
    </r>
    <r>
      <rPr>
        <vertAlign val="superscript"/>
        <sz val="12"/>
        <color indexed="8"/>
        <rFont val="Times New Roman"/>
        <family val="1"/>
      </rPr>
      <t>(1)</t>
    </r>
    <r>
      <rPr>
        <b/>
        <sz val="12"/>
        <color indexed="8"/>
        <rFont val="Times New Roman"/>
        <family val="1"/>
      </rPr>
      <t xml:space="preserve"> NĂM 2026</t>
    </r>
  </si>
  <si>
    <r>
      <t xml:space="preserve">(1) Chi tiết từng lĩnh vực: Giáo dục - đào tạo và dạy nghề; Khoa học và công nghệ; Y tế, dân số và gia đình; Văn hóa thông tin; Phát thanh, truyền hình, thông tấn; Thể dục, thể thao; Bảo đảm xã hội; Bảo vệ môi trường; Các hoạt động kinh tế;… </t>
    </r>
    <r>
      <rPr>
        <b/>
        <i/>
        <sz val="12"/>
        <color rgb="FFFF0000"/>
        <rFont val="Times New Roman"/>
        <family val="1"/>
      </rPr>
      <t>Lưu ý:</t>
    </r>
    <r>
      <rPr>
        <sz val="12"/>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</si>
  <si>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 xml:space="preserve">DỰ TOÁN THU, CHI ĐƠN VỊ SỰ NGHIỆP LĨNH VỰC ….. </t>
    </r>
    <r>
      <rPr>
        <b/>
        <vertAlign val="superscript"/>
        <sz val="12"/>
        <color indexed="8"/>
        <rFont val="Times New Roman"/>
        <family val="1"/>
      </rPr>
      <t>(1)</t>
    </r>
    <r>
      <rPr>
        <b/>
        <sz val="12"/>
        <color indexed="8"/>
        <rFont val="Times New Roman"/>
        <family val="1"/>
      </rPr>
      <t xml:space="preserve"> NĂM 2026</t>
    </r>
  </si>
  <si>
    <r>
      <t xml:space="preserve">(1) Chi tiết từng lĩnh vực: Giáo dục - đào tạo và dạy nghề; Khoa học và công nghệ; Y tế, dân số và gia đình; Văn hóa thông tin; Phát thanh, truyền hình, thông tấn; Thể dục, thể thao; Bảo đảm xã hội; Bảo vệ môi trường; Các hoạt động kinh tế;… </t>
    </r>
    <r>
      <rPr>
        <b/>
        <i/>
        <sz val="11"/>
        <color rgb="FFFF0000"/>
        <rFont val="Times New Roman"/>
        <family val="1"/>
      </rPr>
      <t xml:space="preserve">Lưu ý: </t>
    </r>
    <r>
      <rPr>
        <sz val="11"/>
        <color rgb="FFFF0000"/>
        <rFont val="Times New Roman"/>
        <family val="1"/>
      </rPr>
      <t>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</si>
  <si>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 xml:space="preserve">DỰ TOÁN THU, CHI ĐƠN VỊ SỰ NGHIỆP LĨNH VỰC……... </t>
    </r>
    <r>
      <rPr>
        <b/>
        <vertAlign val="superscript"/>
        <sz val="12"/>
        <color indexed="8"/>
        <rFont val="Times New Roman"/>
        <family val="1"/>
      </rPr>
      <t>(1)</t>
    </r>
    <r>
      <rPr>
        <b/>
        <sz val="12"/>
        <color indexed="8"/>
        <rFont val="Times New Roman"/>
        <family val="1"/>
      </rPr>
      <t xml:space="preserve"> NĂM 2026</t>
    </r>
  </si>
  <si>
    <r>
      <t xml:space="preserve">(1) Chi tiết từng lĩnh vực: Giáo dục - đào tạo và dạy nghề; Khoa học và công nghệ; Y tế, dân số và gia đình; Văn hóa thông tin; Phát thanh, truyền hình, thông tấn; Thể dục, thể thao; Bảo đảm xã hội; Bảo vệ môi trường; Các hoạt động kinh tế;… </t>
    </r>
    <r>
      <rPr>
        <b/>
        <i/>
        <sz val="12"/>
        <color rgb="FFFF0000"/>
        <rFont val="Times New Roman"/>
        <family val="1"/>
      </rPr>
      <t xml:space="preserve">Lưu ý: </t>
    </r>
    <r>
      <rPr>
        <sz val="12"/>
        <color rgb="FFFF0000"/>
        <rFont val="Times New Roman"/>
        <family val="1"/>
      </rPr>
      <t>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</si>
  <si>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DỰ TOÁN THU, CHI ĐƠN VỊ SỰ NGHIỆP LĨNH VỰC ……….</t>
    </r>
    <r>
      <rPr>
        <vertAlign val="superscript"/>
        <sz val="12"/>
        <color indexed="8"/>
        <rFont val="Times New Roman"/>
        <family val="1"/>
      </rPr>
      <t>(1)</t>
    </r>
    <r>
      <rPr>
        <b/>
        <sz val="12"/>
        <color indexed="8"/>
        <rFont val="Times New Roman"/>
        <family val="1"/>
      </rPr>
      <t xml:space="preserve"> NĂM 2026</t>
    </r>
  </si>
  <si>
    <r>
      <t>(1) Chi tiết từng lĩnh vực: Giáo dục - đào tạo và dạy nghề; Khoa học và công nghệ; Y tế, dân số và gia đình; Văn hóa thông tin; Phát thanh, truyền hình, thông tấn; Thể dục, thể thao; Bảo đảm xã hội; Bảo vệ môi trường; Các hoạt động kinh tế;…</t>
    </r>
    <r>
      <rPr>
        <b/>
        <i/>
        <sz val="12"/>
        <color rgb="FFFF0000"/>
        <rFont val="Times New Roman"/>
        <family val="1"/>
      </rPr>
      <t xml:space="preserve"> Lưu ý: </t>
    </r>
    <r>
      <rPr>
        <sz val="12"/>
        <color rgb="FFFF0000"/>
        <rFont val="Times New Roman"/>
        <family val="1"/>
      </rPr>
      <t>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</si>
  <si>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DỰ TOÁN THU, CHI ĐƠN VỊ SỰ NGHIỆP LĨNH VỰC ………..</t>
    </r>
    <r>
      <rPr>
        <vertAlign val="superscript"/>
        <sz val="12"/>
        <color indexed="8"/>
        <rFont val="Times New Roman"/>
        <family val="1"/>
      </rPr>
      <t>(1)</t>
    </r>
    <r>
      <rPr>
        <b/>
        <sz val="12"/>
        <color indexed="8"/>
        <rFont val="Times New Roman"/>
        <family val="1"/>
      </rPr>
      <t xml:space="preserve"> NĂM 2026</t>
    </r>
  </si>
  <si>
    <r>
      <t>(1) Chi tiết từng lĩnh vực: Giáo dục - đào tạo và dạy nghề; Khoa học và công nghệ; Y tế, dân số và gia đình; Văn hóa thông tin; Phát thanh, truyền hình, thông tấn; Thể dục, thể thao; Bảo đảm xã hội; Bảo vệ môi trường; Các hoạt động kinh tế...</t>
    </r>
    <r>
      <rPr>
        <b/>
        <i/>
        <sz val="12"/>
        <color rgb="FF000000"/>
        <rFont val="Times New Roman"/>
        <family val="1"/>
      </rPr>
      <t xml:space="preserve"> </t>
    </r>
    <r>
      <rPr>
        <b/>
        <i/>
        <sz val="12"/>
        <color rgb="FFFF0000"/>
        <rFont val="Times New Roman"/>
        <family val="1"/>
      </rPr>
      <t>Lưu ý:</t>
    </r>
    <r>
      <rPr>
        <sz val="12"/>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</si>
  <si>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r>
      <t>KẾ HOẠCH TÀI CHÍNH CỦA CÁC QUỸ TÀI CHÍNH NHÀ NƯỚC NGOÀI NGÂN SÁCH</t>
    </r>
    <r>
      <rPr>
        <b/>
        <vertAlign val="superscript"/>
        <sz val="12"/>
        <color rgb="FF000000"/>
        <rFont val="Times New Roman"/>
        <family val="1"/>
      </rPr>
      <t>(1)</t>
    </r>
    <r>
      <rPr>
        <b/>
        <sz val="12"/>
        <color rgb="FF000000"/>
        <rFont val="Times New Roman"/>
        <family val="1"/>
      </rPr>
      <t xml:space="preserve"> NĂM 2026</t>
    </r>
  </si>
  <si>
    <t>ƯỚC THỰC HIỆN NĂM 2025</t>
  </si>
  <si>
    <t>KẾ HOẠCH NĂM 2026</t>
  </si>
  <si>
    <t>DƯ NGUỒN ĐẾN 31/12/2026</t>
  </si>
  <si>
    <t>BÁO CÁO TÌNH HÌNH THỰC HIỆN CÁC QUỸ TÀI CHÍNH NGOÀI NGÂN SÁCH 
VÀ NGUỒN VỐN NGÂN SÁCH THÀNH PHỐ ỦY THÁC CHO VAY NĂM 2025 VÀ KẾ HOẠCH NĂM 2026</t>
  </si>
  <si>
    <t>Số dư vốn Quỹ chưa giải ngân tại thời điểm 31/12/2024</t>
  </si>
  <si>
    <t>Số vốn ngân sách Thành phố đã cấp lũy kế đến hết năm 2025</t>
  </si>
  <si>
    <t>Trong đó riêng năm 2025</t>
  </si>
  <si>
    <t>Thực hiện năm 2025</t>
  </si>
  <si>
    <t>Dự kiến số dư vốn Quỹ chưa giải ngân tại thời điểm 31/12/2025</t>
  </si>
  <si>
    <t>Dự kiến nhu cầu giải ngân trong năm 2026</t>
  </si>
  <si>
    <t>Số dự kiến thu hồi trong năm 2026</t>
  </si>
  <si>
    <t>Chi nhánh NHCSXH TP. Hà Nội</t>
  </si>
  <si>
    <t>TỔNG HỢP DỰ TOÁN THU, CHI TỪ NGUỒN VAY NỢ NƯỚC NGOÀI VÀ VỐN ĐỐI ỨNG NĂM 2026</t>
  </si>
  <si>
    <r>
      <rPr>
        <b/>
        <i/>
        <sz val="11"/>
        <color rgb="FFFF0000"/>
        <rFont val="Times New Roman"/>
        <family val="1"/>
      </rPr>
      <t>Lưu ý:</t>
    </r>
    <r>
      <rPr>
        <sz val="11"/>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</si>
  <si>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t>Lũy kế thực hiện đến 31/12/2024</t>
  </si>
  <si>
    <t>Đánh giá thực hiện năm 2025</t>
  </si>
  <si>
    <t xml:space="preserve">KẾ HOẠCH GIẢI NGÂN VỐN VAY NĂM 2026 CỦA CÁC DỰ ÁN ODA VÀ VAY ƯU ĐÃI 
TỪ NGUỒN CHÍNH PHỦ VAY VỀ CHO VAY LẠI </t>
  </si>
  <si>
    <t>Dự toán giao năm 2025</t>
  </si>
  <si>
    <t>6 tháng đầu năm 2025</t>
  </si>
  <si>
    <t>Ước thực hiện cả năm 2025</t>
  </si>
  <si>
    <t>Kế hoạch giải ngân vốn vay năm 2026</t>
  </si>
  <si>
    <t>BM-SNXP01</t>
  </si>
  <si>
    <t>Tên Sở ngành, xã, phường…..</t>
  </si>
  <si>
    <t>BM-SNXP23</t>
  </si>
  <si>
    <t>BM-SNXP22</t>
  </si>
  <si>
    <t>BM-SNXP21</t>
  </si>
  <si>
    <t>BM-SNXP19</t>
  </si>
  <si>
    <t>BM-SNXP18</t>
  </si>
  <si>
    <t>BM-SNXP17</t>
  </si>
  <si>
    <t>BM-SNXP16</t>
  </si>
  <si>
    <t>BM-SNXP15</t>
  </si>
  <si>
    <t>BM-SNXP14</t>
  </si>
  <si>
    <t>BM-SNXP13</t>
  </si>
  <si>
    <t>BM-SNXP12</t>
  </si>
  <si>
    <t>BM-SNXP11</t>
  </si>
  <si>
    <t>BM-SNXP10</t>
  </si>
  <si>
    <t>BM-SNXP09</t>
  </si>
  <si>
    <t>BM-SNXP08</t>
  </si>
  <si>
    <t>BM-SNXP07</t>
  </si>
  <si>
    <t>BM-SNXP06</t>
  </si>
  <si>
    <t>BM-SNXP05</t>
  </si>
  <si>
    <t>BM-SNXP04</t>
  </si>
  <si>
    <t>BM-SNXP03</t>
  </si>
  <si>
    <t>BM-SNXP02</t>
  </si>
  <si>
    <t>(Dùng cho các Sở, ban, ngành và xã, phường)</t>
  </si>
  <si>
    <t>DỰ TOÁN CHI CÁC CHƯƠNG TRÌNH QUỐC GIA, CHƯƠNG TRÌNH MỤC TIÊU NĂM 2026</t>
  </si>
  <si>
    <t>UTH năm 2025</t>
  </si>
  <si>
    <t>TỔNG HỢP DỰ TOÁN THU, CHI TỪ NGUỒN VIỆN TRỢ VÀ VỐN ĐỐI ỨNG NĂM 2026</t>
  </si>
  <si>
    <r>
      <rPr>
        <b/>
        <i/>
        <sz val="10"/>
        <color rgb="FFFF0000"/>
        <rFont val="Times New Roman"/>
        <family val="1"/>
      </rPr>
      <t>Lưu ý:</t>
    </r>
    <r>
      <rPr>
        <sz val="10"/>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</si>
  <si>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t>BÁO CÁO BIÊN CHẾ - TIỀN LƯƠNG CỦA CÁC CƠ QUAN QUẢN LÝ NHÀ NƯỚC, ĐẢNG, ĐOÀN THỂ NĂM 2026</t>
  </si>
  <si>
    <t>BÁO CÁO LAO ĐỘNG - TIỀN LƯƠNG - NGUỒN KINH PHÍ ĐẢM BẢO CỦA CÁC ĐƠN VỊ SỰ NGHIỆP NĂM 2026</t>
  </si>
  <si>
    <t>CƠ SỞ TÍNH CHI SỰ NGHIỆP GIÁO DỤC - ĐÀO TẠO VÀ DẠY NGHỀ NĂM 2026</t>
  </si>
  <si>
    <t>CƠ SỞ TÍNH CHI SỰ NGHIỆP Y TẾ, DÂN SỐ VÀ GIA ĐÌNH NĂM 2026</t>
  </si>
  <si>
    <t>Lũy kế số kinh phí dự kiến bố trí đến hết năm 2025</t>
  </si>
  <si>
    <t>Dự toán bố trí năm 2026</t>
  </si>
  <si>
    <r>
      <rPr>
        <b/>
        <i/>
        <sz val="12"/>
        <color rgb="FFFF0000"/>
        <rFont val="Times New Roman"/>
        <family val="1"/>
      </rPr>
      <t>Lưu ý:</t>
    </r>
    <r>
      <rPr>
        <sz val="12"/>
        <color rgb="FFFF0000"/>
        <rFont val="Times New Roman"/>
        <family val="1"/>
      </rPr>
      <t xml:space="preserve"> Lập dự toán năm 2026 theo quy định của pháp luật quản lý ngành, lĩnh vực và pháp luật về khoa học, công nghệ, đổi mới sáng tạo và chuyển đổi số, trong đó báo cáo rõ kinh phí thực hiện/và không thực hiện theo cơ chế quỹ, tổng hợp vào lĩnh vực khoa học, công nghệ, đổi mới sáng tạo và chuyển đổi số (trong đó báo cáo số bố trí đối với các nhiệm vụ này phục vụ lĩnh vực giáo dục, đào tạo và dạy nghề, lĩnh vực y tế, dân số và gia đình).</t>
    </r>
  </si>
  <si>
    <t>CƠ SỞ TÍNH CHI SỰ NGHIỆP KHOA HỌC, CÔNG NGHỆ, ĐỔI MỚI SÁNG TẠO VÀ CHUYỂN ĐỔI SỐ NĂM 2026</t>
  </si>
  <si>
    <t>Phục vụ lĩnh vực giáo dục, đào tạo và dạy nghề</t>
  </si>
  <si>
    <t>Phục vụ các lĩnh vực khác</t>
  </si>
  <si>
    <t>Phục vụ lĩnh vực y tế, dân số và gia đình</t>
  </si>
  <si>
    <t>CƠ SỞ TÍNH CHI SỰ NGHIỆP VĂN HÓA THÔNG TIN NĂM 2026</t>
  </si>
  <si>
    <t>CƠ SỞ TÍNH CHI SỰ NGHIỆP PHÁT THANH, TRUYỀN HÌNH, THÔNG TẤN NĂM 2026</t>
  </si>
  <si>
    <t>CƠ SỞ TÍNH CHI SỰ NGHIỆP THỂ DỤC THỂ THAO NĂM 2026</t>
  </si>
  <si>
    <t>CƠ SỞ TÍNH CHI SỰ NGHIỆP BẢO VỆ MÔI TRƯỜNG NĂM 2026</t>
  </si>
  <si>
    <t>Lũy kế số dự kiến bố trí đến hết năm 2025</t>
  </si>
  <si>
    <t>CƠ SỞ TÍNH CHI CÁC HOẠT ĐỘNG KINH TẾ NĂM 2026</t>
  </si>
  <si>
    <t>CHI TIẾT CHI HOẠT ĐỘNG KINH TẾ THEO CHƯƠNG TRÌNH/DỰ ÁN NĂM 2026</t>
  </si>
  <si>
    <t>CƠ SỞ TÍNH CHI THỰC HIỆN CHÍNH SÁCH ĐỐI VỚI CÁC ĐỐI TƯỢNG THUỘC LĨNH VỰC BẢO ĐẢM XÃ HỘI NĂM 2026</t>
  </si>
  <si>
    <t>CƠ SỞ TÍNH CHI THỰC HIỆN CHÍNH SÁCH TRỢ GIÚP XÃ HỘI NĂM 2026</t>
  </si>
  <si>
    <t>CƠ SỞ TÍNH CHI HOẠT ĐỘNG CỦA CÁC CƠ QUAN 
QUẢN LÝ NHÀ NƯỚC, ĐẢNG, ĐOÀN THỂ NĂM 2026</t>
  </si>
  <si>
    <t>DỰ TOÁN CHI ĐẦU TƯ NGUỒN NSNN (VỐN TRONG NƯỚC) NĂM 2026</t>
  </si>
  <si>
    <t>Giải ngân từ 01/01/2025 đến 30/6/2025</t>
  </si>
  <si>
    <t>Lũy kế vốn đã bố trí đến hết năm 2025</t>
  </si>
  <si>
    <t>Dự kiến kế hoạch đầu tư vốn NSNN năm 2026</t>
  </si>
  <si>
    <t>Các dự án hoàn thành, bàn giao, đưa vào sử dụng trước ngày 31/12/2025</t>
  </si>
  <si>
    <t>Các dự án dự kiến hoàn thành năm 2026</t>
  </si>
  <si>
    <t>Các dự án chuyển tiếp hoàn thành sau năm 2026</t>
  </si>
  <si>
    <t>Các dự án khởi công mới năm 2026</t>
  </si>
  <si>
    <t>DỰ TOÁN CHI ĐẦU TƯ TỪ NGUỒN VỐN ODA VÀ VỐN VAY ƯU ĐÃI THEO PHƯƠNG THỨC CẤP PHÁT TỪ NGÂN SÁCH TRUNG ƯƠNG 
(KHÔNG BAO GỒM VỐN NƯỚC NGOÀI GIẢI NGÂN THEO CƠ CHẾ TÀI CHÍNH TRONG NƯỚC) NĂM 2026</t>
  </si>
  <si>
    <t>Kế hoạch năm 2025 được giao</t>
  </si>
  <si>
    <t>Dự kiến kế hoạch đầu tư phát triển nguồn NSNN năm 2026</t>
  </si>
  <si>
    <t>DỰ TOÁN CHI ĐẦU TƯ TỪ NGUỒN VỐN ODA VÀ VỐN VAY ƯU ĐÃI THEO PHƯƠNG THỨC CẤP PHÁT (GIẢI NGÂN THEO CƠ CHẾ TÀI CHÍNH TRONG NƯỚC) NĂM 2026</t>
  </si>
  <si>
    <t>Các chương trình, dự án khác giải ngân theo cơ chế tài chính trong nước (nếu có phát sinh trong năm 2025)</t>
  </si>
  <si>
    <t>(*) Bao gồm số vốn đầu tư các năm trước kéo dài sang năm 2025 (nếu có)</t>
  </si>
  <si>
    <t>Số vốn kéo dài các năm trước sang năm 2025 (nếu có)</t>
  </si>
  <si>
    <t>Giải ngân từ 01/01/2025 đến 30/6/2025 (*)</t>
  </si>
  <si>
    <t>BM-SNXP20</t>
  </si>
  <si>
    <t>BÁO CÁO NHU CẦU VÀ NGUỒN KINH PHÍ ĐỂ THỰC HIỆN CẢI CÁCH TIỀN LƯƠNG NĂM 2026</t>
  </si>
  <si>
    <t>Số tiết kiệm 10% chi thường xuyên tăng thêm dự toán năm 2024 so với năm 2023</t>
  </si>
  <si>
    <t>Số tiết kiệm 10% chi thường xuyên tăng thêm dự toán năm 2025 so với năm 2024</t>
  </si>
  <si>
    <t>Nhu cầu kinh phí tăng thêm để thực hiện CCTL đến mức lương cơ sở 2,34 tr đ/tháng</t>
  </si>
  <si>
    <t>Nhu cầu kinh phí tăng thêm để thực hiện CCTL đến mức lương cơ sở 2,34 trđ/tháng</t>
  </si>
  <si>
    <t>Nhu cầu kinh phí tăng thêm để thực hiện NĐ 24/2023/NĐ-CP đã thẩm định</t>
  </si>
  <si>
    <t>Nhu cầu kinh phí tăng thêm để thực hiện NĐ 73/2024/NĐ-CP đã thẩm định</t>
  </si>
  <si>
    <t>Nhu cầu CCTL</t>
  </si>
  <si>
    <t xml:space="preserve">Kinh phí tăng/giảm do điều chỉnh số lượng cán bộ, công chức cấp xã; mức khoán phụ cấp đối với người hoạt động không chuyên trách ở cấp xã theo Nghị định số 33/2023/NĐ-CP của Chính phủ </t>
  </si>
  <si>
    <t>Nhu cầu kinh phí chi trả chế độ cho các đối tượng nghỉ việc do sắp xếp bộ máy theo Nghị định số 178/2024/NĐ-CP, số 67/2025/NĐ-CP</t>
  </si>
  <si>
    <t>Nhu cầu kinh phí chi trả chế độ cho các đối tượng không tái cử, tái bổ nhiệm và cán bộ thôi việc, nghỉ hưu theo nguyện vọng theoNghị định số 177/2024/NĐ-CP</t>
  </si>
  <si>
    <t>Nhu cầu kinh phí chi trả chế độ cho các đối tượng tinh giản biên chế theo Nghị định số 29/2023/NĐ-CP ngày 03/6/2023, Nghị định số 154/2025/NĐ-CP ngày 15/6/2025</t>
  </si>
  <si>
    <t>Các loại phụ cấp, trợ cấp khác (chi Tiết) (2):</t>
  </si>
  <si>
    <t>Phần thiếu nguồn, ngân sách cấp trên hỗ trợ</t>
  </si>
  <si>
    <t>NGUỒN THỰC HIỆN CẢI CÁCH TIỀN LƯƠNG NĂM 2026</t>
  </si>
  <si>
    <t>TỔNG NHU CẦU NĂM 2026</t>
  </si>
  <si>
    <t>CHÊNH LỆCH NHU CẦU VÀ NGUỒN NĂM 2026</t>
  </si>
  <si>
    <t>Chỉ xã, phường phải báo cáo nội dung này</t>
  </si>
  <si>
    <t>Dự kiến số tiết kiệm 10% chi thường xuyên tăng thêm dự toán năm 2026 so với năm 2025</t>
  </si>
  <si>
    <t>70% tăng thu NSĐP (không kể: thu tiền sử dụng đất, thu xổ số kiến thiết, thu cổ phần hóa, thoái vốn DNNN do địa phương quản lý và các khoản loại trừ theo quy định tại khoản 2 Điều 3 Nghị quyết số 34/2021/QH15 ngày 13/11/2021 của Quốc hội) ước thực hiện năm 2025 so với dự toán Thành phố giao năm 2025</t>
  </si>
  <si>
    <t>50% tăng thu NSĐP (không kể: thu tiền sử dụng đất, thu xổ số kiến thiết, thu cổ phần hóa, thoái vốn DNNN do địa phương quản lý và các khoản loại trừ theo quy định tại khoản 2 Điều 3 Nghị quyết số 34/2021/QH15 ngày 13/11/2021 của Quốc hội) dự toán năm 2026 xây dựng so với dự toán năm 2025 được Thành phố giao</t>
  </si>
  <si>
    <t>Dự kiến huy động từ nguồn để lại đơn vị chưa tự đảm bảo chi thường xuyên năm 2026</t>
  </si>
  <si>
    <t>Dự kiến phần ngân sách nhà nước giảm chi hỗ trợ hoạt động thường xuyên trong lĩnh vực hành chính và các đơn vị sự nghiệp công lập năm 2026 dành cho CCTL</t>
  </si>
  <si>
    <t>Nguồn thực hiện cải cách tiền lương năm 2025 dự kiến chưa sử dụng hết chuyển sang 2026</t>
  </si>
  <si>
    <t>70% tăng thu NSĐP (không kể: thu tiền sử dụng đất, thu xổ số kiến thiết, thu cổ phần hóa, thoái vốn DNNN do địa phương quản lý và các khoản loại trừ theo quy định tại khoản 2 Điều 3 Nghị quyết số 34/2021/QH15 ngày 13/11/2021 của Quốc hội) thực hiện năm 2024 so với dự toán cấp huyện cũ (trước sắp xếp) giao năm 2024</t>
  </si>
  <si>
    <t>50% tăng thu NSĐP (không kể: thu tiền sử dụng đất, thu xổ số kiến thiết, thu cổ phần hóa, thoái vốn DNNN do địa phương quản lý và các khoản loại trừ theo quy định tại khoản 2 Điều 3 Nghị quyết số 34/2021/QH15 ngày 13/11/2021 của Quốc hội) dự toán được cấp huyện cũ (trước sắp xếp) giao năm 2024 so với dự toán năm 2023</t>
  </si>
  <si>
    <t xml:space="preserve">Các nguồn khác theo quy định (kê khai chi tiết nếu có), ví dụ như: 70% tăng thu ngân sách xã, phường do HĐND xã, phường quyết định giao tăng dự toán thu so với dự toán được Thành phố (hoặc cấp huyện cũ trước sắp xếp) giao các năm 2023, 2024, 2025... </t>
  </si>
  <si>
    <t>50% tăng thu NSĐP (không kể: thu tiền sử dụng đất, thu xổ số kiến thiết, thu cổ phần hóa, thoái vốn DNNN do địa phương quản lý và các khoản loại trừ theo quy định tại khoản 2 Điều 3 Nghị quyết số 34/2021/QH15 ngày 13/11/2021 của Quốc hội) dự toán được Thành phố giao năm 2025 so với dự toán được cấp huyện cũ (trước sắp xếp) giao năm 2024</t>
  </si>
  <si>
    <t>Nhu cầu thực hiện một số loại phụ cấp, trợ cấp theo quy định</t>
  </si>
  <si>
    <t>Nhu cầu kinh phí để chi thu nhập tăng thêm cho CBCCVC theo quy định của Luật Thủ đô</t>
  </si>
  <si>
    <r>
      <t xml:space="preserve">Nhu cầu kinh phí để thực hiện một số chính sách an sinh xã hội theo quy định </t>
    </r>
    <r>
      <rPr>
        <b/>
        <i/>
        <sz val="14"/>
        <rFont val="Times New Roman"/>
        <family val="1"/>
      </rPr>
      <t>(kê khai chi tiết theo từng chính chính sách):</t>
    </r>
  </si>
  <si>
    <t>Các loại phụ cấp, trợ cấp khác (chi tiết) (1):</t>
  </si>
  <si>
    <t>Ghi chú: (1) Kê khai chi Tiết từng loại phụ cấp, trợ cấp khác và nhu cầu tương ứng</t>
  </si>
  <si>
    <t>Các loại phụ cấp, trợ cấp khác (chi Tiết) (1):</t>
  </si>
  <si>
    <t>Tên cơ quan, đơn vị, UBND xã, phường…</t>
  </si>
  <si>
    <t>TỔNG HỢP KẾT QUẢ THỰC HIỆN CÁC CHÍNH SÁCH, CHẾ ĐỘ ASXH NĂM 2024, UTH NĂM 2025 VÀ DỰ TOÁN NĂM 2026 (CHÍNH SÁCH, CHẾ ĐỘ TRUNG ƯƠNG BAN HÀNH)</t>
  </si>
  <si>
    <t>(Kèm theo Thông tư số 56/2025/TT-BTC ngày 25 tháng 6 năm 2025 của Bộ trưởng Bộ Tài chính)</t>
  </si>
  <si>
    <t>Kết quả thực hiện năm 2024</t>
  </si>
  <si>
    <t>Kinh phí NSNN đã bố trí trong dự toán chi cân đối NSĐP năm 2023 còn dư thuộc phạm vi được chuyển nguồn sang năm 2024</t>
  </si>
  <si>
    <t>Tỷ lệ hỗ trợ từ NSTW theo QĐ số 127/QĐ-TTg</t>
  </si>
  <si>
    <t xml:space="preserve">Kinh phí NSTW đã bổ sung theo Quyết định số 1602/QĐ-TTg ngày 10/12/2023 và số 1689/QĐ-TTg ngày 30/12/2024 </t>
  </si>
  <si>
    <t>Kinh phí NSNN đã bố trí trong dự toán chi cân đối NSĐP năm 2024 còn dư thuộc phạm vi được chuyển nguồn sang năm 2025</t>
  </si>
  <si>
    <t>Kinh phí NSTW đã bổ sung theo Quyết định số 1500/QĐ-TT ngày 30/11/2024</t>
  </si>
  <si>
    <t>13=10-11-12</t>
  </si>
  <si>
    <t>16=13*14-15</t>
  </si>
  <si>
    <t>Kinh phí hỗ trợ học sinh PTTH vùng ĐBKK theo Nghị định số 116/2016/NĐ-CP ngày 18/07/2016 và số 66/2025/NĐ-CP ngày 12/3/2025 của Chính phủ</t>
  </si>
  <si>
    <t>Học sinh bán trú, học sinh dân tộc nội trú và học sinh dự bị đại học</t>
  </si>
  <si>
    <t>- Hỗ trợ tiền ăn</t>
  </si>
  <si>
    <t>- Hỗ trợ tiền nhà ở</t>
  </si>
  <si>
    <t>- Hỗ trợ Trường PTDT bán trú mua sắm dụng cụ, tủ thuốc dùng chung</t>
  </si>
  <si>
    <t>- Hỗ trợ kinh phí tổ chức nấu ăn cho trường</t>
  </si>
  <si>
    <t>Trẻ em nhà trẻ bán trú</t>
  </si>
  <si>
    <t>- Hỗ trợ tiền mua đồng dung cá nhân cho cơ sở giáo dục mầm non</t>
  </si>
  <si>
    <t>Kinh phí hỗ trợ sinh hoạt phí và học phí cho sinh viên sư phạm theo Nghị định số 116/2020/NĐ-CP ngày 25/09/2020 và số 60/2025/NĐ-CP ngày 03/3/2025 của Chính phủ</t>
  </si>
  <si>
    <t>Các chính sách hỗ trợ BHYT theo quy định tại Luật BHYT và Nghị định số 146/2018/NĐ-CP ngày 17/10/2018, số 75/2023/NĐ-CP ngày 19/10/2023 của Chính phủ</t>
  </si>
  <si>
    <t>Người 75 tuổi trở lên đang hưởng trợ cấp tuất hằng tháng; người từ đủ 70 tuổi đến dưới 75 tuổi thuộc hộ cận nghèo đang hưởng trợ cấp tuất hằng tháng</t>
  </si>
  <si>
    <t xml:space="preserve">Kinh phí hỗ trợ đất trồng lúa theo Nghị định số 112/2024/NĐ-CP </t>
  </si>
  <si>
    <t>Kinh phí sử dụng giá dịch vụ, sản phẩm công ích thủy lợi</t>
  </si>
  <si>
    <t>CHỦ TỊCH ỦY BAN NHÂN DÂN TỈNH, THÀNH PHỐ</t>
  </si>
  <si>
    <t>TỔNG HỢP KINH PHÍ THỰC HIỆN HỖ TRỢ CHI PHÍ HỌC TẬP VÀ CẤP BÙ HỌC PHÍ THEO NGHỊ ĐỊNH SỐ 97/2023/NĐ-CP NĂM …</t>
  </si>
  <si>
    <t>Hỗ trợ chi phí học tập và miễn giảm học phí theo quy định tại Nghị định số 81/2021/NĐ-CP và Nghị định số 97/2023/NĐ-CP</t>
  </si>
  <si>
    <t>- Giảm 70% học phí</t>
  </si>
  <si>
    <t>- Giảm 50% học phí</t>
  </si>
  <si>
    <t>- …</t>
  </si>
  <si>
    <t>Khối Xã/Phường/Đặc khu</t>
  </si>
  <si>
    <t>Xã, Phường, Đặc khu A</t>
  </si>
  <si>
    <t>Xã, Phường, Đặc khu B</t>
  </si>
  <si>
    <t>TỔNG HỢP KINH PHÍ THỰC HIỆN CHÍNH SÁCH HỖ TRỢ HỌC SINH VÀ TRƯỜNG PTDT BÁN TRÚ THEO NGHỊ ĐỊNH SỐ 66/2025/NĐ-CP NĂM …</t>
  </si>
  <si>
    <t>Hỗ trợ tiền mua đồ dùng cá nhân cho trẻ em nhà trẻ bán trú cơ sở giáo dục mầm non</t>
  </si>
  <si>
    <t>Hỗ trợ tiền nhà ở học sinh, học viên bán trú</t>
  </si>
  <si>
    <t>Học sinh, học viên được hỗ trợ thêm tiền nghỉ trọ</t>
  </si>
  <si>
    <t>Học sinh, học viên bán trú</t>
  </si>
  <si>
    <t>Trẻ em nhà trẻ</t>
  </si>
  <si>
    <t>11=5+10</t>
  </si>
  <si>
    <t>16=17+18+19</t>
  </si>
  <si>
    <t>20=21+22</t>
  </si>
  <si>
    <t>26=12+16+20+24+25</t>
  </si>
  <si>
    <t>27=11+25</t>
  </si>
  <si>
    <t>2,05 triệu đồng/01 tháng/45 trẻ em, dư trên 20 trẻ em được thêm 01 lần, không quá 9 tháng/năm</t>
  </si>
  <si>
    <t>Hỗ trợ học bổng chính sách</t>
  </si>
  <si>
    <t>Khối Xã, Phường, Đặc khu</t>
  </si>
  <si>
    <t>TỔNG HỢP KINH PHÍ THỰC HIỆN CHÍNH SÁCH HỖ TRỢ TIỀN ĐÓNG HỌC PHÍ, CHI PHÍ SINH HOẠT ĐỐI VỚI SINH VIÊN SƯ PHẠM THEO NGHỊ ĐỊNH SỐ 116/2020/NĐ-CP VÀ NGHỊ ĐỊNH SỐ 60/2025/NĐ-CP</t>
  </si>
  <si>
    <t>Năm học …</t>
  </si>
  <si>
    <t>7</t>
  </si>
  <si>
    <t>Năm …</t>
  </si>
  <si>
    <t>8=6-7</t>
  </si>
  <si>
    <t>Xã/Phường/Đặc khu A</t>
  </si>
  <si>
    <t>Xã/Phường/Đặc khu B</t>
  </si>
  <si>
    <t>TỔNG HỢP KINH PHÍ NSNN THỰC HIỆN CHÍNH SÁCH ĐỐI VỚI NGƯỜI CÓ UY TÍN TRONG ĐỒNG BÀO DÂN TỘC THIỂU SỐ THEO QUYẾT ĐỊNH SỐ 12/2018/QĐ-TTg VÀ SỐ 28/2023/QĐ-TTg CỦA THỦ TƯỚNG CHÍNH PHỦ NĂM ….</t>
  </si>
  <si>
    <t>Thăm hỏi, tặng quà dịp Tết Nguyên đán, Tết hoặc Lễ hội truyền thống</t>
  </si>
  <si>
    <t>Thăm hỏi, hỗ trợ người có uy tín ốm đau đi điều trị bệnh</t>
  </si>
  <si>
    <t>Hỗ trợ gia đình người có uy tín gặp khó khăn (thiên tai, hỏa hoạn)</t>
  </si>
  <si>
    <t>Thăm viếng, động viên khi người có uy tín qua đời</t>
  </si>
  <si>
    <t>Chế độ cung cấp thông tin</t>
  </si>
  <si>
    <t>Mức</t>
  </si>
  <si>
    <t>8</t>
  </si>
  <si>
    <t>9</t>
  </si>
  <si>
    <t>10</t>
  </si>
  <si>
    <t>11</t>
  </si>
  <si>
    <t>12</t>
  </si>
  <si>
    <t>13</t>
  </si>
  <si>
    <t>14</t>
  </si>
  <si>
    <t>15</t>
  </si>
  <si>
    <t>16</t>
  </si>
  <si>
    <t>17</t>
  </si>
  <si>
    <t>Báo..</t>
  </si>
  <si>
    <t>Hỗ trợ vật chất, động viên tinh thần</t>
  </si>
  <si>
    <t>Cơ quan Trung ương</t>
  </si>
  <si>
    <t>Cơ quan tỉnh</t>
  </si>
  <si>
    <t>Cơ quan xã</t>
  </si>
  <si>
    <t>TỔNG HỢP KINH PHÍ THỰC HIỆN HỖ TRỢ ĐẤT TRỒNG LÚA THEO NGHỊ ĐỊNH SỐ 112/2024/NĐ-CP</t>
  </si>
  <si>
    <t>Diện tích (ha)</t>
  </si>
  <si>
    <t>Đất chuyên trồng lúa</t>
  </si>
  <si>
    <t>Đất trồng lúa còn lại</t>
  </si>
  <si>
    <t>Vùng quy hoạch trồng lúa có năng suất, chất lượng cao (*)</t>
  </si>
  <si>
    <t>Vùng quy hoạch trồng lúa có năng suất, chất lượng cao</t>
  </si>
  <si>
    <t>4=1x1,5 trđ</t>
  </si>
  <si>
    <t>5=2x1,5 trđ</t>
  </si>
  <si>
    <t>6=3x0,75trđ</t>
  </si>
  <si>
    <t>7=4+5+6</t>
  </si>
  <si>
    <t>9=7-8</t>
  </si>
  <si>
    <t>Kèm theo Quyết định của UBND tỉnh về phê duyệt vùng quy hoạch trồng lúa có năng suất, chất lượng cao</t>
  </si>
  <si>
    <t>TỔNG HỢP KẾT QUẢ THỰC HIỆN CÁC CHÍNH SÁCH, CHẾ ĐỘ ASXH NĂM 2024, UTH NĂM 2025 VÀ DỰ TOÁN NĂM 2026 (CHÍNH SÁCH, CHẾ ĐỘ DO THÀNH PHỐ BAN HÀNH)</t>
  </si>
  <si>
    <t>Trong đó, phần kinh phí tăng thêm năm 2025 so với năm 2024</t>
  </si>
  <si>
    <t>Kinh phí NSNN đã bố trí trong dự toán chi cân đối của cơ quan, đơn vị/NS xã, phường</t>
  </si>
  <si>
    <t>Kinh phí NS cấp Thành phố bổ sung</t>
  </si>
  <si>
    <t>Kinh phí NS cấp Thành phố đã hỗ trợ thừa/thiếu</t>
  </si>
  <si>
    <r>
      <t xml:space="preserve">BÁO CÁO QUỸ LƯƠNG, PHỤ CẤP, TRỢ CẤP THEO SỐ LIỆU QUYẾT TOÁN NĂM 2023
</t>
    </r>
    <r>
      <rPr>
        <i/>
        <sz val="12"/>
        <color rgb="FF000000"/>
        <rFont val="Times New Roman"/>
        <family val="1"/>
      </rPr>
      <t>(Kèm theo Thông tư số 56/2025/TT-BTC ngày 25 tháng 6 năm 2025 của Bộ trưởng Bộ Tài chính)</t>
    </r>
  </si>
  <si>
    <t>BIÊN CHẾ ĐƯỢC CẤP CÓ THẨM QUYỀN GIAO HOẶC PHÊ DUYỆT NĂM 2023</t>
  </si>
  <si>
    <t>TỔNG SỐ ĐỐI TƯỢNG CÓ MẶT ĐẾN 01/7/2023</t>
  </si>
  <si>
    <t>QUỸ TIỀN LƯƠNG, PHỤ CẤP, TRỢ CẤP NĂM 2023</t>
  </si>
  <si>
    <t>HỆ SỐ LƯƠNG, PHỤ CẤP BÌNH QUÂN</t>
  </si>
  <si>
    <t>TỔNG CỘNG</t>
  </si>
  <si>
    <t>MỨC LƯƠNG THEO NGẠCH, BẬC, CHỨC VỤ</t>
  </si>
  <si>
    <t>TỔNG CÁC KHOẢN PHỤ CẤP, TRỢ CẤP (1)</t>
  </si>
  <si>
    <t>CÁC KHOẢN ĐÓNG GÓP, BHXH, BHYT, KPCĐ,BHTN (2)</t>
  </si>
  <si>
    <t>HỆ SỐ LƯƠNG, NGẠCH, BẬC BÌNH QUÂN</t>
  </si>
  <si>
    <t>HỆ SỐ PHỤ CẤP BÌNH QUÂN</t>
  </si>
  <si>
    <t>PHỤ CẤP KHU VỰC</t>
  </si>
  <si>
    <t>PHỤ CẤP CHỨC VỤ</t>
  </si>
  <si>
    <t>PHỤ CẤP TN VƯỢT KHUNG</t>
  </si>
  <si>
    <t>PHỤ CẤP ƯU ĐÃI NGÀNH</t>
  </si>
  <si>
    <t>PHỤ CẤP THU HÚT</t>
  </si>
  <si>
    <t>PHỤ CẤP CÔNG TÁC LÂU NĂM</t>
  </si>
  <si>
    <t>PHỤ CẤP CÔNG VỤ</t>
  </si>
  <si>
    <t>PHỤ CẤP CÔNG TÁC ĐẢNG</t>
  </si>
  <si>
    <t>PHỤ CẤP THÂM NIÊN NGHỀ</t>
  </si>
  <si>
    <t>PHỤ CẤP KHÁC</t>
  </si>
  <si>
    <t>5=6+7+18</t>
  </si>
  <si>
    <t>7= 8 +...+17</t>
  </si>
  <si>
    <t>19=6/4/12/((1,49+1,8)/2)</t>
  </si>
  <si>
    <t>20=7/4/12/((1,49+1,8)/2)</t>
  </si>
  <si>
    <t>TỔNG CỘNG (I+II+III+IV+V+VI)</t>
  </si>
  <si>
    <t>KHU VỰC HCSN, ĐẢNG, ĐOÀN THỂ</t>
  </si>
  <si>
    <t xml:space="preserve">Sự nghiệp giáo dục - đào tạo </t>
  </si>
  <si>
    <t xml:space="preserve">- Giáo dục: </t>
  </si>
  <si>
    <t>- Đào tạo</t>
  </si>
  <si>
    <t>Sự nghiệp y tế</t>
  </si>
  <si>
    <t>Sự nghiệp khoa học-công nghệ</t>
  </si>
  <si>
    <t>Sự nghiệp văn hoá thông tin</t>
  </si>
  <si>
    <t>Sự nghiệp phát thanh truyền hình</t>
  </si>
  <si>
    <t>Sự nghiệp thể dục - thể thao</t>
  </si>
  <si>
    <t>Sự nghiệp đảm bảo xã hội</t>
  </si>
  <si>
    <t>Hoạt động kinh tế</t>
  </si>
  <si>
    <t>Sự nghiệp môi trường</t>
  </si>
  <si>
    <t>Quản lý nhà nước, đảng, đoàn thể</t>
  </si>
  <si>
    <t>- Quản lý NN</t>
  </si>
  <si>
    <t>- Đảng, đoàn thể</t>
  </si>
  <si>
    <t>CÁN BỘ CHUYÊN TRÁCH, CÔNG CHỨC XÃ</t>
  </si>
  <si>
    <t>CÁN BỘ KHÔNG CHUYÊN TRÁCH CẤP XÃ, THÔN</t>
  </si>
  <si>
    <t>HOẠT ĐỘNG PHÍ ĐẠI BIỂU HĐND CÁC CẤP</t>
  </si>
  <si>
    <t>+ Cấp tỉnh</t>
  </si>
  <si>
    <t>+Cấp huyện</t>
  </si>
  <si>
    <t>+ Cấp xã</t>
  </si>
  <si>
    <t>PHỤ CẤP TRÁCH NHIỆM CẤP ỦY</t>
  </si>
  <si>
    <t>+ Uỷ viên cấp tỉnh</t>
  </si>
  <si>
    <t>+ Uỷ viên cấp huyện</t>
  </si>
  <si>
    <t>+ Uỷ viên cấp xã</t>
  </si>
  <si>
    <t>CÁN BỘ XÃ NGHỈ VIỆC</t>
  </si>
  <si>
    <t>+ Bí thư, chủ tịch.</t>
  </si>
  <si>
    <t>+ Phó BT, phó CT, TT Đảng ủy, Ủy viên, TK</t>
  </si>
  <si>
    <t>+ Các chức danh còn lại</t>
  </si>
  <si>
    <r>
      <t>Ghi chú:</t>
    </r>
    <r>
      <rPr>
        <i/>
        <sz val="12"/>
        <rFont val="Times New Roman"/>
        <family val="1"/>
        <charset val="163"/>
      </rPr>
      <t xml:space="preserve"> 
</t>
    </r>
  </si>
  <si>
    <t>(1) Chỉ tính các khoản phụ cấp do Trung ương quy định, không kể tiền lương làm việc vào ban đêm, làm thêm giờ, phụ cấp theo mức tuyệt đối</t>
  </si>
  <si>
    <t>(2) Mức đóng BHXH là 17,5%, BHYT là 3%, BHTN là 1%, KPCĐ là 2%.</t>
  </si>
  <si>
    <t>(3) Không bao gồm các đơn vị tự bảo đảm chi thường xuyên và chi đầu tư, đơn vị tự bảo đảm chi thường xuyên.</t>
  </si>
  <si>
    <r>
      <t xml:space="preserve">BÁO CÁO QUỸ LƯƠNG, PHỤ CẤP, TRỢ CẤP THỰC HIỆN NĂM 2024
</t>
    </r>
    <r>
      <rPr>
        <i/>
        <sz val="12"/>
        <color rgb="FF000000"/>
        <rFont val="Times New Roman"/>
        <family val="1"/>
      </rPr>
      <t>(Kèm theo Thông tư số 56/2025/TT-BTC ngày 25 tháng 6 năm 2025 của Bộ trưởng Bộ Tài chính)</t>
    </r>
  </si>
  <si>
    <t>BIÊN CHẾ ĐƯỢC CẤP CÓ THẨM QUYỀN GIAO HOẶC PHÊ DUYỆT NĂM 2024</t>
  </si>
  <si>
    <t>TỔNG SỐ ĐỐI TƯỢNG CÓ MẶT ĐẾN 01/7/2024</t>
  </si>
  <si>
    <t>QUỸ TIỀN LƯƠNG, PHỤ CẤP, TRỢ CẤP NĂM 2024</t>
  </si>
  <si>
    <t>CÁC KHOẢN ĐÓNG GÓP, BHXH, BHYT, KPCĐ, BHTN (2)</t>
  </si>
  <si>
    <t xml:space="preserve"> HỆ SỐ LƯƠNG, NGẠCH, BẬC BÌNH QUÂN</t>
  </si>
  <si>
    <t>PHỤ CẤP THÂM NIÊN VƯỢT KHUNG</t>
  </si>
  <si>
    <t>19=6/4/12/(1,8+2,34)/2</t>
  </si>
  <si>
    <t>20=7/4/12/(1,8+2,34)/2</t>
  </si>
  <si>
    <r>
      <t xml:space="preserve">BÁO CÁO QUỸ LƯƠNG, PHỤ CẤP, TRỢ CẤP DỰ KIẾN NĂM 2025
</t>
    </r>
    <r>
      <rPr>
        <i/>
        <sz val="12"/>
        <color rgb="FF000000"/>
        <rFont val="Times New Roman"/>
        <family val="1"/>
      </rPr>
      <t>(Kèm theo Thông tư số 56/2025/TT-BTC ngày 25 tháng 6 năm 2025 của Bộ trưởng Bộ Tài chính)</t>
    </r>
  </si>
  <si>
    <t>BIÊN CHẾ ĐƯỢC CẤP CÓ THẨM QUYỀN GIAO HOẶC PHÊ DUYỆT NĂM 2025</t>
  </si>
  <si>
    <t>TỔNG SỐ ĐỐI TƯỢNG CÓ MẶT ĐẾN 01/7/2025</t>
  </si>
  <si>
    <t>QUỸ TIỀN LƯƠNG, PHỤ CẤP, TRỢ CẤP NĂM 2025 THEO TIỀN LƯƠNG 2,34</t>
  </si>
  <si>
    <t>19=6/4/12/2,34</t>
  </si>
  <si>
    <t>20=7/4/12/2,34</t>
  </si>
  <si>
    <r>
      <t xml:space="preserve">NHU CẦU THỰC HIỆN TIỀN LƯƠNG ĐẾN MỨC LƯƠNG CƠ SỞ 2,34 TRIỆU ĐỒNG NĂM 2024 VÀ DỰ KIẾN NHU CẦU NĂM 2025
</t>
    </r>
    <r>
      <rPr>
        <i/>
        <sz val="12"/>
        <color rgb="FF000000"/>
        <rFont val="Times New Roman"/>
        <family val="1"/>
      </rPr>
      <t>(Kèm theo Thông tư số 56/2025/TT-BTC ngày 25 tháng 6 năm 2025 của Bộ trưởng Bộ Tài chính)</t>
    </r>
  </si>
  <si>
    <t>THỰC HIỆN NĂM 2024</t>
  </si>
  <si>
    <t>DỰ TOÁN NĂM 2025</t>
  </si>
  <si>
    <t>ƯỚC THỰC HIỆN NĂM 2025 (1)</t>
  </si>
  <si>
    <t>CHÊNH LỆCH ƯỚC THỰC HIỆN VÀ DT 2025</t>
  </si>
  <si>
    <t>TỔNG NHU CẦU KINH PHÍ TĂNG THÊM ĐỂ THỰC HIỆN CCTL</t>
  </si>
  <si>
    <t xml:space="preserve">Ghi chú: </t>
  </si>
  <si>
    <t>(1) Xác định trên cơ sở tổng hợp đầy đủ các chính sách</t>
  </si>
  <si>
    <t>(2) Địa phương kê khai chi Tiết từng loại phụ cấp, trợ cấp khác và nhu cầu tương ứng</t>
  </si>
  <si>
    <t>(3) Số liệu báo cáo được tổng hợp từ các địa phương trước sắp xếp</t>
  </si>
  <si>
    <t>……., ngày…… tháng……năm 2025</t>
  </si>
  <si>
    <t>TM. ỦY BAN NHÂN DÂN TỈNH, THÀNH PHỐ...</t>
  </si>
  <si>
    <t>(Ký tên, đóng dấu)</t>
  </si>
  <si>
    <r>
      <t xml:space="preserve">KINH PHÍ TIẾT KIỆM CHI NSNN DO THỰC HIỆN SẮP XẾP, TỔ CHỨC BỘ MÁY, XÂY DỰNG CHÍNH QUYỀN ĐỊA PHƯƠNG 02 CẤP
</t>
    </r>
    <r>
      <rPr>
        <i/>
        <sz val="12"/>
        <color rgb="FF000000"/>
        <rFont val="Times New Roman"/>
        <family val="1"/>
      </rPr>
      <t>(Kèm theo Thông tư số 56/2025/TT-BTC ngày 25 tháng 6 năm 2025 của Bộ trưởng Bộ Tài chính)</t>
    </r>
  </si>
  <si>
    <t>Đối tượng giao năm 2025</t>
  </si>
  <si>
    <t>Thực hiện 6 tháng đầu năm 2025</t>
  </si>
  <si>
    <t>Ước thực hiện 6 tháng cuối năm 2025</t>
  </si>
  <si>
    <t>Năm 2026</t>
  </si>
  <si>
    <t>Đối tượng nghỉ do sắp xếp bộ máy</t>
  </si>
  <si>
    <t>Tiết kiệm chi NSNN năm 2025
(*)</t>
  </si>
  <si>
    <t>Bao gồm</t>
  </si>
  <si>
    <t>Tiết kiệm chi NSNN năm 2026
(*)</t>
  </si>
  <si>
    <t>Tiền lương, phụ cấp, các khoản đóng góp, tiền thưởng</t>
  </si>
  <si>
    <t xml:space="preserve">Chi hoạt động </t>
  </si>
  <si>
    <t>Chi khác (**)</t>
  </si>
  <si>
    <t>Chi hoạt động</t>
  </si>
  <si>
    <t>10=11+12+13</t>
  </si>
  <si>
    <t>15=16+17+18</t>
  </si>
  <si>
    <t>Tổng</t>
  </si>
  <si>
    <t>Cấp tỉnh</t>
  </si>
  <si>
    <t>Cấp huyện</t>
  </si>
  <si>
    <t>Cấp xã</t>
  </si>
  <si>
    <t>(*) Tiết kiệm chi tính theo thời gian thực tế nghỉ</t>
  </si>
  <si>
    <t>(**) Các khoản chi khác như: chi thu nhập tăng thêm, …</t>
  </si>
  <si>
    <r>
      <t xml:space="preserve">KINH PHÍ THỰC HIỆN CHẾ ĐỘ CHÍNH SÁCH THEO  
NGHỊ ĐỊNH SỐ 178/2024/NĐ-CP  VÀ NGHỊ ĐỊNH SỐ 67/2025/NĐ-CP CỦA CHÍNH PHỦ NĂM 2025
</t>
    </r>
    <r>
      <rPr>
        <i/>
        <sz val="14"/>
        <color theme="1"/>
        <rFont val="Times New Roman "/>
      </rPr>
      <t>(Kèm theo Thông tư số 56/2025/TT-BTC ngày 25 tháng 6 năm 2025 của Bộ trưởng Bộ Tài chính)</t>
    </r>
  </si>
  <si>
    <t>Nhu cầu kinh phí</t>
  </si>
  <si>
    <t>Nguồn kinh phí đảm bảo</t>
  </si>
  <si>
    <t>Số kinh phí đề nghị ngân sách nhà nước hỗ trợ</t>
  </si>
  <si>
    <t xml:space="preserve">Nguồn đơn vị đảm bảo theo quy định </t>
  </si>
  <si>
    <t>Nguồn cải cách tiền lương (nếu có)</t>
  </si>
  <si>
    <t>Số đối tượng (người)</t>
  </si>
  <si>
    <t>Số kinh phí</t>
  </si>
  <si>
    <t>Đơn vị ….</t>
  </si>
  <si>
    <t>Bộ, ngành, tổng công ty …….</t>
  </si>
  <si>
    <r>
      <t xml:space="preserve">DANH MỤC DỰ ÁN DỪNG, TẠM DỪNG TRIỂN KHAI ĐẦU TƯ DO SẮP XẾP, SÁP NHẬP
</t>
    </r>
    <r>
      <rPr>
        <i/>
        <sz val="20"/>
        <rFont val="Times New Roman"/>
        <family val="1"/>
      </rPr>
      <t>(Kèm theo Thông tư số 56/2025/TT-BTC ngày 25 tháng 6 năm 2025 của Bộ trưởng Bộ Tài chính)</t>
    </r>
  </si>
  <si>
    <t>Địa điểm đầu tư</t>
  </si>
  <si>
    <t>Quyết định đầu tư/QĐ phê duyệt chủ trương đầu tư</t>
  </si>
  <si>
    <t>KH đầu tư công trung hạn giai đoạn 2021-2025</t>
  </si>
  <si>
    <t>Vốn đã giải ngân từ khởi công đến hết kế hoạch vốn năm trước</t>
  </si>
  <si>
    <t>Kế hoạch vốn đã giao năm 2025</t>
  </si>
  <si>
    <t>Tình hình triển khai, vướng mắc, khó khăn</t>
  </si>
  <si>
    <t>Đề xuất*</t>
  </si>
  <si>
    <t xml:space="preserve">TMĐT </t>
  </si>
  <si>
    <t>Thu hồi các khoản vốn ứng trước</t>
  </si>
  <si>
    <t>Thanh toán nợ đọng XDCB</t>
  </si>
  <si>
    <t>Ngành, lĩnh vực…</t>
  </si>
  <si>
    <t>Dự án chuyển tiếp hoàn thành năm 2025</t>
  </si>
  <si>
    <t>Dự án….......</t>
  </si>
  <si>
    <t>Dự án chuyển tiếp hoàn thành sau năm 2025</t>
  </si>
  <si>
    <t>Dự án khởi công mới năm 2025</t>
  </si>
  <si>
    <t>* Đề xuất: (1) Dừng triển khai dự án; (2) Tạm dừng triển khai dự án</t>
  </si>
  <si>
    <r>
      <t xml:space="preserve">BÁO CÁO TÌNH HÌNH TIẾT KIỆM CHI THƯỜNG XUYÊN NSNN 
DO THỰC HIỆN SẮP XẾP, TINH GỌN BỘ MÁY
</t>
    </r>
    <r>
      <rPr>
        <i/>
        <sz val="13"/>
        <color rgb="FF000000"/>
        <rFont val="Times New Roman"/>
        <family val="1"/>
      </rPr>
      <t>(Kèm theo Thông tư số 56/2025/TT-BTC ngày 25 tháng 6 năm 2025 của Bộ trưởng Bộ Tài chính)</t>
    </r>
  </si>
  <si>
    <t>Đơn vị: Người, triệu đồng</t>
  </si>
  <si>
    <t>Số biên chế được giao năm 2025 
(sau sáp nhập) - nếu có (1)</t>
  </si>
  <si>
    <t>Số tiết kiệm được đến ngày 30/6/2025</t>
  </si>
  <si>
    <t>Số dự kiến tiết kiệm được từ ngày 01/7/2025 đến hết ngày 31/12/2025</t>
  </si>
  <si>
    <t>Số biên chế giảm</t>
  </si>
  <si>
    <t>Kinh phí tiết kiệm được</t>
  </si>
  <si>
    <t>Tiết kiệm quỹ tiền lương</t>
  </si>
  <si>
    <t>Tiết kiệm chi hoạt động</t>
  </si>
  <si>
    <t>Lĩnh vực Quốc phòng</t>
  </si>
  <si>
    <t>… Đơn vị …</t>
  </si>
  <si>
    <t>Lĩnh vực An ninh</t>
  </si>
  <si>
    <t>…(Chi tiết từng lĩnh vực)</t>
  </si>
  <si>
    <t>Ghi chú: (1) Trường hợp chưa được cấp có thẩm quyền giao biên chế thì sử dụng số biên chế theo Đề án đã xây dựng đang trình cấp có thẩm quyền.</t>
  </si>
  <si>
    <r>
      <t xml:space="preserve">TỔNG HỢP KINH PHÍ CÔNG TÁC XÂY DỰNG PHÁP LUẬT THEO NGHỊ QUYẾT SỐ 197/2025/QH15
</t>
    </r>
    <r>
      <rPr>
        <i/>
        <sz val="14"/>
        <rFont val="Times New Roman"/>
        <family val="1"/>
      </rPr>
      <t>(Kèm theo Thông tư số 56/2025/TT-BTC ngày 25/6/2025 của Bộ trưởng Bộ Tài chính)</t>
    </r>
  </si>
  <si>
    <t>Stt</t>
  </si>
  <si>
    <t>NỘI DUNG/KINH PHÍ</t>
  </si>
  <si>
    <t>Tổng số thực hiện năm 2025</t>
  </si>
  <si>
    <t>THỰC HIỆN NĂM 2025</t>
  </si>
  <si>
    <t>Tổng số dự toán năm 2026</t>
  </si>
  <si>
    <t>DỰ TOÁN NĂM 2026</t>
  </si>
  <si>
    <t>Vốn đầu tư phát triển</t>
  </si>
  <si>
    <t>Kinh phí chi thường xuyên NSNN</t>
  </si>
  <si>
    <t>Gồm (1):</t>
  </si>
  <si>
    <t>Nguồn xã hội hóa, nguồn hợp pháp khác</t>
  </si>
  <si>
    <t>Lĩnh vực chi giáo dục - đào tạo và dạy nghề</t>
  </si>
  <si>
    <t>Lĩnh vực chi khoa học, công nghệ, đổi mới sáng tạo và chuyển đổi số</t>
  </si>
  <si>
    <t>Lĩnh vực chi quản lý hành chính</t>
  </si>
  <si>
    <t>Lĩnh vực chi …</t>
  </si>
  <si>
    <t>5=5a+5b+5...</t>
  </si>
  <si>
    <t>5a</t>
  </si>
  <si>
    <t>5b</t>
  </si>
  <si>
    <t>5c</t>
  </si>
  <si>
    <t>5...</t>
  </si>
  <si>
    <t>7=8+9+10</t>
  </si>
  <si>
    <t>9=9a+9b+9...</t>
  </si>
  <si>
    <t>9a</t>
  </si>
  <si>
    <t>9b</t>
  </si>
  <si>
    <t>9c</t>
  </si>
  <si>
    <t>9...</t>
  </si>
  <si>
    <t>Chưa phân bổ và giao dự toán đầu năm</t>
  </si>
  <si>
    <t>Gồm:</t>
  </si>
  <si>
    <t>Các nhiệm vụ chi khác (chế độ, chính sách mới, nhiệm vụ mới phát sinh,…)</t>
  </si>
  <si>
    <t>Chi thực hiện 8 nhóm nhiệm vụ, hoạt động quy định tại Điều 2 Nghị quyết số 197/2025/QH15.
Riêng đối với lĩnh vực chi quản lý hành chính bao gồm cả kinh phí bố trí trong định mức và ngoài định mức.</t>
  </si>
  <si>
    <t>Chi nghiên cứu chiến lược, chính sách để xây dựng quan điểm, chủ trương,...</t>
  </si>
  <si>
    <t>h</t>
  </si>
  <si>
    <t>Chi phát triển và ứng dụng công nghệ số, chuyển đổi số phục vụ đổi mới, hiện đại hóa công tác xây dựng và tổ chức thi hành pháp luật quy định tại Điều 10 Nghị quyết số 197/2025/QH15.</t>
  </si>
  <si>
    <t>Một phần Quỹ tiền lương của các cơ quan, đơn vị khi thực hiện các nhiệm vụ thường xuyên theo chức năng</t>
  </si>
  <si>
    <t>Chi thực hiện chế độ, chính sách đối với người tham gia công tác xây dựng pháp luật theo quy định tại khoản 1 Điều 7 Nghị quyết số 197/2025/QH15</t>
  </si>
  <si>
    <t>Chi bảo đảm và nâng cao chất lượng nhân lực làm công tác xây dựng pháp luật quy định tại Điều 8 Nghị quyết số 197/2025/QH15</t>
  </si>
  <si>
    <t>Chi thu hút, sử dụng tổ chức, cá nhân tham gia thực hiện nhiệm vụ, hoạt động trong công tác xây dựng pháp luật và một số nhiệm vụ, hoạt động tổ chức thi hành pháp luật hỗ trợ trực tiếp cho xây dựng pháp luật quy định tại Điều 9 Nghị quyết số 197/2025/QH15</t>
  </si>
  <si>
    <t>Chi bảo đảm vốn điều lệ cho Quỹ hỗ trợ xây dựng chính sách, pháp luật</t>
  </si>
  <si>
    <t>Chi hỗ trợ giám sát thi hành pháp luật; hỗ trợ đầu tư cơ sở vật chất, trang thiết bị làm việc hiện đại phục vụ công tác xây dựng, ban hành văn bản quy phạm pháp luật, tham gia xây dựng pháp luật quốc tế quy định tại khoản 2 Điều 2 và cho tổ chức nghiên cứu chiến lược, chính sách trong lĩnh vực pháp luật, hướng tới ngang tầm khu vực ASEAN - điểm e khoản 1 Điều 4 Nghị quyết số 197/2025/QH15</t>
  </si>
  <si>
    <t>Ghi chú: (1) 13 lĩnh vực chi của ngân sách nhà nước theo quy định của Luật Ngân sách nhà nước</t>
  </si>
  <si>
    <t>BM-SNXP24</t>
  </si>
  <si>
    <t>BM-SNXP25</t>
  </si>
  <si>
    <t>BM-SNXP26</t>
  </si>
  <si>
    <t>BM-SNXP27</t>
  </si>
  <si>
    <t>BM-SNXP28</t>
  </si>
  <si>
    <t>BM-SNXP29</t>
  </si>
  <si>
    <t>BM-SNXP30</t>
  </si>
  <si>
    <t>BM-SNXP31</t>
  </si>
  <si>
    <t>BM-SNXP31a</t>
  </si>
  <si>
    <t>BM-SNXP31b</t>
  </si>
  <si>
    <t>BM-SNXP31c</t>
  </si>
  <si>
    <t>BM-SNXP31d</t>
  </si>
  <si>
    <t>BM-SNXP31e</t>
  </si>
  <si>
    <t>BM-SNXP31f</t>
  </si>
  <si>
    <t>BM-SNXP31g</t>
  </si>
  <si>
    <t>BM-SNXP31h</t>
  </si>
  <si>
    <t>BM-SNXP31i</t>
  </si>
  <si>
    <t>BM-SNXP31j</t>
  </si>
  <si>
    <t>BM-SNXP31k</t>
  </si>
  <si>
    <t>BM-SNXP31l</t>
  </si>
  <si>
    <t>BM-SNXP31m</t>
  </si>
  <si>
    <t>BM-SNXP31n</t>
  </si>
  <si>
    <t>BM-SNXP31o</t>
  </si>
  <si>
    <t>BM-SNXP31p</t>
  </si>
  <si>
    <t>BM-SNXP32</t>
  </si>
  <si>
    <t>Giao 
đầu năm tại QĐ 6399/QĐ-UBND; QĐ 1026/QĐ-UBND và QĐ 3764/QĐ-UBND</t>
  </si>
  <si>
    <t>Chi cho LĐHĐ làm chuyên môn</t>
  </si>
  <si>
    <t>Dự toán giao cho HĐLĐ CM</t>
  </si>
  <si>
    <t>32=29*31</t>
  </si>
  <si>
    <t>33=32*10%</t>
  </si>
  <si>
    <t>34=32-33</t>
  </si>
  <si>
    <t>38=35*37</t>
  </si>
  <si>
    <t>40=(38-39)*10%</t>
  </si>
  <si>
    <t>41=38-40</t>
  </si>
  <si>
    <t>Đơn vị tính: triệu đồng</t>
  </si>
  <si>
    <t>Tên tài sản/trang thiết bị</t>
  </si>
  <si>
    <t>Số lượng theo định mức</t>
  </si>
  <si>
    <t>Số lượng hiện có</t>
  </si>
  <si>
    <t>Sở ….</t>
  </si>
  <si>
    <t>Chi tiết danh mục mua sắm</t>
  </si>
  <si>
    <t>Sự nghiệp….</t>
  </si>
  <si>
    <t xml:space="preserve">
QĐ phê duyệt nhiệm vụ và dự toán mua sắm theo NĐ 98/2025/NĐ-CP ngày 06/5/2025)</t>
  </si>
  <si>
    <t>- Chi mua sắm, sửa chữa TSC (Chi tiết theo biểu đính kèm)</t>
  </si>
  <si>
    <t>DANH MỤC NHIỆM VỤ VÀ DỰ TOÁN KINH PHÍ MUA SẮM, SỬA CHỮA TÀI SẢN, TRANG THIẾT BỊ CỦA CƠ QUAN, ĐƠN VỊ</t>
  </si>
  <si>
    <r>
      <t xml:space="preserve">Dự toán </t>
    </r>
    <r>
      <rPr>
        <sz val="10"/>
        <rFont val="Times New Roman"/>
        <family val="1"/>
      </rPr>
      <t>(khái toán)</t>
    </r>
  </si>
  <si>
    <t>Sự cần thiết, lý do thực hiện</t>
  </si>
  <si>
    <t>Nhu cầu mua sắm tài sản, trang thiết bị để bổ sung, thay mới hoặc sửa chữa,</t>
  </si>
  <si>
    <t xml:space="preserve">Chủng loại </t>
  </si>
  <si>
    <t>Chi tiết theo phụ lục số 31a</t>
  </si>
  <si>
    <t>Chi tiết theo phụ lục số 31b, 31c</t>
  </si>
  <si>
    <t>Chi tiết theo phụ lục số 31d</t>
  </si>
  <si>
    <t>Chi tiết theo phụ lục số 31e</t>
  </si>
  <si>
    <t>Chi tiết theo phụ lục số 31f</t>
  </si>
  <si>
    <t>Chi tiết theo phụ lục số 31g</t>
  </si>
  <si>
    <t>Chi tiết theo phụ lục số 31h</t>
  </si>
  <si>
    <t>Chi tiết theo phụ lục số 31i</t>
  </si>
  <si>
    <t>Chi tiết theo phụ lục số 31j</t>
  </si>
  <si>
    <t>Chi tiết theo phụ lục số 31k</t>
  </si>
  <si>
    <t>Chi tiết theo phụ lục số 31l</t>
  </si>
  <si>
    <t>Chi tiết theo phụ lục số 31m</t>
  </si>
  <si>
    <t>Chi tiết theo phụ lục số 31n</t>
  </si>
  <si>
    <t>Chính sách trợ cấp hưu trí xã hội theo Nghị định số 176/2025/NĐ-CP ngày 30/6/2025</t>
  </si>
  <si>
    <t>Chi tiết theo phụ lục số 31o</t>
  </si>
  <si>
    <t>3.5</t>
  </si>
  <si>
    <t>Chi tiết theo phụ lục số 31p</t>
  </si>
  <si>
    <t>Chi tiết theo phụ lục số 31q</t>
  </si>
  <si>
    <t>TỔNG HỢP KINH PHÍ TRỢ CẤP HƯU TRÍ XÃ HỘI THEO NGHỊ ĐỊNH SỐ 176/2025/NĐ-CP NĂM …</t>
  </si>
  <si>
    <t>Không hưởng lương hưu hoặc trợ cấp bảo hiểm xã hội hằng tháng; hoặc đang hưởng lương hưu hoặc trợ cấp bảo hiểm xã hội hằng tháng thấp hơn mức trợ cấp hưu trí quy định tại Nghị định này</t>
  </si>
  <si>
    <t>Từ đủ 75 tuổi trở lên</t>
  </si>
  <si>
    <t>Từ đủ 70 tuổi đến dưới 75 tuổi thuộc hộ nghèo, hộ cận nghèo theo quy định của Chính phủ</t>
  </si>
  <si>
    <t>BM-SNXP31q</t>
  </si>
  <si>
    <t>Nghị quyết 03/2022/NQ-HĐND quy định mức hỗ trợ đóng BHXH tự nguyện</t>
  </si>
  <si>
    <t>Hộ nghèo  30%</t>
  </si>
  <si>
    <t>Hộ Cận nghèo 25%</t>
  </si>
  <si>
    <t>Đối tượng khác 10%</t>
  </si>
  <si>
    <t>KH số 24/KH-UBND-MTTQ hỗ trợ xây/sửa nhà cho hộ nghèo, cận nghèo</t>
  </si>
  <si>
    <t>Hỗ trợ xây nhà</t>
  </si>
  <si>
    <t>Sửa chữa nhà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</si>
</sst>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_-* #,##0.00_-;\-* #,##0.00_-;_-* &quot;-&quot;??_-;_-@_-"/>
    <numFmt numFmtId="165" formatCode="#,##0\ _₫"/>
    <numFmt numFmtId="166" formatCode="#,###"/>
    <numFmt numFmtId="167" formatCode="#,##0;[Red]\-#,##0\ \ ;&quot;&quot;;@"/>
    <numFmt numFmtId="168" formatCode="_(* #,##0_);_(* \(#,##0\);_(* &quot;-&quot;??_);_(@_)"/>
    <numFmt numFmtId="169" formatCode="###\ ###"/>
    <numFmt numFmtId="170" formatCode="###\ ###\ ###"/>
    <numFmt numFmtId="171" formatCode="###\ ###\ ###\ ###"/>
    <numFmt numFmtId="172" formatCode="_ * #,##0_)\ _$_ ;_ * \(#,##0\)\ _$_ ;_ * &quot;-&quot;??_)\ _$_ ;_ @_ "/>
    <numFmt numFmtId="173" formatCode="_ * #,##0.000_)\ _$_ ;_ * \(#,##0.000\)\ _$_ ;_ * &quot;-&quot;??_)\ _$_ ;_ @_ "/>
    <numFmt numFmtId="174" formatCode="_-* #,##0.00\ _₫_-;\-* #,##0.00\ _₫_-;_-* &quot;-&quot;??\ _₫_-;_-@_-"/>
    <numFmt numFmtId="175" formatCode="#,##0.0"/>
    <numFmt numFmtId="176" formatCode="_-* #,##0\ _₫_-;\-* #,##0\ _₫_-;_-* &quot;-&quot;??\ _₫_-;_-@_-"/>
    <numFmt numFmtId="177" formatCode="#,##0_ ;[Red]\-#,##0\ "/>
    <numFmt numFmtId="178" formatCode="#,##0;[Red]#,##0"/>
    <numFmt numFmtId="179" formatCode="0.0"/>
    <numFmt numFmtId="180" formatCode="#,##0.00\ _₫"/>
    <numFmt numFmtId="181" formatCode="_(* #,##0.0_);_(* \(#,##0.0\);_(* &quot;-&quot;??_);_(@_)"/>
    <numFmt numFmtId="182" formatCode="_(* #,##0.000000_);_(* \(#,##0.000000\);_(* &quot;-&quot;??_);_(@_)"/>
    <numFmt numFmtId="183" formatCode="###,###,###"/>
    <numFmt numFmtId="184" formatCode="#,###,###"/>
  </numFmts>
  <fonts count="175">
    <font>
      <sz val="11"/>
      <color theme="1"/>
      <name val="Calibri"/>
      <family val="2"/>
      <scheme val="minor"/>
    </font>
    <font>
      <sz val="11"/>
      <color theme="1"/>
      <name val="Calibri"/>
      <family val="2"/>
      <charset val="163"/>
      <scheme val="minor"/>
    </font>
    <font>
      <sz val="11"/>
      <color theme="1"/>
      <name val="Calibri"/>
      <family val="2"/>
      <scheme val="minor"/>
    </font>
    <font>
      <b/>
      <sz val="12"/>
      <color theme="1"/>
      <name val="Times New Roman"/>
      <family val="1"/>
      <charset val="163"/>
    </font>
    <font>
      <b/>
      <sz val="12"/>
      <color rgb="FF000000"/>
      <name val="Times New Roman"/>
      <family val="1"/>
      <charset val="163"/>
    </font>
    <font>
      <sz val="12"/>
      <color theme="1"/>
      <name val="Times New Roman"/>
      <family val="1"/>
      <charset val="163"/>
    </font>
    <font>
      <sz val="12"/>
      <color rgb="FF000000"/>
      <name val="Times New Roman"/>
      <family val="1"/>
      <charset val="163"/>
    </font>
    <font>
      <i/>
      <sz val="12"/>
      <color rgb="FF000000"/>
      <name val="Times New Roman"/>
      <family val="1"/>
      <charset val="163"/>
    </font>
    <font>
      <sz val="12"/>
      <color theme="1"/>
      <name val="Times New Roman"/>
      <family val="1"/>
    </font>
    <font>
      <sz val="12"/>
      <name val=".VnArial Narrow"/>
      <family val="2"/>
    </font>
    <font>
      <sz val="12"/>
      <name val="Times New Roman"/>
      <family val="1"/>
    </font>
    <font>
      <sz val="12"/>
      <name val=".VnTime"/>
      <family val="2"/>
    </font>
    <font>
      <sz val="12"/>
      <name val="Times New Roman"/>
      <family val="1"/>
      <charset val="163"/>
    </font>
    <font>
      <b/>
      <sz val="12"/>
      <name val="Times New Roman"/>
      <family val="1"/>
    </font>
    <font>
      <b/>
      <sz val="16"/>
      <name val="Times New Roman"/>
      <family val="1"/>
    </font>
    <font>
      <b/>
      <sz val="11"/>
      <name val="Times New Roman"/>
      <family val="1"/>
    </font>
    <font>
      <u/>
      <sz val="9"/>
      <name val=".VnCooperH"/>
      <family val="2"/>
    </font>
    <font>
      <i/>
      <sz val="13"/>
      <color indexed="8"/>
      <name val="Times New Roman"/>
      <family val="1"/>
    </font>
    <font>
      <b/>
      <sz val="10"/>
      <name val="Times New Roman"/>
      <family val="1"/>
    </font>
    <font>
      <b/>
      <sz val="10"/>
      <color indexed="8"/>
      <name val="Times New Roman"/>
      <family val="1"/>
    </font>
    <font>
      <sz val="11"/>
      <name val="Times New Roman"/>
      <family val="1"/>
    </font>
    <font>
      <sz val="11"/>
      <color indexed="8"/>
      <name val="Times New Roman"/>
      <family val="1"/>
    </font>
    <font>
      <b/>
      <u/>
      <sz val="12"/>
      <name val=".VnArialH"/>
      <family val="2"/>
    </font>
    <font>
      <b/>
      <sz val="12"/>
      <name val=".VnArial Narrow"/>
      <family val="2"/>
    </font>
    <font>
      <b/>
      <u/>
      <sz val="12"/>
      <name val="Times New Roman"/>
      <family val="1"/>
    </font>
    <font>
      <sz val="12"/>
      <color indexed="8"/>
      <name val=".VnArial Narrow"/>
      <family val="2"/>
    </font>
    <font>
      <i/>
      <sz val="12"/>
      <name val=".VnArial Narrow"/>
      <family val="2"/>
    </font>
    <font>
      <i/>
      <sz val="12"/>
      <color indexed="8"/>
      <name val=".VnArial Narrow"/>
      <family val="2"/>
    </font>
    <font>
      <i/>
      <sz val="12"/>
      <name val="Times New Roman"/>
      <family val="1"/>
    </font>
    <font>
      <i/>
      <sz val="12"/>
      <color indexed="8"/>
      <name val="Times New Roman"/>
      <family val="1"/>
    </font>
    <font>
      <b/>
      <u/>
      <sz val="12"/>
      <name val=".VnArial Narrow"/>
      <family val="2"/>
    </font>
    <font>
      <b/>
      <sz val="12"/>
      <color indexed="8"/>
      <name val=".VnArial Narrow"/>
      <family val="2"/>
    </font>
    <font>
      <b/>
      <u/>
      <sz val="12"/>
      <color indexed="8"/>
      <name val=".VnArial Narrow"/>
      <family val="2"/>
    </font>
    <font>
      <sz val="14"/>
      <name val="Times New Roman"/>
      <family val="1"/>
    </font>
    <font>
      <u/>
      <sz val="12"/>
      <color indexed="8"/>
      <name val=".VnArial Narrow"/>
      <family val="2"/>
    </font>
    <font>
      <u/>
      <sz val="14"/>
      <name val=".VnTime"/>
      <family val="2"/>
    </font>
    <font>
      <u/>
      <sz val="14"/>
      <color indexed="8"/>
      <name val="VnTime"/>
      <family val="2"/>
    </font>
    <font>
      <b/>
      <u/>
      <sz val="14"/>
      <name val=".VnArialH"/>
      <family val="2"/>
    </font>
    <font>
      <sz val="11"/>
      <color theme="1"/>
      <name val="Times New Roman"/>
      <family val="1"/>
    </font>
    <font>
      <i/>
      <sz val="11"/>
      <color indexed="8"/>
      <name val="Times New Roman"/>
      <family val="1"/>
    </font>
    <font>
      <b/>
      <sz val="12"/>
      <name val="Times New Roman"/>
      <family val="1"/>
      <charset val="163"/>
    </font>
    <font>
      <b/>
      <sz val="12"/>
      <color indexed="8"/>
      <name val="Times New Roman"/>
      <family val="1"/>
    </font>
    <font>
      <sz val="12"/>
      <name val="Helv"/>
      <family val="2"/>
    </font>
    <font>
      <b/>
      <i/>
      <sz val="12"/>
      <name val="Times New Roman"/>
      <family val="1"/>
    </font>
    <font>
      <i/>
      <u/>
      <sz val="12"/>
      <name val="Times New Roman"/>
      <family val="1"/>
    </font>
    <font>
      <b/>
      <sz val="13"/>
      <name val="Times New Roman"/>
      <family val="1"/>
    </font>
    <font>
      <sz val="10"/>
      <name val="Times New Roman"/>
      <family val="1"/>
    </font>
    <font>
      <b/>
      <sz val="12"/>
      <name val=".VnTime"/>
      <family val="2"/>
    </font>
    <font>
      <b/>
      <sz val="14"/>
      <name val="Times New Roman"/>
      <family val="1"/>
    </font>
    <font>
      <sz val="14"/>
      <name val=".VnTime"/>
      <family val="2"/>
    </font>
    <font>
      <b/>
      <sz val="14"/>
      <color theme="1"/>
      <name val="Times New Roman"/>
      <family val="1"/>
    </font>
    <font>
      <i/>
      <sz val="14"/>
      <color theme="1"/>
      <name val="Times New Roman"/>
      <family val="1"/>
    </font>
    <font>
      <b/>
      <sz val="12"/>
      <color theme="1"/>
      <name val="Times New Roman"/>
      <family val="1"/>
    </font>
    <font>
      <sz val="10"/>
      <color theme="1"/>
      <name val="Times New Roman"/>
      <family val="1"/>
    </font>
    <font>
      <sz val="10"/>
      <name val="Arial"/>
      <family val="2"/>
    </font>
    <font>
      <b/>
      <sz val="12"/>
      <color rgb="FF000000"/>
      <name val="Times New Roman"/>
      <family val="1"/>
    </font>
    <font>
      <i/>
      <sz val="12"/>
      <color rgb="FF000000"/>
      <name val="Times New Roman"/>
      <family val="1"/>
    </font>
    <font>
      <sz val="12"/>
      <color rgb="FF000000"/>
      <name val="Times New Roman"/>
      <family val="1"/>
    </font>
    <font>
      <i/>
      <sz val="12"/>
      <color theme="1"/>
      <name val="Times New Roman"/>
      <family val="1"/>
    </font>
    <font>
      <i/>
      <sz val="10"/>
      <color theme="1"/>
      <name val="Times New Roman"/>
      <family val="1"/>
    </font>
    <font>
      <i/>
      <sz val="10"/>
      <name val="Times New Roman"/>
      <family val="1"/>
    </font>
    <font>
      <sz val="10"/>
      <name val="Arial"/>
      <family val="2"/>
      <charset val="163"/>
    </font>
    <font>
      <b/>
      <sz val="10"/>
      <color theme="1"/>
      <name val="Times New Roman"/>
      <family val="1"/>
    </font>
    <font>
      <b/>
      <i/>
      <sz val="12"/>
      <color theme="1"/>
      <name val="Times New Roman"/>
      <family val="1"/>
    </font>
    <font>
      <b/>
      <sz val="12"/>
      <color rgb="FFFF0000"/>
      <name val="Times New Roman"/>
      <family val="1"/>
    </font>
    <font>
      <sz val="12"/>
      <color rgb="FFFF0000"/>
      <name val="Times New Roman"/>
      <family val="1"/>
    </font>
    <font>
      <b/>
      <vertAlign val="superscript"/>
      <sz val="12"/>
      <color indexed="8"/>
      <name val="Times New Roman"/>
      <family val="1"/>
    </font>
    <font>
      <i/>
      <vertAlign val="superscript"/>
      <sz val="12"/>
      <color indexed="8"/>
      <name val="Times New Roman"/>
      <family val="1"/>
    </font>
    <font>
      <b/>
      <i/>
      <u/>
      <sz val="12"/>
      <color rgb="FF000000"/>
      <name val="Times New Roman"/>
      <family val="1"/>
    </font>
    <font>
      <vertAlign val="superscript"/>
      <sz val="12"/>
      <color indexed="8"/>
      <name val="Times New Roman"/>
      <family val="1"/>
    </font>
    <font>
      <sz val="12"/>
      <color indexed="8"/>
      <name val="Times New Roman"/>
      <family val="1"/>
    </font>
    <font>
      <b/>
      <vertAlign val="superscript"/>
      <sz val="12"/>
      <color rgb="FF000000"/>
      <name val="Times New Roman"/>
      <family val="1"/>
    </font>
    <font>
      <i/>
      <sz val="14"/>
      <name val="Times New Roman"/>
      <family val="1"/>
    </font>
    <font>
      <sz val="13"/>
      <name val=".VnTime"/>
      <family val="2"/>
    </font>
    <font>
      <b/>
      <i/>
      <u/>
      <sz val="12"/>
      <name val="Times New Roman"/>
      <family val="1"/>
    </font>
    <font>
      <b/>
      <sz val="10"/>
      <color rgb="FF000000"/>
      <name val="Times New Roman"/>
      <family val="1"/>
    </font>
    <font>
      <sz val="10"/>
      <color rgb="FF000000"/>
      <name val="Times New Roman"/>
      <family val="1"/>
    </font>
    <font>
      <i/>
      <sz val="10"/>
      <color rgb="FF000000"/>
      <name val="Times New Roman"/>
      <family val="1"/>
    </font>
    <font>
      <b/>
      <sz val="8"/>
      <color rgb="FF000000"/>
      <name val="Times New Roman"/>
      <family val="1"/>
    </font>
    <font>
      <b/>
      <sz val="11"/>
      <color theme="1"/>
      <name val="Times New Roman"/>
      <family val="1"/>
    </font>
    <font>
      <sz val="8"/>
      <color rgb="FF000000"/>
      <name val="Times New Roman"/>
      <family val="1"/>
    </font>
    <font>
      <b/>
      <i/>
      <sz val="12"/>
      <color rgb="FF000000"/>
      <name val="Times New Roman"/>
      <family val="1"/>
    </font>
    <font>
      <i/>
      <sz val="11"/>
      <color theme="1"/>
      <name val="Times New Roman"/>
      <family val="1"/>
    </font>
    <font>
      <b/>
      <i/>
      <sz val="10"/>
      <color rgb="FF000000"/>
      <name val="Times New Roman"/>
      <family val="1"/>
    </font>
    <font>
      <vertAlign val="superscript"/>
      <sz val="10"/>
      <color rgb="FF000000"/>
      <name val="Times New Roman"/>
      <family val="1"/>
    </font>
    <font>
      <b/>
      <i/>
      <sz val="14"/>
      <name val="Times New Roman"/>
      <family val="1"/>
    </font>
    <font>
      <i/>
      <sz val="11"/>
      <name val="Times New Roman"/>
      <family val="1"/>
    </font>
    <font>
      <b/>
      <sz val="11"/>
      <color theme="1"/>
      <name val="Calibri"/>
      <family val="2"/>
      <scheme val="minor"/>
    </font>
    <font>
      <i/>
      <sz val="11"/>
      <color theme="1"/>
      <name val="Calibri"/>
      <family val="2"/>
      <scheme val="minor"/>
    </font>
    <font>
      <sz val="11"/>
      <color rgb="FF000000"/>
      <name val="Times New Roman"/>
      <family val="1"/>
    </font>
    <font>
      <b/>
      <sz val="13"/>
      <color theme="1"/>
      <name val="Times New Roman"/>
      <family val="1"/>
    </font>
    <font>
      <i/>
      <sz val="10"/>
      <color rgb="FF000000"/>
      <name val="Times New Roman"/>
      <family val="1"/>
      <charset val="163"/>
    </font>
    <font>
      <sz val="8"/>
      <name val="Calibri"/>
      <family val="2"/>
      <scheme val="minor"/>
    </font>
    <font>
      <b/>
      <sz val="15"/>
      <name val="Times New Roman"/>
      <family val="1"/>
    </font>
    <font>
      <sz val="11"/>
      <color theme="1"/>
      <name val="times new roman"/>
      <family val="2"/>
      <charset val="163"/>
    </font>
    <font>
      <sz val="13"/>
      <color theme="1"/>
      <name val="Times New Roman"/>
      <family val="1"/>
    </font>
    <font>
      <i/>
      <sz val="13"/>
      <color theme="1"/>
      <name val="Times New Roman"/>
      <family val="1"/>
    </font>
    <font>
      <sz val="9"/>
      <color rgb="FF000000"/>
      <name val="Times New Roman"/>
      <family val="1"/>
    </font>
    <font>
      <i/>
      <sz val="11"/>
      <color rgb="FF000000"/>
      <name val="Times New Roman"/>
      <family val="1"/>
    </font>
    <font>
      <i/>
      <sz val="9"/>
      <color theme="1"/>
      <name val="Times New Roman"/>
      <family val="1"/>
    </font>
    <font>
      <sz val="9"/>
      <color theme="1"/>
      <name val="Times New Roman"/>
      <family val="1"/>
    </font>
    <font>
      <sz val="12"/>
      <color theme="1"/>
      <name val="Calibri"/>
      <family val="2"/>
      <scheme val="minor"/>
    </font>
    <font>
      <sz val="13"/>
      <name val="Times New Roman"/>
      <family val="1"/>
      <charset val="163"/>
    </font>
    <font>
      <b/>
      <sz val="14"/>
      <name val="Times New Roman"/>
      <family val="1"/>
      <charset val="163"/>
    </font>
    <font>
      <sz val="14"/>
      <name val="Times New Roman"/>
      <family val="1"/>
      <charset val="163"/>
    </font>
    <font>
      <sz val="14"/>
      <color theme="1"/>
      <name val="Calibri"/>
      <family val="2"/>
      <scheme val="minor"/>
    </font>
    <font>
      <i/>
      <sz val="14"/>
      <name val="Times New Roman"/>
      <family val="1"/>
      <charset val="163"/>
    </font>
    <font>
      <b/>
      <u/>
      <sz val="13"/>
      <name val="Times New Roman"/>
      <family val="1"/>
      <charset val="163"/>
    </font>
    <font>
      <sz val="13"/>
      <name val="Times New Roman"/>
      <family val="1"/>
    </font>
    <font>
      <i/>
      <sz val="13"/>
      <name val="Times New Roman"/>
      <family val="1"/>
      <charset val="163"/>
    </font>
    <font>
      <i/>
      <sz val="12"/>
      <name val="Times New Roman"/>
      <family val="1"/>
      <charset val="163"/>
    </font>
    <font>
      <b/>
      <sz val="13"/>
      <name val="Times New Roman"/>
      <family val="1"/>
      <charset val="163"/>
    </font>
    <font>
      <sz val="11"/>
      <name val="Calibri Light"/>
      <family val="1"/>
      <scheme val="major"/>
    </font>
    <font>
      <i/>
      <sz val="13"/>
      <name val="Times New Roman"/>
      <family val="1"/>
    </font>
    <font>
      <i/>
      <sz val="10"/>
      <color theme="1"/>
      <name val="Calibri"/>
      <family val="2"/>
      <scheme val="minor"/>
    </font>
    <font>
      <b/>
      <u/>
      <sz val="12"/>
      <color theme="1"/>
      <name val="Times New Roman"/>
      <family val="1"/>
    </font>
    <font>
      <sz val="11"/>
      <name val="Calibri"/>
      <family val="2"/>
      <scheme val="minor"/>
    </font>
    <font>
      <sz val="11"/>
      <color theme="1"/>
      <name val="Calibri Light"/>
      <family val="1"/>
      <scheme val="major"/>
    </font>
    <font>
      <sz val="10"/>
      <name val="Times New Roman"/>
      <family val="1"/>
      <charset val="163"/>
    </font>
    <font>
      <b/>
      <sz val="13"/>
      <color indexed="8"/>
      <name val="Times New Roman"/>
      <family val="1"/>
    </font>
    <font>
      <sz val="8"/>
      <name val="Times New Roman"/>
      <family val="1"/>
    </font>
    <font>
      <sz val="9"/>
      <name val="Times New Roman"/>
      <family val="1"/>
    </font>
    <font>
      <i/>
      <sz val="9"/>
      <name val="Times New Roman"/>
      <family val="1"/>
    </font>
    <font>
      <sz val="13"/>
      <color rgb="FF7030A0"/>
      <name val="Times New Roman"/>
      <family val="1"/>
      <charset val="163"/>
    </font>
    <font>
      <i/>
      <sz val="10"/>
      <name val="Times New Roman"/>
      <family val="1"/>
      <charset val="163"/>
    </font>
    <font>
      <sz val="13"/>
      <color rgb="FFFF0000"/>
      <name val="Times New Roman"/>
      <family val="1"/>
      <charset val="163"/>
    </font>
    <font>
      <sz val="12"/>
      <color rgb="FFFF0000"/>
      <name val="Times New Roman"/>
      <family val="1"/>
      <charset val="163"/>
    </font>
    <font>
      <sz val="12"/>
      <color rgb="FF7030A0"/>
      <name val="Times New Roman"/>
      <family val="1"/>
      <charset val="163"/>
    </font>
    <font>
      <b/>
      <sz val="11"/>
      <name val="Times New Roman"/>
      <family val="1"/>
      <charset val="163"/>
    </font>
    <font>
      <b/>
      <sz val="12"/>
      <color rgb="FF7030A0"/>
      <name val="Times New Roman"/>
      <family val="1"/>
      <charset val="163"/>
    </font>
    <font>
      <b/>
      <sz val="12.5"/>
      <name val="Times New Roman"/>
      <family val="1"/>
    </font>
    <font>
      <u/>
      <sz val="12"/>
      <color indexed="12"/>
      <name val="Times New Roman"/>
      <family val="1"/>
    </font>
    <font>
      <sz val="11"/>
      <color indexed="8"/>
      <name val="Calibri"/>
      <family val="2"/>
    </font>
    <font>
      <sz val="11"/>
      <name val="Times New Roman"/>
      <family val="1"/>
      <charset val="163"/>
    </font>
    <font>
      <i/>
      <sz val="11"/>
      <name val="Times New Roman"/>
      <family val="1"/>
      <charset val="163"/>
    </font>
    <font>
      <b/>
      <i/>
      <sz val="11"/>
      <name val="Times New Roman"/>
      <family val="1"/>
      <charset val="163"/>
    </font>
    <font>
      <sz val="10"/>
      <name val="MS Sans Serif"/>
      <family val="2"/>
    </font>
    <font>
      <u/>
      <sz val="12"/>
      <name val=".VnArial Narrow"/>
      <family val="2"/>
    </font>
    <font>
      <b/>
      <sz val="11"/>
      <name val="Calibri"/>
      <family val="2"/>
      <scheme val="minor"/>
    </font>
    <font>
      <sz val="10"/>
      <color rgb="FFFF0000"/>
      <name val="Times New Roman"/>
      <family val="1"/>
    </font>
    <font>
      <sz val="11"/>
      <color rgb="FFFF0000"/>
      <name val="Calibri"/>
      <family val="2"/>
      <scheme val="minor"/>
    </font>
    <font>
      <i/>
      <sz val="12"/>
      <name val="Helv"/>
      <family val="2"/>
    </font>
    <font>
      <i/>
      <sz val="12"/>
      <color theme="1"/>
      <name val="Calibri"/>
      <family val="2"/>
      <scheme val="minor"/>
    </font>
    <font>
      <i/>
      <sz val="12"/>
      <color rgb="FFFF0000"/>
      <name val="Times New Roman"/>
      <family val="1"/>
    </font>
    <font>
      <i/>
      <sz val="10"/>
      <color rgb="FFFF0000"/>
      <name val="Times New Roman"/>
      <family val="1"/>
    </font>
    <font>
      <b/>
      <i/>
      <sz val="12"/>
      <color rgb="FFFF0000"/>
      <name val="Times New Roman"/>
      <family val="1"/>
    </font>
    <font>
      <sz val="11"/>
      <color rgb="FFFF0000"/>
      <name val="Times New Roman"/>
      <family val="1"/>
    </font>
    <font>
      <b/>
      <i/>
      <sz val="11"/>
      <color rgb="FFFF0000"/>
      <name val="Times New Roman"/>
      <family val="1"/>
    </font>
    <font>
      <b/>
      <i/>
      <sz val="10"/>
      <color rgb="FFFF0000"/>
      <name val="Times New Roman"/>
      <family val="1"/>
    </font>
    <font>
      <i/>
      <sz val="11"/>
      <color rgb="FFFF0000"/>
      <name val="Calibri"/>
      <family val="2"/>
      <scheme val="minor"/>
    </font>
    <font>
      <sz val="11"/>
      <color rgb="FFFF0000"/>
      <name val="Times New Roman"/>
      <family val="1"/>
      <charset val="163"/>
    </font>
    <font>
      <b/>
      <i/>
      <sz val="12"/>
      <name val="Times New Roman"/>
      <family val="1"/>
      <charset val="163"/>
    </font>
    <font>
      <sz val="14"/>
      <color theme="1"/>
      <name val="Times New Roman "/>
    </font>
    <font>
      <b/>
      <sz val="14"/>
      <color theme="1"/>
      <name val="Times New Roman "/>
    </font>
    <font>
      <i/>
      <sz val="14"/>
      <color theme="1"/>
      <name val="Times New Roman "/>
    </font>
    <font>
      <b/>
      <sz val="10"/>
      <color theme="1"/>
      <name val="Times New Roman "/>
    </font>
    <font>
      <sz val="10"/>
      <color theme="1"/>
      <name val="Times New Roman "/>
    </font>
    <font>
      <b/>
      <sz val="12"/>
      <color theme="1"/>
      <name val="Times New Roman "/>
    </font>
    <font>
      <sz val="12"/>
      <color theme="1"/>
      <name val="Times New Roman "/>
    </font>
    <font>
      <sz val="14"/>
      <color theme="1"/>
      <name val="Times New Roman"/>
      <family val="1"/>
    </font>
    <font>
      <b/>
      <i/>
      <sz val="20"/>
      <name val="Times New Roman"/>
      <family val="1"/>
    </font>
    <font>
      <b/>
      <sz val="20"/>
      <name val="Times New Roman"/>
      <family val="1"/>
    </font>
    <font>
      <sz val="20"/>
      <name val="Times New Roman"/>
      <family val="1"/>
    </font>
    <font>
      <i/>
      <sz val="20"/>
      <name val="Times New Roman"/>
      <family val="1"/>
    </font>
    <font>
      <sz val="13"/>
      <color rgb="FF000000"/>
      <name val="Times New Roman"/>
      <family val="1"/>
    </font>
    <font>
      <b/>
      <sz val="13"/>
      <color rgb="FF000000"/>
      <name val="Times New Roman"/>
      <family val="1"/>
    </font>
    <font>
      <i/>
      <sz val="13"/>
      <color rgb="FF000000"/>
      <name val="Times New Roman"/>
      <family val="1"/>
    </font>
    <font>
      <b/>
      <u/>
      <sz val="14"/>
      <name val="Times New Roman"/>
      <family val="1"/>
    </font>
    <font>
      <b/>
      <i/>
      <sz val="11"/>
      <color theme="1"/>
      <name val="Times New Roman"/>
      <family val="1"/>
    </font>
    <font>
      <b/>
      <sz val="11"/>
      <color theme="0"/>
      <name val="Times New Roman"/>
      <family val="1"/>
    </font>
    <font>
      <sz val="11"/>
      <color theme="0"/>
      <name val="Calibri"/>
      <family val="2"/>
      <charset val="163"/>
      <scheme val="minor"/>
    </font>
    <font>
      <b/>
      <i/>
      <sz val="11"/>
      <name val="Times New Roman"/>
      <family val="1"/>
    </font>
    <font>
      <b/>
      <sz val="11"/>
      <color theme="0"/>
      <name val="Calibri"/>
      <family val="2"/>
      <charset val="163"/>
      <scheme val="minor"/>
    </font>
    <font>
      <b/>
      <sz val="11"/>
      <color theme="1"/>
      <name val="Times New Roman"/>
      <family val="1"/>
      <charset val="163"/>
    </font>
    <font>
      <b/>
      <sz val="11"/>
      <name val="Calibri"/>
      <family val="2"/>
      <charset val="163"/>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FFFF"/>
        <bgColor indexed="64"/>
      </patternFill>
    </fill>
    <fill>
      <patternFill patternType="solid">
        <fgColor theme="4" tint="0.39997558519241921"/>
        <bgColor indexed="64"/>
      </patternFill>
    </fill>
  </fills>
  <borders count="91">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auto="1"/>
      </right>
      <top/>
      <bottom style="thin">
        <color auto="1"/>
      </bottom>
      <diagonal/>
    </border>
    <border>
      <left/>
      <right style="thin">
        <color indexed="64"/>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thin">
        <color auto="1"/>
      </left>
      <right style="medium">
        <color indexed="64"/>
      </right>
      <top/>
      <bottom/>
      <diagonal/>
    </border>
    <border>
      <left style="thin">
        <color auto="1"/>
      </left>
      <right style="medium">
        <color indexed="64"/>
      </right>
      <top style="hair">
        <color auto="1"/>
      </top>
      <bottom/>
      <diagonal/>
    </border>
    <border>
      <left style="thin">
        <color auto="1"/>
      </left>
      <right style="medium">
        <color indexed="64"/>
      </right>
      <top/>
      <bottom style="hair">
        <color auto="1"/>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thin">
        <color auto="1"/>
      </left>
      <right style="medium">
        <color indexed="64"/>
      </right>
      <top style="thin">
        <color auto="1"/>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rgb="FF000000"/>
      </top>
      <bottom style="hair">
        <color indexed="64"/>
      </bottom>
      <diagonal/>
    </border>
    <border>
      <left style="thin">
        <color indexed="64"/>
      </left>
      <right style="thin">
        <color indexed="64"/>
      </right>
      <top style="thin">
        <color rgb="FF000000"/>
      </top>
      <bottom style="hair">
        <color indexed="64"/>
      </bottom>
      <diagonal/>
    </border>
    <border>
      <left style="thin">
        <color indexed="64"/>
      </left>
      <right style="medium">
        <color rgb="FF000000"/>
      </right>
      <top style="thin">
        <color rgb="FF000000"/>
      </top>
      <bottom style="hair">
        <color indexed="64"/>
      </bottom>
      <diagonal/>
    </border>
    <border>
      <left style="medium">
        <color rgb="FF000000"/>
      </left>
      <right style="thin">
        <color indexed="64"/>
      </right>
      <top style="hair">
        <color indexed="64"/>
      </top>
      <bottom style="hair">
        <color indexed="64"/>
      </bottom>
      <diagonal/>
    </border>
    <border>
      <left style="thin">
        <color indexed="64"/>
      </left>
      <right style="medium">
        <color rgb="FF000000"/>
      </right>
      <top style="hair">
        <color indexed="64"/>
      </top>
      <bottom style="hair">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medium">
        <color rgb="FF000000"/>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s>
  <cellStyleXfs count="62">
    <xf numFmtId="0" fontId="0" fillId="0" borderId="0"/>
    <xf numFmtId="9" fontId="2" fillId="0" borderId="0" applyFont="0" applyFill="0" applyBorder="0" applyAlignment="0" applyProtection="0"/>
    <xf numFmtId="0" fontId="11" fillId="0" borderId="0"/>
    <xf numFmtId="0" fontId="11" fillId="0" borderId="0"/>
    <xf numFmtId="0" fontId="1" fillId="0" borderId="0"/>
    <xf numFmtId="0" fontId="11" fillId="0" borderId="0"/>
    <xf numFmtId="0" fontId="33" fillId="0" borderId="0"/>
    <xf numFmtId="43" fontId="33" fillId="0" borderId="0" applyFont="0" applyFill="0" applyBorder="0" applyAlignment="0" applyProtection="0"/>
    <xf numFmtId="0" fontId="11" fillId="0" borderId="0"/>
    <xf numFmtId="0" fontId="11" fillId="0" borderId="0"/>
    <xf numFmtId="0" fontId="54" fillId="0" borderId="0"/>
    <xf numFmtId="0" fontId="12" fillId="0" borderId="0"/>
    <xf numFmtId="0" fontId="61" fillId="0" borderId="0"/>
    <xf numFmtId="0" fontId="10" fillId="0" borderId="0"/>
    <xf numFmtId="0" fontId="54" fillId="0" borderId="0"/>
    <xf numFmtId="0" fontId="73" fillId="0" borderId="0"/>
    <xf numFmtId="0" fontId="9" fillId="0" borderId="0"/>
    <xf numFmtId="0" fontId="9" fillId="0" borderId="0"/>
    <xf numFmtId="0" fontId="54" fillId="0" borderId="0"/>
    <xf numFmtId="0" fontId="46" fillId="0" borderId="0"/>
    <xf numFmtId="0" fontId="54" fillId="0" borderId="0"/>
    <xf numFmtId="174" fontId="2" fillId="0" borderId="0" applyFont="0" applyFill="0" applyBorder="0" applyAlignment="0" applyProtection="0"/>
    <xf numFmtId="0" fontId="9" fillId="0" borderId="0"/>
    <xf numFmtId="0" fontId="33" fillId="0" borderId="0"/>
    <xf numFmtId="0" fontId="94" fillId="0" borderId="0"/>
    <xf numFmtId="164" fontId="2" fillId="0" borderId="0" applyFont="0" applyFill="0" applyBorder="0" applyAlignment="0" applyProtection="0"/>
    <xf numFmtId="0" fontId="9" fillId="0" borderId="0"/>
    <xf numFmtId="0" fontId="2" fillId="0" borderId="0"/>
    <xf numFmtId="0" fontId="10" fillId="0" borderId="0"/>
    <xf numFmtId="9" fontId="2" fillId="0" borderId="0" applyFont="0" applyFill="0" applyBorder="0" applyAlignment="0" applyProtection="0"/>
    <xf numFmtId="43" fontId="10" fillId="0" borderId="0" applyFont="0" applyFill="0" applyBorder="0" applyAlignment="0" applyProtection="0"/>
    <xf numFmtId="0" fontId="54" fillId="0" borderId="0"/>
    <xf numFmtId="0" fontId="54" fillId="0" borderId="0"/>
    <xf numFmtId="0" fontId="8" fillId="0" borderId="0"/>
    <xf numFmtId="0" fontId="10" fillId="0" borderId="0"/>
    <xf numFmtId="0" fontId="70" fillId="0" borderId="0"/>
    <xf numFmtId="43" fontId="10" fillId="0" borderId="0" applyFont="0" applyFill="0" applyBorder="0" applyAlignment="0" applyProtection="0"/>
    <xf numFmtId="0" fontId="8" fillId="0" borderId="0"/>
    <xf numFmtId="0" fontId="11" fillId="0" borderId="0"/>
    <xf numFmtId="0" fontId="54" fillId="0" borderId="0"/>
    <xf numFmtId="0" fontId="131" fillId="0" borderId="0" applyNumberFormat="0" applyFill="0" applyBorder="0" applyAlignment="0" applyProtection="0">
      <alignment vertical="top"/>
      <protection locked="0"/>
    </xf>
    <xf numFmtId="0" fontId="2" fillId="0" borderId="0"/>
    <xf numFmtId="0" fontId="2" fillId="0" borderId="0"/>
    <xf numFmtId="43" fontId="132" fillId="0" borderId="0" applyFont="0" applyFill="0" applyBorder="0" applyAlignment="0" applyProtection="0"/>
    <xf numFmtId="0" fontId="2" fillId="0" borderId="0"/>
    <xf numFmtId="164" fontId="33"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36" fillId="0" borderId="0"/>
    <xf numFmtId="0" fontId="2" fillId="0" borderId="0"/>
    <xf numFmtId="0" fontId="2" fillId="0" borderId="0"/>
    <xf numFmtId="0" fontId="10" fillId="0" borderId="0"/>
    <xf numFmtId="0" fontId="2" fillId="0" borderId="0"/>
    <xf numFmtId="0" fontId="2" fillId="0" borderId="0"/>
    <xf numFmtId="0" fontId="131" fillId="0" borderId="0" applyNumberFormat="0" applyFill="0" applyBorder="0" applyAlignment="0" applyProtection="0">
      <alignment vertical="top"/>
      <protection locked="0"/>
    </xf>
    <xf numFmtId="0" fontId="73" fillId="0" borderId="0"/>
    <xf numFmtId="0" fontId="54" fillId="0" borderId="0"/>
    <xf numFmtId="0" fontId="1" fillId="0" borderId="0"/>
  </cellStyleXfs>
  <cellXfs count="2152">
    <xf numFmtId="0" fontId="0" fillId="0" borderId="0" xfId="0"/>
    <xf numFmtId="0" fontId="3" fillId="2" borderId="0" xfId="0" applyFont="1" applyFill="1" applyAlignment="1">
      <alignment vertical="center"/>
    </xf>
    <xf numFmtId="0" fontId="4" fillId="0" borderId="0" xfId="0" applyFont="1" applyAlignment="1">
      <alignment horizontal="right" vertical="center" wrapText="1"/>
    </xf>
    <xf numFmtId="0" fontId="5" fillId="0" borderId="0" xfId="0" applyFont="1"/>
    <xf numFmtId="0" fontId="3" fillId="0" borderId="0" xfId="0" applyFont="1" applyAlignment="1">
      <alignment horizontal="right"/>
    </xf>
    <xf numFmtId="0" fontId="6" fillId="0" borderId="0" xfId="0" applyFont="1" applyAlignment="1">
      <alignment vertical="center"/>
    </xf>
    <xf numFmtId="0" fontId="7" fillId="0" borderId="0" xfId="0" applyFont="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5" xfId="0" applyFont="1" applyBorder="1" applyAlignment="1">
      <alignment vertical="center" wrapText="1"/>
    </xf>
    <xf numFmtId="0" fontId="3" fillId="0" borderId="0" xfId="0" applyFont="1" applyAlignment="1">
      <alignment horizontal="right" vertical="center"/>
    </xf>
    <xf numFmtId="0" fontId="7" fillId="0" borderId="0" xfId="0" applyFont="1" applyAlignment="1">
      <alignment horizontal="right" vertical="center"/>
    </xf>
    <xf numFmtId="0" fontId="4" fillId="0" borderId="2" xfId="0" applyFont="1" applyBorder="1" applyAlignment="1">
      <alignment vertical="center" wrapText="1"/>
    </xf>
    <xf numFmtId="167" fontId="31" fillId="2" borderId="2" xfId="5" applyNumberFormat="1" applyFont="1" applyFill="1" applyBorder="1"/>
    <xf numFmtId="0" fontId="24" fillId="2" borderId="2" xfId="5" applyFont="1" applyFill="1" applyBorder="1"/>
    <xf numFmtId="0" fontId="10" fillId="2" borderId="2" xfId="4" applyFont="1" applyFill="1" applyBorder="1" applyAlignment="1">
      <alignment horizontal="center" vertical="center" wrapText="1"/>
    </xf>
    <xf numFmtId="0" fontId="10" fillId="2" borderId="2" xfId="4" applyFont="1" applyFill="1" applyBorder="1" applyAlignment="1">
      <alignment horizontal="left" vertical="center" wrapText="1"/>
    </xf>
    <xf numFmtId="167" fontId="32" fillId="2" borderId="2" xfId="5" applyNumberFormat="1" applyFont="1" applyFill="1" applyBorder="1"/>
    <xf numFmtId="0" fontId="10" fillId="2" borderId="2" xfId="4" quotePrefix="1" applyFont="1" applyFill="1" applyBorder="1" applyAlignment="1">
      <alignment horizontal="left" vertical="center" wrapText="1"/>
    </xf>
    <xf numFmtId="0" fontId="38" fillId="0" borderId="0" xfId="0" applyFont="1"/>
    <xf numFmtId="168" fontId="13" fillId="0" borderId="0" xfId="7" applyNumberFormat="1" applyFont="1" applyFill="1" applyBorder="1" applyAlignment="1">
      <alignment vertical="center" wrapText="1"/>
    </xf>
    <xf numFmtId="168" fontId="13" fillId="0" borderId="2" xfId="7" applyNumberFormat="1" applyFont="1" applyFill="1" applyBorder="1" applyAlignment="1">
      <alignment vertical="center"/>
    </xf>
    <xf numFmtId="168" fontId="13" fillId="0" borderId="2" xfId="7" applyNumberFormat="1" applyFont="1" applyFill="1" applyBorder="1" applyAlignment="1">
      <alignment vertical="center" wrapText="1"/>
    </xf>
    <xf numFmtId="168" fontId="10" fillId="0" borderId="2" xfId="7" applyNumberFormat="1" applyFont="1" applyFill="1" applyBorder="1" applyAlignment="1">
      <alignment vertical="center" wrapText="1"/>
    </xf>
    <xf numFmtId="168" fontId="42" fillId="0" borderId="2" xfId="7" applyNumberFormat="1" applyFont="1" applyFill="1" applyBorder="1" applyAlignment="1">
      <alignment vertical="center"/>
    </xf>
    <xf numFmtId="0" fontId="28" fillId="0" borderId="2" xfId="0" applyFont="1" applyBorder="1" applyAlignment="1">
      <alignment horizontal="center" vertical="center" wrapText="1"/>
    </xf>
    <xf numFmtId="0" fontId="28" fillId="0" borderId="2" xfId="0" applyFont="1" applyBorder="1" applyAlignment="1">
      <alignment vertical="center" wrapText="1"/>
    </xf>
    <xf numFmtId="3" fontId="28" fillId="0" borderId="2" xfId="0" applyNumberFormat="1" applyFont="1" applyBorder="1" applyAlignment="1">
      <alignment vertical="center" wrapText="1"/>
    </xf>
    <xf numFmtId="0" fontId="10" fillId="0" borderId="0" xfId="8" applyFont="1" applyAlignment="1">
      <alignment horizontal="centerContinuous" vertical="center"/>
    </xf>
    <xf numFmtId="0" fontId="13" fillId="0" borderId="0" xfId="8" applyFont="1" applyAlignment="1">
      <alignment horizontal="centerContinuous" vertical="center"/>
    </xf>
    <xf numFmtId="0" fontId="13" fillId="0" borderId="0" xfId="8" applyFont="1" applyAlignment="1">
      <alignment horizontal="right" vertical="center"/>
    </xf>
    <xf numFmtId="0" fontId="28" fillId="0" borderId="0" xfId="8" applyFont="1" applyAlignment="1">
      <alignment horizontal="left" vertical="center"/>
    </xf>
    <xf numFmtId="0" fontId="10" fillId="0" borderId="0" xfId="8" applyFont="1" applyAlignment="1">
      <alignment vertical="center"/>
    </xf>
    <xf numFmtId="0" fontId="13" fillId="0" borderId="3" xfId="8" applyFont="1" applyBorder="1" applyAlignment="1">
      <alignment horizontal="center" vertical="center"/>
    </xf>
    <xf numFmtId="0" fontId="13" fillId="0" borderId="4" xfId="8" applyFont="1" applyBorder="1" applyAlignment="1">
      <alignment horizontal="center" vertical="center"/>
    </xf>
    <xf numFmtId="3" fontId="10" fillId="0" borderId="4" xfId="8" applyNumberFormat="1" applyFont="1" applyBorder="1" applyAlignment="1">
      <alignment vertical="center"/>
    </xf>
    <xf numFmtId="3" fontId="10" fillId="0" borderId="13" xfId="8" applyNumberFormat="1" applyFont="1" applyBorder="1" applyAlignment="1">
      <alignment vertical="center"/>
    </xf>
    <xf numFmtId="0" fontId="13" fillId="0" borderId="4" xfId="8" applyFont="1" applyBorder="1" applyAlignment="1">
      <alignment vertical="center"/>
    </xf>
    <xf numFmtId="0" fontId="10" fillId="0" borderId="4" xfId="8" applyFont="1" applyBorder="1" applyAlignment="1">
      <alignment vertical="center"/>
    </xf>
    <xf numFmtId="0" fontId="10" fillId="0" borderId="3" xfId="8" applyFont="1" applyBorder="1" applyAlignment="1">
      <alignment horizontal="center" vertical="center"/>
    </xf>
    <xf numFmtId="0" fontId="10" fillId="0" borderId="14" xfId="8" applyFont="1" applyBorder="1" applyAlignment="1">
      <alignment vertical="center"/>
    </xf>
    <xf numFmtId="0" fontId="10" fillId="0" borderId="15" xfId="8" applyFont="1" applyBorder="1" applyAlignment="1">
      <alignment vertical="center"/>
    </xf>
    <xf numFmtId="0" fontId="10" fillId="0" borderId="16" xfId="8" applyFont="1" applyBorder="1" applyAlignment="1">
      <alignment vertical="center"/>
    </xf>
    <xf numFmtId="0" fontId="28" fillId="0" borderId="0" xfId="0" applyFont="1" applyAlignment="1">
      <alignment vertical="center"/>
    </xf>
    <xf numFmtId="0" fontId="28" fillId="0" borderId="0" xfId="8" applyFont="1" applyAlignment="1">
      <alignment vertical="center"/>
    </xf>
    <xf numFmtId="0" fontId="10" fillId="0" borderId="4" xfId="8" applyFont="1" applyBorder="1" applyAlignment="1">
      <alignment horizontal="center" vertical="center"/>
    </xf>
    <xf numFmtId="0" fontId="10" fillId="0" borderId="13" xfId="8" applyFont="1" applyBorder="1" applyAlignment="1">
      <alignment horizontal="center" vertical="center"/>
    </xf>
    <xf numFmtId="0" fontId="13" fillId="0" borderId="0" xfId="0" applyFont="1" applyAlignment="1">
      <alignment horizontal="left" vertical="center"/>
    </xf>
    <xf numFmtId="0" fontId="13" fillId="0" borderId="0" xfId="0" applyFont="1" applyAlignment="1">
      <alignmen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2" xfId="0" applyFont="1" applyBorder="1" applyAlignment="1">
      <alignment horizontal="center" vertical="center" wrapText="1"/>
    </xf>
    <xf numFmtId="0" fontId="10" fillId="0" borderId="2" xfId="0" applyFont="1" applyBorder="1" applyAlignment="1">
      <alignment horizontal="center" vertical="center"/>
    </xf>
    <xf numFmtId="0" fontId="13" fillId="0" borderId="2" xfId="0" applyFont="1" applyBorder="1" applyAlignment="1">
      <alignment horizontal="center" vertical="center"/>
    </xf>
    <xf numFmtId="0" fontId="43" fillId="0" borderId="2" xfId="0" applyFont="1" applyBorder="1" applyAlignment="1">
      <alignment horizontal="center" vertical="center" wrapText="1"/>
    </xf>
    <xf numFmtId="0" fontId="13" fillId="0" borderId="2" xfId="0" applyFont="1" applyBorder="1" applyAlignment="1">
      <alignment vertical="center"/>
    </xf>
    <xf numFmtId="0" fontId="24" fillId="0" borderId="2" xfId="0" applyFont="1" applyBorder="1" applyAlignment="1">
      <alignment horizontal="left" vertical="center" wrapText="1" indent="1"/>
    </xf>
    <xf numFmtId="0" fontId="44" fillId="0" borderId="2" xfId="0" applyFont="1" applyBorder="1" applyAlignment="1">
      <alignment vertical="center" wrapText="1"/>
    </xf>
    <xf numFmtId="0" fontId="10" fillId="0" borderId="2" xfId="0" applyFont="1" applyBorder="1" applyAlignment="1">
      <alignment vertical="center"/>
    </xf>
    <xf numFmtId="0" fontId="13" fillId="0" borderId="2" xfId="0" applyFont="1" applyBorder="1" applyAlignment="1">
      <alignment vertical="center" wrapText="1"/>
    </xf>
    <xf numFmtId="0" fontId="10" fillId="0" borderId="2" xfId="0" applyFont="1" applyBorder="1" applyAlignment="1">
      <alignment vertical="center" wrapText="1"/>
    </xf>
    <xf numFmtId="0" fontId="43" fillId="0" borderId="2" xfId="0" applyFont="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vertical="center" wrapText="1"/>
    </xf>
    <xf numFmtId="0" fontId="28" fillId="0" borderId="5" xfId="0" applyFont="1" applyBorder="1" applyAlignment="1">
      <alignment horizontal="center" vertical="center" wrapText="1"/>
    </xf>
    <xf numFmtId="0" fontId="10" fillId="0" borderId="5" xfId="0" applyFont="1" applyBorder="1" applyAlignment="1">
      <alignment vertical="center"/>
    </xf>
    <xf numFmtId="0" fontId="40" fillId="0" borderId="0" xfId="4" applyFont="1" applyAlignment="1">
      <alignment horizontal="right" vertical="center" wrapText="1"/>
    </xf>
    <xf numFmtId="0" fontId="48" fillId="0" borderId="0" xfId="0" applyFont="1" applyAlignment="1">
      <alignment horizontal="left" vertical="center"/>
    </xf>
    <xf numFmtId="0" fontId="48" fillId="0" borderId="0" xfId="0" applyFont="1" applyAlignment="1">
      <alignment horizontal="right" vertical="center"/>
    </xf>
    <xf numFmtId="0" fontId="11" fillId="0" borderId="0" xfId="9" applyAlignment="1">
      <alignment vertical="center"/>
    </xf>
    <xf numFmtId="0" fontId="15" fillId="0" borderId="1" xfId="9" applyFont="1" applyBorder="1" applyAlignment="1">
      <alignment horizontal="center" vertical="center" wrapText="1"/>
    </xf>
    <xf numFmtId="0" fontId="15" fillId="0" borderId="1" xfId="9" applyFont="1" applyBorder="1" applyAlignment="1">
      <alignment horizontal="center" vertical="center"/>
    </xf>
    <xf numFmtId="0" fontId="13" fillId="0" borderId="2" xfId="9" applyFont="1" applyBorder="1" applyAlignment="1">
      <alignment horizontal="center" vertical="center" wrapText="1"/>
    </xf>
    <xf numFmtId="0" fontId="13" fillId="0" borderId="2" xfId="9" applyFont="1" applyBorder="1" applyAlignment="1">
      <alignment horizontal="left" vertical="center" wrapText="1"/>
    </xf>
    <xf numFmtId="3" fontId="13" fillId="0" borderId="2" xfId="9" applyNumberFormat="1" applyFont="1" applyBorder="1" applyAlignment="1">
      <alignment horizontal="right" vertical="center"/>
    </xf>
    <xf numFmtId="0" fontId="10" fillId="0" borderId="2" xfId="9" applyFont="1" applyBorder="1" applyAlignment="1">
      <alignment horizontal="center" vertical="center" wrapText="1"/>
    </xf>
    <xf numFmtId="0" fontId="10" fillId="0" borderId="2" xfId="9" applyFont="1" applyBorder="1" applyAlignment="1">
      <alignment horizontal="left" vertical="center"/>
    </xf>
    <xf numFmtId="3" fontId="10" fillId="0" borderId="2" xfId="9" applyNumberFormat="1" applyFont="1" applyBorder="1" applyAlignment="1">
      <alignment horizontal="right" vertical="center"/>
    </xf>
    <xf numFmtId="0" fontId="10" fillId="0" borderId="2" xfId="9" quotePrefix="1" applyFont="1" applyBorder="1" applyAlignment="1">
      <alignment horizontal="left" vertical="center"/>
    </xf>
    <xf numFmtId="0" fontId="13" fillId="0" borderId="2" xfId="9" applyFont="1" applyBorder="1" applyAlignment="1">
      <alignment horizontal="center" vertical="center"/>
    </xf>
    <xf numFmtId="0" fontId="13" fillId="0" borderId="2" xfId="9" applyFont="1" applyBorder="1" applyAlignment="1">
      <alignment horizontal="left" vertical="center"/>
    </xf>
    <xf numFmtId="0" fontId="10" fillId="0" borderId="2" xfId="9" applyFont="1" applyBorder="1" applyAlignment="1">
      <alignment vertical="center"/>
    </xf>
    <xf numFmtId="0" fontId="49" fillId="0" borderId="5" xfId="9" applyFont="1" applyBorder="1" applyAlignment="1">
      <alignment vertical="center"/>
    </xf>
    <xf numFmtId="0" fontId="49" fillId="0" borderId="5" xfId="9" applyFont="1" applyBorder="1" applyAlignment="1">
      <alignment horizontal="left" vertical="center"/>
    </xf>
    <xf numFmtId="0" fontId="49" fillId="0" borderId="5" xfId="9" applyFont="1" applyBorder="1" applyAlignment="1">
      <alignment horizontal="right" vertical="center"/>
    </xf>
    <xf numFmtId="0" fontId="51" fillId="0" borderId="0" xfId="0" applyFont="1"/>
    <xf numFmtId="0" fontId="8" fillId="0" borderId="2" xfId="0" applyFont="1" applyBorder="1" applyAlignment="1">
      <alignment horizontal="center" vertical="center" wrapText="1"/>
    </xf>
    <xf numFmtId="0" fontId="8" fillId="0" borderId="2" xfId="0" applyFont="1" applyBorder="1" applyAlignment="1">
      <alignment vertical="center" wrapText="1"/>
    </xf>
    <xf numFmtId="0" fontId="13" fillId="0" borderId="0" xfId="10" applyFont="1"/>
    <xf numFmtId="0" fontId="8" fillId="0" borderId="0" xfId="0" applyFont="1"/>
    <xf numFmtId="0" fontId="52" fillId="0" borderId="0" xfId="0" applyFont="1" applyAlignment="1">
      <alignment horizontal="right"/>
    </xf>
    <xf numFmtId="0" fontId="56" fillId="0" borderId="0" xfId="0" applyFont="1" applyAlignment="1">
      <alignment horizontal="right" vertical="center"/>
    </xf>
    <xf numFmtId="0" fontId="55" fillId="0" borderId="2" xfId="0" applyFont="1" applyBorder="1" applyAlignment="1">
      <alignment horizontal="center" vertical="center" wrapText="1"/>
    </xf>
    <xf numFmtId="0" fontId="57" fillId="0" borderId="2" xfId="0" applyFont="1" applyBorder="1" applyAlignment="1">
      <alignment horizontal="center" vertical="center" wrapText="1"/>
    </xf>
    <xf numFmtId="0" fontId="55" fillId="0" borderId="2" xfId="0" applyFont="1" applyBorder="1" applyAlignment="1">
      <alignment vertical="center" wrapText="1"/>
    </xf>
    <xf numFmtId="0" fontId="57" fillId="0" borderId="2" xfId="0" applyFont="1" applyBorder="1" applyAlignment="1">
      <alignment vertical="center" wrapText="1"/>
    </xf>
    <xf numFmtId="0" fontId="56" fillId="0" borderId="2" xfId="0" applyFont="1" applyBorder="1" applyAlignment="1">
      <alignment vertical="center" wrapText="1"/>
    </xf>
    <xf numFmtId="0" fontId="57" fillId="0" borderId="5" xfId="0" applyFont="1" applyBorder="1" applyAlignment="1">
      <alignment horizontal="center" vertical="center" wrapText="1"/>
    </xf>
    <xf numFmtId="0" fontId="57" fillId="0" borderId="5" xfId="0" applyFont="1" applyBorder="1" applyAlignment="1">
      <alignment vertical="center" wrapText="1"/>
    </xf>
    <xf numFmtId="0" fontId="57" fillId="0" borderId="0" xfId="0" applyFont="1" applyAlignment="1">
      <alignment vertical="center" wrapText="1"/>
    </xf>
    <xf numFmtId="0" fontId="57" fillId="0" borderId="0" xfId="0" applyFont="1" applyAlignment="1">
      <alignment horizontal="center" vertical="center" wrapText="1"/>
    </xf>
    <xf numFmtId="0" fontId="10" fillId="2" borderId="0" xfId="11" applyFont="1" applyFill="1" applyAlignment="1">
      <alignment horizontal="center" vertical="center" wrapText="1"/>
    </xf>
    <xf numFmtId="0" fontId="10" fillId="2" borderId="0" xfId="11" applyFont="1" applyFill="1" applyAlignment="1">
      <alignment horizontal="right" vertical="center" wrapText="1"/>
    </xf>
    <xf numFmtId="0" fontId="18" fillId="2" borderId="0" xfId="11" applyFont="1" applyFill="1" applyAlignment="1">
      <alignment horizontal="right" vertical="center" wrapText="1"/>
    </xf>
    <xf numFmtId="0" fontId="13" fillId="0" borderId="0" xfId="10" applyFont="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52" fillId="0" borderId="0" xfId="0" applyFont="1" applyAlignment="1">
      <alignment horizontal="right" vertical="center"/>
    </xf>
    <xf numFmtId="0" fontId="58" fillId="0" borderId="0" xfId="0" applyFont="1" applyAlignment="1">
      <alignment horizontal="center" vertical="center"/>
    </xf>
    <xf numFmtId="0" fontId="8" fillId="0" borderId="2" xfId="0" applyFont="1" applyBorder="1" applyAlignment="1">
      <alignment vertical="center"/>
    </xf>
    <xf numFmtId="0" fontId="63" fillId="0" borderId="2" xfId="0" applyFont="1" applyBorder="1" applyAlignment="1">
      <alignment horizontal="center" vertical="center" wrapText="1"/>
    </xf>
    <xf numFmtId="0" fontId="63" fillId="0" borderId="2" xfId="0" applyFont="1" applyBorder="1" applyAlignment="1">
      <alignment horizontal="left" vertical="center" wrapText="1"/>
    </xf>
    <xf numFmtId="0" fontId="63" fillId="0" borderId="2" xfId="0" applyFont="1" applyBorder="1" applyAlignment="1">
      <alignment vertical="center"/>
    </xf>
    <xf numFmtId="0" fontId="8" fillId="0" borderId="2" xfId="0" applyFont="1" applyBorder="1" applyAlignment="1">
      <alignment horizontal="left" vertical="center" wrapText="1"/>
    </xf>
    <xf numFmtId="172" fontId="10" fillId="0" borderId="0" xfId="7" applyNumberFormat="1" applyFont="1" applyFill="1" applyBorder="1" applyAlignment="1">
      <alignment horizontal="right" vertical="center" wrapText="1"/>
    </xf>
    <xf numFmtId="0" fontId="13" fillId="0" borderId="0" xfId="13" applyFont="1" applyAlignment="1">
      <alignment horizontal="center" vertical="center" wrapText="1"/>
    </xf>
    <xf numFmtId="0" fontId="13" fillId="0" borderId="0" xfId="13" applyFont="1" applyAlignment="1">
      <alignment horizontal="left" vertical="center" wrapText="1"/>
    </xf>
    <xf numFmtId="172" fontId="13" fillId="0" borderId="0" xfId="7" applyNumberFormat="1" applyFont="1" applyFill="1" applyBorder="1" applyAlignment="1">
      <alignment horizontal="right" vertical="center" wrapText="1"/>
    </xf>
    <xf numFmtId="173" fontId="28" fillId="0" borderId="0" xfId="7" applyNumberFormat="1" applyFont="1" applyFill="1" applyBorder="1" applyAlignment="1">
      <alignment horizontal="right" vertical="center" wrapText="1"/>
    </xf>
    <xf numFmtId="173" fontId="28" fillId="0" borderId="0" xfId="7" applyNumberFormat="1" applyFont="1" applyFill="1" applyBorder="1" applyAlignment="1">
      <alignment horizontal="center" vertical="center" wrapText="1"/>
    </xf>
    <xf numFmtId="172" fontId="28" fillId="0" borderId="0" xfId="7" applyNumberFormat="1" applyFont="1" applyFill="1" applyBorder="1" applyAlignment="1">
      <alignment horizontal="right" vertical="center" wrapText="1"/>
    </xf>
    <xf numFmtId="0" fontId="28" fillId="0" borderId="2" xfId="13" applyFont="1" applyBorder="1" applyAlignment="1">
      <alignment horizontal="center" vertical="center" wrapText="1"/>
    </xf>
    <xf numFmtId="0" fontId="28" fillId="0" borderId="2" xfId="13" quotePrefix="1" applyFont="1" applyBorder="1" applyAlignment="1">
      <alignment horizontal="left" vertical="center" wrapText="1"/>
    </xf>
    <xf numFmtId="172" fontId="10" fillId="0" borderId="2" xfId="7" applyNumberFormat="1" applyFont="1" applyFill="1" applyBorder="1" applyAlignment="1">
      <alignment horizontal="right" vertical="center" wrapText="1"/>
    </xf>
    <xf numFmtId="3" fontId="46" fillId="0" borderId="2" xfId="13" applyNumberFormat="1" applyFont="1" applyBorder="1" applyAlignment="1">
      <alignment horizontal="center" vertical="center" wrapText="1"/>
    </xf>
    <xf numFmtId="0" fontId="28" fillId="0" borderId="5" xfId="13" quotePrefix="1" applyFont="1" applyBorder="1" applyAlignment="1">
      <alignment horizontal="left" vertical="center" wrapText="1"/>
    </xf>
    <xf numFmtId="0" fontId="13" fillId="0" borderId="0" xfId="13" applyFont="1" applyAlignment="1">
      <alignment vertical="center" wrapText="1"/>
    </xf>
    <xf numFmtId="0" fontId="56" fillId="0" borderId="0" xfId="0" applyFont="1" applyAlignment="1">
      <alignment horizontal="center" vertical="center" wrapText="1"/>
    </xf>
    <xf numFmtId="0" fontId="10" fillId="0" borderId="0" xfId="0" applyFont="1"/>
    <xf numFmtId="0" fontId="55" fillId="0" borderId="5" xfId="0" applyFont="1" applyBorder="1" applyAlignment="1">
      <alignment horizontal="center" vertical="center" wrapText="1"/>
    </xf>
    <xf numFmtId="0" fontId="55" fillId="0" borderId="5" xfId="0" applyFont="1" applyBorder="1" applyAlignment="1">
      <alignment vertical="center" wrapText="1"/>
    </xf>
    <xf numFmtId="0" fontId="57" fillId="0" borderId="0" xfId="0" applyFont="1" applyAlignment="1">
      <alignment vertical="center"/>
    </xf>
    <xf numFmtId="0" fontId="55" fillId="0" borderId="0" xfId="0" applyFont="1" applyAlignment="1">
      <alignment horizontal="center" vertical="center" wrapText="1"/>
    </xf>
    <xf numFmtId="0" fontId="33" fillId="0" borderId="0" xfId="0" applyFont="1" applyAlignment="1">
      <alignment horizontal="center" vertical="center" wrapText="1"/>
    </xf>
    <xf numFmtId="0" fontId="48" fillId="0" borderId="0" xfId="14" applyFont="1" applyAlignment="1">
      <alignment horizontal="center" vertical="center" wrapText="1"/>
    </xf>
    <xf numFmtId="0" fontId="72" fillId="0" borderId="0" xfId="0" applyFont="1" applyAlignment="1">
      <alignment horizontal="right" vertical="center" wrapText="1"/>
    </xf>
    <xf numFmtId="0" fontId="13" fillId="0" borderId="24" xfId="14" applyFont="1" applyBorder="1" applyAlignment="1">
      <alignment horizontal="center" vertical="center" wrapText="1"/>
    </xf>
    <xf numFmtId="0" fontId="28" fillId="0" borderId="18" xfId="14" applyFont="1" applyBorder="1" applyAlignment="1">
      <alignment horizontal="center" vertical="center" wrapText="1"/>
    </xf>
    <xf numFmtId="0" fontId="28" fillId="0" borderId="18" xfId="0" applyFont="1" applyBorder="1" applyAlignment="1">
      <alignment horizontal="center" vertical="center" wrapText="1"/>
    </xf>
    <xf numFmtId="0" fontId="13" fillId="0" borderId="18" xfId="15" applyFont="1" applyBorder="1" applyAlignment="1">
      <alignment horizontal="center" vertical="center" wrapText="1"/>
    </xf>
    <xf numFmtId="0" fontId="13" fillId="2" borderId="18" xfId="14" applyFont="1" applyFill="1" applyBorder="1" applyAlignment="1">
      <alignment horizontal="center" vertical="center" wrapText="1"/>
    </xf>
    <xf numFmtId="168" fontId="13" fillId="2" borderId="18" xfId="14" applyNumberFormat="1"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0" fillId="0" borderId="1" xfId="15" applyFont="1" applyBorder="1" applyAlignment="1">
      <alignment horizontal="center" vertical="center" wrapText="1"/>
    </xf>
    <xf numFmtId="0" fontId="10" fillId="0" borderId="1" xfId="15" applyFont="1" applyBorder="1" applyAlignment="1" applyProtection="1">
      <alignment horizontal="left" vertical="center" wrapText="1"/>
      <protection hidden="1"/>
    </xf>
    <xf numFmtId="0" fontId="10" fillId="0" borderId="1" xfId="0" applyFont="1" applyBorder="1" applyAlignment="1">
      <alignment horizontal="center" vertical="center" wrapText="1"/>
    </xf>
    <xf numFmtId="0" fontId="10" fillId="0" borderId="2" xfId="15" applyFont="1" applyBorder="1" applyAlignment="1">
      <alignment horizontal="center" vertical="center" wrapText="1"/>
    </xf>
    <xf numFmtId="0" fontId="10" fillId="0" borderId="2" xfId="15" applyFont="1" applyBorder="1" applyAlignment="1" applyProtection="1">
      <alignment horizontal="left" vertical="center" wrapText="1"/>
      <protection hidden="1"/>
    </xf>
    <xf numFmtId="0" fontId="10"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3" fillId="0" borderId="23" xfId="14" applyFont="1" applyBorder="1" applyAlignment="1">
      <alignment horizontal="center" vertical="center" wrapText="1"/>
    </xf>
    <xf numFmtId="0" fontId="28" fillId="0" borderId="23" xfId="14" applyFont="1" applyBorder="1" applyAlignment="1">
      <alignment horizontal="center" vertical="center" wrapText="1"/>
    </xf>
    <xf numFmtId="0" fontId="28" fillId="0" borderId="2" xfId="15" applyFont="1" applyBorder="1" applyAlignment="1">
      <alignment horizontal="center" vertical="center" wrapText="1"/>
    </xf>
    <xf numFmtId="0" fontId="28" fillId="0" borderId="2" xfId="15" quotePrefix="1" applyFont="1" applyBorder="1" applyAlignment="1" applyProtection="1">
      <alignment horizontal="left" vertical="center" wrapText="1"/>
      <protection hidden="1"/>
    </xf>
    <xf numFmtId="0" fontId="28" fillId="0" borderId="2" xfId="15" applyFont="1" applyBorder="1" applyAlignment="1" applyProtection="1">
      <alignment horizontal="left" vertical="center" wrapText="1"/>
      <protection hidden="1"/>
    </xf>
    <xf numFmtId="0" fontId="10" fillId="0" borderId="2" xfId="0" applyFont="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0" fillId="0" borderId="3" xfId="0" applyFont="1" applyBorder="1" applyAlignment="1">
      <alignment horizontal="center" vertical="center" wrapText="1"/>
    </xf>
    <xf numFmtId="0" fontId="74" fillId="0" borderId="0" xfId="0" applyFont="1" applyAlignment="1">
      <alignment vertical="center"/>
    </xf>
    <xf numFmtId="0" fontId="77" fillId="0" borderId="0" xfId="0" applyFont="1" applyAlignment="1">
      <alignment horizontal="right" vertical="center"/>
    </xf>
    <xf numFmtId="0" fontId="79" fillId="0" borderId="0" xfId="0" applyFont="1"/>
    <xf numFmtId="0" fontId="78" fillId="0" borderId="2" xfId="0" applyFont="1" applyBorder="1" applyAlignment="1">
      <alignment horizontal="center" vertical="center" wrapText="1"/>
    </xf>
    <xf numFmtId="0" fontId="80" fillId="0" borderId="2" xfId="0" applyFont="1" applyBorder="1" applyAlignment="1">
      <alignment horizontal="center" vertical="center" wrapText="1"/>
    </xf>
    <xf numFmtId="0" fontId="78" fillId="0" borderId="2" xfId="0" applyFont="1" applyBorder="1" applyAlignment="1">
      <alignment vertical="center" wrapText="1"/>
    </xf>
    <xf numFmtId="0" fontId="80" fillId="0" borderId="2" xfId="0" applyFont="1" applyBorder="1" applyAlignment="1">
      <alignment vertical="center" wrapText="1"/>
    </xf>
    <xf numFmtId="0" fontId="80" fillId="0" borderId="5" xfId="0" applyFont="1" applyBorder="1" applyAlignment="1">
      <alignment horizontal="center" vertical="center" wrapText="1"/>
    </xf>
    <xf numFmtId="0" fontId="80" fillId="0" borderId="5" xfId="0" applyFont="1" applyBorder="1" applyAlignment="1">
      <alignment vertical="center" wrapText="1"/>
    </xf>
    <xf numFmtId="0" fontId="38" fillId="0" borderId="5" xfId="0" applyFont="1" applyBorder="1"/>
    <xf numFmtId="0" fontId="53" fillId="0" borderId="0" xfId="0" applyFont="1"/>
    <xf numFmtId="0" fontId="62" fillId="0" borderId="0" xfId="0" applyFont="1"/>
    <xf numFmtId="0" fontId="75" fillId="0" borderId="2" xfId="0" applyFont="1" applyBorder="1" applyAlignment="1">
      <alignment horizontal="center" vertical="center" wrapText="1"/>
    </xf>
    <xf numFmtId="0" fontId="76" fillId="0" borderId="2" xfId="0" applyFont="1" applyBorder="1" applyAlignment="1">
      <alignment horizontal="center" vertical="center" wrapText="1"/>
    </xf>
    <xf numFmtId="0" fontId="75" fillId="0" borderId="2" xfId="0" applyFont="1" applyBorder="1" applyAlignment="1">
      <alignment vertical="center" wrapText="1"/>
    </xf>
    <xf numFmtId="0" fontId="76" fillId="0" borderId="2" xfId="0" applyFont="1" applyBorder="1" applyAlignment="1">
      <alignment vertical="center" wrapText="1"/>
    </xf>
    <xf numFmtId="0" fontId="75" fillId="0" borderId="5" xfId="0" applyFont="1" applyBorder="1" applyAlignment="1">
      <alignment horizontal="center" vertical="center" wrapText="1"/>
    </xf>
    <xf numFmtId="0" fontId="75" fillId="0" borderId="5" xfId="0" applyFont="1" applyBorder="1" applyAlignment="1">
      <alignment vertical="center" wrapText="1"/>
    </xf>
    <xf numFmtId="0" fontId="76" fillId="0" borderId="5" xfId="0" applyFont="1" applyBorder="1" applyAlignment="1">
      <alignment horizontal="center" vertical="center" wrapText="1"/>
    </xf>
    <xf numFmtId="0" fontId="18" fillId="0" borderId="0" xfId="0" applyFont="1" applyAlignment="1">
      <alignment vertical="center"/>
    </xf>
    <xf numFmtId="0" fontId="13" fillId="0" borderId="0" xfId="0" applyFont="1" applyAlignment="1">
      <alignment horizontal="right"/>
    </xf>
    <xf numFmtId="0" fontId="56" fillId="0" borderId="0" xfId="0" applyFont="1" applyAlignment="1">
      <alignment vertical="center"/>
    </xf>
    <xf numFmtId="0" fontId="38" fillId="0" borderId="0" xfId="0" applyFont="1" applyAlignment="1">
      <alignment vertical="center"/>
    </xf>
    <xf numFmtId="0" fontId="81" fillId="0" borderId="2" xfId="0" applyFont="1" applyBorder="1" applyAlignment="1">
      <alignment horizontal="center" vertical="center" wrapText="1"/>
    </xf>
    <xf numFmtId="0" fontId="57" fillId="0" borderId="0" xfId="0" applyFont="1"/>
    <xf numFmtId="0" fontId="57" fillId="0" borderId="0" xfId="0" applyFont="1" applyAlignment="1">
      <alignment horizontal="left" vertical="center"/>
    </xf>
    <xf numFmtId="0" fontId="82" fillId="0" borderId="0" xfId="0" applyFont="1"/>
    <xf numFmtId="0" fontId="81" fillId="0" borderId="2" xfId="0" applyFont="1" applyBorder="1" applyAlignment="1">
      <alignment vertical="center" wrapText="1"/>
    </xf>
    <xf numFmtId="0" fontId="53" fillId="0" borderId="0" xfId="0" applyFont="1" applyAlignment="1">
      <alignment vertical="center"/>
    </xf>
    <xf numFmtId="0" fontId="62" fillId="0" borderId="0" xfId="0" applyFont="1" applyAlignment="1">
      <alignment horizontal="right" vertical="center"/>
    </xf>
    <xf numFmtId="0" fontId="83" fillId="0" borderId="2" xfId="0" applyFont="1" applyBorder="1" applyAlignment="1">
      <alignment horizontal="center" vertical="center" wrapText="1"/>
    </xf>
    <xf numFmtId="0" fontId="83" fillId="0" borderId="2" xfId="0" applyFont="1" applyBorder="1" applyAlignment="1">
      <alignment vertical="center" wrapText="1"/>
    </xf>
    <xf numFmtId="0" fontId="77" fillId="0" borderId="2" xfId="0" applyFont="1" applyBorder="1" applyAlignment="1">
      <alignment vertical="center" wrapText="1"/>
    </xf>
    <xf numFmtId="0" fontId="76" fillId="0" borderId="5" xfId="0" applyFont="1" applyBorder="1" applyAlignment="1">
      <alignment vertical="center" wrapText="1"/>
    </xf>
    <xf numFmtId="0" fontId="76" fillId="0" borderId="0" xfId="0" applyFont="1" applyAlignment="1">
      <alignment vertical="center"/>
    </xf>
    <xf numFmtId="0" fontId="33" fillId="0" borderId="0" xfId="15" applyFont="1" applyAlignment="1">
      <alignment vertical="center" wrapText="1"/>
    </xf>
    <xf numFmtId="0" fontId="48" fillId="0" borderId="0" xfId="16" applyFont="1" applyAlignment="1">
      <alignment vertical="center" wrapText="1"/>
    </xf>
    <xf numFmtId="0" fontId="72" fillId="0" borderId="0" xfId="16" applyFont="1" applyAlignment="1">
      <alignment vertical="center" wrapText="1"/>
    </xf>
    <xf numFmtId="0" fontId="85" fillId="0" borderId="0" xfId="15" applyFont="1" applyAlignment="1">
      <alignment horizontal="center" vertical="center" wrapText="1"/>
    </xf>
    <xf numFmtId="0" fontId="85" fillId="0" borderId="0" xfId="16" applyFont="1" applyAlignment="1">
      <alignment horizontal="center" vertical="center" wrapText="1"/>
    </xf>
    <xf numFmtId="0" fontId="10" fillId="0" borderId="18" xfId="15" applyFont="1" applyBorder="1" applyAlignment="1">
      <alignment horizontal="center" vertical="center" wrapText="1"/>
    </xf>
    <xf numFmtId="0" fontId="10" fillId="0" borderId="19" xfId="15" applyFont="1" applyBorder="1" applyAlignment="1">
      <alignment vertical="center" wrapText="1"/>
    </xf>
    <xf numFmtId="0" fontId="10" fillId="0" borderId="0" xfId="15" applyFont="1" applyAlignment="1">
      <alignment vertical="center" wrapText="1"/>
    </xf>
    <xf numFmtId="3" fontId="10" fillId="0" borderId="2" xfId="15" applyNumberFormat="1" applyFont="1" applyBorder="1" applyAlignment="1">
      <alignment horizontal="right" vertical="center" wrapText="1"/>
    </xf>
    <xf numFmtId="0" fontId="10" fillId="0" borderId="5" xfId="15" applyFont="1" applyBorder="1" applyAlignment="1">
      <alignment horizontal="center" vertical="center" wrapText="1"/>
    </xf>
    <xf numFmtId="0" fontId="10" fillId="0" borderId="5" xfId="15" applyFont="1" applyBorder="1" applyAlignment="1">
      <alignment horizontal="left" vertical="center" wrapText="1"/>
    </xf>
    <xf numFmtId="3" fontId="10" fillId="0" borderId="5" xfId="15" applyNumberFormat="1" applyFont="1" applyBorder="1" applyAlignment="1">
      <alignment horizontal="right" vertical="center" wrapText="1"/>
    </xf>
    <xf numFmtId="0" fontId="33" fillId="0" borderId="0" xfId="15" applyFont="1" applyAlignment="1">
      <alignment horizontal="center" vertical="center" wrapText="1"/>
    </xf>
    <xf numFmtId="0" fontId="13" fillId="0" borderId="0" xfId="0" applyFont="1"/>
    <xf numFmtId="0" fontId="8" fillId="2" borderId="0" xfId="0" applyFont="1" applyFill="1"/>
    <xf numFmtId="0" fontId="8" fillId="2" borderId="0" xfId="0" applyFont="1" applyFill="1" applyAlignment="1">
      <alignment vertical="center"/>
    </xf>
    <xf numFmtId="0" fontId="48" fillId="0" borderId="0" xfId="17" applyFont="1"/>
    <xf numFmtId="0" fontId="48" fillId="0" borderId="0" xfId="15" applyFont="1" applyAlignment="1">
      <alignment horizontal="center" vertical="center" wrapText="1"/>
    </xf>
    <xf numFmtId="0" fontId="48" fillId="0" borderId="0" xfId="15" applyFont="1" applyAlignment="1">
      <alignment vertical="center" wrapText="1"/>
    </xf>
    <xf numFmtId="0" fontId="48" fillId="0" borderId="0" xfId="15" applyFont="1" applyAlignment="1">
      <alignment horizontal="right" vertical="center" wrapText="1"/>
    </xf>
    <xf numFmtId="0" fontId="48" fillId="0" borderId="29" xfId="15" applyFont="1" applyBorder="1" applyAlignment="1">
      <alignment horizontal="center" vertical="center" wrapText="1"/>
    </xf>
    <xf numFmtId="0" fontId="10" fillId="0" borderId="21" xfId="15" applyFont="1" applyBorder="1" applyAlignment="1">
      <alignment horizontal="center" vertical="center" wrapText="1"/>
    </xf>
    <xf numFmtId="0" fontId="13" fillId="0" borderId="8" xfId="15" applyFont="1" applyBorder="1" applyAlignment="1">
      <alignment horizontal="center" vertical="center" wrapText="1"/>
    </xf>
    <xf numFmtId="0" fontId="48" fillId="0" borderId="8" xfId="15" applyFont="1" applyBorder="1" applyAlignment="1">
      <alignment horizontal="center" vertical="center" wrapText="1"/>
    </xf>
    <xf numFmtId="0" fontId="13" fillId="0" borderId="8" xfId="15" applyFont="1" applyBorder="1" applyAlignment="1">
      <alignment horizontal="left" vertical="center" wrapText="1"/>
    </xf>
    <xf numFmtId="0" fontId="13" fillId="0" borderId="30" xfId="15" applyFont="1" applyBorder="1" applyAlignment="1">
      <alignment horizontal="left" vertical="center" wrapText="1"/>
    </xf>
    <xf numFmtId="0" fontId="10" fillId="0" borderId="8" xfId="15" applyFont="1" applyBorder="1" applyAlignment="1">
      <alignment horizontal="center" vertical="center" wrapText="1"/>
    </xf>
    <xf numFmtId="0" fontId="33" fillId="0" borderId="2" xfId="15" applyFont="1" applyBorder="1" applyAlignment="1">
      <alignment horizontal="center" vertical="center" wrapText="1"/>
    </xf>
    <xf numFmtId="0" fontId="33" fillId="0" borderId="9" xfId="15" applyFont="1" applyBorder="1" applyAlignment="1" applyProtection="1">
      <alignment horizontal="left" vertical="center" wrapText="1"/>
      <protection hidden="1"/>
    </xf>
    <xf numFmtId="0" fontId="10" fillId="0" borderId="9" xfId="15" applyFont="1" applyBorder="1" applyAlignment="1" applyProtection="1">
      <alignment horizontal="left" vertical="center" wrapText="1"/>
      <protection hidden="1"/>
    </xf>
    <xf numFmtId="0" fontId="10" fillId="0" borderId="31" xfId="15" applyFont="1" applyBorder="1" applyAlignment="1" applyProtection="1">
      <alignment horizontal="left" vertical="center" wrapText="1"/>
      <protection hidden="1"/>
    </xf>
    <xf numFmtId="0" fontId="33" fillId="0" borderId="2" xfId="15" applyFont="1" applyBorder="1" applyAlignment="1">
      <alignment horizontal="left" vertical="center" wrapText="1"/>
    </xf>
    <xf numFmtId="0" fontId="33" fillId="0" borderId="17" xfId="15" applyFont="1" applyBorder="1" applyAlignment="1">
      <alignment horizontal="left" vertical="center" wrapText="1"/>
    </xf>
    <xf numFmtId="3" fontId="33" fillId="0" borderId="2" xfId="15" applyNumberFormat="1" applyFont="1" applyBorder="1" applyAlignment="1">
      <alignment vertical="center" wrapText="1"/>
    </xf>
    <xf numFmtId="0" fontId="33" fillId="0" borderId="2" xfId="15" applyFont="1" applyBorder="1" applyAlignment="1">
      <alignment vertical="center" wrapText="1"/>
    </xf>
    <xf numFmtId="0" fontId="33" fillId="0" borderId="17" xfId="15" applyFont="1" applyBorder="1" applyAlignment="1">
      <alignment vertical="center" wrapText="1"/>
    </xf>
    <xf numFmtId="0" fontId="33" fillId="0" borderId="6" xfId="15" applyFont="1" applyBorder="1" applyAlignment="1">
      <alignment horizontal="center" vertical="center" wrapText="1"/>
    </xf>
    <xf numFmtId="0" fontId="33" fillId="0" borderId="8" xfId="15" applyFont="1" applyBorder="1" applyAlignment="1" applyProtection="1">
      <alignment horizontal="left" vertical="center" wrapText="1"/>
      <protection hidden="1"/>
    </xf>
    <xf numFmtId="0" fontId="33" fillId="0" borderId="6" xfId="15" applyFont="1" applyBorder="1" applyAlignment="1">
      <alignment vertical="center" wrapText="1"/>
    </xf>
    <xf numFmtId="0" fontId="33" fillId="0" borderId="32" xfId="15" applyFont="1" applyBorder="1" applyAlignment="1">
      <alignment vertical="center" wrapText="1"/>
    </xf>
    <xf numFmtId="3" fontId="33" fillId="0" borderId="6" xfId="15" applyNumberFormat="1" applyFont="1" applyBorder="1" applyAlignment="1">
      <alignment vertical="center" wrapText="1"/>
    </xf>
    <xf numFmtId="0" fontId="10" fillId="0" borderId="33" xfId="15" applyFont="1" applyBorder="1" applyAlignment="1">
      <alignment horizontal="left" vertical="center" wrapText="1"/>
    </xf>
    <xf numFmtId="0" fontId="47" fillId="0" borderId="0" xfId="0" applyFont="1"/>
    <xf numFmtId="0" fontId="56" fillId="0" borderId="0" xfId="0" applyFont="1" applyAlignment="1">
      <alignment horizontal="center" vertical="center"/>
    </xf>
    <xf numFmtId="0" fontId="55" fillId="0" borderId="0" xfId="0" applyFont="1" applyAlignment="1">
      <alignment vertical="center"/>
    </xf>
    <xf numFmtId="0" fontId="10" fillId="0" borderId="0" xfId="18" applyFont="1" applyAlignment="1">
      <alignment horizontal="center" vertical="center"/>
    </xf>
    <xf numFmtId="0" fontId="10" fillId="0" borderId="0" xfId="18" applyFont="1" applyAlignment="1">
      <alignment horizontal="center" vertical="center" wrapText="1"/>
    </xf>
    <xf numFmtId="0" fontId="10" fillId="0" borderId="0" xfId="19" applyFont="1" applyAlignment="1">
      <alignment horizontal="center"/>
    </xf>
    <xf numFmtId="0" fontId="28" fillId="0" borderId="0" xfId="18" applyFont="1" applyAlignment="1">
      <alignment horizontal="right" vertical="center"/>
    </xf>
    <xf numFmtId="0" fontId="13" fillId="2" borderId="0" xfId="10" applyFont="1" applyFill="1"/>
    <xf numFmtId="0" fontId="52" fillId="2" borderId="0" xfId="0" applyFont="1" applyFill="1" applyAlignment="1">
      <alignment horizontal="right"/>
    </xf>
    <xf numFmtId="0" fontId="52" fillId="2" borderId="0" xfId="0" applyFont="1" applyFill="1" applyAlignment="1">
      <alignment horizontal="right" vertical="center"/>
    </xf>
    <xf numFmtId="0" fontId="0" fillId="2" borderId="0" xfId="0" applyFill="1"/>
    <xf numFmtId="0" fontId="10" fillId="2" borderId="0" xfId="0" applyFont="1" applyFill="1"/>
    <xf numFmtId="0" fontId="56" fillId="2" borderId="0" xfId="0" applyFont="1" applyFill="1" applyAlignment="1">
      <alignment horizontal="right"/>
    </xf>
    <xf numFmtId="0" fontId="10" fillId="2" borderId="0" xfId="0" applyFont="1" applyFill="1" applyAlignment="1">
      <alignment vertical="center"/>
    </xf>
    <xf numFmtId="0" fontId="56" fillId="2" borderId="0" xfId="0" applyFont="1" applyFill="1" applyAlignment="1">
      <alignment horizontal="right" vertical="center"/>
    </xf>
    <xf numFmtId="0" fontId="55" fillId="2" borderId="0" xfId="0" applyFont="1" applyFill="1" applyAlignment="1">
      <alignment horizontal="center" vertical="center" wrapText="1"/>
    </xf>
    <xf numFmtId="0" fontId="55" fillId="2" borderId="0" xfId="0" applyFont="1" applyFill="1" applyAlignment="1">
      <alignment vertical="center" wrapText="1"/>
    </xf>
    <xf numFmtId="0" fontId="57" fillId="2" borderId="0" xfId="0" applyFont="1" applyFill="1" applyAlignment="1">
      <alignment horizontal="center" vertical="center" wrapText="1"/>
    </xf>
    <xf numFmtId="0" fontId="68" fillId="2" borderId="0" xfId="0" applyFont="1" applyFill="1" applyAlignment="1">
      <alignment vertical="center"/>
    </xf>
    <xf numFmtId="0" fontId="0" fillId="2" borderId="0" xfId="0" applyFill="1" applyAlignment="1">
      <alignment vertical="center"/>
    </xf>
    <xf numFmtId="0" fontId="13" fillId="2" borderId="0" xfId="10" applyFont="1" applyFill="1" applyAlignment="1">
      <alignment vertical="center"/>
    </xf>
    <xf numFmtId="0" fontId="87" fillId="2" borderId="0" xfId="0" applyFont="1" applyFill="1" applyAlignment="1">
      <alignment vertical="center"/>
    </xf>
    <xf numFmtId="0" fontId="55" fillId="2" borderId="2" xfId="0" applyFont="1" applyFill="1" applyBorder="1" applyAlignment="1">
      <alignment horizontal="center" vertical="center" wrapText="1"/>
    </xf>
    <xf numFmtId="0" fontId="55" fillId="2" borderId="2" xfId="0" applyFont="1" applyFill="1" applyBorder="1" applyAlignment="1">
      <alignment horizontal="justify" vertical="center" wrapText="1"/>
    </xf>
    <xf numFmtId="0" fontId="57" fillId="2" borderId="2" xfId="0" applyFont="1" applyFill="1" applyBorder="1" applyAlignment="1">
      <alignment horizontal="center" vertical="center" wrapText="1"/>
    </xf>
    <xf numFmtId="0" fontId="57" fillId="2" borderId="2" xfId="0" applyFont="1" applyFill="1" applyBorder="1" applyAlignment="1">
      <alignment horizontal="justify" vertical="center" wrapText="1"/>
    </xf>
    <xf numFmtId="0" fontId="56" fillId="2" borderId="2" xfId="0" applyFont="1" applyFill="1" applyBorder="1" applyAlignment="1">
      <alignment horizontal="justify" vertical="center" wrapText="1"/>
    </xf>
    <xf numFmtId="0" fontId="55" fillId="2" borderId="5" xfId="0" applyFont="1" applyFill="1" applyBorder="1" applyAlignment="1">
      <alignment horizontal="justify" vertical="center" wrapText="1"/>
    </xf>
    <xf numFmtId="0" fontId="57" fillId="2" borderId="5" xfId="0" applyFont="1" applyFill="1" applyBorder="1" applyAlignment="1">
      <alignment horizontal="center" vertical="center" wrapText="1"/>
    </xf>
    <xf numFmtId="0" fontId="55" fillId="2" borderId="2" xfId="0" applyFont="1" applyFill="1" applyBorder="1" applyAlignment="1">
      <alignment vertical="center" wrapText="1"/>
    </xf>
    <xf numFmtId="0" fontId="57" fillId="2" borderId="2" xfId="0" applyFont="1" applyFill="1" applyBorder="1" applyAlignment="1">
      <alignment vertical="center" wrapText="1"/>
    </xf>
    <xf numFmtId="0" fontId="56" fillId="2" borderId="2" xfId="0" applyFont="1" applyFill="1" applyBorder="1" applyAlignment="1">
      <alignment vertical="center" wrapText="1"/>
    </xf>
    <xf numFmtId="0" fontId="55" fillId="2" borderId="5" xfId="0" applyFont="1" applyFill="1" applyBorder="1" applyAlignment="1">
      <alignment horizontal="center" vertical="center" wrapText="1"/>
    </xf>
    <xf numFmtId="0" fontId="55" fillId="2" borderId="5" xfId="0" applyFont="1" applyFill="1" applyBorder="1" applyAlignment="1">
      <alignment vertical="center" wrapText="1"/>
    </xf>
    <xf numFmtId="0" fontId="88" fillId="2" borderId="0" xfId="0" applyFont="1" applyFill="1" applyAlignment="1">
      <alignment vertical="center"/>
    </xf>
    <xf numFmtId="0" fontId="5" fillId="0" borderId="0" xfId="0" applyFont="1" applyAlignment="1">
      <alignment wrapText="1"/>
    </xf>
    <xf numFmtId="0" fontId="9" fillId="0" borderId="2" xfId="0" applyFont="1" applyBorder="1" applyAlignment="1">
      <alignment horizontal="center" vertical="center" wrapText="1"/>
    </xf>
    <xf numFmtId="0" fontId="0" fillId="0" borderId="0" xfId="0" applyAlignment="1">
      <alignment wrapText="1"/>
    </xf>
    <xf numFmtId="0" fontId="4" fillId="0" borderId="20" xfId="0" applyFont="1" applyBorder="1" applyAlignment="1">
      <alignment horizontal="center" vertical="center" wrapText="1"/>
    </xf>
    <xf numFmtId="0" fontId="8" fillId="2" borderId="2" xfId="0" quotePrefix="1" applyFont="1" applyFill="1" applyBorder="1" applyAlignment="1">
      <alignment vertical="center" wrapText="1"/>
    </xf>
    <xf numFmtId="0" fontId="8" fillId="2" borderId="2" xfId="0" applyFont="1" applyFill="1" applyBorder="1" applyAlignment="1">
      <alignment vertical="center" wrapText="1"/>
    </xf>
    <xf numFmtId="0" fontId="8" fillId="2" borderId="2" xfId="0" quotePrefix="1" applyFont="1" applyFill="1" applyBorder="1" applyAlignment="1">
      <alignment horizontal="left" vertical="center" wrapText="1"/>
    </xf>
    <xf numFmtId="0" fontId="6" fillId="0" borderId="9" xfId="0" applyFont="1" applyBorder="1" applyAlignment="1">
      <alignment horizontal="center" vertical="center" wrapText="1"/>
    </xf>
    <xf numFmtId="0" fontId="6" fillId="0" borderId="9" xfId="0" applyFont="1" applyBorder="1" applyAlignment="1">
      <alignment vertical="center" wrapText="1"/>
    </xf>
    <xf numFmtId="0" fontId="6" fillId="0" borderId="18" xfId="0" applyFont="1" applyBorder="1" applyAlignment="1">
      <alignment horizontal="center" vertical="center" wrapText="1"/>
    </xf>
    <xf numFmtId="0" fontId="13" fillId="0" borderId="0" xfId="10" applyFont="1" applyAlignment="1">
      <alignment horizontal="left"/>
    </xf>
    <xf numFmtId="0" fontId="57" fillId="0" borderId="2" xfId="0" quotePrefix="1" applyFont="1" applyBorder="1" applyAlignment="1">
      <alignment horizontal="center" vertical="center" wrapText="1"/>
    </xf>
    <xf numFmtId="0" fontId="4" fillId="0" borderId="2" xfId="0" applyFont="1" applyBorder="1" applyAlignment="1">
      <alignment horizontal="center" vertical="center" wrapText="1"/>
    </xf>
    <xf numFmtId="0" fontId="13" fillId="2" borderId="2" xfId="4" applyFont="1" applyFill="1" applyBorder="1" applyAlignment="1">
      <alignment horizontal="center" vertical="center" wrapText="1"/>
    </xf>
    <xf numFmtId="0" fontId="4" fillId="0" borderId="18" xfId="0" applyFont="1" applyBorder="1" applyAlignment="1">
      <alignment horizontal="center" vertical="center" wrapText="1"/>
    </xf>
    <xf numFmtId="0" fontId="91" fillId="0" borderId="1" xfId="0" applyFont="1" applyBorder="1" applyAlignment="1">
      <alignment horizontal="center" vertical="center" wrapText="1"/>
    </xf>
    <xf numFmtId="0" fontId="10" fillId="0" borderId="2" xfId="2" quotePrefix="1" applyFont="1" applyBorder="1" applyAlignment="1">
      <alignment horizontal="left" vertical="center" wrapText="1"/>
    </xf>
    <xf numFmtId="49" fontId="13" fillId="0" borderId="2" xfId="5" quotePrefix="1" applyNumberFormat="1" applyFont="1" applyBorder="1" applyAlignment="1">
      <alignment vertical="center"/>
    </xf>
    <xf numFmtId="0" fontId="12" fillId="0" borderId="2" xfId="3" applyFont="1" applyBorder="1" applyAlignment="1">
      <alignment vertical="center" wrapText="1"/>
    </xf>
    <xf numFmtId="0" fontId="13" fillId="0" borderId="0" xfId="4" applyFont="1" applyAlignment="1">
      <alignment vertical="center"/>
    </xf>
    <xf numFmtId="0" fontId="10" fillId="0" borderId="0" xfId="5" applyFont="1"/>
    <xf numFmtId="0" fontId="13" fillId="0" borderId="0" xfId="5" applyFont="1" applyAlignment="1">
      <alignment horizontal="right" vertical="center"/>
    </xf>
    <xf numFmtId="0" fontId="15" fillId="0" borderId="0" xfId="4" applyFont="1" applyAlignment="1">
      <alignment horizontal="center" vertical="center" wrapText="1"/>
    </xf>
    <xf numFmtId="0" fontId="16" fillId="0" borderId="0" xfId="5" applyFont="1"/>
    <xf numFmtId="165" fontId="16" fillId="0" borderId="0" xfId="5" applyNumberFormat="1" applyFont="1"/>
    <xf numFmtId="165" fontId="11" fillId="0" borderId="0" xfId="5" applyNumberFormat="1"/>
    <xf numFmtId="165" fontId="17" fillId="0" borderId="7" xfId="5" quotePrefix="1" applyNumberFormat="1" applyFont="1" applyBorder="1"/>
    <xf numFmtId="165" fontId="39" fillId="0" borderId="7" xfId="5" quotePrefix="1" applyNumberFormat="1" applyFont="1" applyBorder="1" applyAlignment="1">
      <alignment horizontal="right"/>
    </xf>
    <xf numFmtId="0" fontId="20" fillId="0" borderId="2" xfId="5" applyFont="1" applyBorder="1" applyAlignment="1">
      <alignment horizontal="center" vertical="center"/>
    </xf>
    <xf numFmtId="165" fontId="20" fillId="0" borderId="2" xfId="5" applyNumberFormat="1" applyFont="1" applyBorder="1" applyAlignment="1">
      <alignment horizontal="center" vertical="center"/>
    </xf>
    <xf numFmtId="165" fontId="21" fillId="0" borderId="2" xfId="5" applyNumberFormat="1" applyFont="1" applyBorder="1" applyAlignment="1">
      <alignment horizontal="center" vertical="center"/>
    </xf>
    <xf numFmtId="0" fontId="22" fillId="0" borderId="2" xfId="5" applyFont="1" applyBorder="1"/>
    <xf numFmtId="166" fontId="13" fillId="0" borderId="2" xfId="4" applyNumberFormat="1" applyFont="1" applyBorder="1" applyAlignment="1">
      <alignment horizontal="center" vertical="center" wrapText="1"/>
    </xf>
    <xf numFmtId="167" fontId="23" fillId="0" borderId="2" xfId="5" quotePrefix="1" applyNumberFormat="1" applyFont="1" applyBorder="1" applyAlignment="1">
      <alignment horizontal="right"/>
    </xf>
    <xf numFmtId="0" fontId="24" fillId="0" borderId="2" xfId="5" applyFont="1" applyBorder="1"/>
    <xf numFmtId="0" fontId="13" fillId="0" borderId="2" xfId="4" applyFont="1" applyBorder="1" applyAlignment="1">
      <alignment horizontal="center" vertical="center" wrapText="1"/>
    </xf>
    <xf numFmtId="0" fontId="13" fillId="0" borderId="2" xfId="4" applyFont="1" applyBorder="1" applyAlignment="1">
      <alignment horizontal="left" vertical="center" wrapText="1"/>
    </xf>
    <xf numFmtId="0" fontId="10" fillId="0" borderId="2" xfId="4" applyFont="1" applyBorder="1" applyAlignment="1">
      <alignment horizontal="left" vertical="center" wrapText="1"/>
    </xf>
    <xf numFmtId="167" fontId="9" fillId="0" borderId="2" xfId="5" quotePrefix="1" applyNumberFormat="1" applyFont="1" applyBorder="1" applyAlignment="1">
      <alignment horizontal="right"/>
    </xf>
    <xf numFmtId="167" fontId="25" fillId="0" borderId="2" xfId="5" applyNumberFormat="1" applyFont="1" applyBorder="1"/>
    <xf numFmtId="0" fontId="10" fillId="0" borderId="2" xfId="5" applyFont="1" applyBorder="1"/>
    <xf numFmtId="167" fontId="26" fillId="0" borderId="2" xfId="5" applyNumberFormat="1" applyFont="1" applyBorder="1" applyAlignment="1">
      <alignment horizontal="right"/>
    </xf>
    <xf numFmtId="167" fontId="27" fillId="0" borderId="2" xfId="5" applyNumberFormat="1" applyFont="1" applyBorder="1"/>
    <xf numFmtId="0" fontId="28" fillId="0" borderId="2" xfId="5" applyFont="1" applyBorder="1"/>
    <xf numFmtId="166" fontId="10" fillId="0" borderId="2" xfId="4" applyNumberFormat="1" applyFont="1" applyBorder="1" applyAlignment="1">
      <alignment horizontal="left" vertical="center" wrapText="1"/>
    </xf>
    <xf numFmtId="167" fontId="28" fillId="0" borderId="2" xfId="5" quotePrefix="1" applyNumberFormat="1" applyFont="1" applyBorder="1" applyAlignment="1">
      <alignment horizontal="right"/>
    </xf>
    <xf numFmtId="167" fontId="29" fillId="0" borderId="2" xfId="5" applyNumberFormat="1" applyFont="1" applyBorder="1"/>
    <xf numFmtId="167" fontId="30" fillId="0" borderId="2" xfId="5" applyNumberFormat="1" applyFont="1" applyBorder="1" applyAlignment="1">
      <alignment horizontal="right"/>
    </xf>
    <xf numFmtId="166" fontId="13" fillId="0" borderId="2" xfId="4" applyNumberFormat="1" applyFont="1" applyBorder="1" applyAlignment="1">
      <alignment horizontal="left" vertical="center" wrapText="1"/>
    </xf>
    <xf numFmtId="167" fontId="31" fillId="0" borderId="2" xfId="5" applyNumberFormat="1" applyFont="1" applyBorder="1"/>
    <xf numFmtId="167" fontId="32" fillId="0" borderId="2" xfId="5" applyNumberFormat="1" applyFont="1" applyBorder="1"/>
    <xf numFmtId="166" fontId="28" fillId="0" borderId="2" xfId="4" applyNumberFormat="1" applyFont="1" applyBorder="1" applyAlignment="1">
      <alignment horizontal="left" vertical="center" wrapText="1"/>
    </xf>
    <xf numFmtId="166" fontId="10" fillId="0" borderId="2" xfId="4" quotePrefix="1" applyNumberFormat="1" applyFont="1" applyBorder="1" applyAlignment="1">
      <alignment horizontal="left" vertical="center" wrapText="1"/>
    </xf>
    <xf numFmtId="166" fontId="10" fillId="0" borderId="2" xfId="6" quotePrefix="1" applyNumberFormat="1" applyFont="1" applyBorder="1" applyAlignment="1">
      <alignment horizontal="left" vertical="center" wrapText="1"/>
    </xf>
    <xf numFmtId="167" fontId="34" fillId="0" borderId="2" xfId="5" applyNumberFormat="1" applyFont="1" applyBorder="1"/>
    <xf numFmtId="0" fontId="10" fillId="0" borderId="2" xfId="4" applyFont="1" applyBorder="1" applyAlignment="1">
      <alignment horizontal="center" vertical="center" wrapText="1"/>
    </xf>
    <xf numFmtId="0" fontId="10" fillId="0" borderId="2" xfId="4" quotePrefix="1" applyFont="1" applyBorder="1" applyAlignment="1">
      <alignment horizontal="left" vertical="center" wrapText="1"/>
    </xf>
    <xf numFmtId="0" fontId="13" fillId="0" borderId="2" xfId="4" applyFont="1" applyBorder="1" applyAlignment="1">
      <alignment vertical="center" wrapText="1"/>
    </xf>
    <xf numFmtId="0" fontId="10" fillId="0" borderId="5" xfId="4" applyFont="1" applyBorder="1" applyAlignment="1">
      <alignment horizontal="center" vertical="center" wrapText="1"/>
    </xf>
    <xf numFmtId="0" fontId="10" fillId="0" borderId="5" xfId="4" applyFont="1" applyBorder="1" applyAlignment="1">
      <alignment horizontal="left" vertical="center" wrapText="1"/>
    </xf>
    <xf numFmtId="167" fontId="31" fillId="0" borderId="5" xfId="5" applyNumberFormat="1" applyFont="1" applyBorder="1"/>
    <xf numFmtId="0" fontId="24" fillId="0" borderId="5" xfId="5" applyFont="1" applyBorder="1"/>
    <xf numFmtId="0" fontId="33" fillId="0" borderId="0" xfId="4" applyFont="1" applyAlignment="1">
      <alignment horizontal="center" vertical="center" wrapText="1"/>
    </xf>
    <xf numFmtId="49" fontId="35" fillId="0" borderId="0" xfId="5" quotePrefix="1" applyNumberFormat="1" applyFont="1"/>
    <xf numFmtId="167" fontId="35" fillId="0" borderId="0" xfId="5" quotePrefix="1" applyNumberFormat="1" applyFont="1"/>
    <xf numFmtId="167" fontId="36" fillId="0" borderId="0" xfId="5" applyNumberFormat="1" applyFont="1"/>
    <xf numFmtId="0" fontId="37" fillId="0" borderId="0" xfId="5" applyFont="1"/>
    <xf numFmtId="0" fontId="10" fillId="0" borderId="0" xfId="4" applyFont="1" applyAlignment="1">
      <alignment vertical="center"/>
    </xf>
    <xf numFmtId="0" fontId="10" fillId="0" borderId="0" xfId="4" applyFont="1" applyAlignment="1">
      <alignment horizontal="center" vertical="center"/>
    </xf>
    <xf numFmtId="169" fontId="13" fillId="0" borderId="2" xfId="4" applyNumberFormat="1" applyFont="1" applyBorder="1" applyAlignment="1">
      <alignment vertical="center"/>
    </xf>
    <xf numFmtId="170" fontId="13" fillId="0" borderId="2" xfId="4" applyNumberFormat="1" applyFont="1" applyBorder="1" applyAlignment="1">
      <alignment vertical="center" wrapText="1"/>
    </xf>
    <xf numFmtId="0" fontId="10" fillId="0" borderId="2" xfId="4" applyFont="1" applyBorder="1" applyAlignment="1">
      <alignment vertical="center" wrapText="1"/>
    </xf>
    <xf numFmtId="169" fontId="10" fillId="0" borderId="2" xfId="4" applyNumberFormat="1" applyFont="1" applyBorder="1" applyAlignment="1">
      <alignment vertical="center"/>
    </xf>
    <xf numFmtId="171" fontId="42" fillId="0" borderId="2" xfId="4" applyNumberFormat="1" applyFont="1" applyBorder="1" applyAlignment="1">
      <alignment vertical="center"/>
    </xf>
    <xf numFmtId="0" fontId="10" fillId="0" borderId="2" xfId="4" quotePrefix="1" applyFont="1" applyBorder="1" applyAlignment="1">
      <alignment horizontal="center" vertical="center" wrapText="1"/>
    </xf>
    <xf numFmtId="1" fontId="28" fillId="0" borderId="2" xfId="4" applyNumberFormat="1" applyFont="1" applyBorder="1" applyAlignment="1">
      <alignment vertical="center" wrapText="1"/>
    </xf>
    <xf numFmtId="171" fontId="13" fillId="0" borderId="2" xfId="4" applyNumberFormat="1" applyFont="1" applyBorder="1" applyAlignment="1">
      <alignment vertical="center"/>
    </xf>
    <xf numFmtId="0" fontId="28" fillId="0" borderId="2" xfId="4" applyFont="1" applyBorder="1" applyAlignment="1">
      <alignment horizontal="center" vertical="center" wrapText="1"/>
    </xf>
    <xf numFmtId="0" fontId="28" fillId="0" borderId="2" xfId="4" applyFont="1" applyBorder="1" applyAlignment="1">
      <alignment vertical="center" wrapText="1"/>
    </xf>
    <xf numFmtId="169" fontId="28" fillId="0" borderId="2" xfId="4" applyNumberFormat="1" applyFont="1" applyBorder="1" applyAlignment="1">
      <alignment vertical="center"/>
    </xf>
    <xf numFmtId="0" fontId="10" fillId="0" borderId="2" xfId="4" quotePrefix="1" applyFont="1" applyBorder="1" applyAlignment="1">
      <alignment vertical="center" wrapText="1"/>
    </xf>
    <xf numFmtId="170" fontId="10" fillId="0" borderId="2" xfId="4" applyNumberFormat="1" applyFont="1" applyBorder="1" applyAlignment="1">
      <alignment vertical="center" wrapText="1"/>
    </xf>
    <xf numFmtId="0" fontId="13" fillId="0" borderId="5" xfId="4" applyFont="1" applyBorder="1" applyAlignment="1">
      <alignment horizontal="center" vertical="center" wrapText="1"/>
    </xf>
    <xf numFmtId="0" fontId="13" fillId="0" borderId="5" xfId="4" applyFont="1" applyBorder="1" applyAlignment="1">
      <alignment vertical="center" wrapText="1"/>
    </xf>
    <xf numFmtId="168" fontId="13" fillId="0" borderId="5" xfId="7" applyNumberFormat="1" applyFont="1" applyFill="1" applyBorder="1" applyAlignment="1">
      <alignment vertical="center"/>
    </xf>
    <xf numFmtId="169" fontId="10" fillId="0" borderId="5" xfId="4" applyNumberFormat="1" applyFont="1" applyBorder="1" applyAlignment="1">
      <alignment vertical="center"/>
    </xf>
    <xf numFmtId="171" fontId="13" fillId="0" borderId="5" xfId="4" applyNumberFormat="1" applyFont="1" applyBorder="1" applyAlignment="1">
      <alignment vertical="center"/>
    </xf>
    <xf numFmtId="0" fontId="13" fillId="0" borderId="0" xfId="4" applyFont="1" applyAlignment="1">
      <alignment vertical="center" wrapText="1"/>
    </xf>
    <xf numFmtId="0" fontId="13" fillId="0" borderId="0" xfId="4" applyFont="1" applyAlignment="1">
      <alignment horizontal="left" vertical="center" wrapText="1"/>
    </xf>
    <xf numFmtId="0" fontId="20" fillId="0" borderId="0" xfId="4" applyFont="1" applyAlignment="1">
      <alignment horizontal="left" vertical="center" wrapText="1"/>
    </xf>
    <xf numFmtId="0" fontId="46" fillId="0" borderId="0" xfId="4" applyFont="1" applyAlignment="1">
      <alignment horizontal="center" vertical="center" wrapText="1"/>
    </xf>
    <xf numFmtId="0" fontId="46" fillId="0" borderId="0" xfId="4" applyFont="1" applyAlignment="1">
      <alignment vertical="center" wrapText="1"/>
    </xf>
    <xf numFmtId="0" fontId="28" fillId="0" borderId="0" xfId="4" applyFont="1" applyAlignment="1">
      <alignment horizontal="right" vertical="center"/>
    </xf>
    <xf numFmtId="0" fontId="13" fillId="0" borderId="4" xfId="4" applyFont="1" applyBorder="1" applyAlignment="1">
      <alignment horizontal="center" vertical="center" wrapText="1"/>
    </xf>
    <xf numFmtId="0" fontId="46" fillId="0" borderId="3" xfId="4" applyFont="1" applyBorder="1" applyAlignment="1">
      <alignment horizontal="center" vertical="center" wrapText="1"/>
    </xf>
    <xf numFmtId="0" fontId="46" fillId="0" borderId="4" xfId="4" applyFont="1" applyBorder="1" applyAlignment="1">
      <alignment horizontal="center" vertical="center" wrapText="1"/>
    </xf>
    <xf numFmtId="0" fontId="46" fillId="0" borderId="13" xfId="4" applyFont="1" applyBorder="1" applyAlignment="1">
      <alignment horizontal="center" vertical="center" wrapText="1"/>
    </xf>
    <xf numFmtId="0" fontId="13" fillId="0" borderId="3" xfId="4" applyFont="1" applyBorder="1" applyAlignment="1">
      <alignment horizontal="center" vertical="center" wrapText="1"/>
    </xf>
    <xf numFmtId="171" fontId="13" fillId="0" borderId="4" xfId="4" applyNumberFormat="1" applyFont="1" applyBorder="1" applyAlignment="1">
      <alignment horizontal="right" vertical="center" wrapText="1"/>
    </xf>
    <xf numFmtId="0" fontId="13" fillId="0" borderId="13" xfId="4" applyFont="1" applyBorder="1" applyAlignment="1">
      <alignment vertical="center" wrapText="1"/>
    </xf>
    <xf numFmtId="0" fontId="13" fillId="0" borderId="4" xfId="4" applyFont="1" applyBorder="1" applyAlignment="1">
      <alignment vertical="center" wrapText="1"/>
    </xf>
    <xf numFmtId="171" fontId="10" fillId="0" borderId="4" xfId="4" applyNumberFormat="1" applyFont="1" applyBorder="1" applyAlignment="1">
      <alignment horizontal="right" vertical="center" wrapText="1"/>
    </xf>
    <xf numFmtId="171" fontId="10" fillId="0" borderId="4" xfId="4" applyNumberFormat="1" applyFont="1" applyBorder="1" applyAlignment="1">
      <alignment vertical="center" wrapText="1"/>
    </xf>
    <xf numFmtId="0" fontId="10" fillId="0" borderId="13" xfId="4" applyFont="1" applyBorder="1" applyAlignment="1">
      <alignment vertical="center" wrapText="1"/>
    </xf>
    <xf numFmtId="0" fontId="10" fillId="0" borderId="4" xfId="4" applyFont="1" applyBorder="1" applyAlignment="1">
      <alignment vertical="center" wrapText="1"/>
    </xf>
    <xf numFmtId="0" fontId="10" fillId="0" borderId="4" xfId="0" applyFont="1" applyBorder="1" applyAlignment="1">
      <alignment horizontal="left" vertical="center" wrapText="1"/>
    </xf>
    <xf numFmtId="0" fontId="10" fillId="0" borderId="4" xfId="4" applyFont="1" applyBorder="1" applyAlignment="1">
      <alignment horizontal="justify" vertical="center" wrapText="1"/>
    </xf>
    <xf numFmtId="171" fontId="28" fillId="0" borderId="4" xfId="4" applyNumberFormat="1" applyFont="1" applyBorder="1" applyAlignment="1">
      <alignment horizontal="right" vertical="center" wrapText="1"/>
    </xf>
    <xf numFmtId="0" fontId="28" fillId="0" borderId="13" xfId="4" applyFont="1" applyBorder="1" applyAlignment="1">
      <alignment vertical="center" wrapText="1"/>
    </xf>
    <xf numFmtId="0" fontId="13" fillId="0" borderId="3" xfId="4" applyFont="1" applyBorder="1" applyAlignment="1">
      <alignment horizontal="center" vertical="center"/>
    </xf>
    <xf numFmtId="0" fontId="13" fillId="0" borderId="4" xfId="4" applyFont="1" applyBorder="1" applyAlignment="1">
      <alignment horizontal="left" vertical="center" wrapText="1"/>
    </xf>
    <xf numFmtId="171" fontId="10" fillId="0" borderId="4" xfId="4" applyNumberFormat="1" applyFont="1" applyBorder="1" applyAlignment="1">
      <alignment horizontal="left" vertical="center" wrapText="1"/>
    </xf>
    <xf numFmtId="0" fontId="10" fillId="0" borderId="13" xfId="4" applyFont="1" applyBorder="1" applyAlignment="1">
      <alignment horizontal="center" vertical="center" wrapText="1"/>
    </xf>
    <xf numFmtId="0" fontId="10" fillId="0" borderId="4" xfId="4" applyFont="1" applyBorder="1" applyAlignment="1">
      <alignment horizontal="left" vertical="center" wrapText="1"/>
    </xf>
    <xf numFmtId="0" fontId="10" fillId="0" borderId="3" xfId="4" applyFont="1" applyBorder="1" applyAlignment="1">
      <alignment horizontal="center" vertical="center" wrapText="1"/>
    </xf>
    <xf numFmtId="0" fontId="10" fillId="0" borderId="3" xfId="4" quotePrefix="1" applyFont="1" applyBorder="1" applyAlignment="1">
      <alignment horizontal="center" vertical="center" wrapText="1"/>
    </xf>
    <xf numFmtId="0" fontId="20" fillId="0" borderId="4" xfId="4" applyFont="1" applyBorder="1" applyAlignment="1">
      <alignment horizontal="left" vertical="center" wrapText="1"/>
    </xf>
    <xf numFmtId="0" fontId="46" fillId="0" borderId="4" xfId="4" applyFont="1" applyBorder="1" applyAlignment="1">
      <alignment vertical="center" wrapText="1"/>
    </xf>
    <xf numFmtId="0" fontId="46" fillId="0" borderId="13" xfId="4" applyFont="1" applyBorder="1" applyAlignment="1">
      <alignment vertical="center" wrapText="1"/>
    </xf>
    <xf numFmtId="0" fontId="46" fillId="0" borderId="14" xfId="4" applyFont="1" applyBorder="1" applyAlignment="1">
      <alignment horizontal="center" vertical="center" wrapText="1"/>
    </xf>
    <xf numFmtId="0" fontId="20" fillId="0" borderId="15" xfId="4" applyFont="1" applyBorder="1" applyAlignment="1">
      <alignment horizontal="left" vertical="center" wrapText="1"/>
    </xf>
    <xf numFmtId="0" fontId="46" fillId="0" borderId="15" xfId="4" applyFont="1" applyBorder="1" applyAlignment="1">
      <alignment vertical="center" wrapText="1"/>
    </xf>
    <xf numFmtId="0" fontId="46" fillId="0" borderId="16" xfId="4" applyFont="1" applyBorder="1" applyAlignment="1">
      <alignment vertical="center" wrapText="1"/>
    </xf>
    <xf numFmtId="0" fontId="57" fillId="0" borderId="2" xfId="0" applyFont="1" applyBorder="1" applyAlignment="1">
      <alignment horizontal="justify" vertical="center" wrapText="1"/>
    </xf>
    <xf numFmtId="0" fontId="56" fillId="0" borderId="2" xfId="0" applyFont="1" applyBorder="1" applyAlignment="1">
      <alignment horizontal="justify" vertical="center" wrapText="1"/>
    </xf>
    <xf numFmtId="0" fontId="55" fillId="0" borderId="2" xfId="0" applyFont="1" applyBorder="1" applyAlignment="1">
      <alignment horizontal="justify" vertical="center" wrapText="1"/>
    </xf>
    <xf numFmtId="0" fontId="57" fillId="0" borderId="5" xfId="0" applyFont="1" applyBorder="1" applyAlignment="1">
      <alignment horizontal="justify" vertical="center" wrapText="1"/>
    </xf>
    <xf numFmtId="0" fontId="76" fillId="0" borderId="18"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9" xfId="0" applyFont="1" applyBorder="1" applyAlignment="1">
      <alignment vertical="center" wrapText="1"/>
    </xf>
    <xf numFmtId="0" fontId="57" fillId="0" borderId="18" xfId="0" applyFont="1" applyBorder="1" applyAlignment="1">
      <alignment horizontal="center" vertical="center" wrapText="1"/>
    </xf>
    <xf numFmtId="0" fontId="46" fillId="2" borderId="2" xfId="12" applyFont="1" applyFill="1" applyBorder="1" applyAlignment="1">
      <alignment horizontal="justify" vertical="center" wrapText="1"/>
    </xf>
    <xf numFmtId="0" fontId="18" fillId="2" borderId="2" xfId="11" applyFont="1" applyFill="1" applyBorder="1" applyAlignment="1" applyProtection="1">
      <alignment horizontal="justify" vertical="center" wrapText="1"/>
      <protection locked="0"/>
    </xf>
    <xf numFmtId="0" fontId="76" fillId="0" borderId="2" xfId="0" applyFont="1" applyBorder="1" applyAlignment="1">
      <alignment horizontal="justify" vertical="center" wrapText="1"/>
    </xf>
    <xf numFmtId="0" fontId="75" fillId="0" borderId="2" xfId="0" applyFont="1" applyBorder="1" applyAlignment="1">
      <alignment horizontal="justify" vertical="center" wrapText="1"/>
    </xf>
    <xf numFmtId="0" fontId="75" fillId="0" borderId="5" xfId="0" applyFont="1" applyBorder="1" applyAlignment="1">
      <alignment horizontal="justify" vertical="center" wrapText="1"/>
    </xf>
    <xf numFmtId="0" fontId="8" fillId="0" borderId="0" xfId="0" applyFont="1" applyAlignment="1">
      <alignment horizontal="center"/>
    </xf>
    <xf numFmtId="0" fontId="52" fillId="0" borderId="0" xfId="0" applyFont="1" applyAlignment="1">
      <alignment horizontal="center"/>
    </xf>
    <xf numFmtId="0" fontId="0" fillId="0" borderId="2" xfId="0" applyBorder="1"/>
    <xf numFmtId="0" fontId="55" fillId="2" borderId="9" xfId="0" applyFont="1" applyFill="1" applyBorder="1" applyAlignment="1">
      <alignment horizontal="center" vertical="center" wrapText="1"/>
    </xf>
    <xf numFmtId="0" fontId="55" fillId="2" borderId="9" xfId="0" applyFont="1" applyFill="1" applyBorder="1" applyAlignment="1">
      <alignment vertical="center" wrapText="1"/>
    </xf>
    <xf numFmtId="0" fontId="57" fillId="2" borderId="9" xfId="0" applyFont="1" applyFill="1" applyBorder="1" applyAlignment="1">
      <alignment horizontal="center" vertical="center" wrapText="1"/>
    </xf>
    <xf numFmtId="0" fontId="0" fillId="2" borderId="9" xfId="0" applyFill="1" applyBorder="1" applyAlignment="1">
      <alignment vertical="center"/>
    </xf>
    <xf numFmtId="0" fontId="55" fillId="2" borderId="18" xfId="0" applyFont="1" applyFill="1" applyBorder="1" applyAlignment="1">
      <alignment horizontal="center" vertical="center" wrapText="1"/>
    </xf>
    <xf numFmtId="0" fontId="75" fillId="0" borderId="1" xfId="0" applyFont="1" applyBorder="1" applyAlignment="1">
      <alignment horizontal="center" vertical="center" wrapText="1"/>
    </xf>
    <xf numFmtId="0" fontId="55" fillId="0" borderId="0" xfId="24" applyFont="1" applyAlignment="1">
      <alignment vertical="center"/>
    </xf>
    <xf numFmtId="0" fontId="94" fillId="0" borderId="0" xfId="24"/>
    <xf numFmtId="0" fontId="57" fillId="0" borderId="0" xfId="24" applyFont="1" applyAlignment="1">
      <alignment vertical="center"/>
    </xf>
    <xf numFmtId="0" fontId="56" fillId="0" borderId="0" xfId="24" applyFont="1" applyAlignment="1">
      <alignment horizontal="right" vertical="center"/>
    </xf>
    <xf numFmtId="0" fontId="55" fillId="0" borderId="18" xfId="24" applyFont="1" applyBorder="1" applyAlignment="1">
      <alignment horizontal="center" vertical="center" wrapText="1"/>
    </xf>
    <xf numFmtId="0" fontId="55" fillId="0" borderId="1" xfId="24" applyFont="1" applyBorder="1" applyAlignment="1">
      <alignment horizontal="center" vertical="center" wrapText="1"/>
    </xf>
    <xf numFmtId="0" fontId="57" fillId="0" borderId="1" xfId="24" applyFont="1" applyBorder="1" applyAlignment="1">
      <alignment horizontal="center" vertical="center" wrapText="1"/>
    </xf>
    <xf numFmtId="0" fontId="55" fillId="0" borderId="2" xfId="24" applyFont="1" applyBorder="1" applyAlignment="1">
      <alignment vertical="center" wrapText="1"/>
    </xf>
    <xf numFmtId="0" fontId="57" fillId="0" borderId="2" xfId="24" applyFont="1" applyBorder="1" applyAlignment="1">
      <alignment horizontal="center" vertical="center" wrapText="1"/>
    </xf>
    <xf numFmtId="0" fontId="81" fillId="0" borderId="2" xfId="24" applyFont="1" applyBorder="1" applyAlignment="1">
      <alignment vertical="center" wrapText="1"/>
    </xf>
    <xf numFmtId="0" fontId="57" fillId="0" borderId="2" xfId="24" applyFont="1" applyBorder="1" applyAlignment="1">
      <alignment vertical="center" wrapText="1"/>
    </xf>
    <xf numFmtId="0" fontId="56" fillId="0" borderId="2" xfId="24" applyFont="1" applyBorder="1" applyAlignment="1">
      <alignment vertical="center" wrapText="1"/>
    </xf>
    <xf numFmtId="0" fontId="55" fillId="0" borderId="5" xfId="24" applyFont="1" applyBorder="1" applyAlignment="1">
      <alignment vertical="center" wrapText="1"/>
    </xf>
    <xf numFmtId="0" fontId="57" fillId="0" borderId="5" xfId="24" applyFont="1" applyBorder="1" applyAlignment="1">
      <alignment horizontal="center" vertical="center" wrapText="1"/>
    </xf>
    <xf numFmtId="0" fontId="57" fillId="0" borderId="5" xfId="24" applyFont="1" applyBorder="1" applyAlignment="1">
      <alignment vertical="center"/>
    </xf>
    <xf numFmtId="0" fontId="94" fillId="0" borderId="5" xfId="24" applyBorder="1"/>
    <xf numFmtId="0" fontId="79" fillId="0" borderId="2" xfId="0" applyFont="1" applyBorder="1" applyAlignment="1">
      <alignment vertical="center" wrapText="1"/>
    </xf>
    <xf numFmtId="0" fontId="52" fillId="0" borderId="0" xfId="0" applyFont="1"/>
    <xf numFmtId="0" fontId="90" fillId="0" borderId="0" xfId="0" applyFont="1"/>
    <xf numFmtId="0" fontId="95" fillId="0" borderId="0" xfId="0" applyFont="1"/>
    <xf numFmtId="0" fontId="97" fillId="0" borderId="0" xfId="0" applyFont="1" applyAlignment="1">
      <alignment horizontal="right" wrapText="1"/>
    </xf>
    <xf numFmtId="0" fontId="97" fillId="0" borderId="0" xfId="0" applyFont="1" applyAlignment="1">
      <alignment horizontal="right"/>
    </xf>
    <xf numFmtId="0" fontId="98" fillId="0" borderId="0" xfId="0" applyFont="1" applyAlignment="1">
      <alignment horizontal="center"/>
    </xf>
    <xf numFmtId="0" fontId="52" fillId="0" borderId="18" xfId="0" applyFont="1" applyBorder="1" applyAlignment="1">
      <alignment horizontal="center" vertical="center" wrapText="1"/>
    </xf>
    <xf numFmtId="0" fontId="8" fillId="0" borderId="18" xfId="0" applyFont="1" applyBorder="1" applyAlignment="1">
      <alignment horizontal="center" vertical="center" wrapText="1"/>
    </xf>
    <xf numFmtId="0" fontId="38" fillId="0" borderId="0" xfId="0" applyFont="1" applyAlignment="1">
      <alignment vertical="center" wrapText="1"/>
    </xf>
    <xf numFmtId="0" fontId="99" fillId="0" borderId="18" xfId="0" applyFont="1" applyBorder="1" applyAlignment="1">
      <alignment horizontal="center" vertical="center" wrapText="1"/>
    </xf>
    <xf numFmtId="0" fontId="99" fillId="0" borderId="18" xfId="0" applyFont="1" applyBorder="1" applyAlignment="1">
      <alignment horizontal="center" vertical="center"/>
    </xf>
    <xf numFmtId="0" fontId="100" fillId="0" borderId="0" xfId="0" applyFont="1" applyAlignment="1">
      <alignment horizontal="center" vertical="center" wrapText="1"/>
    </xf>
    <xf numFmtId="0" fontId="8" fillId="0" borderId="1" xfId="0" applyFont="1" applyBorder="1" applyAlignment="1">
      <alignment horizontal="center"/>
    </xf>
    <xf numFmtId="0" fontId="52" fillId="0" borderId="1" xfId="0" applyFont="1" applyBorder="1" applyAlignment="1">
      <alignment horizontal="center"/>
    </xf>
    <xf numFmtId="0" fontId="8" fillId="0" borderId="1" xfId="0" applyFont="1" applyBorder="1"/>
    <xf numFmtId="0" fontId="52" fillId="0" borderId="9" xfId="0" applyFont="1" applyBorder="1" applyAlignment="1">
      <alignment horizontal="center"/>
    </xf>
    <xf numFmtId="0" fontId="52" fillId="0" borderId="9" xfId="0" applyFont="1" applyBorder="1"/>
    <xf numFmtId="0" fontId="8" fillId="0" borderId="9" xfId="0" applyFont="1" applyBorder="1"/>
    <xf numFmtId="0" fontId="52" fillId="0" borderId="9" xfId="0" applyFont="1" applyBorder="1" applyAlignment="1">
      <alignment horizontal="center" vertical="center"/>
    </xf>
    <xf numFmtId="0" fontId="52" fillId="0" borderId="2" xfId="0" applyFont="1" applyBorder="1" applyAlignment="1">
      <alignment vertical="center"/>
    </xf>
    <xf numFmtId="0" fontId="38" fillId="0" borderId="2" xfId="0" applyFont="1" applyBorder="1" applyAlignment="1">
      <alignment vertical="center"/>
    </xf>
    <xf numFmtId="0" fontId="8" fillId="0" borderId="9" xfId="0" applyFont="1" applyBorder="1" applyAlignment="1">
      <alignment horizontal="center" vertical="center"/>
    </xf>
    <xf numFmtId="0" fontId="58" fillId="0" borderId="2" xfId="0" applyFont="1" applyBorder="1" applyAlignment="1">
      <alignment vertical="center"/>
    </xf>
    <xf numFmtId="0" fontId="38" fillId="0" borderId="9" xfId="0" applyFont="1" applyBorder="1" applyAlignment="1">
      <alignment vertical="center"/>
    </xf>
    <xf numFmtId="0" fontId="58" fillId="0" borderId="9" xfId="0" applyFont="1" applyBorder="1" applyAlignment="1">
      <alignment vertical="center" wrapText="1"/>
    </xf>
    <xf numFmtId="0" fontId="8" fillId="0" borderId="2" xfId="0" applyFont="1" applyBorder="1" applyAlignment="1">
      <alignment horizontal="center"/>
    </xf>
    <xf numFmtId="0" fontId="8" fillId="0" borderId="2" xfId="0" applyFont="1" applyBorder="1"/>
    <xf numFmtId="0" fontId="8" fillId="0" borderId="9" xfId="0" applyFont="1" applyBorder="1" applyAlignment="1">
      <alignment horizontal="center"/>
    </xf>
    <xf numFmtId="0" fontId="90" fillId="0" borderId="0" xfId="0" applyFont="1" applyAlignment="1">
      <alignment horizontal="center"/>
    </xf>
    <xf numFmtId="0" fontId="51" fillId="0" borderId="0" xfId="0" applyFont="1" applyAlignment="1">
      <alignment horizontal="center"/>
    </xf>
    <xf numFmtId="0" fontId="38" fillId="0" borderId="2" xfId="0" applyFont="1" applyBorder="1" applyAlignment="1">
      <alignment vertical="center" wrapText="1"/>
    </xf>
    <xf numFmtId="0" fontId="88" fillId="0" borderId="0" xfId="0" applyFont="1"/>
    <xf numFmtId="0" fontId="58" fillId="0" borderId="2" xfId="0" quotePrefix="1" applyFont="1" applyBorder="1" applyAlignment="1">
      <alignment horizontal="left" vertical="center" wrapText="1"/>
    </xf>
    <xf numFmtId="0" fontId="75" fillId="0" borderId="1" xfId="0" applyFont="1" applyBorder="1" applyAlignment="1">
      <alignment horizontal="justify" vertical="center" wrapText="1"/>
    </xf>
    <xf numFmtId="0" fontId="76" fillId="0" borderId="1" xfId="0" applyFont="1" applyBorder="1" applyAlignment="1">
      <alignment horizontal="center" vertical="center" wrapText="1"/>
    </xf>
    <xf numFmtId="0" fontId="38" fillId="0" borderId="1" xfId="0" applyFont="1" applyBorder="1"/>
    <xf numFmtId="0" fontId="38" fillId="0" borderId="2" xfId="0" applyFont="1" applyBorder="1"/>
    <xf numFmtId="0" fontId="46" fillId="2" borderId="2" xfId="12" quotePrefix="1" applyFont="1" applyFill="1" applyBorder="1" applyAlignment="1">
      <alignment horizontal="justify" vertical="center" wrapText="1"/>
    </xf>
    <xf numFmtId="0" fontId="58" fillId="0" borderId="2" xfId="0" applyFont="1" applyBorder="1" applyAlignment="1">
      <alignment horizontal="center" vertical="center" wrapText="1"/>
    </xf>
    <xf numFmtId="0" fontId="56" fillId="0" borderId="2" xfId="0" applyFont="1" applyBorder="1" applyAlignment="1">
      <alignment horizontal="center" vertical="center" wrapText="1"/>
    </xf>
    <xf numFmtId="0" fontId="8" fillId="0" borderId="2" xfId="0" quotePrefix="1" applyFont="1" applyBorder="1" applyAlignment="1">
      <alignment horizontal="left" vertical="center" wrapText="1"/>
    </xf>
    <xf numFmtId="0" fontId="76" fillId="0" borderId="9" xfId="0" applyFont="1" applyBorder="1" applyAlignment="1">
      <alignment horizontal="center" vertical="center" wrapText="1"/>
    </xf>
    <xf numFmtId="0" fontId="75" fillId="0" borderId="9" xfId="0" applyFont="1" applyBorder="1" applyAlignment="1">
      <alignment horizontal="center" vertical="center" wrapText="1"/>
    </xf>
    <xf numFmtId="0" fontId="101" fillId="0" borderId="0" xfId="0" applyFont="1"/>
    <xf numFmtId="0" fontId="0" fillId="0" borderId="5" xfId="0" applyBorder="1"/>
    <xf numFmtId="0" fontId="8" fillId="0" borderId="5" xfId="0" applyFont="1" applyBorder="1" applyAlignment="1">
      <alignment horizontal="left" vertical="center" wrapText="1"/>
    </xf>
    <xf numFmtId="0" fontId="13" fillId="0" borderId="9" xfId="0" applyFont="1" applyBorder="1" applyAlignment="1">
      <alignment horizontal="center" vertical="center" wrapText="1"/>
    </xf>
    <xf numFmtId="0" fontId="18" fillId="2" borderId="9" xfId="11" applyFont="1" applyFill="1" applyBorder="1" applyAlignment="1">
      <alignment horizontal="center" vertical="center" wrapText="1"/>
    </xf>
    <xf numFmtId="0" fontId="8" fillId="0" borderId="9" xfId="0" applyFont="1" applyBorder="1" applyAlignment="1">
      <alignment horizontal="center" vertical="center" wrapText="1"/>
    </xf>
    <xf numFmtId="0" fontId="13" fillId="0" borderId="9" xfId="13" applyFont="1" applyBorder="1" applyAlignment="1">
      <alignment horizontal="center" vertical="center" wrapText="1"/>
    </xf>
    <xf numFmtId="0" fontId="55" fillId="2" borderId="1" xfId="0" applyFont="1" applyFill="1" applyBorder="1" applyAlignment="1">
      <alignment horizontal="center" vertical="center" wrapText="1"/>
    </xf>
    <xf numFmtId="0" fontId="57" fillId="0" borderId="9" xfId="0" applyFont="1" applyBorder="1" applyAlignment="1">
      <alignment horizontal="center" vertical="center" wrapText="1"/>
    </xf>
    <xf numFmtId="0" fontId="55" fillId="0" borderId="18" xfId="0" applyFont="1" applyBorder="1" applyAlignment="1">
      <alignment horizontal="center" vertical="center" wrapText="1"/>
    </xf>
    <xf numFmtId="0" fontId="75" fillId="0" borderId="18" xfId="0" applyFont="1" applyBorder="1" applyAlignment="1">
      <alignment horizontal="center" vertical="center" wrapText="1"/>
    </xf>
    <xf numFmtId="0" fontId="46" fillId="2" borderId="18" xfId="11" applyFont="1" applyFill="1" applyBorder="1" applyAlignment="1">
      <alignment horizontal="center" vertical="center" wrapText="1"/>
    </xf>
    <xf numFmtId="0" fontId="52" fillId="0" borderId="9" xfId="0" applyFont="1" applyBorder="1" applyAlignment="1">
      <alignment horizontal="center" vertical="center" wrapText="1"/>
    </xf>
    <xf numFmtId="0" fontId="8" fillId="0" borderId="9" xfId="0" applyFont="1" applyBorder="1" applyAlignment="1">
      <alignment vertical="center"/>
    </xf>
    <xf numFmtId="49" fontId="13" fillId="0" borderId="9" xfId="13" applyNumberFormat="1" applyFont="1" applyBorder="1" applyAlignment="1">
      <alignment horizontal="center" vertical="center" wrapText="1"/>
    </xf>
    <xf numFmtId="172" fontId="13" fillId="0" borderId="9" xfId="7" applyNumberFormat="1" applyFont="1" applyFill="1" applyBorder="1" applyAlignment="1">
      <alignment horizontal="right" vertical="center" wrapText="1"/>
    </xf>
    <xf numFmtId="0" fontId="55" fillId="2" borderId="9" xfId="0" applyFont="1" applyFill="1" applyBorder="1" applyAlignment="1">
      <alignment horizontal="justify" vertical="center" wrapText="1"/>
    </xf>
    <xf numFmtId="0" fontId="56" fillId="2" borderId="18" xfId="0" applyFont="1" applyFill="1" applyBorder="1" applyAlignment="1">
      <alignment horizontal="center" vertical="center" wrapText="1"/>
    </xf>
    <xf numFmtId="0" fontId="55" fillId="2" borderId="1" xfId="0" applyFont="1" applyFill="1" applyBorder="1" applyAlignment="1">
      <alignment vertical="center" wrapText="1"/>
    </xf>
    <xf numFmtId="0" fontId="57" fillId="2" borderId="1" xfId="0" applyFont="1" applyFill="1" applyBorder="1" applyAlignment="1">
      <alignment horizontal="center" vertical="center" wrapText="1"/>
    </xf>
    <xf numFmtId="0" fontId="57" fillId="0" borderId="9" xfId="0" applyFont="1" applyBorder="1" applyAlignment="1">
      <alignment vertical="center" wrapText="1"/>
    </xf>
    <xf numFmtId="0" fontId="10" fillId="0" borderId="18" xfId="18" applyFont="1" applyBorder="1" applyAlignment="1">
      <alignment horizontal="center" vertical="center" wrapText="1"/>
    </xf>
    <xf numFmtId="0" fontId="28" fillId="0" borderId="18" xfId="18" applyFont="1" applyBorder="1" applyAlignment="1">
      <alignment horizontal="center" vertical="center" wrapText="1"/>
    </xf>
    <xf numFmtId="3" fontId="28" fillId="0" borderId="18" xfId="18" applyNumberFormat="1" applyFont="1" applyBorder="1" applyAlignment="1">
      <alignment horizontal="center" vertical="center" wrapText="1"/>
    </xf>
    <xf numFmtId="0" fontId="28" fillId="0" borderId="18" xfId="19" applyFont="1" applyBorder="1" applyAlignment="1">
      <alignment horizontal="center" vertical="center"/>
    </xf>
    <xf numFmtId="0" fontId="10" fillId="0" borderId="9" xfId="18" applyFont="1" applyBorder="1" applyAlignment="1">
      <alignment horizontal="center" vertical="center" wrapText="1"/>
    </xf>
    <xf numFmtId="0" fontId="13" fillId="2" borderId="9" xfId="18" applyFont="1" applyFill="1" applyBorder="1" applyAlignment="1">
      <alignment horizontal="center" vertical="center" wrapText="1"/>
    </xf>
    <xf numFmtId="3" fontId="13" fillId="2" borderId="9" xfId="18" applyNumberFormat="1" applyFont="1" applyFill="1" applyBorder="1" applyAlignment="1">
      <alignment horizontal="right" vertical="center" wrapText="1"/>
    </xf>
    <xf numFmtId="0" fontId="10" fillId="0" borderId="9" xfId="19" applyFont="1" applyBorder="1" applyAlignment="1">
      <alignment horizontal="center"/>
    </xf>
    <xf numFmtId="3" fontId="10" fillId="2" borderId="2" xfId="18" applyNumberFormat="1" applyFont="1" applyFill="1" applyBorder="1" applyAlignment="1">
      <alignment horizontal="right" vertical="center" wrapText="1"/>
    </xf>
    <xf numFmtId="0" fontId="10" fillId="0" borderId="2" xfId="19" applyFont="1" applyBorder="1" applyAlignment="1">
      <alignment horizontal="left"/>
    </xf>
    <xf numFmtId="0" fontId="10" fillId="0" borderId="2" xfId="0" applyFont="1" applyBorder="1" applyAlignment="1">
      <alignment horizontal="justify" vertical="center" wrapText="1"/>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0" fontId="10" fillId="0" borderId="9" xfId="0" applyFont="1" applyBorder="1" applyAlignment="1">
      <alignment horizontal="center" vertical="center" wrapText="1"/>
    </xf>
    <xf numFmtId="0" fontId="10" fillId="0" borderId="9" xfId="0" applyFont="1" applyBorder="1" applyAlignment="1">
      <alignment vertical="center" wrapText="1"/>
    </xf>
    <xf numFmtId="0" fontId="13" fillId="0" borderId="18" xfId="0" applyFont="1" applyBorder="1" applyAlignment="1">
      <alignment horizontal="center" vertical="center" wrapText="1"/>
    </xf>
    <xf numFmtId="0" fontId="80" fillId="0" borderId="9"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18" xfId="0" applyFont="1" applyBorder="1" applyAlignment="1">
      <alignment horizontal="center" vertical="center" wrapText="1"/>
    </xf>
    <xf numFmtId="0" fontId="80" fillId="0" borderId="18" xfId="0" applyFont="1" applyBorder="1" applyAlignment="1">
      <alignment horizontal="center" vertical="center" wrapText="1"/>
    </xf>
    <xf numFmtId="0" fontId="56" fillId="0" borderId="18" xfId="0" applyFont="1" applyBorder="1" applyAlignment="1">
      <alignment horizontal="center" vertical="center" wrapText="1"/>
    </xf>
    <xf numFmtId="0" fontId="83" fillId="0" borderId="18" xfId="0" applyFont="1" applyBorder="1" applyAlignment="1">
      <alignment horizontal="center" vertical="center" wrapText="1"/>
    </xf>
    <xf numFmtId="171" fontId="13" fillId="0" borderId="2" xfId="0" applyNumberFormat="1" applyFont="1" applyBorder="1" applyAlignment="1">
      <alignment vertical="center" wrapText="1"/>
    </xf>
    <xf numFmtId="175" fontId="13" fillId="0" borderId="2" xfId="0" applyNumberFormat="1" applyFont="1" applyBorder="1" applyAlignment="1">
      <alignment vertical="center" wrapText="1"/>
    </xf>
    <xf numFmtId="0" fontId="13" fillId="0" borderId="0" xfId="0" applyFont="1" applyAlignment="1">
      <alignment vertical="center" wrapText="1"/>
    </xf>
    <xf numFmtId="171" fontId="10" fillId="0" borderId="2" xfId="0" applyNumberFormat="1" applyFont="1" applyBorder="1" applyAlignment="1">
      <alignment vertical="center" wrapText="1"/>
    </xf>
    <xf numFmtId="175" fontId="10" fillId="0" borderId="2" xfId="0" applyNumberFormat="1" applyFont="1" applyBorder="1" applyAlignment="1">
      <alignment vertical="center" wrapText="1"/>
    </xf>
    <xf numFmtId="0" fontId="28" fillId="0" borderId="0" xfId="0" applyFont="1" applyAlignment="1">
      <alignment vertical="center" wrapText="1"/>
    </xf>
    <xf numFmtId="0" fontId="43" fillId="0" borderId="2" xfId="0" applyFont="1" applyBorder="1" applyAlignment="1">
      <alignment vertical="center" wrapText="1"/>
    </xf>
    <xf numFmtId="0" fontId="43" fillId="0" borderId="0" xfId="0" applyFont="1" applyAlignment="1">
      <alignment vertical="center" wrapText="1"/>
    </xf>
    <xf numFmtId="0" fontId="55" fillId="0" borderId="1" xfId="0" applyFont="1" applyBorder="1" applyAlignment="1">
      <alignment vertical="center" wrapText="1"/>
    </xf>
    <xf numFmtId="0" fontId="57" fillId="0" borderId="1" xfId="0" applyFont="1" applyBorder="1" applyAlignment="1">
      <alignment horizontal="center" vertical="center" wrapText="1"/>
    </xf>
    <xf numFmtId="0" fontId="55" fillId="3" borderId="1" xfId="0" applyFont="1" applyFill="1" applyBorder="1" applyAlignment="1">
      <alignment vertical="center" wrapText="1"/>
    </xf>
    <xf numFmtId="0" fontId="55" fillId="0" borderId="1" xfId="0" applyFont="1" applyBorder="1" applyAlignment="1">
      <alignment horizontal="center" vertical="center" wrapText="1"/>
    </xf>
    <xf numFmtId="0" fontId="77" fillId="0" borderId="18" xfId="0" applyFont="1" applyBorder="1" applyAlignment="1">
      <alignment horizontal="center" vertical="center" wrapText="1"/>
    </xf>
    <xf numFmtId="0" fontId="10" fillId="0" borderId="0" xfId="0" applyFont="1" applyAlignment="1">
      <alignment horizontal="center"/>
    </xf>
    <xf numFmtId="0" fontId="88" fillId="2" borderId="0" xfId="0" applyFont="1" applyFill="1"/>
    <xf numFmtId="0" fontId="0" fillId="0" borderId="0" xfId="0" applyAlignment="1">
      <alignment vertical="center"/>
    </xf>
    <xf numFmtId="0" fontId="28" fillId="0" borderId="0" xfId="0" applyFont="1"/>
    <xf numFmtId="0" fontId="82" fillId="0" borderId="0" xfId="0" applyFont="1" applyAlignment="1">
      <alignment vertical="center"/>
    </xf>
    <xf numFmtId="0" fontId="38" fillId="0" borderId="0" xfId="0" applyFont="1" applyAlignment="1">
      <alignment horizontal="center"/>
    </xf>
    <xf numFmtId="0" fontId="0" fillId="0" borderId="0" xfId="0" applyAlignment="1">
      <alignment horizontal="center"/>
    </xf>
    <xf numFmtId="0" fontId="77" fillId="0" borderId="0" xfId="0" applyFont="1" applyAlignment="1">
      <alignment horizontal="center"/>
    </xf>
    <xf numFmtId="0" fontId="56" fillId="0" borderId="0" xfId="0" applyFont="1"/>
    <xf numFmtId="0" fontId="57" fillId="0" borderId="20" xfId="24" applyFont="1" applyBorder="1" applyAlignment="1">
      <alignment horizontal="center" vertical="center" wrapText="1"/>
    </xf>
    <xf numFmtId="0" fontId="57" fillId="0" borderId="23" xfId="24" applyFont="1" applyBorder="1" applyAlignment="1">
      <alignment horizontal="center" vertical="center" wrapText="1"/>
    </xf>
    <xf numFmtId="0" fontId="55" fillId="0" borderId="2" xfId="24" applyFont="1" applyBorder="1" applyAlignment="1">
      <alignment horizontal="center" vertical="center" wrapText="1"/>
    </xf>
    <xf numFmtId="0" fontId="55" fillId="0" borderId="2" xfId="24" quotePrefix="1" applyFont="1" applyBorder="1" applyAlignment="1">
      <alignment horizontal="center" vertical="center" wrapText="1"/>
    </xf>
    <xf numFmtId="0" fontId="81" fillId="0" borderId="2" xfId="24" applyFont="1" applyBorder="1" applyAlignment="1">
      <alignment horizontal="center" vertical="center" wrapText="1"/>
    </xf>
    <xf numFmtId="0" fontId="56" fillId="0" borderId="18" xfId="24" applyFont="1" applyBorder="1" applyAlignment="1">
      <alignment horizontal="center" vertical="center" wrapText="1"/>
    </xf>
    <xf numFmtId="0" fontId="82" fillId="0" borderId="0" xfId="24" applyFont="1"/>
    <xf numFmtId="0" fontId="59" fillId="0" borderId="0" xfId="0" applyFont="1" applyAlignment="1">
      <alignment vertical="center"/>
    </xf>
    <xf numFmtId="0" fontId="102" fillId="0" borderId="0" xfId="15" applyFont="1"/>
    <xf numFmtId="0" fontId="102" fillId="0" borderId="0" xfId="15" applyFont="1" applyAlignment="1">
      <alignment horizontal="center"/>
    </xf>
    <xf numFmtId="0" fontId="103" fillId="0" borderId="0" xfId="22" applyFont="1" applyAlignment="1">
      <alignment horizontal="left" vertical="center"/>
    </xf>
    <xf numFmtId="0" fontId="104" fillId="0" borderId="0" xfId="15" applyFont="1"/>
    <xf numFmtId="0" fontId="103" fillId="0" borderId="0" xfId="15" applyFont="1"/>
    <xf numFmtId="0" fontId="102" fillId="0" borderId="0" xfId="15" applyFont="1" applyAlignment="1">
      <alignment wrapText="1"/>
    </xf>
    <xf numFmtId="0" fontId="40" fillId="0" borderId="0" xfId="15" applyFont="1" applyAlignment="1">
      <alignment wrapText="1"/>
    </xf>
    <xf numFmtId="0" fontId="104" fillId="0" borderId="18" xfId="15" applyFont="1" applyBorder="1" applyAlignment="1">
      <alignment horizontal="center" vertical="center" wrapText="1"/>
    </xf>
    <xf numFmtId="0" fontId="102" fillId="0" borderId="28" xfId="15" applyFont="1" applyBorder="1" applyAlignment="1">
      <alignment wrapText="1"/>
    </xf>
    <xf numFmtId="0" fontId="104" fillId="0" borderId="2" xfId="15" applyFont="1" applyBorder="1" applyAlignment="1">
      <alignment horizontal="justify" vertical="center" wrapText="1"/>
    </xf>
    <xf numFmtId="0" fontId="104" fillId="0" borderId="2" xfId="15" quotePrefix="1" applyFont="1" applyBorder="1" applyAlignment="1">
      <alignment horizontal="justify" vertical="center" wrapText="1"/>
    </xf>
    <xf numFmtId="0" fontId="104" fillId="0" borderId="2" xfId="15" applyFont="1" applyBorder="1" applyAlignment="1">
      <alignment vertical="center" wrapText="1"/>
    </xf>
    <xf numFmtId="0" fontId="103" fillId="0" borderId="2" xfId="15" applyFont="1" applyBorder="1" applyAlignment="1">
      <alignment vertical="center" wrapText="1"/>
    </xf>
    <xf numFmtId="49" fontId="103" fillId="0" borderId="2" xfId="26" applyNumberFormat="1" applyFont="1" applyBorder="1" applyAlignment="1">
      <alignment horizontal="justify" vertical="center" wrapText="1"/>
    </xf>
    <xf numFmtId="49" fontId="104" fillId="0" borderId="2" xfId="26" applyNumberFormat="1" applyFont="1" applyBorder="1" applyAlignment="1">
      <alignment horizontal="justify" vertical="center" wrapText="1"/>
    </xf>
    <xf numFmtId="49" fontId="104" fillId="0" borderId="2" xfId="26" applyNumberFormat="1" applyFont="1" applyBorder="1" applyAlignment="1">
      <alignment vertical="center" wrapText="1"/>
    </xf>
    <xf numFmtId="49" fontId="28" fillId="0" borderId="0" xfId="26" applyNumberFormat="1" applyFont="1" applyAlignment="1">
      <alignment vertical="center" wrapText="1"/>
    </xf>
    <xf numFmtId="0" fontId="108" fillId="0" borderId="0" xfId="15" applyFont="1" applyAlignment="1">
      <alignment horizontal="left" vertical="top"/>
    </xf>
    <xf numFmtId="0" fontId="108" fillId="0" borderId="0" xfId="15" applyFont="1"/>
    <xf numFmtId="0" fontId="109" fillId="0" borderId="0" xfId="15" quotePrefix="1" applyFont="1" applyAlignment="1">
      <alignment horizontal="center" wrapText="1"/>
    </xf>
    <xf numFmtId="0" fontId="109" fillId="0" borderId="0" xfId="0" applyFont="1" applyAlignment="1">
      <alignment horizontal="right"/>
    </xf>
    <xf numFmtId="0" fontId="110" fillId="0" borderId="0" xfId="0" applyFont="1" applyAlignment="1">
      <alignment wrapText="1"/>
    </xf>
    <xf numFmtId="0" fontId="111" fillId="0" borderId="0" xfId="15" applyFont="1" applyAlignment="1">
      <alignment horizontal="right"/>
    </xf>
    <xf numFmtId="0" fontId="109" fillId="0" borderId="0" xfId="15" applyFont="1" applyAlignment="1">
      <alignment horizontal="right"/>
    </xf>
    <xf numFmtId="0" fontId="102" fillId="0" borderId="0" xfId="15" applyFont="1" applyAlignment="1">
      <alignment horizontal="right"/>
    </xf>
    <xf numFmtId="0" fontId="112" fillId="0" borderId="0" xfId="27" applyFont="1" applyAlignment="1">
      <alignment horizontal="center"/>
    </xf>
    <xf numFmtId="0" fontId="112" fillId="0" borderId="0" xfId="27" applyFont="1"/>
    <xf numFmtId="0" fontId="48" fillId="0" borderId="0" xfId="27" applyFont="1"/>
    <xf numFmtId="0" fontId="2" fillId="0" borderId="0" xfId="27"/>
    <xf numFmtId="0" fontId="97" fillId="3" borderId="0" xfId="27" applyFont="1" applyFill="1" applyAlignment="1">
      <alignment horizontal="right" wrapText="1"/>
    </xf>
    <xf numFmtId="0" fontId="50" fillId="3" borderId="0" xfId="27" applyFont="1" applyFill="1"/>
    <xf numFmtId="0" fontId="33" fillId="0" borderId="0" xfId="27" applyFont="1"/>
    <xf numFmtId="0" fontId="112" fillId="0" borderId="0" xfId="27" applyFont="1" applyAlignment="1">
      <alignment horizontal="center" vertical="center"/>
    </xf>
    <xf numFmtId="0" fontId="97" fillId="0" borderId="0" xfId="27" applyFont="1" applyAlignment="1">
      <alignment horizontal="right" wrapText="1"/>
    </xf>
    <xf numFmtId="0" fontId="50" fillId="0" borderId="0" xfId="27" applyFont="1"/>
    <xf numFmtId="0" fontId="2" fillId="0" borderId="0" xfId="27" applyAlignment="1">
      <alignment vertical="center"/>
    </xf>
    <xf numFmtId="0" fontId="2" fillId="0" borderId="0" xfId="27" applyAlignment="1">
      <alignment vertical="center" wrapText="1"/>
    </xf>
    <xf numFmtId="0" fontId="59" fillId="0" borderId="18" xfId="27" applyFont="1" applyBorder="1" applyAlignment="1">
      <alignment horizontal="center" vertical="center" wrapText="1"/>
    </xf>
    <xf numFmtId="0" fontId="60" fillId="0" borderId="23" xfId="27" applyFont="1" applyBorder="1" applyAlignment="1">
      <alignment horizontal="center" vertical="center" wrapText="1"/>
    </xf>
    <xf numFmtId="0" fontId="114" fillId="0" borderId="0" xfId="27" applyFont="1" applyAlignment="1">
      <alignment horizontal="center" vertical="center" wrapText="1"/>
    </xf>
    <xf numFmtId="0" fontId="8" fillId="0" borderId="9" xfId="27" applyFont="1" applyBorder="1" applyAlignment="1">
      <alignment horizontal="center"/>
    </xf>
    <xf numFmtId="0" fontId="115" fillId="0" borderId="9" xfId="27" applyFont="1" applyBorder="1" applyAlignment="1">
      <alignment horizontal="center"/>
    </xf>
    <xf numFmtId="176" fontId="15" fillId="0" borderId="8" xfId="27" applyNumberFormat="1" applyFont="1" applyBorder="1" applyAlignment="1">
      <alignment horizontal="right" vertical="center" wrapText="1"/>
    </xf>
    <xf numFmtId="0" fontId="20" fillId="0" borderId="8" xfId="27" applyFont="1" applyBorder="1" applyAlignment="1">
      <alignment horizontal="center" vertical="center" wrapText="1"/>
    </xf>
    <xf numFmtId="0" fontId="52" fillId="0" borderId="9" xfId="27" applyFont="1" applyBorder="1" applyAlignment="1">
      <alignment horizontal="center"/>
    </xf>
    <xf numFmtId="0" fontId="52" fillId="0" borderId="2" xfId="27" applyFont="1" applyBorder="1" applyAlignment="1">
      <alignment horizontal="center"/>
    </xf>
    <xf numFmtId="0" fontId="52" fillId="0" borderId="2" xfId="27" applyFont="1" applyBorder="1" applyAlignment="1">
      <alignment horizontal="justify" wrapText="1"/>
    </xf>
    <xf numFmtId="176" fontId="15" fillId="0" borderId="2" xfId="27" applyNumberFormat="1" applyFont="1" applyBorder="1" applyAlignment="1">
      <alignment horizontal="right" vertical="center" wrapText="1"/>
    </xf>
    <xf numFmtId="0" fontId="20" fillId="0" borderId="2" xfId="27" applyFont="1" applyBorder="1" applyAlignment="1">
      <alignment horizontal="center" vertical="center" wrapText="1"/>
    </xf>
    <xf numFmtId="0" fontId="52" fillId="0" borderId="2" xfId="27" applyFont="1" applyBorder="1" applyAlignment="1">
      <alignment wrapText="1"/>
    </xf>
    <xf numFmtId="0" fontId="52" fillId="0" borderId="2" xfId="27" applyFont="1" applyBorder="1" applyAlignment="1">
      <alignment horizontal="center" vertical="center"/>
    </xf>
    <xf numFmtId="0" fontId="52" fillId="0" borderId="2" xfId="27" applyFont="1" applyBorder="1" applyAlignment="1">
      <alignment horizontal="justify" vertical="center" wrapText="1"/>
    </xf>
    <xf numFmtId="176" fontId="15" fillId="0" borderId="2" xfId="30" applyNumberFormat="1" applyFont="1" applyFill="1" applyBorder="1" applyAlignment="1">
      <alignment horizontal="right" vertical="center" wrapText="1"/>
    </xf>
    <xf numFmtId="177" fontId="15" fillId="0" borderId="2" xfId="30" applyNumberFormat="1" applyFont="1" applyFill="1" applyBorder="1" applyAlignment="1">
      <alignment horizontal="right" vertical="center" wrapText="1"/>
    </xf>
    <xf numFmtId="0" fontId="52" fillId="0" borderId="2" xfId="27" applyFont="1" applyBorder="1" applyAlignment="1">
      <alignment vertical="center" wrapText="1"/>
    </xf>
    <xf numFmtId="0" fontId="15" fillId="0" borderId="2" xfId="27" applyFont="1" applyBorder="1" applyAlignment="1">
      <alignment horizontal="center" vertical="center" wrapText="1"/>
    </xf>
    <xf numFmtId="0" fontId="87" fillId="0" borderId="0" xfId="27" applyFont="1"/>
    <xf numFmtId="0" fontId="8" fillId="0" borderId="2" xfId="27" applyFont="1" applyBorder="1" applyAlignment="1">
      <alignment horizontal="center" vertical="center"/>
    </xf>
    <xf numFmtId="0" fontId="8" fillId="0" borderId="2" xfId="27" applyFont="1" applyBorder="1" applyAlignment="1">
      <alignment horizontal="justify" vertical="center" wrapText="1"/>
    </xf>
    <xf numFmtId="176" fontId="20" fillId="0" borderId="2" xfId="30" applyNumberFormat="1" applyFont="1" applyFill="1" applyBorder="1" applyAlignment="1">
      <alignment horizontal="right" vertical="center" wrapText="1"/>
    </xf>
    <xf numFmtId="0" fontId="58" fillId="0" borderId="2" xfId="27" applyFont="1" applyBorder="1" applyAlignment="1">
      <alignment horizontal="justify" vertical="center" wrapText="1"/>
    </xf>
    <xf numFmtId="0" fontId="58" fillId="0" borderId="2" xfId="27" applyFont="1" applyBorder="1" applyAlignment="1">
      <alignment vertical="center" wrapText="1"/>
    </xf>
    <xf numFmtId="0" fontId="8" fillId="0" borderId="2" xfId="27" applyFont="1" applyBorder="1" applyAlignment="1">
      <alignment vertical="center" wrapText="1"/>
    </xf>
    <xf numFmtId="0" fontId="8" fillId="0" borderId="2" xfId="27" applyFont="1" applyBorder="1" applyAlignment="1">
      <alignment horizontal="left" vertical="center" wrapText="1"/>
    </xf>
    <xf numFmtId="0" fontId="8" fillId="0" borderId="2" xfId="27" quotePrefix="1" applyFont="1" applyBorder="1" applyAlignment="1">
      <alignment horizontal="justify" vertical="center" wrapText="1"/>
    </xf>
    <xf numFmtId="0" fontId="8" fillId="0" borderId="2" xfId="27" quotePrefix="1" applyFont="1" applyBorder="1" applyAlignment="1">
      <alignment vertical="center" wrapText="1"/>
    </xf>
    <xf numFmtId="0" fontId="52" fillId="0" borderId="9" xfId="27" applyFont="1" applyBorder="1" applyAlignment="1">
      <alignment horizontal="center" vertical="center"/>
    </xf>
    <xf numFmtId="0" fontId="52" fillId="0" borderId="9" xfId="27" applyFont="1" applyBorder="1" applyAlignment="1">
      <alignment horizontal="justify" vertical="center" wrapText="1"/>
    </xf>
    <xf numFmtId="176" fontId="15" fillId="0" borderId="9" xfId="30" applyNumberFormat="1" applyFont="1" applyFill="1" applyBorder="1" applyAlignment="1">
      <alignment horizontal="right" vertical="center" wrapText="1"/>
    </xf>
    <xf numFmtId="177" fontId="15" fillId="0" borderId="9" xfId="30" applyNumberFormat="1" applyFont="1" applyFill="1" applyBorder="1" applyAlignment="1">
      <alignment horizontal="right" vertical="center" wrapText="1"/>
    </xf>
    <xf numFmtId="0" fontId="52" fillId="0" borderId="9" xfId="27" applyFont="1" applyBorder="1" applyAlignment="1">
      <alignment vertical="center" wrapText="1"/>
    </xf>
    <xf numFmtId="0" fontId="52" fillId="0" borderId="2" xfId="27" applyFont="1" applyBorder="1" applyAlignment="1">
      <alignment horizontal="justify" vertical="center"/>
    </xf>
    <xf numFmtId="0" fontId="52" fillId="0" borderId="2" xfId="27" applyFont="1" applyBorder="1" applyAlignment="1">
      <alignment vertical="center"/>
    </xf>
    <xf numFmtId="177" fontId="20" fillId="0" borderId="2" xfId="30" applyNumberFormat="1" applyFont="1" applyFill="1" applyBorder="1" applyAlignment="1">
      <alignment horizontal="right" vertical="center" wrapText="1"/>
    </xf>
    <xf numFmtId="0" fontId="13" fillId="0" borderId="2" xfId="27" applyFont="1" applyBorder="1" applyAlignment="1">
      <alignment horizontal="center" vertical="center"/>
    </xf>
    <xf numFmtId="0" fontId="116" fillId="0" borderId="0" xfId="27" applyFont="1"/>
    <xf numFmtId="176" fontId="15" fillId="0" borderId="6" xfId="30" applyNumberFormat="1" applyFont="1" applyFill="1" applyBorder="1" applyAlignment="1">
      <alignment horizontal="right" vertical="center" wrapText="1"/>
    </xf>
    <xf numFmtId="177" fontId="15" fillId="0" borderId="6" xfId="30" applyNumberFormat="1" applyFont="1" applyFill="1" applyBorder="1" applyAlignment="1">
      <alignment horizontal="right" vertical="center" wrapText="1"/>
    </xf>
    <xf numFmtId="0" fontId="20" fillId="0" borderId="6" xfId="27" applyFont="1" applyBorder="1" applyAlignment="1">
      <alignment horizontal="center" vertical="center" wrapText="1"/>
    </xf>
    <xf numFmtId="0" fontId="13" fillId="0" borderId="6" xfId="27" applyFont="1" applyBorder="1" applyAlignment="1">
      <alignment horizontal="center" vertical="center"/>
    </xf>
    <xf numFmtId="0" fontId="51" fillId="0" borderId="0" xfId="27" applyFont="1"/>
    <xf numFmtId="0" fontId="117" fillId="0" borderId="0" xfId="27" applyFont="1"/>
    <xf numFmtId="0" fontId="10" fillId="0" borderId="0" xfId="31" applyFont="1"/>
    <xf numFmtId="0" fontId="10" fillId="0" borderId="0" xfId="31" applyFont="1" applyAlignment="1">
      <alignment horizontal="center"/>
    </xf>
    <xf numFmtId="0" fontId="46" fillId="0" borderId="18" xfId="31" applyFont="1" applyBorder="1" applyAlignment="1">
      <alignment horizontal="center" vertical="justify"/>
    </xf>
    <xf numFmtId="0" fontId="46" fillId="0" borderId="18" xfId="31" applyFont="1" applyBorder="1" applyAlignment="1">
      <alignment horizontal="center" vertical="center"/>
    </xf>
    <xf numFmtId="0" fontId="10" fillId="0" borderId="9" xfId="31" applyFont="1" applyBorder="1" applyAlignment="1">
      <alignment horizontal="center" vertical="center"/>
    </xf>
    <xf numFmtId="0" fontId="13" fillId="0" borderId="9" xfId="31" applyFont="1" applyBorder="1" applyAlignment="1">
      <alignment horizontal="center" vertical="center"/>
    </xf>
    <xf numFmtId="3" fontId="13" fillId="0" borderId="9" xfId="31" applyNumberFormat="1" applyFont="1" applyBorder="1" applyAlignment="1">
      <alignment horizontal="right" vertical="center"/>
    </xf>
    <xf numFmtId="3" fontId="13" fillId="0" borderId="9" xfId="31" applyNumberFormat="1" applyFont="1" applyBorder="1" applyAlignment="1">
      <alignment vertical="center"/>
    </xf>
    <xf numFmtId="0" fontId="13" fillId="0" borderId="2" xfId="32" applyFont="1" applyBorder="1" applyAlignment="1">
      <alignment horizontal="left" vertical="center" wrapText="1"/>
    </xf>
    <xf numFmtId="0" fontId="13" fillId="0" borderId="2" xfId="31" applyFont="1" applyBorder="1" applyAlignment="1">
      <alignment horizontal="center" vertical="center"/>
    </xf>
    <xf numFmtId="0" fontId="13" fillId="0" borderId="2" xfId="31" applyFont="1" applyBorder="1" applyAlignment="1">
      <alignment horizontal="left" vertical="center"/>
    </xf>
    <xf numFmtId="3" fontId="13" fillId="0" borderId="2" xfId="31" applyNumberFormat="1" applyFont="1" applyBorder="1" applyAlignment="1">
      <alignment horizontal="right" vertical="center"/>
    </xf>
    <xf numFmtId="3" fontId="13" fillId="0" borderId="2" xfId="31" applyNumberFormat="1" applyFont="1" applyBorder="1" applyAlignment="1">
      <alignment vertical="center"/>
    </xf>
    <xf numFmtId="0" fontId="10" fillId="0" borderId="2" xfId="31" applyFont="1" applyBorder="1" applyAlignment="1">
      <alignment vertical="center"/>
    </xf>
    <xf numFmtId="0" fontId="13" fillId="0" borderId="2" xfId="31" applyFont="1" applyBorder="1" applyAlignment="1">
      <alignment vertical="center"/>
    </xf>
    <xf numFmtId="0" fontId="13" fillId="0" borderId="0" xfId="31" applyFont="1"/>
    <xf numFmtId="0" fontId="13" fillId="0" borderId="2" xfId="31" applyFont="1" applyBorder="1" applyAlignment="1">
      <alignment horizontal="justify" vertical="center" wrapText="1"/>
    </xf>
    <xf numFmtId="0" fontId="10" fillId="0" borderId="2" xfId="31" applyFont="1" applyBorder="1" applyAlignment="1">
      <alignment horizontal="center" vertical="center"/>
    </xf>
    <xf numFmtId="0" fontId="10" fillId="0" borderId="2" xfId="31" applyFont="1" applyBorder="1" applyAlignment="1">
      <alignment horizontal="left" vertical="center"/>
    </xf>
    <xf numFmtId="3" fontId="10" fillId="0" borderId="2" xfId="31" applyNumberFormat="1" applyFont="1" applyBorder="1" applyAlignment="1">
      <alignment vertical="center"/>
    </xf>
    <xf numFmtId="0" fontId="13" fillId="0" borderId="5" xfId="31" applyFont="1" applyBorder="1" applyAlignment="1">
      <alignment horizontal="center"/>
    </xf>
    <xf numFmtId="0" fontId="10" fillId="0" borderId="5" xfId="31" quotePrefix="1" applyFont="1" applyBorder="1"/>
    <xf numFmtId="0" fontId="10" fillId="0" borderId="5" xfId="31" applyFont="1" applyBorder="1"/>
    <xf numFmtId="0" fontId="28" fillId="0" borderId="0" xfId="31" applyFont="1" applyAlignment="1">
      <alignment horizontal="center"/>
    </xf>
    <xf numFmtId="0" fontId="28" fillId="0" borderId="0" xfId="31" quotePrefix="1" applyFont="1"/>
    <xf numFmtId="0" fontId="52" fillId="0" borderId="0" xfId="34" applyFont="1"/>
    <xf numFmtId="0" fontId="10" fillId="0" borderId="0" xfId="34"/>
    <xf numFmtId="0" fontId="28" fillId="0" borderId="0" xfId="35" applyFont="1" applyAlignment="1">
      <alignment horizontal="center"/>
    </xf>
    <xf numFmtId="0" fontId="28" fillId="0" borderId="7" xfId="35" applyFont="1" applyBorder="1"/>
    <xf numFmtId="0" fontId="28" fillId="0" borderId="7" xfId="35" applyFont="1" applyBorder="1" applyAlignment="1">
      <alignment horizontal="right"/>
    </xf>
    <xf numFmtId="0" fontId="46" fillId="0" borderId="18" xfId="35" applyFont="1" applyBorder="1" applyAlignment="1">
      <alignment horizontal="center" vertical="center" wrapText="1"/>
    </xf>
    <xf numFmtId="0" fontId="46" fillId="0" borderId="20" xfId="35" applyFont="1" applyBorder="1" applyAlignment="1">
      <alignment horizontal="center" vertical="center" wrapText="1"/>
    </xf>
    <xf numFmtId="0" fontId="119" fillId="0" borderId="1" xfId="34" applyFont="1" applyBorder="1" applyAlignment="1">
      <alignment horizontal="center" vertical="center"/>
    </xf>
    <xf numFmtId="3" fontId="13" fillId="0" borderId="34" xfId="36" applyNumberFormat="1" applyFont="1" applyBorder="1" applyAlignment="1">
      <alignment horizontal="right" vertical="center" wrapText="1"/>
    </xf>
    <xf numFmtId="3" fontId="13" fillId="0" borderId="1" xfId="36" applyNumberFormat="1" applyFont="1" applyBorder="1" applyAlignment="1">
      <alignment horizontal="right" vertical="center" wrapText="1"/>
    </xf>
    <xf numFmtId="3" fontId="10" fillId="0" borderId="2" xfId="35" applyNumberFormat="1" applyFont="1" applyBorder="1" applyAlignment="1">
      <alignment horizontal="right" vertical="center" wrapText="1"/>
    </xf>
    <xf numFmtId="4" fontId="10" fillId="0" borderId="2" xfId="35" applyNumberFormat="1" applyFont="1" applyBorder="1" applyAlignment="1">
      <alignment horizontal="right" vertical="center" wrapText="1"/>
    </xf>
    <xf numFmtId="0" fontId="8" fillId="0" borderId="0" xfId="34" applyFont="1"/>
    <xf numFmtId="0" fontId="10" fillId="0" borderId="5" xfId="34" applyBorder="1" applyAlignment="1">
      <alignment horizontal="center"/>
    </xf>
    <xf numFmtId="0" fontId="10" fillId="0" borderId="0" xfId="34" applyAlignment="1">
      <alignment horizontal="center"/>
    </xf>
    <xf numFmtId="0" fontId="58" fillId="0" borderId="0" xfId="27" applyFont="1"/>
    <xf numFmtId="0" fontId="13" fillId="0" borderId="0" xfId="27" applyFont="1"/>
    <xf numFmtId="0" fontId="10" fillId="0" borderId="0" xfId="27" applyFont="1"/>
    <xf numFmtId="0" fontId="10" fillId="0" borderId="0" xfId="33" applyFont="1"/>
    <xf numFmtId="0" fontId="10" fillId="0" borderId="0" xfId="33" applyFont="1" applyAlignment="1">
      <alignment horizontal="center"/>
    </xf>
    <xf numFmtId="0" fontId="46" fillId="0" borderId="18" xfId="33" applyFont="1" applyBorder="1" applyAlignment="1">
      <alignment horizontal="center" vertical="center" wrapText="1"/>
    </xf>
    <xf numFmtId="0" fontId="120" fillId="0" borderId="0" xfId="33" applyFont="1" applyAlignment="1">
      <alignment horizontal="center" vertical="center" wrapText="1"/>
    </xf>
    <xf numFmtId="3" fontId="13" fillId="0" borderId="0" xfId="33" applyNumberFormat="1" applyFont="1" applyAlignment="1">
      <alignment horizontal="center" vertical="center" wrapText="1"/>
    </xf>
    <xf numFmtId="0" fontId="10" fillId="0" borderId="0" xfId="33" applyFont="1" applyAlignment="1">
      <alignment horizontal="center" vertical="center" wrapText="1"/>
    </xf>
    <xf numFmtId="0" fontId="10" fillId="0" borderId="23" xfId="33" applyFont="1" applyBorder="1" applyAlignment="1">
      <alignment horizontal="center" vertical="center" wrapText="1"/>
    </xf>
    <xf numFmtId="168" fontId="13" fillId="0" borderId="9" xfId="30" applyNumberFormat="1" applyFont="1" applyFill="1" applyBorder="1" applyAlignment="1">
      <alignment vertical="center" wrapText="1"/>
    </xf>
    <xf numFmtId="0" fontId="123" fillId="2" borderId="0" xfId="38" applyFont="1" applyFill="1" applyAlignment="1">
      <alignment vertical="center"/>
    </xf>
    <xf numFmtId="0" fontId="102" fillId="0" borderId="0" xfId="38" applyFont="1" applyAlignment="1">
      <alignment vertical="center"/>
    </xf>
    <xf numFmtId="43" fontId="111" fillId="0" borderId="0" xfId="30" applyFont="1" applyFill="1" applyAlignment="1">
      <alignment horizontal="center" vertical="center"/>
    </xf>
    <xf numFmtId="0" fontId="111" fillId="0" borderId="0" xfId="38" applyFont="1" applyAlignment="1">
      <alignment horizontal="right" vertical="center"/>
    </xf>
    <xf numFmtId="0" fontId="12" fillId="0" borderId="0" xfId="38" applyFont="1" applyAlignment="1">
      <alignment vertical="center"/>
    </xf>
    <xf numFmtId="43" fontId="111" fillId="0" borderId="0" xfId="30" applyFont="1" applyFill="1" applyBorder="1" applyAlignment="1">
      <alignment horizontal="center" vertical="center" wrapText="1"/>
    </xf>
    <xf numFmtId="0" fontId="111" fillId="0" borderId="0" xfId="38" applyFont="1" applyAlignment="1">
      <alignment horizontal="center" vertical="center" wrapText="1"/>
    </xf>
    <xf numFmtId="43" fontId="113" fillId="0" borderId="0" xfId="30" applyFont="1" applyFill="1" applyBorder="1" applyAlignment="1">
      <alignment horizontal="right" vertical="center"/>
    </xf>
    <xf numFmtId="0" fontId="113" fillId="0" borderId="0" xfId="38" applyFont="1" applyAlignment="1">
      <alignment horizontal="right" vertical="center"/>
    </xf>
    <xf numFmtId="49" fontId="60" fillId="0" borderId="18" xfId="38" applyNumberFormat="1" applyFont="1" applyBorder="1" applyAlignment="1">
      <alignment horizontal="center" vertical="center"/>
    </xf>
    <xf numFmtId="49" fontId="60" fillId="0" borderId="21" xfId="38" applyNumberFormat="1" applyFont="1" applyBorder="1" applyAlignment="1">
      <alignment horizontal="center" vertical="center" wrapText="1"/>
    </xf>
    <xf numFmtId="49" fontId="124" fillId="2" borderId="18" xfId="38" applyNumberFormat="1" applyFont="1" applyFill="1" applyBorder="1" applyAlignment="1">
      <alignment horizontal="center" vertical="center"/>
    </xf>
    <xf numFmtId="49" fontId="60" fillId="0" borderId="18" xfId="38" quotePrefix="1" applyNumberFormat="1" applyFont="1" applyBorder="1" applyAlignment="1">
      <alignment horizontal="center" vertical="center"/>
    </xf>
    <xf numFmtId="43" fontId="60" fillId="0" borderId="0" xfId="30" applyFont="1" applyFill="1" applyBorder="1" applyAlignment="1">
      <alignment horizontal="center" vertical="center"/>
    </xf>
    <xf numFmtId="49" fontId="60" fillId="0" borderId="0" xfId="38" applyNumberFormat="1" applyFont="1" applyAlignment="1">
      <alignment horizontal="center" vertical="center"/>
    </xf>
    <xf numFmtId="0" fontId="60" fillId="0" borderId="0" xfId="38" applyFont="1" applyAlignment="1">
      <alignment vertical="center"/>
    </xf>
    <xf numFmtId="49" fontId="111" fillId="0" borderId="2" xfId="38" applyNumberFormat="1" applyFont="1" applyBorder="1" applyAlignment="1">
      <alignment horizontal="center" vertical="center"/>
    </xf>
    <xf numFmtId="49" fontId="111" fillId="0" borderId="17" xfId="38" applyNumberFormat="1" applyFont="1" applyBorder="1" applyAlignment="1">
      <alignment horizontal="center" vertical="center" wrapText="1"/>
    </xf>
    <xf numFmtId="3" fontId="111" fillId="2" borderId="2" xfId="38" applyNumberFormat="1" applyFont="1" applyFill="1" applyBorder="1" applyAlignment="1">
      <alignment horizontal="center" vertical="center"/>
    </xf>
    <xf numFmtId="3" fontId="111" fillId="0" borderId="2" xfId="38" applyNumberFormat="1" applyFont="1" applyBorder="1" applyAlignment="1">
      <alignment horizontal="right" vertical="center"/>
    </xf>
    <xf numFmtId="3" fontId="111" fillId="0" borderId="2" xfId="38" applyNumberFormat="1" applyFont="1" applyBorder="1" applyAlignment="1">
      <alignment vertical="center"/>
    </xf>
    <xf numFmtId="43" fontId="111" fillId="0" borderId="0" xfId="30" applyFont="1" applyFill="1" applyBorder="1" applyAlignment="1">
      <alignment vertical="center"/>
    </xf>
    <xf numFmtId="3" fontId="111" fillId="0" borderId="0" xfId="38" applyNumberFormat="1" applyFont="1" applyAlignment="1">
      <alignment vertical="center"/>
    </xf>
    <xf numFmtId="0" fontId="40" fillId="0" borderId="0" xfId="38" applyFont="1" applyAlignment="1">
      <alignment vertical="center"/>
    </xf>
    <xf numFmtId="168" fontId="40" fillId="0" borderId="0" xfId="30" applyNumberFormat="1" applyFont="1" applyFill="1" applyAlignment="1">
      <alignment vertical="center"/>
    </xf>
    <xf numFmtId="49" fontId="111" fillId="0" borderId="17" xfId="38" applyNumberFormat="1" applyFont="1" applyBorder="1" applyAlignment="1">
      <alignment horizontal="left" vertical="center" wrapText="1"/>
    </xf>
    <xf numFmtId="49" fontId="102" fillId="0" borderId="9" xfId="38" applyNumberFormat="1" applyFont="1" applyBorder="1" applyAlignment="1">
      <alignment horizontal="center" vertical="center"/>
    </xf>
    <xf numFmtId="49" fontId="102" fillId="0" borderId="17" xfId="38" applyNumberFormat="1" applyFont="1" applyBorder="1" applyAlignment="1">
      <alignment horizontal="justify" vertical="center" wrapText="1"/>
    </xf>
    <xf numFmtId="3" fontId="102" fillId="2" borderId="2" xfId="38" applyNumberFormat="1" applyFont="1" applyFill="1" applyBorder="1" applyAlignment="1">
      <alignment horizontal="center" vertical="center"/>
    </xf>
    <xf numFmtId="3" fontId="102" fillId="0" borderId="2" xfId="38" applyNumberFormat="1" applyFont="1" applyBorder="1" applyAlignment="1">
      <alignment horizontal="right" vertical="center"/>
    </xf>
    <xf numFmtId="3" fontId="108" fillId="0" borderId="2" xfId="38" applyNumberFormat="1" applyFont="1" applyBorder="1" applyAlignment="1">
      <alignment horizontal="right" vertical="center"/>
    </xf>
    <xf numFmtId="43" fontId="102" fillId="0" borderId="0" xfId="30" applyFont="1" applyFill="1" applyBorder="1" applyAlignment="1">
      <alignment horizontal="right" vertical="center"/>
    </xf>
    <xf numFmtId="3" fontId="102" fillId="0" borderId="0" xfId="38" applyNumberFormat="1" applyFont="1" applyAlignment="1">
      <alignment vertical="center"/>
    </xf>
    <xf numFmtId="0" fontId="10" fillId="0" borderId="0" xfId="38" applyFont="1" applyAlignment="1">
      <alignment vertical="center"/>
    </xf>
    <xf numFmtId="168" fontId="10" fillId="0" borderId="0" xfId="38" applyNumberFormat="1" applyFont="1" applyAlignment="1">
      <alignment vertical="center"/>
    </xf>
    <xf numFmtId="49" fontId="102" fillId="0" borderId="17" xfId="38" applyNumberFormat="1" applyFont="1" applyBorder="1" applyAlignment="1">
      <alignment horizontal="left" vertical="center" wrapText="1"/>
    </xf>
    <xf numFmtId="49" fontId="108" fillId="0" borderId="9" xfId="38" applyNumberFormat="1" applyFont="1" applyBorder="1" applyAlignment="1">
      <alignment horizontal="center" vertical="center"/>
    </xf>
    <xf numFmtId="49" fontId="102" fillId="0" borderId="17" xfId="38" applyNumberFormat="1" applyFont="1" applyBorder="1" applyAlignment="1">
      <alignment vertical="center" wrapText="1"/>
    </xf>
    <xf numFmtId="3" fontId="125" fillId="0" borderId="2" xfId="38" applyNumberFormat="1" applyFont="1" applyBorder="1" applyAlignment="1">
      <alignment horizontal="right" vertical="center"/>
    </xf>
    <xf numFmtId="3" fontId="125" fillId="0" borderId="0" xfId="38" applyNumberFormat="1" applyFont="1" applyAlignment="1">
      <alignment vertical="center"/>
    </xf>
    <xf numFmtId="0" fontId="126" fillId="0" borderId="0" xfId="38" applyFont="1" applyAlignment="1">
      <alignment vertical="center"/>
    </xf>
    <xf numFmtId="49" fontId="102" fillId="2" borderId="17" xfId="38" applyNumberFormat="1" applyFont="1" applyFill="1" applyBorder="1" applyAlignment="1">
      <alignment vertical="center" wrapText="1"/>
    </xf>
    <xf numFmtId="3" fontId="113" fillId="0" borderId="2" xfId="38" applyNumberFormat="1" applyFont="1" applyBorder="1" applyAlignment="1">
      <alignment horizontal="right" vertical="center"/>
    </xf>
    <xf numFmtId="3" fontId="102" fillId="0" borderId="2" xfId="38" applyNumberFormat="1" applyFont="1" applyBorder="1" applyAlignment="1">
      <alignment vertical="center"/>
    </xf>
    <xf numFmtId="49" fontId="111" fillId="0" borderId="9" xfId="38" applyNumberFormat="1" applyFont="1" applyBorder="1" applyAlignment="1">
      <alignment horizontal="center" vertical="center"/>
    </xf>
    <xf numFmtId="49" fontId="113" fillId="0" borderId="9" xfId="38" applyNumberFormat="1" applyFont="1" applyBorder="1" applyAlignment="1">
      <alignment horizontal="center" vertical="center"/>
    </xf>
    <xf numFmtId="49" fontId="113" fillId="0" borderId="17" xfId="38" applyNumberFormat="1" applyFont="1" applyBorder="1" applyAlignment="1">
      <alignment horizontal="left" vertical="center" wrapText="1"/>
    </xf>
    <xf numFmtId="3" fontId="109" fillId="2" borderId="2" xfId="38" applyNumberFormat="1" applyFont="1" applyFill="1" applyBorder="1" applyAlignment="1">
      <alignment horizontal="center" vertical="center"/>
    </xf>
    <xf numFmtId="3" fontId="113" fillId="0" borderId="0" xfId="38" applyNumberFormat="1" applyFont="1" applyAlignment="1">
      <alignment vertical="center"/>
    </xf>
    <xf numFmtId="0" fontId="28" fillId="0" borderId="0" xfId="38" applyFont="1" applyAlignment="1">
      <alignment vertical="center"/>
    </xf>
    <xf numFmtId="49" fontId="108" fillId="0" borderId="17" xfId="38" applyNumberFormat="1" applyFont="1" applyBorder="1" applyAlignment="1">
      <alignment horizontal="left" vertical="center" wrapText="1"/>
    </xf>
    <xf numFmtId="3" fontId="108" fillId="0" borderId="0" xfId="38" applyNumberFormat="1" applyFont="1" applyAlignment="1">
      <alignment vertical="center"/>
    </xf>
    <xf numFmtId="0" fontId="108" fillId="0" borderId="0" xfId="38" applyFont="1" applyAlignment="1">
      <alignment horizontal="justify" vertical="center"/>
    </xf>
    <xf numFmtId="49" fontId="12" fillId="0" borderId="5" xfId="38" applyNumberFormat="1" applyFont="1" applyBorder="1" applyAlignment="1">
      <alignment horizontal="center" vertical="center"/>
    </xf>
    <xf numFmtId="49" fontId="12" fillId="0" borderId="33" xfId="38" applyNumberFormat="1" applyFont="1" applyBorder="1" applyAlignment="1">
      <alignment horizontal="center" vertical="center"/>
    </xf>
    <xf numFmtId="49" fontId="127" fillId="2" borderId="23" xfId="38" applyNumberFormat="1" applyFont="1" applyFill="1" applyBorder="1" applyAlignment="1">
      <alignment horizontal="justify" vertical="center" wrapText="1"/>
    </xf>
    <xf numFmtId="49" fontId="12" fillId="0" borderId="23" xfId="38" applyNumberFormat="1" applyFont="1" applyBorder="1" applyAlignment="1">
      <alignment horizontal="justify" vertical="center" wrapText="1"/>
    </xf>
    <xf numFmtId="49" fontId="12" fillId="0" borderId="0" xfId="38" applyNumberFormat="1" applyFont="1" applyAlignment="1">
      <alignment horizontal="justify" vertical="center" wrapText="1"/>
    </xf>
    <xf numFmtId="0" fontId="12" fillId="0" borderId="0" xfId="38" applyFont="1" applyAlignment="1">
      <alignment horizontal="center" vertical="center"/>
    </xf>
    <xf numFmtId="0" fontId="127" fillId="2" borderId="0" xfId="38" applyFont="1" applyFill="1" applyAlignment="1">
      <alignment vertical="center"/>
    </xf>
    <xf numFmtId="0" fontId="128" fillId="0" borderId="0" xfId="38" applyFont="1" applyAlignment="1">
      <alignment vertical="center"/>
    </xf>
    <xf numFmtId="3" fontId="129" fillId="2" borderId="0" xfId="38" applyNumberFormat="1" applyFont="1" applyFill="1" applyAlignment="1">
      <alignment vertical="center"/>
    </xf>
    <xf numFmtId="3" fontId="40" fillId="0" borderId="0" xfId="38" applyNumberFormat="1" applyFont="1" applyAlignment="1">
      <alignment vertical="center"/>
    </xf>
    <xf numFmtId="43" fontId="40" fillId="0" borderId="0" xfId="30" applyFont="1" applyFill="1" applyAlignment="1">
      <alignment vertical="center"/>
    </xf>
    <xf numFmtId="0" fontId="129" fillId="2" borderId="0" xfId="38" applyFont="1" applyFill="1" applyAlignment="1">
      <alignment horizontal="center" vertical="center"/>
    </xf>
    <xf numFmtId="43" fontId="40" fillId="0" borderId="0" xfId="30" applyFont="1" applyFill="1" applyAlignment="1">
      <alignment horizontal="center" vertical="center"/>
    </xf>
    <xf numFmtId="0" fontId="129" fillId="2" borderId="0" xfId="38" applyFont="1" applyFill="1" applyAlignment="1">
      <alignment vertical="center"/>
    </xf>
    <xf numFmtId="43" fontId="102" fillId="0" borderId="0" xfId="30" applyFont="1" applyFill="1" applyAlignment="1">
      <alignment horizontal="center" vertical="center"/>
    </xf>
    <xf numFmtId="43" fontId="13" fillId="0" borderId="0" xfId="30" applyFont="1" applyFill="1" applyAlignment="1">
      <alignment horizontal="center" vertical="center"/>
    </xf>
    <xf numFmtId="43" fontId="12" fillId="0" borderId="0" xfId="30" applyFont="1" applyFill="1" applyAlignment="1">
      <alignment vertical="center"/>
    </xf>
    <xf numFmtId="0" fontId="111" fillId="0" borderId="0" xfId="38" applyFont="1" applyAlignment="1">
      <alignment vertical="center" wrapText="1"/>
    </xf>
    <xf numFmtId="43" fontId="40" fillId="0" borderId="0" xfId="30" applyFont="1" applyAlignment="1">
      <alignment horizontal="center" vertical="center"/>
    </xf>
    <xf numFmtId="43" fontId="48" fillId="0" borderId="0" xfId="30" applyFont="1" applyFill="1" applyAlignment="1">
      <alignment horizontal="center" vertical="center"/>
    </xf>
    <xf numFmtId="168" fontId="10" fillId="2" borderId="0" xfId="30" applyNumberFormat="1" applyFont="1" applyFill="1" applyAlignment="1">
      <alignment horizontal="center" vertical="center" wrapText="1"/>
    </xf>
    <xf numFmtId="43" fontId="10" fillId="2" borderId="0" xfId="30" applyFont="1" applyFill="1" applyAlignment="1">
      <alignment vertical="center" wrapText="1"/>
    </xf>
    <xf numFmtId="0" fontId="48" fillId="2" borderId="7" xfId="39" applyFont="1" applyFill="1" applyBorder="1" applyAlignment="1">
      <alignment horizontal="center"/>
    </xf>
    <xf numFmtId="168" fontId="13" fillId="2" borderId="0" xfId="30" applyNumberFormat="1" applyFont="1" applyFill="1" applyBorder="1" applyAlignment="1">
      <alignment horizontal="right"/>
    </xf>
    <xf numFmtId="0" fontId="46" fillId="2" borderId="18" xfId="39" applyFont="1" applyFill="1" applyBorder="1" applyAlignment="1">
      <alignment horizontal="center" vertical="center"/>
    </xf>
    <xf numFmtId="3" fontId="46" fillId="2" borderId="18" xfId="39" applyNumberFormat="1" applyFont="1" applyFill="1" applyBorder="1" applyAlignment="1">
      <alignment horizontal="center" vertical="center"/>
    </xf>
    <xf numFmtId="3" fontId="46" fillId="2" borderId="18" xfId="30" applyNumberFormat="1" applyFont="1" applyFill="1" applyBorder="1" applyAlignment="1">
      <alignment horizontal="center" vertical="center"/>
    </xf>
    <xf numFmtId="168" fontId="18" fillId="2" borderId="0" xfId="30" applyNumberFormat="1" applyFont="1" applyFill="1" applyAlignment="1">
      <alignment horizontal="center" vertical="center" wrapText="1"/>
    </xf>
    <xf numFmtId="0" fontId="13" fillId="2" borderId="9" xfId="39" applyFont="1" applyFill="1" applyBorder="1" applyAlignment="1">
      <alignment horizontal="center" vertical="center"/>
    </xf>
    <xf numFmtId="168" fontId="13" fillId="2" borderId="2" xfId="30" applyNumberFormat="1" applyFont="1" applyFill="1" applyBorder="1" applyAlignment="1">
      <alignment horizontal="right" vertical="center" wrapText="1"/>
    </xf>
    <xf numFmtId="43" fontId="13" fillId="2" borderId="9" xfId="30" applyFont="1" applyFill="1" applyBorder="1" applyAlignment="1">
      <alignment horizontal="center" vertical="center" wrapText="1"/>
    </xf>
    <xf numFmtId="168" fontId="13" fillId="2" borderId="9" xfId="30" applyNumberFormat="1" applyFont="1" applyFill="1" applyBorder="1" applyAlignment="1">
      <alignment horizontal="center" vertical="center" wrapText="1"/>
    </xf>
    <xf numFmtId="168" fontId="13" fillId="2" borderId="9" xfId="30" applyNumberFormat="1" applyFont="1" applyFill="1" applyBorder="1" applyAlignment="1">
      <alignment horizontal="right" vertical="center" wrapText="1"/>
    </xf>
    <xf numFmtId="168" fontId="13" fillId="0" borderId="9" xfId="30" applyNumberFormat="1" applyFont="1" applyFill="1" applyBorder="1" applyAlignment="1">
      <alignment horizontal="right" vertical="center" wrapText="1"/>
    </xf>
    <xf numFmtId="168" fontId="13" fillId="2" borderId="0" xfId="30" applyNumberFormat="1" applyFont="1" applyFill="1" applyAlignment="1">
      <alignment vertical="center" wrapText="1"/>
    </xf>
    <xf numFmtId="0" fontId="13" fillId="2" borderId="2" xfId="39" applyFont="1" applyFill="1" applyBorder="1" applyAlignment="1">
      <alignment horizontal="center" vertical="center"/>
    </xf>
    <xf numFmtId="43" fontId="13" fillId="2" borderId="2" xfId="30" applyFont="1" applyFill="1" applyBorder="1" applyAlignment="1">
      <alignment horizontal="center" vertical="center" wrapText="1"/>
    </xf>
    <xf numFmtId="168" fontId="13" fillId="2" borderId="2" xfId="30" applyNumberFormat="1" applyFont="1" applyFill="1" applyBorder="1" applyAlignment="1">
      <alignment horizontal="center" vertical="center" wrapText="1"/>
    </xf>
    <xf numFmtId="168" fontId="13" fillId="0" borderId="0" xfId="30" applyNumberFormat="1" applyFont="1" applyFill="1"/>
    <xf numFmtId="0" fontId="13" fillId="2" borderId="2" xfId="39" applyFont="1" applyFill="1" applyBorder="1" applyAlignment="1">
      <alignment horizontal="left" vertical="center" wrapText="1"/>
    </xf>
    <xf numFmtId="43" fontId="10" fillId="2" borderId="2" xfId="30" applyFont="1" applyFill="1" applyBorder="1" applyAlignment="1">
      <alignment horizontal="center" vertical="center" wrapText="1"/>
    </xf>
    <xf numFmtId="168" fontId="10" fillId="2" borderId="2" xfId="30" applyNumberFormat="1" applyFont="1" applyFill="1" applyBorder="1" applyAlignment="1">
      <alignment horizontal="center" vertical="center" wrapText="1"/>
    </xf>
    <xf numFmtId="168" fontId="10" fillId="2" borderId="2" xfId="30" applyNumberFormat="1" applyFont="1" applyFill="1" applyBorder="1" applyAlignment="1">
      <alignment vertical="center"/>
    </xf>
    <xf numFmtId="168" fontId="10" fillId="2" borderId="2" xfId="30" applyNumberFormat="1" applyFont="1" applyFill="1" applyBorder="1" applyAlignment="1">
      <alignment horizontal="right" vertical="center" wrapText="1"/>
    </xf>
    <xf numFmtId="0" fontId="10" fillId="2" borderId="2" xfId="39" applyFont="1" applyFill="1" applyBorder="1" applyAlignment="1">
      <alignment horizontal="left" vertical="center" wrapText="1"/>
    </xf>
    <xf numFmtId="43" fontId="10" fillId="2" borderId="2" xfId="30" applyFont="1" applyFill="1" applyBorder="1" applyAlignment="1">
      <alignment horizontal="center" vertical="center"/>
    </xf>
    <xf numFmtId="168" fontId="10" fillId="2" borderId="2" xfId="30" applyNumberFormat="1" applyFont="1" applyFill="1" applyBorder="1" applyAlignment="1">
      <alignment horizontal="right" vertical="center"/>
    </xf>
    <xf numFmtId="0" fontId="10" fillId="2" borderId="2" xfId="39" applyFont="1" applyFill="1" applyBorder="1" applyAlignment="1">
      <alignment horizontal="center" vertical="center"/>
    </xf>
    <xf numFmtId="0" fontId="65" fillId="2" borderId="2" xfId="39" applyFont="1" applyFill="1" applyBorder="1" applyAlignment="1">
      <alignment horizontal="center" vertical="center"/>
    </xf>
    <xf numFmtId="179" fontId="13" fillId="2" borderId="2" xfId="39" applyNumberFormat="1" applyFont="1" applyFill="1" applyBorder="1" applyAlignment="1">
      <alignment horizontal="center" vertical="center"/>
    </xf>
    <xf numFmtId="179" fontId="13" fillId="2" borderId="2" xfId="39" applyNumberFormat="1" applyFont="1" applyFill="1" applyBorder="1" applyAlignment="1">
      <alignment vertical="center" wrapText="1"/>
    </xf>
    <xf numFmtId="179" fontId="10" fillId="2" borderId="2" xfId="39" applyNumberFormat="1" applyFont="1" applyFill="1" applyBorder="1" applyAlignment="1">
      <alignment horizontal="center" vertical="center"/>
    </xf>
    <xf numFmtId="179" fontId="10" fillId="2" borderId="2" xfId="39" applyNumberFormat="1" applyFont="1" applyFill="1" applyBorder="1" applyAlignment="1">
      <alignment vertical="center" wrapText="1"/>
    </xf>
    <xf numFmtId="179" fontId="10" fillId="2" borderId="2" xfId="39" applyNumberFormat="1" applyFont="1" applyFill="1" applyBorder="1" applyAlignment="1">
      <alignment vertical="center"/>
    </xf>
    <xf numFmtId="43" fontId="13" fillId="2" borderId="2" xfId="30" applyFont="1" applyFill="1" applyBorder="1" applyAlignment="1">
      <alignment horizontal="center" vertical="center"/>
    </xf>
    <xf numFmtId="168" fontId="13" fillId="2" borderId="2" xfId="30" applyNumberFormat="1" applyFont="1" applyFill="1" applyBorder="1" applyAlignment="1">
      <alignment vertical="center"/>
    </xf>
    <xf numFmtId="1" fontId="13" fillId="2" borderId="2" xfId="39" applyNumberFormat="1" applyFont="1" applyFill="1" applyBorder="1" applyAlignment="1">
      <alignment horizontal="center" vertical="center"/>
    </xf>
    <xf numFmtId="1" fontId="64" fillId="2" borderId="2" xfId="39" applyNumberFormat="1" applyFont="1" applyFill="1" applyBorder="1" applyAlignment="1">
      <alignment horizontal="center" vertical="center"/>
    </xf>
    <xf numFmtId="0" fontId="13" fillId="2" borderId="5" xfId="39" applyFont="1" applyFill="1" applyBorder="1" applyAlignment="1">
      <alignment horizontal="center" vertical="center"/>
    </xf>
    <xf numFmtId="0" fontId="13" fillId="2" borderId="5" xfId="39" applyFont="1" applyFill="1" applyBorder="1" applyAlignment="1">
      <alignment horizontal="left" vertical="center" wrapText="1"/>
    </xf>
    <xf numFmtId="168" fontId="13" fillId="2" borderId="5" xfId="30" applyNumberFormat="1" applyFont="1" applyFill="1" applyBorder="1" applyAlignment="1">
      <alignment horizontal="right" vertical="center" wrapText="1"/>
    </xf>
    <xf numFmtId="43" fontId="13" fillId="2" borderId="5" xfId="30" applyFont="1" applyFill="1" applyBorder="1" applyAlignment="1">
      <alignment horizontal="center" vertical="center"/>
    </xf>
    <xf numFmtId="168" fontId="13" fillId="2" borderId="5" xfId="30" applyNumberFormat="1" applyFont="1" applyFill="1" applyBorder="1" applyAlignment="1">
      <alignment horizontal="center" vertical="center"/>
    </xf>
    <xf numFmtId="168" fontId="13" fillId="2" borderId="5" xfId="30" applyNumberFormat="1" applyFont="1" applyFill="1" applyBorder="1" applyAlignment="1">
      <alignment vertical="center"/>
    </xf>
    <xf numFmtId="0" fontId="45" fillId="0" borderId="0" xfId="38" applyFont="1" applyAlignment="1">
      <alignment vertical="center"/>
    </xf>
    <xf numFmtId="168" fontId="10" fillId="0" borderId="0" xfId="30" applyNumberFormat="1" applyFont="1" applyFill="1"/>
    <xf numFmtId="3" fontId="10" fillId="0" borderId="5" xfId="30" applyNumberFormat="1" applyFont="1" applyFill="1" applyBorder="1" applyAlignment="1">
      <alignment horizontal="center" vertical="center" wrapText="1"/>
    </xf>
    <xf numFmtId="168" fontId="10" fillId="0" borderId="5" xfId="30" applyNumberFormat="1" applyFont="1" applyFill="1" applyBorder="1" applyAlignment="1">
      <alignment horizontal="center" vertical="center" wrapText="1"/>
    </xf>
    <xf numFmtId="168" fontId="10" fillId="0" borderId="5" xfId="30" applyNumberFormat="1" applyFont="1" applyFill="1" applyBorder="1" applyAlignment="1">
      <alignment horizontal="right" vertical="center" wrapText="1"/>
    </xf>
    <xf numFmtId="168" fontId="10" fillId="0" borderId="23" xfId="30" applyNumberFormat="1" applyFont="1" applyFill="1" applyBorder="1" applyAlignment="1">
      <alignment horizontal="right" vertical="center" wrapText="1"/>
    </xf>
    <xf numFmtId="0" fontId="13" fillId="0" borderId="0" xfId="34" applyFont="1" applyAlignment="1">
      <alignment horizontal="left" vertical="center"/>
    </xf>
    <xf numFmtId="0" fontId="10" fillId="0" borderId="0" xfId="34" applyAlignment="1">
      <alignment vertical="center"/>
    </xf>
    <xf numFmtId="0" fontId="13" fillId="0" borderId="0" xfId="38" applyFont="1" applyAlignment="1">
      <alignment horizontal="right" vertical="center"/>
    </xf>
    <xf numFmtId="0" fontId="28" fillId="0" borderId="0" xfId="34" applyFont="1" applyAlignment="1">
      <alignment horizontal="right" vertical="center"/>
    </xf>
    <xf numFmtId="0" fontId="131" fillId="0" borderId="0" xfId="40" applyNumberFormat="1" applyFill="1" applyBorder="1" applyAlignment="1" applyProtection="1">
      <alignment horizontal="center" vertical="center" wrapText="1"/>
    </xf>
    <xf numFmtId="49" fontId="10" fillId="0" borderId="0" xfId="34" applyNumberFormat="1" applyAlignment="1">
      <alignment horizontal="center" vertical="center"/>
    </xf>
    <xf numFmtId="3" fontId="13" fillId="0" borderId="0" xfId="34" applyNumberFormat="1" applyFont="1" applyAlignment="1">
      <alignment vertical="center"/>
    </xf>
    <xf numFmtId="0" fontId="13" fillId="0" borderId="0" xfId="34" applyFont="1" applyAlignment="1">
      <alignment vertical="center"/>
    </xf>
    <xf numFmtId="3" fontId="10" fillId="2" borderId="0" xfId="34" applyNumberFormat="1" applyFill="1" applyAlignment="1">
      <alignment vertical="center"/>
    </xf>
    <xf numFmtId="3" fontId="10" fillId="0" borderId="0" xfId="34" applyNumberFormat="1" applyAlignment="1">
      <alignment vertical="center"/>
    </xf>
    <xf numFmtId="49" fontId="10" fillId="0" borderId="0" xfId="34" applyNumberFormat="1" applyAlignment="1">
      <alignment horizontal="justify" vertical="center" wrapText="1"/>
    </xf>
    <xf numFmtId="0" fontId="10" fillId="0" borderId="0" xfId="34" applyAlignment="1">
      <alignment horizontal="center" vertical="center"/>
    </xf>
    <xf numFmtId="0" fontId="13"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right" vertical="center"/>
    </xf>
    <xf numFmtId="3" fontId="13" fillId="2" borderId="2" xfId="0" applyNumberFormat="1" applyFont="1" applyFill="1" applyBorder="1" applyAlignment="1">
      <alignment horizontal="right" vertical="center"/>
    </xf>
    <xf numFmtId="175" fontId="13" fillId="2" borderId="2" xfId="0" applyNumberFormat="1" applyFont="1" applyFill="1" applyBorder="1" applyAlignment="1">
      <alignment horizontal="right" vertical="center"/>
    </xf>
    <xf numFmtId="175" fontId="10" fillId="2" borderId="2" xfId="0" applyNumberFormat="1" applyFont="1" applyFill="1" applyBorder="1" applyAlignment="1">
      <alignment horizontal="right" vertical="center"/>
    </xf>
    <xf numFmtId="0" fontId="10" fillId="2" borderId="5" xfId="0" quotePrefix="1" applyFont="1" applyFill="1" applyBorder="1" applyAlignment="1">
      <alignment horizontal="center" vertical="center"/>
    </xf>
    <xf numFmtId="178" fontId="20" fillId="0" borderId="5" xfId="0" applyNumberFormat="1" applyFont="1" applyBorder="1" applyAlignment="1">
      <alignment horizontal="left" vertical="center" wrapText="1"/>
    </xf>
    <xf numFmtId="178" fontId="10" fillId="0" borderId="5" xfId="0" applyNumberFormat="1" applyFont="1" applyBorder="1" applyAlignment="1">
      <alignment vertical="center"/>
    </xf>
    <xf numFmtId="4" fontId="10" fillId="0" borderId="5" xfId="0" applyNumberFormat="1" applyFont="1" applyBorder="1" applyAlignment="1">
      <alignment vertical="center"/>
    </xf>
    <xf numFmtId="3" fontId="10" fillId="0" borderId="5" xfId="0" applyNumberFormat="1" applyFont="1" applyBorder="1" applyAlignment="1">
      <alignment vertical="center"/>
    </xf>
    <xf numFmtId="178" fontId="10" fillId="3" borderId="5" xfId="0" applyNumberFormat="1" applyFont="1" applyFill="1" applyBorder="1" applyAlignment="1">
      <alignment vertical="center"/>
    </xf>
    <xf numFmtId="3" fontId="10" fillId="3" borderId="5" xfId="0" applyNumberFormat="1" applyFont="1" applyFill="1" applyBorder="1" applyAlignment="1">
      <alignment vertical="center"/>
    </xf>
    <xf numFmtId="178" fontId="10" fillId="2" borderId="5" xfId="0" applyNumberFormat="1" applyFont="1" applyFill="1" applyBorder="1" applyAlignment="1">
      <alignment vertical="center"/>
    </xf>
    <xf numFmtId="0" fontId="133" fillId="2" borderId="0" xfId="0" applyFont="1" applyFill="1" applyAlignment="1">
      <alignment vertical="center"/>
    </xf>
    <xf numFmtId="0" fontId="133" fillId="2" borderId="0" xfId="0" applyFont="1" applyFill="1" applyAlignment="1">
      <alignment vertical="center" wrapText="1"/>
    </xf>
    <xf numFmtId="0" fontId="134" fillId="2" borderId="0" xfId="0" applyFont="1" applyFill="1" applyAlignment="1">
      <alignment horizontal="right" vertical="center"/>
    </xf>
    <xf numFmtId="0" fontId="134" fillId="2" borderId="2" xfId="0" applyFont="1" applyFill="1" applyBorder="1" applyAlignment="1">
      <alignment horizontal="center" vertical="center" wrapText="1"/>
    </xf>
    <xf numFmtId="0" fontId="86" fillId="2" borderId="2" xfId="0" applyFont="1" applyFill="1" applyBorder="1" applyAlignment="1">
      <alignment horizontal="center" vertical="center" wrapText="1"/>
    </xf>
    <xf numFmtId="0" fontId="15" fillId="2" borderId="2" xfId="11" applyFont="1" applyFill="1" applyBorder="1" applyAlignment="1">
      <alignment horizontal="center" vertical="center" wrapText="1"/>
    </xf>
    <xf numFmtId="0" fontId="15" fillId="2" borderId="2" xfId="11" applyFont="1" applyFill="1" applyBorder="1" applyAlignment="1">
      <alignment horizontal="left" vertical="center" wrapText="1"/>
    </xf>
    <xf numFmtId="0" fontId="58" fillId="0" borderId="0" xfId="0" applyFont="1" applyAlignment="1">
      <alignment horizontal="right" vertical="center"/>
    </xf>
    <xf numFmtId="0" fontId="52" fillId="5" borderId="18"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7" fillId="5" borderId="18" xfId="0" applyFont="1" applyFill="1" applyBorder="1" applyAlignment="1">
      <alignment horizontal="center" vertical="center" wrapText="1"/>
    </xf>
    <xf numFmtId="0" fontId="55" fillId="5" borderId="9" xfId="0" applyFont="1" applyFill="1" applyBorder="1" applyAlignment="1">
      <alignment horizontal="center" vertical="center" wrapText="1"/>
    </xf>
    <xf numFmtId="0" fontId="55" fillId="5" borderId="9" xfId="0" applyFont="1" applyFill="1" applyBorder="1" applyAlignment="1">
      <alignment vertical="center" wrapText="1"/>
    </xf>
    <xf numFmtId="0" fontId="57" fillId="5" borderId="2" xfId="0" applyFont="1" applyFill="1" applyBorder="1" applyAlignment="1">
      <alignment horizontal="center" vertical="center" wrapText="1"/>
    </xf>
    <xf numFmtId="0" fontId="57" fillId="5" borderId="2" xfId="0" applyFont="1" applyFill="1" applyBorder="1" applyAlignment="1">
      <alignment vertical="center" wrapText="1"/>
    </xf>
    <xf numFmtId="0" fontId="55" fillId="5" borderId="2" xfId="0" applyFont="1" applyFill="1" applyBorder="1" applyAlignment="1">
      <alignment horizontal="center" vertical="center" wrapText="1"/>
    </xf>
    <xf numFmtId="0" fontId="55" fillId="5" borderId="2" xfId="0" applyFont="1" applyFill="1" applyBorder="1" applyAlignment="1">
      <alignment vertical="center" wrapText="1"/>
    </xf>
    <xf numFmtId="0" fontId="57" fillId="5" borderId="5" xfId="0" applyFont="1" applyFill="1" applyBorder="1" applyAlignment="1">
      <alignment horizontal="center" vertical="center" wrapText="1"/>
    </xf>
    <xf numFmtId="0" fontId="57" fillId="5" borderId="5" xfId="0" applyFont="1" applyFill="1" applyBorder="1" applyAlignment="1">
      <alignment vertical="center" wrapText="1"/>
    </xf>
    <xf numFmtId="0" fontId="133" fillId="6" borderId="0" xfId="0" applyFont="1" applyFill="1" applyAlignment="1">
      <alignment vertical="center"/>
    </xf>
    <xf numFmtId="0" fontId="134" fillId="6" borderId="2" xfId="0" applyFont="1" applyFill="1" applyBorder="1" applyAlignment="1">
      <alignment horizontal="center" vertical="center" wrapText="1"/>
    </xf>
    <xf numFmtId="0" fontId="76" fillId="0" borderId="18" xfId="0" applyFont="1" applyBorder="1" applyAlignment="1">
      <alignment horizontal="center" vertical="center" wrapText="1"/>
    </xf>
    <xf numFmtId="0" fontId="13" fillId="2" borderId="2" xfId="4"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4" applyFont="1" applyBorder="1" applyAlignment="1">
      <alignment horizontal="center" vertical="center" wrapText="1"/>
    </xf>
    <xf numFmtId="0" fontId="13" fillId="0" borderId="4" xfId="4" applyFont="1" applyBorder="1" applyAlignment="1">
      <alignment horizontal="center" vertical="center" wrapText="1"/>
    </xf>
    <xf numFmtId="0" fontId="13" fillId="2" borderId="0" xfId="11" applyFont="1" applyFill="1" applyAlignment="1">
      <alignment horizontal="left" vertical="center" wrapText="1"/>
    </xf>
    <xf numFmtId="0" fontId="13" fillId="2" borderId="2" xfId="11"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3" fillId="2" borderId="9" xfId="11" applyFont="1" applyFill="1" applyBorder="1" applyAlignment="1">
      <alignment horizontal="center" vertical="center" wrapText="1"/>
    </xf>
    <xf numFmtId="0" fontId="133" fillId="2" borderId="2" xfId="0" applyFont="1" applyFill="1" applyBorder="1" applyAlignment="1">
      <alignment horizontal="center" vertical="center" wrapText="1"/>
    </xf>
    <xf numFmtId="172" fontId="13" fillId="0" borderId="18" xfId="7" applyNumberFormat="1" applyFont="1" applyFill="1" applyBorder="1" applyAlignment="1">
      <alignment horizontal="center" vertical="center" wrapText="1"/>
    </xf>
    <xf numFmtId="0" fontId="13" fillId="0" borderId="18" xfId="13" applyFont="1" applyBorder="1" applyAlignment="1">
      <alignment horizontal="center" vertical="center" wrapText="1"/>
    </xf>
    <xf numFmtId="0" fontId="55" fillId="0" borderId="18" xfId="0" applyFont="1" applyBorder="1" applyAlignment="1">
      <alignment horizontal="center" vertical="center" wrapText="1"/>
    </xf>
    <xf numFmtId="0" fontId="13" fillId="0" borderId="0" xfId="10" applyFont="1" applyAlignment="1">
      <alignment horizontal="left"/>
    </xf>
    <xf numFmtId="0" fontId="75" fillId="0" borderId="18" xfId="0" applyFont="1" applyBorder="1" applyAlignment="1">
      <alignment horizontal="center" vertical="center" wrapText="1"/>
    </xf>
    <xf numFmtId="0" fontId="10" fillId="0" borderId="0" xfId="0" applyFont="1" applyAlignment="1">
      <alignment horizontal="center"/>
    </xf>
    <xf numFmtId="0" fontId="13" fillId="0" borderId="18" xfId="0" applyFont="1" applyBorder="1" applyAlignment="1">
      <alignment horizontal="center" vertical="center" wrapText="1"/>
    </xf>
    <xf numFmtId="0" fontId="57" fillId="0" borderId="18" xfId="0" applyFont="1" applyBorder="1" applyAlignment="1">
      <alignment horizontal="center" vertical="center" wrapText="1"/>
    </xf>
    <xf numFmtId="0" fontId="56" fillId="0" borderId="18" xfId="0" applyFont="1" applyBorder="1" applyAlignment="1">
      <alignment horizontal="center" vertical="center" wrapText="1"/>
    </xf>
    <xf numFmtId="0" fontId="55" fillId="0" borderId="18" xfId="24" applyFont="1" applyBorder="1" applyAlignment="1">
      <alignment horizontal="center" vertical="center" wrapText="1"/>
    </xf>
    <xf numFmtId="0" fontId="107" fillId="0" borderId="0" xfId="15" applyFont="1" applyAlignment="1">
      <alignment horizontal="left" vertical="top" wrapText="1"/>
    </xf>
    <xf numFmtId="0" fontId="0" fillId="0" borderId="0" xfId="0"/>
    <xf numFmtId="0" fontId="13" fillId="0" borderId="20" xfId="33" applyFont="1" applyBorder="1" applyAlignment="1">
      <alignment horizontal="center" vertical="center" wrapText="1"/>
    </xf>
    <xf numFmtId="0" fontId="10" fillId="0" borderId="5" xfId="34" applyBorder="1"/>
    <xf numFmtId="0" fontId="13" fillId="0" borderId="0" xfId="34" applyFont="1" applyAlignment="1">
      <alignment horizontal="right" vertical="center"/>
    </xf>
    <xf numFmtId="171" fontId="28" fillId="0" borderId="2" xfId="0" applyNumberFormat="1" applyFont="1" applyBorder="1" applyAlignment="1">
      <alignment vertical="center" wrapText="1"/>
    </xf>
    <xf numFmtId="175" fontId="28" fillId="0" borderId="2" xfId="0" applyNumberFormat="1" applyFont="1" applyBorder="1" applyAlignment="1">
      <alignment vertical="center" wrapText="1"/>
    </xf>
    <xf numFmtId="165" fontId="11" fillId="0" borderId="0" xfId="5" applyNumberFormat="1" applyFont="1"/>
    <xf numFmtId="165" fontId="113" fillId="0" borderId="7" xfId="5" quotePrefix="1" applyNumberFormat="1" applyFont="1" applyBorder="1"/>
    <xf numFmtId="165" fontId="86" fillId="0" borderId="7" xfId="5" quotePrefix="1" applyNumberFormat="1" applyFont="1" applyBorder="1" applyAlignment="1">
      <alignment horizontal="right"/>
    </xf>
    <xf numFmtId="166" fontId="13" fillId="0" borderId="2" xfId="0" applyNumberFormat="1" applyFont="1" applyBorder="1" applyAlignment="1">
      <alignment horizontal="left" vertical="center" wrapText="1"/>
    </xf>
    <xf numFmtId="166" fontId="13" fillId="0" borderId="2" xfId="0" applyNumberFormat="1" applyFont="1" applyBorder="1" applyAlignment="1">
      <alignment horizontal="center" vertical="center" wrapText="1"/>
    </xf>
    <xf numFmtId="0" fontId="13" fillId="0" borderId="2" xfId="0" applyFont="1" applyBorder="1" applyAlignment="1">
      <alignment horizontal="left" vertical="center" wrapText="1"/>
    </xf>
    <xf numFmtId="166" fontId="10" fillId="0" borderId="2" xfId="0" applyNumberFormat="1" applyFont="1" applyBorder="1" applyAlignment="1">
      <alignment horizontal="center" vertical="center" wrapText="1"/>
    </xf>
    <xf numFmtId="166" fontId="28" fillId="0" borderId="2" xfId="0" applyNumberFormat="1" applyFont="1" applyBorder="1" applyAlignment="1">
      <alignment horizontal="left" vertical="center" wrapText="1"/>
    </xf>
    <xf numFmtId="167" fontId="9" fillId="0" borderId="2" xfId="5" applyNumberFormat="1" applyFont="1" applyBorder="1"/>
    <xf numFmtId="167" fontId="137" fillId="0" borderId="2" xfId="5" applyNumberFormat="1" applyFont="1" applyBorder="1"/>
    <xf numFmtId="167" fontId="23" fillId="2" borderId="2" xfId="5" applyNumberFormat="1" applyFont="1" applyFill="1" applyBorder="1"/>
    <xf numFmtId="167" fontId="30" fillId="2" borderId="2" xfId="5" applyNumberFormat="1" applyFont="1" applyFill="1" applyBorder="1"/>
    <xf numFmtId="167" fontId="23" fillId="0" borderId="2" xfId="5" applyNumberFormat="1" applyFont="1" applyBorder="1"/>
    <xf numFmtId="167" fontId="23" fillId="0" borderId="5" xfId="5" applyNumberFormat="1" applyFont="1" applyBorder="1"/>
    <xf numFmtId="0" fontId="10" fillId="0" borderId="0" xfId="0" applyFont="1" applyAlignment="1">
      <alignment wrapText="1"/>
    </xf>
    <xf numFmtId="0" fontId="20" fillId="0" borderId="0" xfId="0" applyFont="1"/>
    <xf numFmtId="0" fontId="46" fillId="2" borderId="0" xfId="0" applyFont="1" applyFill="1" applyAlignment="1">
      <alignment horizontal="center"/>
    </xf>
    <xf numFmtId="0" fontId="46" fillId="2" borderId="0" xfId="0" applyFont="1" applyFill="1"/>
    <xf numFmtId="0" fontId="60" fillId="2" borderId="0" xfId="0" applyFont="1" applyFill="1" applyAlignment="1">
      <alignment horizontal="right"/>
    </xf>
    <xf numFmtId="0" fontId="46" fillId="2" borderId="18" xfId="0" applyFont="1" applyFill="1" applyBorder="1" applyAlignment="1">
      <alignment horizontal="center"/>
    </xf>
    <xf numFmtId="0" fontId="46" fillId="2" borderId="9" xfId="0" applyFont="1" applyFill="1" applyBorder="1" applyAlignment="1">
      <alignment horizontal="center" vertical="center"/>
    </xf>
    <xf numFmtId="0" fontId="46" fillId="2" borderId="9" xfId="0" applyFont="1" applyFill="1" applyBorder="1" applyAlignment="1">
      <alignment vertical="center"/>
    </xf>
    <xf numFmtId="0" fontId="46" fillId="2" borderId="2" xfId="0" applyFont="1" applyFill="1" applyBorder="1" applyAlignment="1">
      <alignment horizontal="center" vertical="center"/>
    </xf>
    <xf numFmtId="0" fontId="18" fillId="2" borderId="2" xfId="12" applyFont="1" applyFill="1" applyBorder="1" applyAlignment="1">
      <alignment horizontal="justify" vertical="center" wrapText="1"/>
    </xf>
    <xf numFmtId="0" fontId="46" fillId="2" borderId="2" xfId="0" applyFont="1" applyFill="1" applyBorder="1" applyAlignment="1">
      <alignment vertical="center"/>
    </xf>
    <xf numFmtId="0" fontId="20" fillId="2" borderId="0" xfId="0" applyFont="1" applyFill="1"/>
    <xf numFmtId="0" fontId="60" fillId="2" borderId="2" xfId="12" applyFont="1" applyFill="1" applyBorder="1" applyAlignment="1">
      <alignment horizontal="justify" vertical="center" wrapText="1"/>
    </xf>
    <xf numFmtId="0" fontId="60" fillId="2" borderId="2" xfId="12" quotePrefix="1" applyFont="1" applyFill="1" applyBorder="1" applyAlignment="1">
      <alignment horizontal="justify" vertical="center" wrapText="1"/>
    </xf>
    <xf numFmtId="0" fontId="18" fillId="2" borderId="2" xfId="0" applyFont="1" applyFill="1" applyBorder="1" applyAlignment="1">
      <alignment horizontal="center" vertical="center"/>
    </xf>
    <xf numFmtId="0" fontId="18" fillId="2" borderId="2" xfId="0" applyFont="1" applyFill="1" applyBorder="1" applyAlignment="1">
      <alignment vertical="center"/>
    </xf>
    <xf numFmtId="0" fontId="46" fillId="2" borderId="5" xfId="0" applyFont="1" applyFill="1" applyBorder="1" applyAlignment="1">
      <alignment horizontal="center" vertical="center"/>
    </xf>
    <xf numFmtId="0" fontId="46" fillId="2" borderId="5" xfId="12" applyFont="1" applyFill="1" applyBorder="1" applyAlignment="1">
      <alignment horizontal="justify" vertical="center" wrapText="1"/>
    </xf>
    <xf numFmtId="0" fontId="46" fillId="2" borderId="5" xfId="0" applyFont="1" applyFill="1" applyBorder="1" applyAlignment="1">
      <alignment vertical="center"/>
    </xf>
    <xf numFmtId="0" fontId="60" fillId="6" borderId="0" xfId="0" applyFont="1" applyFill="1" applyAlignment="1">
      <alignment horizontal="center"/>
    </xf>
    <xf numFmtId="0" fontId="20" fillId="6" borderId="0" xfId="0" applyFont="1" applyFill="1"/>
    <xf numFmtId="0" fontId="10" fillId="0" borderId="0" xfId="0" applyFont="1" applyAlignment="1">
      <alignment horizontal="left" vertical="center"/>
    </xf>
    <xf numFmtId="0" fontId="10" fillId="2" borderId="9" xfId="0" applyFont="1" applyFill="1" applyBorder="1" applyAlignment="1">
      <alignment horizontal="center" vertical="center"/>
    </xf>
    <xf numFmtId="0" fontId="10" fillId="2" borderId="2" xfId="0" quotePrefix="1" applyFont="1" applyFill="1" applyBorder="1" applyAlignment="1">
      <alignment horizontal="center" vertical="center"/>
    </xf>
    <xf numFmtId="0" fontId="10" fillId="2" borderId="2" xfId="12" applyFont="1" applyFill="1" applyBorder="1" applyAlignment="1">
      <alignment vertical="center" wrapText="1"/>
    </xf>
    <xf numFmtId="0" fontId="44" fillId="2" borderId="0" xfId="0" applyFont="1" applyFill="1"/>
    <xf numFmtId="0" fontId="10" fillId="2" borderId="0" xfId="0" applyFont="1" applyFill="1" applyAlignment="1">
      <alignment horizontal="center"/>
    </xf>
    <xf numFmtId="0" fontId="138" fillId="0" borderId="0" xfId="0" applyFont="1" applyAlignment="1">
      <alignment vertical="center"/>
    </xf>
    <xf numFmtId="0" fontId="138" fillId="6" borderId="0" xfId="0" applyFont="1" applyFill="1" applyAlignment="1">
      <alignment vertical="center"/>
    </xf>
    <xf numFmtId="0" fontId="116" fillId="0" borderId="0" xfId="0" applyFont="1"/>
    <xf numFmtId="0" fontId="20" fillId="2" borderId="2" xfId="0" applyFont="1" applyFill="1" applyBorder="1" applyAlignment="1">
      <alignment horizontal="center" vertical="center"/>
    </xf>
    <xf numFmtId="0" fontId="116" fillId="0" borderId="2" xfId="0" applyFont="1" applyBorder="1"/>
    <xf numFmtId="0" fontId="116" fillId="6" borderId="2" xfId="0" applyFont="1" applyFill="1" applyBorder="1"/>
    <xf numFmtId="0" fontId="15" fillId="2" borderId="2" xfId="0" applyFont="1" applyFill="1" applyBorder="1" applyAlignment="1">
      <alignment horizontal="center" vertical="center"/>
    </xf>
    <xf numFmtId="0" fontId="86" fillId="2" borderId="2" xfId="0" quotePrefix="1" applyFont="1" applyFill="1" applyBorder="1" applyAlignment="1">
      <alignment horizontal="center" vertical="center"/>
    </xf>
    <xf numFmtId="0" fontId="86" fillId="2" borderId="2" xfId="12" applyFont="1" applyFill="1" applyBorder="1" applyAlignment="1">
      <alignment vertical="center" wrapText="1"/>
    </xf>
    <xf numFmtId="0" fontId="116" fillId="0" borderId="5" xfId="0" applyFont="1" applyBorder="1"/>
    <xf numFmtId="0" fontId="116" fillId="6" borderId="5" xfId="0" applyFont="1" applyFill="1" applyBorder="1"/>
    <xf numFmtId="0" fontId="116" fillId="6" borderId="0" xfId="0" applyFont="1" applyFill="1"/>
    <xf numFmtId="0" fontId="116" fillId="3" borderId="0" xfId="0" applyFont="1" applyFill="1"/>
    <xf numFmtId="0" fontId="116" fillId="0" borderId="19" xfId="0" applyFont="1" applyBorder="1"/>
    <xf numFmtId="0" fontId="86" fillId="2" borderId="19" xfId="12" applyFont="1" applyFill="1" applyBorder="1" applyAlignment="1">
      <alignment vertical="center" wrapText="1"/>
    </xf>
    <xf numFmtId="0" fontId="116" fillId="6" borderId="19" xfId="0" applyFont="1" applyFill="1" applyBorder="1"/>
    <xf numFmtId="0" fontId="13" fillId="2" borderId="0" xfId="0" applyFont="1" applyFill="1" applyAlignment="1">
      <alignment horizontal="right"/>
    </xf>
    <xf numFmtId="0" fontId="20" fillId="2" borderId="0" xfId="0" applyFont="1" applyFill="1" applyAlignment="1">
      <alignment vertical="center"/>
    </xf>
    <xf numFmtId="0" fontId="20" fillId="2" borderId="0" xfId="0" applyFont="1" applyFill="1" applyAlignment="1">
      <alignment vertical="center" wrapText="1"/>
    </xf>
    <xf numFmtId="0" fontId="86" fillId="2" borderId="0" xfId="0" applyFont="1" applyFill="1" applyAlignment="1">
      <alignment horizontal="right" vertical="center"/>
    </xf>
    <xf numFmtId="0" fontId="20" fillId="2" borderId="18" xfId="0" applyFont="1" applyFill="1" applyBorder="1" applyAlignment="1">
      <alignment horizontal="center" vertical="center" wrapText="1"/>
    </xf>
    <xf numFmtId="0" fontId="46" fillId="2" borderId="18" xfId="0" applyFont="1" applyFill="1" applyBorder="1" applyAlignment="1">
      <alignment horizontal="center" vertical="center" wrapText="1"/>
    </xf>
    <xf numFmtId="0" fontId="46" fillId="3" borderId="18" xfId="0" applyFont="1" applyFill="1" applyBorder="1" applyAlignment="1">
      <alignment horizontal="center" vertical="center" wrapText="1"/>
    </xf>
    <xf numFmtId="0" fontId="20" fillId="2" borderId="9" xfId="0" applyFont="1" applyFill="1" applyBorder="1"/>
    <xf numFmtId="0" fontId="13" fillId="2" borderId="2" xfId="0" quotePrefix="1" applyFont="1" applyFill="1" applyBorder="1" applyAlignment="1">
      <alignment horizontal="center" vertical="center"/>
    </xf>
    <xf numFmtId="0" fontId="13" fillId="2" borderId="2" xfId="12" applyFont="1" applyFill="1" applyBorder="1" applyAlignment="1">
      <alignment vertical="center" wrapText="1"/>
    </xf>
    <xf numFmtId="0" fontId="15" fillId="2" borderId="2" xfId="0" applyFont="1" applyFill="1" applyBorder="1"/>
    <xf numFmtId="0" fontId="15" fillId="2" borderId="0" xfId="0" applyFont="1" applyFill="1"/>
    <xf numFmtId="0" fontId="86" fillId="2" borderId="2" xfId="0" applyFont="1" applyFill="1" applyBorder="1" applyAlignment="1">
      <alignment horizontal="center" vertical="center"/>
    </xf>
    <xf numFmtId="0" fontId="86" fillId="2" borderId="2" xfId="0" applyFont="1" applyFill="1" applyBorder="1" applyAlignment="1">
      <alignment horizontal="justify" vertical="center" wrapText="1"/>
    </xf>
    <xf numFmtId="0" fontId="86" fillId="2" borderId="2" xfId="0" applyFont="1" applyFill="1" applyBorder="1" applyAlignment="1">
      <alignment vertical="center"/>
    </xf>
    <xf numFmtId="0" fontId="86" fillId="2" borderId="0" xfId="0" applyFont="1" applyFill="1" applyAlignment="1">
      <alignment vertical="center"/>
    </xf>
    <xf numFmtId="0" fontId="20" fillId="2" borderId="6" xfId="0" applyFont="1" applyFill="1" applyBorder="1" applyAlignment="1">
      <alignment horizontal="center" vertical="center"/>
    </xf>
    <xf numFmtId="0" fontId="20" fillId="2" borderId="6" xfId="0" applyFont="1" applyFill="1" applyBorder="1" applyAlignment="1">
      <alignment horizontal="justify" wrapText="1"/>
    </xf>
    <xf numFmtId="0" fontId="20" fillId="2" borderId="6" xfId="0" applyFont="1" applyFill="1" applyBorder="1"/>
    <xf numFmtId="0" fontId="86" fillId="2" borderId="6" xfId="0" applyFont="1" applyFill="1" applyBorder="1" applyAlignment="1">
      <alignment horizontal="center" vertical="center"/>
    </xf>
    <xf numFmtId="0" fontId="86" fillId="2" borderId="6" xfId="0" applyFont="1" applyFill="1" applyBorder="1" applyAlignment="1">
      <alignment horizontal="justify" wrapText="1"/>
    </xf>
    <xf numFmtId="0" fontId="86" fillId="2" borderId="6" xfId="0" applyFont="1" applyFill="1" applyBorder="1"/>
    <xf numFmtId="0" fontId="86" fillId="2" borderId="0" xfId="0" applyFont="1" applyFill="1"/>
    <xf numFmtId="0" fontId="86" fillId="2" borderId="6" xfId="0" applyFont="1" applyFill="1" applyBorder="1" applyAlignment="1">
      <alignment horizontal="justify" vertical="center" wrapText="1"/>
    </xf>
    <xf numFmtId="0" fontId="20" fillId="2" borderId="6" xfId="0" applyFont="1" applyFill="1" applyBorder="1" applyAlignment="1">
      <alignment vertical="center"/>
    </xf>
    <xf numFmtId="0" fontId="20" fillId="2" borderId="5" xfId="0" applyFont="1" applyFill="1" applyBorder="1"/>
    <xf numFmtId="0" fontId="28" fillId="2" borderId="0" xfId="0" applyFont="1" applyFill="1" applyAlignment="1">
      <alignment vertical="center" wrapText="1"/>
    </xf>
    <xf numFmtId="0" fontId="28" fillId="2" borderId="0" xfId="0" applyFont="1" applyFill="1" applyAlignment="1">
      <alignment vertical="center"/>
    </xf>
    <xf numFmtId="0" fontId="10" fillId="0" borderId="0" xfId="0" applyFont="1" applyAlignment="1">
      <alignment vertical="center"/>
    </xf>
    <xf numFmtId="0" fontId="43" fillId="0" borderId="2" xfId="0" applyFont="1" applyBorder="1" applyAlignment="1">
      <alignment horizontal="left" vertical="center" wrapText="1"/>
    </xf>
    <xf numFmtId="0" fontId="43" fillId="0" borderId="2" xfId="0" applyFont="1" applyBorder="1" applyAlignment="1">
      <alignment vertical="center"/>
    </xf>
    <xf numFmtId="0" fontId="10" fillId="0" borderId="0" xfId="13" applyFont="1" applyAlignment="1">
      <alignment vertical="center" wrapText="1"/>
    </xf>
    <xf numFmtId="49" fontId="10" fillId="0" borderId="0" xfId="13" applyNumberFormat="1" applyFont="1" applyAlignment="1">
      <alignment horizontal="center" vertical="center" wrapText="1"/>
    </xf>
    <xf numFmtId="0" fontId="10" fillId="0" borderId="0" xfId="13" applyFont="1" applyAlignment="1">
      <alignment horizontal="center" vertical="center" wrapText="1"/>
    </xf>
    <xf numFmtId="49" fontId="10" fillId="0" borderId="2" xfId="13" applyNumberFormat="1" applyFont="1" applyBorder="1" applyAlignment="1">
      <alignment horizontal="center" vertical="center" wrapText="1"/>
    </xf>
    <xf numFmtId="0" fontId="10" fillId="0" borderId="2" xfId="13" applyFont="1" applyBorder="1" applyAlignment="1">
      <alignment horizontal="center" vertical="center" wrapText="1"/>
    </xf>
    <xf numFmtId="0" fontId="10" fillId="0" borderId="5" xfId="13" applyFont="1" applyBorder="1" applyAlignment="1">
      <alignment horizontal="center" vertical="center" wrapText="1"/>
    </xf>
    <xf numFmtId="0" fontId="10" fillId="0" borderId="5" xfId="13" applyFont="1" applyBorder="1" applyAlignment="1">
      <alignment vertical="center" wrapText="1"/>
    </xf>
    <xf numFmtId="168" fontId="13" fillId="0" borderId="5" xfId="12" applyNumberFormat="1" applyFont="1" applyBorder="1" applyAlignment="1">
      <alignment horizontal="center" vertical="center" wrapText="1"/>
    </xf>
    <xf numFmtId="172" fontId="13" fillId="0" borderId="5" xfId="7" applyNumberFormat="1" applyFont="1" applyFill="1" applyBorder="1" applyAlignment="1">
      <alignment horizontal="right" vertical="center" wrapText="1"/>
    </xf>
    <xf numFmtId="0" fontId="46" fillId="0" borderId="5" xfId="13" applyFont="1" applyBorder="1" applyAlignment="1">
      <alignment horizontal="center" vertical="center" wrapText="1"/>
    </xf>
    <xf numFmtId="0" fontId="46" fillId="0" borderId="0" xfId="0" applyFont="1"/>
    <xf numFmtId="0" fontId="18" fillId="0" borderId="0" xfId="0" applyFont="1" applyAlignment="1">
      <alignment horizontal="right"/>
    </xf>
    <xf numFmtId="0" fontId="60" fillId="0" borderId="0" xfId="0" applyFont="1" applyAlignment="1">
      <alignment horizontal="right" vertical="center"/>
    </xf>
    <xf numFmtId="0" fontId="46" fillId="0" borderId="18" xfId="0" applyFont="1" applyBorder="1" applyAlignment="1">
      <alignment horizontal="center" vertical="center" wrapText="1"/>
    </xf>
    <xf numFmtId="0" fontId="46" fillId="0" borderId="18" xfId="0" applyFont="1" applyBorder="1" applyAlignment="1">
      <alignment vertical="center" wrapText="1"/>
    </xf>
    <xf numFmtId="0" fontId="46" fillId="0" borderId="9"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 xfId="0" applyFont="1" applyBorder="1" applyAlignment="1">
      <alignment vertical="center" wrapText="1"/>
    </xf>
    <xf numFmtId="0" fontId="46" fillId="0" borderId="2" xfId="0" applyFont="1" applyBorder="1" applyAlignment="1">
      <alignment horizontal="center" vertical="center" wrapText="1"/>
    </xf>
    <xf numFmtId="0" fontId="46" fillId="0" borderId="2" xfId="0" applyFont="1" applyBorder="1" applyAlignment="1">
      <alignment vertical="center" wrapText="1"/>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46" fillId="0" borderId="5" xfId="0" applyFont="1" applyBorder="1" applyAlignment="1">
      <alignment horizontal="center" vertical="center" wrapText="1"/>
    </xf>
    <xf numFmtId="0" fontId="90" fillId="0" borderId="0" xfId="0" applyFont="1" applyAlignment="1">
      <alignment horizontal="right" vertical="center"/>
    </xf>
    <xf numFmtId="0" fontId="104" fillId="0" borderId="0" xfId="15" applyFont="1" applyAlignment="1">
      <alignment wrapText="1"/>
    </xf>
    <xf numFmtId="0" fontId="38" fillId="0" borderId="0" xfId="27" applyFont="1"/>
    <xf numFmtId="0" fontId="20" fillId="0" borderId="0" xfId="27" applyFont="1" applyAlignment="1">
      <alignment horizontal="center"/>
    </xf>
    <xf numFmtId="0" fontId="20" fillId="0" borderId="0" xfId="27" applyFont="1"/>
    <xf numFmtId="0" fontId="86" fillId="0" borderId="0" xfId="27" applyFont="1" applyAlignment="1">
      <alignment horizontal="right" vertical="center"/>
    </xf>
    <xf numFmtId="0" fontId="86" fillId="0" borderId="0" xfId="27" applyFont="1" applyAlignment="1">
      <alignment vertical="center"/>
    </xf>
    <xf numFmtId="0" fontId="59" fillId="0" borderId="40" xfId="27" applyFont="1" applyBorder="1" applyAlignment="1">
      <alignment horizontal="center" vertical="center" wrapText="1"/>
    </xf>
    <xf numFmtId="0" fontId="60" fillId="0" borderId="39" xfId="27" applyFont="1" applyBorder="1" applyAlignment="1">
      <alignment horizontal="center" vertical="center" wrapText="1"/>
    </xf>
    <xf numFmtId="0" fontId="8" fillId="0" borderId="56" xfId="27" applyFont="1" applyBorder="1" applyAlignment="1">
      <alignment horizontal="center"/>
    </xf>
    <xf numFmtId="0" fontId="20" fillId="0" borderId="57" xfId="27" applyFont="1" applyBorder="1" applyAlignment="1">
      <alignment horizontal="center" vertical="center" wrapText="1"/>
    </xf>
    <xf numFmtId="0" fontId="52" fillId="0" borderId="44" xfId="27" applyFont="1" applyBorder="1" applyAlignment="1">
      <alignment horizontal="center"/>
    </xf>
    <xf numFmtId="0" fontId="20" fillId="0" borderId="45" xfId="27" applyFont="1" applyBorder="1" applyAlignment="1">
      <alignment horizontal="center" vertical="center" wrapText="1"/>
    </xf>
    <xf numFmtId="0" fontId="52" fillId="0" borderId="44" xfId="27" applyFont="1" applyBorder="1" applyAlignment="1">
      <alignment horizontal="center" vertical="center"/>
    </xf>
    <xf numFmtId="0" fontId="15" fillId="0" borderId="45" xfId="27" applyFont="1" applyBorder="1" applyAlignment="1">
      <alignment horizontal="center" vertical="center" wrapText="1"/>
    </xf>
    <xf numFmtId="0" fontId="8" fillId="0" borderId="44" xfId="27" applyFont="1" applyBorder="1" applyAlignment="1">
      <alignment horizontal="center" vertical="center"/>
    </xf>
    <xf numFmtId="0" fontId="10" fillId="0" borderId="2" xfId="37" applyFont="1" applyBorder="1" applyAlignment="1">
      <alignment horizontal="left" vertical="center" wrapText="1"/>
    </xf>
    <xf numFmtId="0" fontId="52" fillId="0" borderId="56" xfId="27" applyFont="1" applyBorder="1" applyAlignment="1">
      <alignment horizontal="center" vertical="center"/>
    </xf>
    <xf numFmtId="0" fontId="15" fillId="0" borderId="59" xfId="27" applyFont="1" applyBorder="1" applyAlignment="1">
      <alignment vertical="center" wrapText="1"/>
    </xf>
    <xf numFmtId="0" fontId="13" fillId="0" borderId="44" xfId="27" applyFont="1" applyBorder="1" applyAlignment="1">
      <alignment horizontal="center" vertical="center"/>
    </xf>
    <xf numFmtId="0" fontId="38" fillId="0" borderId="44" xfId="27" quotePrefix="1" applyFont="1" applyBorder="1" applyAlignment="1">
      <alignment horizontal="center" vertical="center"/>
    </xf>
    <xf numFmtId="0" fontId="38" fillId="0" borderId="60" xfId="27" quotePrefix="1" applyFont="1" applyBorder="1" applyAlignment="1">
      <alignment horizontal="center" vertical="center"/>
    </xf>
    <xf numFmtId="0" fontId="10" fillId="0" borderId="61" xfId="27" applyFont="1" applyBorder="1" applyAlignment="1">
      <alignment horizontal="justify" wrapText="1"/>
    </xf>
    <xf numFmtId="0" fontId="20" fillId="0" borderId="47" xfId="27" applyFont="1" applyBorder="1" applyAlignment="1">
      <alignment horizontal="center"/>
    </xf>
    <xf numFmtId="0" fontId="20" fillId="0" borderId="47" xfId="27" applyFont="1" applyBorder="1"/>
    <xf numFmtId="0" fontId="20" fillId="0" borderId="47" xfId="27" applyFont="1" applyBorder="1" applyAlignment="1">
      <alignment horizontal="center" vertical="center"/>
    </xf>
    <xf numFmtId="0" fontId="38" fillId="0" borderId="47" xfId="27" quotePrefix="1" applyFont="1" applyBorder="1" applyAlignment="1">
      <alignment horizontal="center" vertical="center"/>
    </xf>
    <xf numFmtId="0" fontId="13" fillId="0" borderId="47" xfId="27" applyFont="1" applyBorder="1" applyAlignment="1">
      <alignment wrapText="1"/>
    </xf>
    <xf numFmtId="0" fontId="15" fillId="0" borderId="48" xfId="27" applyFont="1" applyBorder="1" applyAlignment="1">
      <alignment horizontal="center" vertical="center" wrapText="1"/>
    </xf>
    <xf numFmtId="0" fontId="13" fillId="0" borderId="0" xfId="31" applyFont="1" applyAlignment="1">
      <alignment horizontal="left"/>
    </xf>
    <xf numFmtId="0" fontId="52" fillId="0" borderId="0" xfId="27" applyFont="1"/>
    <xf numFmtId="0" fontId="13" fillId="0" borderId="0" xfId="33" applyFont="1"/>
    <xf numFmtId="0" fontId="10" fillId="0" borderId="0" xfId="37" applyFont="1"/>
    <xf numFmtId="0" fontId="10" fillId="0" borderId="0" xfId="37" applyFont="1" applyAlignment="1">
      <alignment horizontal="center"/>
    </xf>
    <xf numFmtId="0" fontId="28" fillId="0" borderId="0" xfId="37" applyFont="1" applyAlignment="1">
      <alignment horizontal="center"/>
    </xf>
    <xf numFmtId="0" fontId="28" fillId="0" borderId="0" xfId="37" applyFont="1" applyAlignment="1">
      <alignment horizontal="right"/>
    </xf>
    <xf numFmtId="0" fontId="10" fillId="0" borderId="18" xfId="37" applyFont="1" applyBorder="1" applyAlignment="1">
      <alignment horizontal="center" vertical="center" wrapText="1"/>
    </xf>
    <xf numFmtId="0" fontId="46" fillId="0" borderId="18" xfId="37" applyFont="1" applyBorder="1" applyAlignment="1">
      <alignment horizontal="center" vertical="center" wrapText="1"/>
    </xf>
    <xf numFmtId="3" fontId="13" fillId="0" borderId="20" xfId="37" applyNumberFormat="1" applyFont="1" applyBorder="1" applyAlignment="1">
      <alignment horizontal="center" vertical="center" wrapText="1"/>
    </xf>
    <xf numFmtId="3" fontId="64" fillId="0" borderId="20" xfId="37" applyNumberFormat="1" applyFont="1" applyBorder="1" applyAlignment="1">
      <alignment horizontal="center" vertical="center" wrapText="1"/>
    </xf>
    <xf numFmtId="3" fontId="13" fillId="0" borderId="20" xfId="37" applyNumberFormat="1" applyFont="1" applyBorder="1" applyAlignment="1">
      <alignment horizontal="right" vertical="center" wrapText="1"/>
    </xf>
    <xf numFmtId="3" fontId="10" fillId="0" borderId="2" xfId="37" applyNumberFormat="1" applyFont="1" applyBorder="1" applyAlignment="1">
      <alignment horizontal="center" vertical="center" wrapText="1"/>
    </xf>
    <xf numFmtId="3" fontId="10" fillId="0" borderId="2" xfId="37" applyNumberFormat="1" applyFont="1" applyBorder="1" applyAlignment="1">
      <alignment horizontal="center" vertical="center"/>
    </xf>
    <xf numFmtId="3" fontId="10" fillId="0" borderId="2" xfId="37" applyNumberFormat="1" applyFont="1" applyBorder="1" applyAlignment="1">
      <alignment horizontal="right" vertical="center" wrapText="1"/>
    </xf>
    <xf numFmtId="3" fontId="10" fillId="0" borderId="2" xfId="37" applyNumberFormat="1" applyFont="1" applyBorder="1" applyAlignment="1">
      <alignment horizontal="right" vertical="center"/>
    </xf>
    <xf numFmtId="0" fontId="10" fillId="0" borderId="2" xfId="37" applyFont="1" applyBorder="1" applyAlignment="1">
      <alignment horizontal="right" vertical="center" wrapText="1"/>
    </xf>
    <xf numFmtId="0" fontId="10" fillId="0" borderId="23" xfId="37" applyFont="1" applyBorder="1" applyAlignment="1">
      <alignment horizontal="center" vertical="center" wrapText="1"/>
    </xf>
    <xf numFmtId="3" fontId="10" fillId="0" borderId="5" xfId="37" applyNumberFormat="1" applyFont="1" applyBorder="1" applyAlignment="1">
      <alignment horizontal="center" vertical="center" wrapText="1"/>
    </xf>
    <xf numFmtId="0" fontId="10" fillId="0" borderId="0" xfId="37" applyFont="1" applyAlignment="1">
      <alignment horizontal="center" vertical="center" wrapText="1"/>
    </xf>
    <xf numFmtId="0" fontId="13" fillId="0" borderId="0" xfId="37" applyFont="1"/>
    <xf numFmtId="0" fontId="10" fillId="0" borderId="0" xfId="55"/>
    <xf numFmtId="0" fontId="13" fillId="0" borderId="0" xfId="55" applyFont="1"/>
    <xf numFmtId="0" fontId="12" fillId="0" borderId="0" xfId="55" applyFont="1"/>
    <xf numFmtId="0" fontId="12" fillId="3" borderId="0" xfId="55" applyFont="1" applyFill="1"/>
    <xf numFmtId="0" fontId="28" fillId="0" borderId="0" xfId="55" applyFont="1" applyAlignment="1">
      <alignment horizontal="center" vertical="center" wrapText="1"/>
    </xf>
    <xf numFmtId="0" fontId="28" fillId="0" borderId="7" xfId="55" applyFont="1" applyBorder="1" applyAlignment="1">
      <alignment vertical="center" wrapText="1"/>
    </xf>
    <xf numFmtId="0" fontId="13" fillId="0" borderId="0" xfId="55" applyFont="1" applyAlignment="1">
      <alignment horizontal="center" vertical="center" wrapText="1"/>
    </xf>
    <xf numFmtId="0" fontId="13" fillId="0" borderId="0" xfId="55" quotePrefix="1" applyFont="1" applyAlignment="1">
      <alignment horizontal="center" vertical="center" wrapText="1"/>
    </xf>
    <xf numFmtId="0" fontId="121" fillId="0" borderId="23" xfId="55" applyFont="1" applyBorder="1" applyAlignment="1">
      <alignment horizontal="center" vertical="center" wrapText="1"/>
    </xf>
    <xf numFmtId="0" fontId="122" fillId="0" borderId="0" xfId="55" applyFont="1" applyAlignment="1">
      <alignment horizontal="center" vertical="center" wrapText="1"/>
    </xf>
    <xf numFmtId="0" fontId="13" fillId="0" borderId="1" xfId="37" applyFont="1" applyBorder="1" applyAlignment="1">
      <alignment horizontal="center" vertical="center" wrapText="1"/>
    </xf>
    <xf numFmtId="165" fontId="13" fillId="0" borderId="1" xfId="55" applyNumberFormat="1" applyFont="1" applyBorder="1" applyAlignment="1">
      <alignment vertical="center" wrapText="1"/>
    </xf>
    <xf numFmtId="165" fontId="13" fillId="0" borderId="9" xfId="55" applyNumberFormat="1" applyFont="1" applyBorder="1" applyAlignment="1">
      <alignment vertical="center" wrapText="1"/>
    </xf>
    <xf numFmtId="0" fontId="13" fillId="0" borderId="0" xfId="55" applyFont="1" applyAlignment="1">
      <alignment vertical="center" wrapText="1"/>
    </xf>
    <xf numFmtId="165" fontId="13" fillId="0" borderId="0" xfId="55" applyNumberFormat="1" applyFont="1" applyAlignment="1">
      <alignment vertical="center" wrapText="1"/>
    </xf>
    <xf numFmtId="0" fontId="10" fillId="0" borderId="2" xfId="37" applyFont="1" applyBorder="1" applyAlignment="1">
      <alignment horizontal="center" vertical="center" wrapText="1"/>
    </xf>
    <xf numFmtId="165" fontId="64" fillId="0" borderId="2" xfId="55" applyNumberFormat="1" applyFont="1" applyBorder="1" applyAlignment="1">
      <alignment vertical="center" wrapText="1"/>
    </xf>
    <xf numFmtId="165" fontId="64" fillId="0" borderId="9" xfId="55" applyNumberFormat="1" applyFont="1" applyBorder="1" applyAlignment="1">
      <alignment vertical="center" wrapText="1"/>
    </xf>
    <xf numFmtId="2" fontId="45" fillId="0" borderId="2" xfId="55" applyNumberFormat="1" applyFont="1" applyBorder="1" applyAlignment="1">
      <alignment horizontal="center" vertical="center"/>
    </xf>
    <xf numFmtId="2" fontId="45" fillId="0" borderId="2" xfId="55" applyNumberFormat="1" applyFont="1" applyBorder="1" applyAlignment="1">
      <alignment horizontal="left" vertical="center"/>
    </xf>
    <xf numFmtId="165" fontId="10" fillId="0" borderId="2" xfId="55" applyNumberFormat="1" applyBorder="1" applyAlignment="1">
      <alignment vertical="center" wrapText="1"/>
    </xf>
    <xf numFmtId="0" fontId="10" fillId="0" borderId="2" xfId="55" applyBorder="1" applyAlignment="1">
      <alignment vertical="center" wrapText="1"/>
    </xf>
    <xf numFmtId="165" fontId="10" fillId="0" borderId="0" xfId="55" applyNumberFormat="1" applyAlignment="1">
      <alignment vertical="center" wrapText="1"/>
    </xf>
    <xf numFmtId="0" fontId="10" fillId="0" borderId="0" xfId="55" applyAlignment="1">
      <alignment vertical="center" wrapText="1"/>
    </xf>
    <xf numFmtId="2" fontId="108" fillId="0" borderId="2" xfId="55" applyNumberFormat="1" applyFont="1" applyBorder="1" applyAlignment="1">
      <alignment horizontal="center" vertical="center"/>
    </xf>
    <xf numFmtId="2" fontId="108" fillId="0" borderId="2" xfId="55" applyNumberFormat="1" applyFont="1" applyBorder="1" applyAlignment="1">
      <alignment horizontal="left" vertical="center"/>
    </xf>
    <xf numFmtId="0" fontId="108" fillId="0" borderId="2" xfId="55" applyFont="1" applyBorder="1" applyAlignment="1">
      <alignment horizontal="center" vertical="center"/>
    </xf>
    <xf numFmtId="0" fontId="108" fillId="0" borderId="2" xfId="55" applyFont="1" applyBorder="1" applyAlignment="1">
      <alignment vertical="center"/>
    </xf>
    <xf numFmtId="0" fontId="13" fillId="0" borderId="5" xfId="55" applyFont="1" applyBorder="1" applyAlignment="1">
      <alignment vertical="center" wrapText="1"/>
    </xf>
    <xf numFmtId="165" fontId="10" fillId="0" borderId="5" xfId="55" applyNumberFormat="1" applyBorder="1" applyAlignment="1">
      <alignment vertical="center" wrapText="1"/>
    </xf>
    <xf numFmtId="0" fontId="10" fillId="0" borderId="5" xfId="55" applyBorder="1" applyAlignment="1">
      <alignment vertical="center" wrapText="1"/>
    </xf>
    <xf numFmtId="165" fontId="13" fillId="0" borderId="8" xfId="55" applyNumberFormat="1" applyFont="1" applyBorder="1" applyAlignment="1">
      <alignment vertical="center" wrapText="1"/>
    </xf>
    <xf numFmtId="165" fontId="13" fillId="0" borderId="2" xfId="55" applyNumberFormat="1" applyFont="1" applyBorder="1" applyAlignment="1">
      <alignment vertical="center" wrapText="1"/>
    </xf>
    <xf numFmtId="0" fontId="13" fillId="0" borderId="9" xfId="55" applyFont="1" applyBorder="1" applyAlignment="1">
      <alignment horizontal="center" vertical="center" wrapText="1"/>
    </xf>
    <xf numFmtId="0" fontId="13" fillId="0" borderId="2" xfId="55" applyFont="1" applyBorder="1" applyAlignment="1">
      <alignment horizontal="center" vertical="center" wrapText="1"/>
    </xf>
    <xf numFmtId="0" fontId="13" fillId="0" borderId="2" xfId="55" applyFont="1" applyBorder="1" applyAlignment="1">
      <alignment horizontal="left" vertical="center" wrapText="1"/>
    </xf>
    <xf numFmtId="165" fontId="65" fillId="0" borderId="2" xfId="55" applyNumberFormat="1" applyFont="1" applyBorder="1" applyAlignment="1">
      <alignment vertical="center" wrapText="1"/>
    </xf>
    <xf numFmtId="0" fontId="10" fillId="0" borderId="2" xfId="55" applyBorder="1" applyAlignment="1">
      <alignment horizontal="left" vertical="center" wrapText="1"/>
    </xf>
    <xf numFmtId="0" fontId="13" fillId="0" borderId="2" xfId="55" applyFont="1" applyBorder="1" applyAlignment="1">
      <alignment vertical="center" wrapText="1"/>
    </xf>
    <xf numFmtId="180" fontId="10" fillId="0" borderId="5" xfId="55" applyNumberFormat="1" applyBorder="1" applyAlignment="1">
      <alignment vertical="center" wrapText="1"/>
    </xf>
    <xf numFmtId="0" fontId="10" fillId="0" borderId="7" xfId="55" applyBorder="1"/>
    <xf numFmtId="49" fontId="108" fillId="0" borderId="2" xfId="38" applyNumberFormat="1" applyFont="1" applyBorder="1" applyAlignment="1">
      <alignment horizontal="left" vertical="center" wrapText="1"/>
    </xf>
    <xf numFmtId="0" fontId="10" fillId="2" borderId="0" xfId="55" applyFill="1" applyAlignment="1">
      <alignment vertical="center" wrapText="1"/>
    </xf>
    <xf numFmtId="0" fontId="28" fillId="2" borderId="0" xfId="55" applyFont="1" applyFill="1" applyAlignment="1">
      <alignment horizontal="right" vertical="center" wrapText="1"/>
    </xf>
    <xf numFmtId="0" fontId="46" fillId="2" borderId="0" xfId="55" applyFont="1" applyFill="1" applyAlignment="1">
      <alignment vertical="center" wrapText="1"/>
    </xf>
    <xf numFmtId="0" fontId="13" fillId="2" borderId="0" xfId="55" applyFont="1" applyFill="1" applyAlignment="1">
      <alignment vertical="center" wrapText="1"/>
    </xf>
    <xf numFmtId="0" fontId="46" fillId="2" borderId="18" xfId="55" applyFont="1" applyFill="1" applyBorder="1" applyAlignment="1">
      <alignment horizontal="center" vertical="center" wrapText="1"/>
    </xf>
    <xf numFmtId="0" fontId="18" fillId="2" borderId="18" xfId="55" applyFont="1" applyFill="1" applyBorder="1" applyAlignment="1">
      <alignment horizontal="center" vertical="center" wrapText="1"/>
    </xf>
    <xf numFmtId="0" fontId="18" fillId="2" borderId="0" xfId="55" applyFont="1" applyFill="1" applyAlignment="1">
      <alignment horizontal="center" vertical="center" wrapText="1"/>
    </xf>
    <xf numFmtId="168" fontId="13" fillId="2" borderId="9" xfId="55" applyNumberFormat="1" applyFont="1" applyFill="1" applyBorder="1" applyAlignment="1">
      <alignment vertical="center" wrapText="1"/>
    </xf>
    <xf numFmtId="168" fontId="13" fillId="2" borderId="0" xfId="55" applyNumberFormat="1" applyFont="1" applyFill="1" applyAlignment="1">
      <alignment vertical="center" wrapText="1"/>
    </xf>
    <xf numFmtId="0" fontId="13" fillId="2" borderId="2" xfId="55" applyFont="1" applyFill="1" applyBorder="1" applyAlignment="1">
      <alignment vertical="center" wrapText="1"/>
    </xf>
    <xf numFmtId="0" fontId="10" fillId="2" borderId="2" xfId="55" applyFill="1" applyBorder="1" applyAlignment="1">
      <alignment vertical="center" wrapText="1"/>
    </xf>
    <xf numFmtId="168" fontId="10" fillId="2" borderId="2" xfId="55" applyNumberFormat="1" applyFill="1" applyBorder="1" applyAlignment="1">
      <alignment vertical="center" wrapText="1"/>
    </xf>
    <xf numFmtId="168" fontId="65" fillId="2" borderId="2" xfId="55" applyNumberFormat="1" applyFont="1" applyFill="1" applyBorder="1" applyAlignment="1">
      <alignment vertical="center" wrapText="1"/>
    </xf>
    <xf numFmtId="0" fontId="65" fillId="2" borderId="2" xfId="55" applyFont="1" applyFill="1" applyBorder="1" applyAlignment="1">
      <alignment vertical="center" wrapText="1"/>
    </xf>
    <xf numFmtId="0" fontId="65" fillId="2" borderId="0" xfId="55" applyFont="1" applyFill="1" applyAlignment="1">
      <alignment vertical="center" wrapText="1"/>
    </xf>
    <xf numFmtId="168" fontId="13" fillId="2" borderId="2" xfId="55" applyNumberFormat="1" applyFont="1" applyFill="1" applyBorder="1" applyAlignment="1">
      <alignment vertical="center" wrapText="1"/>
    </xf>
    <xf numFmtId="0" fontId="45" fillId="2" borderId="2" xfId="55" applyFont="1" applyFill="1" applyBorder="1" applyAlignment="1">
      <alignment vertical="center" wrapText="1"/>
    </xf>
    <xf numFmtId="0" fontId="45" fillId="2" borderId="0" xfId="55" applyFont="1" applyFill="1" applyAlignment="1">
      <alignment vertical="center" wrapText="1"/>
    </xf>
    <xf numFmtId="0" fontId="10" fillId="2" borderId="5" xfId="55" applyFill="1" applyBorder="1" applyAlignment="1">
      <alignment vertical="center" wrapText="1"/>
    </xf>
    <xf numFmtId="0" fontId="10" fillId="2" borderId="0" xfId="55" applyFill="1" applyAlignment="1">
      <alignment horizontal="center" vertical="center" wrapText="1"/>
    </xf>
    <xf numFmtId="0" fontId="10" fillId="0" borderId="0" xfId="55" applyAlignment="1">
      <alignment horizontal="center"/>
    </xf>
    <xf numFmtId="0" fontId="15" fillId="0" borderId="20" xfId="55" applyFont="1" applyBorder="1" applyAlignment="1">
      <alignment horizontal="center" vertical="center" wrapText="1"/>
    </xf>
    <xf numFmtId="0" fontId="46" fillId="0" borderId="20" xfId="55" applyFont="1" applyBorder="1" applyAlignment="1">
      <alignment horizontal="center" vertical="center" wrapText="1"/>
    </xf>
    <xf numFmtId="0" fontId="46" fillId="3" borderId="20" xfId="55" applyFont="1" applyFill="1" applyBorder="1" applyAlignment="1">
      <alignment horizontal="center" vertical="center" wrapText="1"/>
    </xf>
    <xf numFmtId="0" fontId="46" fillId="0" borderId="18" xfId="55" applyFont="1" applyBorder="1" applyAlignment="1">
      <alignment horizontal="center" vertical="center" wrapText="1"/>
    </xf>
    <xf numFmtId="0" fontId="46" fillId="0" borderId="24" xfId="55" applyFont="1" applyBorder="1" applyAlignment="1">
      <alignment horizontal="center" vertical="center" wrapText="1"/>
    </xf>
    <xf numFmtId="0" fontId="13" fillId="0" borderId="1" xfId="55" applyFont="1" applyBorder="1" applyAlignment="1">
      <alignment horizontal="center" vertical="center" wrapText="1"/>
    </xf>
    <xf numFmtId="3" fontId="45" fillId="0" borderId="1" xfId="55" applyNumberFormat="1" applyFont="1" applyBorder="1" applyAlignment="1">
      <alignment horizontal="center" vertical="center" wrapText="1"/>
    </xf>
    <xf numFmtId="3" fontId="45" fillId="0" borderId="1" xfId="55" applyNumberFormat="1" applyFont="1" applyBorder="1" applyAlignment="1">
      <alignment horizontal="right" vertical="center" wrapText="1"/>
    </xf>
    <xf numFmtId="3" fontId="45" fillId="3" borderId="1" xfId="55" applyNumberFormat="1" applyFont="1" applyFill="1" applyBorder="1" applyAlignment="1">
      <alignment horizontal="right" vertical="center" wrapText="1"/>
    </xf>
    <xf numFmtId="182" fontId="45" fillId="0" borderId="1" xfId="30" applyNumberFormat="1" applyFont="1" applyBorder="1" applyAlignment="1">
      <alignment horizontal="center" vertical="center" wrapText="1"/>
    </xf>
    <xf numFmtId="3" fontId="13" fillId="0" borderId="1" xfId="55" applyNumberFormat="1" applyFont="1" applyBorder="1" applyAlignment="1">
      <alignment vertical="center" wrapText="1"/>
    </xf>
    <xf numFmtId="3" fontId="13" fillId="0" borderId="0" xfId="55" applyNumberFormat="1" applyFont="1"/>
    <xf numFmtId="3" fontId="108" fillId="0" borderId="9" xfId="55" applyNumberFormat="1" applyFont="1" applyBorder="1" applyAlignment="1">
      <alignment horizontal="center" vertical="center" wrapText="1"/>
    </xf>
    <xf numFmtId="3" fontId="108" fillId="0" borderId="9" xfId="55" applyNumberFormat="1" applyFont="1" applyBorder="1" applyAlignment="1">
      <alignment horizontal="right" vertical="center" wrapText="1"/>
    </xf>
    <xf numFmtId="3" fontId="108" fillId="3" borderId="9" xfId="55" applyNumberFormat="1" applyFont="1" applyFill="1" applyBorder="1" applyAlignment="1">
      <alignment horizontal="right" vertical="center" wrapText="1"/>
    </xf>
    <xf numFmtId="3" fontId="24" fillId="0" borderId="9" xfId="55" applyNumberFormat="1" applyFont="1" applyBorder="1"/>
    <xf numFmtId="0" fontId="24" fillId="0" borderId="9" xfId="55" applyFont="1" applyBorder="1"/>
    <xf numFmtId="0" fontId="24" fillId="0" borderId="0" xfId="55" applyFont="1"/>
    <xf numFmtId="3" fontId="108" fillId="2" borderId="9" xfId="55" applyNumberFormat="1" applyFont="1" applyFill="1" applyBorder="1" applyAlignment="1">
      <alignment horizontal="center" vertical="center" wrapText="1"/>
    </xf>
    <xf numFmtId="3" fontId="108" fillId="2" borderId="9" xfId="55" applyNumberFormat="1" applyFont="1" applyFill="1" applyBorder="1" applyAlignment="1">
      <alignment horizontal="right" vertical="center" wrapText="1"/>
    </xf>
    <xf numFmtId="0" fontId="24" fillId="2" borderId="2" xfId="55" applyFont="1" applyFill="1" applyBorder="1"/>
    <xf numFmtId="0" fontId="24" fillId="2" borderId="0" xfId="55" applyFont="1" applyFill="1"/>
    <xf numFmtId="0" fontId="10" fillId="2" borderId="2" xfId="55" applyFill="1" applyBorder="1" applyAlignment="1">
      <alignment horizontal="center" vertical="center"/>
    </xf>
    <xf numFmtId="0" fontId="10" fillId="2" borderId="2" xfId="55" applyFill="1" applyBorder="1" applyAlignment="1">
      <alignment horizontal="left" vertical="center"/>
    </xf>
    <xf numFmtId="0" fontId="10" fillId="0" borderId="5" xfId="55" applyBorder="1" applyAlignment="1">
      <alignment horizontal="center" vertical="center" wrapText="1"/>
    </xf>
    <xf numFmtId="0" fontId="10" fillId="3" borderId="5" xfId="55" applyFill="1" applyBorder="1" applyAlignment="1">
      <alignment horizontal="center" vertical="center" wrapText="1"/>
    </xf>
    <xf numFmtId="0" fontId="10" fillId="0" borderId="5" xfId="55" applyBorder="1"/>
    <xf numFmtId="0" fontId="13" fillId="0" borderId="0" xfId="53" applyFont="1"/>
    <xf numFmtId="0" fontId="10" fillId="0" borderId="0" xfId="55" applyAlignment="1">
      <alignment horizontal="left"/>
    </xf>
    <xf numFmtId="0" fontId="10" fillId="0" borderId="0" xfId="53" applyFont="1"/>
    <xf numFmtId="49" fontId="118" fillId="0" borderId="18" xfId="55" applyNumberFormat="1" applyFont="1" applyBorder="1" applyAlignment="1">
      <alignment horizontal="center" vertical="center"/>
    </xf>
    <xf numFmtId="49" fontId="118" fillId="0" borderId="21" xfId="55" applyNumberFormat="1" applyFont="1" applyBorder="1" applyAlignment="1">
      <alignment horizontal="center" vertical="center" wrapText="1"/>
    </xf>
    <xf numFmtId="49" fontId="118" fillId="0" borderId="18" xfId="55" quotePrefix="1" applyNumberFormat="1" applyFont="1" applyBorder="1" applyAlignment="1">
      <alignment horizontal="center" vertical="center" wrapText="1"/>
    </xf>
    <xf numFmtId="49" fontId="111" fillId="0" borderId="2" xfId="55" applyNumberFormat="1" applyFont="1" applyBorder="1" applyAlignment="1">
      <alignment horizontal="center" vertical="center"/>
    </xf>
    <xf numFmtId="49" fontId="111" fillId="0" borderId="17" xfId="55" applyNumberFormat="1" applyFont="1" applyBorder="1" applyAlignment="1">
      <alignment horizontal="center" vertical="center" wrapText="1"/>
    </xf>
    <xf numFmtId="3" fontId="111" fillId="0" borderId="2" xfId="55" applyNumberFormat="1" applyFont="1" applyBorder="1" applyAlignment="1">
      <alignment horizontal="right" vertical="center"/>
    </xf>
    <xf numFmtId="49" fontId="102" fillId="0" borderId="9" xfId="55" applyNumberFormat="1" applyFont="1" applyBorder="1" applyAlignment="1">
      <alignment horizontal="center" vertical="center"/>
    </xf>
    <xf numFmtId="49" fontId="102" fillId="0" borderId="17" xfId="55" applyNumberFormat="1" applyFont="1" applyBorder="1" applyAlignment="1">
      <alignment horizontal="left" vertical="center" wrapText="1"/>
    </xf>
    <xf numFmtId="3" fontId="102" fillId="0" borderId="2" xfId="55" applyNumberFormat="1" applyFont="1" applyBorder="1" applyAlignment="1">
      <alignment vertical="center"/>
    </xf>
    <xf numFmtId="3" fontId="125" fillId="0" borderId="2" xfId="55" applyNumberFormat="1" applyFont="1" applyBorder="1" applyAlignment="1">
      <alignment vertical="center"/>
    </xf>
    <xf numFmtId="3" fontId="108" fillId="0" borderId="2" xfId="55" applyNumberFormat="1" applyFont="1" applyBorder="1" applyAlignment="1">
      <alignment horizontal="right" vertical="center"/>
    </xf>
    <xf numFmtId="49" fontId="12" fillId="0" borderId="5" xfId="55" applyNumberFormat="1" applyFont="1" applyBorder="1" applyAlignment="1">
      <alignment horizontal="center" vertical="center"/>
    </xf>
    <xf numFmtId="49" fontId="12" fillId="0" borderId="33" xfId="55" applyNumberFormat="1" applyFont="1" applyBorder="1" applyAlignment="1">
      <alignment horizontal="center" vertical="center"/>
    </xf>
    <xf numFmtId="49" fontId="12" fillId="0" borderId="29" xfId="55" applyNumberFormat="1" applyFont="1" applyBorder="1" applyAlignment="1">
      <alignment horizontal="center" vertical="center"/>
    </xf>
    <xf numFmtId="49" fontId="12" fillId="0" borderId="23" xfId="55" applyNumberFormat="1" applyFont="1" applyBorder="1" applyAlignment="1">
      <alignment horizontal="justify" vertical="center" wrapText="1"/>
    </xf>
    <xf numFmtId="0" fontId="13" fillId="0" borderId="0" xfId="38" applyFont="1" applyAlignment="1">
      <alignment vertical="center" wrapText="1"/>
    </xf>
    <xf numFmtId="0" fontId="139" fillId="2" borderId="2" xfId="12" applyFont="1" applyFill="1" applyBorder="1" applyAlignment="1">
      <alignment horizontal="justify" vertical="center" wrapText="1"/>
    </xf>
    <xf numFmtId="0" fontId="4" fillId="0" borderId="18" xfId="0" applyFont="1" applyBorder="1" applyAlignment="1">
      <alignment horizontal="center" vertical="center" wrapText="1"/>
    </xf>
    <xf numFmtId="0" fontId="55" fillId="0" borderId="18" xfId="0" applyFont="1" applyBorder="1" applyAlignment="1">
      <alignment horizontal="center" vertical="center" wrapText="1"/>
    </xf>
    <xf numFmtId="0" fontId="0" fillId="0" borderId="0" xfId="0"/>
    <xf numFmtId="0" fontId="139" fillId="2" borderId="2" xfId="12" quotePrefix="1" applyFont="1" applyFill="1" applyBorder="1" applyAlignment="1">
      <alignment horizontal="justify" vertical="center" wrapText="1"/>
    </xf>
    <xf numFmtId="0" fontId="65" fillId="0" borderId="2" xfId="0" applyFont="1" applyBorder="1" applyAlignment="1">
      <alignment horizontal="center" vertical="center" wrapText="1"/>
    </xf>
    <xf numFmtId="0" fontId="65" fillId="0" borderId="2" xfId="0" quotePrefix="1" applyFont="1" applyBorder="1" applyAlignment="1">
      <alignment vertical="center" wrapText="1"/>
    </xf>
    <xf numFmtId="0" fontId="65" fillId="0" borderId="0" xfId="0" applyFont="1"/>
    <xf numFmtId="0" fontId="10" fillId="0" borderId="0" xfId="55" applyAlignment="1">
      <alignment vertical="center"/>
    </xf>
    <xf numFmtId="0" fontId="13" fillId="0" borderId="0" xfId="10" applyFont="1" applyAlignment="1">
      <alignment horizontal="left"/>
    </xf>
    <xf numFmtId="0" fontId="55" fillId="0" borderId="5" xfId="0" applyFont="1" applyBorder="1" applyAlignment="1">
      <alignment horizontal="center" vertical="center" wrapText="1"/>
    </xf>
    <xf numFmtId="0" fontId="55" fillId="2" borderId="18" xfId="0" applyFont="1" applyFill="1" applyBorder="1" applyAlignment="1">
      <alignment horizontal="center" vertical="center" wrapText="1"/>
    </xf>
    <xf numFmtId="0" fontId="57" fillId="0" borderId="18" xfId="0" applyFont="1" applyBorder="1" applyAlignment="1">
      <alignment horizontal="center" vertical="center" wrapText="1"/>
    </xf>
    <xf numFmtId="0" fontId="0" fillId="0" borderId="0" xfId="0"/>
    <xf numFmtId="0" fontId="55" fillId="0" borderId="18" xfId="0" applyFont="1" applyBorder="1" applyAlignment="1">
      <alignment horizontal="center" vertical="center" wrapText="1"/>
    </xf>
    <xf numFmtId="0" fontId="75" fillId="0" borderId="18" xfId="0" applyFont="1" applyBorder="1" applyAlignment="1">
      <alignment horizontal="center" vertical="center" wrapText="1"/>
    </xf>
    <xf numFmtId="0" fontId="13" fillId="0" borderId="18" xfId="0" applyFont="1" applyBorder="1" applyAlignment="1">
      <alignment horizontal="center" vertical="center" wrapText="1"/>
    </xf>
    <xf numFmtId="0" fontId="10" fillId="0" borderId="0" xfId="0" applyFont="1" applyAlignment="1">
      <alignment horizontal="center"/>
    </xf>
    <xf numFmtId="0" fontId="57" fillId="0" borderId="18" xfId="0" applyFont="1" applyBorder="1" applyAlignment="1">
      <alignment horizontal="center" vertical="center" wrapText="1"/>
    </xf>
    <xf numFmtId="0" fontId="56" fillId="0" borderId="18" xfId="0" applyFont="1" applyBorder="1" applyAlignment="1">
      <alignment horizontal="center" vertical="center" wrapText="1"/>
    </xf>
    <xf numFmtId="0" fontId="55" fillId="0" borderId="18" xfId="24" applyFont="1" applyBorder="1" applyAlignment="1">
      <alignment horizontal="center" vertical="center" wrapText="1"/>
    </xf>
    <xf numFmtId="0" fontId="107" fillId="0" borderId="0" xfId="15" applyFont="1" applyAlignment="1">
      <alignment horizontal="left" vertical="top" wrapText="1"/>
    </xf>
    <xf numFmtId="0" fontId="0" fillId="0" borderId="0" xfId="0"/>
    <xf numFmtId="0" fontId="48" fillId="0" borderId="0" xfId="27" applyFont="1" applyAlignment="1">
      <alignment horizontal="right"/>
    </xf>
    <xf numFmtId="0" fontId="33" fillId="0" borderId="0" xfId="27" applyFont="1" applyAlignment="1">
      <alignment horizontal="center"/>
    </xf>
    <xf numFmtId="0" fontId="13" fillId="0" borderId="0" xfId="31" applyFont="1" applyAlignment="1">
      <alignment horizontal="center" vertical="center"/>
    </xf>
    <xf numFmtId="0" fontId="13" fillId="0" borderId="18" xfId="31" applyFont="1" applyBorder="1" applyAlignment="1">
      <alignment horizontal="center" vertical="center" wrapText="1"/>
    </xf>
    <xf numFmtId="0" fontId="13" fillId="0" borderId="0" xfId="34" applyFont="1" applyAlignment="1">
      <alignment horizontal="center" vertical="center" wrapText="1"/>
    </xf>
    <xf numFmtId="0" fontId="28" fillId="0" borderId="0" xfId="34" applyFont="1" applyAlignment="1">
      <alignment horizontal="center" vertical="center" wrapText="1"/>
    </xf>
    <xf numFmtId="0" fontId="58" fillId="0" borderId="0" xfId="27" applyFont="1" applyAlignment="1">
      <alignment horizontal="center"/>
    </xf>
    <xf numFmtId="0" fontId="13" fillId="0" borderId="20" xfId="37" applyFont="1" applyBorder="1" applyAlignment="1">
      <alignment horizontal="center" vertical="center" wrapText="1"/>
    </xf>
    <xf numFmtId="0" fontId="13" fillId="0" borderId="0" xfId="33" applyFont="1" applyAlignment="1">
      <alignment horizontal="center" vertical="center" wrapText="1"/>
    </xf>
    <xf numFmtId="0" fontId="13" fillId="0" borderId="20" xfId="55" applyFont="1" applyBorder="1" applyAlignment="1">
      <alignment horizontal="center" vertical="center" wrapText="1"/>
    </xf>
    <xf numFmtId="0" fontId="13" fillId="0" borderId="18" xfId="55" applyFont="1" applyBorder="1" applyAlignment="1">
      <alignment horizontal="center" vertical="center" wrapText="1"/>
    </xf>
    <xf numFmtId="0" fontId="45" fillId="0" borderId="23" xfId="55" applyFont="1" applyBorder="1" applyAlignment="1">
      <alignment horizontal="center" vertical="center" wrapText="1"/>
    </xf>
    <xf numFmtId="0" fontId="13" fillId="0" borderId="0" xfId="55" applyFont="1" applyAlignment="1">
      <alignment horizontal="center"/>
    </xf>
    <xf numFmtId="0" fontId="13" fillId="0" borderId="0" xfId="55" applyFont="1" applyAlignment="1">
      <alignment horizontal="center" wrapText="1"/>
    </xf>
    <xf numFmtId="0" fontId="13" fillId="0" borderId="0" xfId="38" applyFont="1" applyAlignment="1">
      <alignment vertical="center"/>
    </xf>
    <xf numFmtId="0" fontId="10" fillId="0" borderId="0" xfId="55" applyAlignment="1">
      <alignment horizontal="right"/>
    </xf>
    <xf numFmtId="0" fontId="40" fillId="0" borderId="0" xfId="38" applyFont="1" applyAlignment="1">
      <alignment horizontal="left" vertical="center" wrapText="1"/>
    </xf>
    <xf numFmtId="0" fontId="40" fillId="0" borderId="0" xfId="38" applyFont="1" applyAlignment="1">
      <alignment horizontal="center" vertical="center"/>
    </xf>
    <xf numFmtId="0" fontId="111" fillId="0" borderId="0" xfId="38" applyFont="1" applyAlignment="1">
      <alignment horizontal="left" vertical="center"/>
    </xf>
    <xf numFmtId="0" fontId="111" fillId="0" borderId="0" xfId="38" applyFont="1" applyAlignment="1">
      <alignment horizontal="center" vertical="center"/>
    </xf>
    <xf numFmtId="0" fontId="13" fillId="0" borderId="0" xfId="38" applyFont="1" applyAlignment="1">
      <alignment horizontal="center" vertical="center"/>
    </xf>
    <xf numFmtId="0" fontId="128" fillId="0" borderId="0" xfId="38" applyFont="1" applyAlignment="1">
      <alignment horizontal="center" vertical="center" wrapText="1"/>
    </xf>
    <xf numFmtId="0" fontId="48" fillId="0" borderId="0" xfId="38" applyFont="1" applyAlignment="1">
      <alignment horizontal="center" vertical="center"/>
    </xf>
    <xf numFmtId="0" fontId="102" fillId="0" borderId="0" xfId="38" applyFont="1" applyAlignment="1">
      <alignment horizontal="center" vertical="center"/>
    </xf>
    <xf numFmtId="0" fontId="13" fillId="2" borderId="0" xfId="55" applyFont="1" applyFill="1" applyAlignment="1">
      <alignment horizontal="center" vertical="center" wrapText="1"/>
    </xf>
    <xf numFmtId="0" fontId="28" fillId="0" borderId="7" xfId="55" applyFont="1" applyBorder="1" applyAlignment="1">
      <alignment horizontal="right"/>
    </xf>
    <xf numFmtId="0" fontId="28" fillId="0" borderId="2" xfId="4" quotePrefix="1" applyFont="1" applyBorder="1" applyAlignment="1">
      <alignment horizontal="center" vertical="center" wrapText="1"/>
    </xf>
    <xf numFmtId="171" fontId="141" fillId="0" borderId="2" xfId="4" applyNumberFormat="1" applyFont="1" applyBorder="1" applyAlignment="1">
      <alignment vertical="center"/>
    </xf>
    <xf numFmtId="168" fontId="28" fillId="0" borderId="2" xfId="7" applyNumberFormat="1" applyFont="1" applyFill="1" applyBorder="1" applyAlignment="1">
      <alignment vertical="center" wrapText="1"/>
    </xf>
    <xf numFmtId="169" fontId="43" fillId="0" borderId="2" xfId="4" applyNumberFormat="1" applyFont="1" applyBorder="1" applyAlignment="1">
      <alignment vertical="center"/>
    </xf>
    <xf numFmtId="0" fontId="28" fillId="0" borderId="2" xfId="4" quotePrefix="1" applyFont="1" applyBorder="1" applyAlignment="1">
      <alignment vertical="center" wrapText="1"/>
    </xf>
    <xf numFmtId="0" fontId="142" fillId="0" borderId="0" xfId="0" applyFont="1"/>
    <xf numFmtId="0" fontId="140" fillId="0" borderId="0" xfId="0" applyFont="1"/>
    <xf numFmtId="0" fontId="52" fillId="0" borderId="0" xfId="0" applyFont="1" applyAlignment="1">
      <alignment horizontal="right"/>
    </xf>
    <xf numFmtId="0" fontId="13" fillId="2" borderId="20" xfId="11" applyFont="1" applyFill="1" applyBorder="1" applyAlignment="1">
      <alignment horizontal="center" vertical="center" wrapText="1"/>
    </xf>
    <xf numFmtId="0" fontId="13" fillId="2" borderId="1" xfId="11" applyFont="1" applyFill="1" applyBorder="1" applyAlignment="1">
      <alignment horizontal="center" vertical="center" wrapText="1"/>
    </xf>
    <xf numFmtId="0" fontId="0" fillId="0" borderId="0" xfId="0"/>
    <xf numFmtId="0" fontId="65" fillId="0" borderId="2" xfId="0" applyFont="1" applyBorder="1" applyAlignment="1">
      <alignment horizontal="justify" vertical="center" wrapText="1"/>
    </xf>
    <xf numFmtId="0" fontId="143" fillId="0" borderId="2" xfId="0" applyFont="1" applyBorder="1" applyAlignment="1">
      <alignment horizontal="justify" vertical="center" wrapText="1"/>
    </xf>
    <xf numFmtId="0" fontId="143" fillId="0" borderId="2" xfId="0" applyFont="1" applyBorder="1" applyAlignment="1">
      <alignment vertical="center" wrapText="1"/>
    </xf>
    <xf numFmtId="0" fontId="143" fillId="0" borderId="2" xfId="0" quotePrefix="1" applyFont="1" applyBorder="1" applyAlignment="1">
      <alignment vertical="center" wrapText="1"/>
    </xf>
    <xf numFmtId="0" fontId="65" fillId="0" borderId="2" xfId="4" applyFont="1" applyBorder="1" applyAlignment="1">
      <alignment vertical="center" wrapText="1"/>
    </xf>
    <xf numFmtId="0" fontId="65" fillId="0" borderId="2" xfId="0" applyFont="1" applyBorder="1" applyAlignment="1">
      <alignment vertical="center" wrapText="1"/>
    </xf>
    <xf numFmtId="0" fontId="143" fillId="0" borderId="2" xfId="0" applyFont="1" applyBorder="1" applyAlignment="1">
      <alignment horizontal="center" vertical="center" wrapText="1"/>
    </xf>
    <xf numFmtId="0" fontId="149" fillId="0" borderId="0" xfId="0" applyFont="1"/>
    <xf numFmtId="0" fontId="104" fillId="0" borderId="2" xfId="15" applyFont="1" applyBorder="1" applyAlignment="1">
      <alignment horizontal="center" vertical="center" wrapText="1"/>
    </xf>
    <xf numFmtId="0" fontId="103" fillId="0" borderId="2" xfId="15" applyFont="1" applyBorder="1" applyAlignment="1">
      <alignment horizontal="center" vertical="center" wrapText="1"/>
    </xf>
    <xf numFmtId="0" fontId="108" fillId="0" borderId="0" xfId="15" applyFont="1" applyAlignment="1">
      <alignment horizontal="center"/>
    </xf>
    <xf numFmtId="0" fontId="102" fillId="0" borderId="18" xfId="15" applyFont="1" applyBorder="1" applyAlignment="1">
      <alignment horizontal="center" vertical="center" wrapText="1"/>
    </xf>
    <xf numFmtId="0" fontId="102" fillId="0" borderId="8" xfId="15" applyFont="1" applyBorder="1" applyAlignment="1">
      <alignment horizontal="center" vertical="center" wrapText="1"/>
    </xf>
    <xf numFmtId="0" fontId="102" fillId="0" borderId="23" xfId="15" applyFont="1" applyBorder="1" applyAlignment="1">
      <alignment horizontal="center" vertical="center" wrapText="1"/>
    </xf>
    <xf numFmtId="0" fontId="103" fillId="0" borderId="20" xfId="15" applyFont="1" applyBorder="1" applyAlignment="1">
      <alignment horizontal="center" vertical="center" wrapText="1"/>
    </xf>
    <xf numFmtId="0" fontId="103" fillId="0" borderId="20" xfId="15" applyFont="1" applyBorder="1" applyAlignment="1">
      <alignment vertical="center" wrapText="1"/>
    </xf>
    <xf numFmtId="0" fontId="104" fillId="0" borderId="20" xfId="15" applyFont="1" applyBorder="1" applyAlignment="1">
      <alignment horizontal="center" vertical="center" wrapText="1"/>
    </xf>
    <xf numFmtId="0" fontId="104" fillId="0" borderId="23" xfId="15" applyFont="1" applyBorder="1" applyAlignment="1">
      <alignment horizontal="center" vertical="center" wrapText="1"/>
    </xf>
    <xf numFmtId="0" fontId="104" fillId="0" borderId="23" xfId="15" applyFont="1" applyBorder="1" applyAlignment="1">
      <alignment vertical="center" wrapText="1"/>
    </xf>
    <xf numFmtId="0" fontId="102" fillId="0" borderId="2" xfId="15" applyFont="1" applyBorder="1" applyAlignment="1">
      <alignment horizontal="center" vertical="center" wrapText="1"/>
    </xf>
    <xf numFmtId="0" fontId="113" fillId="0" borderId="2" xfId="15" applyFont="1" applyBorder="1" applyAlignment="1">
      <alignment horizontal="center" vertical="center" wrapText="1"/>
    </xf>
    <xf numFmtId="0" fontId="87" fillId="0" borderId="66" xfId="27" applyFont="1" applyBorder="1"/>
    <xf numFmtId="49" fontId="45" fillId="0" borderId="17" xfId="38" applyNumberFormat="1" applyFont="1" applyBorder="1" applyAlignment="1">
      <alignment horizontal="left" vertical="center" wrapText="1"/>
    </xf>
    <xf numFmtId="0" fontId="10" fillId="0" borderId="2" xfId="55" applyBorder="1" applyAlignment="1">
      <alignment horizontal="justify" vertical="center" wrapText="1"/>
    </xf>
    <xf numFmtId="0" fontId="13" fillId="0" borderId="2" xfId="55" applyFont="1" applyBorder="1" applyAlignment="1">
      <alignment horizontal="justify" vertical="center" wrapText="1"/>
    </xf>
    <xf numFmtId="0" fontId="79" fillId="0" borderId="44" xfId="27" quotePrefix="1" applyFont="1" applyBorder="1" applyAlignment="1">
      <alignment horizontal="center" vertical="center"/>
    </xf>
    <xf numFmtId="0" fontId="13" fillId="0" borderId="2" xfId="27" applyFont="1" applyBorder="1" applyAlignment="1">
      <alignment horizontal="justify" wrapText="1"/>
    </xf>
    <xf numFmtId="0" fontId="13" fillId="0" borderId="6" xfId="55" applyFont="1" applyBorder="1" applyAlignment="1">
      <alignment vertical="center" wrapText="1"/>
    </xf>
    <xf numFmtId="0" fontId="10" fillId="0" borderId="2" xfId="31" quotePrefix="1" applyFont="1" applyBorder="1" applyAlignment="1">
      <alignment horizontal="left" vertical="center"/>
    </xf>
    <xf numFmtId="0" fontId="45" fillId="0" borderId="0" xfId="55" applyFont="1" applyAlignment="1">
      <alignment horizontal="center" vertical="center" wrapText="1"/>
    </xf>
    <xf numFmtId="0" fontId="108" fillId="0" borderId="0" xfId="55" applyFont="1" applyAlignment="1">
      <alignment horizontal="center"/>
    </xf>
    <xf numFmtId="0" fontId="73" fillId="0" borderId="0" xfId="55" applyFont="1"/>
    <xf numFmtId="0" fontId="45" fillId="0" borderId="18" xfId="55" applyFont="1" applyBorder="1" applyAlignment="1">
      <alignment horizontal="center" vertical="center" wrapText="1"/>
    </xf>
    <xf numFmtId="0" fontId="45" fillId="0" borderId="21" xfId="55" applyFont="1" applyBorder="1" applyAlignment="1">
      <alignment horizontal="center" vertical="center" wrapText="1"/>
    </xf>
    <xf numFmtId="0" fontId="118" fillId="0" borderId="18" xfId="55" applyFont="1" applyBorder="1" applyAlignment="1">
      <alignment horizontal="center" vertical="center" wrapText="1"/>
    </xf>
    <xf numFmtId="2" fontId="45" fillId="0" borderId="1" xfId="55" applyNumberFormat="1" applyFont="1" applyBorder="1" applyAlignment="1">
      <alignment horizontal="center" vertical="center"/>
    </xf>
    <xf numFmtId="178" fontId="45" fillId="0" borderId="1" xfId="55" applyNumberFormat="1" applyFont="1" applyBorder="1" applyAlignment="1">
      <alignment horizontal="right" vertical="center"/>
    </xf>
    <xf numFmtId="178" fontId="45" fillId="0" borderId="1" xfId="55" applyNumberFormat="1" applyFont="1" applyBorder="1" applyAlignment="1">
      <alignment horizontal="center" vertical="center"/>
    </xf>
    <xf numFmtId="178" fontId="111" fillId="0" borderId="1" xfId="55" applyNumberFormat="1" applyFont="1" applyBorder="1" applyAlignment="1">
      <alignment horizontal="right" vertical="center"/>
    </xf>
    <xf numFmtId="178" fontId="12" fillId="0" borderId="0" xfId="55" applyNumberFormat="1" applyFont="1"/>
    <xf numFmtId="178" fontId="45" fillId="0" borderId="2" xfId="55" applyNumberFormat="1" applyFont="1" applyBorder="1" applyAlignment="1">
      <alignment horizontal="right" vertical="center"/>
    </xf>
    <xf numFmtId="178" fontId="45" fillId="0" borderId="2" xfId="55" applyNumberFormat="1" applyFont="1" applyBorder="1" applyAlignment="1">
      <alignment horizontal="center" vertical="center"/>
    </xf>
    <xf numFmtId="178" fontId="111" fillId="0" borderId="2" xfId="55" applyNumberFormat="1" applyFont="1" applyBorder="1" applyAlignment="1">
      <alignment horizontal="right" vertical="center"/>
    </xf>
    <xf numFmtId="178" fontId="108" fillId="0" borderId="2" xfId="55" applyNumberFormat="1" applyFont="1" applyBorder="1" applyAlignment="1">
      <alignment vertical="center"/>
    </xf>
    <xf numFmtId="178" fontId="108" fillId="0" borderId="2" xfId="55" applyNumberFormat="1" applyFont="1" applyBorder="1" applyAlignment="1">
      <alignment horizontal="center" vertical="center"/>
    </xf>
    <xf numFmtId="178" fontId="102" fillId="0" borderId="2" xfId="55" applyNumberFormat="1" applyFont="1" applyBorder="1" applyAlignment="1">
      <alignment vertical="center"/>
    </xf>
    <xf numFmtId="0" fontId="108" fillId="0" borderId="6" xfId="55" applyFont="1" applyBorder="1" applyAlignment="1">
      <alignment vertical="center"/>
    </xf>
    <xf numFmtId="0" fontId="73" fillId="0" borderId="5" xfId="55" applyFont="1" applyBorder="1" applyAlignment="1">
      <alignment horizontal="center"/>
    </xf>
    <xf numFmtId="0" fontId="73" fillId="0" borderId="5" xfId="55" applyFont="1" applyBorder="1"/>
    <xf numFmtId="0" fontId="12" fillId="0" borderId="5" xfId="55" applyFont="1" applyBorder="1"/>
    <xf numFmtId="0" fontId="10" fillId="0" borderId="23" xfId="55" applyBorder="1"/>
    <xf numFmtId="0" fontId="12" fillId="0" borderId="0" xfId="55" applyFont="1" applyAlignment="1">
      <alignment horizontal="center"/>
    </xf>
    <xf numFmtId="2" fontId="45" fillId="0" borderId="9" xfId="55" applyNumberFormat="1" applyFont="1" applyBorder="1" applyAlignment="1">
      <alignment horizontal="center" vertical="center"/>
    </xf>
    <xf numFmtId="2" fontId="45" fillId="0" borderId="9" xfId="55" applyNumberFormat="1" applyFont="1" applyBorder="1" applyAlignment="1">
      <alignment horizontal="left" vertical="center"/>
    </xf>
    <xf numFmtId="2" fontId="45" fillId="0" borderId="20" xfId="55" applyNumberFormat="1" applyFont="1" applyBorder="1" applyAlignment="1">
      <alignment horizontal="center" vertical="center"/>
    </xf>
    <xf numFmtId="178" fontId="45" fillId="0" borderId="20" xfId="55" applyNumberFormat="1" applyFont="1" applyBorder="1" applyAlignment="1">
      <alignment horizontal="center" vertical="center"/>
    </xf>
    <xf numFmtId="178" fontId="45" fillId="0" borderId="20" xfId="55" applyNumberFormat="1" applyFont="1" applyBorder="1" applyAlignment="1">
      <alignment vertical="center"/>
    </xf>
    <xf numFmtId="178" fontId="45" fillId="0" borderId="20" xfId="55" applyNumberFormat="1" applyFont="1" applyBorder="1" applyAlignment="1">
      <alignment horizontal="right" vertical="center"/>
    </xf>
    <xf numFmtId="3" fontId="45" fillId="0" borderId="20" xfId="55" applyNumberFormat="1" applyFont="1" applyBorder="1" applyAlignment="1">
      <alignment horizontal="right" vertical="center"/>
    </xf>
    <xf numFmtId="3" fontId="108" fillId="0" borderId="2" xfId="55" applyNumberFormat="1" applyFont="1" applyBorder="1" applyAlignment="1">
      <alignment horizontal="center" vertical="center"/>
    </xf>
    <xf numFmtId="3" fontId="108" fillId="0" borderId="2" xfId="55" applyNumberFormat="1" applyFont="1" applyBorder="1" applyAlignment="1">
      <alignment vertical="center"/>
    </xf>
    <xf numFmtId="179" fontId="12" fillId="0" borderId="0" xfId="55" applyNumberFormat="1" applyFont="1"/>
    <xf numFmtId="3" fontId="108" fillId="0" borderId="6" xfId="55" applyNumberFormat="1" applyFont="1" applyBorder="1" applyAlignment="1">
      <alignment horizontal="center" vertical="center"/>
    </xf>
    <xf numFmtId="3" fontId="108" fillId="0" borderId="6" xfId="55" applyNumberFormat="1" applyFont="1" applyBorder="1" applyAlignment="1">
      <alignment horizontal="right" vertical="center"/>
    </xf>
    <xf numFmtId="0" fontId="10" fillId="0" borderId="5" xfId="55" applyBorder="1" applyAlignment="1">
      <alignment horizontal="center"/>
    </xf>
    <xf numFmtId="0" fontId="46" fillId="0" borderId="18" xfId="55" quotePrefix="1" applyFont="1" applyBorder="1" applyAlignment="1">
      <alignment horizontal="center" vertical="center" wrapText="1"/>
    </xf>
    <xf numFmtId="9" fontId="10" fillId="0" borderId="2" xfId="55" applyNumberFormat="1" applyBorder="1" applyAlignment="1">
      <alignment vertical="center" wrapText="1"/>
    </xf>
    <xf numFmtId="180" fontId="10" fillId="0" borderId="2" xfId="55" applyNumberFormat="1" applyBorder="1" applyAlignment="1">
      <alignment vertical="center" wrapText="1"/>
    </xf>
    <xf numFmtId="0" fontId="10" fillId="0" borderId="2" xfId="55" applyBorder="1" applyAlignment="1">
      <alignment horizontal="center" vertical="center" wrapText="1"/>
    </xf>
    <xf numFmtId="9" fontId="10" fillId="0" borderId="5" xfId="55" applyNumberFormat="1" applyBorder="1" applyAlignment="1">
      <alignment vertical="center" wrapText="1"/>
    </xf>
    <xf numFmtId="0" fontId="122" fillId="0" borderId="23" xfId="55" applyFont="1" applyBorder="1" applyAlignment="1">
      <alignment horizontal="center" vertical="center" wrapText="1"/>
    </xf>
    <xf numFmtId="43" fontId="65" fillId="0" borderId="2" xfId="30" applyFont="1" applyFill="1" applyBorder="1" applyAlignment="1">
      <alignment vertical="center" wrapText="1"/>
    </xf>
    <xf numFmtId="0" fontId="131" fillId="0" borderId="0" xfId="58" applyNumberFormat="1" applyFill="1" applyBorder="1" applyAlignment="1" applyProtection="1">
      <alignment horizontal="center" vertical="center" wrapText="1"/>
    </xf>
    <xf numFmtId="49" fontId="60" fillId="0" borderId="18" xfId="55" applyNumberFormat="1" applyFont="1" applyBorder="1" applyAlignment="1">
      <alignment horizontal="center" vertical="center"/>
    </xf>
    <xf numFmtId="49" fontId="60" fillId="0" borderId="21" xfId="55" applyNumberFormat="1" applyFont="1" applyBorder="1" applyAlignment="1">
      <alignment horizontal="center" vertical="center" wrapText="1"/>
    </xf>
    <xf numFmtId="49" fontId="60" fillId="0" borderId="18" xfId="55" applyNumberFormat="1" applyFont="1" applyBorder="1" applyAlignment="1">
      <alignment horizontal="center" vertical="center" wrapText="1"/>
    </xf>
    <xf numFmtId="49" fontId="128" fillId="0" borderId="2" xfId="55" applyNumberFormat="1" applyFont="1" applyBorder="1" applyAlignment="1">
      <alignment horizontal="center" vertical="center"/>
    </xf>
    <xf numFmtId="49" fontId="128" fillId="0" borderId="17" xfId="55" applyNumberFormat="1" applyFont="1" applyBorder="1" applyAlignment="1">
      <alignment horizontal="center" vertical="center" wrapText="1"/>
    </xf>
    <xf numFmtId="3" fontId="128" fillId="0" borderId="2" xfId="55" applyNumberFormat="1" applyFont="1" applyBorder="1" applyAlignment="1">
      <alignment horizontal="right" vertical="center"/>
    </xf>
    <xf numFmtId="177" fontId="128" fillId="0" borderId="2" xfId="30" applyNumberFormat="1" applyFont="1" applyFill="1" applyBorder="1" applyAlignment="1">
      <alignment horizontal="right" vertical="center" wrapText="1"/>
    </xf>
    <xf numFmtId="49" fontId="128" fillId="0" borderId="9" xfId="55" applyNumberFormat="1" applyFont="1" applyBorder="1" applyAlignment="1">
      <alignment horizontal="center" vertical="center"/>
    </xf>
    <xf numFmtId="49" fontId="128" fillId="0" borderId="17" xfId="55" applyNumberFormat="1" applyFont="1" applyBorder="1" applyAlignment="1">
      <alignment horizontal="left" vertical="center" wrapText="1"/>
    </xf>
    <xf numFmtId="49" fontId="20" fillId="0" borderId="17" xfId="55" applyNumberFormat="1" applyFont="1" applyBorder="1" applyAlignment="1">
      <alignment horizontal="left" vertical="center" wrapText="1"/>
    </xf>
    <xf numFmtId="49" fontId="133" fillId="0" borderId="9" xfId="55" applyNumberFormat="1" applyFont="1" applyBorder="1" applyAlignment="1">
      <alignment horizontal="center" vertical="center"/>
    </xf>
    <xf numFmtId="49" fontId="133" fillId="0" borderId="17" xfId="55" applyNumberFormat="1" applyFont="1" applyBorder="1" applyAlignment="1">
      <alignment horizontal="left" vertical="center" wrapText="1"/>
    </xf>
    <xf numFmtId="3" fontId="133" fillId="0" borderId="2" xfId="55" applyNumberFormat="1" applyFont="1" applyBorder="1" applyAlignment="1">
      <alignment vertical="center"/>
    </xf>
    <xf numFmtId="181" fontId="133" fillId="0" borderId="2" xfId="30" applyNumberFormat="1" applyFont="1" applyFill="1" applyBorder="1" applyAlignment="1">
      <alignment vertical="center"/>
    </xf>
    <xf numFmtId="3" fontId="150" fillId="0" borderId="2" xfId="55" applyNumberFormat="1" applyFont="1" applyBorder="1" applyAlignment="1">
      <alignment vertical="center"/>
    </xf>
    <xf numFmtId="3" fontId="133" fillId="0" borderId="2" xfId="55" applyNumberFormat="1" applyFont="1" applyBorder="1" applyAlignment="1">
      <alignment horizontal="right" vertical="center"/>
    </xf>
    <xf numFmtId="49" fontId="133" fillId="0" borderId="8" xfId="55" applyNumberFormat="1" applyFont="1" applyBorder="1" applyAlignment="1">
      <alignment horizontal="center" vertical="center"/>
    </xf>
    <xf numFmtId="49" fontId="133" fillId="0" borderId="32" xfId="55" applyNumberFormat="1" applyFont="1" applyBorder="1" applyAlignment="1">
      <alignment horizontal="left" vertical="center" wrapText="1"/>
    </xf>
    <xf numFmtId="3" fontId="133" fillId="0" borderId="30" xfId="55" applyNumberFormat="1" applyFont="1" applyBorder="1" applyAlignment="1">
      <alignment vertical="center"/>
    </xf>
    <xf numFmtId="181" fontId="133" fillId="0" borderId="30" xfId="30" applyNumberFormat="1" applyFont="1" applyFill="1" applyBorder="1" applyAlignment="1">
      <alignment vertical="center"/>
    </xf>
    <xf numFmtId="3" fontId="133" fillId="0" borderId="8" xfId="55" applyNumberFormat="1" applyFont="1" applyBorder="1" applyAlignment="1">
      <alignment vertical="center"/>
    </xf>
    <xf numFmtId="3" fontId="133" fillId="0" borderId="8" xfId="55" applyNumberFormat="1" applyFont="1" applyBorder="1" applyAlignment="1">
      <alignment horizontal="right" vertical="center"/>
    </xf>
    <xf numFmtId="0" fontId="58" fillId="0" borderId="0" xfId="57" applyFont="1"/>
    <xf numFmtId="0" fontId="13" fillId="0" borderId="0" xfId="57" applyFont="1"/>
    <xf numFmtId="0" fontId="10" fillId="0" borderId="0" xfId="57" applyFont="1"/>
    <xf numFmtId="49" fontId="12" fillId="0" borderId="33" xfId="38" applyNumberFormat="1" applyFont="1" applyBorder="1" applyAlignment="1">
      <alignment horizontal="left" vertical="center"/>
    </xf>
    <xf numFmtId="0" fontId="8" fillId="0" borderId="0" xfId="51" applyFont="1"/>
    <xf numFmtId="0" fontId="55" fillId="0" borderId="0" xfId="51" applyFont="1" applyAlignment="1">
      <alignment horizontal="left"/>
    </xf>
    <xf numFmtId="0" fontId="56" fillId="0" borderId="0" xfId="51" applyFont="1" applyAlignment="1">
      <alignment horizontal="right"/>
    </xf>
    <xf numFmtId="0" fontId="52" fillId="0" borderId="0" xfId="51" applyFont="1" applyAlignment="1">
      <alignment vertical="center"/>
    </xf>
    <xf numFmtId="0" fontId="55" fillId="5" borderId="72" xfId="51" applyFont="1" applyFill="1" applyBorder="1" applyAlignment="1">
      <alignment horizontal="center" vertical="center" wrapText="1"/>
    </xf>
    <xf numFmtId="0" fontId="118" fillId="0" borderId="74" xfId="22" applyFont="1" applyBorder="1" applyAlignment="1">
      <alignment horizontal="center" vertical="center"/>
    </xf>
    <xf numFmtId="49" fontId="118" fillId="0" borderId="18" xfId="22" applyNumberFormat="1" applyFont="1" applyBorder="1" applyAlignment="1">
      <alignment horizontal="center" vertical="center"/>
    </xf>
    <xf numFmtId="0" fontId="118" fillId="0" borderId="18" xfId="22" applyFont="1" applyBorder="1" applyAlignment="1">
      <alignment horizontal="center" vertical="center"/>
    </xf>
    <xf numFmtId="0" fontId="118" fillId="0" borderId="18" xfId="22" quotePrefix="1" applyFont="1" applyBorder="1" applyAlignment="1">
      <alignment horizontal="center" vertical="center"/>
    </xf>
    <xf numFmtId="0" fontId="80" fillId="5" borderId="72" xfId="51" applyFont="1" applyFill="1" applyBorder="1" applyAlignment="1">
      <alignment horizontal="center" vertical="center" wrapText="1"/>
    </xf>
    <xf numFmtId="0" fontId="80" fillId="5" borderId="73" xfId="51" applyFont="1" applyFill="1" applyBorder="1" applyAlignment="1">
      <alignment horizontal="center" vertical="center" wrapText="1"/>
    </xf>
    <xf numFmtId="0" fontId="38" fillId="0" borderId="0" xfId="51" applyFont="1" applyAlignment="1">
      <alignment vertical="center"/>
    </xf>
    <xf numFmtId="0" fontId="10" fillId="0" borderId="75" xfId="51" applyFont="1" applyBorder="1" applyAlignment="1">
      <alignment horizontal="center" vertical="center"/>
    </xf>
    <xf numFmtId="49" fontId="15" fillId="0" borderId="76" xfId="51" applyNumberFormat="1" applyFont="1" applyBorder="1" applyAlignment="1">
      <alignment horizontal="center" vertical="center"/>
    </xf>
    <xf numFmtId="0" fontId="80" fillId="5" borderId="76" xfId="51" applyFont="1" applyFill="1" applyBorder="1" applyAlignment="1">
      <alignment horizontal="center" vertical="top" wrapText="1"/>
    </xf>
    <xf numFmtId="0" fontId="80" fillId="5" borderId="77" xfId="51" applyFont="1" applyFill="1" applyBorder="1" applyAlignment="1">
      <alignment horizontal="center" vertical="top" wrapText="1"/>
    </xf>
    <xf numFmtId="0" fontId="38" fillId="0" borderId="0" xfId="51" applyFont="1"/>
    <xf numFmtId="0" fontId="13" fillId="0" borderId="78" xfId="51" applyFont="1" applyBorder="1" applyAlignment="1">
      <alignment horizontal="center" vertical="center"/>
    </xf>
    <xf numFmtId="49" fontId="18" fillId="0" borderId="2" xfId="51" applyNumberFormat="1" applyFont="1" applyBorder="1" applyAlignment="1">
      <alignment horizontal="left" vertical="center"/>
    </xf>
    <xf numFmtId="0" fontId="80" fillId="5" borderId="2" xfId="51" applyFont="1" applyFill="1" applyBorder="1" applyAlignment="1">
      <alignment horizontal="center" vertical="top" wrapText="1"/>
    </xf>
    <xf numFmtId="0" fontId="80" fillId="5" borderId="79" xfId="51" applyFont="1" applyFill="1" applyBorder="1" applyAlignment="1">
      <alignment horizontal="center" vertical="top" wrapText="1"/>
    </xf>
    <xf numFmtId="0" fontId="10" fillId="0" borderId="78" xfId="51" applyFont="1" applyBorder="1" applyAlignment="1">
      <alignment horizontal="center" vertical="center"/>
    </xf>
    <xf numFmtId="49" fontId="28" fillId="0" borderId="2" xfId="51" applyNumberFormat="1" applyFont="1" applyBorder="1" applyAlignment="1">
      <alignment horizontal="left" vertical="center"/>
    </xf>
    <xf numFmtId="0" fontId="78" fillId="5" borderId="2" xfId="51" applyFont="1" applyFill="1" applyBorder="1" applyAlignment="1">
      <alignment vertical="top" wrapText="1"/>
    </xf>
    <xf numFmtId="0" fontId="10" fillId="0" borderId="78" xfId="51" applyFont="1" applyBorder="1" applyAlignment="1">
      <alignment horizontal="center" vertical="center" wrapText="1"/>
    </xf>
    <xf numFmtId="49" fontId="10" fillId="0" borderId="2" xfId="51" applyNumberFormat="1" applyFont="1" applyBorder="1" applyAlignment="1">
      <alignment vertical="center"/>
    </xf>
    <xf numFmtId="49" fontId="10" fillId="0" borderId="2" xfId="51" quotePrefix="1" applyNumberFormat="1" applyFont="1" applyBorder="1" applyAlignment="1">
      <alignment vertical="center" wrapText="1"/>
    </xf>
    <xf numFmtId="49" fontId="10" fillId="0" borderId="2" xfId="23" applyNumberFormat="1" applyFont="1" applyBorder="1" applyAlignment="1">
      <alignment vertical="center"/>
    </xf>
    <xf numFmtId="0" fontId="78" fillId="5" borderId="2" xfId="51" applyFont="1" applyFill="1" applyBorder="1" applyAlignment="1">
      <alignment horizontal="center" vertical="top" wrapText="1"/>
    </xf>
    <xf numFmtId="49" fontId="28" fillId="0" borderId="2" xfId="51" quotePrefix="1" applyNumberFormat="1" applyFont="1" applyBorder="1" applyAlignment="1">
      <alignment vertical="center" wrapText="1"/>
    </xf>
    <xf numFmtId="49" fontId="15" fillId="0" borderId="2" xfId="51" applyNumberFormat="1" applyFont="1" applyBorder="1" applyAlignment="1">
      <alignment vertical="center" wrapText="1"/>
    </xf>
    <xf numFmtId="49" fontId="28" fillId="0" borderId="2" xfId="51" applyNumberFormat="1" applyFont="1" applyBorder="1" applyAlignment="1">
      <alignment vertical="center"/>
    </xf>
    <xf numFmtId="49" fontId="15" fillId="0" borderId="2" xfId="51" applyNumberFormat="1" applyFont="1" applyBorder="1" applyAlignment="1">
      <alignment vertical="center"/>
    </xf>
    <xf numFmtId="49" fontId="28" fillId="0" borderId="2" xfId="51" applyNumberFormat="1" applyFont="1" applyBorder="1" applyAlignment="1">
      <alignment vertical="center" wrapText="1"/>
    </xf>
    <xf numFmtId="0" fontId="80" fillId="5" borderId="80" xfId="51" applyFont="1" applyFill="1" applyBorder="1" applyAlignment="1">
      <alignment horizontal="center" vertical="top" wrapText="1"/>
    </xf>
    <xf numFmtId="0" fontId="80" fillId="5" borderId="81" xfId="51" applyFont="1" applyFill="1" applyBorder="1" applyAlignment="1">
      <alignment vertical="top" wrapText="1"/>
    </xf>
    <xf numFmtId="0" fontId="80" fillId="5" borderId="81" xfId="51" applyFont="1" applyFill="1" applyBorder="1" applyAlignment="1">
      <alignment horizontal="center" vertical="top" wrapText="1"/>
    </xf>
    <xf numFmtId="0" fontId="80" fillId="5" borderId="82" xfId="51" applyFont="1" applyFill="1" applyBorder="1" applyAlignment="1">
      <alignment horizontal="center" vertical="top" wrapText="1"/>
    </xf>
    <xf numFmtId="0" fontId="76" fillId="0" borderId="0" xfId="51" applyFont="1" applyAlignment="1">
      <alignment horizontal="left" wrapText="1"/>
    </xf>
    <xf numFmtId="0" fontId="151" fillId="0" borderId="0" xfId="22" applyFont="1" applyAlignment="1">
      <alignment horizontal="left" vertical="center"/>
    </xf>
    <xf numFmtId="0" fontId="151" fillId="0" borderId="0" xfId="22" applyFont="1" applyAlignment="1">
      <alignment vertical="center" wrapText="1"/>
    </xf>
    <xf numFmtId="0" fontId="110" fillId="0" borderId="0" xfId="22" applyFont="1" applyAlignment="1">
      <alignment horizontal="center"/>
    </xf>
    <xf numFmtId="0" fontId="110" fillId="0" borderId="0" xfId="22" applyFont="1"/>
    <xf numFmtId="0" fontId="110" fillId="0" borderId="0" xfId="22" applyFont="1" applyAlignment="1">
      <alignment horizontal="left" vertical="center"/>
    </xf>
    <xf numFmtId="0" fontId="110" fillId="0" borderId="0" xfId="22" quotePrefix="1" applyFont="1" applyAlignment="1">
      <alignment vertical="center" wrapText="1"/>
    </xf>
    <xf numFmtId="0" fontId="109" fillId="0" borderId="0" xfId="59" applyFont="1" applyAlignment="1">
      <alignment horizontal="center" vertical="center"/>
    </xf>
    <xf numFmtId="0" fontId="110" fillId="0" borderId="0" xfId="22" applyFont="1" applyAlignment="1">
      <alignment vertical="center"/>
    </xf>
    <xf numFmtId="0" fontId="40" fillId="0" borderId="0" xfId="22" applyFont="1" applyAlignment="1">
      <alignment horizontal="center" vertical="center"/>
    </xf>
    <xf numFmtId="0" fontId="12" fillId="0" borderId="0" xfId="22" applyFont="1" applyAlignment="1">
      <alignment horizontal="center" vertical="center"/>
    </xf>
    <xf numFmtId="0" fontId="110" fillId="0" borderId="0" xfId="22" applyFont="1" applyAlignment="1">
      <alignment horizontal="center" vertical="center"/>
    </xf>
    <xf numFmtId="0" fontId="110" fillId="0" borderId="0" xfId="22" applyFont="1" applyAlignment="1">
      <alignment vertical="center" wrapText="1"/>
    </xf>
    <xf numFmtId="0" fontId="76" fillId="5" borderId="0" xfId="51" applyFont="1" applyFill="1" applyAlignment="1">
      <alignment vertical="top"/>
    </xf>
    <xf numFmtId="0" fontId="56" fillId="5" borderId="0" xfId="51" applyFont="1" applyFill="1" applyAlignment="1">
      <alignment horizontal="center" vertical="top"/>
    </xf>
    <xf numFmtId="0" fontId="38" fillId="5" borderId="0" xfId="51" applyFont="1" applyFill="1" applyAlignment="1">
      <alignment vertical="top" wrapText="1"/>
    </xf>
    <xf numFmtId="0" fontId="10" fillId="0" borderId="83" xfId="51" applyFont="1" applyBorder="1" applyAlignment="1">
      <alignment horizontal="center" vertical="center"/>
    </xf>
    <xf numFmtId="49" fontId="28" fillId="0" borderId="84" xfId="51" applyNumberFormat="1" applyFont="1" applyBorder="1" applyAlignment="1">
      <alignment vertical="center"/>
    </xf>
    <xf numFmtId="0" fontId="80" fillId="5" borderId="84" xfId="51" applyFont="1" applyFill="1" applyBorder="1" applyAlignment="1">
      <alignment horizontal="center" vertical="top" wrapText="1"/>
    </xf>
    <xf numFmtId="0" fontId="80" fillId="5" borderId="85" xfId="51" applyFont="1" applyFill="1" applyBorder="1" applyAlignment="1">
      <alignment horizontal="center" vertical="top" wrapText="1"/>
    </xf>
    <xf numFmtId="0" fontId="10" fillId="0" borderId="80" xfId="51" applyFont="1" applyBorder="1" applyAlignment="1">
      <alignment horizontal="center" vertical="center"/>
    </xf>
    <xf numFmtId="49" fontId="28" fillId="0" borderId="81" xfId="51" applyNumberFormat="1" applyFont="1" applyBorder="1" applyAlignment="1">
      <alignment vertical="center"/>
    </xf>
    <xf numFmtId="0" fontId="56" fillId="0" borderId="0" xfId="51" applyFont="1" applyAlignment="1">
      <alignment horizontal="right" wrapText="1"/>
    </xf>
    <xf numFmtId="0" fontId="55" fillId="5" borderId="53" xfId="51" applyFont="1" applyFill="1" applyBorder="1" applyAlignment="1">
      <alignment horizontal="center" vertical="center" wrapText="1"/>
    </xf>
    <xf numFmtId="0" fontId="55" fillId="5" borderId="54" xfId="51" applyFont="1" applyFill="1" applyBorder="1" applyAlignment="1">
      <alignment horizontal="center" vertical="center" wrapText="1"/>
    </xf>
    <xf numFmtId="0" fontId="55" fillId="5" borderId="55" xfId="51" applyFont="1" applyFill="1" applyBorder="1" applyAlignment="1">
      <alignment horizontal="center" vertical="center" wrapText="1"/>
    </xf>
    <xf numFmtId="0" fontId="8" fillId="0" borderId="0" xfId="51" applyFont="1" applyAlignment="1">
      <alignment vertical="center"/>
    </xf>
    <xf numFmtId="0" fontId="55" fillId="5" borderId="42" xfId="51" applyFont="1" applyFill="1" applyBorder="1" applyAlignment="1">
      <alignment horizontal="center" vertical="top" wrapText="1"/>
    </xf>
    <xf numFmtId="0" fontId="55" fillId="5" borderId="1" xfId="51" applyFont="1" applyFill="1" applyBorder="1" applyAlignment="1">
      <alignment vertical="top" wrapText="1"/>
    </xf>
    <xf numFmtId="0" fontId="57" fillId="5" borderId="1" xfId="51" applyFont="1" applyFill="1" applyBorder="1" applyAlignment="1">
      <alignment vertical="top" wrapText="1"/>
    </xf>
    <xf numFmtId="0" fontId="57" fillId="5" borderId="43" xfId="51" applyFont="1" applyFill="1" applyBorder="1" applyAlignment="1">
      <alignment vertical="top" wrapText="1"/>
    </xf>
    <xf numFmtId="0" fontId="55" fillId="5" borderId="44" xfId="51" applyFont="1" applyFill="1" applyBorder="1" applyAlignment="1">
      <alignment horizontal="center" vertical="top" wrapText="1"/>
    </xf>
    <xf numFmtId="0" fontId="55" fillId="5" borderId="2" xfId="51" applyFont="1" applyFill="1" applyBorder="1" applyAlignment="1">
      <alignment vertical="top" wrapText="1"/>
    </xf>
    <xf numFmtId="0" fontId="57" fillId="5" borderId="2" xfId="51" applyFont="1" applyFill="1" applyBorder="1" applyAlignment="1">
      <alignment vertical="top" wrapText="1"/>
    </xf>
    <xf numFmtId="0" fontId="57" fillId="5" borderId="45" xfId="51" applyFont="1" applyFill="1" applyBorder="1" applyAlignment="1">
      <alignment vertical="top" wrapText="1"/>
    </xf>
    <xf numFmtId="0" fontId="57" fillId="5" borderId="44" xfId="51" applyFont="1" applyFill="1" applyBorder="1" applyAlignment="1">
      <alignment horizontal="center" vertical="top" wrapText="1"/>
    </xf>
    <xf numFmtId="0" fontId="8" fillId="0" borderId="0" xfId="51" applyFont="1" applyAlignment="1">
      <alignment vertical="center" wrapText="1"/>
    </xf>
    <xf numFmtId="0" fontId="55" fillId="0" borderId="2" xfId="51" applyFont="1" applyBorder="1" applyAlignment="1">
      <alignment vertical="top" wrapText="1"/>
    </xf>
    <xf numFmtId="0" fontId="57" fillId="0" borderId="44" xfId="51" applyFont="1" applyBorder="1" applyAlignment="1">
      <alignment horizontal="center" vertical="top" wrapText="1"/>
    </xf>
    <xf numFmtId="0" fontId="10" fillId="0" borderId="2" xfId="15" applyFont="1" applyBorder="1" applyAlignment="1">
      <alignment vertical="top" wrapText="1"/>
    </xf>
    <xf numFmtId="0" fontId="57" fillId="0" borderId="86" xfId="51" applyFont="1" applyBorder="1" applyAlignment="1">
      <alignment horizontal="center" vertical="top" wrapText="1"/>
    </xf>
    <xf numFmtId="0" fontId="10" fillId="0" borderId="6" xfId="15" applyFont="1" applyBorder="1" applyAlignment="1">
      <alignment vertical="top" wrapText="1"/>
    </xf>
    <xf numFmtId="0" fontId="57" fillId="5" borderId="6" xfId="51" applyFont="1" applyFill="1" applyBorder="1" applyAlignment="1">
      <alignment vertical="top" wrapText="1"/>
    </xf>
    <xf numFmtId="0" fontId="57" fillId="5" borderId="58" xfId="51" applyFont="1" applyFill="1" applyBorder="1" applyAlignment="1">
      <alignment vertical="top" wrapText="1"/>
    </xf>
    <xf numFmtId="0" fontId="57" fillId="5" borderId="46" xfId="51" applyFont="1" applyFill="1" applyBorder="1" applyAlignment="1">
      <alignment horizontal="center" vertical="top" wrapText="1"/>
    </xf>
    <xf numFmtId="0" fontId="57" fillId="5" borderId="47" xfId="51" applyFont="1" applyFill="1" applyBorder="1" applyAlignment="1">
      <alignment vertical="top" wrapText="1"/>
    </xf>
    <xf numFmtId="0" fontId="57" fillId="5" borderId="48" xfId="51" applyFont="1" applyFill="1" applyBorder="1" applyAlignment="1">
      <alignment vertical="top" wrapText="1"/>
    </xf>
    <xf numFmtId="0" fontId="57" fillId="5" borderId="0" xfId="51" applyFont="1" applyFill="1" applyAlignment="1">
      <alignment horizontal="center" vertical="top" wrapText="1"/>
    </xf>
    <xf numFmtId="0" fontId="57" fillId="5" borderId="0" xfId="51" applyFont="1" applyFill="1" applyAlignment="1">
      <alignment vertical="top" wrapText="1"/>
    </xf>
    <xf numFmtId="0" fontId="57" fillId="0" borderId="0" xfId="51" applyFont="1" applyAlignment="1">
      <alignment horizontal="left"/>
    </xf>
    <xf numFmtId="0" fontId="8" fillId="0" borderId="0" xfId="51" applyFont="1" applyAlignment="1">
      <alignment horizontal="left"/>
    </xf>
    <xf numFmtId="0" fontId="57" fillId="0" borderId="0" xfId="51" applyFont="1" applyAlignment="1">
      <alignment horizontal="left" wrapText="1"/>
    </xf>
    <xf numFmtId="0" fontId="55" fillId="5" borderId="0" xfId="51" applyFont="1" applyFill="1" applyAlignment="1">
      <alignment horizontal="center" vertical="top"/>
    </xf>
    <xf numFmtId="0" fontId="55" fillId="5" borderId="18" xfId="51" applyFont="1" applyFill="1" applyBorder="1" applyAlignment="1">
      <alignment horizontal="center" vertical="center" wrapText="1"/>
    </xf>
    <xf numFmtId="0" fontId="55" fillId="5" borderId="41" xfId="51" applyFont="1" applyFill="1" applyBorder="1" applyAlignment="1">
      <alignment horizontal="center" vertical="center" wrapText="1"/>
    </xf>
    <xf numFmtId="0" fontId="76" fillId="5" borderId="40" xfId="51" applyFont="1" applyFill="1" applyBorder="1" applyAlignment="1">
      <alignment horizontal="center" vertical="center" wrapText="1"/>
    </xf>
    <xf numFmtId="0" fontId="76" fillId="5" borderId="18" xfId="51" applyFont="1" applyFill="1" applyBorder="1" applyAlignment="1">
      <alignment horizontal="center" vertical="center" wrapText="1"/>
    </xf>
    <xf numFmtId="0" fontId="76" fillId="5" borderId="41" xfId="51" applyFont="1" applyFill="1" applyBorder="1" applyAlignment="1">
      <alignment horizontal="center" vertical="center" wrapText="1"/>
    </xf>
    <xf numFmtId="0" fontId="55" fillId="5" borderId="42" xfId="51" applyFont="1" applyFill="1" applyBorder="1" applyAlignment="1">
      <alignment horizontal="center" vertical="center" wrapText="1"/>
    </xf>
    <xf numFmtId="0" fontId="55" fillId="5" borderId="1" xfId="51" applyFont="1" applyFill="1" applyBorder="1" applyAlignment="1">
      <alignment horizontal="center" vertical="center" wrapText="1"/>
    </xf>
    <xf numFmtId="0" fontId="55" fillId="5" borderId="1" xfId="51" applyFont="1" applyFill="1" applyBorder="1" applyAlignment="1">
      <alignment horizontal="center" vertical="center"/>
    </xf>
    <xf numFmtId="0" fontId="55" fillId="5" borderId="43" xfId="51" applyFont="1" applyFill="1" applyBorder="1" applyAlignment="1">
      <alignment horizontal="center" vertical="center" wrapText="1"/>
    </xf>
    <xf numFmtId="4" fontId="152" fillId="2" borderId="0" xfId="0" applyNumberFormat="1" applyFont="1" applyFill="1" applyAlignment="1">
      <alignment vertical="center" wrapText="1"/>
    </xf>
    <xf numFmtId="4" fontId="153" fillId="2" borderId="0" xfId="0" applyNumberFormat="1" applyFont="1" applyFill="1" applyAlignment="1">
      <alignment horizontal="center" vertical="center" wrapText="1"/>
    </xf>
    <xf numFmtId="4" fontId="153" fillId="2" borderId="0" xfId="0" applyNumberFormat="1" applyFont="1" applyFill="1" applyAlignment="1">
      <alignment horizontal="centerContinuous" vertical="center" wrapText="1"/>
    </xf>
    <xf numFmtId="4" fontId="155" fillId="2" borderId="0" xfId="0" applyNumberFormat="1" applyFont="1" applyFill="1" applyAlignment="1">
      <alignment horizontal="center" vertical="center" wrapText="1"/>
    </xf>
    <xf numFmtId="4" fontId="156" fillId="2" borderId="0" xfId="0" applyNumberFormat="1" applyFont="1" applyFill="1" applyAlignment="1">
      <alignment horizontal="center" vertical="center" wrapText="1"/>
    </xf>
    <xf numFmtId="4" fontId="50" fillId="2" borderId="18" xfId="0" applyNumberFormat="1" applyFont="1" applyFill="1" applyBorder="1" applyAlignment="1">
      <alignment horizontal="center" vertical="center" wrapText="1"/>
    </xf>
    <xf numFmtId="4" fontId="157" fillId="2" borderId="0" xfId="0" applyNumberFormat="1" applyFont="1" applyFill="1" applyAlignment="1">
      <alignment horizontal="center" vertical="center" wrapText="1"/>
    </xf>
    <xf numFmtId="4" fontId="158" fillId="2" borderId="0" xfId="0" applyNumberFormat="1" applyFont="1" applyFill="1" applyAlignment="1">
      <alignment horizontal="center" vertical="center" wrapText="1"/>
    </xf>
    <xf numFmtId="0" fontId="159" fillId="2" borderId="18" xfId="0" applyFont="1" applyFill="1" applyBorder="1" applyAlignment="1">
      <alignment horizontal="center" vertical="center" wrapText="1"/>
    </xf>
    <xf numFmtId="3" fontId="158" fillId="2" borderId="0" xfId="0" applyNumberFormat="1" applyFont="1" applyFill="1" applyAlignment="1">
      <alignment horizontal="center" vertical="center" wrapText="1"/>
    </xf>
    <xf numFmtId="4" fontId="158" fillId="2" borderId="0" xfId="0" applyNumberFormat="1" applyFont="1" applyFill="1" applyAlignment="1">
      <alignment vertical="center" wrapText="1"/>
    </xf>
    <xf numFmtId="0" fontId="50" fillId="2" borderId="18" xfId="0" applyFont="1" applyFill="1" applyBorder="1" applyAlignment="1">
      <alignment horizontal="center" vertical="center" wrapText="1"/>
    </xf>
    <xf numFmtId="3" fontId="157" fillId="2" borderId="0" xfId="0" applyNumberFormat="1" applyFont="1" applyFill="1" applyAlignment="1">
      <alignment horizontal="center" vertical="center" wrapText="1"/>
    </xf>
    <xf numFmtId="4" fontId="157" fillId="2" borderId="0" xfId="0" applyNumberFormat="1" applyFont="1" applyFill="1" applyAlignment="1">
      <alignment vertical="center" wrapText="1"/>
    </xf>
    <xf numFmtId="3" fontId="159" fillId="2" borderId="18" xfId="0" applyNumberFormat="1" applyFont="1" applyFill="1" applyBorder="1" applyAlignment="1">
      <alignment horizontal="center" vertical="center" wrapText="1"/>
    </xf>
    <xf numFmtId="4" fontId="159" fillId="2" borderId="18" xfId="0" applyNumberFormat="1" applyFont="1" applyFill="1" applyBorder="1" applyAlignment="1">
      <alignment horizontal="left" vertical="center" wrapText="1"/>
    </xf>
    <xf numFmtId="3" fontId="50" fillId="2" borderId="18" xfId="0" applyNumberFormat="1" applyFont="1" applyFill="1" applyBorder="1" applyAlignment="1">
      <alignment horizontal="right" vertical="center" wrapText="1"/>
    </xf>
    <xf numFmtId="3" fontId="153" fillId="2" borderId="0" xfId="0" applyNumberFormat="1" applyFont="1" applyFill="1" applyAlignment="1">
      <alignment vertical="center" wrapText="1"/>
    </xf>
    <xf numFmtId="4" fontId="153" fillId="2" borderId="0" xfId="0" applyNumberFormat="1" applyFont="1" applyFill="1" applyAlignment="1">
      <alignment vertical="center" wrapText="1"/>
    </xf>
    <xf numFmtId="3" fontId="159" fillId="2" borderId="18" xfId="0" applyNumberFormat="1" applyFont="1" applyFill="1" applyBorder="1" applyAlignment="1">
      <alignment horizontal="right" vertical="center" wrapText="1"/>
    </xf>
    <xf numFmtId="3" fontId="152" fillId="2" borderId="0" xfId="0" applyNumberFormat="1" applyFont="1" applyFill="1" applyAlignment="1">
      <alignment vertical="center" wrapText="1"/>
    </xf>
    <xf numFmtId="4" fontId="152" fillId="2" borderId="18" xfId="0" applyNumberFormat="1" applyFont="1" applyFill="1" applyBorder="1" applyAlignment="1">
      <alignment horizontal="center" vertical="center" wrapText="1"/>
    </xf>
    <xf numFmtId="4" fontId="152" fillId="2" borderId="18" xfId="0" applyNumberFormat="1" applyFont="1" applyFill="1" applyBorder="1" applyAlignment="1">
      <alignment vertical="center" wrapText="1"/>
    </xf>
    <xf numFmtId="4" fontId="152" fillId="2" borderId="0" xfId="0" applyNumberFormat="1" applyFont="1" applyFill="1" applyAlignment="1">
      <alignment horizontal="center" vertical="center" wrapText="1"/>
    </xf>
    <xf numFmtId="1" fontId="161" fillId="0" borderId="0" xfId="60" applyNumberFormat="1" applyFont="1" applyAlignment="1">
      <alignment horizontal="right" vertical="center"/>
    </xf>
    <xf numFmtId="1" fontId="162" fillId="0" borderId="0" xfId="60" applyNumberFormat="1" applyFont="1" applyAlignment="1">
      <alignment vertical="center"/>
    </xf>
    <xf numFmtId="49" fontId="161" fillId="0" borderId="0" xfId="60" applyNumberFormat="1" applyFont="1" applyAlignment="1">
      <alignment vertical="center"/>
    </xf>
    <xf numFmtId="1" fontId="160" fillId="0" borderId="0" xfId="60" applyNumberFormat="1" applyFont="1" applyAlignment="1">
      <alignment vertical="center" wrapText="1"/>
    </xf>
    <xf numFmtId="1" fontId="160" fillId="0" borderId="0" xfId="60" applyNumberFormat="1" applyFont="1" applyAlignment="1">
      <alignment horizontal="center" vertical="center" wrapText="1"/>
    </xf>
    <xf numFmtId="1" fontId="161" fillId="0" borderId="0" xfId="60" applyNumberFormat="1" applyFont="1" applyAlignment="1">
      <alignment vertical="center"/>
    </xf>
    <xf numFmtId="1" fontId="160" fillId="0" borderId="0" xfId="60" applyNumberFormat="1" applyFont="1" applyAlignment="1">
      <alignment horizontal="center" vertical="center"/>
    </xf>
    <xf numFmtId="1" fontId="160" fillId="0" borderId="0" xfId="60" applyNumberFormat="1" applyFont="1" applyAlignment="1">
      <alignment horizontal="right" vertical="center"/>
    </xf>
    <xf numFmtId="3" fontId="161" fillId="0" borderId="0" xfId="60" applyNumberFormat="1" applyFont="1" applyAlignment="1">
      <alignment horizontal="right" vertical="center"/>
    </xf>
    <xf numFmtId="1" fontId="162" fillId="0" borderId="0" xfId="60" applyNumberFormat="1" applyFont="1" applyAlignment="1">
      <alignment horizontal="right" vertical="center"/>
    </xf>
    <xf numFmtId="1" fontId="163" fillId="0" borderId="0" xfId="60" applyNumberFormat="1" applyFont="1" applyAlignment="1">
      <alignment vertical="center"/>
    </xf>
    <xf numFmtId="1" fontId="33" fillId="0" borderId="0" xfId="60" applyNumberFormat="1" applyFont="1" applyAlignment="1">
      <alignment vertical="center"/>
    </xf>
    <xf numFmtId="3" fontId="33" fillId="0" borderId="0" xfId="60" applyNumberFormat="1" applyFont="1" applyAlignment="1">
      <alignment horizontal="center" vertical="center" wrapText="1"/>
    </xf>
    <xf numFmtId="3" fontId="33" fillId="0" borderId="18" xfId="60" applyNumberFormat="1" applyFont="1" applyBorder="1" applyAlignment="1">
      <alignment vertical="center" wrapText="1"/>
    </xf>
    <xf numFmtId="3" fontId="33" fillId="0" borderId="18" xfId="60" applyNumberFormat="1" applyFont="1" applyBorder="1" applyAlignment="1">
      <alignment horizontal="center" vertical="center" wrapText="1"/>
    </xf>
    <xf numFmtId="0" fontId="33" fillId="0" borderId="18" xfId="60" applyFont="1" applyBorder="1" applyAlignment="1">
      <alignment horizontal="center" vertical="center" wrapText="1"/>
    </xf>
    <xf numFmtId="3" fontId="33" fillId="0" borderId="18" xfId="60" quotePrefix="1" applyNumberFormat="1" applyFont="1" applyBorder="1" applyAlignment="1">
      <alignment horizontal="center" vertical="center" wrapText="1"/>
    </xf>
    <xf numFmtId="0" fontId="33" fillId="0" borderId="22" xfId="60" applyFont="1" applyBorder="1" applyAlignment="1">
      <alignment horizontal="center" vertical="center" wrapText="1"/>
    </xf>
    <xf numFmtId="49" fontId="48" fillId="0" borderId="18" xfId="60" applyNumberFormat="1" applyFont="1" applyBorder="1" applyAlignment="1">
      <alignment horizontal="center" vertical="center" wrapText="1"/>
    </xf>
    <xf numFmtId="3" fontId="48" fillId="0" borderId="18" xfId="60" applyNumberFormat="1" applyFont="1" applyBorder="1" applyAlignment="1">
      <alignment horizontal="left" vertical="center" wrapText="1"/>
    </xf>
    <xf numFmtId="3" fontId="48" fillId="0" borderId="18" xfId="60" quotePrefix="1" applyNumberFormat="1" applyFont="1" applyBorder="1" applyAlignment="1">
      <alignment horizontal="center" vertical="center" wrapText="1"/>
    </xf>
    <xf numFmtId="3" fontId="48" fillId="0" borderId="18" xfId="60" quotePrefix="1" applyNumberFormat="1" applyFont="1" applyBorder="1" applyAlignment="1">
      <alignment horizontal="right" vertical="center" wrapText="1"/>
    </xf>
    <xf numFmtId="3" fontId="33" fillId="0" borderId="22" xfId="60" quotePrefix="1" applyNumberFormat="1" applyFont="1" applyBorder="1" applyAlignment="1">
      <alignment horizontal="center" vertical="center" wrapText="1"/>
    </xf>
    <xf numFmtId="3" fontId="33" fillId="0" borderId="0" xfId="60" applyNumberFormat="1" applyFont="1" applyAlignment="1">
      <alignment vertical="center" wrapText="1"/>
    </xf>
    <xf numFmtId="3" fontId="48" fillId="0" borderId="18" xfId="60" applyNumberFormat="1" applyFont="1" applyBorder="1" applyAlignment="1">
      <alignment vertical="center" wrapText="1"/>
    </xf>
    <xf numFmtId="3" fontId="48" fillId="0" borderId="18" xfId="60" applyNumberFormat="1" applyFont="1" applyBorder="1" applyAlignment="1">
      <alignment horizontal="center" vertical="center" wrapText="1"/>
    </xf>
    <xf numFmtId="3" fontId="48" fillId="0" borderId="22" xfId="60" quotePrefix="1" applyNumberFormat="1" applyFont="1" applyBorder="1" applyAlignment="1">
      <alignment horizontal="center" vertical="center" wrapText="1"/>
    </xf>
    <xf numFmtId="3" fontId="48" fillId="0" borderId="0" xfId="60" applyNumberFormat="1" applyFont="1" applyAlignment="1">
      <alignment vertical="center" wrapText="1"/>
    </xf>
    <xf numFmtId="49" fontId="85" fillId="0" borderId="18" xfId="60" applyNumberFormat="1" applyFont="1" applyBorder="1" applyAlignment="1">
      <alignment horizontal="center" vertical="center"/>
    </xf>
    <xf numFmtId="1" fontId="85" fillId="0" borderId="18" xfId="60" applyNumberFormat="1" applyFont="1" applyBorder="1" applyAlignment="1">
      <alignment vertical="center" wrapText="1"/>
    </xf>
    <xf numFmtId="1" fontId="85" fillId="0" borderId="18" xfId="60" applyNumberFormat="1" applyFont="1" applyBorder="1" applyAlignment="1">
      <alignment horizontal="center" vertical="center" wrapText="1"/>
    </xf>
    <xf numFmtId="1" fontId="72" fillId="0" borderId="18" xfId="60" applyNumberFormat="1" applyFont="1" applyBorder="1" applyAlignment="1">
      <alignment vertical="center"/>
    </xf>
    <xf numFmtId="1" fontId="72" fillId="0" borderId="18" xfId="60" applyNumberFormat="1" applyFont="1" applyBorder="1" applyAlignment="1">
      <alignment horizontal="center" vertical="center"/>
    </xf>
    <xf numFmtId="3" fontId="85" fillId="0" borderId="18" xfId="60" quotePrefix="1" applyNumberFormat="1" applyFont="1" applyBorder="1" applyAlignment="1">
      <alignment horizontal="right" vertical="center" wrapText="1"/>
    </xf>
    <xf numFmtId="1" fontId="72" fillId="0" borderId="22" xfId="60" applyNumberFormat="1" applyFont="1" applyBorder="1" applyAlignment="1">
      <alignment vertical="center"/>
    </xf>
    <xf numFmtId="1" fontId="72" fillId="0" borderId="0" xfId="60" applyNumberFormat="1" applyFont="1" applyAlignment="1">
      <alignment vertical="center"/>
    </xf>
    <xf numFmtId="49" fontId="33" fillId="0" borderId="18" xfId="60" applyNumberFormat="1" applyFont="1" applyBorder="1" applyAlignment="1">
      <alignment horizontal="center" vertical="center"/>
    </xf>
    <xf numFmtId="1" fontId="33" fillId="0" borderId="18" xfId="60" applyNumberFormat="1" applyFont="1" applyBorder="1" applyAlignment="1">
      <alignment vertical="center" wrapText="1"/>
    </xf>
    <xf numFmtId="1" fontId="48" fillId="0" borderId="18" xfId="60" applyNumberFormat="1" applyFont="1" applyBorder="1" applyAlignment="1">
      <alignment horizontal="center" vertical="center" wrapText="1"/>
    </xf>
    <xf numFmtId="1" fontId="33" fillId="0" borderId="18" xfId="60" applyNumberFormat="1" applyFont="1" applyBorder="1" applyAlignment="1">
      <alignment vertical="center"/>
    </xf>
    <xf numFmtId="1" fontId="33" fillId="0" borderId="18" xfId="60" applyNumberFormat="1" applyFont="1" applyBorder="1" applyAlignment="1">
      <alignment horizontal="center" vertical="center"/>
    </xf>
    <xf numFmtId="1" fontId="33" fillId="0" borderId="22" xfId="60" applyNumberFormat="1" applyFont="1" applyBorder="1" applyAlignment="1">
      <alignment vertical="center"/>
    </xf>
    <xf numFmtId="3" fontId="72" fillId="0" borderId="18" xfId="60" applyNumberFormat="1" applyFont="1" applyBorder="1" applyAlignment="1">
      <alignment horizontal="center" vertical="center" wrapText="1"/>
    </xf>
    <xf numFmtId="168" fontId="72" fillId="0" borderId="18" xfId="25" applyNumberFormat="1" applyFont="1" applyFill="1" applyBorder="1" applyAlignment="1">
      <alignment horizontal="center" vertical="center" wrapText="1"/>
    </xf>
    <xf numFmtId="3" fontId="72" fillId="0" borderId="18" xfId="60" quotePrefix="1" applyNumberFormat="1" applyFont="1" applyBorder="1" applyAlignment="1">
      <alignment horizontal="right" vertical="center" wrapText="1"/>
    </xf>
    <xf numFmtId="3" fontId="72" fillId="0" borderId="18" xfId="60" applyNumberFormat="1" applyFont="1" applyBorder="1" applyAlignment="1">
      <alignment horizontal="right" vertical="center"/>
    </xf>
    <xf numFmtId="168" fontId="33" fillId="0" borderId="18" xfId="25" applyNumberFormat="1" applyFont="1" applyFill="1" applyBorder="1" applyAlignment="1">
      <alignment horizontal="center" vertical="center" wrapText="1"/>
    </xf>
    <xf numFmtId="3" fontId="33" fillId="0" borderId="18" xfId="60" quotePrefix="1" applyNumberFormat="1" applyFont="1" applyBorder="1" applyAlignment="1">
      <alignment horizontal="right" vertical="center" wrapText="1"/>
    </xf>
    <xf numFmtId="3" fontId="33" fillId="0" borderId="18" xfId="60" applyNumberFormat="1" applyFont="1" applyBorder="1" applyAlignment="1">
      <alignment horizontal="right" vertical="center"/>
    </xf>
    <xf numFmtId="49" fontId="33" fillId="0" borderId="0" xfId="60" applyNumberFormat="1" applyFont="1" applyAlignment="1">
      <alignment vertical="center"/>
    </xf>
    <xf numFmtId="1" fontId="33" fillId="0" borderId="0" xfId="60" applyNumberFormat="1" applyFont="1" applyAlignment="1">
      <alignment vertical="center" wrapText="1"/>
    </xf>
    <xf numFmtId="1" fontId="33" fillId="0" borderId="0" xfId="60" applyNumberFormat="1" applyFont="1" applyAlignment="1">
      <alignment horizontal="center" vertical="center" wrapText="1"/>
    </xf>
    <xf numFmtId="1" fontId="33" fillId="0" borderId="0" xfId="60" applyNumberFormat="1" applyFont="1" applyAlignment="1">
      <alignment horizontal="center" vertical="center"/>
    </xf>
    <xf numFmtId="1" fontId="33" fillId="0" borderId="0" xfId="60" applyNumberFormat="1" applyFont="1" applyAlignment="1">
      <alignment horizontal="right" vertical="center"/>
    </xf>
    <xf numFmtId="3" fontId="33" fillId="0" borderId="0" xfId="60" applyNumberFormat="1" applyFont="1" applyAlignment="1">
      <alignment horizontal="right" vertical="center"/>
    </xf>
    <xf numFmtId="49" fontId="33" fillId="0" borderId="0" xfId="60" applyNumberFormat="1" applyFont="1" applyAlignment="1">
      <alignment horizontal="center" vertical="center"/>
    </xf>
    <xf numFmtId="0" fontId="164" fillId="0" borderId="0" xfId="0" applyFont="1" applyAlignment="1">
      <alignment vertical="center"/>
    </xf>
    <xf numFmtId="0" fontId="165" fillId="0" borderId="0" xfId="0" applyFont="1" applyAlignment="1">
      <alignment vertical="center"/>
    </xf>
    <xf numFmtId="0" fontId="165" fillId="0" borderId="0" xfId="0" applyFont="1" applyAlignment="1">
      <alignment horizontal="right" vertical="top"/>
    </xf>
    <xf numFmtId="0" fontId="166" fillId="0" borderId="0" xfId="0" applyFont="1" applyAlignment="1">
      <alignment vertical="center"/>
    </xf>
    <xf numFmtId="0" fontId="165" fillId="0" borderId="18" xfId="0" applyFont="1" applyBorder="1" applyAlignment="1">
      <alignment horizontal="center" vertical="center" wrapText="1"/>
    </xf>
    <xf numFmtId="0" fontId="166" fillId="0" borderId="18" xfId="0" applyFont="1" applyBorder="1" applyAlignment="1">
      <alignment horizontal="center" vertical="center" wrapText="1"/>
    </xf>
    <xf numFmtId="0" fontId="77" fillId="0" borderId="0" xfId="0" applyFont="1" applyAlignment="1">
      <alignment horizontal="center" vertical="center"/>
    </xf>
    <xf numFmtId="0" fontId="165" fillId="0" borderId="18" xfId="0" applyFont="1" applyBorder="1" applyAlignment="1">
      <alignment vertical="center" wrapText="1"/>
    </xf>
    <xf numFmtId="0" fontId="164" fillId="0" borderId="18" xfId="0" applyFont="1" applyBorder="1" applyAlignment="1">
      <alignment vertical="center" wrapText="1"/>
    </xf>
    <xf numFmtId="0" fontId="33" fillId="0" borderId="0" xfId="20" applyFont="1" applyAlignment="1">
      <alignment horizontal="center"/>
    </xf>
    <xf numFmtId="0" fontId="20" fillId="0" borderId="0" xfId="20" applyFont="1" applyAlignment="1">
      <alignment wrapText="1"/>
    </xf>
    <xf numFmtId="0" fontId="15" fillId="0" borderId="0" xfId="20" applyFont="1" applyAlignment="1">
      <alignment wrapText="1"/>
    </xf>
    <xf numFmtId="0" fontId="18" fillId="0" borderId="0" xfId="20" applyFont="1"/>
    <xf numFmtId="0" fontId="46" fillId="0" borderId="0" xfId="20" applyFont="1"/>
    <xf numFmtId="0" fontId="48" fillId="0" borderId="0" xfId="20" applyFont="1"/>
    <xf numFmtId="0" fontId="48" fillId="0" borderId="0" xfId="20" applyFont="1" applyAlignment="1">
      <alignment horizontal="centerContinuous" wrapText="1"/>
    </xf>
    <xf numFmtId="0" fontId="20" fillId="0" borderId="0" xfId="20" applyFont="1" applyAlignment="1">
      <alignment horizontal="centerContinuous"/>
    </xf>
    <xf numFmtId="0" fontId="15" fillId="0" borderId="0" xfId="20" applyFont="1" applyAlignment="1">
      <alignment horizontal="centerContinuous"/>
    </xf>
    <xf numFmtId="0" fontId="18" fillId="0" borderId="0" xfId="20" applyFont="1" applyAlignment="1">
      <alignment horizontal="centerContinuous"/>
    </xf>
    <xf numFmtId="0" fontId="46" fillId="0" borderId="0" xfId="20" applyFont="1" applyAlignment="1">
      <alignment horizontal="centerContinuous"/>
    </xf>
    <xf numFmtId="183" fontId="48" fillId="0" borderId="0" xfId="20" applyNumberFormat="1" applyFont="1" applyAlignment="1">
      <alignment horizontal="justify" vertical="center" wrapText="1"/>
    </xf>
    <xf numFmtId="183" fontId="48" fillId="0" borderId="21" xfId="20" applyNumberFormat="1" applyFont="1" applyBorder="1" applyAlignment="1">
      <alignment horizontal="centerContinuous" vertical="center" wrapText="1"/>
    </xf>
    <xf numFmtId="183" fontId="48" fillId="0" borderId="28" xfId="20" applyNumberFormat="1" applyFont="1" applyBorder="1" applyAlignment="1">
      <alignment horizontal="centerContinuous" vertical="center" wrapText="1"/>
    </xf>
    <xf numFmtId="183" fontId="48" fillId="0" borderId="22" xfId="20" applyNumberFormat="1" applyFont="1" applyBorder="1" applyAlignment="1">
      <alignment horizontal="centerContinuous" vertical="center" wrapText="1"/>
    </xf>
    <xf numFmtId="0" fontId="86" fillId="0" borderId="0" xfId="20" applyFont="1"/>
    <xf numFmtId="0" fontId="13" fillId="0" borderId="18" xfId="20" applyFont="1" applyBorder="1" applyAlignment="1">
      <alignment horizontal="centerContinuous" vertical="center"/>
    </xf>
    <xf numFmtId="0" fontId="13" fillId="0" borderId="18" xfId="20" applyFont="1" applyBorder="1" applyAlignment="1">
      <alignment horizontal="center" vertical="center" wrapText="1"/>
    </xf>
    <xf numFmtId="3" fontId="18" fillId="0" borderId="18" xfId="20" applyNumberFormat="1" applyFont="1" applyBorder="1" applyAlignment="1">
      <alignment horizontal="center" vertical="center" wrapText="1"/>
    </xf>
    <xf numFmtId="3" fontId="18" fillId="0" borderId="18" xfId="20" applyNumberFormat="1" applyFont="1" applyBorder="1" applyAlignment="1">
      <alignment horizontal="center" vertical="center"/>
    </xf>
    <xf numFmtId="0" fontId="18" fillId="0" borderId="0" xfId="20" applyFont="1" applyAlignment="1">
      <alignment horizontal="center" vertical="center"/>
    </xf>
    <xf numFmtId="183" fontId="48" fillId="0" borderId="18" xfId="20" applyNumberFormat="1" applyFont="1" applyBorder="1" applyAlignment="1">
      <alignment horizontal="center" vertical="center"/>
    </xf>
    <xf numFmtId="183" fontId="48" fillId="0" borderId="18" xfId="20" applyNumberFormat="1" applyFont="1" applyBorder="1" applyAlignment="1">
      <alignment horizontal="justify" vertical="center" wrapText="1"/>
    </xf>
    <xf numFmtId="183" fontId="167" fillId="0" borderId="18" xfId="20" applyNumberFormat="1" applyFont="1" applyBorder="1" applyAlignment="1">
      <alignment horizontal="justify" vertical="center" wrapText="1"/>
    </xf>
    <xf numFmtId="184" fontId="13" fillId="0" borderId="18" xfId="20" applyNumberFormat="1" applyFont="1" applyBorder="1" applyAlignment="1">
      <alignment vertical="center"/>
    </xf>
    <xf numFmtId="0" fontId="18" fillId="0" borderId="0" xfId="20" applyFont="1" applyAlignment="1">
      <alignment vertical="center"/>
    </xf>
    <xf numFmtId="183" fontId="167" fillId="0" borderId="18" xfId="20" applyNumberFormat="1" applyFont="1" applyBorder="1" applyAlignment="1">
      <alignment horizontal="center" vertical="center" wrapText="1"/>
    </xf>
    <xf numFmtId="183" fontId="24" fillId="0" borderId="18" xfId="20" applyNumberFormat="1" applyFont="1" applyBorder="1" applyAlignment="1">
      <alignment horizontal="right" vertical="center" wrapText="1"/>
    </xf>
    <xf numFmtId="184" fontId="13" fillId="0" borderId="18" xfId="20" applyNumberFormat="1" applyFont="1" applyBorder="1" applyAlignment="1">
      <alignment horizontal="right" vertical="center"/>
    </xf>
    <xf numFmtId="183" fontId="33" fillId="0" borderId="18" xfId="20" applyNumberFormat="1" applyFont="1" applyBorder="1" applyAlignment="1">
      <alignment horizontal="center" vertical="center"/>
    </xf>
    <xf numFmtId="183" fontId="33" fillId="0" borderId="18" xfId="20" applyNumberFormat="1" applyFont="1" applyBorder="1" applyAlignment="1">
      <alignment horizontal="justify" vertical="center" wrapText="1"/>
    </xf>
    <xf numFmtId="184" fontId="10" fillId="0" borderId="18" xfId="20" applyNumberFormat="1" applyFont="1" applyBorder="1" applyAlignment="1">
      <alignment horizontal="right" vertical="center"/>
    </xf>
    <xf numFmtId="0" fontId="46" fillId="0" borderId="0" xfId="20" applyFont="1" applyAlignment="1">
      <alignment vertical="center"/>
    </xf>
    <xf numFmtId="183" fontId="13" fillId="0" borderId="18" xfId="20" applyNumberFormat="1" applyFont="1" applyBorder="1" applyAlignment="1">
      <alignment horizontal="right" vertical="center" wrapText="1"/>
    </xf>
    <xf numFmtId="183" fontId="10" fillId="0" borderId="18" xfId="20" applyNumberFormat="1" applyFont="1" applyBorder="1" applyAlignment="1">
      <alignment horizontal="right" vertical="center" wrapText="1"/>
    </xf>
    <xf numFmtId="0" fontId="46" fillId="0" borderId="0" xfId="20" applyFont="1" applyAlignment="1">
      <alignment horizontal="right" vertical="center"/>
    </xf>
    <xf numFmtId="183" fontId="13" fillId="0" borderId="18" xfId="20" quotePrefix="1" applyNumberFormat="1" applyFont="1" applyBorder="1" applyAlignment="1">
      <alignment horizontal="right" vertical="center" wrapText="1"/>
    </xf>
    <xf numFmtId="184" fontId="10" fillId="0" borderId="18" xfId="20" applyNumberFormat="1" applyFont="1" applyBorder="1" applyAlignment="1">
      <alignment vertical="center"/>
    </xf>
    <xf numFmtId="183" fontId="10" fillId="0" borderId="18" xfId="20" applyNumberFormat="1" applyFont="1" applyBorder="1" applyAlignment="1">
      <alignment horizontal="left" vertical="center" wrapText="1"/>
    </xf>
    <xf numFmtId="183" fontId="33" fillId="0" borderId="18" xfId="20" quotePrefix="1" applyNumberFormat="1" applyFont="1" applyBorder="1" applyAlignment="1">
      <alignment horizontal="center" vertical="center"/>
    </xf>
    <xf numFmtId="0" fontId="33" fillId="0" borderId="0" xfId="20" applyFont="1" applyAlignment="1">
      <alignment horizontal="center" vertical="center"/>
    </xf>
    <xf numFmtId="183" fontId="33" fillId="0" borderId="0" xfId="20" applyNumberFormat="1" applyFont="1"/>
    <xf numFmtId="0" fontId="20" fillId="0" borderId="0" xfId="20" applyFont="1" applyAlignment="1">
      <alignment vertical="center" wrapText="1"/>
    </xf>
    <xf numFmtId="0" fontId="15" fillId="0" borderId="0" xfId="20" applyFont="1" applyAlignment="1">
      <alignment vertical="center" wrapText="1"/>
    </xf>
    <xf numFmtId="183" fontId="33" fillId="0" borderId="0" xfId="20" applyNumberFormat="1" applyFont="1" applyAlignment="1">
      <alignment horizontal="center" vertical="center" wrapText="1"/>
    </xf>
    <xf numFmtId="0" fontId="33" fillId="0" borderId="0" xfId="20" applyFont="1"/>
    <xf numFmtId="0" fontId="46" fillId="0" borderId="0" xfId="20" applyFont="1" applyAlignment="1">
      <alignment wrapText="1"/>
    </xf>
    <xf numFmtId="0" fontId="18" fillId="0" borderId="0" xfId="20" applyFont="1" applyAlignment="1">
      <alignment wrapText="1"/>
    </xf>
    <xf numFmtId="0" fontId="52" fillId="0" borderId="0" xfId="0" applyFont="1" applyAlignment="1">
      <alignment horizontal="right"/>
    </xf>
    <xf numFmtId="0" fontId="46" fillId="3" borderId="18" xfId="11" applyFont="1" applyFill="1" applyBorder="1" applyAlignment="1">
      <alignment horizontal="center" vertical="center" wrapText="1"/>
    </xf>
    <xf numFmtId="4" fontId="13" fillId="3" borderId="2" xfId="11" applyNumberFormat="1" applyFont="1" applyFill="1" applyBorder="1" applyAlignment="1">
      <alignment horizontal="center" vertical="center" wrapText="1"/>
    </xf>
    <xf numFmtId="0" fontId="13" fillId="3" borderId="0" xfId="0" applyFont="1" applyFill="1" applyAlignment="1">
      <alignment horizontal="right"/>
    </xf>
    <xf numFmtId="0" fontId="52" fillId="3" borderId="0" xfId="0" applyFont="1" applyFill="1" applyAlignment="1">
      <alignment horizontal="right" vertical="center"/>
    </xf>
    <xf numFmtId="0" fontId="168" fillId="0" borderId="0" xfId="0" applyFont="1" applyAlignment="1">
      <alignment horizontal="center" vertical="center"/>
    </xf>
    <xf numFmtId="3" fontId="169" fillId="0" borderId="0" xfId="0" applyNumberFormat="1" applyFont="1" applyAlignment="1">
      <alignment vertical="center"/>
    </xf>
    <xf numFmtId="0" fontId="170" fillId="0" borderId="0" xfId="0" applyFont="1"/>
    <xf numFmtId="0" fontId="86" fillId="0" borderId="0" xfId="0" applyFont="1" applyAlignment="1">
      <alignment horizontal="center" vertical="center" wrapText="1"/>
    </xf>
    <xf numFmtId="0" fontId="20" fillId="0" borderId="0" xfId="0" applyFont="1" applyAlignment="1">
      <alignment horizontal="center"/>
    </xf>
    <xf numFmtId="3" fontId="20" fillId="0" borderId="0" xfId="0" applyNumberFormat="1" applyFont="1"/>
    <xf numFmtId="3" fontId="20" fillId="0" borderId="2" xfId="0" applyNumberFormat="1" applyFont="1" applyBorder="1" applyAlignment="1">
      <alignment horizontal="center" vertical="center"/>
    </xf>
    <xf numFmtId="3" fontId="169" fillId="0" borderId="2" xfId="0" applyNumberFormat="1" applyFont="1" applyBorder="1" applyAlignment="1">
      <alignment vertical="center"/>
    </xf>
    <xf numFmtId="3" fontId="15" fillId="0" borderId="2" xfId="0" applyNumberFormat="1" applyFont="1" applyBorder="1" applyAlignment="1">
      <alignment horizontal="center" vertical="center" wrapText="1"/>
    </xf>
    <xf numFmtId="3" fontId="15" fillId="0" borderId="2" xfId="0" applyNumberFormat="1" applyFont="1" applyBorder="1" applyAlignment="1">
      <alignment horizontal="center" vertical="center"/>
    </xf>
    <xf numFmtId="0" fontId="171" fillId="0" borderId="2" xfId="0" applyFont="1" applyBorder="1" applyAlignment="1">
      <alignment horizontal="center" vertical="center"/>
    </xf>
    <xf numFmtId="0" fontId="15" fillId="0" borderId="2" xfId="0" applyFont="1" applyBorder="1" applyAlignment="1">
      <alignment vertical="center" wrapText="1"/>
    </xf>
    <xf numFmtId="0" fontId="171" fillId="0" borderId="2" xfId="0" applyFont="1" applyBorder="1" applyAlignment="1">
      <alignment vertical="center" wrapText="1"/>
    </xf>
    <xf numFmtId="0" fontId="15" fillId="0" borderId="2" xfId="0" applyFont="1" applyBorder="1" applyAlignment="1">
      <alignment horizontal="center" vertical="center"/>
    </xf>
    <xf numFmtId="3" fontId="15" fillId="0" borderId="2" xfId="0" applyNumberFormat="1" applyFont="1" applyBorder="1" applyAlignment="1">
      <alignment vertical="center"/>
    </xf>
    <xf numFmtId="0" fontId="38" fillId="0" borderId="2" xfId="0" applyFont="1" applyBorder="1" applyAlignment="1">
      <alignment horizontal="center"/>
    </xf>
    <xf numFmtId="0" fontId="86" fillId="0" borderId="2" xfId="0" quotePrefix="1" applyFont="1" applyBorder="1" applyAlignment="1">
      <alignment horizontal="center" vertical="center"/>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3" fontId="20" fillId="0" borderId="2" xfId="0" applyNumberFormat="1" applyFont="1" applyBorder="1" applyAlignment="1">
      <alignment vertical="center"/>
    </xf>
    <xf numFmtId="0" fontId="15" fillId="0" borderId="2" xfId="0" applyFont="1" applyBorder="1" applyAlignment="1">
      <alignment horizontal="center" vertical="center" wrapText="1"/>
    </xf>
    <xf numFmtId="0" fontId="86" fillId="0" borderId="2" xfId="0" applyFont="1" applyBorder="1" applyAlignment="1">
      <alignment vertical="center" wrapText="1"/>
    </xf>
    <xf numFmtId="0" fontId="20" fillId="0" borderId="2" xfId="0" applyFont="1" applyBorder="1"/>
    <xf numFmtId="0" fontId="20" fillId="0" borderId="2" xfId="0" applyFont="1" applyBorder="1" applyAlignment="1">
      <alignment horizontal="center"/>
    </xf>
    <xf numFmtId="3" fontId="20" fillId="0" borderId="2" xfId="0" applyNumberFormat="1" applyFont="1" applyBorder="1"/>
    <xf numFmtId="0" fontId="86" fillId="0" borderId="5" xfId="0" quotePrefix="1" applyFont="1" applyBorder="1" applyAlignment="1">
      <alignment horizontal="center" vertical="center"/>
    </xf>
    <xf numFmtId="0" fontId="20" fillId="0" borderId="5" xfId="0" applyFont="1" applyBorder="1" applyAlignment="1">
      <alignment vertical="center" wrapText="1"/>
    </xf>
    <xf numFmtId="0" fontId="20" fillId="0" borderId="5" xfId="0" applyFont="1" applyBorder="1"/>
    <xf numFmtId="0" fontId="20" fillId="0" borderId="5" xfId="0" applyFont="1" applyBorder="1" applyAlignment="1">
      <alignment horizontal="center"/>
    </xf>
    <xf numFmtId="3" fontId="20" fillId="0" borderId="5" xfId="0" applyNumberFormat="1" applyFont="1" applyBorder="1"/>
    <xf numFmtId="0" fontId="20" fillId="0" borderId="5" xfId="0" applyFont="1" applyBorder="1" applyAlignment="1">
      <alignment horizontal="center" vertical="center" wrapText="1"/>
    </xf>
    <xf numFmtId="3" fontId="20" fillId="0" borderId="5" xfId="0" applyNumberFormat="1" applyFont="1" applyBorder="1" applyAlignment="1">
      <alignment vertical="center"/>
    </xf>
    <xf numFmtId="0" fontId="172" fillId="0" borderId="0" xfId="0" applyFont="1"/>
    <xf numFmtId="0" fontId="87" fillId="0" borderId="0" xfId="0" applyFont="1"/>
    <xf numFmtId="0" fontId="15" fillId="0" borderId="2" xfId="0" quotePrefix="1" applyFont="1" applyBorder="1" applyAlignment="1">
      <alignment horizontal="center" vertical="center"/>
    </xf>
    <xf numFmtId="0" fontId="15" fillId="0" borderId="58" xfId="27" applyFont="1" applyBorder="1" applyAlignment="1">
      <alignment horizontal="center" vertical="center" wrapText="1"/>
    </xf>
    <xf numFmtId="0" fontId="15" fillId="0" borderId="59" xfId="27" applyFont="1" applyBorder="1" applyAlignment="1">
      <alignment horizontal="center" vertical="center" wrapText="1"/>
    </xf>
    <xf numFmtId="0" fontId="13" fillId="0" borderId="0" xfId="34" applyFont="1" applyAlignment="1">
      <alignment horizontal="center" vertical="center" wrapText="1"/>
    </xf>
    <xf numFmtId="0" fontId="28" fillId="0" borderId="0" xfId="34" applyFont="1" applyAlignment="1">
      <alignment horizontal="center" vertical="center" wrapText="1"/>
    </xf>
    <xf numFmtId="0" fontId="13" fillId="0" borderId="18" xfId="55" applyFont="1" applyBorder="1" applyAlignment="1">
      <alignment horizontal="center" vertical="center" wrapText="1"/>
    </xf>
    <xf numFmtId="0" fontId="13" fillId="0" borderId="0" xfId="38" applyFont="1" applyAlignment="1">
      <alignment vertical="center"/>
    </xf>
    <xf numFmtId="0" fontId="10" fillId="0" borderId="0" xfId="55" applyAlignment="1">
      <alignment horizontal="right"/>
    </xf>
    <xf numFmtId="0" fontId="102" fillId="0" borderId="0" xfId="38" applyFont="1" applyAlignment="1">
      <alignment horizontal="center" vertical="center"/>
    </xf>
    <xf numFmtId="0" fontId="111" fillId="0" borderId="0" xfId="38" applyFont="1" applyAlignment="1">
      <alignment horizontal="center" vertical="center"/>
    </xf>
    <xf numFmtId="0" fontId="13" fillId="2" borderId="0" xfId="55" applyFont="1" applyFill="1" applyAlignment="1">
      <alignment horizontal="center" vertical="center" wrapText="1"/>
    </xf>
    <xf numFmtId="0" fontId="28" fillId="0" borderId="7" xfId="55" applyFont="1" applyBorder="1" applyAlignment="1">
      <alignment horizontal="right"/>
    </xf>
    <xf numFmtId="3" fontId="15" fillId="0" borderId="9" xfId="0" applyNumberFormat="1" applyFont="1" applyBorder="1" applyAlignment="1">
      <alignment horizontal="center" vertical="center"/>
    </xf>
    <xf numFmtId="3" fontId="15" fillId="0" borderId="9" xfId="0" applyNumberFormat="1" applyFont="1" applyBorder="1" applyAlignment="1">
      <alignment horizontal="left" vertical="center" wrapText="1"/>
    </xf>
    <xf numFmtId="3" fontId="15" fillId="0" borderId="9" xfId="0" applyNumberFormat="1" applyFont="1" applyBorder="1" applyAlignment="1">
      <alignment horizontal="center" vertical="center" wrapText="1"/>
    </xf>
    <xf numFmtId="3" fontId="169" fillId="0" borderId="9" xfId="0" applyNumberFormat="1" applyFont="1" applyBorder="1" applyAlignment="1">
      <alignment vertical="center"/>
    </xf>
    <xf numFmtId="3" fontId="20" fillId="0" borderId="18" xfId="0" applyNumberFormat="1" applyFont="1" applyBorder="1" applyAlignment="1">
      <alignment horizontal="center" vertical="center"/>
    </xf>
    <xf numFmtId="3" fontId="20" fillId="0" borderId="18" xfId="0" applyNumberFormat="1" applyFont="1" applyBorder="1" applyAlignment="1">
      <alignment horizontal="center" vertical="center" wrapText="1"/>
    </xf>
    <xf numFmtId="0" fontId="146" fillId="0" borderId="9" xfId="0" applyFont="1" applyBorder="1" applyAlignment="1">
      <alignment horizontal="center" wrapText="1"/>
    </xf>
    <xf numFmtId="0" fontId="79" fillId="0" borderId="2" xfId="0" applyFont="1" applyBorder="1" applyAlignment="1">
      <alignment horizontal="center" vertical="center" wrapText="1"/>
    </xf>
    <xf numFmtId="0" fontId="79" fillId="0" borderId="2" xfId="0" applyFont="1" applyBorder="1" applyAlignment="1">
      <alignment horizontal="left" vertical="center" wrapText="1"/>
    </xf>
    <xf numFmtId="0" fontId="146" fillId="0" borderId="2" xfId="0" applyFont="1" applyBorder="1" applyAlignment="1">
      <alignment horizontal="center" wrapText="1"/>
    </xf>
    <xf numFmtId="0" fontId="52" fillId="3" borderId="44" xfId="27" applyFont="1" applyFill="1" applyBorder="1" applyAlignment="1">
      <alignment horizontal="center" vertical="center"/>
    </xf>
    <xf numFmtId="0" fontId="13" fillId="3" borderId="2" xfId="55" applyFont="1" applyFill="1" applyBorder="1" applyAlignment="1">
      <alignment horizontal="justify" vertical="center" wrapText="1"/>
    </xf>
    <xf numFmtId="0" fontId="13" fillId="0" borderId="2" xfId="27" applyFont="1" applyBorder="1" applyAlignment="1">
      <alignment horizontal="justify" vertical="center" wrapText="1"/>
    </xf>
    <xf numFmtId="0" fontId="116" fillId="0" borderId="0" xfId="27" applyFont="1" applyAlignment="1">
      <alignment vertical="center"/>
    </xf>
    <xf numFmtId="0" fontId="13" fillId="2" borderId="2" xfId="39" quotePrefix="1" applyFont="1" applyFill="1" applyBorder="1" applyAlignment="1">
      <alignment horizontal="center" vertical="center"/>
    </xf>
    <xf numFmtId="0" fontId="48" fillId="0" borderId="0" xfId="27" applyFont="1" applyFill="1"/>
    <xf numFmtId="0" fontId="2" fillId="0" borderId="0" xfId="27" applyFill="1"/>
    <xf numFmtId="0" fontId="97" fillId="0" borderId="0" xfId="27" applyFont="1" applyFill="1" applyAlignment="1">
      <alignment horizontal="right" wrapText="1"/>
    </xf>
    <xf numFmtId="0" fontId="50" fillId="0" borderId="0" xfId="27" applyFont="1" applyFill="1"/>
    <xf numFmtId="0" fontId="33" fillId="0" borderId="0" xfId="27" applyFont="1" applyFill="1" applyAlignment="1">
      <alignment horizontal="center"/>
    </xf>
    <xf numFmtId="0" fontId="112" fillId="0" borderId="0" xfId="27" applyFont="1" applyFill="1" applyAlignment="1">
      <alignment horizontal="center" vertical="center"/>
    </xf>
    <xf numFmtId="0" fontId="38" fillId="0" borderId="0" xfId="27" applyFont="1" applyFill="1"/>
    <xf numFmtId="0" fontId="86" fillId="0" borderId="0" xfId="27" applyFont="1" applyFill="1" applyAlignment="1">
      <alignment vertical="center"/>
    </xf>
    <xf numFmtId="0" fontId="86" fillId="0" borderId="0" xfId="27" applyFont="1" applyFill="1" applyAlignment="1">
      <alignment horizontal="right" vertical="center"/>
    </xf>
    <xf numFmtId="0" fontId="2" fillId="0" borderId="0" xfId="27" applyFill="1" applyAlignment="1">
      <alignment vertical="center"/>
    </xf>
    <xf numFmtId="0" fontId="2" fillId="0" borderId="0" xfId="27" applyFill="1" applyAlignment="1">
      <alignment vertical="center" wrapText="1"/>
    </xf>
    <xf numFmtId="0" fontId="13" fillId="0" borderId="18" xfId="27" applyFont="1" applyFill="1" applyBorder="1" applyAlignment="1">
      <alignment horizontal="center" vertical="center" wrapText="1"/>
    </xf>
    <xf numFmtId="0" fontId="28" fillId="0" borderId="18" xfId="27" applyFont="1" applyFill="1" applyBorder="1" applyAlignment="1">
      <alignment horizontal="center" vertical="center" wrapText="1"/>
    </xf>
    <xf numFmtId="0" fontId="13" fillId="0" borderId="18" xfId="53" applyFont="1" applyFill="1" applyBorder="1" applyAlignment="1">
      <alignment horizontal="center" vertical="center" wrapText="1"/>
    </xf>
    <xf numFmtId="0" fontId="59" fillId="0" borderId="18" xfId="27" applyFont="1" applyFill="1" applyBorder="1" applyAlignment="1">
      <alignment horizontal="center" vertical="center" wrapText="1"/>
    </xf>
    <xf numFmtId="0" fontId="60" fillId="0" borderId="23" xfId="27" applyFont="1" applyFill="1" applyBorder="1" applyAlignment="1">
      <alignment horizontal="center" vertical="center" wrapText="1"/>
    </xf>
    <xf numFmtId="0" fontId="114" fillId="0" borderId="0" xfId="27" applyFont="1" applyFill="1" applyAlignment="1">
      <alignment horizontal="center" vertical="center" wrapText="1"/>
    </xf>
    <xf numFmtId="0" fontId="8" fillId="0" borderId="9" xfId="27" applyFont="1" applyFill="1" applyBorder="1" applyAlignment="1">
      <alignment horizontal="center"/>
    </xf>
    <xf numFmtId="0" fontId="115" fillId="0" borderId="9" xfId="27" applyFont="1" applyFill="1" applyBorder="1" applyAlignment="1">
      <alignment horizontal="center"/>
    </xf>
    <xf numFmtId="176" fontId="15" fillId="0" borderId="8" xfId="27" applyNumberFormat="1" applyFont="1" applyFill="1" applyBorder="1" applyAlignment="1">
      <alignment horizontal="right" vertical="center" wrapText="1"/>
    </xf>
    <xf numFmtId="0" fontId="20" fillId="0" borderId="8" xfId="27" applyFont="1" applyFill="1" applyBorder="1" applyAlignment="1">
      <alignment horizontal="center" vertical="center" wrapText="1"/>
    </xf>
    <xf numFmtId="0" fontId="52" fillId="0" borderId="2" xfId="27" applyFont="1" applyFill="1" applyBorder="1" applyAlignment="1">
      <alignment horizontal="center"/>
    </xf>
    <xf numFmtId="0" fontId="52" fillId="0" borderId="2" xfId="27" applyFont="1" applyFill="1" applyBorder="1" applyAlignment="1">
      <alignment horizontal="justify" wrapText="1"/>
    </xf>
    <xf numFmtId="176" fontId="15" fillId="0" borderId="2" xfId="27" applyNumberFormat="1" applyFont="1" applyFill="1" applyBorder="1" applyAlignment="1">
      <alignment horizontal="right" vertical="center" wrapText="1"/>
    </xf>
    <xf numFmtId="0" fontId="20" fillId="0" borderId="2" xfId="27" applyFont="1" applyFill="1" applyBorder="1" applyAlignment="1">
      <alignment horizontal="center" vertical="center" wrapText="1"/>
    </xf>
    <xf numFmtId="0" fontId="8" fillId="0" borderId="2" xfId="27" applyFont="1" applyFill="1" applyBorder="1" applyAlignment="1">
      <alignment horizontal="center" vertical="center"/>
    </xf>
    <xf numFmtId="0" fontId="8" fillId="0" borderId="2" xfId="27" applyFont="1" applyFill="1" applyBorder="1" applyAlignment="1">
      <alignment horizontal="justify" vertical="center" wrapText="1"/>
    </xf>
    <xf numFmtId="0" fontId="15" fillId="0" borderId="2" xfId="27" applyFont="1" applyFill="1" applyBorder="1" applyAlignment="1">
      <alignment horizontal="center" vertical="center" wrapText="1"/>
    </xf>
    <xf numFmtId="0" fontId="58" fillId="0" borderId="2" xfId="27" applyFont="1" applyFill="1" applyBorder="1" applyAlignment="1">
      <alignment horizontal="justify" vertical="center" wrapText="1"/>
    </xf>
    <xf numFmtId="0" fontId="173" fillId="0" borderId="2" xfId="27" quotePrefix="1" applyFont="1" applyFill="1" applyBorder="1" applyAlignment="1">
      <alignment horizontal="center" vertical="center"/>
    </xf>
    <xf numFmtId="0" fontId="128" fillId="0" borderId="2" xfId="61" applyFont="1" applyFill="1" applyBorder="1" applyAlignment="1">
      <alignment horizontal="justify" vertical="center" wrapText="1"/>
    </xf>
    <xf numFmtId="177" fontId="128" fillId="0" borderId="6" xfId="30" applyNumberFormat="1" applyFont="1" applyFill="1" applyBorder="1" applyAlignment="1">
      <alignment horizontal="right" vertical="center" wrapText="1"/>
    </xf>
    <xf numFmtId="0" fontId="128" fillId="0" borderId="6" xfId="27" applyFont="1" applyFill="1" applyBorder="1" applyAlignment="1">
      <alignment horizontal="center" vertical="center" wrapText="1"/>
    </xf>
    <xf numFmtId="0" fontId="174" fillId="0" borderId="0" xfId="27" applyFont="1" applyFill="1"/>
    <xf numFmtId="0" fontId="38" fillId="0" borderId="23" xfId="27" quotePrefix="1" applyFont="1" applyFill="1" applyBorder="1" applyAlignment="1">
      <alignment horizontal="center" vertical="center"/>
    </xf>
    <xf numFmtId="0" fontId="10" fillId="0" borderId="23" xfId="27" applyFont="1" applyFill="1" applyBorder="1" applyAlignment="1">
      <alignment horizontal="justify" wrapText="1"/>
    </xf>
    <xf numFmtId="0" fontId="20" fillId="0" borderId="5" xfId="27" applyFont="1" applyFill="1" applyBorder="1"/>
    <xf numFmtId="0" fontId="15" fillId="0" borderId="5" xfId="27" applyFont="1" applyFill="1" applyBorder="1" applyAlignment="1">
      <alignment horizontal="center" vertical="center" wrapText="1"/>
    </xf>
    <xf numFmtId="0" fontId="51" fillId="0" borderId="0" xfId="27" applyFont="1" applyFill="1"/>
    <xf numFmtId="0" fontId="112" fillId="0" borderId="0" xfId="27" applyFont="1" applyFill="1"/>
    <xf numFmtId="0" fontId="117" fillId="0" borderId="0" xfId="27" applyFont="1" applyFill="1"/>
    <xf numFmtId="0" fontId="4" fillId="0" borderId="0" xfId="0" applyFont="1" applyAlignment="1">
      <alignment horizontal="center" vertical="center"/>
    </xf>
    <xf numFmtId="0" fontId="4" fillId="0" borderId="18" xfId="0" applyFont="1" applyBorder="1" applyAlignment="1">
      <alignment horizontal="center" vertical="center" wrapText="1"/>
    </xf>
    <xf numFmtId="0" fontId="28" fillId="0" borderId="0" xfId="4" applyFont="1" applyAlignment="1">
      <alignment horizontal="left" vertical="center" wrapText="1"/>
    </xf>
    <xf numFmtId="0" fontId="93" fillId="0" borderId="0" xfId="5" applyFont="1" applyAlignment="1">
      <alignment horizontal="center" vertical="center"/>
    </xf>
    <xf numFmtId="0" fontId="18" fillId="0" borderId="2" xfId="5" applyFont="1" applyBorder="1" applyAlignment="1">
      <alignment horizontal="center" vertical="center" wrapText="1"/>
    </xf>
    <xf numFmtId="165" fontId="19" fillId="0" borderId="2" xfId="5" applyNumberFormat="1" applyFont="1" applyBorder="1" applyAlignment="1">
      <alignment horizontal="center" vertical="center" wrapText="1"/>
    </xf>
    <xf numFmtId="0" fontId="18" fillId="0" borderId="6" xfId="5" applyFont="1" applyBorder="1" applyAlignment="1">
      <alignment horizontal="center" vertical="center" wrapText="1"/>
    </xf>
    <xf numFmtId="0" fontId="18" fillId="0" borderId="8" xfId="5" applyFont="1" applyBorder="1" applyAlignment="1">
      <alignment horizontal="center" vertical="center" wrapText="1"/>
    </xf>
    <xf numFmtId="0" fontId="18" fillId="0" borderId="9" xfId="5" applyFont="1" applyBorder="1" applyAlignment="1">
      <alignment horizontal="center" vertical="center" wrapText="1"/>
    </xf>
    <xf numFmtId="0" fontId="18" fillId="0" borderId="1" xfId="5" applyFont="1" applyBorder="1" applyAlignment="1">
      <alignment horizontal="center" vertical="center" wrapText="1"/>
    </xf>
    <xf numFmtId="49" fontId="18" fillId="0" borderId="1" xfId="5" applyNumberFormat="1" applyFont="1" applyBorder="1" applyAlignment="1">
      <alignment horizontal="center" vertical="center" wrapText="1"/>
    </xf>
    <xf numFmtId="49" fontId="18" fillId="0" borderId="2" xfId="5" applyNumberFormat="1" applyFont="1" applyBorder="1" applyAlignment="1">
      <alignment horizontal="center" vertical="center" wrapText="1"/>
    </xf>
    <xf numFmtId="165" fontId="19" fillId="0" borderId="20" xfId="5" applyNumberFormat="1" applyFont="1" applyBorder="1" applyAlignment="1">
      <alignment horizontal="center" vertical="center" wrapText="1"/>
    </xf>
    <xf numFmtId="165" fontId="19" fillId="0" borderId="8" xfId="5" applyNumberFormat="1" applyFont="1" applyBorder="1" applyAlignment="1">
      <alignment horizontal="center" vertical="center" wrapText="1"/>
    </xf>
    <xf numFmtId="165" fontId="19" fillId="0" borderId="9" xfId="5" applyNumberFormat="1" applyFont="1" applyBorder="1" applyAlignment="1">
      <alignment horizontal="center" vertical="center" wrapText="1"/>
    </xf>
    <xf numFmtId="165" fontId="19" fillId="0" borderId="25" xfId="5" applyNumberFormat="1" applyFont="1" applyBorder="1" applyAlignment="1">
      <alignment horizontal="center" vertical="center" wrapText="1"/>
    </xf>
    <xf numFmtId="165" fontId="19" fillId="0" borderId="26" xfId="5" applyNumberFormat="1" applyFont="1" applyBorder="1" applyAlignment="1">
      <alignment horizontal="center" vertical="center" wrapText="1"/>
    </xf>
    <xf numFmtId="165" fontId="19" fillId="0" borderId="27" xfId="5" applyNumberFormat="1" applyFont="1" applyBorder="1" applyAlignment="1">
      <alignment horizontal="center" vertical="center" wrapText="1"/>
    </xf>
    <xf numFmtId="165" fontId="19" fillId="0" borderId="6" xfId="5" applyNumberFormat="1" applyFont="1" applyBorder="1" applyAlignment="1">
      <alignment horizontal="center" vertical="center" wrapText="1"/>
    </xf>
    <xf numFmtId="0" fontId="13" fillId="0" borderId="0" xfId="4" applyFont="1" applyAlignment="1">
      <alignment horizontal="center" vertical="center"/>
    </xf>
    <xf numFmtId="0" fontId="40" fillId="0" borderId="0" xfId="4" applyFont="1" applyAlignment="1">
      <alignment horizontal="right" vertical="center"/>
    </xf>
    <xf numFmtId="168" fontId="28" fillId="0" borderId="0" xfId="7" applyNumberFormat="1" applyFont="1" applyFill="1" applyBorder="1" applyAlignment="1">
      <alignment horizontal="right" vertical="center" wrapText="1"/>
    </xf>
    <xf numFmtId="0" fontId="13" fillId="2" borderId="1" xfId="4" applyFont="1" applyFill="1" applyBorder="1" applyAlignment="1">
      <alignment horizontal="center" vertical="center" wrapText="1"/>
    </xf>
    <xf numFmtId="0" fontId="13" fillId="2" borderId="2" xfId="4" applyFont="1" applyFill="1" applyBorder="1" applyAlignment="1">
      <alignment horizontal="center" vertical="center" wrapText="1"/>
    </xf>
    <xf numFmtId="165" fontId="41" fillId="2" borderId="1" xfId="5" applyNumberFormat="1" applyFont="1" applyFill="1" applyBorder="1" applyAlignment="1">
      <alignment horizontal="center" vertical="center" wrapText="1"/>
    </xf>
    <xf numFmtId="165" fontId="41" fillId="2" borderId="2" xfId="5" applyNumberFormat="1" applyFont="1" applyFill="1" applyBorder="1" applyAlignment="1">
      <alignment horizontal="center" vertical="center" wrapText="1"/>
    </xf>
    <xf numFmtId="0" fontId="13" fillId="2" borderId="20" xfId="4" applyFont="1" applyFill="1" applyBorder="1" applyAlignment="1">
      <alignment horizontal="center" vertical="center" wrapText="1"/>
    </xf>
    <xf numFmtId="0" fontId="13" fillId="2" borderId="8" xfId="4" applyFont="1" applyFill="1" applyBorder="1" applyAlignment="1">
      <alignment horizontal="center" vertical="center" wrapText="1"/>
    </xf>
    <xf numFmtId="0" fontId="13" fillId="2" borderId="9" xfId="4" applyFont="1" applyFill="1" applyBorder="1" applyAlignment="1">
      <alignment horizontal="center" vertical="center" wrapText="1"/>
    </xf>
    <xf numFmtId="0" fontId="13" fillId="0" borderId="4" xfId="8" applyFont="1" applyBorder="1" applyAlignment="1">
      <alignment horizontal="center" vertical="center" wrapText="1"/>
    </xf>
    <xf numFmtId="0" fontId="28" fillId="0" borderId="4" xfId="8" applyFont="1" applyBorder="1" applyAlignment="1">
      <alignment horizontal="center" vertical="center" wrapText="1"/>
    </xf>
    <xf numFmtId="0" fontId="13" fillId="0" borderId="11" xfId="8" applyFont="1" applyBorder="1" applyAlignment="1">
      <alignment horizontal="center" vertical="center" wrapText="1"/>
    </xf>
    <xf numFmtId="0" fontId="13" fillId="0" borderId="11" xfId="8" applyFont="1" applyBorder="1" applyAlignment="1">
      <alignment horizontal="center" vertical="center"/>
    </xf>
    <xf numFmtId="0" fontId="13" fillId="0" borderId="12" xfId="8" applyFont="1" applyBorder="1" applyAlignment="1">
      <alignment horizontal="center" vertical="center"/>
    </xf>
    <xf numFmtId="0" fontId="13" fillId="0" borderId="4" xfId="8" applyFont="1" applyBorder="1" applyAlignment="1">
      <alignment horizontal="center" vertical="center"/>
    </xf>
    <xf numFmtId="0" fontId="13" fillId="0" borderId="13" xfId="8" applyFont="1" applyBorder="1" applyAlignment="1">
      <alignment horizontal="center" vertical="center"/>
    </xf>
    <xf numFmtId="0" fontId="13" fillId="0" borderId="0" xfId="0" applyFont="1" applyAlignment="1">
      <alignment horizontal="left"/>
    </xf>
    <xf numFmtId="0" fontId="13" fillId="0" borderId="0" xfId="8" applyFont="1" applyAlignment="1">
      <alignment horizontal="center" vertical="center" wrapText="1"/>
    </xf>
    <xf numFmtId="0" fontId="13" fillId="0" borderId="0" xfId="8" applyFont="1" applyAlignment="1">
      <alignment horizontal="center" vertical="center"/>
    </xf>
    <xf numFmtId="0" fontId="28" fillId="0" borderId="0" xfId="8" applyFont="1" applyAlignment="1">
      <alignment horizontal="right" vertical="center"/>
    </xf>
    <xf numFmtId="0" fontId="13" fillId="0" borderId="10" xfId="8" applyFont="1" applyBorder="1" applyAlignment="1">
      <alignment horizontal="center" vertical="center"/>
    </xf>
    <xf numFmtId="0" fontId="13" fillId="0" borderId="3" xfId="8" applyFont="1" applyBorder="1" applyAlignment="1">
      <alignment horizontal="center" vertical="center"/>
    </xf>
    <xf numFmtId="0" fontId="28" fillId="0" borderId="13" xfId="8" applyFont="1" applyBorder="1" applyAlignment="1">
      <alignment horizontal="center"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0" xfId="0" applyFont="1" applyAlignment="1">
      <alignment horizontal="center" vertical="center" wrapText="1"/>
    </xf>
    <xf numFmtId="0" fontId="28" fillId="0" borderId="0" xfId="0" applyFont="1" applyAlignment="1">
      <alignment horizontal="center" vertical="center"/>
    </xf>
    <xf numFmtId="0" fontId="13" fillId="0" borderId="1" xfId="0" applyFont="1" applyBorder="1" applyAlignment="1">
      <alignment horizontal="center"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5" xfId="0" applyFont="1" applyBorder="1" applyAlignment="1">
      <alignment horizontal="center" vertical="center" wrapText="1"/>
    </xf>
    <xf numFmtId="0" fontId="45" fillId="0" borderId="0" xfId="4" applyFont="1" applyAlignment="1">
      <alignment horizontal="center" vertical="center" wrapText="1"/>
    </xf>
    <xf numFmtId="0" fontId="13" fillId="0" borderId="10" xfId="4" applyFont="1" applyBorder="1" applyAlignment="1">
      <alignment horizontal="center" vertical="center" wrapText="1"/>
    </xf>
    <xf numFmtId="0" fontId="13" fillId="0" borderId="3"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4" xfId="4" applyFont="1" applyBorder="1" applyAlignment="1">
      <alignment horizontal="center" vertical="center" wrapText="1"/>
    </xf>
    <xf numFmtId="0" fontId="47" fillId="0" borderId="4" xfId="4" applyFont="1" applyBorder="1" applyAlignment="1">
      <alignment horizontal="center" vertical="center" wrapText="1"/>
    </xf>
    <xf numFmtId="0" fontId="13" fillId="0" borderId="12" xfId="4" applyFont="1" applyBorder="1" applyAlignment="1">
      <alignment horizontal="center" vertical="center" wrapText="1"/>
    </xf>
    <xf numFmtId="0" fontId="13" fillId="0" borderId="13" xfId="4" applyFont="1" applyBorder="1" applyAlignment="1">
      <alignment horizontal="center" vertical="center" wrapText="1"/>
    </xf>
    <xf numFmtId="0" fontId="48" fillId="0" borderId="0" xfId="9" applyFont="1" applyAlignment="1">
      <alignment horizontal="center" vertical="center" wrapText="1"/>
    </xf>
    <xf numFmtId="0" fontId="28" fillId="0" borderId="0" xfId="9" applyFont="1" applyAlignment="1">
      <alignment horizontal="right" vertical="center"/>
    </xf>
    <xf numFmtId="0" fontId="90" fillId="0" borderId="0" xfId="0" applyFont="1" applyAlignment="1">
      <alignment horizontal="center"/>
    </xf>
    <xf numFmtId="0" fontId="51" fillId="0" borderId="0" xfId="0" applyFont="1" applyAlignment="1">
      <alignment horizontal="center"/>
    </xf>
    <xf numFmtId="0" fontId="96" fillId="0" borderId="0" xfId="0" applyFont="1" applyAlignment="1">
      <alignment horizontal="center"/>
    </xf>
    <xf numFmtId="0" fontId="90" fillId="0" borderId="0" xfId="0" applyFont="1" applyAlignment="1">
      <alignment horizontal="center" vertical="center" wrapText="1"/>
    </xf>
    <xf numFmtId="0" fontId="52" fillId="0" borderId="18" xfId="0" applyFont="1" applyBorder="1" applyAlignment="1">
      <alignment horizontal="center" vertical="center" wrapText="1"/>
    </xf>
    <xf numFmtId="0" fontId="52" fillId="0" borderId="0" xfId="0" applyFont="1" applyAlignment="1">
      <alignment horizontal="center"/>
    </xf>
    <xf numFmtId="0" fontId="98" fillId="0" borderId="7" xfId="0" applyFont="1" applyBorder="1" applyAlignment="1">
      <alignment horizontal="center"/>
    </xf>
    <xf numFmtId="0" fontId="8" fillId="0" borderId="0" xfId="0" applyFont="1" applyAlignment="1">
      <alignment horizontal="justify" vertical="top" wrapText="1"/>
    </xf>
    <xf numFmtId="165" fontId="18" fillId="0" borderId="25" xfId="5" applyNumberFormat="1" applyFont="1" applyBorder="1" applyAlignment="1">
      <alignment horizontal="center" vertical="center" wrapText="1"/>
    </xf>
    <xf numFmtId="165" fontId="18" fillId="0" borderId="26" xfId="5" applyNumberFormat="1" applyFont="1" applyBorder="1" applyAlignment="1">
      <alignment horizontal="center" vertical="center" wrapText="1"/>
    </xf>
    <xf numFmtId="165" fontId="18" fillId="0" borderId="27" xfId="5" applyNumberFormat="1" applyFont="1" applyBorder="1" applyAlignment="1">
      <alignment horizontal="center" vertical="center" wrapText="1"/>
    </xf>
    <xf numFmtId="165" fontId="18" fillId="0" borderId="20" xfId="5" applyNumberFormat="1" applyFont="1" applyBorder="1" applyAlignment="1">
      <alignment horizontal="center" vertical="center" wrapText="1"/>
    </xf>
    <xf numFmtId="165" fontId="18" fillId="0" borderId="8" xfId="5" applyNumberFormat="1" applyFont="1" applyBorder="1" applyAlignment="1">
      <alignment horizontal="center" vertical="center" wrapText="1"/>
    </xf>
    <xf numFmtId="165" fontId="18" fillId="0" borderId="9" xfId="5" applyNumberFormat="1" applyFont="1" applyBorder="1" applyAlignment="1">
      <alignment horizontal="center" vertical="center" wrapText="1"/>
    </xf>
    <xf numFmtId="165" fontId="18" fillId="0" borderId="6" xfId="5" applyNumberFormat="1" applyFont="1" applyBorder="1" applyAlignment="1">
      <alignment horizontal="center" vertical="center" wrapText="1"/>
    </xf>
    <xf numFmtId="168" fontId="28" fillId="0" borderId="0" xfId="7" quotePrefix="1" applyNumberFormat="1" applyFont="1" applyFill="1" applyBorder="1" applyAlignment="1">
      <alignment horizontal="right" vertical="center" wrapText="1"/>
    </xf>
    <xf numFmtId="0" fontId="28" fillId="0" borderId="63" xfId="8" applyFont="1" applyBorder="1" applyAlignment="1">
      <alignment horizontal="center" vertical="center" wrapText="1"/>
    </xf>
    <xf numFmtId="0" fontId="28" fillId="0" borderId="64" xfId="8" applyFont="1" applyBorder="1" applyAlignment="1">
      <alignment horizontal="center" vertical="center" wrapText="1"/>
    </xf>
    <xf numFmtId="0" fontId="28" fillId="0" borderId="65" xfId="8" applyFont="1" applyBorder="1" applyAlignment="1">
      <alignment horizontal="center" vertical="center" wrapText="1"/>
    </xf>
    <xf numFmtId="0" fontId="13"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5" fillId="0" borderId="18" xfId="0" applyFont="1" applyBorder="1" applyAlignment="1">
      <alignment horizontal="center" vertical="center" wrapText="1"/>
    </xf>
    <xf numFmtId="0" fontId="13" fillId="0" borderId="0" xfId="10" applyFont="1" applyAlignment="1">
      <alignment horizontal="left"/>
    </xf>
    <xf numFmtId="0" fontId="56" fillId="0" borderId="7" xfId="0" applyFont="1" applyBorder="1" applyAlignment="1">
      <alignment horizontal="right" vertical="center"/>
    </xf>
    <xf numFmtId="0" fontId="55" fillId="0" borderId="1"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5" xfId="0" applyFont="1" applyBorder="1" applyAlignment="1">
      <alignment horizontal="center" vertical="center" wrapText="1"/>
    </xf>
    <xf numFmtId="0" fontId="55" fillId="0" borderId="27" xfId="0" applyFont="1" applyBorder="1" applyAlignment="1">
      <alignment horizontal="center" vertical="center" wrapText="1"/>
    </xf>
    <xf numFmtId="0" fontId="75" fillId="0" borderId="18" xfId="0" applyFont="1" applyBorder="1" applyAlignment="1">
      <alignment horizontal="center" vertical="center" wrapText="1"/>
    </xf>
    <xf numFmtId="0" fontId="55" fillId="0" borderId="0" xfId="0" applyFont="1" applyAlignment="1">
      <alignment horizontal="center" vertical="center" wrapText="1"/>
    </xf>
    <xf numFmtId="0" fontId="52" fillId="0" borderId="0" xfId="0" applyFont="1" applyAlignment="1">
      <alignment horizontal="right"/>
    </xf>
    <xf numFmtId="0" fontId="60" fillId="6" borderId="19" xfId="0" applyFont="1" applyFill="1" applyBorder="1" applyAlignment="1">
      <alignment horizontal="left" vertical="center" wrapText="1"/>
    </xf>
    <xf numFmtId="0" fontId="13" fillId="2" borderId="0" xfId="11" applyFont="1" applyFill="1" applyAlignment="1">
      <alignment horizontal="left" vertical="center" wrapText="1"/>
    </xf>
    <xf numFmtId="0" fontId="18" fillId="2" borderId="18" xfId="11" applyFont="1" applyFill="1" applyBorder="1" applyAlignment="1">
      <alignment horizontal="center" vertical="center" wrapText="1"/>
    </xf>
    <xf numFmtId="0" fontId="48" fillId="2" borderId="0" xfId="11" applyFont="1" applyFill="1" applyAlignment="1">
      <alignment horizontal="center" vertical="center" wrapText="1"/>
    </xf>
    <xf numFmtId="10" fontId="18" fillId="2" borderId="18" xfId="11" applyNumberFormat="1" applyFont="1" applyFill="1" applyBorder="1" applyAlignment="1">
      <alignment horizontal="center" vertical="center" wrapText="1"/>
    </xf>
    <xf numFmtId="10" fontId="18" fillId="2" borderId="18" xfId="1" applyNumberFormat="1" applyFont="1" applyFill="1" applyBorder="1" applyAlignment="1">
      <alignment horizontal="center" vertical="center" wrapText="1"/>
    </xf>
    <xf numFmtId="10" fontId="46" fillId="2" borderId="18" xfId="1" applyNumberFormat="1" applyFont="1" applyFill="1" applyBorder="1" applyAlignment="1">
      <alignment horizontal="center" vertical="center" wrapText="1"/>
    </xf>
    <xf numFmtId="0" fontId="60" fillId="2" borderId="18" xfId="11" applyFont="1" applyFill="1" applyBorder="1" applyAlignment="1">
      <alignment horizontal="center" vertical="center" wrapText="1"/>
    </xf>
    <xf numFmtId="0" fontId="13" fillId="3" borderId="2" xfId="11" applyFont="1" applyFill="1" applyBorder="1" applyAlignment="1">
      <alignment horizontal="center" vertical="center" wrapText="1"/>
    </xf>
    <xf numFmtId="4" fontId="13" fillId="3" borderId="6" xfId="11" applyNumberFormat="1" applyFont="1" applyFill="1" applyBorder="1" applyAlignment="1">
      <alignment horizontal="center" vertical="center" wrapText="1"/>
    </xf>
    <xf numFmtId="4" fontId="13" fillId="3" borderId="8" xfId="11" applyNumberFormat="1" applyFont="1" applyFill="1" applyBorder="1" applyAlignment="1">
      <alignment horizontal="center" vertical="center" wrapText="1"/>
    </xf>
    <xf numFmtId="4" fontId="13" fillId="3" borderId="9" xfId="11" applyNumberFormat="1" applyFont="1" applyFill="1" applyBorder="1" applyAlignment="1">
      <alignment horizontal="center" vertical="center" wrapText="1"/>
    </xf>
    <xf numFmtId="0" fontId="10" fillId="3" borderId="2" xfId="11" applyFont="1" applyFill="1" applyBorder="1" applyAlignment="1">
      <alignment horizontal="center" vertical="center" wrapText="1"/>
    </xf>
    <xf numFmtId="0" fontId="13" fillId="2" borderId="0" xfId="11" applyFont="1" applyFill="1" applyAlignment="1">
      <alignment horizontal="center" vertical="center" wrapText="1"/>
    </xf>
    <xf numFmtId="0" fontId="13" fillId="2" borderId="20" xfId="11" applyFont="1" applyFill="1" applyBorder="1" applyAlignment="1">
      <alignment horizontal="center" vertical="center" wrapText="1"/>
    </xf>
    <xf numFmtId="0" fontId="13" fillId="2" borderId="8" xfId="11" applyFont="1" applyFill="1" applyBorder="1" applyAlignment="1">
      <alignment horizontal="center" vertical="center" wrapText="1"/>
    </xf>
    <xf numFmtId="0" fontId="13" fillId="2" borderId="9" xfId="11" applyFont="1" applyFill="1" applyBorder="1" applyAlignment="1">
      <alignment horizontal="center" vertical="center" wrapText="1"/>
    </xf>
    <xf numFmtId="0" fontId="28" fillId="3" borderId="0" xfId="0" applyFont="1" applyFill="1" applyAlignment="1">
      <alignment horizontal="justify" vertical="center" wrapText="1"/>
    </xf>
    <xf numFmtId="0" fontId="13" fillId="0" borderId="0" xfId="10" applyFont="1" applyAlignment="1">
      <alignment horizontal="left" vertical="center"/>
    </xf>
    <xf numFmtId="0" fontId="13" fillId="2" borderId="1" xfId="11" applyFont="1" applyFill="1" applyBorder="1" applyAlignment="1">
      <alignment horizontal="center" vertical="center" wrapText="1"/>
    </xf>
    <xf numFmtId="0" fontId="13" fillId="2" borderId="2" xfId="11"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5" fillId="6" borderId="0" xfId="0" applyFont="1" applyFill="1" applyAlignment="1">
      <alignment horizontal="center" vertical="center"/>
    </xf>
    <xf numFmtId="0" fontId="86" fillId="3" borderId="0" xfId="0" applyFont="1" applyFill="1" applyAlignment="1">
      <alignment horizontal="left" vertical="center" wrapText="1"/>
    </xf>
    <xf numFmtId="0" fontId="128" fillId="2" borderId="2" xfId="0" applyFont="1" applyFill="1" applyBorder="1" applyAlignment="1">
      <alignment horizontal="center" vertical="center" wrapText="1"/>
    </xf>
    <xf numFmtId="0" fontId="135" fillId="2" borderId="2" xfId="0" applyFont="1" applyFill="1" applyBorder="1" applyAlignment="1">
      <alignment horizontal="center" vertical="center" wrapText="1"/>
    </xf>
    <xf numFmtId="0" fontId="135" fillId="2" borderId="17" xfId="0" applyFont="1" applyFill="1" applyBorder="1" applyAlignment="1">
      <alignment horizontal="center" vertical="center" wrapText="1"/>
    </xf>
    <xf numFmtId="0" fontId="135" fillId="2" borderId="51" xfId="0" applyFont="1" applyFill="1" applyBorder="1" applyAlignment="1">
      <alignment horizontal="center" vertical="center" wrapText="1"/>
    </xf>
    <xf numFmtId="0" fontId="135" fillId="2" borderId="52" xfId="0" applyFont="1" applyFill="1" applyBorder="1" applyAlignment="1">
      <alignment horizontal="center" vertical="center" wrapText="1"/>
    </xf>
    <xf numFmtId="0" fontId="128" fillId="2" borderId="0" xfId="0" applyFont="1" applyFill="1" applyAlignment="1">
      <alignment horizontal="center" vertical="center" wrapText="1"/>
    </xf>
    <xf numFmtId="0" fontId="128" fillId="2" borderId="0" xfId="0" applyFont="1" applyFill="1" applyAlignment="1">
      <alignment horizontal="center" vertical="center"/>
    </xf>
    <xf numFmtId="0" fontId="128" fillId="4" borderId="0" xfId="0" applyFont="1" applyFill="1" applyAlignment="1">
      <alignment horizontal="center" vertical="center"/>
    </xf>
    <xf numFmtId="0" fontId="128" fillId="2" borderId="1" xfId="0" applyFont="1" applyFill="1" applyBorder="1" applyAlignment="1">
      <alignment horizontal="center" vertical="center" wrapText="1"/>
    </xf>
    <xf numFmtId="0" fontId="128" fillId="2" borderId="25" xfId="0" applyFont="1" applyFill="1" applyBorder="1" applyAlignment="1">
      <alignment horizontal="center" vertical="center" wrapText="1"/>
    </xf>
    <xf numFmtId="0" fontId="128" fillId="2" borderId="26" xfId="0" applyFont="1" applyFill="1" applyBorder="1" applyAlignment="1">
      <alignment horizontal="center" vertical="center" wrapText="1"/>
    </xf>
    <xf numFmtId="0" fontId="128" fillId="2" borderId="27" xfId="0" applyFont="1" applyFill="1" applyBorder="1" applyAlignment="1">
      <alignment horizontal="center" vertical="center" wrapText="1"/>
    </xf>
    <xf numFmtId="0" fontId="128" fillId="6" borderId="1" xfId="0" applyFont="1" applyFill="1" applyBorder="1" applyAlignment="1">
      <alignment horizontal="center" vertical="center" wrapText="1"/>
    </xf>
    <xf numFmtId="0" fontId="128" fillId="6" borderId="2" xfId="0" applyFont="1" applyFill="1" applyBorder="1" applyAlignment="1">
      <alignment horizontal="center" vertical="center" wrapText="1"/>
    </xf>
    <xf numFmtId="0" fontId="128" fillId="3" borderId="25" xfId="0" applyFont="1" applyFill="1" applyBorder="1" applyAlignment="1">
      <alignment horizontal="center" vertical="center" wrapText="1"/>
    </xf>
    <xf numFmtId="0" fontId="128" fillId="3" borderId="26" xfId="0" applyFont="1" applyFill="1" applyBorder="1" applyAlignment="1">
      <alignment horizontal="center" vertical="center" wrapText="1"/>
    </xf>
    <xf numFmtId="0" fontId="128" fillId="3" borderId="27" xfId="0" applyFont="1" applyFill="1" applyBorder="1" applyAlignment="1">
      <alignment horizontal="center" vertical="center" wrapText="1"/>
    </xf>
    <xf numFmtId="0" fontId="133" fillId="2" borderId="17" xfId="0" applyFont="1" applyFill="1" applyBorder="1" applyAlignment="1">
      <alignment horizontal="center" vertical="center" wrapText="1"/>
    </xf>
    <xf numFmtId="0" fontId="133" fillId="2" borderId="52" xfId="0" applyFont="1" applyFill="1" applyBorder="1" applyAlignment="1">
      <alignment horizontal="center" vertical="center" wrapText="1"/>
    </xf>
    <xf numFmtId="0" fontId="133" fillId="2" borderId="6" xfId="0" applyFont="1" applyFill="1" applyBorder="1" applyAlignment="1">
      <alignment horizontal="center" vertical="center" wrapText="1"/>
    </xf>
    <xf numFmtId="0" fontId="133" fillId="2" borderId="9" xfId="0" applyFont="1" applyFill="1" applyBorder="1" applyAlignment="1">
      <alignment horizontal="center" vertical="center" wrapText="1"/>
    </xf>
    <xf numFmtId="0" fontId="128" fillId="3" borderId="20" xfId="0" applyFont="1" applyFill="1" applyBorder="1" applyAlignment="1">
      <alignment horizontal="center" vertical="center" wrapText="1"/>
    </xf>
    <xf numFmtId="0" fontId="128" fillId="3" borderId="8" xfId="0" applyFont="1" applyFill="1" applyBorder="1" applyAlignment="1">
      <alignment horizontal="center" vertical="center" wrapText="1"/>
    </xf>
    <xf numFmtId="0" fontId="128" fillId="3" borderId="9" xfId="0" applyFont="1" applyFill="1" applyBorder="1" applyAlignment="1">
      <alignment horizontal="center" vertical="center" wrapText="1"/>
    </xf>
    <xf numFmtId="0" fontId="52" fillId="0" borderId="0" xfId="0" applyFont="1" applyAlignment="1">
      <alignment horizontal="center" vertical="center" wrapText="1"/>
    </xf>
    <xf numFmtId="0" fontId="58" fillId="0" borderId="0" xfId="0" applyFont="1" applyAlignment="1">
      <alignment horizontal="center" vertical="center"/>
    </xf>
    <xf numFmtId="0" fontId="8" fillId="0" borderId="0" xfId="0" applyFont="1" applyAlignment="1">
      <alignment horizontal="justify" wrapText="1"/>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5" fillId="2" borderId="18"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8" fillId="2" borderId="0" xfId="0" applyFont="1" applyFill="1" applyAlignment="1">
      <alignment horizontal="left" vertical="center" wrapText="1"/>
    </xf>
    <xf numFmtId="0" fontId="65" fillId="0" borderId="19" xfId="0" applyFont="1" applyBorder="1" applyAlignment="1">
      <alignment horizontal="left" vertical="center" wrapText="1"/>
    </xf>
    <xf numFmtId="0" fontId="8" fillId="0" borderId="18" xfId="0" applyFont="1" applyBorder="1" applyAlignment="1">
      <alignment horizontal="center" vertical="center" wrapText="1"/>
    </xf>
    <xf numFmtId="0" fontId="58" fillId="0" borderId="18" xfId="0" applyFont="1" applyBorder="1" applyAlignment="1">
      <alignment horizontal="center" vertical="center" wrapText="1"/>
    </xf>
    <xf numFmtId="0" fontId="50" fillId="0" borderId="0" xfId="0" applyFont="1" applyAlignment="1">
      <alignment horizontal="center" vertical="center"/>
    </xf>
    <xf numFmtId="0" fontId="18" fillId="0" borderId="18" xfId="0" applyFont="1" applyBorder="1" applyAlignment="1">
      <alignment horizontal="center" vertical="center" wrapText="1"/>
    </xf>
    <xf numFmtId="0" fontId="86" fillId="0" borderId="7" xfId="0" applyFont="1" applyBorder="1" applyAlignment="1">
      <alignment horizontal="right"/>
    </xf>
    <xf numFmtId="3" fontId="18" fillId="0" borderId="18" xfId="0" applyNumberFormat="1"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0" fontId="86" fillId="0" borderId="0" xfId="0" applyFont="1" applyAlignment="1">
      <alignment horizontal="center" vertical="center" wrapText="1"/>
    </xf>
    <xf numFmtId="0" fontId="18" fillId="0" borderId="18" xfId="0" applyFont="1" applyBorder="1" applyAlignment="1">
      <alignment horizontal="center" vertical="center"/>
    </xf>
    <xf numFmtId="172" fontId="13" fillId="0" borderId="18" xfId="7" applyNumberFormat="1" applyFont="1" applyFill="1" applyBorder="1" applyAlignment="1">
      <alignment horizontal="center" vertical="center" wrapText="1"/>
    </xf>
    <xf numFmtId="0" fontId="13" fillId="0" borderId="18" xfId="13" applyFont="1" applyBorder="1" applyAlignment="1">
      <alignment horizontal="center" vertical="center" wrapText="1"/>
    </xf>
    <xf numFmtId="0" fontId="14" fillId="0" borderId="0" xfId="13" applyFont="1" applyAlignment="1">
      <alignment horizontal="center" vertical="center" wrapText="1"/>
    </xf>
    <xf numFmtId="173" fontId="28" fillId="0" borderId="7" xfId="7" applyNumberFormat="1" applyFont="1" applyFill="1" applyBorder="1" applyAlignment="1">
      <alignment horizontal="right" vertical="center" wrapText="1"/>
    </xf>
    <xf numFmtId="49" fontId="13" fillId="0" borderId="18" xfId="13" applyNumberFormat="1" applyFont="1" applyBorder="1" applyAlignment="1">
      <alignment horizontal="center" vertical="center" wrapText="1"/>
    </xf>
    <xf numFmtId="0" fontId="55" fillId="2" borderId="0" xfId="0" applyFont="1" applyFill="1" applyAlignment="1">
      <alignment horizontal="center" vertical="center"/>
    </xf>
    <xf numFmtId="0" fontId="56" fillId="2" borderId="0" xfId="0" applyFont="1" applyFill="1" applyAlignment="1">
      <alignment horizontal="center" vertical="center" wrapText="1"/>
    </xf>
    <xf numFmtId="0" fontId="55" fillId="2" borderId="18" xfId="0" applyFont="1" applyFill="1" applyBorder="1" applyAlignment="1">
      <alignment horizontal="center" vertical="center" wrapText="1"/>
    </xf>
    <xf numFmtId="0" fontId="13" fillId="2" borderId="18" xfId="0" applyFont="1" applyFill="1" applyBorder="1" applyAlignment="1">
      <alignment horizontal="center" vertical="center"/>
    </xf>
    <xf numFmtId="0" fontId="55" fillId="2" borderId="20" xfId="0" applyFont="1" applyFill="1" applyBorder="1" applyAlignment="1">
      <alignment horizontal="center" vertical="center" wrapText="1"/>
    </xf>
    <xf numFmtId="0" fontId="55" fillId="2" borderId="23" xfId="0" applyFont="1" applyFill="1" applyBorder="1" applyAlignment="1">
      <alignment horizontal="center" vertical="center" wrapText="1"/>
    </xf>
    <xf numFmtId="0" fontId="55" fillId="2" borderId="21"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57" fillId="2" borderId="0" xfId="0" applyFont="1" applyFill="1" applyAlignment="1">
      <alignment horizontal="left" vertical="center" wrapText="1"/>
    </xf>
    <xf numFmtId="0" fontId="89" fillId="2" borderId="0" xfId="0" applyFont="1" applyFill="1" applyAlignment="1">
      <alignment horizontal="left" vertical="center" wrapText="1"/>
    </xf>
    <xf numFmtId="0" fontId="13" fillId="0" borderId="18" xfId="18" applyFont="1" applyBorder="1" applyAlignment="1">
      <alignment horizontal="center" vertical="center" wrapText="1"/>
    </xf>
    <xf numFmtId="0" fontId="52" fillId="0" borderId="0" xfId="0" applyFont="1" applyAlignment="1">
      <alignment horizontal="right" vertical="center"/>
    </xf>
    <xf numFmtId="0" fontId="14" fillId="0" borderId="0" xfId="18" applyFont="1" applyAlignment="1">
      <alignment horizontal="center" vertical="center" wrapText="1"/>
    </xf>
    <xf numFmtId="0" fontId="14" fillId="0" borderId="0" xfId="18" applyFont="1" applyAlignment="1">
      <alignment horizontal="center" vertical="center"/>
    </xf>
    <xf numFmtId="0" fontId="28" fillId="0" borderId="18" xfId="18" applyFont="1" applyBorder="1" applyAlignment="1">
      <alignment horizontal="center" vertical="center" wrapText="1"/>
    </xf>
    <xf numFmtId="0" fontId="13" fillId="0" borderId="0" xfId="14" applyFont="1" applyAlignment="1">
      <alignment horizontal="center" vertical="center" wrapText="1"/>
    </xf>
    <xf numFmtId="0" fontId="13" fillId="0" borderId="20" xfId="14" applyFont="1" applyBorder="1" applyAlignment="1">
      <alignment horizontal="center" vertical="center" wrapText="1"/>
    </xf>
    <xf numFmtId="0" fontId="13" fillId="0" borderId="23" xfId="14" applyFont="1" applyBorder="1" applyAlignment="1">
      <alignment horizontal="center" vertical="center" wrapText="1"/>
    </xf>
    <xf numFmtId="0" fontId="13" fillId="0" borderId="21" xfId="14" applyFont="1" applyBorder="1" applyAlignment="1">
      <alignment horizontal="center" vertical="center" wrapText="1"/>
    </xf>
    <xf numFmtId="0" fontId="13" fillId="0" borderId="22" xfId="14" applyFont="1" applyBorder="1" applyAlignment="1">
      <alignment horizontal="center" vertical="center" wrapText="1"/>
    </xf>
    <xf numFmtId="0" fontId="48" fillId="0" borderId="0" xfId="14" applyFont="1" applyAlignment="1">
      <alignment horizontal="center" vertical="center" wrapText="1"/>
    </xf>
    <xf numFmtId="0" fontId="28" fillId="0" borderId="0" xfId="0" applyFont="1" applyAlignment="1">
      <alignment horizontal="right" vertical="center" wrapText="1"/>
    </xf>
    <xf numFmtId="0" fontId="13" fillId="0" borderId="18" xfId="14" applyFont="1" applyBorder="1" applyAlignment="1">
      <alignment horizontal="center" vertical="center" wrapText="1"/>
    </xf>
    <xf numFmtId="0" fontId="78" fillId="0" borderId="18" xfId="0" applyFont="1" applyBorder="1" applyAlignment="1">
      <alignment horizontal="center" vertical="center" wrapText="1"/>
    </xf>
    <xf numFmtId="0" fontId="146" fillId="0" borderId="19" xfId="0" applyFont="1" applyBorder="1" applyAlignment="1">
      <alignment horizontal="left" vertical="center" wrapText="1"/>
    </xf>
    <xf numFmtId="0" fontId="75" fillId="0" borderId="0" xfId="0" applyFont="1" applyAlignment="1">
      <alignment horizontal="center" vertical="center"/>
    </xf>
    <xf numFmtId="0" fontId="76" fillId="0" borderId="0" xfId="0" applyFont="1" applyAlignment="1">
      <alignment horizontal="center" vertical="center"/>
    </xf>
    <xf numFmtId="0" fontId="28" fillId="0" borderId="0" xfId="15" applyFont="1" applyAlignment="1">
      <alignment horizontal="left" vertical="center" wrapText="1"/>
    </xf>
    <xf numFmtId="0" fontId="10" fillId="0" borderId="0" xfId="0" applyFont="1" applyAlignment="1">
      <alignment horizontal="center"/>
    </xf>
    <xf numFmtId="0" fontId="47" fillId="0" borderId="0" xfId="0" applyFont="1" applyAlignment="1">
      <alignment horizontal="center"/>
    </xf>
    <xf numFmtId="0" fontId="13" fillId="0" borderId="0" xfId="0" applyFont="1" applyAlignment="1">
      <alignment horizontal="center"/>
    </xf>
    <xf numFmtId="0" fontId="28" fillId="0" borderId="0" xfId="15" applyFont="1" applyAlignment="1">
      <alignment horizontal="center" vertical="center" wrapText="1"/>
    </xf>
    <xf numFmtId="0" fontId="45" fillId="0" borderId="0" xfId="15" applyFont="1" applyAlignment="1">
      <alignment horizontal="center" vertical="center" wrapText="1"/>
    </xf>
    <xf numFmtId="0" fontId="48" fillId="0" borderId="20" xfId="15" applyFont="1" applyBorder="1" applyAlignment="1">
      <alignment horizontal="center" vertical="center" wrapText="1"/>
    </xf>
    <xf numFmtId="0" fontId="48" fillId="0" borderId="23" xfId="15" applyFont="1" applyBorder="1" applyAlignment="1">
      <alignment horizontal="center" vertical="center" wrapText="1"/>
    </xf>
    <xf numFmtId="0" fontId="48" fillId="0" borderId="21" xfId="15" applyFont="1" applyBorder="1" applyAlignment="1">
      <alignment horizontal="center" vertical="center" wrapText="1"/>
    </xf>
    <xf numFmtId="0" fontId="48" fillId="0" borderId="28" xfId="15" applyFont="1" applyBorder="1" applyAlignment="1">
      <alignment horizontal="center" vertical="center" wrapText="1"/>
    </xf>
    <xf numFmtId="0" fontId="48" fillId="0" borderId="22" xfId="15" applyFont="1" applyBorder="1" applyAlignment="1">
      <alignment horizontal="center" vertical="center" wrapText="1"/>
    </xf>
    <xf numFmtId="0" fontId="72" fillId="0" borderId="7" xfId="16" applyFont="1" applyBorder="1" applyAlignment="1">
      <alignment horizontal="center" vertical="center" wrapText="1"/>
    </xf>
    <xf numFmtId="0" fontId="13" fillId="0" borderId="18" xfId="0" applyFont="1" applyBorder="1" applyAlignment="1">
      <alignment horizontal="center" vertical="center" wrapText="1"/>
    </xf>
    <xf numFmtId="0" fontId="10" fillId="0" borderId="0" xfId="0" applyFont="1" applyAlignment="1">
      <alignment horizontal="center" vertical="center"/>
    </xf>
    <xf numFmtId="0" fontId="139" fillId="0" borderId="19" xfId="0" applyFont="1" applyBorder="1" applyAlignment="1">
      <alignment horizontal="left" vertical="center" wrapText="1"/>
    </xf>
    <xf numFmtId="0" fontId="55" fillId="0" borderId="21" xfId="0" applyFont="1" applyBorder="1" applyAlignment="1">
      <alignment horizontal="center" vertical="center" wrapText="1"/>
    </xf>
    <xf numFmtId="0" fontId="55" fillId="0" borderId="28" xfId="0" applyFont="1" applyBorder="1" applyAlignment="1">
      <alignment horizontal="center" vertical="center" wrapText="1"/>
    </xf>
    <xf numFmtId="0" fontId="55" fillId="0" borderId="22" xfId="0" applyFont="1" applyBorder="1" applyAlignment="1">
      <alignment horizontal="center" vertical="center" wrapText="1"/>
    </xf>
    <xf numFmtId="0" fontId="57" fillId="0" borderId="0" xfId="0" applyFont="1" applyAlignment="1">
      <alignment horizontal="center" vertical="center"/>
    </xf>
    <xf numFmtId="0" fontId="57" fillId="0" borderId="18" xfId="0" applyFont="1" applyBorder="1" applyAlignment="1">
      <alignment horizontal="center" vertical="center" wrapText="1"/>
    </xf>
    <xf numFmtId="0" fontId="81" fillId="0" borderId="18" xfId="0" applyFont="1" applyBorder="1" applyAlignment="1">
      <alignment horizontal="center" vertical="center" wrapText="1"/>
    </xf>
    <xf numFmtId="0" fontId="56" fillId="0" borderId="7" xfId="0" applyFont="1" applyBorder="1" applyAlignment="1">
      <alignment horizontal="center" vertical="center"/>
    </xf>
    <xf numFmtId="0" fontId="57" fillId="0" borderId="19" xfId="0" applyFont="1" applyBorder="1" applyAlignment="1">
      <alignment horizontal="left" vertical="center" wrapText="1"/>
    </xf>
    <xf numFmtId="0" fontId="18" fillId="0" borderId="0" xfId="0" applyFont="1" applyAlignment="1">
      <alignment horizontal="center"/>
    </xf>
    <xf numFmtId="0" fontId="18" fillId="0" borderId="0" xfId="0" applyFont="1" applyAlignment="1">
      <alignment horizontal="center" vertical="center"/>
    </xf>
    <xf numFmtId="0" fontId="46" fillId="0" borderId="0" xfId="0" applyFont="1" applyAlignment="1">
      <alignment horizontal="center" vertical="center"/>
    </xf>
    <xf numFmtId="0" fontId="46" fillId="0" borderId="18" xfId="0" applyFont="1" applyBorder="1" applyAlignment="1">
      <alignment horizontal="center" vertical="center" wrapText="1"/>
    </xf>
    <xf numFmtId="0" fontId="60" fillId="0" borderId="18" xfId="0" applyFont="1" applyBorder="1" applyAlignment="1">
      <alignment horizontal="center" vertical="center" wrapText="1"/>
    </xf>
    <xf numFmtId="0" fontId="46" fillId="0" borderId="19" xfId="0" applyFont="1" applyBorder="1" applyAlignment="1">
      <alignment horizontal="left" vertical="center" wrapText="1"/>
    </xf>
    <xf numFmtId="0" fontId="57" fillId="0" borderId="0" xfId="0" applyFont="1" applyAlignment="1">
      <alignment horizontal="center" vertical="center" wrapText="1"/>
    </xf>
    <xf numFmtId="0" fontId="52" fillId="0" borderId="0" xfId="0" applyFont="1" applyAlignment="1">
      <alignment horizontal="center" vertical="center"/>
    </xf>
    <xf numFmtId="0" fontId="55" fillId="0" borderId="20" xfId="0" applyFont="1" applyBorder="1" applyAlignment="1">
      <alignment horizontal="center" vertical="center" wrapText="1"/>
    </xf>
    <xf numFmtId="0" fontId="55" fillId="0" borderId="23" xfId="0" applyFont="1" applyBorder="1" applyAlignment="1">
      <alignment horizontal="center" vertical="center" wrapText="1"/>
    </xf>
    <xf numFmtId="0" fontId="56" fillId="0" borderId="18" xfId="0" applyFont="1" applyBorder="1" applyAlignment="1">
      <alignment horizontal="center" vertical="center" wrapText="1"/>
    </xf>
    <xf numFmtId="0" fontId="76" fillId="0" borderId="0" xfId="0" applyFont="1" applyAlignment="1">
      <alignment horizontal="left" vertical="center" wrapText="1"/>
    </xf>
    <xf numFmtId="0" fontId="83" fillId="0" borderId="18" xfId="0" applyFont="1" applyBorder="1" applyAlignment="1">
      <alignment horizontal="center" vertical="center" wrapText="1"/>
    </xf>
    <xf numFmtId="0" fontId="75" fillId="0" borderId="0" xfId="0" applyFont="1" applyAlignment="1">
      <alignment horizontal="center" vertical="center" wrapText="1"/>
    </xf>
    <xf numFmtId="0" fontId="55" fillId="0" borderId="18" xfId="24" applyFont="1" applyBorder="1" applyAlignment="1">
      <alignment horizontal="center" vertical="center" wrapText="1"/>
    </xf>
    <xf numFmtId="0" fontId="81" fillId="0" borderId="18" xfId="24" applyFont="1" applyBorder="1" applyAlignment="1">
      <alignment horizontal="center" vertical="center" wrapText="1"/>
    </xf>
    <xf numFmtId="0" fontId="55" fillId="0" borderId="0" xfId="24" applyFont="1" applyAlignment="1">
      <alignment horizontal="center" vertical="center"/>
    </xf>
    <xf numFmtId="0" fontId="56" fillId="0" borderId="0" xfId="24" applyFont="1" applyAlignment="1">
      <alignment horizontal="center" vertical="center"/>
    </xf>
    <xf numFmtId="0" fontId="57" fillId="0" borderId="0" xfId="24" applyFont="1" applyAlignment="1">
      <alignment vertical="center" wrapText="1"/>
    </xf>
    <xf numFmtId="0" fontId="56" fillId="0" borderId="0" xfId="24" applyFont="1" applyAlignment="1">
      <alignment horizontal="center" vertical="center" wrapText="1"/>
    </xf>
    <xf numFmtId="0" fontId="55" fillId="0" borderId="0" xfId="24" applyFont="1" applyAlignment="1">
      <alignment horizontal="center" vertical="center" wrapText="1"/>
    </xf>
    <xf numFmtId="0" fontId="110" fillId="0" borderId="0" xfId="22" applyFont="1" applyAlignment="1">
      <alignment horizontal="center" vertical="center" wrapText="1"/>
    </xf>
    <xf numFmtId="0" fontId="55" fillId="0" borderId="0" xfId="51" applyFont="1" applyAlignment="1">
      <alignment horizontal="center"/>
    </xf>
    <xf numFmtId="0" fontId="55" fillId="0" borderId="0" xfId="51" applyFont="1" applyAlignment="1">
      <alignment horizontal="center" wrapText="1"/>
    </xf>
    <xf numFmtId="0" fontId="55" fillId="5" borderId="68" xfId="51" applyFont="1" applyFill="1" applyBorder="1" applyAlignment="1">
      <alignment horizontal="center" vertical="center" wrapText="1"/>
    </xf>
    <xf numFmtId="0" fontId="55" fillId="5" borderId="71" xfId="51" applyFont="1" applyFill="1" applyBorder="1" applyAlignment="1">
      <alignment horizontal="center" vertical="center" wrapText="1"/>
    </xf>
    <xf numFmtId="0" fontId="55" fillId="5" borderId="69" xfId="51" applyFont="1" applyFill="1" applyBorder="1" applyAlignment="1">
      <alignment horizontal="center" vertical="center" wrapText="1"/>
    </xf>
    <xf numFmtId="0" fontId="55" fillId="5" borderId="72" xfId="51" applyFont="1" applyFill="1" applyBorder="1" applyAlignment="1">
      <alignment horizontal="center" vertical="center" wrapText="1"/>
    </xf>
    <xf numFmtId="0" fontId="55" fillId="5" borderId="70" xfId="51" applyFont="1" applyFill="1" applyBorder="1" applyAlignment="1">
      <alignment horizontal="center" vertical="center" wrapText="1"/>
    </xf>
    <xf numFmtId="0" fontId="81" fillId="5" borderId="72" xfId="51" applyFont="1" applyFill="1" applyBorder="1" applyAlignment="1">
      <alignment horizontal="center" vertical="center" wrapText="1"/>
    </xf>
    <xf numFmtId="0" fontId="55" fillId="5" borderId="73" xfId="51" applyFont="1" applyFill="1" applyBorder="1" applyAlignment="1">
      <alignment horizontal="center" vertical="center" wrapText="1"/>
    </xf>
    <xf numFmtId="0" fontId="55" fillId="0" borderId="72" xfId="51" applyFont="1" applyBorder="1" applyAlignment="1">
      <alignment horizontal="center" vertical="center" wrapText="1"/>
    </xf>
    <xf numFmtId="4" fontId="153" fillId="2" borderId="0" xfId="0" applyNumberFormat="1" applyFont="1" applyFill="1" applyAlignment="1">
      <alignment horizontal="center" vertical="center" wrapText="1"/>
    </xf>
    <xf numFmtId="4" fontId="153" fillId="2" borderId="0" xfId="0" applyNumberFormat="1" applyFont="1" applyFill="1" applyAlignment="1">
      <alignment horizontal="center" vertical="center"/>
    </xf>
    <xf numFmtId="4" fontId="50" fillId="2" borderId="18" xfId="0" applyNumberFormat="1" applyFont="1" applyFill="1" applyBorder="1" applyAlignment="1">
      <alignment horizontal="center" vertical="center" wrapText="1"/>
    </xf>
    <xf numFmtId="0" fontId="107" fillId="0" borderId="0" xfId="15" applyFont="1" applyAlignment="1">
      <alignment horizontal="left" vertical="top" wrapText="1"/>
    </xf>
    <xf numFmtId="0" fontId="0" fillId="0" borderId="0" xfId="0"/>
    <xf numFmtId="0" fontId="106" fillId="0" borderId="0" xfId="15" applyFont="1" applyAlignment="1">
      <alignment horizontal="center"/>
    </xf>
    <xf numFmtId="0" fontId="103" fillId="0" borderId="20" xfId="15" applyFont="1" applyBorder="1" applyAlignment="1">
      <alignment horizontal="center" vertical="center" wrapText="1"/>
    </xf>
    <xf numFmtId="0" fontId="105" fillId="0" borderId="23" xfId="0" applyFont="1" applyBorder="1" applyAlignment="1">
      <alignment vertical="center"/>
    </xf>
    <xf numFmtId="0" fontId="45" fillId="0" borderId="20" xfId="15" applyFont="1" applyBorder="1" applyAlignment="1">
      <alignment horizontal="center" vertical="center" wrapText="1"/>
    </xf>
    <xf numFmtId="0" fontId="45" fillId="0" borderId="23" xfId="15" applyFont="1" applyBorder="1" applyAlignment="1">
      <alignment horizontal="center" vertical="center" wrapText="1"/>
    </xf>
    <xf numFmtId="0" fontId="113" fillId="0" borderId="6" xfId="15" applyFont="1" applyBorder="1" applyAlignment="1">
      <alignment horizontal="center" vertical="center" wrapText="1"/>
    </xf>
    <xf numFmtId="0" fontId="113" fillId="0" borderId="8" xfId="15" applyFont="1" applyBorder="1" applyAlignment="1">
      <alignment horizontal="center" vertical="center" wrapText="1"/>
    </xf>
    <xf numFmtId="0" fontId="113" fillId="0" borderId="9" xfId="15" applyFont="1" applyBorder="1" applyAlignment="1">
      <alignment horizontal="center" vertical="center" wrapText="1"/>
    </xf>
    <xf numFmtId="0" fontId="48" fillId="0" borderId="0" xfId="15" applyFont="1" applyAlignment="1">
      <alignment horizontal="center" vertical="center"/>
    </xf>
    <xf numFmtId="0" fontId="103" fillId="0" borderId="0" xfId="15" applyFont="1" applyAlignment="1">
      <alignment horizontal="center" vertical="center" wrapText="1"/>
    </xf>
    <xf numFmtId="0" fontId="106" fillId="0" borderId="7" xfId="15" applyFont="1" applyBorder="1" applyAlignment="1">
      <alignment horizontal="center"/>
    </xf>
    <xf numFmtId="0" fontId="57" fillId="5" borderId="0" xfId="51" applyFont="1" applyFill="1" applyAlignment="1">
      <alignment vertical="top" wrapText="1"/>
    </xf>
    <xf numFmtId="0" fontId="55" fillId="5" borderId="20" xfId="51" applyFont="1" applyFill="1" applyBorder="1" applyAlignment="1">
      <alignment horizontal="center" vertical="center" wrapText="1"/>
    </xf>
    <xf numFmtId="0" fontId="55" fillId="5" borderId="23" xfId="51" applyFont="1" applyFill="1" applyBorder="1" applyAlignment="1">
      <alignment horizontal="center" vertical="center" wrapText="1"/>
    </xf>
    <xf numFmtId="0" fontId="55" fillId="5" borderId="18" xfId="51" applyFont="1" applyFill="1" applyBorder="1" applyAlignment="1">
      <alignment horizontal="center" vertical="center" wrapText="1"/>
    </xf>
    <xf numFmtId="0" fontId="55" fillId="5" borderId="41" xfId="51" applyFont="1" applyFill="1" applyBorder="1" applyAlignment="1">
      <alignment horizontal="center" vertical="center" wrapText="1"/>
    </xf>
    <xf numFmtId="0" fontId="55" fillId="5" borderId="36" xfId="51" applyFont="1" applyFill="1" applyBorder="1" applyAlignment="1">
      <alignment horizontal="center" vertical="center" wrapText="1"/>
    </xf>
    <xf numFmtId="0" fontId="55" fillId="5" borderId="90" xfId="51" applyFont="1" applyFill="1" applyBorder="1" applyAlignment="1">
      <alignment horizontal="center" vertical="center" wrapText="1"/>
    </xf>
    <xf numFmtId="0" fontId="55" fillId="5" borderId="38" xfId="51" applyFont="1" applyFill="1" applyBorder="1" applyAlignment="1">
      <alignment horizontal="center" vertical="center" wrapText="1"/>
    </xf>
    <xf numFmtId="0" fontId="55" fillId="5" borderId="37" xfId="51" applyFont="1" applyFill="1" applyBorder="1" applyAlignment="1">
      <alignment horizontal="center" vertical="center" wrapText="1"/>
    </xf>
    <xf numFmtId="0" fontId="55" fillId="5" borderId="8" xfId="51" applyFont="1" applyFill="1" applyBorder="1" applyAlignment="1">
      <alignment horizontal="center" vertical="center" wrapText="1"/>
    </xf>
    <xf numFmtId="0" fontId="1" fillId="0" borderId="8" xfId="51" applyBorder="1"/>
    <xf numFmtId="0" fontId="1" fillId="0" borderId="23" xfId="51" applyBorder="1"/>
    <xf numFmtId="0" fontId="55" fillId="5" borderId="54" xfId="51" applyFont="1" applyFill="1" applyBorder="1" applyAlignment="1">
      <alignment horizontal="center" vertical="center" wrapText="1"/>
    </xf>
    <xf numFmtId="0" fontId="55" fillId="5" borderId="87" xfId="51" applyFont="1" applyFill="1" applyBorder="1" applyAlignment="1">
      <alignment horizontal="center" vertical="center" wrapText="1"/>
    </xf>
    <xf numFmtId="0" fontId="55" fillId="5" borderId="88" xfId="51" applyFont="1" applyFill="1" applyBorder="1" applyAlignment="1">
      <alignment horizontal="center" vertical="center" wrapText="1"/>
    </xf>
    <xf numFmtId="0" fontId="55" fillId="5" borderId="89" xfId="51" applyFont="1" applyFill="1" applyBorder="1" applyAlignment="1">
      <alignment horizontal="center" vertical="center" wrapText="1"/>
    </xf>
    <xf numFmtId="3" fontId="33" fillId="0" borderId="18" xfId="60" applyNumberFormat="1" applyFont="1" applyBorder="1" applyAlignment="1">
      <alignment horizontal="center" vertical="center" wrapText="1"/>
    </xf>
    <xf numFmtId="1" fontId="160" fillId="0" borderId="0" xfId="60" applyNumberFormat="1" applyFont="1" applyAlignment="1">
      <alignment horizontal="left" vertical="center"/>
    </xf>
    <xf numFmtId="1" fontId="161" fillId="0" borderId="0" xfId="60" applyNumberFormat="1" applyFont="1" applyAlignment="1">
      <alignment horizontal="right" vertical="center"/>
    </xf>
    <xf numFmtId="1" fontId="161" fillId="0" borderId="0" xfId="60" applyNumberFormat="1" applyFont="1" applyAlignment="1">
      <alignment horizontal="center" vertical="center" wrapText="1"/>
    </xf>
    <xf numFmtId="1" fontId="163" fillId="0" borderId="0" xfId="60" applyNumberFormat="1" applyFont="1" applyAlignment="1">
      <alignment horizontal="center" vertical="center" wrapText="1"/>
    </xf>
    <xf numFmtId="1" fontId="72" fillId="0" borderId="7" xfId="60" applyNumberFormat="1" applyFont="1" applyBorder="1" applyAlignment="1">
      <alignment horizontal="right" vertical="center"/>
    </xf>
    <xf numFmtId="49" fontId="33" fillId="0" borderId="18" xfId="60" applyNumberFormat="1" applyFont="1" applyBorder="1" applyAlignment="1">
      <alignment horizontal="center" vertical="center" wrapText="1"/>
    </xf>
    <xf numFmtId="49" fontId="33" fillId="0" borderId="19" xfId="60" applyNumberFormat="1" applyFont="1" applyBorder="1" applyAlignment="1">
      <alignment horizontal="left" vertical="center"/>
    </xf>
    <xf numFmtId="49" fontId="33" fillId="0" borderId="0" xfId="60" applyNumberFormat="1" applyFont="1" applyAlignment="1">
      <alignment horizontal="left" vertical="center"/>
    </xf>
    <xf numFmtId="0" fontId="165" fillId="0" borderId="18" xfId="0" applyFont="1" applyBorder="1" applyAlignment="1">
      <alignment horizontal="center" vertical="center" wrapText="1"/>
    </xf>
    <xf numFmtId="0" fontId="164" fillId="0" borderId="19" xfId="0" applyFont="1" applyBorder="1" applyAlignment="1">
      <alignment horizontal="justify" vertical="center" wrapText="1"/>
    </xf>
    <xf numFmtId="0" fontId="165" fillId="0" borderId="0" xfId="0" applyFont="1" applyAlignment="1">
      <alignment horizontal="right" vertical="top"/>
    </xf>
    <xf numFmtId="0" fontId="165" fillId="0" borderId="0" xfId="0" applyFont="1" applyAlignment="1">
      <alignment horizontal="center" vertical="center" wrapText="1"/>
    </xf>
    <xf numFmtId="0" fontId="13" fillId="0" borderId="18" xfId="20" applyFont="1" applyBorder="1" applyAlignment="1">
      <alignment horizontal="center" vertical="center" wrapText="1"/>
    </xf>
    <xf numFmtId="183" fontId="33" fillId="0" borderId="0" xfId="20" applyNumberFormat="1" applyFont="1" applyAlignment="1">
      <alignment horizontal="left" vertical="center" wrapText="1"/>
    </xf>
    <xf numFmtId="0" fontId="48" fillId="0" borderId="0" xfId="20" applyFont="1" applyAlignment="1">
      <alignment horizontal="center"/>
    </xf>
    <xf numFmtId="0" fontId="72" fillId="0" borderId="0" xfId="20" applyFont="1" applyAlignment="1">
      <alignment horizontal="right" vertical="center"/>
    </xf>
    <xf numFmtId="0" fontId="48" fillId="0" borderId="18" xfId="20" applyFont="1" applyBorder="1" applyAlignment="1">
      <alignment horizontal="center" vertical="center" wrapText="1"/>
    </xf>
    <xf numFmtId="183" fontId="48" fillId="0" borderId="18" xfId="20" applyNumberFormat="1" applyFont="1" applyBorder="1" applyAlignment="1">
      <alignment horizontal="center" vertical="center" wrapText="1"/>
    </xf>
    <xf numFmtId="183" fontId="13" fillId="0" borderId="18" xfId="20" applyNumberFormat="1" applyFont="1" applyBorder="1" applyAlignment="1">
      <alignment horizontal="center" vertical="center" wrapText="1"/>
    </xf>
    <xf numFmtId="0" fontId="15" fillId="0" borderId="6" xfId="27" applyFont="1" applyBorder="1" applyAlignment="1">
      <alignment horizontal="center" vertical="center" wrapText="1"/>
    </xf>
    <xf numFmtId="0" fontId="15" fillId="0" borderId="8" xfId="27" applyFont="1" applyBorder="1" applyAlignment="1">
      <alignment horizontal="center" vertical="center" wrapText="1"/>
    </xf>
    <xf numFmtId="0" fontId="15" fillId="0" borderId="9" xfId="27" applyFont="1" applyBorder="1" applyAlignment="1">
      <alignment horizontal="center" vertical="center" wrapText="1"/>
    </xf>
    <xf numFmtId="0" fontId="15" fillId="0" borderId="58" xfId="27" applyFont="1" applyBorder="1" applyAlignment="1">
      <alignment horizontal="center" vertical="center" wrapText="1"/>
    </xf>
    <xf numFmtId="0" fontId="15" fillId="0" borderId="39" xfId="27" applyFont="1" applyBorder="1" applyAlignment="1">
      <alignment horizontal="center" vertical="center" wrapText="1"/>
    </xf>
    <xf numFmtId="0" fontId="15" fillId="0" borderId="67" xfId="27" applyFont="1" applyBorder="1" applyAlignment="1">
      <alignment horizontal="center" vertical="center" wrapText="1"/>
    </xf>
    <xf numFmtId="0" fontId="15" fillId="0" borderId="57" xfId="27" applyFont="1" applyBorder="1" applyAlignment="1">
      <alignment horizontal="center" vertical="center" wrapText="1"/>
    </xf>
    <xf numFmtId="0" fontId="15" fillId="0" borderId="59" xfId="27" applyFont="1" applyBorder="1" applyAlignment="1">
      <alignment horizontal="center" vertical="center" wrapText="1"/>
    </xf>
    <xf numFmtId="0" fontId="48" fillId="0" borderId="0" xfId="27" applyFont="1" applyAlignment="1">
      <alignment horizontal="center"/>
    </xf>
    <xf numFmtId="0" fontId="13" fillId="0" borderId="18" xfId="53" applyFont="1" applyBorder="1" applyAlignment="1">
      <alignment horizontal="center" vertical="center" wrapText="1"/>
    </xf>
    <xf numFmtId="0" fontId="13" fillId="0" borderId="20" xfId="53" applyFont="1" applyBorder="1" applyAlignment="1">
      <alignment horizontal="center" vertical="center" wrapText="1"/>
    </xf>
    <xf numFmtId="0" fontId="13" fillId="0" borderId="23" xfId="53" applyFont="1" applyBorder="1" applyAlignment="1">
      <alignment horizontal="center" vertical="center" wrapText="1"/>
    </xf>
    <xf numFmtId="0" fontId="13" fillId="0" borderId="34" xfId="53" applyFont="1" applyBorder="1" applyAlignment="1">
      <alignment horizontal="center" vertical="center" wrapText="1"/>
    </xf>
    <xf numFmtId="0" fontId="13" fillId="0" borderId="29" xfId="53" applyFont="1" applyBorder="1" applyAlignment="1">
      <alignment horizontal="center" vertical="center" wrapText="1"/>
    </xf>
    <xf numFmtId="0" fontId="13" fillId="0" borderId="18" xfId="27" applyFont="1" applyBorder="1" applyAlignment="1">
      <alignment horizontal="center" vertical="center" wrapText="1"/>
    </xf>
    <xf numFmtId="0" fontId="13" fillId="0" borderId="20" xfId="27" applyFont="1" applyBorder="1" applyAlignment="1">
      <alignment horizontal="center" vertical="center" wrapText="1"/>
    </xf>
    <xf numFmtId="0" fontId="13" fillId="0" borderId="23" xfId="27" applyFont="1" applyBorder="1" applyAlignment="1">
      <alignment horizontal="center" vertical="center" wrapText="1"/>
    </xf>
    <xf numFmtId="0" fontId="52" fillId="0" borderId="37" xfId="27" applyFont="1" applyBorder="1" applyAlignment="1">
      <alignment horizontal="center" vertical="center" wrapText="1"/>
    </xf>
    <xf numFmtId="0" fontId="52" fillId="0" borderId="8" xfId="27" applyFont="1" applyBorder="1" applyAlignment="1">
      <alignment horizontal="center" vertical="center" wrapText="1"/>
    </xf>
    <xf numFmtId="0" fontId="52" fillId="0" borderId="23" xfId="27" applyFont="1" applyBorder="1" applyAlignment="1">
      <alignment horizontal="center" vertical="center" wrapText="1"/>
    </xf>
    <xf numFmtId="0" fontId="13" fillId="0" borderId="54" xfId="27" applyFont="1" applyBorder="1" applyAlignment="1">
      <alignment horizontal="center" vertical="center" wrapText="1"/>
    </xf>
    <xf numFmtId="0" fontId="13" fillId="0" borderId="55" xfId="27" applyFont="1" applyBorder="1" applyAlignment="1">
      <alignment horizontal="center" vertical="center" wrapText="1"/>
    </xf>
    <xf numFmtId="0" fontId="13" fillId="0" borderId="41" xfId="27" applyFont="1" applyBorder="1" applyAlignment="1">
      <alignment horizontal="center" vertical="center" wrapText="1"/>
    </xf>
    <xf numFmtId="0" fontId="50" fillId="0" borderId="0" xfId="27" applyFont="1" applyAlignment="1">
      <alignment horizontal="left"/>
    </xf>
    <xf numFmtId="0" fontId="48" fillId="0" borderId="0" xfId="55" applyFont="1" applyAlignment="1">
      <alignment horizontal="center" vertical="center" wrapText="1"/>
    </xf>
    <xf numFmtId="0" fontId="113" fillId="0" borderId="0" xfId="55" applyFont="1" applyAlignment="1">
      <alignment horizontal="center" vertical="center" wrapText="1"/>
    </xf>
    <xf numFmtId="0" fontId="52" fillId="0" borderId="53" xfId="27" applyFont="1" applyBorder="1" applyAlignment="1">
      <alignment horizontal="center" vertical="center" wrapText="1"/>
    </xf>
    <xf numFmtId="0" fontId="52" fillId="0" borderId="40" xfId="27" applyFont="1" applyBorder="1" applyAlignment="1">
      <alignment horizontal="center" vertical="center" wrapText="1"/>
    </xf>
    <xf numFmtId="0" fontId="52" fillId="0" borderId="54" xfId="27" applyFont="1" applyBorder="1" applyAlignment="1">
      <alignment horizontal="center" vertical="center" wrapText="1"/>
    </xf>
    <xf numFmtId="0" fontId="52" fillId="0" borderId="18" xfId="27" applyFont="1" applyBorder="1" applyAlignment="1">
      <alignment horizontal="center" vertical="center" wrapText="1"/>
    </xf>
    <xf numFmtId="0" fontId="58" fillId="0" borderId="0" xfId="27" applyFont="1" applyAlignment="1">
      <alignment horizontal="center"/>
    </xf>
    <xf numFmtId="0" fontId="13" fillId="0" borderId="0" xfId="27" applyFont="1" applyAlignment="1">
      <alignment horizontal="center"/>
    </xf>
    <xf numFmtId="0" fontId="10" fillId="0" borderId="0" xfId="27" applyFont="1" applyAlignment="1">
      <alignment horizontal="center"/>
    </xf>
    <xf numFmtId="0" fontId="52" fillId="0" borderId="0" xfId="27" applyFont="1" applyAlignment="1">
      <alignment horizontal="left"/>
    </xf>
    <xf numFmtId="0" fontId="13" fillId="0" borderId="0" xfId="31" applyFont="1" applyAlignment="1">
      <alignment horizontal="center" vertical="center"/>
    </xf>
    <xf numFmtId="0" fontId="28" fillId="0" borderId="7" xfId="31" applyFont="1" applyBorder="1" applyAlignment="1">
      <alignment horizontal="right"/>
    </xf>
    <xf numFmtId="0" fontId="13" fillId="0" borderId="18" xfId="31" applyFont="1" applyBorder="1" applyAlignment="1">
      <alignment horizontal="center" vertical="center"/>
    </xf>
    <xf numFmtId="0" fontId="13" fillId="0" borderId="18" xfId="31" applyFont="1" applyBorder="1" applyAlignment="1">
      <alignment horizontal="center" vertical="center" wrapText="1"/>
    </xf>
    <xf numFmtId="0" fontId="13" fillId="0" borderId="20" xfId="31" applyFont="1" applyBorder="1" applyAlignment="1">
      <alignment horizontal="center" vertical="center" wrapText="1"/>
    </xf>
    <xf numFmtId="0" fontId="13" fillId="0" borderId="8" xfId="31" applyFont="1" applyBorder="1" applyAlignment="1">
      <alignment horizontal="center" vertical="center" wrapText="1"/>
    </xf>
    <xf numFmtId="0" fontId="13" fillId="0" borderId="23" xfId="31" applyFont="1" applyBorder="1" applyAlignment="1">
      <alignment horizontal="center" vertical="center" wrapText="1"/>
    </xf>
    <xf numFmtId="0" fontId="13" fillId="0" borderId="21" xfId="55" applyFont="1" applyBorder="1" applyAlignment="1">
      <alignment horizontal="center" vertical="center" wrapText="1"/>
    </xf>
    <xf numFmtId="0" fontId="13" fillId="0" borderId="28" xfId="55" applyFont="1" applyBorder="1" applyAlignment="1">
      <alignment horizontal="center" vertical="center" wrapText="1"/>
    </xf>
    <xf numFmtId="0" fontId="13" fillId="0" borderId="22" xfId="55" applyFont="1" applyBorder="1" applyAlignment="1">
      <alignment horizontal="center" vertical="center" wrapText="1"/>
    </xf>
    <xf numFmtId="0" fontId="13" fillId="0" borderId="18" xfId="33" applyFont="1" applyBorder="1" applyAlignment="1">
      <alignment horizontal="center" vertical="center" wrapText="1"/>
    </xf>
    <xf numFmtId="0" fontId="12" fillId="0" borderId="0" xfId="55" applyFont="1" applyAlignment="1">
      <alignment horizontal="left"/>
    </xf>
    <xf numFmtId="0" fontId="45" fillId="0" borderId="18" xfId="55" applyFont="1" applyBorder="1" applyAlignment="1">
      <alignment horizontal="center" vertical="center"/>
    </xf>
    <xf numFmtId="0" fontId="13" fillId="0" borderId="34" xfId="55" applyFont="1" applyBorder="1" applyAlignment="1">
      <alignment horizontal="center" vertical="center" wrapText="1"/>
    </xf>
    <xf numFmtId="0" fontId="13" fillId="0" borderId="24" xfId="55" applyFont="1" applyBorder="1" applyAlignment="1">
      <alignment horizontal="center" vertical="center" wrapText="1"/>
    </xf>
    <xf numFmtId="0" fontId="13" fillId="0" borderId="29" xfId="55" applyFont="1" applyBorder="1" applyAlignment="1">
      <alignment horizontal="center" vertical="center" wrapText="1"/>
    </xf>
    <xf numFmtId="0" fontId="13" fillId="0" borderId="49" xfId="55" applyFont="1" applyBorder="1" applyAlignment="1">
      <alignment horizontal="center" vertical="center" wrapText="1"/>
    </xf>
    <xf numFmtId="0" fontId="13" fillId="0" borderId="20" xfId="55" applyFont="1" applyBorder="1" applyAlignment="1">
      <alignment horizontal="center" vertical="center" wrapText="1"/>
    </xf>
    <xf numFmtId="0" fontId="13" fillId="0" borderId="8" xfId="55" applyFont="1" applyBorder="1" applyAlignment="1">
      <alignment horizontal="center" vertical="center" wrapText="1"/>
    </xf>
    <xf numFmtId="0" fontId="13" fillId="0" borderId="23" xfId="55" applyFont="1" applyBorder="1" applyAlignment="1">
      <alignment horizontal="center" vertical="center" wrapText="1"/>
    </xf>
    <xf numFmtId="0" fontId="111" fillId="0" borderId="34" xfId="55" applyFont="1" applyBorder="1" applyAlignment="1">
      <alignment horizontal="center" vertical="center" wrapText="1"/>
    </xf>
    <xf numFmtId="0" fontId="111" fillId="0" borderId="30" xfId="55" applyFont="1" applyBorder="1" applyAlignment="1">
      <alignment horizontal="center" vertical="center" wrapText="1"/>
    </xf>
    <xf numFmtId="0" fontId="111" fillId="0" borderId="29" xfId="55" applyFont="1" applyBorder="1" applyAlignment="1">
      <alignment horizontal="center" vertical="center" wrapText="1"/>
    </xf>
    <xf numFmtId="0" fontId="45" fillId="0" borderId="18" xfId="55" applyFont="1" applyBorder="1" applyAlignment="1">
      <alignment horizontal="center" vertical="center" wrapText="1"/>
    </xf>
    <xf numFmtId="0" fontId="45" fillId="0" borderId="0" xfId="55" applyFont="1" applyAlignment="1">
      <alignment horizontal="center"/>
    </xf>
    <xf numFmtId="0" fontId="13" fillId="0" borderId="0" xfId="55" applyFont="1" applyAlignment="1">
      <alignment horizontal="center" vertical="center" wrapText="1"/>
    </xf>
    <xf numFmtId="0" fontId="28" fillId="0" borderId="7" xfId="55" applyFont="1" applyBorder="1" applyAlignment="1">
      <alignment horizontal="right" vertical="center" wrapText="1"/>
    </xf>
    <xf numFmtId="0" fontId="52" fillId="0" borderId="0" xfId="34" applyFont="1" applyAlignment="1">
      <alignment horizontal="center"/>
    </xf>
    <xf numFmtId="0" fontId="13" fillId="0" borderId="0" xfId="34" applyFont="1" applyAlignment="1">
      <alignment horizontal="center" vertical="center" wrapText="1"/>
    </xf>
    <xf numFmtId="0" fontId="28" fillId="0" borderId="0" xfId="34" applyFont="1" applyAlignment="1">
      <alignment horizontal="center" vertical="center" wrapText="1"/>
    </xf>
    <xf numFmtId="0" fontId="13" fillId="0" borderId="20" xfId="35" applyFont="1" applyBorder="1" applyAlignment="1">
      <alignment horizontal="center" vertical="center" wrapText="1"/>
    </xf>
    <xf numFmtId="0" fontId="13" fillId="0" borderId="8" xfId="35" applyFont="1" applyBorder="1" applyAlignment="1">
      <alignment horizontal="center" vertical="center" wrapText="1"/>
    </xf>
    <xf numFmtId="0" fontId="13" fillId="0" borderId="23" xfId="35" applyFont="1" applyBorder="1" applyAlignment="1">
      <alignment horizontal="center" vertical="center" wrapText="1"/>
    </xf>
    <xf numFmtId="0" fontId="45" fillId="0" borderId="20" xfId="55" applyFont="1" applyBorder="1" applyAlignment="1">
      <alignment horizontal="center" vertical="center" wrapText="1"/>
    </xf>
    <xf numFmtId="0" fontId="45" fillId="0" borderId="8" xfId="55" applyFont="1" applyBorder="1" applyAlignment="1">
      <alignment horizontal="center" vertical="center" wrapText="1"/>
    </xf>
    <xf numFmtId="0" fontId="45" fillId="0" borderId="23" xfId="55" applyFont="1" applyBorder="1" applyAlignment="1">
      <alignment horizontal="center" vertical="center" wrapText="1"/>
    </xf>
    <xf numFmtId="0" fontId="45" fillId="0" borderId="21" xfId="55" applyFont="1" applyBorder="1" applyAlignment="1">
      <alignment horizontal="center" vertical="center" wrapText="1"/>
    </xf>
    <xf numFmtId="0" fontId="45" fillId="0" borderId="28" xfId="55" applyFont="1" applyBorder="1" applyAlignment="1">
      <alignment horizontal="center" vertical="center" wrapText="1"/>
    </xf>
    <xf numFmtId="0" fontId="45" fillId="0" borderId="22" xfId="55" applyFont="1" applyBorder="1" applyAlignment="1">
      <alignment horizontal="center" vertical="center" wrapText="1"/>
    </xf>
    <xf numFmtId="0" fontId="45" fillId="0" borderId="34" xfId="55" applyFont="1" applyBorder="1" applyAlignment="1">
      <alignment horizontal="center" vertical="center" wrapText="1"/>
    </xf>
    <xf numFmtId="0" fontId="45" fillId="0" borderId="19" xfId="55" applyFont="1" applyBorder="1" applyAlignment="1">
      <alignment horizontal="center" vertical="center" wrapText="1"/>
    </xf>
    <xf numFmtId="0" fontId="45" fillId="0" borderId="24" xfId="55" applyFont="1" applyBorder="1" applyAlignment="1">
      <alignment horizontal="center" vertical="center" wrapText="1"/>
    </xf>
    <xf numFmtId="0" fontId="13" fillId="0" borderId="0" xfId="33" applyFont="1" applyAlignment="1">
      <alignment horizontal="center" vertical="center" wrapText="1"/>
    </xf>
    <xf numFmtId="0" fontId="28" fillId="0" borderId="7" xfId="37" applyFont="1" applyBorder="1" applyAlignment="1">
      <alignment horizontal="right"/>
    </xf>
    <xf numFmtId="0" fontId="13" fillId="0" borderId="20" xfId="33" applyFont="1" applyBorder="1" applyAlignment="1">
      <alignment horizontal="center" vertical="center"/>
    </xf>
    <xf numFmtId="0" fontId="13" fillId="0" borderId="8" xfId="33" applyFont="1" applyBorder="1" applyAlignment="1">
      <alignment horizontal="center" vertical="center"/>
    </xf>
    <xf numFmtId="0" fontId="13" fillId="0" borderId="23" xfId="33" applyFont="1" applyBorder="1" applyAlignment="1">
      <alignment horizontal="center" vertical="center"/>
    </xf>
    <xf numFmtId="0" fontId="13" fillId="0" borderId="21" xfId="37" applyFont="1" applyBorder="1" applyAlignment="1">
      <alignment horizontal="center" vertical="center" wrapText="1"/>
    </xf>
    <xf numFmtId="0" fontId="13" fillId="0" borderId="28" xfId="37" applyFont="1" applyBorder="1" applyAlignment="1">
      <alignment horizontal="center" vertical="center" wrapText="1"/>
    </xf>
    <xf numFmtId="0" fontId="13" fillId="0" borderId="22" xfId="37" applyFont="1" applyBorder="1" applyAlignment="1">
      <alignment horizontal="center" vertical="center" wrapText="1"/>
    </xf>
    <xf numFmtId="0" fontId="13" fillId="0" borderId="18" xfId="55" applyFont="1" applyBorder="1" applyAlignment="1">
      <alignment horizontal="center" vertical="center" wrapText="1"/>
    </xf>
    <xf numFmtId="0" fontId="13" fillId="0" borderId="34" xfId="37" applyFont="1" applyBorder="1" applyAlignment="1">
      <alignment horizontal="center" vertical="center" wrapText="1"/>
    </xf>
    <xf numFmtId="0" fontId="13" fillId="0" borderId="24" xfId="37" applyFont="1" applyBorder="1" applyAlignment="1">
      <alignment horizontal="center" vertical="center" wrapText="1"/>
    </xf>
    <xf numFmtId="0" fontId="13" fillId="0" borderId="20" xfId="37" applyFont="1" applyBorder="1" applyAlignment="1">
      <alignment horizontal="center" vertical="center" wrapText="1"/>
    </xf>
    <xf numFmtId="0" fontId="13" fillId="0" borderId="8" xfId="37" applyFont="1" applyBorder="1" applyAlignment="1">
      <alignment horizontal="center" vertical="center" wrapText="1"/>
    </xf>
    <xf numFmtId="0" fontId="13" fillId="0" borderId="23" xfId="37" applyFont="1" applyBorder="1" applyAlignment="1">
      <alignment horizontal="center" vertical="center" wrapText="1"/>
    </xf>
    <xf numFmtId="0" fontId="13" fillId="0" borderId="18" xfId="37" applyFont="1" applyBorder="1" applyAlignment="1">
      <alignment horizontal="center" vertical="center" wrapText="1"/>
    </xf>
    <xf numFmtId="0" fontId="13" fillId="0" borderId="30" xfId="37" applyFont="1" applyBorder="1" applyAlignment="1">
      <alignment horizontal="center" vertical="center" wrapText="1"/>
    </xf>
    <xf numFmtId="0" fontId="13" fillId="0" borderId="29" xfId="37" applyFont="1" applyBorder="1" applyAlignment="1">
      <alignment horizontal="center" vertical="center" wrapText="1"/>
    </xf>
    <xf numFmtId="0" fontId="13" fillId="0" borderId="19" xfId="37" applyFont="1" applyBorder="1" applyAlignment="1">
      <alignment horizontal="center" vertical="center" wrapText="1"/>
    </xf>
    <xf numFmtId="0" fontId="10" fillId="0" borderId="18" xfId="37" applyFont="1" applyBorder="1" applyAlignment="1">
      <alignment horizontal="center" vertical="center" wrapText="1"/>
    </xf>
    <xf numFmtId="0" fontId="45" fillId="0" borderId="0" xfId="37" applyFont="1" applyAlignment="1">
      <alignment horizontal="center"/>
    </xf>
    <xf numFmtId="0" fontId="10" fillId="0" borderId="20" xfId="37" applyFont="1" applyBorder="1" applyAlignment="1">
      <alignment horizontal="center" vertical="center" wrapText="1"/>
    </xf>
    <xf numFmtId="0" fontId="10" fillId="0" borderId="23" xfId="37" applyFont="1" applyBorder="1" applyAlignment="1">
      <alignment horizontal="center" vertical="center" wrapText="1"/>
    </xf>
    <xf numFmtId="0" fontId="45" fillId="0" borderId="0" xfId="55" applyFont="1" applyAlignment="1">
      <alignment horizontal="right"/>
    </xf>
    <xf numFmtId="0" fontId="13" fillId="0" borderId="28" xfId="55" applyFont="1" applyBorder="1" applyAlignment="1">
      <alignment horizontal="center" wrapText="1"/>
    </xf>
    <xf numFmtId="0" fontId="13" fillId="0" borderId="22" xfId="55" applyFont="1" applyBorder="1" applyAlignment="1">
      <alignment horizontal="center" wrapText="1"/>
    </xf>
    <xf numFmtId="0" fontId="13" fillId="0" borderId="21" xfId="55" applyFont="1" applyBorder="1" applyAlignment="1">
      <alignment horizontal="center" wrapText="1"/>
    </xf>
    <xf numFmtId="0" fontId="13" fillId="0" borderId="35" xfId="55" applyFont="1" applyBorder="1" applyAlignment="1">
      <alignment horizontal="center" vertical="center" wrapText="1"/>
    </xf>
    <xf numFmtId="0" fontId="13" fillId="0" borderId="62" xfId="55" applyFont="1" applyBorder="1" applyAlignment="1">
      <alignment horizontal="center" vertical="center" wrapText="1"/>
    </xf>
    <xf numFmtId="0" fontId="13" fillId="0" borderId="9" xfId="55" applyFont="1" applyBorder="1" applyAlignment="1">
      <alignment horizontal="center" vertical="center" wrapText="1"/>
    </xf>
    <xf numFmtId="0" fontId="13" fillId="0" borderId="5" xfId="55" applyFont="1" applyBorder="1" applyAlignment="1">
      <alignment horizontal="center" vertical="center" wrapText="1"/>
    </xf>
    <xf numFmtId="0" fontId="13" fillId="0" borderId="31" xfId="55" applyFont="1" applyBorder="1" applyAlignment="1">
      <alignment horizontal="center" vertical="center" wrapText="1"/>
    </xf>
    <xf numFmtId="0" fontId="13" fillId="0" borderId="33" xfId="55" applyFont="1" applyBorder="1" applyAlignment="1">
      <alignment horizontal="center" vertical="center" wrapText="1"/>
    </xf>
    <xf numFmtId="0" fontId="58" fillId="0" borderId="0" xfId="54" applyFont="1" applyAlignment="1">
      <alignment horizontal="center"/>
    </xf>
    <xf numFmtId="0" fontId="13" fillId="0" borderId="0" xfId="54" applyFont="1" applyAlignment="1">
      <alignment horizontal="center"/>
    </xf>
    <xf numFmtId="0" fontId="10" fillId="0" borderId="0" xfId="54" applyFont="1" applyAlignment="1">
      <alignment horizontal="center"/>
    </xf>
    <xf numFmtId="0" fontId="13" fillId="0" borderId="0" xfId="55" applyFont="1" applyAlignment="1">
      <alignment horizontal="center"/>
    </xf>
    <xf numFmtId="0" fontId="13" fillId="0" borderId="0" xfId="55" applyFont="1" applyAlignment="1">
      <alignment horizontal="center" wrapText="1"/>
    </xf>
    <xf numFmtId="0" fontId="28" fillId="0" borderId="0" xfId="55" applyFont="1" applyAlignment="1">
      <alignment horizontal="center" vertical="center" wrapText="1"/>
    </xf>
    <xf numFmtId="0" fontId="28" fillId="0" borderId="0" xfId="55" applyFont="1" applyAlignment="1">
      <alignment horizontal="right" vertical="center" wrapText="1"/>
    </xf>
    <xf numFmtId="0" fontId="10" fillId="0" borderId="30" xfId="55" applyBorder="1"/>
    <xf numFmtId="0" fontId="10" fillId="0" borderId="29" xfId="55" applyBorder="1"/>
    <xf numFmtId="0" fontId="10" fillId="0" borderId="18" xfId="55" applyBorder="1"/>
    <xf numFmtId="0" fontId="28" fillId="0" borderId="7" xfId="55" applyFont="1" applyBorder="1" applyAlignment="1">
      <alignment horizontal="center" vertical="center" wrapText="1"/>
    </xf>
    <xf numFmtId="0" fontId="58" fillId="0" borderId="0" xfId="56" applyFont="1" applyAlignment="1">
      <alignment horizontal="center"/>
    </xf>
    <xf numFmtId="0" fontId="13" fillId="0" borderId="0" xfId="56" applyFont="1" applyAlignment="1">
      <alignment horizontal="center"/>
    </xf>
    <xf numFmtId="0" fontId="10" fillId="0" borderId="0" xfId="56" applyFont="1" applyAlignment="1">
      <alignment horizontal="center"/>
    </xf>
    <xf numFmtId="0" fontId="10" fillId="0" borderId="0" xfId="53" applyFont="1" applyAlignment="1">
      <alignment horizontal="center"/>
    </xf>
    <xf numFmtId="0" fontId="58" fillId="0" borderId="0" xfId="53" applyFont="1" applyAlignment="1">
      <alignment horizontal="center"/>
    </xf>
    <xf numFmtId="0" fontId="13" fillId="0" borderId="0" xfId="53" applyFont="1" applyAlignment="1">
      <alignment horizontal="center"/>
    </xf>
    <xf numFmtId="0" fontId="58" fillId="0" borderId="0" xfId="57" applyFont="1" applyAlignment="1">
      <alignment horizontal="center"/>
    </xf>
    <xf numFmtId="0" fontId="13" fillId="0" borderId="0" xfId="38" applyFont="1" applyAlignment="1">
      <alignment vertical="center"/>
    </xf>
    <xf numFmtId="0" fontId="40" fillId="0" borderId="0" xfId="38" applyFont="1" applyAlignment="1">
      <alignment horizontal="center" vertical="center" wrapText="1"/>
    </xf>
    <xf numFmtId="0" fontId="28" fillId="0" borderId="0" xfId="38" applyFont="1" applyAlignment="1">
      <alignment horizontal="center" vertical="center" wrapText="1"/>
    </xf>
    <xf numFmtId="0" fontId="10" fillId="0" borderId="0" xfId="55" applyAlignment="1">
      <alignment horizontal="right"/>
    </xf>
    <xf numFmtId="0" fontId="111" fillId="0" borderId="18" xfId="38" applyFont="1" applyBorder="1" applyAlignment="1">
      <alignment horizontal="center" vertical="center" wrapText="1"/>
    </xf>
    <xf numFmtId="0" fontId="13" fillId="0" borderId="19" xfId="55" applyFont="1" applyBorder="1" applyAlignment="1">
      <alignment horizontal="center" vertical="center" wrapText="1"/>
    </xf>
    <xf numFmtId="0" fontId="13" fillId="0" borderId="7" xfId="55" applyFont="1" applyBorder="1" applyAlignment="1">
      <alignment horizontal="center" vertical="center" wrapText="1"/>
    </xf>
    <xf numFmtId="0" fontId="45" fillId="0" borderId="18" xfId="38" applyFont="1" applyBorder="1" applyAlignment="1">
      <alignment horizontal="center" vertical="center" wrapText="1"/>
    </xf>
    <xf numFmtId="0" fontId="13" fillId="0" borderId="0" xfId="38" applyFont="1" applyAlignment="1">
      <alignment horizontal="center" vertical="center"/>
    </xf>
    <xf numFmtId="0" fontId="111" fillId="2" borderId="18" xfId="38" applyFont="1" applyFill="1" applyBorder="1" applyAlignment="1">
      <alignment horizontal="center" vertical="center" wrapText="1"/>
    </xf>
    <xf numFmtId="0" fontId="128" fillId="0" borderId="0" xfId="38" applyFont="1" applyAlignment="1">
      <alignment horizontal="center" vertical="center" wrapText="1"/>
    </xf>
    <xf numFmtId="0" fontId="40" fillId="0" borderId="0" xfId="38" applyFont="1" applyAlignment="1">
      <alignment horizontal="center" vertical="center"/>
    </xf>
    <xf numFmtId="0" fontId="102" fillId="0" borderId="0" xfId="38" applyFont="1" applyAlignment="1">
      <alignment horizontal="center" vertical="center"/>
    </xf>
    <xf numFmtId="0" fontId="128" fillId="0" borderId="0" xfId="38" applyFont="1" applyAlignment="1">
      <alignment horizontal="center" vertical="center"/>
    </xf>
    <xf numFmtId="0" fontId="40" fillId="0" borderId="0" xfId="38" applyFont="1" applyAlignment="1">
      <alignment horizontal="left" vertical="center" wrapText="1"/>
    </xf>
    <xf numFmtId="0" fontId="111" fillId="0" borderId="0" xfId="38" applyFont="1" applyAlignment="1">
      <alignment horizontal="left" vertical="center"/>
    </xf>
    <xf numFmtId="0" fontId="111" fillId="0" borderId="0" xfId="38" applyFont="1" applyAlignment="1">
      <alignment horizontal="center" vertical="center"/>
    </xf>
    <xf numFmtId="0" fontId="48" fillId="0" borderId="0" xfId="38" applyFont="1" applyAlignment="1">
      <alignment horizontal="center" vertical="center"/>
    </xf>
    <xf numFmtId="0" fontId="28" fillId="2" borderId="7" xfId="55" applyFont="1" applyFill="1" applyBorder="1" applyAlignment="1">
      <alignment horizontal="right" vertical="center" wrapText="1"/>
    </xf>
    <xf numFmtId="0" fontId="13" fillId="2" borderId="0" xfId="55" applyFont="1" applyFill="1" applyAlignment="1">
      <alignment horizontal="right" vertical="center" wrapText="1"/>
    </xf>
    <xf numFmtId="0" fontId="13" fillId="2" borderId="0" xfId="55" applyFont="1" applyFill="1" applyAlignment="1">
      <alignment horizontal="center" vertical="center" wrapText="1"/>
    </xf>
    <xf numFmtId="0" fontId="28" fillId="2" borderId="0" xfId="55" applyFont="1" applyFill="1" applyAlignment="1">
      <alignment horizontal="center" vertical="center" wrapText="1"/>
    </xf>
    <xf numFmtId="0" fontId="13" fillId="2" borderId="18" xfId="39" applyFont="1" applyFill="1" applyBorder="1" applyAlignment="1">
      <alignment horizontal="center" vertical="center"/>
    </xf>
    <xf numFmtId="168" fontId="13" fillId="2" borderId="18" xfId="30" applyNumberFormat="1" applyFont="1" applyFill="1" applyBorder="1" applyAlignment="1">
      <alignment horizontal="center" vertical="center" wrapText="1"/>
    </xf>
    <xf numFmtId="43" fontId="13" fillId="2" borderId="20" xfId="30" applyFont="1" applyFill="1" applyBorder="1" applyAlignment="1">
      <alignment horizontal="center" vertical="center" wrapText="1"/>
    </xf>
    <xf numFmtId="43" fontId="13" fillId="2" borderId="8" xfId="30" applyFont="1" applyFill="1" applyBorder="1" applyAlignment="1">
      <alignment horizontal="center" vertical="center" wrapText="1"/>
    </xf>
    <xf numFmtId="43" fontId="13" fillId="2" borderId="23" xfId="30" applyFont="1" applyFill="1" applyBorder="1" applyAlignment="1">
      <alignment horizontal="center" vertical="center" wrapText="1"/>
    </xf>
    <xf numFmtId="0" fontId="130" fillId="2" borderId="18" xfId="39" applyFont="1" applyFill="1" applyBorder="1" applyAlignment="1">
      <alignment horizontal="center" vertical="center" wrapText="1"/>
    </xf>
    <xf numFmtId="168" fontId="13" fillId="2" borderId="24" xfId="30" applyNumberFormat="1" applyFont="1" applyFill="1" applyBorder="1" applyAlignment="1">
      <alignment horizontal="center" vertical="center" wrapText="1"/>
    </xf>
    <xf numFmtId="168" fontId="13" fillId="2" borderId="50" xfId="30" applyNumberFormat="1" applyFont="1" applyFill="1" applyBorder="1" applyAlignment="1">
      <alignment horizontal="center" vertical="center" wrapText="1"/>
    </xf>
    <xf numFmtId="168" fontId="13" fillId="2" borderId="49" xfId="30" applyNumberFormat="1" applyFont="1" applyFill="1" applyBorder="1" applyAlignment="1">
      <alignment horizontal="center" vertical="center" wrapText="1"/>
    </xf>
    <xf numFmtId="168" fontId="13" fillId="2" borderId="34" xfId="30" applyNumberFormat="1" applyFont="1" applyFill="1" applyBorder="1" applyAlignment="1">
      <alignment horizontal="center" vertical="center" wrapText="1"/>
    </xf>
    <xf numFmtId="168" fontId="13" fillId="2" borderId="30" xfId="30" applyNumberFormat="1" applyFont="1" applyFill="1" applyBorder="1" applyAlignment="1">
      <alignment horizontal="center" vertical="center" wrapText="1"/>
    </xf>
    <xf numFmtId="168" fontId="13" fillId="2" borderId="29" xfId="30" applyNumberFormat="1" applyFont="1" applyFill="1" applyBorder="1" applyAlignment="1">
      <alignment horizontal="center" vertical="center" wrapText="1"/>
    </xf>
    <xf numFmtId="168" fontId="13" fillId="2" borderId="20" xfId="30" applyNumberFormat="1" applyFont="1" applyFill="1" applyBorder="1" applyAlignment="1">
      <alignment horizontal="center" vertical="center" wrapText="1"/>
    </xf>
    <xf numFmtId="168" fontId="13" fillId="2" borderId="8" xfId="30" applyNumberFormat="1" applyFont="1" applyFill="1" applyBorder="1" applyAlignment="1">
      <alignment horizontal="center" vertical="center" wrapText="1"/>
    </xf>
    <xf numFmtId="168" fontId="13" fillId="2" borderId="23" xfId="30" applyNumberFormat="1" applyFont="1" applyFill="1" applyBorder="1" applyAlignment="1">
      <alignment horizontal="center" vertical="center" wrapText="1"/>
    </xf>
    <xf numFmtId="0" fontId="13" fillId="3" borderId="20" xfId="55" applyFont="1" applyFill="1" applyBorder="1" applyAlignment="1">
      <alignment horizontal="center" vertical="center" wrapText="1"/>
    </xf>
    <xf numFmtId="0" fontId="13" fillId="3" borderId="23" xfId="55" applyFont="1" applyFill="1" applyBorder="1" applyAlignment="1">
      <alignment horizontal="center" vertical="center" wrapText="1"/>
    </xf>
    <xf numFmtId="0" fontId="13" fillId="0" borderId="0" xfId="55" applyFont="1" applyAlignment="1">
      <alignment horizontal="right"/>
    </xf>
    <xf numFmtId="0" fontId="113" fillId="0" borderId="0" xfId="55" applyFont="1" applyAlignment="1">
      <alignment horizontal="center"/>
    </xf>
    <xf numFmtId="0" fontId="28" fillId="0" borderId="7" xfId="55" applyFont="1" applyBorder="1" applyAlignment="1">
      <alignment horizontal="right"/>
    </xf>
    <xf numFmtId="0" fontId="13" fillId="0" borderId="0" xfId="38" applyFont="1" applyAlignment="1">
      <alignment horizontal="left" vertical="center"/>
    </xf>
    <xf numFmtId="0" fontId="111" fillId="0" borderId="18" xfId="55" applyFont="1" applyBorder="1" applyAlignment="1">
      <alignment horizontal="center" vertical="center" wrapText="1"/>
    </xf>
    <xf numFmtId="0" fontId="111" fillId="0" borderId="20" xfId="55" applyFont="1" applyBorder="1" applyAlignment="1">
      <alignment horizontal="center" vertical="center" wrapText="1"/>
    </xf>
    <xf numFmtId="0" fontId="111" fillId="0" borderId="8" xfId="55" applyFont="1" applyBorder="1" applyAlignment="1">
      <alignment horizontal="center" vertical="center" wrapText="1"/>
    </xf>
    <xf numFmtId="0" fontId="111" fillId="0" borderId="23" xfId="55" applyFont="1" applyBorder="1" applyAlignment="1">
      <alignment horizontal="center" vertical="center" wrapText="1"/>
    </xf>
    <xf numFmtId="0" fontId="13" fillId="0" borderId="0" xfId="34" applyFont="1" applyAlignment="1">
      <alignment horizontal="center" vertical="center"/>
    </xf>
    <xf numFmtId="0" fontId="10" fillId="0" borderId="0" xfId="57" applyFont="1" applyAlignment="1">
      <alignment horizontal="center"/>
    </xf>
    <xf numFmtId="0" fontId="13" fillId="0" borderId="0" xfId="57" applyFont="1" applyAlignment="1">
      <alignment horizontal="center"/>
    </xf>
    <xf numFmtId="0" fontId="13" fillId="0" borderId="18" xfId="27" applyFont="1" applyFill="1" applyBorder="1" applyAlignment="1">
      <alignment horizontal="center" vertical="center" wrapText="1"/>
    </xf>
    <xf numFmtId="0" fontId="43" fillId="0" borderId="18" xfId="27" applyFont="1" applyFill="1" applyBorder="1" applyAlignment="1">
      <alignment horizontal="center" vertical="center" wrapText="1"/>
    </xf>
    <xf numFmtId="0" fontId="48" fillId="0" borderId="0" xfId="27" applyFont="1" applyFill="1" applyAlignment="1">
      <alignment horizontal="center"/>
    </xf>
    <xf numFmtId="0" fontId="50" fillId="0" borderId="0" xfId="27" applyFont="1" applyFill="1" applyAlignment="1">
      <alignment horizontal="left"/>
    </xf>
    <xf numFmtId="0" fontId="45" fillId="0" borderId="0" xfId="55" applyFont="1" applyFill="1" applyAlignment="1">
      <alignment horizontal="center" vertical="center" wrapText="1"/>
    </xf>
    <xf numFmtId="0" fontId="113" fillId="0" borderId="0" xfId="55" applyFont="1" applyFill="1" applyAlignment="1">
      <alignment horizontal="center" vertical="center" wrapText="1"/>
    </xf>
    <xf numFmtId="0" fontId="52" fillId="0" borderId="18" xfId="27" applyFont="1" applyFill="1" applyBorder="1" applyAlignment="1">
      <alignment horizontal="center" vertical="center" wrapText="1"/>
    </xf>
    <xf numFmtId="0" fontId="52" fillId="0" borderId="20" xfId="27" applyFont="1" applyFill="1" applyBorder="1" applyAlignment="1">
      <alignment horizontal="center" vertical="center" wrapText="1"/>
    </xf>
    <xf numFmtId="0" fontId="52" fillId="0" borderId="8" xfId="27" applyFont="1" applyFill="1" applyBorder="1" applyAlignment="1">
      <alignment horizontal="center" vertical="center" wrapText="1"/>
    </xf>
    <xf numFmtId="0" fontId="52" fillId="0" borderId="23" xfId="27" applyFont="1" applyFill="1" applyBorder="1" applyAlignment="1">
      <alignment horizontal="center" vertical="center" wrapText="1"/>
    </xf>
  </cellXfs>
  <cellStyles count="62">
    <cellStyle name="Comma 10" xfId="43" xr:uid="{974BA8DA-5DCE-4138-A7CF-3E235659959B}"/>
    <cellStyle name="Comma 2" xfId="7" xr:uid="{00000000-0005-0000-0000-000000000000}"/>
    <cellStyle name="Comma 2 14" xfId="45" xr:uid="{A7E6CA29-5009-48C1-8E93-5AEC07EF6FA8}"/>
    <cellStyle name="Comma 2 2 2 10" xfId="30" xr:uid="{AF75B44E-0CD6-4358-9071-5FEBD29F5677}"/>
    <cellStyle name="Comma 3" xfId="21" xr:uid="{00000000-0005-0000-0000-000001000000}"/>
    <cellStyle name="Comma 4" xfId="25" xr:uid="{97E70308-92B2-4994-8993-FA00726C916A}"/>
    <cellStyle name="Comma 48" xfId="47" xr:uid="{B45DD194-B829-45F4-9E65-B1B2B151D4DB}"/>
    <cellStyle name="Comma 49" xfId="48" xr:uid="{CDBC0C55-6A9C-42FC-AEED-D262E54EEDC9}"/>
    <cellStyle name="Comma 5" xfId="36" xr:uid="{B56A1AE8-21BD-41FA-BEDE-99B4F0D8B41D}"/>
    <cellStyle name="Comma 50" xfId="49" xr:uid="{125B6B03-5ED9-4E6A-BCD7-85D7CE23A1B6}"/>
    <cellStyle name="Comma 51" xfId="50" xr:uid="{9CBFEEC6-431E-449D-8A25-6AB7C4F41C0A}"/>
    <cellStyle name="Hyperlink" xfId="40" builtinId="8"/>
    <cellStyle name="Hyperlink 2" xfId="58" xr:uid="{4825B438-BFF6-4DD2-A3C5-B87D543DB252}"/>
    <cellStyle name="Ledger 17 x 11 in" xfId="52" xr:uid="{A236A83B-DDB2-4B3D-9028-FF43223422FF}"/>
    <cellStyle name="Normal" xfId="0" builtinId="0"/>
    <cellStyle name="Normal 10 4" xfId="51" xr:uid="{E1C86D2B-567B-4DB4-AB89-F3DF7751EA4A}"/>
    <cellStyle name="Normal 105" xfId="20" xr:uid="{00000000-0005-0000-0000-000003000000}"/>
    <cellStyle name="Normal 119 2" xfId="55" xr:uid="{B2D0928C-B912-4DF2-A511-B8AE7702905C}"/>
    <cellStyle name="Normal 153" xfId="27" xr:uid="{6268484A-C7C9-47B7-8CC0-36C15F240644}"/>
    <cellStyle name="Normal 153 2" xfId="53" xr:uid="{5DB1A081-C52A-48FF-B048-1DBE483C6D43}"/>
    <cellStyle name="Normal 153 2 2" xfId="56" xr:uid="{F1565825-C04B-49C1-BF82-327641739B17}"/>
    <cellStyle name="Normal 153 2 2 2" xfId="57" xr:uid="{D86A290C-B956-4263-965E-A3F02CD6C3BF}"/>
    <cellStyle name="Normal 153 3" xfId="54" xr:uid="{2C266326-6D1F-4268-A53F-24B57B489C50}"/>
    <cellStyle name="Normal 19" xfId="41" xr:uid="{D3AAF371-2949-4B7A-AA2C-51670723E2C6}"/>
    <cellStyle name="Normal 19 5" xfId="42" xr:uid="{78E56645-C430-494A-8056-8FCF19D64BF2}"/>
    <cellStyle name="Normal 2" xfId="13" xr:uid="{00000000-0005-0000-0000-000004000000}"/>
    <cellStyle name="Normal 2 2" xfId="8" xr:uid="{00000000-0005-0000-0000-000005000000}"/>
    <cellStyle name="Normal 2 2 2" xfId="23" xr:uid="{20872B73-CE4D-4464-BC41-F4F5DEBE1445}"/>
    <cellStyle name="Normal 2 2 3" xfId="33" xr:uid="{8EC7087F-4F20-45AF-8DE7-CCB567C9AC05}"/>
    <cellStyle name="Normal 2 2 7" xfId="37" xr:uid="{1B7F9C8D-E42D-401D-BC87-227F2B339F44}"/>
    <cellStyle name="Normal 2 3" xfId="22" xr:uid="{BAA47359-A71E-4722-A23B-9D177935CABC}"/>
    <cellStyle name="Normal 2_160507 Bieu mau NSDP ND sua ND73" xfId="3" xr:uid="{00000000-0005-0000-0000-000006000000}"/>
    <cellStyle name="Normal 24" xfId="44" xr:uid="{2BC47861-10FA-442B-88CE-04893A9093FB}"/>
    <cellStyle name="Normal 3" xfId="2" xr:uid="{00000000-0005-0000-0000-000007000000}"/>
    <cellStyle name="Normal 3 2" xfId="34" xr:uid="{C41AF1BD-3161-40D9-AFBB-9D46634E6C13}"/>
    <cellStyle name="Normal 33" xfId="46" xr:uid="{4D6DD56B-A336-4F85-B659-AB903ACCBC75}"/>
    <cellStyle name="Normal 4" xfId="24" xr:uid="{E01F7D01-2355-479B-AB24-86B61145B5A0}"/>
    <cellStyle name="Normal 4 2" xfId="6" xr:uid="{00000000-0005-0000-0000-000008000000}"/>
    <cellStyle name="Normal 4 2 2" xfId="31" xr:uid="{1410F96B-D537-477E-A19D-7640FA606773}"/>
    <cellStyle name="Normal 4 2 3" xfId="32" xr:uid="{9739A519-1AF8-4845-9FC4-F64487DE28F3}"/>
    <cellStyle name="Normal 43" xfId="19" xr:uid="{00000000-0005-0000-0000-000009000000}"/>
    <cellStyle name="Normal 5" xfId="4" xr:uid="{00000000-0005-0000-0000-00000A000000}"/>
    <cellStyle name="Normal 5 2" xfId="28" xr:uid="{A3295E94-17D6-44C3-8550-0A43A462ADF7}"/>
    <cellStyle name="Normal 5 2 2" xfId="38" xr:uid="{26AB2AA6-39F8-4899-9331-C4CCF10F75CA}"/>
    <cellStyle name="Normal 5 2 3" xfId="61" xr:uid="{68988462-3E66-496C-8B53-E9D8357E0B98}"/>
    <cellStyle name="Normal 7" xfId="16" xr:uid="{00000000-0005-0000-0000-00000B000000}"/>
    <cellStyle name="Normal_(E) dt" xfId="12" xr:uid="{00000000-0005-0000-0000-00000C000000}"/>
    <cellStyle name="Normal_(E) dt 2" xfId="18" xr:uid="{00000000-0005-0000-0000-00000D000000}"/>
    <cellStyle name="Normal_050723 Bieu mau che do chinh sach moi BSMT (tinh Yen Bai) 2" xfId="9" xr:uid="{00000000-0005-0000-0000-00000E000000}"/>
    <cellStyle name="Normal_080626 BPTDPC ND 61 nam 2004-2007,Lg ND 166 nam 2008 2" xfId="26" xr:uid="{2F7FC451-4B45-4F0E-BA5C-0D1B964EF2F1}"/>
    <cellStyle name="Normal_31 10 07 QLNS" xfId="11" xr:uid="{00000000-0005-0000-0000-000010000000}"/>
    <cellStyle name="Normal_8vung1" xfId="17" xr:uid="{00000000-0005-0000-0000-000011000000}"/>
    <cellStyle name="Normal_BANG TH 09 DAI TNVN - TP HN" xfId="14" xr:uid="{00000000-0005-0000-0000-000012000000}"/>
    <cellStyle name="Normal_Bieu mau (CV )" xfId="60" xr:uid="{CA3453CE-ADFC-4D55-AC4C-D3A912CD57E7}"/>
    <cellStyle name="Normal_Bieu so 2(DPsua)" xfId="15" xr:uid="{00000000-0005-0000-0000-000013000000}"/>
    <cellStyle name="Normal_Bieu so 2(DPsua) 2" xfId="59" xr:uid="{33731ED0-F32A-4853-AA6C-F666DCA6B124}"/>
    <cellStyle name="Normal_Mau giao thu (Bo)" xfId="5" xr:uid="{00000000-0005-0000-0000-000014000000}"/>
    <cellStyle name="Normal_Mau huong dan XD du toan 2006" xfId="10" xr:uid="{00000000-0005-0000-0000-000015000000}"/>
    <cellStyle name="Normal_nghi dinh 136" xfId="39" xr:uid="{3EC87041-1534-4755-A58F-01B9EFF711B5}"/>
    <cellStyle name="Normal_Sheet1" xfId="35" xr:uid="{DEACDA25-FBF3-433A-AECB-2F5F7DC305B0}"/>
    <cellStyle name="Percent" xfId="1" builtinId="5"/>
    <cellStyle name="Percent 16" xfId="29" xr:uid="{465B9AAE-D301-441B-8E30-0FE86B9289D5}"/>
  </cellStyles>
  <dxfs count="1">
    <dxf>
      <font>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0.xml"/><Relationship Id="rId299" Type="http://schemas.openxmlformats.org/officeDocument/2006/relationships/externalLink" Target="externalLinks/externalLink212.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72.xml"/><Relationship Id="rId324" Type="http://schemas.openxmlformats.org/officeDocument/2006/relationships/externalLink" Target="externalLinks/externalLink237.xml"/><Relationship Id="rId366" Type="http://schemas.openxmlformats.org/officeDocument/2006/relationships/externalLink" Target="externalLinks/externalLink279.xml"/><Relationship Id="rId170" Type="http://schemas.openxmlformats.org/officeDocument/2006/relationships/externalLink" Target="externalLinks/externalLink83.xml"/><Relationship Id="rId226" Type="http://schemas.openxmlformats.org/officeDocument/2006/relationships/externalLink" Target="externalLinks/externalLink139.xml"/><Relationship Id="rId268" Type="http://schemas.openxmlformats.org/officeDocument/2006/relationships/externalLink" Target="externalLinks/externalLink181.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41.xml"/><Relationship Id="rId335" Type="http://schemas.openxmlformats.org/officeDocument/2006/relationships/externalLink" Target="externalLinks/externalLink248.xml"/><Relationship Id="rId377" Type="http://schemas.openxmlformats.org/officeDocument/2006/relationships/externalLink" Target="externalLinks/externalLink290.xml"/><Relationship Id="rId5" Type="http://schemas.openxmlformats.org/officeDocument/2006/relationships/worksheet" Target="worksheets/sheet5.xml"/><Relationship Id="rId181" Type="http://schemas.openxmlformats.org/officeDocument/2006/relationships/externalLink" Target="externalLinks/externalLink94.xml"/><Relationship Id="rId237" Type="http://schemas.openxmlformats.org/officeDocument/2006/relationships/externalLink" Target="externalLinks/externalLink150.xml"/><Relationship Id="rId279" Type="http://schemas.openxmlformats.org/officeDocument/2006/relationships/externalLink" Target="externalLinks/externalLink192.xml"/><Relationship Id="rId43" Type="http://schemas.openxmlformats.org/officeDocument/2006/relationships/worksheet" Target="worksheets/sheet43.xml"/><Relationship Id="rId139" Type="http://schemas.openxmlformats.org/officeDocument/2006/relationships/externalLink" Target="externalLinks/externalLink52.xml"/><Relationship Id="rId290" Type="http://schemas.openxmlformats.org/officeDocument/2006/relationships/externalLink" Target="externalLinks/externalLink203.xml"/><Relationship Id="rId304" Type="http://schemas.openxmlformats.org/officeDocument/2006/relationships/externalLink" Target="externalLinks/externalLink217.xml"/><Relationship Id="rId346" Type="http://schemas.openxmlformats.org/officeDocument/2006/relationships/externalLink" Target="externalLinks/externalLink259.xml"/><Relationship Id="rId388" Type="http://schemas.openxmlformats.org/officeDocument/2006/relationships/calcChain" Target="calcChain.xml"/><Relationship Id="rId85" Type="http://schemas.openxmlformats.org/officeDocument/2006/relationships/worksheet" Target="worksheets/sheet85.xml"/><Relationship Id="rId150" Type="http://schemas.openxmlformats.org/officeDocument/2006/relationships/externalLink" Target="externalLinks/externalLink63.xml"/><Relationship Id="rId192" Type="http://schemas.openxmlformats.org/officeDocument/2006/relationships/externalLink" Target="externalLinks/externalLink105.xml"/><Relationship Id="rId206" Type="http://schemas.openxmlformats.org/officeDocument/2006/relationships/externalLink" Target="externalLinks/externalLink119.xml"/><Relationship Id="rId248" Type="http://schemas.openxmlformats.org/officeDocument/2006/relationships/externalLink" Target="externalLinks/externalLink161.xml"/><Relationship Id="rId12" Type="http://schemas.openxmlformats.org/officeDocument/2006/relationships/worksheet" Target="worksheets/sheet12.xml"/><Relationship Id="rId108" Type="http://schemas.openxmlformats.org/officeDocument/2006/relationships/externalLink" Target="externalLinks/externalLink21.xml"/><Relationship Id="rId315" Type="http://schemas.openxmlformats.org/officeDocument/2006/relationships/externalLink" Target="externalLinks/externalLink228.xml"/><Relationship Id="rId357" Type="http://schemas.openxmlformats.org/officeDocument/2006/relationships/externalLink" Target="externalLinks/externalLink270.xml"/><Relationship Id="rId54" Type="http://schemas.openxmlformats.org/officeDocument/2006/relationships/worksheet" Target="worksheets/sheet54.xml"/><Relationship Id="rId96" Type="http://schemas.openxmlformats.org/officeDocument/2006/relationships/externalLink" Target="externalLinks/externalLink9.xml"/><Relationship Id="rId161" Type="http://schemas.openxmlformats.org/officeDocument/2006/relationships/externalLink" Target="externalLinks/externalLink74.xml"/><Relationship Id="rId217" Type="http://schemas.openxmlformats.org/officeDocument/2006/relationships/externalLink" Target="externalLinks/externalLink130.xml"/><Relationship Id="rId259" Type="http://schemas.openxmlformats.org/officeDocument/2006/relationships/externalLink" Target="externalLinks/externalLink172.xml"/><Relationship Id="rId23" Type="http://schemas.openxmlformats.org/officeDocument/2006/relationships/worksheet" Target="worksheets/sheet23.xml"/><Relationship Id="rId119" Type="http://schemas.openxmlformats.org/officeDocument/2006/relationships/externalLink" Target="externalLinks/externalLink32.xml"/><Relationship Id="rId270" Type="http://schemas.openxmlformats.org/officeDocument/2006/relationships/externalLink" Target="externalLinks/externalLink183.xml"/><Relationship Id="rId326" Type="http://schemas.openxmlformats.org/officeDocument/2006/relationships/externalLink" Target="externalLinks/externalLink239.xml"/><Relationship Id="rId65" Type="http://schemas.openxmlformats.org/officeDocument/2006/relationships/worksheet" Target="worksheets/sheet65.xml"/><Relationship Id="rId130" Type="http://schemas.openxmlformats.org/officeDocument/2006/relationships/externalLink" Target="externalLinks/externalLink43.xml"/><Relationship Id="rId368" Type="http://schemas.openxmlformats.org/officeDocument/2006/relationships/externalLink" Target="externalLinks/externalLink281.xml"/><Relationship Id="rId172" Type="http://schemas.openxmlformats.org/officeDocument/2006/relationships/externalLink" Target="externalLinks/externalLink85.xml"/><Relationship Id="rId228" Type="http://schemas.openxmlformats.org/officeDocument/2006/relationships/externalLink" Target="externalLinks/externalLink141.xml"/><Relationship Id="rId281" Type="http://schemas.openxmlformats.org/officeDocument/2006/relationships/externalLink" Target="externalLinks/externalLink194.xml"/><Relationship Id="rId337" Type="http://schemas.openxmlformats.org/officeDocument/2006/relationships/externalLink" Target="externalLinks/externalLink250.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externalLink" Target="externalLinks/externalLink54.xml"/><Relationship Id="rId379" Type="http://schemas.openxmlformats.org/officeDocument/2006/relationships/externalLink" Target="externalLinks/externalLink292.xml"/><Relationship Id="rId7" Type="http://schemas.openxmlformats.org/officeDocument/2006/relationships/worksheet" Target="worksheets/sheet7.xml"/><Relationship Id="rId183" Type="http://schemas.openxmlformats.org/officeDocument/2006/relationships/externalLink" Target="externalLinks/externalLink96.xml"/><Relationship Id="rId239" Type="http://schemas.openxmlformats.org/officeDocument/2006/relationships/externalLink" Target="externalLinks/externalLink152.xml"/><Relationship Id="rId250" Type="http://schemas.openxmlformats.org/officeDocument/2006/relationships/externalLink" Target="externalLinks/externalLink163.xml"/><Relationship Id="rId292" Type="http://schemas.openxmlformats.org/officeDocument/2006/relationships/externalLink" Target="externalLinks/externalLink205.xml"/><Relationship Id="rId306" Type="http://schemas.openxmlformats.org/officeDocument/2006/relationships/externalLink" Target="externalLinks/externalLink21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externalLink" Target="externalLinks/externalLink23.xml"/><Relationship Id="rId348" Type="http://schemas.openxmlformats.org/officeDocument/2006/relationships/externalLink" Target="externalLinks/externalLink261.xml"/><Relationship Id="rId152" Type="http://schemas.openxmlformats.org/officeDocument/2006/relationships/externalLink" Target="externalLinks/externalLink65.xml"/><Relationship Id="rId194" Type="http://schemas.openxmlformats.org/officeDocument/2006/relationships/externalLink" Target="externalLinks/externalLink107.xml"/><Relationship Id="rId208" Type="http://schemas.openxmlformats.org/officeDocument/2006/relationships/externalLink" Target="externalLinks/externalLink121.xml"/><Relationship Id="rId261" Type="http://schemas.openxmlformats.org/officeDocument/2006/relationships/externalLink" Target="externalLinks/externalLink17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externalLink" Target="externalLinks/externalLink230.xml"/><Relationship Id="rId359" Type="http://schemas.openxmlformats.org/officeDocument/2006/relationships/externalLink" Target="externalLinks/externalLink272.xml"/><Relationship Id="rId98" Type="http://schemas.openxmlformats.org/officeDocument/2006/relationships/externalLink" Target="externalLinks/externalLink11.xml"/><Relationship Id="rId121" Type="http://schemas.openxmlformats.org/officeDocument/2006/relationships/externalLink" Target="externalLinks/externalLink34.xml"/><Relationship Id="rId163" Type="http://schemas.openxmlformats.org/officeDocument/2006/relationships/externalLink" Target="externalLinks/externalLink76.xml"/><Relationship Id="rId219" Type="http://schemas.openxmlformats.org/officeDocument/2006/relationships/externalLink" Target="externalLinks/externalLink132.xml"/><Relationship Id="rId370" Type="http://schemas.openxmlformats.org/officeDocument/2006/relationships/externalLink" Target="externalLinks/externalLink283.xml"/><Relationship Id="rId230" Type="http://schemas.openxmlformats.org/officeDocument/2006/relationships/externalLink" Target="externalLinks/externalLink143.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externalLink" Target="externalLinks/externalLink185.xml"/><Relationship Id="rId328" Type="http://schemas.openxmlformats.org/officeDocument/2006/relationships/externalLink" Target="externalLinks/externalLink241.xml"/><Relationship Id="rId132" Type="http://schemas.openxmlformats.org/officeDocument/2006/relationships/externalLink" Target="externalLinks/externalLink45.xml"/><Relationship Id="rId174" Type="http://schemas.openxmlformats.org/officeDocument/2006/relationships/externalLink" Target="externalLinks/externalLink87.xml"/><Relationship Id="rId381" Type="http://schemas.openxmlformats.org/officeDocument/2006/relationships/externalLink" Target="externalLinks/externalLink294.xml"/><Relationship Id="rId241" Type="http://schemas.openxmlformats.org/officeDocument/2006/relationships/externalLink" Target="externalLinks/externalLink154.xml"/><Relationship Id="rId36" Type="http://schemas.openxmlformats.org/officeDocument/2006/relationships/worksheet" Target="worksheets/sheet36.xml"/><Relationship Id="rId283" Type="http://schemas.openxmlformats.org/officeDocument/2006/relationships/externalLink" Target="externalLinks/externalLink196.xml"/><Relationship Id="rId339" Type="http://schemas.openxmlformats.org/officeDocument/2006/relationships/externalLink" Target="externalLinks/externalLink252.xml"/><Relationship Id="rId78" Type="http://schemas.openxmlformats.org/officeDocument/2006/relationships/worksheet" Target="worksheets/sheet78.xml"/><Relationship Id="rId101" Type="http://schemas.openxmlformats.org/officeDocument/2006/relationships/externalLink" Target="externalLinks/externalLink14.xml"/><Relationship Id="rId143" Type="http://schemas.openxmlformats.org/officeDocument/2006/relationships/externalLink" Target="externalLinks/externalLink56.xml"/><Relationship Id="rId185" Type="http://schemas.openxmlformats.org/officeDocument/2006/relationships/externalLink" Target="externalLinks/externalLink98.xml"/><Relationship Id="rId350" Type="http://schemas.openxmlformats.org/officeDocument/2006/relationships/externalLink" Target="externalLinks/externalLink263.xml"/><Relationship Id="rId9" Type="http://schemas.openxmlformats.org/officeDocument/2006/relationships/worksheet" Target="worksheets/sheet9.xml"/><Relationship Id="rId210" Type="http://schemas.openxmlformats.org/officeDocument/2006/relationships/externalLink" Target="externalLinks/externalLink123.xml"/><Relationship Id="rId252" Type="http://schemas.openxmlformats.org/officeDocument/2006/relationships/externalLink" Target="externalLinks/externalLink165.xml"/><Relationship Id="rId294" Type="http://schemas.openxmlformats.org/officeDocument/2006/relationships/externalLink" Target="externalLinks/externalLink207.xml"/><Relationship Id="rId308" Type="http://schemas.openxmlformats.org/officeDocument/2006/relationships/externalLink" Target="externalLinks/externalLink22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2.xml"/><Relationship Id="rId112" Type="http://schemas.openxmlformats.org/officeDocument/2006/relationships/externalLink" Target="externalLinks/externalLink25.xml"/><Relationship Id="rId133" Type="http://schemas.openxmlformats.org/officeDocument/2006/relationships/externalLink" Target="externalLinks/externalLink46.xml"/><Relationship Id="rId154" Type="http://schemas.openxmlformats.org/officeDocument/2006/relationships/externalLink" Target="externalLinks/externalLink67.xml"/><Relationship Id="rId175" Type="http://schemas.openxmlformats.org/officeDocument/2006/relationships/externalLink" Target="externalLinks/externalLink88.xml"/><Relationship Id="rId340" Type="http://schemas.openxmlformats.org/officeDocument/2006/relationships/externalLink" Target="externalLinks/externalLink253.xml"/><Relationship Id="rId361" Type="http://schemas.openxmlformats.org/officeDocument/2006/relationships/externalLink" Target="externalLinks/externalLink274.xml"/><Relationship Id="rId196" Type="http://schemas.openxmlformats.org/officeDocument/2006/relationships/externalLink" Target="externalLinks/externalLink109.xml"/><Relationship Id="rId200" Type="http://schemas.openxmlformats.org/officeDocument/2006/relationships/externalLink" Target="externalLinks/externalLink113.xml"/><Relationship Id="rId382" Type="http://schemas.openxmlformats.org/officeDocument/2006/relationships/externalLink" Target="externalLinks/externalLink295.xml"/><Relationship Id="rId16" Type="http://schemas.openxmlformats.org/officeDocument/2006/relationships/worksheet" Target="worksheets/sheet16.xml"/><Relationship Id="rId221" Type="http://schemas.openxmlformats.org/officeDocument/2006/relationships/externalLink" Target="externalLinks/externalLink134.xml"/><Relationship Id="rId242" Type="http://schemas.openxmlformats.org/officeDocument/2006/relationships/externalLink" Target="externalLinks/externalLink155.xml"/><Relationship Id="rId263" Type="http://schemas.openxmlformats.org/officeDocument/2006/relationships/externalLink" Target="externalLinks/externalLink176.xml"/><Relationship Id="rId284" Type="http://schemas.openxmlformats.org/officeDocument/2006/relationships/externalLink" Target="externalLinks/externalLink197.xml"/><Relationship Id="rId319" Type="http://schemas.openxmlformats.org/officeDocument/2006/relationships/externalLink" Target="externalLinks/externalLink23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5.xml"/><Relationship Id="rId123" Type="http://schemas.openxmlformats.org/officeDocument/2006/relationships/externalLink" Target="externalLinks/externalLink36.xml"/><Relationship Id="rId144" Type="http://schemas.openxmlformats.org/officeDocument/2006/relationships/externalLink" Target="externalLinks/externalLink57.xml"/><Relationship Id="rId330" Type="http://schemas.openxmlformats.org/officeDocument/2006/relationships/externalLink" Target="externalLinks/externalLink243.xml"/><Relationship Id="rId90" Type="http://schemas.openxmlformats.org/officeDocument/2006/relationships/externalLink" Target="externalLinks/externalLink3.xml"/><Relationship Id="rId165" Type="http://schemas.openxmlformats.org/officeDocument/2006/relationships/externalLink" Target="externalLinks/externalLink78.xml"/><Relationship Id="rId186" Type="http://schemas.openxmlformats.org/officeDocument/2006/relationships/externalLink" Target="externalLinks/externalLink99.xml"/><Relationship Id="rId351" Type="http://schemas.openxmlformats.org/officeDocument/2006/relationships/externalLink" Target="externalLinks/externalLink264.xml"/><Relationship Id="rId372" Type="http://schemas.openxmlformats.org/officeDocument/2006/relationships/externalLink" Target="externalLinks/externalLink285.xml"/><Relationship Id="rId211" Type="http://schemas.openxmlformats.org/officeDocument/2006/relationships/externalLink" Target="externalLinks/externalLink124.xml"/><Relationship Id="rId232" Type="http://schemas.openxmlformats.org/officeDocument/2006/relationships/externalLink" Target="externalLinks/externalLink145.xml"/><Relationship Id="rId253" Type="http://schemas.openxmlformats.org/officeDocument/2006/relationships/externalLink" Target="externalLinks/externalLink166.xml"/><Relationship Id="rId274" Type="http://schemas.openxmlformats.org/officeDocument/2006/relationships/externalLink" Target="externalLinks/externalLink187.xml"/><Relationship Id="rId295" Type="http://schemas.openxmlformats.org/officeDocument/2006/relationships/externalLink" Target="externalLinks/externalLink208.xml"/><Relationship Id="rId309" Type="http://schemas.openxmlformats.org/officeDocument/2006/relationships/externalLink" Target="externalLinks/externalLink22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6.xml"/><Relationship Id="rId134" Type="http://schemas.openxmlformats.org/officeDocument/2006/relationships/externalLink" Target="externalLinks/externalLink47.xml"/><Relationship Id="rId320" Type="http://schemas.openxmlformats.org/officeDocument/2006/relationships/externalLink" Target="externalLinks/externalLink233.xml"/><Relationship Id="rId80" Type="http://schemas.openxmlformats.org/officeDocument/2006/relationships/worksheet" Target="worksheets/sheet80.xml"/><Relationship Id="rId155" Type="http://schemas.openxmlformats.org/officeDocument/2006/relationships/externalLink" Target="externalLinks/externalLink68.xml"/><Relationship Id="rId176" Type="http://schemas.openxmlformats.org/officeDocument/2006/relationships/externalLink" Target="externalLinks/externalLink89.xml"/><Relationship Id="rId197" Type="http://schemas.openxmlformats.org/officeDocument/2006/relationships/externalLink" Target="externalLinks/externalLink110.xml"/><Relationship Id="rId341" Type="http://schemas.openxmlformats.org/officeDocument/2006/relationships/externalLink" Target="externalLinks/externalLink254.xml"/><Relationship Id="rId362" Type="http://schemas.openxmlformats.org/officeDocument/2006/relationships/externalLink" Target="externalLinks/externalLink275.xml"/><Relationship Id="rId383" Type="http://schemas.openxmlformats.org/officeDocument/2006/relationships/externalLink" Target="externalLinks/externalLink296.xml"/><Relationship Id="rId201" Type="http://schemas.openxmlformats.org/officeDocument/2006/relationships/externalLink" Target="externalLinks/externalLink114.xml"/><Relationship Id="rId222" Type="http://schemas.openxmlformats.org/officeDocument/2006/relationships/externalLink" Target="externalLinks/externalLink135.xml"/><Relationship Id="rId243" Type="http://schemas.openxmlformats.org/officeDocument/2006/relationships/externalLink" Target="externalLinks/externalLink156.xml"/><Relationship Id="rId264" Type="http://schemas.openxmlformats.org/officeDocument/2006/relationships/externalLink" Target="externalLinks/externalLink177.xml"/><Relationship Id="rId285" Type="http://schemas.openxmlformats.org/officeDocument/2006/relationships/externalLink" Target="externalLinks/externalLink19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24" Type="http://schemas.openxmlformats.org/officeDocument/2006/relationships/externalLink" Target="externalLinks/externalLink37.xml"/><Relationship Id="rId310" Type="http://schemas.openxmlformats.org/officeDocument/2006/relationships/externalLink" Target="externalLinks/externalLink223.xml"/><Relationship Id="rId70" Type="http://schemas.openxmlformats.org/officeDocument/2006/relationships/worksheet" Target="worksheets/sheet70.xml"/><Relationship Id="rId91" Type="http://schemas.openxmlformats.org/officeDocument/2006/relationships/externalLink" Target="externalLinks/externalLink4.xml"/><Relationship Id="rId145" Type="http://schemas.openxmlformats.org/officeDocument/2006/relationships/externalLink" Target="externalLinks/externalLink58.xml"/><Relationship Id="rId166" Type="http://schemas.openxmlformats.org/officeDocument/2006/relationships/externalLink" Target="externalLinks/externalLink79.xml"/><Relationship Id="rId187" Type="http://schemas.openxmlformats.org/officeDocument/2006/relationships/externalLink" Target="externalLinks/externalLink100.xml"/><Relationship Id="rId331" Type="http://schemas.openxmlformats.org/officeDocument/2006/relationships/externalLink" Target="externalLinks/externalLink244.xml"/><Relationship Id="rId352" Type="http://schemas.openxmlformats.org/officeDocument/2006/relationships/externalLink" Target="externalLinks/externalLink265.xml"/><Relationship Id="rId373" Type="http://schemas.openxmlformats.org/officeDocument/2006/relationships/externalLink" Target="externalLinks/externalLink286.xml"/><Relationship Id="rId1" Type="http://schemas.openxmlformats.org/officeDocument/2006/relationships/worksheet" Target="worksheets/sheet1.xml"/><Relationship Id="rId212" Type="http://schemas.openxmlformats.org/officeDocument/2006/relationships/externalLink" Target="externalLinks/externalLink125.xml"/><Relationship Id="rId233" Type="http://schemas.openxmlformats.org/officeDocument/2006/relationships/externalLink" Target="externalLinks/externalLink146.xml"/><Relationship Id="rId254" Type="http://schemas.openxmlformats.org/officeDocument/2006/relationships/externalLink" Target="externalLinks/externalLink16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7.xml"/><Relationship Id="rId275" Type="http://schemas.openxmlformats.org/officeDocument/2006/relationships/externalLink" Target="externalLinks/externalLink188.xml"/><Relationship Id="rId296" Type="http://schemas.openxmlformats.org/officeDocument/2006/relationships/externalLink" Target="externalLinks/externalLink209.xml"/><Relationship Id="rId300" Type="http://schemas.openxmlformats.org/officeDocument/2006/relationships/externalLink" Target="externalLinks/externalLink21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8.xml"/><Relationship Id="rId156" Type="http://schemas.openxmlformats.org/officeDocument/2006/relationships/externalLink" Target="externalLinks/externalLink69.xml"/><Relationship Id="rId177" Type="http://schemas.openxmlformats.org/officeDocument/2006/relationships/externalLink" Target="externalLinks/externalLink90.xml"/><Relationship Id="rId198" Type="http://schemas.openxmlformats.org/officeDocument/2006/relationships/externalLink" Target="externalLinks/externalLink111.xml"/><Relationship Id="rId321" Type="http://schemas.openxmlformats.org/officeDocument/2006/relationships/externalLink" Target="externalLinks/externalLink234.xml"/><Relationship Id="rId342" Type="http://schemas.openxmlformats.org/officeDocument/2006/relationships/externalLink" Target="externalLinks/externalLink255.xml"/><Relationship Id="rId363" Type="http://schemas.openxmlformats.org/officeDocument/2006/relationships/externalLink" Target="externalLinks/externalLink276.xml"/><Relationship Id="rId384" Type="http://schemas.openxmlformats.org/officeDocument/2006/relationships/externalLink" Target="externalLinks/externalLink297.xml"/><Relationship Id="rId202" Type="http://schemas.openxmlformats.org/officeDocument/2006/relationships/externalLink" Target="externalLinks/externalLink115.xml"/><Relationship Id="rId223" Type="http://schemas.openxmlformats.org/officeDocument/2006/relationships/externalLink" Target="externalLinks/externalLink136.xml"/><Relationship Id="rId244" Type="http://schemas.openxmlformats.org/officeDocument/2006/relationships/externalLink" Target="externalLinks/externalLink15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8.xml"/><Relationship Id="rId286" Type="http://schemas.openxmlformats.org/officeDocument/2006/relationships/externalLink" Target="externalLinks/externalLink199.xml"/><Relationship Id="rId50" Type="http://schemas.openxmlformats.org/officeDocument/2006/relationships/worksheet" Target="worksheets/sheet50.xml"/><Relationship Id="rId104" Type="http://schemas.openxmlformats.org/officeDocument/2006/relationships/externalLink" Target="externalLinks/externalLink17.xml"/><Relationship Id="rId125" Type="http://schemas.openxmlformats.org/officeDocument/2006/relationships/externalLink" Target="externalLinks/externalLink38.xml"/><Relationship Id="rId146" Type="http://schemas.openxmlformats.org/officeDocument/2006/relationships/externalLink" Target="externalLinks/externalLink59.xml"/><Relationship Id="rId167" Type="http://schemas.openxmlformats.org/officeDocument/2006/relationships/externalLink" Target="externalLinks/externalLink80.xml"/><Relationship Id="rId188" Type="http://schemas.openxmlformats.org/officeDocument/2006/relationships/externalLink" Target="externalLinks/externalLink101.xml"/><Relationship Id="rId311" Type="http://schemas.openxmlformats.org/officeDocument/2006/relationships/externalLink" Target="externalLinks/externalLink224.xml"/><Relationship Id="rId332" Type="http://schemas.openxmlformats.org/officeDocument/2006/relationships/externalLink" Target="externalLinks/externalLink245.xml"/><Relationship Id="rId353" Type="http://schemas.openxmlformats.org/officeDocument/2006/relationships/externalLink" Target="externalLinks/externalLink266.xml"/><Relationship Id="rId374" Type="http://schemas.openxmlformats.org/officeDocument/2006/relationships/externalLink" Target="externalLinks/externalLink287.xml"/><Relationship Id="rId71" Type="http://schemas.openxmlformats.org/officeDocument/2006/relationships/worksheet" Target="worksheets/sheet71.xml"/><Relationship Id="rId92" Type="http://schemas.openxmlformats.org/officeDocument/2006/relationships/externalLink" Target="externalLinks/externalLink5.xml"/><Relationship Id="rId213" Type="http://schemas.openxmlformats.org/officeDocument/2006/relationships/externalLink" Target="externalLinks/externalLink126.xml"/><Relationship Id="rId234"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8.xml"/><Relationship Id="rId276" Type="http://schemas.openxmlformats.org/officeDocument/2006/relationships/externalLink" Target="externalLinks/externalLink189.xml"/><Relationship Id="rId297" Type="http://schemas.openxmlformats.org/officeDocument/2006/relationships/externalLink" Target="externalLinks/externalLink210.xml"/><Relationship Id="rId40" Type="http://schemas.openxmlformats.org/officeDocument/2006/relationships/worksheet" Target="worksheets/sheet40.xml"/><Relationship Id="rId115" Type="http://schemas.openxmlformats.org/officeDocument/2006/relationships/externalLink" Target="externalLinks/externalLink28.xml"/><Relationship Id="rId136" Type="http://schemas.openxmlformats.org/officeDocument/2006/relationships/externalLink" Target="externalLinks/externalLink49.xml"/><Relationship Id="rId157" Type="http://schemas.openxmlformats.org/officeDocument/2006/relationships/externalLink" Target="externalLinks/externalLink70.xml"/><Relationship Id="rId178" Type="http://schemas.openxmlformats.org/officeDocument/2006/relationships/externalLink" Target="externalLinks/externalLink91.xml"/><Relationship Id="rId301" Type="http://schemas.openxmlformats.org/officeDocument/2006/relationships/externalLink" Target="externalLinks/externalLink214.xml"/><Relationship Id="rId322" Type="http://schemas.openxmlformats.org/officeDocument/2006/relationships/externalLink" Target="externalLinks/externalLink235.xml"/><Relationship Id="rId343" Type="http://schemas.openxmlformats.org/officeDocument/2006/relationships/externalLink" Target="externalLinks/externalLink256.xml"/><Relationship Id="rId364" Type="http://schemas.openxmlformats.org/officeDocument/2006/relationships/externalLink" Target="externalLinks/externalLink27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2.xml"/><Relationship Id="rId203" Type="http://schemas.openxmlformats.org/officeDocument/2006/relationships/externalLink" Target="externalLinks/externalLink116.xml"/><Relationship Id="rId385"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externalLink" Target="externalLinks/externalLink137.xml"/><Relationship Id="rId245" Type="http://schemas.openxmlformats.org/officeDocument/2006/relationships/externalLink" Target="externalLinks/externalLink158.xml"/><Relationship Id="rId266" Type="http://schemas.openxmlformats.org/officeDocument/2006/relationships/externalLink" Target="externalLinks/externalLink179.xml"/><Relationship Id="rId287" Type="http://schemas.openxmlformats.org/officeDocument/2006/relationships/externalLink" Target="externalLinks/externalLink200.xml"/><Relationship Id="rId30" Type="http://schemas.openxmlformats.org/officeDocument/2006/relationships/worksheet" Target="worksheets/sheet30.xml"/><Relationship Id="rId105" Type="http://schemas.openxmlformats.org/officeDocument/2006/relationships/externalLink" Target="externalLinks/externalLink18.xml"/><Relationship Id="rId126" Type="http://schemas.openxmlformats.org/officeDocument/2006/relationships/externalLink" Target="externalLinks/externalLink39.xml"/><Relationship Id="rId147" Type="http://schemas.openxmlformats.org/officeDocument/2006/relationships/externalLink" Target="externalLinks/externalLink60.xml"/><Relationship Id="rId168" Type="http://schemas.openxmlformats.org/officeDocument/2006/relationships/externalLink" Target="externalLinks/externalLink81.xml"/><Relationship Id="rId312" Type="http://schemas.openxmlformats.org/officeDocument/2006/relationships/externalLink" Target="externalLinks/externalLink225.xml"/><Relationship Id="rId333" Type="http://schemas.openxmlformats.org/officeDocument/2006/relationships/externalLink" Target="externalLinks/externalLink246.xml"/><Relationship Id="rId354" Type="http://schemas.openxmlformats.org/officeDocument/2006/relationships/externalLink" Target="externalLinks/externalLink26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189" Type="http://schemas.openxmlformats.org/officeDocument/2006/relationships/externalLink" Target="externalLinks/externalLink102.xml"/><Relationship Id="rId375" Type="http://schemas.openxmlformats.org/officeDocument/2006/relationships/externalLink" Target="externalLinks/externalLink288.xml"/><Relationship Id="rId3" Type="http://schemas.openxmlformats.org/officeDocument/2006/relationships/worksheet" Target="worksheets/sheet3.xml"/><Relationship Id="rId214" Type="http://schemas.openxmlformats.org/officeDocument/2006/relationships/externalLink" Target="externalLinks/externalLink127.xml"/><Relationship Id="rId235" Type="http://schemas.openxmlformats.org/officeDocument/2006/relationships/externalLink" Target="externalLinks/externalLink148.xml"/><Relationship Id="rId256" Type="http://schemas.openxmlformats.org/officeDocument/2006/relationships/externalLink" Target="externalLinks/externalLink169.xml"/><Relationship Id="rId277" Type="http://schemas.openxmlformats.org/officeDocument/2006/relationships/externalLink" Target="externalLinks/externalLink190.xml"/><Relationship Id="rId298" Type="http://schemas.openxmlformats.org/officeDocument/2006/relationships/externalLink" Target="externalLinks/externalLink211.xml"/><Relationship Id="rId116" Type="http://schemas.openxmlformats.org/officeDocument/2006/relationships/externalLink" Target="externalLinks/externalLink29.xml"/><Relationship Id="rId137" Type="http://schemas.openxmlformats.org/officeDocument/2006/relationships/externalLink" Target="externalLinks/externalLink50.xml"/><Relationship Id="rId158" Type="http://schemas.openxmlformats.org/officeDocument/2006/relationships/externalLink" Target="externalLinks/externalLink71.xml"/><Relationship Id="rId302" Type="http://schemas.openxmlformats.org/officeDocument/2006/relationships/externalLink" Target="externalLinks/externalLink215.xml"/><Relationship Id="rId323" Type="http://schemas.openxmlformats.org/officeDocument/2006/relationships/externalLink" Target="externalLinks/externalLink236.xml"/><Relationship Id="rId344" Type="http://schemas.openxmlformats.org/officeDocument/2006/relationships/externalLink" Target="externalLinks/externalLink25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92.xml"/><Relationship Id="rId365" Type="http://schemas.openxmlformats.org/officeDocument/2006/relationships/externalLink" Target="externalLinks/externalLink278.xml"/><Relationship Id="rId386" Type="http://schemas.openxmlformats.org/officeDocument/2006/relationships/styles" Target="styles.xml"/><Relationship Id="rId190" Type="http://schemas.openxmlformats.org/officeDocument/2006/relationships/externalLink" Target="externalLinks/externalLink103.xml"/><Relationship Id="rId204" Type="http://schemas.openxmlformats.org/officeDocument/2006/relationships/externalLink" Target="externalLinks/externalLink117.xml"/><Relationship Id="rId225" Type="http://schemas.openxmlformats.org/officeDocument/2006/relationships/externalLink" Target="externalLinks/externalLink138.xml"/><Relationship Id="rId246" Type="http://schemas.openxmlformats.org/officeDocument/2006/relationships/externalLink" Target="externalLinks/externalLink159.xml"/><Relationship Id="rId267" Type="http://schemas.openxmlformats.org/officeDocument/2006/relationships/externalLink" Target="externalLinks/externalLink180.xml"/><Relationship Id="rId288" Type="http://schemas.openxmlformats.org/officeDocument/2006/relationships/externalLink" Target="externalLinks/externalLink201.xml"/><Relationship Id="rId106" Type="http://schemas.openxmlformats.org/officeDocument/2006/relationships/externalLink" Target="externalLinks/externalLink19.xml"/><Relationship Id="rId127" Type="http://schemas.openxmlformats.org/officeDocument/2006/relationships/externalLink" Target="externalLinks/externalLink40.xml"/><Relationship Id="rId313" Type="http://schemas.openxmlformats.org/officeDocument/2006/relationships/externalLink" Target="externalLinks/externalLink22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7.xml"/><Relationship Id="rId148" Type="http://schemas.openxmlformats.org/officeDocument/2006/relationships/externalLink" Target="externalLinks/externalLink61.xml"/><Relationship Id="rId169" Type="http://schemas.openxmlformats.org/officeDocument/2006/relationships/externalLink" Target="externalLinks/externalLink82.xml"/><Relationship Id="rId334" Type="http://schemas.openxmlformats.org/officeDocument/2006/relationships/externalLink" Target="externalLinks/externalLink247.xml"/><Relationship Id="rId355" Type="http://schemas.openxmlformats.org/officeDocument/2006/relationships/externalLink" Target="externalLinks/externalLink268.xml"/><Relationship Id="rId376" Type="http://schemas.openxmlformats.org/officeDocument/2006/relationships/externalLink" Target="externalLinks/externalLink289.xml"/><Relationship Id="rId4" Type="http://schemas.openxmlformats.org/officeDocument/2006/relationships/worksheet" Target="worksheets/sheet4.xml"/><Relationship Id="rId180" Type="http://schemas.openxmlformats.org/officeDocument/2006/relationships/externalLink" Target="externalLinks/externalLink93.xml"/><Relationship Id="rId215" Type="http://schemas.openxmlformats.org/officeDocument/2006/relationships/externalLink" Target="externalLinks/externalLink128.xml"/><Relationship Id="rId236" Type="http://schemas.openxmlformats.org/officeDocument/2006/relationships/externalLink" Target="externalLinks/externalLink149.xml"/><Relationship Id="rId257" Type="http://schemas.openxmlformats.org/officeDocument/2006/relationships/externalLink" Target="externalLinks/externalLink170.xml"/><Relationship Id="rId278" Type="http://schemas.openxmlformats.org/officeDocument/2006/relationships/externalLink" Target="externalLinks/externalLink191.xml"/><Relationship Id="rId303" Type="http://schemas.openxmlformats.org/officeDocument/2006/relationships/externalLink" Target="externalLinks/externalLink216.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51.xml"/><Relationship Id="rId345" Type="http://schemas.openxmlformats.org/officeDocument/2006/relationships/externalLink" Target="externalLinks/externalLink258.xml"/><Relationship Id="rId387" Type="http://schemas.openxmlformats.org/officeDocument/2006/relationships/sharedStrings" Target="sharedStrings.xml"/><Relationship Id="rId191" Type="http://schemas.openxmlformats.org/officeDocument/2006/relationships/externalLink" Target="externalLinks/externalLink104.xml"/><Relationship Id="rId205" Type="http://schemas.openxmlformats.org/officeDocument/2006/relationships/externalLink" Target="externalLinks/externalLink118.xml"/><Relationship Id="rId247" Type="http://schemas.openxmlformats.org/officeDocument/2006/relationships/externalLink" Target="externalLinks/externalLink160.xml"/><Relationship Id="rId107" Type="http://schemas.openxmlformats.org/officeDocument/2006/relationships/externalLink" Target="externalLinks/externalLink20.xml"/><Relationship Id="rId289" Type="http://schemas.openxmlformats.org/officeDocument/2006/relationships/externalLink" Target="externalLinks/externalLink202.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62.xml"/><Relationship Id="rId314" Type="http://schemas.openxmlformats.org/officeDocument/2006/relationships/externalLink" Target="externalLinks/externalLink227.xml"/><Relationship Id="rId356" Type="http://schemas.openxmlformats.org/officeDocument/2006/relationships/externalLink" Target="externalLinks/externalLink269.xml"/><Relationship Id="rId95" Type="http://schemas.openxmlformats.org/officeDocument/2006/relationships/externalLink" Target="externalLinks/externalLink8.xml"/><Relationship Id="rId160" Type="http://schemas.openxmlformats.org/officeDocument/2006/relationships/externalLink" Target="externalLinks/externalLink73.xml"/><Relationship Id="rId216" Type="http://schemas.openxmlformats.org/officeDocument/2006/relationships/externalLink" Target="externalLinks/externalLink129.xml"/><Relationship Id="rId258" Type="http://schemas.openxmlformats.org/officeDocument/2006/relationships/externalLink" Target="externalLinks/externalLink171.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31.xml"/><Relationship Id="rId325" Type="http://schemas.openxmlformats.org/officeDocument/2006/relationships/externalLink" Target="externalLinks/externalLink238.xml"/><Relationship Id="rId367" Type="http://schemas.openxmlformats.org/officeDocument/2006/relationships/externalLink" Target="externalLinks/externalLink280.xml"/><Relationship Id="rId171" Type="http://schemas.openxmlformats.org/officeDocument/2006/relationships/externalLink" Target="externalLinks/externalLink84.xml"/><Relationship Id="rId227" Type="http://schemas.openxmlformats.org/officeDocument/2006/relationships/externalLink" Target="externalLinks/externalLink140.xml"/><Relationship Id="rId269" Type="http://schemas.openxmlformats.org/officeDocument/2006/relationships/externalLink" Target="externalLinks/externalLink182.xml"/><Relationship Id="rId33" Type="http://schemas.openxmlformats.org/officeDocument/2006/relationships/worksheet" Target="worksheets/sheet33.xml"/><Relationship Id="rId129" Type="http://schemas.openxmlformats.org/officeDocument/2006/relationships/externalLink" Target="externalLinks/externalLink42.xml"/><Relationship Id="rId280" Type="http://schemas.openxmlformats.org/officeDocument/2006/relationships/externalLink" Target="externalLinks/externalLink193.xml"/><Relationship Id="rId336" Type="http://schemas.openxmlformats.org/officeDocument/2006/relationships/externalLink" Target="externalLinks/externalLink249.xml"/><Relationship Id="rId75" Type="http://schemas.openxmlformats.org/officeDocument/2006/relationships/worksheet" Target="worksheets/sheet75.xml"/><Relationship Id="rId140" Type="http://schemas.openxmlformats.org/officeDocument/2006/relationships/externalLink" Target="externalLinks/externalLink53.xml"/><Relationship Id="rId182" Type="http://schemas.openxmlformats.org/officeDocument/2006/relationships/externalLink" Target="externalLinks/externalLink95.xml"/><Relationship Id="rId378" Type="http://schemas.openxmlformats.org/officeDocument/2006/relationships/externalLink" Target="externalLinks/externalLink291.xml"/><Relationship Id="rId6" Type="http://schemas.openxmlformats.org/officeDocument/2006/relationships/worksheet" Target="worksheets/sheet6.xml"/><Relationship Id="rId238" Type="http://schemas.openxmlformats.org/officeDocument/2006/relationships/externalLink" Target="externalLinks/externalLink151.xml"/><Relationship Id="rId291" Type="http://schemas.openxmlformats.org/officeDocument/2006/relationships/externalLink" Target="externalLinks/externalLink204.xml"/><Relationship Id="rId305" Type="http://schemas.openxmlformats.org/officeDocument/2006/relationships/externalLink" Target="externalLinks/externalLink218.xml"/><Relationship Id="rId347" Type="http://schemas.openxmlformats.org/officeDocument/2006/relationships/externalLink" Target="externalLinks/externalLink260.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64.xml"/><Relationship Id="rId193" Type="http://schemas.openxmlformats.org/officeDocument/2006/relationships/externalLink" Target="externalLinks/externalLink106.xml"/><Relationship Id="rId207" Type="http://schemas.openxmlformats.org/officeDocument/2006/relationships/externalLink" Target="externalLinks/externalLink120.xml"/><Relationship Id="rId249" Type="http://schemas.openxmlformats.org/officeDocument/2006/relationships/externalLink" Target="externalLinks/externalLink162.xml"/><Relationship Id="rId13" Type="http://schemas.openxmlformats.org/officeDocument/2006/relationships/worksheet" Target="worksheets/sheet13.xml"/><Relationship Id="rId109" Type="http://schemas.openxmlformats.org/officeDocument/2006/relationships/externalLink" Target="externalLinks/externalLink22.xml"/><Relationship Id="rId260" Type="http://schemas.openxmlformats.org/officeDocument/2006/relationships/externalLink" Target="externalLinks/externalLink173.xml"/><Relationship Id="rId316" Type="http://schemas.openxmlformats.org/officeDocument/2006/relationships/externalLink" Target="externalLinks/externalLink229.xml"/><Relationship Id="rId55" Type="http://schemas.openxmlformats.org/officeDocument/2006/relationships/worksheet" Target="worksheets/sheet55.xml"/><Relationship Id="rId97" Type="http://schemas.openxmlformats.org/officeDocument/2006/relationships/externalLink" Target="externalLinks/externalLink10.xml"/><Relationship Id="rId120" Type="http://schemas.openxmlformats.org/officeDocument/2006/relationships/externalLink" Target="externalLinks/externalLink33.xml"/><Relationship Id="rId358" Type="http://schemas.openxmlformats.org/officeDocument/2006/relationships/externalLink" Target="externalLinks/externalLink271.xml"/><Relationship Id="rId162" Type="http://schemas.openxmlformats.org/officeDocument/2006/relationships/externalLink" Target="externalLinks/externalLink75.xml"/><Relationship Id="rId218" Type="http://schemas.openxmlformats.org/officeDocument/2006/relationships/externalLink" Target="externalLinks/externalLink131.xml"/><Relationship Id="rId271" Type="http://schemas.openxmlformats.org/officeDocument/2006/relationships/externalLink" Target="externalLinks/externalLink18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44.xml"/><Relationship Id="rId327" Type="http://schemas.openxmlformats.org/officeDocument/2006/relationships/externalLink" Target="externalLinks/externalLink240.xml"/><Relationship Id="rId369" Type="http://schemas.openxmlformats.org/officeDocument/2006/relationships/externalLink" Target="externalLinks/externalLink282.xml"/><Relationship Id="rId173" Type="http://schemas.openxmlformats.org/officeDocument/2006/relationships/externalLink" Target="externalLinks/externalLink86.xml"/><Relationship Id="rId229" Type="http://schemas.openxmlformats.org/officeDocument/2006/relationships/externalLink" Target="externalLinks/externalLink142.xml"/><Relationship Id="rId380" Type="http://schemas.openxmlformats.org/officeDocument/2006/relationships/externalLink" Target="externalLinks/externalLink293.xml"/><Relationship Id="rId240" Type="http://schemas.openxmlformats.org/officeDocument/2006/relationships/externalLink" Target="externalLinks/externalLink15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externalLink" Target="externalLinks/externalLink13.xml"/><Relationship Id="rId282" Type="http://schemas.openxmlformats.org/officeDocument/2006/relationships/externalLink" Target="externalLinks/externalLink195.xml"/><Relationship Id="rId338" Type="http://schemas.openxmlformats.org/officeDocument/2006/relationships/externalLink" Target="externalLinks/externalLink251.xml"/><Relationship Id="rId8" Type="http://schemas.openxmlformats.org/officeDocument/2006/relationships/worksheet" Target="worksheets/sheet8.xml"/><Relationship Id="rId142" Type="http://schemas.openxmlformats.org/officeDocument/2006/relationships/externalLink" Target="externalLinks/externalLink55.xml"/><Relationship Id="rId184" Type="http://schemas.openxmlformats.org/officeDocument/2006/relationships/externalLink" Target="externalLinks/externalLink97.xml"/><Relationship Id="rId251" Type="http://schemas.openxmlformats.org/officeDocument/2006/relationships/externalLink" Target="externalLinks/externalLink164.xml"/><Relationship Id="rId46" Type="http://schemas.openxmlformats.org/officeDocument/2006/relationships/worksheet" Target="worksheets/sheet46.xml"/><Relationship Id="rId293" Type="http://schemas.openxmlformats.org/officeDocument/2006/relationships/externalLink" Target="externalLinks/externalLink206.xml"/><Relationship Id="rId307" Type="http://schemas.openxmlformats.org/officeDocument/2006/relationships/externalLink" Target="externalLinks/externalLink220.xml"/><Relationship Id="rId349" Type="http://schemas.openxmlformats.org/officeDocument/2006/relationships/externalLink" Target="externalLinks/externalLink262.xml"/><Relationship Id="rId88" Type="http://schemas.openxmlformats.org/officeDocument/2006/relationships/externalLink" Target="externalLinks/externalLink1.xml"/><Relationship Id="rId111" Type="http://schemas.openxmlformats.org/officeDocument/2006/relationships/externalLink" Target="externalLinks/externalLink24.xml"/><Relationship Id="rId153" Type="http://schemas.openxmlformats.org/officeDocument/2006/relationships/externalLink" Target="externalLinks/externalLink66.xml"/><Relationship Id="rId195" Type="http://schemas.openxmlformats.org/officeDocument/2006/relationships/externalLink" Target="externalLinks/externalLink108.xml"/><Relationship Id="rId209" Type="http://schemas.openxmlformats.org/officeDocument/2006/relationships/externalLink" Target="externalLinks/externalLink122.xml"/><Relationship Id="rId360" Type="http://schemas.openxmlformats.org/officeDocument/2006/relationships/externalLink" Target="externalLinks/externalLink273.xml"/><Relationship Id="rId220" Type="http://schemas.openxmlformats.org/officeDocument/2006/relationships/externalLink" Target="externalLinks/externalLink133.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externalLink" Target="externalLinks/externalLink175.xml"/><Relationship Id="rId318" Type="http://schemas.openxmlformats.org/officeDocument/2006/relationships/externalLink" Target="externalLinks/externalLink231.xml"/><Relationship Id="rId99" Type="http://schemas.openxmlformats.org/officeDocument/2006/relationships/externalLink" Target="externalLinks/externalLink12.xml"/><Relationship Id="rId122" Type="http://schemas.openxmlformats.org/officeDocument/2006/relationships/externalLink" Target="externalLinks/externalLink35.xml"/><Relationship Id="rId164" Type="http://schemas.openxmlformats.org/officeDocument/2006/relationships/externalLink" Target="externalLinks/externalLink77.xml"/><Relationship Id="rId371" Type="http://schemas.openxmlformats.org/officeDocument/2006/relationships/externalLink" Target="externalLinks/externalLink284.xml"/><Relationship Id="rId26" Type="http://schemas.openxmlformats.org/officeDocument/2006/relationships/worksheet" Target="worksheets/sheet26.xml"/><Relationship Id="rId231" Type="http://schemas.openxmlformats.org/officeDocument/2006/relationships/externalLink" Target="externalLinks/externalLink144.xml"/><Relationship Id="rId273" Type="http://schemas.openxmlformats.org/officeDocument/2006/relationships/externalLink" Target="externalLinks/externalLink186.xml"/><Relationship Id="rId329" Type="http://schemas.openxmlformats.org/officeDocument/2006/relationships/externalLink" Target="externalLinks/externalLink2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ay4\c\Man\Copy%20of%20Du%20toan%20dien%20nuoi%20tom%20TNXP%20Vinh%20Quang%201%20-%2005-01-04.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damban15.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Klcong-co-ke-va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tha\Tai%20Chinh-%20QT-Halang.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C&#199;u%20Ch&#238;%20G&#23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4\c\My%20Documents\Binh\Truong\D.Day%20K%2024KV%20CNV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i\D\lap\Nen_ma~1%20G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noibo/My%20Documents/Ketoan/Nam%202004/TUAN%204/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Thanh%20Toan\DOCUMENT\DAUTHAU\Dungquat\GOI3\DUNGQUAT-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Minh%20Quang\s&#246;a%20QTMQ.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Hiep\ChongQuaTai\Km4\Km4_TQ_HN%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noibo/My%20Documents/Ketoan/Nam%202004/TUAN%204/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Tqt_01\c\hien\trinh%20xuyen\ChiDinhThau110ThoXua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170;n%20Quang\C&#199;u%20nh&#169;n%20m&#244;c\TKHC%20BBNT%20CN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thuy\cca\EXCEL\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amsung\d\My%20Documents\Tuan\Nui.Bai.tho\CauBaitho.LD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Project\Ban%20tinh\HB\thac-coc-duyet-mcgiu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L&#185;ng%20S&#172;n\Lang%20Gai%20-%20Lang%20S&#172;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noibo/My%20Documents/Ketoan/Nam%202004/TUAN%204/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Xe%20Kamaz%20(DLCP)\DU_AN_VIEN_LAP\LONG\CAC_DU_AN_DIEN\DIEN_NA_DUONG\NAM1999\HO_SO_MOI_THAU_GOI_THAU_3\QUY_CHE_XET_THAU\BAN_LAM_VIEC_VOI_BO\TIEU_CHUAN_XET_THAU_(LO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My%20Documents\AnhNQT\BcTc\MauBCaoTQLy\BCa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E:\TCT\NS-LLL.xla"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thuy\cca\EXCEL\Phong%20Kinh%20Te\LUC\EXCEL\Th&#199;u\Du%20thau%20Y&#170;n%20Minh%20-%20H&#181;%20Giang.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ay2\ECU%20(E)\HUONG\QuangNam\cau%20truong%20giang\LongDaiDong-duye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G:\Project\Ban%20tinh\HB\Abutment-Anle-Pile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TenRieng\Huong\dungquat\05-08\KCAD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E:\HUONG\Thau%20BTL2%20SUMITOMO\BOQ.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y2\ECU%20(E)\469\DTC.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Km4_TQ_HN%20(moi).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GocSau(moi).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D&#173;%20to&#184;n\M&#167;%20Anh%20S&#172;n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THAIBAO\THU%20VIEN%20TN\dt.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en%20Quang\Nha%20may%20che\Quyet%20toan%20N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GTcongdoan%20PX2(HUNG).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UAN05\Hethong%20(C)\THAIBAO\THU%20VIEN%20TN\d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unzipped\DIEN18\Dongia1.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TUYEN\QT-%20Tinh\T&#181;i%20Ch&#221;nh%20-%20Xu&#169;n%20L&#203;p\T&#181;iCh&#221;nh%20-%20Y&#170;n%20L&#169;m\DU%20TOAN_YenLam_TongHo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Thai%20nguyen\Hoa\Van%20Giang%2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c03\d\tke-ct\BI-TRIEU\BCNCKT\DUTOAN\DENBU2PA.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New%20Folder\Du%20an%20lap%20rap%20xe%20tai\KHANH\DTOAN\ThaiBinh\27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amsung\d\My%20Documents\Thu\nhadieuhanh\nha%20dieu%20hanh%20%20chin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Tphuong\BCNCKT\Bcnckt02\PVECC\BInhgas02\2-6-02\9-6-02(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07_ducngoc\_Truong\Truong-Tai%20lieu\Ton\Ton\ThuyetMinh(goc)\Tinh%20mo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WB_2\KTE-MAU.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ESD\P3(Qg-Bao)\Kiemtra.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Dropbox/NSDP/1_BacLieu/2010/ESD/P3(Qg-Bao)/Kiemtra.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92.168.9.99\home\Dropbox\NSDP\1_BacLieu\2010\ESD\P3(Qg-Bao)\Kiemtr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May1\c-t2004%20(e)\Lam\Du%20toan\DT\Luu\500KV\CAPITAL\110TKKT\CAPITAL\220nb-th\CAPITAL\220DTXL\PLQN9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F:\Kiem%20tra%20khoan%20phi%20nam%20200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inhptt\dutoan\QBINH\QL12A\Giaidoan2\Bcnckt-gd2\thamkhao\12A-4.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G:\DUONG\Chuong2-QA-PASB1\Chuong2-QA-PASB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c07\d\dutoan\DTOAN-XL\KENHXANG\kxang-thamdin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Pc08\d\trinh\vidu.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ai\D\DU%20TOAN%20CONG%20TRINH\KTcongtrinh\Phong%20tho\Ban%20giang%20-%20ban%20hon%20PA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CS3408\Standard\RPT.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F:\T9.0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8\d\Tung\Dang-lam\Qtrung-Caicui\TKKT\Khoiluong_TKKT(new).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N:\DT-DLUC\TAN-PHU\TAN-BINH\KL-TBIN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CAPITAL\110TKKT\dongxua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unglx\ketp\Congtrinh\hopthanh\CAP%20FROTTEMEN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Pc03\d\CANHAN\TAN-ANH\Cau-basau\Dtcaubasau.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Hai\D\ABTHAO-2003\A-DUTOAN2003\DT.SoGT\DT%20trung%20thau%20104-140\DT%20trung%20thau%20-Cau%20K10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dai\c\WINDOWS\TEMP\Ngoc%20Que\Report\K\WORKSC~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Hai\D\THAO%20n&#168;m%202002\DUTOAN%20n&#168;m%202002\DT.SoGT\MN-PM\DT%20Cau%20BAN+DAM.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ay5\d\WINDOWS\Desktop\My%20Documents\My%20Documents\CV%20thue%20nhap%20khau\My%20Documents\810\810-Lilama5%20sua.zip\CS3408\Standard\RP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My%20Documents\Hoang%20Tu\Cac%20Ke%20hoach\Hoang%20Tu\Hoang%20Tu\TUAN\Kehoach\N2001\khz%202001\My%20Documents\TUAN\KHZ_2000\Kehoach_9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07_ducngoc\_Truong\Truong-Tai%20lieu\Ton\TinhMo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F:\Tuan2004\KH%202004%20(III).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Ninh%20Binh\Tay%20Thanh.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47.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My%20Documents\Quang\KE%20HOACH\KHOAN%20PHI\Kiem%20tra%20khoan%20phi%209%20thang%20200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Minh%20-%20XDCB%202002\DANG%20DUYET\QT-MinhQuang%20C.Hoa\QT-MinhQuang%20CHo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A:\My%20Documents\Ketoan\Nam%202004\TUAN%204\Phong%20Kinh%20Te\LUC\EXCEL\Th&#199;u\Du%20thau%20Y&#170;n%20Minh%20-%20H&#181;%20Giang.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DOAN\THUAN\BENXE.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May2\ECU%20(E)\CHUC\LVTRIN~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DToan35KV\TramCatT.Yen-B.Xa.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rver\D\Tu&#202;n%20quy&#213;t%20to&#184;n%20c&#184;c%20c&#171;ng%20tr&#215;nh%20XDCB\TG%20Vinh.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May2\ECU%20(E)\HUONG\HV-TLduyet\My%20Document\Takhoa\TAKHOA1.xls"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DBQL9A~1.xl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E:\CDTKMy.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User\c\Ke_hoach%20May1\C_TRINH\DUONG_H_C_M\DT%20HCM\CAU287~1.xls" TargetMode="External"/></Relationships>
</file>

<file path=xl/externalLinks/_rels/externalLink269.xml.rels><?xml version="1.0" encoding="UTF-8" standalone="yes"?>
<Relationships xmlns="http://schemas.openxmlformats.org/package/2006/relationships"><Relationship Id="rId1" Type="http://schemas.microsoft.com/office/2006/relationships/xlExternalLinkPath/xlPathMissing" Target="HoaKhanh-003-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Vinhptt\dutoan\Dutoan\Qlo55\BCcau-QL55-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BKe%20ThToan%20GD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E:\My%20Documents\99v0233\Eq_sum_new.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Doanh\c\LOC\PTSC\a.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E:\thuy\cca\EXCEL\Thang%20KT%202001\Ho%20so%20thau\Du%20thau%20Huu%20Lung%20-%20Lang%20Son.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E:\My%20Documents\Khac\KHZ2003\KHZ2003-PAII-2307.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May4\c\PH99\SUTTRUOT\thamdinh\TONG4\Hd49as-2003.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an\VSP-th.xls" TargetMode="External"/></Relationships>
</file>

<file path=xl/externalLinks/_rels/externalLink291.xml.rels><?xml version="1.0" encoding="UTF-8" standalone="yes"?>
<Relationships xmlns="http://schemas.openxmlformats.org/package/2006/relationships"><Relationship Id="rId1" Type="http://schemas.microsoft.com/office/2006/relationships/xlExternalLinkPath/xlPathMissing" Target="-SECTION.XLT"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Dunglx\hop%20thanh\Hop%20thanh\hopthanh\Tinhtoan\dam%20i%20hopthanh.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NEW\DT-MOI\NGHEAN\CUALO\TBA110cu.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C:\Users\phamhoanganh1\Desktop\ASX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y3\c\Vong\du-toan-QL32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h&#243;%20S&#172;n%20-%20T&#169;n%20K&#250;%20(giai%20&#174;o&#185;n%20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LVTD\MSOffice\EXCEL\LUC\HY35.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Bang%20TL%20(moi)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ngbac-prmumyd\gh\KL%20Than%20HL%2015-05-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4.hoang_thanh\c\CT\Tan-De\Dwg\Sub\Pier\General\Quantit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quyet%20toan%20Vison-lamtha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y5\c\TranViet-TK2\TQV-TK2\V-Excel\Tinh%20Dam\PHUTHO\Dam33m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2\ECU%20(E)\Truongho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y04\c\Nhatky2005\Vat%20tu%20Q%20II-2004-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hutnv\d\Hop%20thanh\hopthanh\Tinhtoan\dam%20i%20hopthan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y2\ECU%20(E)\1243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DATA\My%20Project\CAU%20_%20DUONG\DUONG\Denva-Hatay\Denva-Hatay\Dutoan_xuat\DTLS%20duonglam-HTa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y1\SharedDocs\CGEDProject\Ql32TKKT\Du-toan\DT-GPM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8\d\TTCP-L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4_THANGXD\CT%20Dien%20Bien\LAM-%20CAU39\CAU21m%20XIEN\BANTINH\TINH%20KCN%20CA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unglx\ketp\Bai-Tap\TKMHB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Khu%201-2%20phuong%20l&#170;%20l&#238;i%20(Giai%20&#174;o&#185;n%20II).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Gia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Luu_Tru\Ltb_ktkh\DZ220KV_Dau_Noi_sau_tram_500kV_Ha_Tinh\Gia_thau_Gui_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6\d\HUONG\HCM_BVTC\DT-cac%20con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y2\ECU%20(E)\THUYF\LAOCAI\dtca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ESO\HsdtCsan\DTHAU\DT2\LAOCAI\MDT67-C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y01\d\TuanAnh\CAUTRUNG\C&#199;u%20R&#181;o%20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y1\c-t\phong\traly\tru4\BTINHT4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5\c\TranViet-TK2\TQV-TK2\V-Excel\Tinh%20Dam\Dam%2033m-CCT\BAN%20TINH%20DAM\TINH%20LAI%20D(HV-DT-TC)\Dam%20T33xin(DATRANG-7%20Bo-Sua%20L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1\c-t\WINDOWS\TEMP\$WC\My%20Documents\A1_Traly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ctrinh\kim\BAIDI\NHAP\BDI-04-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Thong%20ke%2001-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DOCUME~1\DONGXU~1.000\LOCALS~1\Temp\iNotes%20Web%20Access\Du%20lieu\2008\So%20lieu\Trang\BA%20HUNG\excel\LE11-29+200-3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1\D\Congviec\T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2may3\SETUPS%20(D)\A%20CONG%20TRINH\MANH%20LV\VU%20BAN%20-%20BINH%20HEM\Luu-CT\AATIEP\CT-HUYEN\YENTHUY\Thongnhat-Nhang\ctrinh\kim\KHANG2\DTK2.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Bid%20price%20of%20NH%20No.9%20(R2).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My%20Documents\TUYEN\QT-%20Tinh\T&#181;i%20Ch&#221;nh%20-%20Xu&#169;n%20L&#203;p\T&#181;iCh&#221;nh%20-%20Y&#170;n%20L&#169;m\TaiChinh%20-%20Yen%20la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07_ducngoc\_Truong\NAMTHANG\THANG\TKMH\U.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My%20Documents\@%20LCD\500KV\Gia%20chuan%20500KV%20Ha%20Tinh%20-%20Thuong%20Tin\KlgMong-Cot.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luongCAU%20KHE%20ME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Bao cao KQTH quy hoach 135"/>
      <sheetName val="Sheet2"/>
      <sheetName val="Sheet3"/>
      <sheetName val="Sheet4"/>
      <sheetName val="Sheet5"/>
      <sheetName val="Sheet6"/>
      <sheetName val="Sheet7"/>
      <sheetName val="Sheet8"/>
      <sheetName val="Sheet9"/>
      <sheetName val="Sheet1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00000000"/>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Ky Anh"/>
      <sheetName val="Sheet2 (2)"/>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han tich DG"/>
      <sheetName val="gia vat lieu"/>
      <sheetName val="gia xe may"/>
      <sheetName val="gia nhan cong"/>
      <sheetName val="XL4Test5"/>
      <sheetName val="TH  goi 4-x"/>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kl m m d"/>
      <sheetName val="kl vt tho"/>
      <sheetName val="kl dat"/>
      <sheetName val="xin kinh phi"/>
      <sheetName val="lan trai"/>
      <sheetName val="thuoc no"/>
      <sheetName val="so thuc pham"/>
      <sheetName val="CV den trong to聮g"/>
      <sheetName val="fOOD"/>
      <sheetName val="FORM hc"/>
      <sheetName val="FORM pc"/>
      <sheetName val="CamPha"/>
      <sheetName val="MongCai"/>
      <sheetName val="70000000"/>
      <sheetName val="Oð mai 279"/>
      <sheetName val="PNT_QUOT__3"/>
      <sheetName val="COAT_WRAP_QIOT__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BangTH"/>
      <sheetName val="Xaylap "/>
      <sheetName val="Nhan cong"/>
      <sheetName val="Thietbi"/>
      <sheetName val="Diengiai"/>
      <sheetName val="Vanchuyen"/>
      <sheetName val="ȴ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Km27' - Km278"/>
      <sheetName val="PNT-QUOT-D150#3"/>
      <sheetName val="PNT-QUOT-H153#3"/>
      <sheetName val="PNT-QUOT-K152#3"/>
      <sheetName val="PNT-QUOT-H146#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SOLIEU"/>
      <sheetName val="TINHTOA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0000000"/>
      <sheetName val="Thang06-2002"/>
      <sheetName val="Thang07-2002"/>
      <sheetName val="Thang08-2002"/>
      <sheetName val="Thang09-2002"/>
      <sheetName val="Thang10-2002 "/>
      <sheetName val="Thang11-2002"/>
      <sheetName val="Thang12-2002"/>
      <sheetName val="Sheet1 (3)"/>
      <sheetName val="Shedt1"/>
      <sheetName val="_x0012_0000000"/>
      <sheetName val="T_x000b_331"/>
      <sheetName val="mau kiem ke"/>
      <sheetName val="quyet toan HD 2000"/>
      <sheetName val="quyet toan hoa don 2001"/>
      <sheetName val="kiem ke hoa don 2001"/>
      <sheetName val="QUY III 02"/>
      <sheetName val="QUY IV 02"/>
      <sheetName val="QUYET TOAN 02"/>
      <sheetName val="Sheet15"/>
      <sheetName val="BKLBD"/>
      <sheetName val="PTDG"/>
      <sheetName val="DTCT"/>
      <sheetName val="vlct"/>
      <sheetName val="Sheet11"/>
      <sheetName val="Sheet12"/>
      <sheetName val="Sheet13"/>
      <sheetName val="Sheet14"/>
      <sheetName val="XLÇ_x0015_oppy"/>
      <sheetName val="cocB40 5B"/>
      <sheetName val="cocD50 9A"/>
      <sheetName val="cocD75 16"/>
      <sheetName val="coc B80 TD25"/>
      <sheetName val="P27 B80"/>
      <sheetName val="Coc23 B80"/>
      <sheetName val="cong B80 C4"/>
      <sheetName val="gìIÏÝ_x001c_Ã_x0008_ç¾{è"/>
      <sheetName val="XXXXX\XX"/>
      <sheetName val="Cong ban 1,5_x0013__x0000_"/>
      <sheetName val="ADKT"/>
      <sheetName val="Km283 - Jm284"/>
      <sheetName val="GS02-thu0TM"/>
      <sheetName val="Macro1"/>
      <sheetName val="Macro2"/>
      <sheetName val="Macro3"/>
      <sheetName val="Lap ®at ®hÖn"/>
      <sheetName val="0304"/>
      <sheetName val="0904"/>
      <sheetName val="1204"/>
      <sheetName val="80000000"/>
      <sheetName val="90000000"/>
      <sheetName val="a0000000"/>
      <sheetName val="b0000000"/>
      <sheetName val="c0000000"/>
      <sheetName val="xdcb 01-2003"/>
      <sheetName val="Áo"/>
      <sheetName val="TAU"/>
      <sheetName val="KHACH"/>
      <sheetName val="BC1"/>
      <sheetName val="BC2"/>
      <sheetName val="BAO CAO AN"/>
      <sheetName val="BANGKEKHACH"/>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7000 000"/>
      <sheetName val="ESTI."/>
      <sheetName val="DI-ESTI"/>
      <sheetName val="TDT-TBࡁ"/>
      <sheetName val="BCDSPS"/>
      <sheetName val="BCDKT"/>
      <sheetName val="Baocao"/>
      <sheetName val="UT"/>
      <sheetName val="TongHopHD"/>
      <sheetName val="Kѭ284"/>
      <sheetName val="TL33-13.14"/>
      <sheetName val="tlđm190337,8"/>
      <sheetName val="GC190337,8"/>
      <sheetName val="033,7,8"/>
      <sheetName val="TL033 ,2,4"/>
      <sheetName val="TL 0331,2"/>
      <sheetName val="033-1,4"/>
      <sheetName val="TL033,19,5"/>
      <sheetName val="gVL"/>
      <sheetName val="Don gia"/>
      <sheetName val="Nhap du lieu"/>
      <sheetName val="Song ban 0,7x0,7"/>
      <sheetName val="Cong ban 0,8x ,8"/>
      <sheetName val="ၔong hop QL48 - 2"/>
      <sheetName val="Khac DP"/>
      <sheetName val="Khoi than "/>
      <sheetName val="B3_208_than"/>
      <sheetName val="B3_208_TU"/>
      <sheetName val="B3_208_TW"/>
      <sheetName val="B3_208_DP"/>
      <sheetName val="B3_208_khac"/>
      <sheetName val="Thang8-02"/>
      <sheetName val="Thang9-02"/>
      <sheetName val="Thang10-02"/>
      <sheetName val="Thang11-02"/>
      <sheetName val="Thang12-02"/>
      <sheetName val="Thang01-03"/>
      <sheetName val="Thang02-03"/>
      <sheetName val="ct luong "/>
      <sheetName val="Nhap 6T"/>
      <sheetName val="baocaochinh(qui1.05) (DC)"/>
      <sheetName val="Ctuluongq.1.05"/>
      <sheetName val="BANG PHAN BO qui1.05(DC)"/>
      <sheetName val="BANG PHAN BO quiII.05"/>
      <sheetName val="bao cac cinh Qui II-2005"/>
      <sheetName val="PNT-P3"/>
      <sheetName val="Dong$bac"/>
      <sheetName val="Du tnan chi tiet coc nuoc"/>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K43"/>
      <sheetName val="THKL"/>
      <sheetName val="PL43"/>
      <sheetName val="K43+0.00 - 338 Trai"/>
      <sheetName val="TNghiªm T_x0002_ "/>
      <sheetName val="tt-_x0014_BA"/>
      <sheetName val="TD_x0014_"/>
      <sheetName val="_x0014_.12"/>
      <sheetName val="QD c5a HDQT (2)"/>
      <sheetName val="_x0003_hart1"/>
      <sheetName val="30100000"/>
      <sheetName val="Ton 31.1"/>
      <sheetName val="NhapT.2"/>
      <sheetName val="Xuat T.2"/>
      <sheetName val="Ton 28.2"/>
      <sheetName val="H.Tra"/>
      <sheetName val="Hang CTY TRA LAI"/>
      <sheetName val="Hang NV Tra Lai"/>
      <sheetName val="[PNT-P3.xlsUTong hop (2)"/>
      <sheetName val="Km276 - Ke277"/>
      <sheetName val="[PNT-P3.xlsUKm279 - Km280"/>
      <sheetName val="_x000b_luong phu"/>
      <sheetName val=""/>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BLDG"/>
      <sheetName val="XNxlva sxthanKCIÉ"/>
      <sheetName val="CV den trong to?g"/>
      <sheetName val="?0000000"/>
      <sheetName val="K?284"/>
      <sheetName val="tldm190337,8"/>
      <sheetName val="Tong (op"/>
      <sheetName val="Coc 4ieu"/>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GS08)B.hµng"/>
      <sheetName val="VÃt liÖu"/>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iem mon hoc"/>
      <sheetName val="Tong hop diem"/>
      <sheetName val="HoTen-khong duoc xoa"/>
      <sheetName val="Km266"/>
      <sheetName val="Package1"/>
      <sheetName val="K-280 - Km281"/>
      <sheetName val="Xa9lap "/>
      <sheetName val="Mp mai 275"/>
      <sheetName val="_x0003_har"/>
      <sheetName val="Shaet13"/>
      <sheetName val="bc"/>
      <sheetName val="K.O"/>
      <sheetName val="xang _clc"/>
      <sheetName val="X¡NG_td"/>
      <sheetName val="MaZUT"/>
      <sheetName val="DIESEL"/>
      <sheetName val="Sÿÿÿÿ"/>
      <sheetName val="quÿÿ"/>
      <sheetName val="Thang 07"/>
      <sheetName val="T10-05"/>
      <sheetName val="T9-05"/>
      <sheetName val="t805"/>
      <sheetName val="11T"/>
      <sheetName val="9T"/>
      <sheetName val="thaß26"/>
      <sheetName val="FORM jc"/>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120"/>
      <sheetName val="IFAD"/>
      <sheetName val="CVHN"/>
      <sheetName val="TCVM"/>
      <sheetName val="RIDP"/>
      <sheetName val="LDNN"/>
      <sheetName val="Cong ban 0,7p0,7"/>
      <sheetName val="Km275 - Ke276"/>
      <sheetName val="Km280 - Km2(1"/>
      <sheetName val="Km282 - Kl283"/>
      <sheetName val="Tong hop Op m!i"/>
      <sheetName val="t01.06"/>
      <sheetName val="TNghiÖ- VL"/>
      <sheetName val="CDPS3"/>
      <sheetName val="Dimu"/>
      <sheetName val="Klct"/>
      <sheetName val="Covi"/>
      <sheetName val="Nlvt"/>
      <sheetName val="Innl"/>
      <sheetName val="Invt"/>
      <sheetName val="Chon"/>
      <sheetName val="Qtnv"/>
      <sheetName val="Bqtn"/>
      <sheetName val="Bqtv"/>
      <sheetName val="Giao"/>
      <sheetName val="Dcap"/>
      <sheetName val="Nlie"/>
      <sheetName val="Mnli"/>
      <sheetName val="Giao nhie- vu"/>
      <sheetName val="Km27%"/>
      <sheetName val="O0 mai 279"/>
      <sheetName val="Op_x0000_mai 280"/>
      <sheetName val="Op mai 28_x0011_"/>
      <sheetName val="5 nam (tac`) (2)"/>
      <sheetName val="D%o nai"/>
      <sheetName val="CTT cao so."/>
      <sheetName val="XNxlva sxdhanKCII"/>
      <sheetName val="CTxay lap mo C_x0010_"/>
      <sheetName val="MTL$-INTER"/>
      <sheetName val="_x000c__x0000__x0000__x0000__x0000__x0000__x0000__x0000__x000d__x0000__x0000__x0000_"/>
      <sheetName val="ADKTKT02"/>
      <sheetName val="QD cua HDQ²_x0000__x0000_)"/>
      <sheetName val="_x0000__x000f__x0000__x0000__x0000_‚ž½"/>
      <sheetName val="_x0000__x000d__x0000__x0000__x0000_âOŽ"/>
      <sheetName val="P210-TP20"/>
      <sheetName val="CB32"/>
      <sheetName val="CTT NuiC_x000f_eo"/>
      <sheetName val="TDT-TB?"/>
      <sheetName val="Km280 ? Km281"/>
      <sheetName val="QD cua "/>
      <sheetName val="Tong hopQ48­1"/>
      <sheetName val="Kluo-_x0008_ phu"/>
      <sheetName val="QD cua HDQ²_x0000__x0000_€)"/>
      <sheetName val="I"/>
      <sheetName val="Tong hop xuat kho nvl"/>
      <sheetName val="Xuat kho"/>
      <sheetName val="P201-TP20"/>
      <sheetName val="_x0000__x000a__x0000__x0000__x0000_âO"/>
      <sheetName val="t_x0000_1-01"/>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DG "/>
      <sheetName val="CVden nw8ai TCT (1)"/>
      <sheetName val="FORM (c"/>
      <sheetName val="CV di ngoai to~g"/>
      <sheetName val="nghi dinhmCP"/>
      <sheetName val="CVpden trong tong"/>
      <sheetName val="5 nam (tach) x2)"/>
      <sheetName val="Khach iang le "/>
      <sheetName val="L_x0010_V ®at ®iÖn"/>
      <sheetName val="Cong baj 2x1,5"/>
      <sheetName val="Ho la "/>
      <sheetName val="DŃ02"/>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T[ 131"/>
      <sheetName val="[PNT-P3.xlsѝKQKDKT'04-1"/>
      <sheetName val="nam2004"/>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CDKTJT03"/>
      <sheetName val="Tong hnp QL47"/>
      <sheetName val="gìIÏÝ_x001c_齘_x0013_龜_x0013_ꗃ〒"/>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DC2@ï4"/>
      <sheetName val="Giao nhÿÿÿÿvu"/>
      <sheetName val="⁋㌱Ա_x0000_䭔㌱س_x0000_䭔ㄠㄴ_x0006_牴湯⁧琠湯౧_x0000_杮楨搠湩⵨偃_x0006_匀敨瑥"/>
      <sheetName val="gia x_x0000_ may"/>
      <sheetName val="_x0014_M01"/>
      <sheetName val="tt chu don"/>
      <sheetName val="PNT_QUO"/>
      <sheetName val="PNghiÖm VL"/>
      <sheetName val="?ong hop QL48 - 2"/>
      <sheetName val="Cac cang UT mua thal Dong bac"/>
      <sheetName val="tuong"/>
      <sheetName val="khung ten TD"/>
      <sheetName val="XXXXX_XX"/>
      <sheetName val="\NT1MC"/>
      <sheetName val="Tong hop ၑL48 - 2"/>
      <sheetName val="chieud_x0005__x0000__x0000__x0000_"/>
      <sheetName val="chieud"/>
      <sheetName val="CDÕTKT2002"/>
      <sheetName val="I_x0005__x0000__x0000_"/>
      <sheetName val="S2_x0000__x0000_1"/>
      <sheetName val="Chi tiet"/>
      <sheetName val="HHQ2"/>
      <sheetName val="Quy I"/>
      <sheetName val="PTPQIII"/>
      <sheetName val="QuyIII"/>
      <sheetName val="Quy II"/>
      <sheetName val="Q.IV"/>
      <sheetName val="PTPQIV"/>
      <sheetName val="6TDN"/>
      <sheetName val="PTP"/>
      <sheetName val="PTPQII"/>
      <sheetName val="chie԰_x0000__x0000__x0000_Ȁ_x0000_"/>
      <sheetName val="GS10-lai t)en vay"/>
      <sheetName val="Km278 - Jm279"/>
      <sheetName val="Chi tiet don 'ia khoi phuc"/>
      <sheetName val="XNT2_x000d_C"/>
      <sheetName val="Shee46"/>
      <sheetName val="X_x000c_4Poppy"/>
      <sheetName val="CV den ng/ai TCT (3)"/>
      <sheetName val="FUONDER TAN UYEN T12"/>
      <sheetName val=" CHIEU XA  T01"/>
      <sheetName val="ANH KHANH DONG NAI T12 (2)"/>
      <sheetName val="XANG DAU K5"/>
      <sheetName val="ANH HAI T01"/>
      <sheetName val="NAVITRAN T1"/>
      <sheetName val="VAN PHU T01"/>
      <sheetName val="DUONG BDT 11  823282ms Hao"/>
      <sheetName val="[PNT-P3.xls][PNT-P3.xls][PNT-P3"/>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SEUNGBO T11 782173 Ms Suong (2)"/>
      <sheetName val="_x000c__x0000__x0000__x0000__x0000__x0000__x0000__x0000__x000a__x0000__x0000__x0000_"/>
      <sheetName val="_x0000__x000a__x0000__x0000__x0000_âOŽ"/>
      <sheetName val="TH Ky Afh"/>
      <sheetName val="KHTS_x0000__x000d_2"/>
      <sheetName val="???????-BLDG"/>
      <sheetName val="AA"/>
      <sheetName val="Cong ban 1,5_x0013_?"/>
      <sheetName val="CT.XF1"/>
      <sheetName val="KONICAT12(2)"/>
      <sheetName val="Tong hop$Op mai"/>
      <sheetName val="HNI"/>
      <sheetName val="bÑi_x0003_"/>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DS"/>
      <sheetName val="Op mai 2_x000c_?"/>
      <sheetName val="?bÑi_x0003_????²r_x0013_?"/>
      <sheetName val="?_x000d_???âO"/>
      <sheetName val="?_x000f_???½"/>
      <sheetName val="??²r"/>
      <sheetName val="?????M pc_x0006_??CamPh??"/>
      <sheetName val="??"/>
      <sheetName val="Cong ban 1,5„—_x0013_?"/>
      <sheetName val="bÑi_x0003_?²r_x0013_?"/>
      <sheetName val="_x000f_?½"/>
      <sheetName val="M pc_x0006_?CamPh?"/>
      <sheetName val="chieuda"/>
      <sheetName val="CDKTKD2002"/>
      <sheetName val="NEW-PANEL"/>
      <sheetName val="Op"/>
      <sheetName val="_x000c_"/>
      <sheetName val="gia x"/>
      <sheetName val="t"/>
      <sheetName val="KHTS"/>
      <sheetName val="QD cua HDQ²"/>
      <sheetName val="⁋㌱Ա"/>
      <sheetName val="S2"/>
      <sheetName val="chie԰"/>
      <sheetName val="_x000f_"/>
      <sheetName val="M pc_x0006_"/>
      <sheetName val="_x0000__x0000__x0005__x0000__x0000__x0000_!._x0001__x0001_ _x0004__x0008__x0002_"/>
      <sheetName val="_PNT-P3.xlsUTong hop (2)"/>
      <sheetName val="_PNT-P3.xlsUKm279 - Km280"/>
      <sheetName val="__-BLDG"/>
      <sheetName val="CV den trong to_g"/>
      <sheetName val="_0000000"/>
      <sheetName val="K_284"/>
      <sheetName val="TDT-TB_"/>
      <sheetName val="Km280 _ Km281"/>
      <sheetName val="RAB AR&amp;STR"/>
      <sheetName val="⁋㌱Ա?䭔㌱س?䭔ㄠㄴ_x0006_牴湯⁧琠湯౧?杮楨搠湩⵨偃_x0006_匀敨瑥"/>
      <sheetName val="tra-vat-lieu"/>
      <sheetName val="DC0#"/>
      <sheetName val="_x000f_p m!i 284"/>
      <sheetName val="ValueList_Helper"/>
      <sheetName val="tlðm190337,8"/>
      <sheetName val="_x000c_???????_x000d_???"/>
      <sheetName val="QD cua HDQ²??)"/>
      <sheetName val="_x000c_?_x000d_"/>
      <sheetName val="?_x000f_???‚ž½"/>
      <sheetName val="?_x000d_???âOŽ"/>
      <sheetName val="_x000f_?‚ž½"/>
      <sheetName val="QD cua HDQ²??€)"/>
      <sheetName val="Thuc thanh"/>
      <sheetName val="CVden n$-&amp; TCT (1)"/>
      <sheetName val="Lap ®at ®hÔn"/>
      <sheetName val="LEGEND"/>
      <sheetName val="Gia"/>
      <sheetName val="[PNT-P3.xls]XXXXX\XX"/>
      <sheetName val="⁋㌱Ա_x0000_䭔㌱س_x0000_䭔ㄠㄴ_x0006_牴湯⁧琠湯౧_x0000_杮楨搠湩⵨偃_x0006_匀頀ᎆ"/>
      <sheetName val="_x000d_â_x0005__x0000_"/>
      <sheetName val="⁋㌱Ա_x0000_䭔㌱س_x0000_䭔ㄠㄴ_x0006_牴湯⁧琠湯౧_x0000_杮楨搠湩⵨偃_x0006_匀䈀ᅪ"/>
      <sheetName val="Temp"/>
      <sheetName val="GS11- tÝnh KH_x0014_SC§"/>
      <sheetName val="TO 141"/>
      <sheetName val="⁋㌱Ա_x0000_䭔㌱س_x0000_䭔ㄠㄴ_x0006_牴湯⁧琠湯౧_x0000_杮楨搠湩⵨偃_x0006_匀렀቟"/>
      <sheetName val="⁋㌱Ա_x0000_䭔㌱س_x0000_䭔ㄠㄴ_x0006_牴湯⁧琠湯౧_x0000_杮楨搠湩⵨偃_x0006_匀︀ᇕ"/>
      <sheetName val="DGþ"/>
      <sheetName val="Dhp+d"/>
      <sheetName val="_x0000__x000f__x0000__x0000__x0000__x0005__x0000__x0000_"/>
      <sheetName val="_x0000_۸ܪ࢈ܪ_x0000_"/>
      <sheetName val="DGh"/>
      <sheetName val="XL4Toppy"/>
      <sheetName val="Op?mai 280"/>
      <sheetName val="chieud_x0005_???"/>
      <sheetName val="gia x? may"/>
      <sheetName val="TK33313"/>
      <sheetName val="UK 911"/>
      <sheetName val="CEPS1"/>
      <sheetName val="Km285"/>
      <sheetName val="DG("/>
      <sheetName val="T±1 "/>
      <sheetName val="1uÝ1"/>
      <sheetName val="LuÞ_x0016_gT2"/>
      <sheetName val="luongt_x0000_ang12"/>
      <sheetName val="02.05.07"/>
      <sheetName val="03.05.07"/>
      <sheetName val="04.05.07"/>
      <sheetName val="05.05.07"/>
      <sheetName val="06.05.07"/>
      <sheetName val="07.05.07"/>
      <sheetName val="08.05.07"/>
      <sheetName val="09.05.07"/>
      <sheetName val="[PNT-P3.xls?KQKDKT'04-1"/>
      <sheetName val="CV di ngoai tone (2)"/>
      <sheetName val="[PNT-P3.xlsMMatduong"/>
      <sheetName val="???_x0000_???_x0000_???_x0006_??????_x0000_??????_x0006_???"/>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co_x0005__x0000__x0000__x0000_"/>
      <sheetName val="Tong hop Mctduong"/>
      <sheetName val="KHTS?_x000d_2"/>
      <sheetName val="⁋㌱Ա_x0000_䭔㌱س_x0000_䭔ㄠㄴ_x0006_牴湯⁧琠湯౧_x0000_杮楨搠湩⵨偃_x0006_匀㠀䂅"/>
      <sheetName val=" CHAN NUOIT12750622 Ms Tinh (2)"/>
      <sheetName val="NS t01784465 Ms quyen (2)"/>
      <sheetName val="POMINAT01  (2)"/>
      <sheetName val="COTTOT01 711018 Ms nuong (2)"/>
      <sheetName val="SuBINHDUONGT 01 "/>
      <sheetName val="_x0000__x000f__x0000_䠀᡿谀᡿︀"/>
      <sheetName val="chie԰???Ȁ?"/>
      <sheetName val="I_x0005_??"/>
      <sheetName val="S2??1"/>
      <sheetName val="TH  goi _x0014_-x"/>
      <sheetName val="_x0000__x0000_di trong  tong"/>
      <sheetName val="Monthly production actual"/>
      <sheetName val="[PNT-P3.xls][PNT-P3.xls]XXXXX\X"/>
      <sheetName val="Tkng hop QL48 - 2"/>
      <sheetName val="MHET1 784028 lan anh (2)"/>
      <sheetName val="⁋㌱Ա_x0000_䭔㌱س_x0000_䭔ㄠㄴ_x0006_牴湯⁧琠湯౧_x0000_杮楨搠湩_x0005__x0000__x0000__x0000__x0000_"/>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luongt"/>
      <sheetName val="???"/>
      <sheetName val="UNZA(xuong)T11743972 phuong (2)"/>
      <sheetName val="JEBSENT12(2)"/>
      <sheetName val="KIKIT1 784453Ms Chau  (2)"/>
      <sheetName val="ASEFOODT 01(vp) (2)"/>
      <sheetName val="_PNT-P3.xlsѝKQKDKT'04-1"/>
      <sheetName val="_ong hop QL48 - 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Cong ban _x0000_ _x0000__x0004__x0000__x0003_"/>
      <sheetName val="Èoasen"/>
      <sheetName val="_x0005_"/>
      <sheetName val="⁋㌱Ա_x0000_䭔㌱س_x0000_䭔ㄠㄴ_x0006_牴湯⁧琠湯౧_x0000_杮楨搠湩⵨偃_x0006_匀뀀콙"/>
      <sheetName val="IBASE"/>
      <sheetName val="7 nam (tach)"/>
      <sheetName val="KQKD02-0 (2)"/>
      <sheetName val="KH&quot;2003"/>
      <sheetName val="Tuongchah"/>
      <sheetName val="Km2:4"/>
      <sheetName val="TK 931"/>
      <sheetName val="CDKP"/>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_x000a_???âOŽ"/>
      <sheetName val="_x0000__x000f__x0000__x0000__x0000_‚嫌_x001a_"/>
      <sheetName val="41¹"/>
      <sheetName val="Cong ban`1,5x1,5"/>
      <sheetName val="gia!he1"/>
      <sheetName val="k angluc"/>
      <sheetName val="giai he  "/>
      <sheetName val="CC@S03"/>
      <sheetName val="_x000c_?_x000a_"/>
      <sheetName val="M pc_x0006__x0000_CamPhþ"/>
      <sheetName val="chieuday"/>
      <sheetName val="TK42ı"/>
      <sheetName val="tÿ-01"/>
      <sheetName val="SoCaiT_x0000_"/>
      <sheetName val="⁋㌱Ա_x0000_䭔㌱س_x0000_䭔ㄠㄴ_x0006_牴湯⁧琠湯౧_x0000_杮楨搠湩_x0005__x0000__x0000__x0000_타_x0012_"/>
      <sheetName val="Cong ban_x0009__x0000__x0009__x0000__x0004__x0000__x0003_"/>
      <sheetName val="NAMKIMT12  MS (2)"/>
      <sheetName val="KORYOT T 12 (2)"/>
      <sheetName val="NHAT DONG T1 817035 msDung (2)"/>
      <sheetName val=" COMPASST 01784933 ms Dung (2)"/>
      <sheetName val="HA LONG T12(2)"/>
      <sheetName val="MBT T01 (2)"/>
      <sheetName val="CLARIAN T1 (2)"/>
      <sheetName val="URCT 1 767025 Ms Mai (2)"/>
      <sheetName val="bao cao t 01 (2)"/>
      <sheetName val="VISON T 01(2)"/>
      <sheetName val="178 t 12"/>
      <sheetName val="Be tong 620 t01"/>
      <sheetName val="XE DAP T1"/>
      <sheetName val="WAY WAY T01"/>
      <sheetName val="DON VI K5 T01"/>
      <sheetName val="ETECH VINA T1"/>
      <sheetName val="MINH DUONG T11"/>
      <sheetName val="EVERICH T01"/>
      <sheetName val="DAILYMANY T01"/>
      <sheetName val="UNITED GARMENT T11"/>
      <sheetName val="HA PHAT T1"/>
      <sheetName val="CA PHE MIEN BAC T1"/>
      <sheetName val="THEO DOI SO XERI T11"/>
      <sheetName val="ILJUNG T12"/>
      <sheetName val="LIENHIEP T12"/>
      <sheetName val="buu chinh binh duong t12"/>
      <sheetName val="TSUCHIYA TSCO T12"/>
      <sheetName val="B-TECH T12"/>
      <sheetName val="MY DUNG T1 (WTJ)"/>
      <sheetName val="HSIANG JIUH T1"/>
      <sheetName val="VIET HONG T12"/>
      <sheetName val="SHUAN HWA T01"/>
      <sheetName val="KHAI HONG T12"/>
      <sheetName val="ANH LY DONG NAI T01"/>
      <sheetName val="THEP VIET T01"/>
      <sheetName val="BUU CHINH BINH T11 (2)"/>
      <sheetName val="Cong ban 1,5_x0013_"/>
      <sheetName val="_x0000__x0000_"/>
      <sheetName val="bÑi_x0003__x0000_²r_x0013__x0000_"/>
      <sheetName val="_x000f__x0000_½"/>
      <sheetName val="M pc_x0006__x0000_CamPh_x0000_"/>
      <sheetName val="_x000d_âO"/>
      <sheetName val="Op mai 2_x000c_"/>
      <sheetName val="_x000f__x0000_‚ž½"/>
      <sheetName val="_x000d_âOŽ"/>
      <sheetName val="_x000c__x0000__x000d_"/>
      <sheetName val="Cong ban 1,5„—_x0013_"/>
      <sheetName val="chieud_x0005_"/>
      <sheetName val="I_x0005_"/>
      <sheetName val="_x000d_â_x0005_"/>
      <sheetName val="QUY IV _x0005_"/>
      <sheetName val="co_x0005_"/>
      <sheetName val="M pc_x0006_CamPh"/>
      <sheetName val="Opmai 280"/>
      <sheetName val="_x000c__x000d_"/>
      <sheetName val="_x000a_âO"/>
      <sheetName val="t1-01"/>
      <sheetName val="gia x may"/>
      <sheetName val="_x000c__x000a_"/>
      <sheetName val="_x000a_âOŽ"/>
      <sheetName val="KHTS_x000d_2"/>
      <sheetName val="_x0005_!._x0001__x0001_ _x0004__x0008__x0002_"/>
      <sheetName val="_x000f__x0005_"/>
      <sheetName val="luongtang12"/>
      <sheetName val="?????????_x0006_????????????_x0006_???"/>
      <sheetName val="_x000f_︀ᇕ԰缀"/>
      <sheetName val="_x000f_‚竈_x0013_"/>
      <sheetName val="_x000f_‚헾】"/>
      <sheetName val="_x000c__x000d_Õ"/>
      <sheetName val="_x000f_‚眨,"/>
      <sheetName val="_x000f_‚禈."/>
      <sheetName val="_x000f_‚稸1"/>
      <sheetName val="_x000f_䠀᡿谀᡿︀"/>
      <sheetName val="_x000c__x0000__x000a_"/>
      <sheetName val="Gia VL"/>
      <sheetName val="_x000c__x0000__x0000__x0000__x0000__x0000__x0000__x0000__x0006__x0000_"/>
      <sheetName val="DŃ竄_x001a_"/>
      <sheetName val="ma-pt"/>
      <sheetName val="Data"/>
      <sheetName val="Nov19 Plan"/>
      <sheetName val="Cm276 - Ke277"/>
      <sheetName val="20_x0000__x0000__x0000__x0000__x0000__x0000__x0000__x0000__x0000__x0000__x0000_瀐ϔ_x0000__x0004__x0000__x0000__x0000__x0000__x0000__x0000_좔ϑ_x0000__x0000__x0000__x0000__x0000__x0000_"/>
      <sheetName val="Cong ban 2x1_x000c_5"/>
      <sheetName val="ConG ban 2x_x0012_"/>
      <sheetName val="Km282 - Km083"/>
      <sheetName val="Np mai 280"/>
      <sheetName val="_x0006_吀⁋㌱Ա_x0000_"/>
      <sheetName val="? ???âO"/>
      <sheetName val="_x000c_??????? ???"/>
      <sheetName val="? ???âOŽ"/>
      <sheetName val="Bao԰_x0000__x0000_"/>
      <sheetName val="bang tien luong"/>
      <sheetName val="Tong_ke"/>
      <sheetName val="giathanh1"/>
      <sheetName val="gtrinh"/>
      <sheetName val="#REF"/>
      <sheetName val="lam-moi"/>
      <sheetName val="thao-go"/>
      <sheetName val="VC"/>
      <sheetName val="TH XL"/>
      <sheetName val="chitiet"/>
      <sheetName val="dongia (2)"/>
      <sheetName val="Tiepdia"/>
      <sheetName val="CHITIET VL-NC"/>
      <sheetName val="CV dentrong tong"/>
      <sheetName val="_x000a_âO԰"/>
      <sheetName val="Cong ban  _x0004__x0003_"/>
      <sheetName val="_x000f_‚嫌_x001a_"/>
      <sheetName val="M pc_x0006_CamPhþ"/>
      <sheetName val="SoCaiT"/>
      <sheetName val="_x000c__x0006_"/>
      <sheetName val="_x0006_吀⁋㌱Ա"/>
      <sheetName val="Bao԰"/>
      <sheetName val="II.Load"/>
      <sheetName val="Abutment"/>
      <sheetName val="COAT&amp;WRAP-QIOT_x0002__x0000__x0000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sheetData sheetId="386"/>
      <sheetData sheetId="387"/>
      <sheetData sheetId="388"/>
      <sheetData sheetId="389"/>
      <sheetData sheetId="390"/>
      <sheetData sheetId="391"/>
      <sheetData sheetId="392" refreshError="1"/>
      <sheetData sheetId="393"/>
      <sheetData sheetId="394"/>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sheetData sheetId="443" refreshError="1"/>
      <sheetData sheetId="444"/>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sheetData sheetId="463"/>
      <sheetData sheetId="464" refreshError="1"/>
      <sheetData sheetId="465" refreshError="1"/>
      <sheetData sheetId="466"/>
      <sheetData sheetId="467"/>
      <sheetData sheetId="468"/>
      <sheetData sheetId="469"/>
      <sheetData sheetId="470"/>
      <sheetData sheetId="471" refreshError="1"/>
      <sheetData sheetId="472"/>
      <sheetData sheetId="473" refreshError="1"/>
      <sheetData sheetId="474" refreshError="1"/>
      <sheetData sheetId="475"/>
      <sheetData sheetId="476" refreshError="1"/>
      <sheetData sheetId="477"/>
      <sheetData sheetId="478"/>
      <sheetData sheetId="479"/>
      <sheetData sheetId="480" refreshError="1"/>
      <sheetData sheetId="481"/>
      <sheetData sheetId="482" refreshError="1"/>
      <sheetData sheetId="483" refreshError="1"/>
      <sheetData sheetId="484"/>
      <sheetData sheetId="485"/>
      <sheetData sheetId="486"/>
      <sheetData sheetId="487"/>
      <sheetData sheetId="488"/>
      <sheetData sheetId="489" refreshError="1"/>
      <sheetData sheetId="490" refreshError="1"/>
      <sheetData sheetId="491" refreshError="1"/>
      <sheetData sheetId="492"/>
      <sheetData sheetId="493"/>
      <sheetData sheetId="494" refreshError="1"/>
      <sheetData sheetId="495"/>
      <sheetData sheetId="496"/>
      <sheetData sheetId="497"/>
      <sheetData sheetId="498"/>
      <sheetData sheetId="499"/>
      <sheetData sheetId="500" refreshError="1"/>
      <sheetData sheetId="501" refreshError="1"/>
      <sheetData sheetId="502" refreshError="1"/>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sheetData sheetId="535"/>
      <sheetData sheetId="536"/>
      <sheetData sheetId="537"/>
      <sheetData sheetId="538"/>
      <sheetData sheetId="539" refreshError="1"/>
      <sheetData sheetId="540" refreshError="1"/>
      <sheetData sheetId="54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sheetData sheetId="585"/>
      <sheetData sheetId="586"/>
      <sheetData sheetId="587"/>
      <sheetData sheetId="588"/>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refreshError="1"/>
      <sheetData sheetId="607"/>
      <sheetData sheetId="608" refreshError="1"/>
      <sheetData sheetId="609" refreshError="1"/>
      <sheetData sheetId="610"/>
      <sheetData sheetId="611" refreshError="1"/>
      <sheetData sheetId="612"/>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refreshError="1"/>
      <sheetData sheetId="626"/>
      <sheetData sheetId="627"/>
      <sheetData sheetId="628" refreshError="1"/>
      <sheetData sheetId="629" refreshError="1"/>
      <sheetData sheetId="630"/>
      <sheetData sheetId="631"/>
      <sheetData sheetId="632"/>
      <sheetData sheetId="633"/>
      <sheetData sheetId="634"/>
      <sheetData sheetId="635"/>
      <sheetData sheetId="636"/>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sheetData sheetId="646" refreshError="1"/>
      <sheetData sheetId="647"/>
      <sheetData sheetId="648" refreshError="1"/>
      <sheetData sheetId="649"/>
      <sheetData sheetId="650"/>
      <sheetData sheetId="651"/>
      <sheetData sheetId="652" refreshError="1"/>
      <sheetData sheetId="653" refreshError="1"/>
      <sheetData sheetId="654" refreshError="1"/>
      <sheetData sheetId="655" refreshError="1"/>
      <sheetData sheetId="656"/>
      <sheetData sheetId="657"/>
      <sheetData sheetId="658"/>
      <sheetData sheetId="659"/>
      <sheetData sheetId="660"/>
      <sheetData sheetId="661" refreshError="1"/>
      <sheetData sheetId="662"/>
      <sheetData sheetId="663" refreshError="1"/>
      <sheetData sheetId="664" refreshError="1"/>
      <sheetData sheetId="665" refreshError="1"/>
      <sheetData sheetId="666"/>
      <sheetData sheetId="667" refreshError="1"/>
      <sheetData sheetId="668" refreshError="1"/>
      <sheetData sheetId="669" refreshError="1"/>
      <sheetData sheetId="670"/>
      <sheetData sheetId="671" refreshError="1"/>
      <sheetData sheetId="672"/>
      <sheetData sheetId="673"/>
      <sheetData sheetId="674"/>
      <sheetData sheetId="675" refreshError="1"/>
      <sheetData sheetId="676" refreshError="1"/>
      <sheetData sheetId="677"/>
      <sheetData sheetId="678" refreshError="1"/>
      <sheetData sheetId="679" refreshError="1"/>
      <sheetData sheetId="680"/>
      <sheetData sheetId="681" refreshError="1"/>
      <sheetData sheetId="682" refreshError="1"/>
      <sheetData sheetId="683"/>
      <sheetData sheetId="684"/>
      <sheetData sheetId="685"/>
      <sheetData sheetId="686"/>
      <sheetData sheetId="687" refreshError="1"/>
      <sheetData sheetId="688" refreshError="1"/>
      <sheetData sheetId="689"/>
      <sheetData sheetId="690"/>
      <sheetData sheetId="691" refreshError="1"/>
      <sheetData sheetId="692" refreshError="1"/>
      <sheetData sheetId="693"/>
      <sheetData sheetId="694"/>
      <sheetData sheetId="695" refreshError="1"/>
      <sheetData sheetId="696"/>
      <sheetData sheetId="697"/>
      <sheetData sheetId="698"/>
      <sheetData sheetId="699" refreshError="1"/>
      <sheetData sheetId="700" refreshError="1"/>
      <sheetData sheetId="701"/>
      <sheetData sheetId="702"/>
      <sheetData sheetId="703"/>
      <sheetData sheetId="704"/>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refreshError="1"/>
      <sheetData sheetId="726"/>
      <sheetData sheetId="727" refreshError="1"/>
      <sheetData sheetId="728"/>
      <sheetData sheetId="729"/>
      <sheetData sheetId="730" refreshError="1"/>
      <sheetData sheetId="731"/>
      <sheetData sheetId="732" refreshError="1"/>
      <sheetData sheetId="733" refreshError="1"/>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sheetData sheetId="748"/>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refreshError="1"/>
      <sheetData sheetId="821"/>
      <sheetData sheetId="822" refreshError="1"/>
      <sheetData sheetId="823" refreshError="1"/>
      <sheetData sheetId="824" refreshError="1"/>
      <sheetData sheetId="825"/>
      <sheetData sheetId="826"/>
      <sheetData sheetId="827" refreshError="1"/>
      <sheetData sheetId="828" refreshError="1"/>
      <sheetData sheetId="829" refreshError="1"/>
      <sheetData sheetId="830"/>
      <sheetData sheetId="831"/>
      <sheetData sheetId="832"/>
      <sheetData sheetId="833"/>
      <sheetData sheetId="834"/>
      <sheetData sheetId="835"/>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refreshError="1"/>
      <sheetData sheetId="909"/>
      <sheetData sheetId="910" refreshError="1"/>
      <sheetData sheetId="911" refreshError="1"/>
      <sheetData sheetId="912" refreshError="1"/>
      <sheetData sheetId="913"/>
      <sheetData sheetId="914"/>
      <sheetData sheetId="915"/>
      <sheetData sheetId="916" refreshError="1"/>
      <sheetData sheetId="917" refreshError="1"/>
      <sheetData sheetId="918" refreshError="1"/>
      <sheetData sheetId="919" refreshError="1"/>
      <sheetData sheetId="920" refreshError="1"/>
      <sheetData sheetId="921" refreshError="1"/>
      <sheetData sheetId="922"/>
      <sheetData sheetId="923" refreshError="1"/>
      <sheetData sheetId="924" refreshError="1"/>
      <sheetData sheetId="925"/>
      <sheetData sheetId="926"/>
      <sheetData sheetId="927"/>
      <sheetData sheetId="928"/>
      <sheetData sheetId="929"/>
      <sheetData sheetId="930"/>
      <sheetData sheetId="931"/>
      <sheetData sheetId="932"/>
      <sheetData sheetId="933"/>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sheetData sheetId="945" refreshError="1"/>
      <sheetData sheetId="946" refreshError="1"/>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sheetData sheetId="970" refreshError="1"/>
      <sheetData sheetId="971"/>
      <sheetData sheetId="972" refreshError="1"/>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refreshError="1"/>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refreshError="1"/>
      <sheetData sheetId="1037"/>
      <sheetData sheetId="1038"/>
      <sheetData sheetId="1039"/>
      <sheetData sheetId="1040"/>
      <sheetData sheetId="1041"/>
      <sheetData sheetId="1042"/>
      <sheetData sheetId="1043" refreshError="1"/>
      <sheetData sheetId="1044" refreshError="1"/>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sheetData sheetId="1138" refreshError="1"/>
      <sheetData sheetId="1139" refreshError="1"/>
      <sheetData sheetId="1140" refreshError="1"/>
      <sheetData sheetId="1141"/>
      <sheetData sheetId="1142"/>
      <sheetData sheetId="1143"/>
      <sheetData sheetId="1144"/>
      <sheetData sheetId="1145"/>
      <sheetData sheetId="1146" refreshError="1"/>
      <sheetData sheetId="1147" refreshError="1"/>
      <sheetData sheetId="1148" refreshError="1"/>
      <sheetData sheetId="1149" refreshError="1"/>
      <sheetData sheetId="1150"/>
      <sheetData sheetId="1151" refreshError="1"/>
      <sheetData sheetId="1152" refreshError="1"/>
      <sheetData sheetId="1153" refreshError="1"/>
      <sheetData sheetId="1154" refreshError="1"/>
      <sheetData sheetId="1155"/>
      <sheetData sheetId="1156" refreshError="1"/>
      <sheetData sheetId="1157"/>
      <sheetData sheetId="1158" refreshError="1"/>
      <sheetData sheetId="1159"/>
      <sheetData sheetId="1160"/>
      <sheetData sheetId="1161"/>
      <sheetData sheetId="1162"/>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sheetData sheetId="1185" refreshError="1"/>
      <sheetData sheetId="1186" refreshError="1"/>
      <sheetData sheetId="1187" refreshError="1"/>
      <sheetData sheetId="1188"/>
      <sheetData sheetId="1189"/>
      <sheetData sheetId="1190"/>
      <sheetData sheetId="1191" refreshError="1"/>
      <sheetData sheetId="1192" refreshError="1"/>
      <sheetData sheetId="1193" refreshError="1"/>
      <sheetData sheetId="1194" refreshError="1"/>
      <sheetData sheetId="1195"/>
      <sheetData sheetId="1196"/>
      <sheetData sheetId="1197"/>
      <sheetData sheetId="1198" refreshError="1"/>
      <sheetData sheetId="1199" refreshError="1"/>
      <sheetData sheetId="1200"/>
      <sheetData sheetId="1201"/>
      <sheetData sheetId="1202"/>
      <sheetData sheetId="1203"/>
      <sheetData sheetId="1204"/>
      <sheetData sheetId="1205" refreshError="1"/>
      <sheetData sheetId="1206" refreshError="1"/>
      <sheetData sheetId="1207" refreshError="1"/>
      <sheetData sheetId="1208"/>
      <sheetData sheetId="1209"/>
      <sheetData sheetId="1210"/>
      <sheetData sheetId="121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sheetData sheetId="1225" refreshError="1"/>
      <sheetData sheetId="1226" refreshError="1"/>
      <sheetData sheetId="1227" refreshError="1"/>
      <sheetData sheetId="1228" refreshError="1"/>
      <sheetData sheetId="1229"/>
      <sheetData sheetId="1230"/>
      <sheetData sheetId="1231" refreshError="1"/>
      <sheetData sheetId="1232" refreshError="1"/>
      <sheetData sheetId="1233"/>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sheetData sheetId="1287"/>
      <sheetData sheetId="1288" refreshError="1"/>
      <sheetData sheetId="1289"/>
      <sheetData sheetId="1290"/>
      <sheetData sheetId="1291" refreshError="1"/>
      <sheetData sheetId="1292" refreshError="1"/>
      <sheetData sheetId="1293"/>
      <sheetData sheetId="1294" refreshError="1"/>
      <sheetData sheetId="1295" refreshError="1"/>
      <sheetData sheetId="1296" refreshError="1"/>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sheetData sheetId="1317"/>
      <sheetData sheetId="1318"/>
      <sheetData sheetId="1319" refreshError="1"/>
      <sheetData sheetId="1320" refreshError="1"/>
      <sheetData sheetId="132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_DUTO_2"/>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DUTOAN.XLS][DUTOAN.XLS][DUTOAN"/>
      <sheetName val="[DUTOAN.XLS][DUTOAN.XLS]_x0000_C:\Pro"/>
      <sheetName val="[DUTOAN.XLS][DUTOAN.XLS] Files\"/>
      <sheetName val="[DUTOAN.XLS][DUTOAN.XLS]?C:\Pro"/>
      <sheetName val=" Files_Common Files_Microsoft S"/>
      <sheetName val="_C__Program Files_Microsoft Off"/>
      <sheetName val="C:\Program Files\Microsoft Offi"/>
      <sheetName val="__x0002__CSV (Comma delimited) (_.csv"/>
      <sheetName val="LKVL-CK-HT-GD1"/>
      <sheetName val="truc tiep"/>
      <sheetName val="TONGKE-HT"/>
      <sheetName val="Chiet tinh dz35"/>
      <sheetName val="Chiet tinh dz22"/>
      <sheetName val="CT Thang Mo"/>
      <sheetName val="CT  PL"/>
      <sheetName val="[DUTOAN.XLS][DUTOAN.XLS]_DUTO_4"/>
      <sheetName val="[DUTOAN.XLS][DUTOAN.XLS]_DUTO_3"/>
      <sheetName val="[DUTOAN.XLS][DUTOAN.XLS]_DUTO_6"/>
      <sheetName val="[DUTOAN.XLS][DUTOAN.XLS]_DUTO_5"/>
      <sheetName val="[DUTOAN.XLS][DUTOAN.XLS]_DUTO_8"/>
      <sheetName val="[DUTOAN.XLS][DUTOAN.XLS]_DUTO_7"/>
      <sheetName val="?"/>
      <sheetName val="_"/>
      <sheetName val="#REF"/>
      <sheetName val="XL_(2)"/>
      <sheetName val="PBC_(2)"/>
      <sheetName val="_DUTOAN_XLS_XD1"/>
      <sheetName val="R__x0004__Microsoft Excel 4.0 Workshe"/>
      <sheetName val="[DUTOAN.XLS][DUTOAN.XLS]_DUT_10"/>
      <sheetName val="[DUTOAN.XLS][DUTOAN.XLS]_DUTO_9"/>
      <sheetName val="[DUTOAN.XLS][DUTOAN.XLS]_DUT_11"/>
      <sheetName val="[DUTOAN.XLS][DUTOAN.XLS]_DUT_12"/>
      <sheetName val="[DUTOAN.XLS][DUTOAN.XLS]_DUT_23"/>
      <sheetName val="[DUTOAN.XLS][DUTOAN.XLS]_DUT_14"/>
      <sheetName val="[DUTOAN.XLS][DUTOAN.XLS]_DUT_13"/>
      <sheetName val="[DUTOAN.XLS][DUTOAN.XLS]_DUT_15"/>
      <sheetName val="[DUTOAN.XLS][DUTOAN.XLS]_DUT_16"/>
      <sheetName val="[DUTOAN.XLS][DUTOAN.XLS]_DUT_17"/>
      <sheetName val="[DUTOAN.XLS][DUTOAN.XLS]_DUT_19"/>
      <sheetName val="[DUTOAN.XLS][DUTOAN.XLS]_DUT_18"/>
      <sheetName val="[DUTOAN.XLS][DUTOAN.XLS]_DUT_20"/>
      <sheetName val="[DUTOAN.XLS][DUTOAN.XLS]_DUT_21"/>
      <sheetName val="[DUTOAN.XLS][DUTOAN.XLS]_DUT_22"/>
      <sheetName val="[DUTOAN.XLS][DUTOAN.XLS]_DUT_24"/>
      <sheetName val="[DUTOAN.XLS][DUTOAN.XLS]_DUT_25"/>
      <sheetName val="[DUTOAN.XLS][DUTOAN.XLS]_DUT_26"/>
      <sheetName val="[DUTOAN.XLS][DUTOAN.XLS]_DUT_27"/>
      <sheetName val="[DUTOAN.XLS][DUTOAN.XLS]_DUT_29"/>
      <sheetName val="[DUTOAN.XLS][DUTOAN.XLS]_DUT_28"/>
      <sheetName val="[DUTOAN.XLS][DUTOAN.XLS]_DUT_32"/>
      <sheetName val="[DUTOAN.XLS][DUTOAN.XLS]_DUT_30"/>
      <sheetName val="[DUTOAN.XLS][DUTOAN.XLS]_DUT_31"/>
      <sheetName val="[DUTOAN.XLS][DUTOAN.XLS]_DUT_33"/>
      <sheetName val="[DUTOAN.XLS][DUTOAN.XLS]_DUT_40"/>
      <sheetName val="[DUTOAN.XLS][DUTOAN.XLS]_DUT_35"/>
      <sheetName val="[DUTOAN.XLS][DUTOAN.XLS]_DUT_34"/>
      <sheetName val="[DUTOAN.XLS][DUTOAN.XLS]_DUT_37"/>
      <sheetName val="[DUTOAN.XLS][DUTOAN.XLS]_DUT_36"/>
      <sheetName val="[DUTOAN.XLS][DUTOAN.XLS]_DUT_39"/>
      <sheetName val="[DUTOAN.XLS][DUTOAN.XLS]_DUT_38"/>
      <sheetName val="[DUTOAN.XLS][DUTOAN.XLS]_DUT_42"/>
      <sheetName val="[DUTOAN.XLS][DUTOAN.XLS]_DUT_41"/>
      <sheetName val="[DUTOAN.XLS][DUTOAN.XLS]_DU_132"/>
      <sheetName val="_DUTOAN.XLS__DUTOAN.XLS__DUTOAN"/>
      <sheetName val="_DUTOAN.XLS__DUTOAN.XLS_"/>
      <sheetName val="_DUTOAN.XLS__DUTOAN.XLS_ Files_"/>
      <sheetName val="_DUTOAN.XLS__DUTOAN.XLS__C__Pro"/>
      <sheetName val="R_x0000__x0004__x0000_Microsoft Excel 4.0 Workshe"/>
      <sheetName val="[DUTOAN.XLS][DUTOAN.XLS]_DUT_47"/>
      <sheetName val="[DUTOAN.XLS][DUTOAN.XLS]_DUT_46"/>
      <sheetName val="[DUTOAN.XLS][DUTOAN.XLS]_DUT_44"/>
      <sheetName val="[DUTOAN.XLS][DUTOAN.XLS]_DUT_43"/>
      <sheetName val="[DUTOAN.XLS][DUTOAN.XLS]_DUT_45"/>
      <sheetName val="[DUTOAN.XLS][DUTOAN.XLS]_DUT_48"/>
      <sheetName val="[DUTOAN.XLS][DUTOAN.XLS]_DUT_49"/>
      <sheetName val="[DUTOAN.XLS][DUTOAN.XLS]_DUT_50"/>
      <sheetName val="[DUTOAN.XLS][DUTOAN.XLS]_DUT_51"/>
      <sheetName val="[DUTOAN.XLS][DUTOAN.XLS]_DUT_52"/>
      <sheetName val="[DUTOAN.XLS][DUTOAN.XLS]_DUT_53"/>
      <sheetName val="[DUTOAN.XLS][DUTOAN.XLS]_DUT_54"/>
      <sheetName val="[DUTOAN.XLS][DUTOAN.XLS]_DUT_55"/>
      <sheetName val="[DUTOAN.XLS][DUTOAN.XLS]_DUT_56"/>
      <sheetName val="[DUTOAN.XLS][DUTOAN.XLS]_DUT_57"/>
      <sheetName val="[DUTOAN.XLS][DUTOAN.XLS]_DUT_58"/>
      <sheetName val="[DUTOAN.XLS][DUTOAN.XLS]_DUT_59"/>
      <sheetName val="[DUTOAN.XLS][DUTOAN.XLS]_DUT_60"/>
      <sheetName val="_x0002__x0000_CSV (Comma delimited) (*.csv)"/>
      <sheetName val="MTP1"/>
      <sheetName val="MTL$-INTER"/>
      <sheetName val="dnc4"/>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2-42 Cao Tha.g"/>
      <sheetName val="chiettinh"/>
      <sheetName val="vcvt"/>
      <sheetName val="thvt"/>
      <sheetName val="ptvt"/>
      <sheetName val="bthnenduong"/>
      <sheetName val="BKL"/>
      <sheetName val="CPKH"/>
      <sheetName val="ktcl"/>
      <sheetName val="kpcbxd"/>
      <sheetName val="vat tu"/>
      <sheetName val="R?_x0004_?Microsoft Excel 4.0 Workshe"/>
      <sheetName val="UCD1"/>
      <sheetName val="UCD2"/>
      <sheetName val="UCD3"/>
      <sheetName val="UCD4"/>
      <sheetName val="UCD5"/>
      <sheetName val="UCD6"/>
      <sheetName val="UCD7"/>
      <sheetName val="UCD8"/>
      <sheetName val="UCD9"/>
      <sheetName val="FU2005"/>
      <sheetName val="R"/>
      <sheetName val="???????-BLDG"/>
      <sheetName val="nhat_ky_so_cai"/>
      <sheetName val="so_quy"/>
      <sheetName val="C_lech_dr2004"/>
      <sheetName val="nhan_xet"/>
      <sheetName val="QMCT"/>
      <sheetName val="Gia V.L"/>
      <sheetName val="Tra"/>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_______-BLDG"/>
      <sheetName val="[DUTOAN.XLS]_x0000_C:\Program Files\M"/>
      <sheetName val="[DUTOAN.XLS] Files\Common Files"/>
      <sheetName val="[DUTOAN.XLS]?C:\Program Files\M"/>
      <sheetName val="[DUTOAN.XLS]C:\Program Files\Mi"/>
      <sheetName val="_x0002_"/>
      <sheetName val="C__Program Files_Microsoft Offi"/>
      <sheetName val="[DUTOAN.XLS][DUTOAN.XLS]C:\Prog"/>
      <sheetName val="[DUTOAN.XLS][DUTOAN.XLS]_DUT_63"/>
      <sheetName val="[DUTOAN.XLS][DUTOAN.XLS]_DUT_64"/>
      <sheetName val="[DUTOAN.XLS][DUTOAN.XLS]_DUT_61"/>
      <sheetName val="[DUTOAN.XLS][DUTOAN.XLS]_DUT_62"/>
      <sheetName val="[DUTOAN.XLS][DUTOAN.XLS]_DUT_65"/>
      <sheetName val="[DUTOAN.XLS][DUTOAN.XLS]_DUT_66"/>
      <sheetName val="[DUTOAN.XLS][DUTOAN.XLS]_DUT_73"/>
      <sheetName val="[DUTOAN.XLS][DUTOAN.XLS]_DUT_69"/>
      <sheetName val="[DUTOAN.XLS][DUTOAN.XLS]_DUT_74"/>
      <sheetName val="[DUTOAN.XLS][DUTOAN.XLS]_DUT_70"/>
      <sheetName val="[DUTOAN.XLS][DUTOAN.XLS]_DUT_67"/>
      <sheetName val="[DUTOAN.XLS][DUTOAN.XLS]_DUT_68"/>
      <sheetName val="[DUTOAN.XLS][DUTOAN.XLS]_DUT_71"/>
      <sheetName val="[DUTOAN.XLS][DUTOAN.XLS]_DUT_72"/>
      <sheetName val="[DUTOAN.XLS][DUTOAN.XLS]_DUT_75"/>
      <sheetName val="[DUTOAN.XLS][DUTOAN.XLS]_DUT_76"/>
      <sheetName val="[DUTOAN.XLS][DUTOAN.XLS]_DUT_81"/>
      <sheetName val="[DUTOAN.XLS][DUTOAN.XLS]_DUT_82"/>
      <sheetName val="[DUTOAN.XLS][DUTOAN.XLS]_DUT_77"/>
      <sheetName val="[DUTOAN.XLS][DUTOAN.XLS]_DUT_78"/>
      <sheetName val="[DUTOAN.XLS][DUTOAN.XLS]_DUT_79"/>
      <sheetName val="[DUTOAN.XLS][DUTOAN.XLS]_DUT_80"/>
      <sheetName val="[DUTOAN.XLS][DUTOAN.XLS]_DUT_83"/>
      <sheetName val="[DUTOAN.XLS][DUTOAN.XLS]_DUT_84"/>
      <sheetName val="[DUTOAN.XLS][DUTOAN.XLS]_DUT_85"/>
      <sheetName val="[DUTOAN.XLS][DUTOAN.XLS]_DUT_86"/>
      <sheetName val="[DUTOAN.XLS][DUTOAN.XLS]_DUT_87"/>
      <sheetName val="[DUTOAN.XLS][DUTOAN.XLS]_DUT_88"/>
      <sheetName val="[DUTOAN.XLS][DUTOAN.XLS]_DUT_89"/>
      <sheetName val="[DUTOAN.XLS][DUTOAN.XLS]_DUT_90"/>
      <sheetName val="[DUTOAN.XLS][DUTOAN.XLS]_DUT_91"/>
      <sheetName val="[DUTOAN.XLS][DUTOAN.XLS]_DUT_92"/>
      <sheetName val="[DUTOAN.XLS][DUTOAN.XLS]_DUT_95"/>
      <sheetName val="[DUTOAN.XLS][DUTOAN.XLS]_DUT_96"/>
      <sheetName val="[DUTOAN.XLS][DUTOAN.XLS]_DUT_93"/>
      <sheetName val="[DUTOAN.XLS][DUTOAN.XLS]_DUT_94"/>
      <sheetName val="[DUTOAN.XLS][DUTOAN.XLS]_DUT_97"/>
      <sheetName val="[DUTOAN.XLS][DUTOAN.XLS]_DUT_98"/>
      <sheetName val="[DUTOAN.XLS][DUTOAN.XLS]_DUT_99"/>
      <sheetName val="[DUTOAN.XLS][DUTOAN.XLS]_DU_100"/>
      <sheetName val="[DUTOAN.XLS][DUTOAN.XLS]_DU_133"/>
      <sheetName val="[DUTOAN.XLS][DUTOAN.XLS]_DU_101"/>
      <sheetName val="[DUTOAN.XLS][DUTOAN.XLS]_DU_134"/>
      <sheetName val="[DUTOAN.XLS][DUTOAN.XLS]_DU_102"/>
      <sheetName val="[DUTOAN.XLS][DUTOAN.XLS]_DU_107"/>
      <sheetName val="[DUTOAN.XLS][DUTOAN.XLS]_DU_105"/>
      <sheetName val="[DUTOAN.XLS][DUTOAN.XLS]_DU_108"/>
      <sheetName val="[DUTOAN.XLS][DUTOAN.XLS]_DU_106"/>
      <sheetName val="[DUTOAN.XLS][DUTOAN.XLS]_DU_103"/>
      <sheetName val="[DUTOAN.XLS][DUTOAN.XLS]_DU_104"/>
      <sheetName val="[DUTOAN.XLS][DUTOAN.XLS]_DU_129"/>
      <sheetName val="[DUTOAN.XLS][DUTOAN.XLS]_DU_130"/>
      <sheetName val="[DUTOAN.XLS][DUTOAN.XLS]_DU_109"/>
      <sheetName val="[DUTOAN.XLS][DUTOAN.XLS]_DU_110"/>
      <sheetName val="[DUTOAN.XLS][DUTOAN.XLS]_DU_111"/>
      <sheetName val="[DUTOAN.XLS][DUTOAN.XLS]_DU_112"/>
      <sheetName val="[DUTOAN.XLS][DUTOAN.XLS]_DU_119"/>
      <sheetName val="[DUTOAN.XLS][DUTOAN.XLS]_DU_120"/>
      <sheetName val="[DUTOAN.XLS][DUTOAN.XLS]_DU_113"/>
      <sheetName val="[DUTOAN.XLS][DUTOAN.XLS]_DU_114"/>
      <sheetName val="[DUTOAN.XLS][DUTOAN.XLS]_DU_115"/>
      <sheetName val="[DUTOAN.XLS][DUTOAN.XLS]_DU_116"/>
      <sheetName val="[DUTOAN.XLS][DUTOAN.XLS]_DU_117"/>
      <sheetName val="[DUTOAN.XLS][DUTOAN.XLS]_DU_118"/>
      <sheetName val="[DUTOAN.XLS][DUTOAN.XLS]_DU_121"/>
      <sheetName val="[DUTOAN.XLS][DUTOAN.XLS]_DU_122"/>
      <sheetName val="[DUTOAN.XLS][DUTOAN.XLS]_DU_125"/>
      <sheetName val="[DUTOAN.XLS][DUTOAN.XLS]_DU_126"/>
      <sheetName val="[DUTOAN.XLS][DUTOAN.XLS]_DU_123"/>
      <sheetName val="[DUTOAN.XLS][DUTOAN.XLS]_DU_124"/>
      <sheetName val="[DUTOAN.XLS][DUTOAN.XLS]_DU_135"/>
      <sheetName val="[DUTOAN.XLS][DUTOAN.XLS]_DU_127"/>
      <sheetName val="[DUTOAN.XLS][DUTOAN.XLS]_DU_128"/>
      <sheetName val="[DUTOAN.XLS][DUTOAN.XLS]_DU_131"/>
      <sheetName val="[DUTOAN.XLS][DUTOAN.XLS]_DU_136"/>
      <sheetName val="[DUTOAN.XLS][DUTOAN.XLS]_DU_137"/>
      <sheetName val="[DUTOAN.XLS][DUTOAN.XLS]_DU_139"/>
      <sheetName val="[DUTOAN.XLS][DUTOAN.XLS]_DU_138"/>
      <sheetName val="_x0000_"/>
      <sheetName val="[DUTOAN.XLS][DUTOAN.XLS]_DU_140"/>
      <sheetName val="[DUTOAN.XLS][DUTOAN.XLS]_DU_141"/>
      <sheetName val="NAP"/>
      <sheetName val="[DUTOAN.XLS][DUTOAN.XLS]_C__P_2"/>
      <sheetName val="[DUTOAN.XLS][DUTOAN.XLS]_File_2"/>
      <sheetName val="[DUTOAN.XLS][DUTOAN.XLS]_C__P_3"/>
      <sheetName val="[DUTOAN.XLS][DUTOAN.XLS]_DU_245"/>
      <sheetName val="[DUTOAN.XLS][DUTOAN.XLS]_DU_213"/>
      <sheetName val="[DUTOAN.XLS][DUTOAN.XLS]"/>
      <sheetName val="[DUTOAN.XLS]"/>
      <sheetName val="[DUTOAN.XLS][DUTOAN.XLS]_DU_185"/>
      <sheetName val="[DUTOAN.XLS][DUTOAN.XLS]_DU_143"/>
      <sheetName val="[DUTOAN.XLS][DUTOAN.XLS]_DU_142"/>
      <sheetName val="[DUTOAN.XLS][DUTOAN.XLS]_DU_146"/>
      <sheetName val="[DUTOAN.XLS][DUTOAN.XLS]_DU_144"/>
      <sheetName val="[DUTOAN.XLS][DUTOAN.XLS]_DU_145"/>
      <sheetName val="[DUTOAN.XLS][DUTOAN.XLS]_DU_148"/>
      <sheetName val="[DUTOAN.XLS][DUTOAN.XLS]_DU_147"/>
      <sheetName val="[DUTOAN.XLS][DUTOAN.XLS]_DU_150"/>
      <sheetName val="[DUTOAN.XLS][DUTOAN.XLS]_DU_151"/>
      <sheetName val="[DUTOAN.XLS][DUTOAN.XLS]_DU_149"/>
      <sheetName val="[DUTOAN.XLS][DUTOAN.XLS]_DU_153"/>
      <sheetName val="[DUTOAN.XLS][DUTOAN.XLS]_DU_154"/>
      <sheetName val="[DUTOAN.XLS][DUTOAN.XLS]_DU_152"/>
      <sheetName val="[DUTOAN.XLS][DUTOAN.XLS]_DU_155"/>
      <sheetName val="[DUTOAN.XLS][DUTOAN.XLS]_DU_156"/>
      <sheetName val="[DUTOAN.XLS][DUTOAN.XLS]_DU_157"/>
      <sheetName val="[DUTOAN.XLS][DUTOAN.XLS]_DU_158"/>
      <sheetName val="[DUTOAN.XLS][DUTOAN.XLS]_DU_159"/>
      <sheetName val="[DUTOAN.XLS][DUTOAN.XLS]_DU_160"/>
      <sheetName val="[DUTOAN.XLS][DUTOAN.XLS]_DU_161"/>
      <sheetName val="[DUTOAN.XLS][DUTOAN.XLS]_DU_162"/>
      <sheetName val="[DUTOAN.XLS][DUTOAN.XLS]_DU_163"/>
      <sheetName val="[DUTOAN.XLS][DUTOAN.XLS]_DU_166"/>
      <sheetName val="[DUTOAN.XLS][DUTOAN.XLS]_DU_164"/>
      <sheetName val="[DUTOAN.XLS][DUTOAN.XLS]_DU_165"/>
      <sheetName val="[DUTOAN.XLS][DUTOAN.XLS]_DU_167"/>
      <sheetName val="[DUTOAN.XLS][DUTOAN.XLS]_DU_168"/>
      <sheetName val="[DUTOAN.XLS][DUTOAN.XLS]_DU_171"/>
      <sheetName val="[DUTOAN.XLS][DUTOAN.XLS]_DU_172"/>
      <sheetName val="[DUTOAN.XLS][DUTOAN.XLS]_DU_170"/>
      <sheetName val="[DUTOAN.XLS][DUTOAN.XLS]_DU_169"/>
      <sheetName val="[DUTOAN.XLS][DUTOAN.XLS]_DU_174"/>
      <sheetName val="[DUTOAN.XLS][DUTOAN.XLS]_DU_175"/>
      <sheetName val="[DUTOAN.XLS][DUTOAN.XLS]_DU_173"/>
      <sheetName val="[DUTOAN.XLS][DUTOAN.XLS]_DU_176"/>
      <sheetName val="[DUTOAN.XLS][DUTOAN.XLS]_DU_177"/>
      <sheetName val="[DUTOAN.XLS][DUTOAN.XLS]_DU_180"/>
      <sheetName val="[DUTOAN.XLS][DUTOAN.XLS]_DU_178"/>
      <sheetName val="[DUTOAN.XLS][DUTOAN.XLS]_DU_179"/>
      <sheetName val="[DUTOAN.XLS][DUTOAN.XLS]_DU_181"/>
      <sheetName val="[DUTOAN.XLS][DUTOAN.XLS]_DU_182"/>
      <sheetName val="C__Program Files_Microsoft Off"/>
      <sheetName val="_x0002_?CSV (Comma delimited) (*.csv)"/>
      <sheetName val="_x0002_?CSV (Comma delimited) (*.csv"/>
      <sheetName val="TH Kinh phi"/>
      <sheetName val="Bang KL"/>
      <sheetName val="Phan tich"/>
      <sheetName val="TH Vat tu"/>
      <sheetName val="VCBo"/>
      <sheetName val="VCThuy"/>
      <sheetName val="BocXep"/>
      <sheetName val="TH N.Cong"/>
      <sheetName val="TH MTC"/>
      <sheetName val="Thiet Bi"/>
      <sheetName val="TinhGiaNC"/>
      <sheetName val="TinhGiaMTC"/>
      <sheetName val="DMCP"/>
      <sheetName val="D80 NGANG"/>
      <sheetName val="60x60 N3"/>
      <sheetName val="K0-K2"/>
      <sheetName val="K2-K4"/>
      <sheetName val="K4-K6"/>
      <sheetName val="K6-CT"/>
      <sheetName val="DAMVA"/>
      <sheetName val="TAO VUOT"/>
      <sheetName val="dP1"/>
      <sheetName val="dP2"/>
      <sheetName val="DMTV"/>
      <sheetName val="Help"/>
      <sheetName val="CaiDat"/>
      <sheetName val="Bia"/>
      <sheetName val="PhanTich"/>
      <sheetName val="HaoPhi"/>
      <sheetName val="GiaVL"/>
      <sheetName val="GiaNC"/>
      <sheetName val="GiaM"/>
      <sheetName val="THDT"/>
      <sheetName val="DGTH"/>
      <sheetName val="DGTH2"/>
      <sheetName val="TienDo"/>
      <sheetName val="TKThep"/>
      <sheetName val="TinhKL"/>
      <sheetName val="[DUTOAN.XLS][DUTOAN.XLS]_DU_186"/>
      <sheetName val="[DUTOAN.XLS][DUTOAN.XLS]_DU_183"/>
      <sheetName val="[DUTOAN.XLS][DUTOAN.XLS]_DU_184"/>
      <sheetName val="[DUTOAN.XLS][DUTOAN.XLS]_DU_187"/>
      <sheetName val="[DUTOAN.XLS][DUTOAN.XLS]_DU_188"/>
      <sheetName val="[DUTOAN.XLS][DUTOAN.XLS]_DU_190"/>
      <sheetName val="[DUTOAN.XLS][DUTOAN.XLS]_DU_189"/>
      <sheetName val="[DUTOAN.XLS][DUTOAN.XLS]_DU_191"/>
      <sheetName val="[DUTOAN.XLS][DUTOAN.XLS]_DU_192"/>
      <sheetName val="_DUTOAN.XLS_"/>
      <sheetName val="_DUTOAN.XLS_ Files_Common Files"/>
      <sheetName val="_DUTOAN.XLS__C__Program Files_M"/>
      <sheetName val="_DUTOAN.XLS_C__Program Files_Mi"/>
      <sheetName val="_DUTOAN.XLS__DUTOAN.XLS_C__Prog"/>
      <sheetName val="_DUTOAN.XLS__DUTOAN.XLS__DUTO_4"/>
      <sheetName val="_DUTOAN.XLS__DUTOAN.XLS__DUTO_2"/>
      <sheetName val="_DUTOAN.XLS__DUTOAN.XLS__DUTO_5"/>
      <sheetName val="_DUTOAN.XLS__DUTOAN.XLS__DUTO_3"/>
      <sheetName val="_DUTOAN.XLS__DUTOAN.XLS__DUT_18"/>
      <sheetName val="_DUTOAN.XLS__DUTOAN.XLS__DUT_16"/>
      <sheetName val="_DUTOAN.XLS__DUTOAN.XLS__DUT_19"/>
      <sheetName val="_DUTOAN.XLS__DUTOAN.XLS__DUT_17"/>
      <sheetName val="_DUTOAN.XLS__DUTOAN.XLS__DUTO_8"/>
      <sheetName val="_DUTOAN.XLS__DUTOAN.XLS__DUTO_6"/>
      <sheetName val="_DUTOAN.XLS__DUTOAN.XLS__DUTO_9"/>
      <sheetName val="_DUTOAN.XLS__DUTOAN.XLS__DUTO_7"/>
      <sheetName val="_DUTOAN.XLS__DUTOAN.XLS__DUT_12"/>
      <sheetName val="_DUTOAN.XLS__DUTOAN.XLS__DUT_10"/>
      <sheetName val="_DUTOAN.XLS__DUTOAN.XLS__DUT_13"/>
      <sheetName val="_DUTOAN.XLS__DUTOAN.XLS__DUT_11"/>
      <sheetName val="_DUTOAN.XLS__DUTOAN.XLS__DUT_14"/>
      <sheetName val="_DUTOAN.XLS__DUTOAN.XLS__DUT_15"/>
      <sheetName val="_DUTOAN.XLS__DUTOAN.XLS__DUT_20"/>
      <sheetName val="_DUTOAN.XLS__DUTOAN.XLS__DUT_21"/>
      <sheetName val="[DUTOAN.XLS][DUTOAN.XLS]_DU_196"/>
      <sheetName val="[DUTOAN.XLS][DUTOAN.XLS]_DU_193"/>
      <sheetName val="[DUTOAN.XLS][DUTOAN.XLS]_DU_195"/>
      <sheetName val="[DUTOAN.XLS][DUTOAN.XLS]_DU_194"/>
      <sheetName val="[DUTOAN.XLS][DUTOAN.XLS]_DU_197"/>
      <sheetName val="[DUTOAN.XLS][DUTOAN.XLS]_DU_198"/>
      <sheetName val="[DUTOAN.XLS][DUTOAN.XLS]_DU_199"/>
      <sheetName val="[DUTOAN.XLS][DUTOAN.XLS]_DU_200"/>
      <sheetName val="[DUTOAN.XLS][DUTOAN.XLS]_DU_201"/>
      <sheetName val="[DUTOAN.XLS][DUTOAN.XLS]_DU_202"/>
      <sheetName val="[DUTOAN.XLS][DUTOAN.XLS]_DU_203"/>
      <sheetName val="[DUTOAN.XLS][DUTOAN.XLS]_DU_205"/>
      <sheetName val="[DUTOAN.XLS][DUTOAN.XLS]_DU_204"/>
      <sheetName val="[DUTOAN.XLS][DUTOAN.XLS]_DU_206"/>
      <sheetName val="[DUTOAN.XLS][DUTOAN.XLS]_DU_211"/>
      <sheetName val="[DUTOAN.XLS][DUTOAN.XLS]_DU_208"/>
      <sheetName val="[DUTOAN.XLS][DUTOAN.XLS]_DU_207"/>
      <sheetName val="[DUTOAN.XLS][DUTOAN.XLS]_DU_209"/>
      <sheetName val="[DUTOAN.XLS][DUTOAN.XLS]_DU_210"/>
      <sheetName val="[DUTOAN.XLS][DUTOAN.XLS]_DU_212"/>
      <sheetName val="[DUTOAN.XLS][DUTOAN.XLS]_DU_216"/>
      <sheetName val="[DUTOAN.XLS][DUTOAN.XLS]_DU_215"/>
      <sheetName val="[DUTOAN.XLS][DUTOAN.XLS]_DU_214"/>
      <sheetName val="[DUTOAN.XLS][DUTOAN.XLS]_DU_220"/>
      <sheetName val="[DUTOAN.XLS][DUTOAN.XLS]_DU_217"/>
      <sheetName val="[DUTOAN.XLS][DUTOAN.XLS]_DU_218"/>
      <sheetName val="[DUTOAN.XLS][DUTOAN.XLS]_DU_219"/>
      <sheetName val="[DUTOAN.XLS][DUTOAN.XLS]_DU_221"/>
      <sheetName val="[DUTOAN.XLS][DUTOAN.XLS]_DU_222"/>
      <sheetName val="[DUTOAN.XLS][DUTOAN.XLS]_DU_223"/>
      <sheetName val="[DUTOAN.XLS][DUTOAN.XLS]_DU_224"/>
      <sheetName val="[DUTOAN.XLS][DUTOAN.XLS]_DU_225"/>
      <sheetName val="[DUTOAN.XLS][DUTOAN.XLS]_DU_226"/>
      <sheetName val="[DUTOAN.XLS][DUTOAN.XLS]_DU_244"/>
      <sheetName val="[DUTOAN.XLS][DUTOAN.XLS]_DU_227"/>
      <sheetName val="[DUTOAN.XLS][DUTOAN.XLS]_DU_233"/>
      <sheetName val="[DUTOAN.XLS][DUTOAN.XLS]_DU_229"/>
      <sheetName val="[DUTOAN.XLS][DUTOAN.XLS]_DU_228"/>
      <sheetName val="[DUTOAN.XLS][DUTOAN.XLS]_DU_230"/>
      <sheetName val="[DUTOAN.XLS][DUTOAN.XLS]_DU_231"/>
      <sheetName val="[DUTOAN.XLS][DUTOAN.XLS]_DU_232"/>
      <sheetName val="[DUTOAN.XLS][DUTOAN.XLS]_DU_235"/>
      <sheetName val="[DUTOAN.XLS][DUTOAN.XLS]_DU_234"/>
      <sheetName val="[DUTOAN.XLS][DUTOAN.XLS]_DU_236"/>
      <sheetName val="[DUTOAN.XLS][DUTOAN.XLS]_DU_237"/>
      <sheetName val="[DUTOAN.XLS][DUTOAN.XLS]_DU_238"/>
      <sheetName val="[DUTOAN.XLS][DUTOAN.XLS]_DU_239"/>
      <sheetName val="[DUTOAN.XLS][DUTOAN.XLS]_DU_240"/>
      <sheetName val="[DUTOAN.XLS][DUTOAN.XLS]_DU_241"/>
      <sheetName val="[DUTOAN.XLS][DUTOAN.XLS]_DU_242"/>
      <sheetName val="[DUTOAN.XLS][DUTOAN.XLS]_DU_243"/>
      <sheetName val="C:\Program Files\Microsoft Off"/>
      <sheetName val="_x0002_CSV (Comma delimited) (*.csv"/>
      <sheetName val="[DUTOAN.XLS][DUTOAN.XLS]C:\Pro"/>
      <sheetName val="R_x0004_Microsoft Excel 4.0 Workshe"/>
      <sheetName val="_x0002_CSV (Comma delimited) (*.csv)"/>
      <sheetName val="[DUTOAN.XLS]C:\Program Files\M"/>
      <sheetName val="[DUTOAN.XLS][DUTOAN.XLS]_DU_246"/>
      <sheetName val="[DUTOAN.XLS][DUTOAN.XLS]_DU_247"/>
      <sheetName val="[DUTOAN.XLS][DUTOAN.XLS]_DU_249"/>
      <sheetName val="[DUTOAN.XLS][DUTOAN.XLS]_DU_248"/>
      <sheetName val="[DUTOAN.XLS][DUTOAN.XLS]_DU_251"/>
      <sheetName val="[DUTOAN.XLS][DUTOAN.XLS]_DU_250"/>
      <sheetName val="[DUTOAN.XLS][DUTOAN.XLS]_DU_253"/>
      <sheetName val="[DUTOAN.XLS][DUTOAN.XLS]_DU_252"/>
      <sheetName val="[DUTOAN.XLS][DUTOAN.XLS]_DU_255"/>
      <sheetName val="[DUTOAN.XLS][DUTOAN.XLS]_DU_254"/>
      <sheetName val="_x0000__x0000__x0000__x0000__x0000__x0000__x0000__x0000_"/>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sheetData sheetId="364" refreshError="1"/>
      <sheetData sheetId="365"/>
      <sheetData sheetId="366"/>
      <sheetData sheetId="367" refreshError="1"/>
      <sheetData sheetId="368" refreshError="1"/>
      <sheetData sheetId="369"/>
      <sheetData sheetId="370" refreshError="1"/>
      <sheetData sheetId="371"/>
      <sheetData sheetId="372"/>
      <sheetData sheetId="373" refreshError="1"/>
      <sheetData sheetId="374" refreshError="1"/>
      <sheetData sheetId="375"/>
      <sheetData sheetId="376"/>
      <sheetData sheetId="377" refreshError="1"/>
      <sheetData sheetId="378" refreshError="1"/>
      <sheetData sheetId="379"/>
      <sheetData sheetId="380"/>
      <sheetData sheetId="381" refreshError="1"/>
      <sheetData sheetId="382" refreshError="1"/>
      <sheetData sheetId="383"/>
      <sheetData sheetId="384"/>
      <sheetData sheetId="385" refreshError="1"/>
      <sheetData sheetId="386"/>
      <sheetData sheetId="387" refreshError="1"/>
      <sheetData sheetId="388"/>
      <sheetData sheetId="389" refreshError="1"/>
      <sheetData sheetId="390"/>
      <sheetData sheetId="391" refreshError="1"/>
      <sheetData sheetId="392" refreshError="1"/>
      <sheetData sheetId="393"/>
      <sheetData sheetId="394" refreshError="1"/>
      <sheetData sheetId="395"/>
      <sheetData sheetId="396" refreshError="1"/>
      <sheetData sheetId="397"/>
      <sheetData sheetId="398" refreshError="1"/>
      <sheetData sheetId="399"/>
      <sheetData sheetId="400" refreshError="1"/>
      <sheetData sheetId="401" refreshError="1"/>
      <sheetData sheetId="402" refreshError="1"/>
      <sheetData sheetId="403"/>
      <sheetData sheetId="404" refreshError="1"/>
      <sheetData sheetId="405" refreshError="1"/>
      <sheetData sheetId="406"/>
      <sheetData sheetId="407"/>
      <sheetData sheetId="408"/>
      <sheetData sheetId="409" refreshError="1"/>
      <sheetData sheetId="410" refreshError="1"/>
      <sheetData sheetId="411"/>
      <sheetData sheetId="412" refreshError="1"/>
      <sheetData sheetId="413"/>
      <sheetData sheetId="414" refreshError="1"/>
      <sheetData sheetId="415"/>
      <sheetData sheetId="416" refreshError="1"/>
      <sheetData sheetId="417"/>
      <sheetData sheetId="418" refreshError="1"/>
      <sheetData sheetId="419"/>
      <sheetData sheetId="420"/>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refreshError="1"/>
      <sheetData sheetId="525" refreshError="1"/>
      <sheetData sheetId="526" refreshError="1"/>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oan"/>
      <sheetName val="TB"/>
      <sheetName val="THXL hmuc"/>
      <sheetName val="TK phi"/>
      <sheetName val="Th Cao the"/>
      <sheetName val="TBA"/>
      <sheetName val="TH. Nha PP"/>
      <sheetName val="ha the"/>
      <sheetName val="van chuyen"/>
      <sheetName val="CTcot"/>
      <sheetName val="mong"/>
      <sheetName val="Ctxa 10"/>
      <sheetName val="CTdanBA"/>
      <sheetName val="Tr tinh nha PP"/>
      <sheetName val="Xahathe"/>
      <sheetName val="tr tinh BT"/>
      <sheetName val="VC be tong"/>
      <sheetName val="TK vatlieu"/>
      <sheetName val="XL4Test5"/>
      <sheetName val="chitiet"/>
      <sheetName val="BAOGIATHANG"/>
      <sheetName val="DAODAT"/>
      <sheetName val="vanchuyen T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e"/>
      <sheetName val="Properties"/>
      <sheetName val="drawing"/>
      <sheetName val="Load1"/>
      <sheetName val="HS"/>
      <sheetName val="Tile1"/>
      <sheetName val="Check1"/>
      <sheetName val="Momen at transfer"/>
      <sheetName val="Stress at transfer"/>
      <sheetName val="Camber"/>
      <sheetName val="loss_Stress"/>
      <sheetName val="Congot-tubien"/>
      <sheetName val="Chart1"/>
      <sheetName val="load2"/>
      <sheetName val="KT_Momen"/>
      <sheetName val="Capacity"/>
      <sheetName val="Sheet3"/>
      <sheetName val="Don gia-cau"/>
      <sheetName val="XL4Popp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tronD75(ht-kevai) "/>
      <sheetName val="congtronD100(tc+kevai)"/>
      <sheetName val="congtronD100(Ht+kevai"/>
      <sheetName val="Sheet1"/>
      <sheetName val="Sheet2"/>
      <sheetName val="Sheet3"/>
      <sheetName val="XL4Poppy"/>
      <sheetName val="Load1"/>
      <sheetName val="T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0"/>
      <sheetName val="CABLE"/>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Do K"/>
      <sheetName val="G hop"/>
      <sheetName val="DCTC"/>
      <sheetName val="T hop"/>
      <sheetName val="Sheet1"/>
      <sheetName val="TPHcat"/>
      <sheetName val="TPH da"/>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Quang Tri"/>
      <sheetName val="TTHue"/>
      <sheetName val="Da Nang"/>
      <sheetName val="Quang Nam"/>
      <sheetName val="Quang Ngai"/>
      <sheetName val="TH DH-QN"/>
      <sheetName val="KP HD"/>
      <sheetName val="DB HD"/>
      <sheetName val="TH"/>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BR"/>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tong hop"/>
      <sheetName val="phan tich DG"/>
      <sheetName val="gia vat lieu"/>
      <sheetName val="gia xe may"/>
      <sheetName val="gia nhan co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u tru di BT,TV,BPhuoc1"/>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CT"/>
      <sheetName val="CLVL"/>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K243 K98"/>
      <sheetName val="_x000b_255"/>
      <sheetName val="TK331A"/>
      <sheetName val="TK131B"/>
      <sheetName val="TK131A"/>
      <sheetName val="TK 331c1"/>
      <sheetName val="TK331C"/>
      <sheetName val="CT331-2003"/>
      <sheetName val="CT 331"/>
      <sheetName val="CT131-2003"/>
      <sheetName val="CT 131"/>
      <sheetName val="TK331B"/>
      <sheetName val="[99Q3299(REV.0).xlsÝK253 AC"/>
      <sheetName val="BD52"/>
      <sheetName val="Coc 52"/>
      <sheetName val="BD225"/>
      <sheetName val="Coc 225"/>
      <sheetName val="MTO REV_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Quang T2i"/>
      <sheetName val="Quang Ngaa"/>
      <sheetName val="Ha Thanh"/>
      <sheetName val="Cham cong (5)"/>
      <sheetName val="CATHODIC PROTEATION"/>
      <sheetName val="VAY"/>
      <sheetName val="Bom"/>
      <sheetName val="Chart1"/>
      <sheetName val="thang1"/>
      <sheetName val="DTCT"/>
      <sheetName val="PTVT"/>
      <sheetName val="THDT"/>
      <sheetName val="THVT"/>
      <sheetName val="THGT"/>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uong cong_x0000_vu hcm (7;) (2)"/>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SKH HN"/>
      <sheetName val="NKY "/>
      <sheetName val="DS-TT"/>
      <sheetName val=" HN NHAP"/>
      <sheetName val="KHO HN"/>
      <sheetName val="CNO "/>
      <sheetName val="TL kenh Hon Cut"/>
      <sheetName val="Hon Soi"/>
      <sheetName val="DG"/>
      <sheetName val="BTH"/>
      <sheetName val="VLQI-2005"/>
      <sheetName val="00000003"/>
      <sheetName val="ၨt 24-11"/>
      <sheetName val="99Q3299(REV.0)"/>
      <sheetName val="DT"/>
      <sheetName val="CP"/>
      <sheetName val="BCT6"/>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 bdca3"/>
      <sheetName val=" BDA3"/>
      <sheetName val="CHAM CONG  nam2004"/>
      <sheetName val="CA 3 &amp; DOC HAI 04"/>
      <sheetName val=" BVCQ"/>
      <sheetName val=" BVBH"/>
      <sheetName val=" BVPXL"/>
      <sheetName val="km346£}0-km346+240 (2)"/>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THUTHAU6Tџ2000"/>
      <sheetName val="tde"/>
      <sheetName val="Duong 79 - Goi 2 (2)"/>
      <sheetName val="Duong 79 - Goi 2"/>
      <sheetName val="tong"/>
      <sheetName val="Lamson"/>
      <sheetName val="luongson"/>
      <sheetName val="SD12_x0000_(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D_x0003_TC"/>
      <sheetName val="phuoctien"/>
      <sheetName val="phuoc dai"/>
      <sheetName val="phuocthang"/>
      <sheetName val="phuocthanh"/>
      <sheetName val="{h28-10"/>
      <sheetName val="KP ÿÿ"/>
      <sheetName val="Y_x0000__x0004_HD"/>
      <sheetName val="Gia VÌ"/>
      <sheetName val="+h 10-11"/>
      <sheetName val="T1"/>
      <sheetName val="T2"/>
      <sheetName val="T3"/>
      <sheetName val="T4"/>
      <sheetName val="TERMINA_x0000_ KIT"/>
      <sheetName val="Du toan"/>
      <sheetName val="kÿÿ45+400-km345+500 (4)"/>
      <sheetName val="CT331"/>
      <sheetName val="N_x0000__x0000__x0000__x0000__x0000__x0000_"/>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u"/>
      <sheetName val="chi"/>
      <sheetName val="tra"/>
      <sheetName val="ThuT9"/>
      <sheetName val="131chien"/>
      <sheetName val="chi T10"/>
      <sheetName val="Chi T8,T9"/>
      <sheetName val="Chi7"/>
      <sheetName val="DTCT-tuyen chinh"/>
      <sheetName val="kࡨ24-11"/>
      <sheetName val="Phuong My"/>
      <sheetName val="Ha Linh"/>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Tuan 1"/>
      <sheetName val="Tuan 2"/>
      <sheetName val="Tuan 3"/>
      <sheetName val="Tuan 4"/>
      <sheetName val="Thang"/>
      <sheetName val="Bia h2)"/>
      <sheetName val="Phan tich vat tu"/>
      <sheetName val="Tong hop vat tu"/>
      <sheetName val="Tong hop gia"/>
      <sheetName val="Vat tu"/>
      <sheetName val="Tro giup"/>
      <sheetName val="Nhan cong"/>
      <sheetName val="May thi cong"/>
      <sheetName val="Chi phi chung"/>
      <sheetName val="Config"/>
      <sheetName val="Jul-Sep 2003"/>
      <sheetName val="KHO H"/>
      <sheetName val="KLHT"/>
      <sheetName val="gvl"/>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Rafg Duoi"/>
      <sheetName val="CL-1"/>
      <sheetName val="QT-1"/>
      <sheetName val="THKP1"/>
      <sheetName val="THKP2"/>
      <sheetName val="QT-2"/>
      <sheetName val="CL-3"/>
      <sheetName val="THKP3"/>
      <sheetName val="QT-3"/>
      <sheetName val="QT-4"/>
      <sheetName val="CL-4"/>
      <sheetName val="THKP4"/>
      <sheetName val="CL-5"/>
      <sheetName val="THKP5"/>
      <sheetName val="QT-5"/>
      <sheetName val="GDMN.1"/>
      <sheetName val="TS"/>
      <sheetName val="Chu Anh"/>
      <sheetName val="111"/>
      <sheetName val="Anh Duc"/>
      <sheetName val="Quy luong"/>
      <sheetName val="COVE-PA_x0007_E"/>
      <sheetName val="cc"/>
      <sheetName val="Duong cong"/>
      <sheetName val="H-QN"/>
      <sheetName val="TERMINA"/>
      <sheetName val="cot tinh tai"/>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ong coah vu hcm (4)"/>
      <sheetName val="THUTHAU္9"/>
      <sheetName val="My dɩnh"/>
      <sheetName val="TDToan"/>
      <sheetName val="Y"/>
      <sheetName val="khd"/>
      <sheetName val="t1003-t104"/>
      <sheetName val="03"/>
      <sheetName val="02"/>
      <sheetName val="BKe Vo~ vay"/>
      <sheetName val="00p"/>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47 Q4"/>
      <sheetName val="_x0000__x0000_2 AC"/>
      <sheetName val="Bao cao thong je "/>
      <sheetName val="THU_x0014_HAU99"/>
      <sheetName val="B chinh &amp; thang nam 2001"/>
      <sheetName val="Bang ke cac C_x0014_"/>
      <sheetName val="Le Thanh Buon"/>
      <sheetName val="n098"/>
      <sheetName val="BC"/>
      <sheetName val="Duong cong?vu hcm (7;) (2)"/>
      <sheetName val="Duong cong vu hbm( Lmat;2)"/>
      <sheetName val="K255 SB`se"/>
      <sheetName val="ONGT-XMNS (4)"/>
      <sheetName val="[99Q3299(REV.0).xlsMT10"/>
      <sheetName val="Coc!52"/>
      <sheetName val="NEW-PANEL"/>
      <sheetName val="TGNH"/>
      <sheetName val="TERMINA? KIT"/>
      <sheetName val="congtronD75(ht-kevai) "/>
      <sheetName val="km346+600-km146+820 (2)"/>
      <sheetName val="km345+661-km345_x000b_000 (2)"/>
      <sheetName val="_x000b_251 K98"/>
      <sheetName val="K251 _x0013_Base"/>
      <sheetName val="Bang T.T Luong CB chu Chot2_x0010_05"/>
      <sheetName val="Sheet_x0011_4"/>
      <sheetName val="Sheed10"/>
      <sheetName val="S`eet7"/>
      <sheetName val="Sheet_x0016_"/>
      <sheetName val="D_x0003_T_x0000_"/>
      <sheetName val="D_x0003_TY"/>
      <sheetName val="D.toa~ chi tiet"/>
      <sheetName val="CLV\"/>
      <sheetName val="TH DH=QN"/>
      <sheetName val="TPH#at"/>
      <sheetName val="TP_x0008_ da"/>
      <sheetName val="D_x0003_T("/>
      <sheetName val="12-13"/>
      <sheetName val="12-13 (2)"/>
      <sheetName val="13-14"/>
      <sheetName val="14-15"/>
      <sheetName val="1"/>
      <sheetName val="15-16"/>
      <sheetName val="2"/>
      <sheetName val="15-16 (2)"/>
      <sheetName val="16-17"/>
      <sheetName val="3"/>
      <sheetName val="17-18"/>
      <sheetName val="18-19"/>
      <sheetName val="tong."/>
      <sheetName val="4"/>
      <sheetName val="Phan㔀읎ԯ_x0000_缀"/>
      <sheetName val="TT-T.Tro_x0000__x0000__x0000__x0000__x0000__x0000_"/>
      <sheetName val="K252 œBase"/>
      <sheetName val="H-QN???????????줔Ư?_x0004_??????圌Ư????"/>
      <sheetName val="Y?_x0004_HD"/>
      <sheetName val="SD12?(2)"/>
      <sheetName val="Duong cong vu hcm (9_x001b_) (2)"/>
      <sheetName val="CUOC HAQUANG"/>
      <sheetName val="CUOC207"/>
      <sheetName val="CUOCBAO LAM"/>
      <sheetName val="CUOCPHUCHOA"/>
      <sheetName val="CUOC COC PHAT"/>
      <sheetName val="CUOC VC BO "/>
      <sheetName val="CUOC PAC DA"/>
      <sheetName val="Cuoc VC"/>
      <sheetName val="THQToan"/>
      <sheetName val="PTICH BS"/>
      <sheetName val="PHAN TICH KL"/>
      <sheetName val="BUgia"/>
      <sheetName val="THOP KP"/>
      <sheetName val="BO SUNG PS"/>
      <sheetName val="DU TOAN PS TNHAT"/>
      <sheetName val="NA LOA"/>
      <sheetName val="COC PHAT"/>
      <sheetName val="207-QT"/>
      <sheetName val="Duong con²_x0000__x0000_ hcm (7)"/>
      <sheetName val="B԰"/>
      <sheetName val="30 00000"/>
      <sheetName val="km345+400-km345+5 0 (2)"/>
      <sheetName val="T Uøò"/>
      <sheetName val="Oct-Dec 2003"/>
      <sheetName val="Annual 7-12--2003"/>
      <sheetName val="NSL"/>
      <sheetName val="Bangtra"/>
      <sheetName val="coc "/>
      <sheetName val="_99Q3299(REV.0).xlsÝK253 AC"/>
      <sheetName val="S聄10"/>
      <sheetName val="H_QN__________________________2"/>
      <sheetName val="Duong congvu hcm (7;) (2)"/>
      <sheetName val="TERMINA KIT"/>
      <sheetName val="SD12(2)"/>
      <sheetName val="N"/>
      <sheetName val="Y_x0004_HD"/>
      <sheetName val="D_x0003_T"/>
      <sheetName val="TT-T.Tro"/>
      <sheetName val="Shÿÿt6"/>
      <sheetName val="Nha mo)"/>
      <sheetName val="_x0005_"/>
      <sheetName val="TNHC"/>
    </sheetNames>
    <sheetDataSet>
      <sheetData sheetId="0"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cell r="C9">
            <v>0</v>
          </cell>
          <cell r="D9">
            <v>0</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126500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A78" t="str">
            <v>*</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1">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v>
          </cell>
          <cell r="G166">
            <v>0</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sheetData sheetId="374"/>
      <sheetData sheetId="375" refreshError="1"/>
      <sheetData sheetId="376"/>
      <sheetData sheetId="377"/>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sheetData sheetId="656"/>
      <sheetData sheetId="657"/>
      <sheetData sheetId="658"/>
      <sheetData sheetId="659"/>
      <sheetData sheetId="660"/>
      <sheetData sheetId="661"/>
      <sheetData sheetId="662"/>
      <sheetData sheetId="663" refreshError="1"/>
      <sheetData sheetId="664"/>
      <sheetData sheetId="665"/>
      <sheetData sheetId="666"/>
      <sheetData sheetId="667"/>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sheetData sheetId="813"/>
      <sheetData sheetId="814"/>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sheetData sheetId="856" refreshError="1"/>
      <sheetData sheetId="857" refreshError="1"/>
      <sheetData sheetId="858" refreshError="1"/>
      <sheetData sheetId="859"/>
      <sheetData sheetId="860"/>
      <sheetData sheetId="861"/>
      <sheetData sheetId="862"/>
      <sheetData sheetId="863" refreshError="1"/>
      <sheetData sheetId="864"/>
      <sheetData sheetId="865"/>
      <sheetData sheetId="866"/>
      <sheetData sheetId="867" refreshError="1"/>
      <sheetData sheetId="868" refreshError="1"/>
      <sheetData sheetId="869" refreshError="1"/>
      <sheetData sheetId="870"/>
      <sheetData sheetId="871"/>
      <sheetData sheetId="872"/>
      <sheetData sheetId="873" refreshError="1"/>
      <sheetData sheetId="874" refreshError="1"/>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refreshError="1"/>
      <sheetData sheetId="895" refreshError="1"/>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sheetData sheetId="917"/>
      <sheetData sheetId="918" refreshError="1"/>
      <sheetData sheetId="919" refreshError="1"/>
      <sheetData sheetId="920"/>
      <sheetData sheetId="92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refreshError="1"/>
      <sheetData sheetId="934"/>
      <sheetData sheetId="935" refreshError="1"/>
      <sheetData sheetId="936" refreshError="1"/>
      <sheetData sheetId="937"/>
      <sheetData sheetId="93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_Tinh"/>
      <sheetName val="CPTNo"/>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heetName val="GTXL"/>
      <sheetName val="PCD"/>
      <sheetName val="THKL"/>
      <sheetName val="DTCT"/>
      <sheetName val="DGCT"/>
      <sheetName val="BGVL"/>
      <sheetName val="XM"/>
      <sheetName val="XL4Poppy"/>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CPTNo"/>
      <sheetName val="Sheet2"/>
      <sheetName val="XXXXXXXX"/>
      <sheetName val="Gia"/>
      <sheetName val="chi tiet TBA"/>
      <sheetName val="MTO REV.0"/>
    </sheetNames>
    <sheetDataSet>
      <sheetData sheetId="0"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1" refreshError="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TBA"/>
      <sheetName val="TBA"/>
      <sheetName val="XL4Poppy"/>
      <sheetName val="MTO REV.0"/>
    </sheetNames>
    <sheetDataSet>
      <sheetData sheetId="0"/>
      <sheetData sheetId="1"/>
      <sheetData sheetId="2"/>
      <sheetData sheetId="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GTTBA"/>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au-04"/>
      <sheetName val="mau-05"/>
      <sheetName val="Sheet2"/>
      <sheetName val="Sheet3"/>
      <sheetName val="Sheet4"/>
      <sheetName val="XL4Poppy"/>
      <sheetName val="MTP"/>
      <sheetName val="MTP1"/>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 0.5"/>
      <sheetName val="Luong290KV07"/>
      <sheetName val="593"/>
      <sheetName val="VL"/>
      <sheetName val="CP"/>
      <sheetName val="PTN+M"/>
      <sheetName val="CT Nen"/>
      <sheetName val="PTCo"/>
      <sheetName val="CT cong"/>
      <sheetName val="TH goi1"/>
      <sheetName val="TH km0-km43"/>
      <sheetName val="THKP"/>
      <sheetName val="TM"/>
      <sheetName val="CL"/>
      <sheetName val="CB"/>
      <sheetName val="KS"/>
      <sheetName val="DB"/>
      <sheetName val="XXXXXXXX"/>
      <sheetName val="XXXXXXX0"/>
      <sheetName val="XL4Test5"/>
      <sheetName val="QMCT"/>
      <sheetName val="m doc"/>
    </sheetNames>
    <sheetDataSet>
      <sheetData sheetId="0" refreshError="1"/>
      <sheetData sheetId="1" refreshError="1"/>
      <sheetData sheetId="2" refreshError="1"/>
      <sheetData sheetId="3" refreshError="1"/>
      <sheetData sheetId="4" refreshError="1"/>
      <sheetData sheetId="5" refreshError="1">
        <row r="1">
          <cell r="H1">
            <v>0.06</v>
          </cell>
          <cell r="J1">
            <v>1.9E-2</v>
          </cell>
        </row>
        <row r="12">
          <cell r="I12" t="str">
            <v>d/ Céng trùc tiÕp ( a + b + c )</v>
          </cell>
        </row>
        <row r="13">
          <cell r="I13" t="str">
            <v>e/ Chi phÝ chung ( NC )</v>
          </cell>
        </row>
        <row r="14">
          <cell r="I14" t="str">
            <v>f/ Céng ( d + e )</v>
          </cell>
        </row>
        <row r="15">
          <cell r="I15" t="str">
            <v>g/ Thu nhËp chÞu thuÕ tÝnh tr­íc ( f )</v>
          </cell>
        </row>
        <row r="16">
          <cell r="I16" t="str">
            <v>h/Gi¸ trÞ x©y l¾p tr­íc thuÕ ( f + g )</v>
          </cell>
        </row>
        <row r="17">
          <cell r="I17" t="str">
            <v>i /ThuÕ VAT ( h )</v>
          </cell>
        </row>
        <row r="18">
          <cell r="I18" t="str">
            <v>k/Céng gi¸ trÞ x©y l¾p sau thuÕ ( h + i )</v>
          </cell>
        </row>
        <row r="19">
          <cell r="I19" t="str">
            <v>m/ C¸c lo¹i chi phÝ kh¸c ph©n bæ  ( k )</v>
          </cell>
        </row>
        <row r="20">
          <cell r="I20" t="str">
            <v>Céng gi¸ trÞ dù thÇu x©y l¾p ( k + m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XL4Poppy"/>
      <sheetName val="Sheet1"/>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9">
          <cell r="B189" t="str">
            <v>03.1113</v>
          </cell>
          <cell r="C189" t="str">
            <v>§µo ®Êt cÊp 3 ®é s©u &gt;1m; S &lt; 5m2</v>
          </cell>
          <cell r="D189" t="str">
            <v>m3</v>
          </cell>
          <cell r="E189">
            <v>3.3599999999999994</v>
          </cell>
          <cell r="H189">
            <v>24428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et qua"/>
      <sheetName val="Von tang dien nang giam"/>
      <sheetName val="Von tang 10%"/>
      <sheetName val="Dien nang giam 10%"/>
      <sheetName val="Co so"/>
      <sheetName val="Tai khoan"/>
      <sheetName val="Ket qua"/>
      <sheetName val="bieu do duy tri"/>
      <sheetName val="#REF"/>
      <sheetName val="Ptroduoi"/>
      <sheetName val="Bangtra"/>
      <sheetName val="coc "/>
      <sheetName val="Dinh nghia"/>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REF"/>
      <sheetName val="mau-04"/>
      <sheetName val="mau-05"/>
      <sheetName val="Sheet2"/>
      <sheetName val="Sheet3"/>
      <sheetName val="Sheet4"/>
      <sheetName val="XL4Poppy"/>
      <sheetName val="data"/>
      <sheetName val="Chiet tinh dz35"/>
      <sheetName val="Chi tiet"/>
      <sheetName val="DAMNEN KHONG HC"/>
      <sheetName val="dochat"/>
      <sheetName val="DAM NEN HC"/>
      <sheetName val="NHAP"/>
      <sheetName val="TONG HOP VL-NC"/>
      <sheetName val="CHITIET VL-NC-TT1p"/>
      <sheetName val="DG"/>
      <sheetName val="LEGEND"/>
      <sheetName val="dmVUA"/>
      <sheetName val="Giá Vật tư bộ"/>
      <sheetName val="T 1 MÁY 25"/>
      <sheetName val="Bảng phân tích giá trị"/>
      <sheetName val="BB xác định giá trị"/>
      <sheetName val="BB giao nhận"/>
      <sheetName val="vc"/>
      <sheetName val="QMCT"/>
      <sheetName val="DON GIA CAN THO"/>
      <sheetName val="CPTNo"/>
      <sheetName val="dongia"/>
      <sheetName val="Giá V?t tu b?"/>
      <sheetName val="B?ng phân tích giá tr?"/>
      <sheetName val="BB xác d?nh giá tr?"/>
      <sheetName val="BB giao nh?n"/>
      <sheetName val="bang tien luong"/>
      <sheetName val="ctbetong"/>
      <sheetName val="Du_lieu"/>
      <sheetName val="G-PB1"/>
      <sheetName val="Giá V_t tu b_"/>
      <sheetName val="B_ng phân tích giá tr_"/>
      <sheetName val="BB xác d_nh giá tr_"/>
      <sheetName val="BB giao nh_n"/>
      <sheetName val="Don gia"/>
      <sheetName val="Bu CL"/>
      <sheetName val="Gia_GC_Satthep"/>
      <sheetName val="Tienlg"/>
      <sheetName val="CHITIET VL-NC-TT -1p"/>
      <sheetName val="CHITIET VL-NC-TT-3p"/>
      <sheetName val="Số liệu kiểm kê cũ"/>
    </sheetNames>
    <sheetDataSet>
      <sheetData sheetId="0" refreshError="1">
        <row r="3">
          <cell r="D3">
            <v>0.05</v>
          </cell>
        </row>
        <row r="4">
          <cell r="D4">
            <v>2</v>
          </cell>
        </row>
        <row r="169">
          <cell r="G169">
            <v>178399.5</v>
          </cell>
        </row>
        <row r="173">
          <cell r="G173">
            <v>16615.444</v>
          </cell>
        </row>
        <row r="507">
          <cell r="G507">
            <v>205600</v>
          </cell>
        </row>
        <row r="513">
          <cell r="G513">
            <v>18672.367999999999</v>
          </cell>
        </row>
        <row r="518">
          <cell r="G518">
            <v>630387</v>
          </cell>
        </row>
        <row r="522">
          <cell r="G522">
            <v>18087</v>
          </cell>
        </row>
        <row r="526">
          <cell r="G526">
            <v>204100</v>
          </cell>
        </row>
        <row r="530">
          <cell r="G530">
            <v>6029</v>
          </cell>
        </row>
      </sheetData>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Chart1"/>
      <sheetName val="KHTT"/>
      <sheetName val="KHCBthan"/>
      <sheetName val="KHTTthan"/>
      <sheetName val="KHPC"/>
      <sheetName val="KHPCthan"/>
      <sheetName val="Sheet3"/>
      <sheetName val="Sheet2"/>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nhan cong"/>
      <sheetName val="PNT-QUOT-#3"/>
      <sheetName val="COAT&amp;WRAP-QIOT-#3"/>
      <sheetName val="Thau"/>
      <sheetName val="Mong"/>
      <sheetName val="CT-BT"/>
      <sheetName val="Xa"/>
      <sheetName val="00000000"/>
      <sheetName val="XL4Test5"/>
      <sheetName val="Quantity"/>
      <sheetName val="So lieu chung"/>
      <sheetName val="DATA"/>
      <sheetName val="CH"/>
      <sheetName val="LN"/>
      <sheetName val="TONGHOP"/>
      <sheetName val="GHI CHU"/>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LEGEND"/>
      <sheetName val="T3-99"/>
      <sheetName val="T4-99"/>
      <sheetName val="T5-99"/>
      <sheetName val="T6-99"/>
      <sheetName val="T7-99"/>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K642"/>
      <sheetName val="nk1"/>
      <sheetName val="bk1"/>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Ca May"/>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10000000"/>
      <sheetName val="20000000"/>
      <sheetName val="5 nam (tach)"/>
      <sheetName val="5 nam (tach) (2)"/>
      <sheetName val="KH 2003"/>
      <sheetName val="Sheet9"/>
      <sheetName val="Sheet7"/>
      <sheetName val="Sheet6"/>
      <sheetName val="00000001"/>
      <sheetName val="00000002"/>
      <sheetName val="00000003"/>
      <sheetName val="00000004"/>
      <sheetName val="BANG10"/>
      <sheetName val="BANG4"/>
      <sheetName val="BANG3"/>
      <sheetName val="BANG2"/>
      <sheetName val="Cong cu dung cu"/>
      <sheetName val="Kiem ke Quy"/>
      <sheetName val="Kiem ke TSCD"/>
      <sheetName val="vat tu"/>
      <sheetName val="Cong trinh do dang 2002"/>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
      <sheetName val="DTCT"/>
      <sheetName val="THVT"/>
      <sheetName val="THGT"/>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 2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HC 35"/>
      <sheetName val="Sheet3"/>
      <sheetName val="kho bai"/>
      <sheetName val="Gia vl mong"/>
      <sheetName val="TT-DDK35"/>
      <sheetName val="TH DD35"/>
      <sheetName val="TH-DDK35KV"/>
      <sheetName val="TT-TBA35"/>
      <sheetName val="DT-TBA NP"/>
      <sheetName val="TH-TBA NP"/>
      <sheetName val="Sheet1"/>
      <sheetName val="CP-Xaylap"/>
      <sheetName val="CP_Thietbi "/>
      <sheetName val="TTVanChuyen"/>
      <sheetName val="XL4Poppy"/>
      <sheetName val="MTL$-INTER"/>
      <sheetName val="Don gia"/>
      <sheetName val="ThongSo"/>
      <sheetName val="Payment"/>
      <sheetName val="Agg-Require-Asphalt"/>
      <sheetName val="ptdgia-mong"/>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J4">
            <v>198089.60000000001</v>
          </cell>
        </row>
        <row r="5">
          <cell r="J5">
            <v>125945.60000000001</v>
          </cell>
        </row>
        <row r="6">
          <cell r="J6">
            <v>121708.79999999999</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ctdg"/>
      <sheetName val="TTVanChuyen"/>
      <sheetName val="REGION"/>
      <sheetName val="ptdgia-mong"/>
      <sheetName val="_x0000__x0000__x0000__x0000__x0000__x0000__x0000__x0000_"/>
      <sheetName val="TONGKE3p "/>
      <sheetName val="TDTKP"/>
      <sheetName val="chitimc"/>
      <sheetName val="CHITIET VL-NC-TT1p"/>
      <sheetName val="????????"/>
      <sheetName val="ThongSo"/>
      <sheetName val="Coc khoan"/>
      <sheetName val="DGchitiet_"/>
      <sheetName val="________"/>
      <sheetName val="KKKKKKKK"/>
      <sheetName val="TT"/>
      <sheetName val="TT_VC"/>
      <sheetName val="IBASE"/>
      <sheetName val="CNV (8-3)"/>
      <sheetName val="DH(28-3)"/>
      <sheetName val="QN 08-3"/>
      <sheetName val="SQ"/>
      <sheetName val="DON GIA TRAM (3)"/>
      <sheetName val="TONG HOP VL-NC"/>
      <sheetName val="Don gia"/>
      <sheetName val="TTDZ22"/>
      <sheetName val="gvl"/>
      <sheetName val="CONDUIT"/>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do duy tri"/>
      <sheetName val="Ket qua"/>
      <sheetName val="Bieu do phan phoi"/>
      <sheetName val="00000000"/>
      <sheetName val="10000000"/>
      <sheetName val="XL4Test5"/>
      <sheetName val="DGchitiet "/>
      <sheetName val="Tai khoan"/>
      <sheetName val="gVL"/>
      <sheetName val="Vat tu"/>
      <sheetName val="TTVanChuyen"/>
      <sheetName val="truc tiep"/>
      <sheetName val="ptdgia-mong"/>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row r="383">
          <cell r="J383">
            <v>326.5</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giathanh1"/>
      <sheetName val="bong tac khac"/>
      <sheetName val="Sum"/>
      <sheetName val="DON GIA"/>
      <sheetName val="DGchitiet "/>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T-goc"/>
      <sheetName val="gienekhoan"/>
      <sheetName val="TONGKE3p "/>
      <sheetName val="TDTKP"/>
      <sheetName val="PNT-QUOT-#3"/>
      <sheetName val="COAT&amp;WRAP-QIOT-#3"/>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Ket qua"/>
      <sheetName val="bieu do duy tri"/>
      <sheetName val="BK-C T"/>
      <sheetName val="MTO REV.0"/>
      <sheetName val="TTVanChuyen"/>
      <sheetName val="Luong T1- 03"/>
      <sheetName val="Luong T2- 03"/>
      <sheetName val="Luong T3- 03"/>
      <sheetName val="Sheet2"/>
      <sheetName val="chenhlech"/>
      <sheetName val="VC"/>
      <sheetName val="BT"/>
      <sheetName val="ThongSo"/>
      <sheetName val="BO"/>
      <sheetName val="TONG KE DZ 0.4 KV"/>
      <sheetName val="dutoan"/>
      <sheetName val="Dchinh(chinhthuc)"/>
      <sheetName val="XL4Poppy"/>
      <sheetName val="nc-m"/>
      <sheetName val="DONGIAVATTU"/>
      <sheetName val="TONGKE3p_"/>
      <sheetName val="vua(c)"/>
      <sheetName val="NC"/>
      <sheetName val="Tienlg"/>
      <sheetName val="MTL$-INTER"/>
      <sheetName val="DZ 35"/>
      <sheetName val="Cto"/>
      <sheetName val="TH-XLap"/>
      <sheetName val="MTP"/>
      <sheetName val="MTP1"/>
      <sheetName val="gVL"/>
      <sheetName val="Du_lieu"/>
      <sheetName val="CaMay"/>
      <sheetName val="DGiaT"/>
      <sheetName val="DGiaTN"/>
      <sheetName val="TT"/>
      <sheetName val="TT_35"/>
      <sheetName val="CHITIET VL-NC-TT1p"/>
    </sheetNames>
    <sheetDataSet>
      <sheetData sheetId="0" refreshError="1">
        <row r="17">
          <cell r="B17">
            <v>13808</v>
          </cell>
        </row>
        <row r="44">
          <cell r="B44">
            <v>20000</v>
          </cell>
        </row>
        <row r="45">
          <cell r="B45">
            <v>8000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SDL"/>
      <sheetName val="toketoanCND MSTS"/>
      <sheetName val="TSKH"/>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L_dak_Lap_dat"/>
      <sheetName val="KL_cot[thep"/>
      <sheetName val="THCTANG"/>
      <sheetName val="TBHBOI"/>
      <sheetName val="DHKK2"/>
      <sheetName val="MOC"/>
      <sheetName val="TB"/>
      <sheetName val="THCPK"/>
      <sheetName val="THDT"/>
      <sheetName val="NHAN"/>
      <sheetName val="00000001"/>
      <sheetName val="VL_NC_溼_XL_khac"/>
      <sheetName val="ct luong "/>
      <sheetName val="Nhap 6T"/>
      <sheetName val="baocaochinh(qui1.05) (DC)"/>
      <sheetName val="Ctuluongq.1.05"/>
      <sheetName val="BANG PHAN BO qui1.05(DC)"/>
      <sheetName val="BANG PHAN BO quiII.05"/>
      <sheetName val="bao cac cinh Qui II-2005"/>
      <sheetName val="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tôiuhoi"/>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K,DTt5-6"/>
      <sheetName val="K,DTt7-11"/>
      <sheetName val="K,DTt5-6 (2)"/>
      <sheetName val="K,DTt7-11 (2)"/>
      <sheetName val="BIA HUD_x0001_ LON"/>
      <sheetName val="KH-Q1,Q2,01"/>
      <sheetName val="Chart1"/>
      <sheetName val="TDTH"/>
      <sheetName val=""/>
      <sheetName val="T1"/>
      <sheetName val="PTT1"/>
      <sheetName val="pT12"/>
      <sheetName val="Sua"/>
      <sheetName val="TT661"/>
      <sheetName val="T661-2"/>
      <sheetName val="T661"/>
      <sheetName val="bdkdt"/>
      <sheetName val="၃hi_tiet_cot_pha"/>
      <sheetName val="giathanh1"/>
      <sheetName val="Tinh_CT__x0003__x0000_o_dat"/>
      <sheetName val="Vat tu"/>
      <sheetName val="Tong_GT_khac_Pbo_v!n_GT"/>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Khoi luong"/>
      <sheetName val="_x0004_T3714"/>
      <sheetName val="Soî"/>
      <sheetName val="Rheet30"/>
      <sheetName val="ctdg"/>
      <sheetName val="DONGIA"/>
      <sheetName val="TTVanChuyen"/>
      <sheetName val="DGXDCB_DD"/>
      <sheetName val="DG CANTHO"/>
      <sheetName val="Dutoan KL"/>
      <sheetName val="PT VAT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8"/>
      <sheetName val="Sheet9"/>
      <sheetName val="Sheet10"/>
      <sheetName val="Sheet11"/>
      <sheetName val="Sheet12"/>
      <sheetName val="Sheet13"/>
      <sheetName val="Sheet14"/>
      <sheetName val="Sheet15"/>
      <sheetName val="Sheet16"/>
      <sheetName val="h"/>
      <sheetName val="VL_NC_?_XL_khac"/>
      <sheetName val="桃彩楴瑥损瑯灟慨_x0012_䌀楨瑥瑟湩彨潤"/>
      <sheetName val="Don_giI&lt;_x0000__x0000_J&lt;"/>
      <sheetName val="_x001f__x0000__x0000__x0000__x0000__x0000__x0000__x0000__x0000__x0000__x0000__x0000__x0016__x0000__x0000__x0000__x0000__x0000__x0015_6_x0001__x0017_ö_x0003__x0000__x0000__x001a_Ö _x0000_"/>
      <sheetName val="thau.xls]SAM OTO 1100-20 DN"/>
      <sheetName val="toketoanCLD MSTS"/>
      <sheetName val="khung ten TD"/>
      <sheetName val="ManhԀ_x0000__x0000__x0000_Ȁ"/>
      <sheetName val="Manh?_x0000__x0000__x0000_?"/>
      <sheetName val="Manh︀ᇕ԰_x0000_缀"/>
      <sheetName val="ManhԀ_x0000__x0000__x0000_"/>
      <sheetName val="Manh԰"/>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inh_CT_dao_dat_Lue"/>
      <sheetName val="DATA"/>
      <sheetName val="Summary"/>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1-1"/>
      <sheetName val="bia"/>
      <sheetName val="TH "/>
      <sheetName val="van chuyen"/>
      <sheetName val="KL"/>
      <sheetName val="Phan-Tich"/>
      <sheetName val="20000000"/>
      <sheetName val="30000000"/>
      <sheetName val="CL17_x0000_7"/>
      <sheetName val="Don_giaíCTC"/>
      <sheetName val="[Gia_$hau.xls_x0005_CL6463"/>
      <sheetName val="BAOGIATHANG"/>
      <sheetName val="DAODAT"/>
      <sheetName val="vanchuyen TC"/>
      <sheetName val="ºb6918"/>
      <sheetName val="thang 1"/>
      <sheetName val="THANG 3"/>
      <sheetName val="DINH MUC"/>
      <sheetName val="A301"/>
      <sheetName val="cc"/>
      <sheetName val="S-SKTM"/>
      <sheetName val="S-BDMTK"/>
      <sheetName val="SQTM"/>
      <sheetName val="SNKTT"/>
      <sheetName val="BCDTKKT"/>
      <sheetName val="BCKQHDKD"/>
      <sheetName val="TGTGTDKT"/>
      <sheetName val="SOCAI"/>
      <sheetName val="Cty"/>
      <sheetName val="Trả nợ"/>
      <sheetName val="Nhập"/>
      <sheetName val="K.Toan"/>
      <sheetName val="KTNXT"/>
      <sheetName val="MTO REV.2(ARMOR)"/>
      <sheetName val="Tinh_CT_da䁯_dat_Luu"/>
      <sheetName val="YEM O_x0014_O 1100-20"/>
      <sheetName val="CT day dan su      ien"/>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k,dd1"/>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DS-nop"/>
      <sheetName val="DS-nop T12.03"/>
      <sheetName val="DS nop quý IV"/>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CT"/>
      <sheetName val="T10"/>
      <sheetName val="T11"/>
      <sheetName val="T12"/>
      <sheetName val="SQ12"/>
      <sheetName val="12(2)"/>
      <sheetName val="CL200_x0019_"/>
      <sheetName val="CD2895"/>
      <sheetName val="DT41_x0017_2"/>
      <sheetName val="DS nop quý IV.04"/>
      <sheetName val="DSnop quý III.04"/>
      <sheetName val="DSnop quý II.04"/>
      <sheetName val="DSnop quý I.04"/>
      <sheetName val="DS-nop T11.03"/>
      <sheetName val="Dog_x0002_gia_VCTC"/>
      <sheetName val="Lai lo 05"/>
      <sheetName val="Tinh__x0003_T__x0003__x0000_o_dat"/>
      <sheetName val="CL6&amp;53"/>
      <sheetName val="DT_x0018_654"/>
      <sheetName val="BIA SG _x0013_30"/>
      <sheetName val="Manh??????"/>
      <sheetName val="ManhԀ???Ȁ?"/>
      <sheetName val="Manh???"/>
      <sheetName val="TH MUONG_x0007_?Sheet24_x0007_?heet25_x0007_?"/>
      <sheetName val="PTDG_x0006_?DGTHDC_x0002_?GM_x0003_?GVL_x0003_?GN@_x0004_"/>
      <sheetName val="Sheed27"/>
      <sheetName val="BG MEO 5 0g"/>
      <sheetName val="Bang doc"/>
      <sheetName val="Bang ngang"/>
      <sheetName val="TK 111"/>
      <sheetName val="PB CCDC"/>
      <sheetName val="TK 154"/>
      <sheetName val="BHXH"/>
      <sheetName val="CDPS"/>
      <sheetName val="CDTK"/>
      <sheetName val="CL28&quot;8"/>
      <sheetName val="tbam3x25"/>
      <sheetName val="`p1p"/>
      <sheetName val="dtxl"/>
      <sheetName val="DANHPHAP"/>
      <sheetName val="TK 331,311"/>
      <sheetName val="TK 1413"/>
      <sheetName val="TK 152,153"/>
      <sheetName val="Thuong tet"/>
      <sheetName val="Btt luong"/>
      <sheetName val="Bang cc"/>
      <sheetName val="Du toan"/>
      <sheetName val="ACQUY 50 A_x0000_ȝ"/>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TT1924"/>
      <sheetName val="DGchitiet "/>
      <sheetName val="Tinh_CT__x0003_"/>
      <sheetName val="Tinh_CT__x0003_o_dat"/>
      <sheetName val="Don_giI&lt;J&lt;"/>
      <sheetName val="_x001f__x0016__x0015_6_x0001__x0017_ö_x0003__x001a_Ö "/>
      <sheetName val="Manh??"/>
      <sheetName val="PTDG_x0006_DGTHDC_x0002_GM_x0003_GVL_x0003_GN@_x0004_"/>
      <sheetName val="CL177"/>
      <sheetName val="PTDG_x0006_DGTHDC_x0002_GM_x0003_GVL_x0003_GN@_x0004_DKT"/>
      <sheetName val="TH MUONG_x0007_Sheet24_x0007_heet25_x0007_"/>
      <sheetName val="Manh????"/>
      <sheetName val="Tinh__x0003_T__x0003_o_dat"/>
      <sheetName val="TH헾】_x0005_"/>
      <sheetName val="QMCT"/>
    </sheetNames>
    <sheetDataSet>
      <sheetData sheetId="0" refreshError="1">
        <row r="6">
          <cell r="C6">
            <v>1.5644349070100143</v>
          </cell>
        </row>
        <row r="19">
          <cell r="C19">
            <v>8761.9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sheetData sheetId="628"/>
      <sheetData sheetId="629"/>
      <sheetData sheetId="630"/>
      <sheetData sheetId="631"/>
      <sheetData sheetId="632"/>
      <sheetData sheetId="633"/>
      <sheetData sheetId="634"/>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refreshError="1"/>
      <sheetData sheetId="686"/>
      <sheetData sheetId="687"/>
      <sheetData sheetId="688"/>
      <sheetData sheetId="689"/>
      <sheetData sheetId="690"/>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sheetData sheetId="716" refreshError="1"/>
      <sheetData sheetId="717" refreshError="1"/>
      <sheetData sheetId="718" refreshError="1"/>
      <sheetData sheetId="719"/>
      <sheetData sheetId="720"/>
      <sheetData sheetId="721"/>
      <sheetData sheetId="722"/>
      <sheetData sheetId="723"/>
      <sheetData sheetId="724" refreshError="1"/>
      <sheetData sheetId="725"/>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ctinh"/>
      <sheetName val="CHITIET-DZ04"/>
      <sheetName val="Du_lieu"/>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DT DZ 22+TBA "/>
      <sheetName val="Sheet1"/>
      <sheetName val="KLHT"/>
      <sheetName val="Sheet2"/>
      <sheetName val="Sheet3"/>
      <sheetName val="Sheet4"/>
      <sheetName val="Sheet5"/>
      <sheetName val="00000000"/>
      <sheetName val="VCTT"/>
      <sheetName val="Sheet6"/>
      <sheetName val="Sheet7"/>
      <sheetName val="XL4Poppy"/>
      <sheetName val="(1)TK_ThueGTGT_Thang"/>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NKCTỪ"/>
      <sheetName val="SỔ CÁI"/>
      <sheetName val="BCÂNĐỐI"/>
      <sheetName val="CĐKTOÁN"/>
      <sheetName val="KQHĐKD"/>
      <sheetName val="TỒN QUỸ"/>
      <sheetName val="NKCT?"/>
      <sheetName val="S? CÁI"/>
      <sheetName val="BCÂNÐ?I"/>
      <sheetName val="CÐKTOÁN"/>
      <sheetName val="KQHÐKD"/>
      <sheetName val="T?N QU?"/>
      <sheetName val="Chi tiet"/>
      <sheetName val="KH-Q1,Q2,01"/>
      <sheetName val="CT Thang Mo"/>
      <sheetName val="CT  PL"/>
      <sheetName val="_x0002_i  _x0004_z22"/>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Chiet tinh dz35"/>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NKCT_"/>
      <sheetName val="S_ CÁI"/>
      <sheetName val="BCÂNÐ_I"/>
      <sheetName val="T_N QU_"/>
      <sheetName val="DGV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Giai trinh"/>
      <sheetName val="THTram"/>
      <sheetName val="chenhlech"/>
      <sheetName val="MTL$-INTER"/>
      <sheetName val="TT_10KV"/>
      <sheetName val="tra-vat-lieu"/>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Sheet1"/>
      <sheetName val="Tuong-#han"/>
      <sheetName val="dtct cong"/>
      <sheetName val="DTCT-tuyen chinh"/>
      <sheetName val="Chart1"/>
      <sheetName val="Chart2"/>
      <sheetName val=" 8"/>
      <sheetName val="Sheet2"/>
      <sheetName val="XL4Poppy"/>
      <sheetName val="tra-vat-lieu"/>
      <sheetName val="Giai trinh"/>
      <sheetName val="Du_lieu"/>
      <sheetName val="GPXL-duong"/>
      <sheetName val="dap_x0000__x0000_ƌ_x0000__x0004__x0000__x0000__x0000__x0000__x0000__x0000_㝌ƌ_x0000__x0000__x0000__x0000__x0000__x0000__x0000__x0000_ƌ_x0000__x0000__x0007__x0000_"/>
      <sheetName val="TT_10KV"/>
      <sheetName val="DLDT"/>
      <sheetName val="IBASE"/>
      <sheetName val="tuong"/>
      <sheetName val="Tra_bang"/>
      <sheetName val="Tra KS"/>
      <sheetName val="DG "/>
      <sheetName val="dap??ƌ?_x0004_??????㝌ƌ????????ƌ??_x0007_?"/>
      <sheetName val="DTCT"/>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Sheet4"/>
      <sheetName val="nhiemvu2006"/>
      <sheetName val="RutTM"/>
      <sheetName val="10000000"/>
      <sheetName val="20000000"/>
      <sheetName val="30000000"/>
      <sheetName val="dap__ƌ__x0004_______㝌ƌ________ƌ___x0007__"/>
      <sheetName val="????_x0004_????????????????????_x0007_?????"/>
      <sheetName val="dap_x0000__x0000_??_x0000__x0004__x0000__x0000__x0000__x0000__x0000__x0000_??_x0000__x0000__x0000__x0000__x0000__x0000__x0000__x0000_??_x0000__x0000__x0007__x0000_"/>
      <sheetName val="GiaVL"/>
      <sheetName val="g)a vat lieu"/>
      <sheetName val="Thuc thanh"/>
      <sheetName val="Gia"/>
      <sheetName val="dap?????_x0004_????????????????????_x0007_?"/>
      <sheetName val="dtct_cong"/>
      <sheetName val="dapƌ㝌ƌƌ"/>
      <sheetName val="DG-TH_x0000_ǲ_x0000__x0000__x0000__x0000__x0000__x0000__x0000__x0000__x0000__x0000_ẜǰ_x0000__x0004__x0000__x0000__x0000__x0000__x0000__x0000_ǰ_x0000__x0000_"/>
      <sheetName val="_____x0004______________________x0007______"/>
      <sheetName val="dap__??__x0004_______??________??___x0007__"/>
      <sheetName val="DG-TH?ǲ??????????ẜǰ?_x0004_??????ǰ??"/>
      <sheetName val="LEGEND"/>
      <sheetName val="Gia KS"/>
      <sheetName val="dap______x0004______________________x0007__"/>
      <sheetName val="DG-TH_ǲ__________ẜǰ__x0004_______ǰ__"/>
      <sheetName val="Package1"/>
      <sheetName val="gihaxe may"/>
      <sheetName val="MTO REV.2(ARMOR)"/>
      <sheetName val="Giai trũnh"/>
      <sheetName val="???_x0004_???????_x0007_?"/>
      <sheetName val="__"/>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g)a_vat_lieu"/>
      <sheetName val="dap??ƌ???????㝌ƌ????????ƌ???"/>
      <sheetName val="dap??????"/>
      <sheetName val="dap______"/>
      <sheetName val="dtct_cong1"/>
      <sheetName val="dap__ƌ_______㝌ƌ________ƌ___"/>
      <sheetName val="dap??????????????????????????"/>
      <sheetName val="Thuc_thanh"/>
      <sheetName val="_____________________________"/>
      <sheetName val="fattu"/>
      <sheetName val="MTO REV.0"/>
      <sheetName val="dap_x005f_x0000__x005f_x0000_ƌ_x005f_x0000__x000"/>
      <sheetName val="dap__ƌ__x005f_x0004_______㝌ƌ________"/>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Loading"/>
      <sheetName val="Check C"/>
      <sheetName val="DG-TH_x0000_?_x0000__x0000__x0000__x0000__x0000__x0000__x0000__x0000__x0000__x0000_?j_x0000__x0004__x0000__x0000__x0000__x0000__x0000__x0000_?j_x0000__x0000_"/>
      <sheetName val="Sheet_x0011_"/>
      <sheetName val="VANKHUON"/>
      <sheetName val="SILICATE"/>
      <sheetName val="Gia tri vat tu"/>
      <sheetName val="C4iet-dien"/>
      <sheetName val="DG-TH?????????????j?_x0004_???????j??"/>
      <sheetName val="DSCBGV"/>
      <sheetName val="dscbgvcdd"/>
      <sheetName val="DSDKhoc them"/>
      <sheetName val="DSCBGVDH"/>
      <sheetName val="Gia VL"/>
      <sheetName val="THOP XL"/>
      <sheetName val="Nhat ky - socai thang 1"/>
      <sheetName val="????_x0004_???????????????Ŀ????_x0007_?????"/>
      <sheetName val="X_x0000__x0000__x0000__x0000_st5"/>
      <sheetName val="Giai trunh"/>
      <sheetName val="DG-TH_____________j__x0004________j__"/>
      <sheetName val="X"/>
      <sheetName val="_____x0004________________Ŀ_____x0007______"/>
      <sheetName val="____x005f_x0004_________x005f_x0007__"/>
      <sheetName val="DG-TH_ǲ__________ẜǰ__x005f_x0004_____"/>
      <sheetName val="j_x0000__x0000__x001f__x0000__x0000__x0000__x0000__x0000__x0000__x0000__x0000__x0000__x0000__x0000__x0000__x0000__x0000__x0000__x0000__x0000__x0000__x0000__x0000__x0000__x0000__x0000__x0000__x0000_?j"/>
      <sheetName val="j"/>
      <sheetName val="dap__ƌ__x0004_______㝌ƌ________"/>
      <sheetName val="_____x0004_____________________"/>
      <sheetName val="dap______x0004_________________"/>
      <sheetName val="gihaxe_may1"/>
      <sheetName val="Giai_trũnh1"/>
      <sheetName val="gihaxe_may"/>
      <sheetName val="MTO_REV_2(ARMOR)"/>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dap__ƌ__x005f_x005f_x000"/>
      <sheetName val="_x005f_x005f_x005f_x0000____x00"/>
      <sheetName val="_____x005f_x005f_x005f_x0004___"/>
      <sheetName val="dap______x005f_x005f_x000"/>
      <sheetName val="Config"/>
      <sheetName val="係数"/>
      <sheetName val="Master"/>
      <sheetName val="Code"/>
      <sheetName val="ctiet-KVThanhTri-YUR"/>
      <sheetName val="DGchitiet "/>
      <sheetName val="単価表"/>
      <sheetName val="CDHT"/>
      <sheetName val="DG-TH_x005f_x0000_ǲ_x005f_x0000__x005f_x0000__x00"/>
      <sheetName val="___x005f_x0000__x005f_x0004__x005f_x0000____x0000"/>
      <sheetName val="GB1"/>
      <sheetName val="D &amp; W sizes"/>
      <sheetName val="EXTERNAL"/>
      <sheetName val="실행철강하도"/>
      <sheetName val="FAB별"/>
      <sheetName val="SITE-E"/>
      <sheetName val="TONG HOP VL-NC"/>
      <sheetName val="TT04"/>
      <sheetName val="???_x005f_x0004_???????_x005f_x0007_?"/>
      <sheetName val="??_x005f_x0000__x005f_x0004__x005f_x0000_??_x0000"/>
      <sheetName val="DG-TH?ǲ??????????ẜǰ?_x005f_x0004_????"/>
      <sheetName val="Main_Mech"/>
      <sheetName val="Sub_Mech"/>
      <sheetName val="tra_vat_lieu"/>
      <sheetName val="C. NEW BLDG-PLUMBING WORK"/>
      <sheetName val="Ｎｏ.13"/>
      <sheetName val="L-Mechanical"/>
      <sheetName val="Bangia"/>
      <sheetName val="Earthwork"/>
      <sheetName val="CFS3"/>
      <sheetName val="8 QD957"/>
      <sheetName val="#REF"/>
      <sheetName val="DG-TH_ǲ__________ẜǰ__x0004_____"/>
      <sheetName val="j??_x001f_??????????????????????????j"/>
      <sheetName val="dap_x0000__x0000_ƌ"/>
      <sheetName val="dap__ƌ__x0004_______㝌ƌ__"/>
      <sheetName val="_x0000____x0000__x0"/>
      <sheetName val="_____x0004_______________"/>
      <sheetName val="dap______x0004___________"/>
      <sheetName val="dap_x0000__x0000___"/>
      <sheetName val="dap_x005f_x0000__x0"/>
      <sheetName val="_x005f_x0000____x00"/>
      <sheetName val="_____x005f_x0004___"/>
      <sheetName val="DG-TH_x0000_ǲ_x0000__x0000__x00"/>
      <sheetName val="___x0000__x0004__x0000____x0000"/>
      <sheetName val="??_x0000__x0004__x0000_??_x0000"/>
      <sheetName val="DG-TH?ǲ??????????ẜǰ?_x0004_????"/>
      <sheetName val="dap__ƌ__x000"/>
      <sheetName val="dap______x000"/>
      <sheetName val="dap_x0000__x0"/>
      <sheetName val="_x0000____x00"/>
      <sheetName val="_____x0004___"/>
      <sheetName val="HCDHO"/>
      <sheetName val="DAMAT"/>
      <sheetName val="DA4x6"/>
      <sheetName val="dg"/>
      <sheetName val="dap___________________________2"/>
      <sheetName val="dap___________________________3"/>
      <sheetName val="____________O________________"/>
      <sheetName val="[dt-CX-G1.xlsɝphan_tich_DG3"/>
      <sheetName val="[dt-CX-G1.xlsŝgia_vat_lieu4"/>
      <sheetName val="??_x0000__x0004__x0000_??_x0000_??_x0000__x0007__x0000_"/>
      <sheetName val="dap_x0000_??_x0000__x0004__x0000_??_x0000_??_x0000__x0007__x0000_"/>
      <sheetName val="??_x0000__x0004__x0000_??_x0000_??_x0007__x0000_"/>
      <sheetName val="??"/>
      <sheetName val="chenhlech"/>
      <sheetName val="DG_TH_________________________2"/>
      <sheetName val="DG_TH_________________________3"/>
      <sheetName val="dap______x005f_x0004________________2"/>
      <sheetName val="????_x0004_????????????_xffff_???????_x0007_?????"/>
      <sheetName val="dap___________________________4"/>
      <sheetName val="dap___________________________5"/>
      <sheetName val="gia_.han_cong2"/>
      <sheetName val="dap___ƌ_________ƌ_________ƌ___2"/>
      <sheetName val="DG_TH_ǲ_______________________2"/>
      <sheetName val="DG_TH_ǲ_______________________3"/>
      <sheetName val="dap_x005f_x0000__x005f_x0000__ƌ_x005f_x0000__x0_2"/>
      <sheetName val="dap______x0004________________2"/>
      <sheetName val="dap___ƌ__x005f_x0004________ƌ_______2"/>
      <sheetName val="_x005f_x0000____x005f_x0000__x005f_x0004__x005f_x0000_2"/>
      <sheetName val="ctinh"/>
      <sheetName val="THQui_15"/>
      <sheetName val="THQui_25"/>
      <sheetName val="THQui_35"/>
      <sheetName val="THQui_45"/>
      <sheetName val="TH_nam_20035"/>
      <sheetName val="dtoan_(4)5"/>
      <sheetName val="DG_TH_________________________4"/>
      <sheetName val="TL"/>
      <sheetName val="DC"/>
      <sheetName val="BEGIN"/>
      <sheetName val="j___x001f___________________________j"/>
      <sheetName val="DG_TH_________________________5"/>
      <sheetName val="dap_x005f_x0000__x005f_x0000____x005f_x0000__x0_2"/>
      <sheetName val="dap______x005f_x0004________________3"/>
      <sheetName val="_____x005f_x0004____________________2"/>
      <sheetName val="dap______x005f_x0004________________4"/>
      <sheetName val="_____x005f_x0004____________________3"/>
      <sheetName val="dap______x005f_x0004________________5"/>
      <sheetName val="dap_x005f_x0000__x005f_x0000____x005f_x0000__x0_3"/>
      <sheetName val="dap______x005f_x0004________________6"/>
      <sheetName val="dap______x005f_x0004________________7"/>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X????st5"/>
      <sheetName val="dap___ƌ__x005f_x0004________ƌ_______3"/>
      <sheetName val="dap___ƌ__x005f_x005f_x005f_x0004________ƌ_2"/>
      <sheetName val="dap___ƌ__x005f_x005f_x005f_x005f_x005f_x005f_x0_2"/>
      <sheetName val="Vat tu"/>
      <sheetName val="NC"/>
      <sheetName val="vua(c)"/>
      <sheetName val="MTL$-INTER"/>
      <sheetName val="dap_x0000__x0000__ƌ_x0000__x0_2"/>
      <sheetName val="dap___ƌ__x0004________ƌ_______2"/>
      <sheetName val="_x0000____x0000__x0004__x0000_2"/>
      <sheetName val="dap_x0000__x0000____x0000__x0_2"/>
      <sheetName val="dap______x0004________________3"/>
      <sheetName val="_____x0004____________________2"/>
      <sheetName val="dap______x0004________________4"/>
      <sheetName val="_____x0004____________________3"/>
      <sheetName val="dap______x0004________________5"/>
      <sheetName val="dap_x0000__x0000____x0000__x0_3"/>
      <sheetName val="dap______x0004________________6"/>
      <sheetName val="dap______x0004________________7"/>
      <sheetName val="dap_x005f_x0000__x005f_x0000__2"/>
      <sheetName val="dap______x005f_x0004__________2"/>
      <sheetName val="_x005f_x0000____x005f_x0000___2"/>
      <sheetName val="_____x005f_x0004______________2"/>
      <sheetName val="dap______x005f_x0004__________3"/>
      <sheetName val="dap_x005f_x0000__x005f_x0000__3"/>
      <sheetName val="dap_x005f_x005f_x005f_x0000___2"/>
      <sheetName val="_x005f_x005f_x005f_x0000____x_2"/>
      <sheetName val="_____x005f_x005f_x005f_x0004__2"/>
      <sheetName val="dap_x005f_x005f_x005f_x0000___3"/>
      <sheetName val="dap___ƌ__x0004________ƌ_______3"/>
      <sheetName val="dap___ƌ__x005f_x0004________ƌ_2"/>
      <sheetName val="dap___________________________6"/>
      <sheetName val="dap___________________________7"/>
      <sheetName val="??_x0004_????_x0007_"/>
      <sheetName val="dap??_x0004_????_x0007_"/>
      <sheetName val="DG-TH??j_x0004_?j"/>
      <sheetName val="Xst5"/>
      <sheetName val="j_x001f_?j"/>
      <sheetName val="___x0004__"/>
      <sheetName val="dap___x000"/>
      <sheetName val="??_x0004__"/>
      <sheetName val="dap??_x000"/>
      <sheetName val="___x0"/>
      <sheetName val="dap__"/>
      <sheetName val="___x0004____x0000"/>
      <sheetName val="??_x0004_??_x0000"/>
      <sheetName val="dap_x0"/>
      <sheetName val="___x00"/>
      <sheetName val="dap_ƌ_x0_2"/>
      <sheetName val="___x0004_2"/>
      <sheetName val="dap___x0_2"/>
      <sheetName val="dap___x0_3"/>
      <sheetName val="tong_hop7"/>
      <sheetName val="phan_tich_DG7"/>
      <sheetName val="gia_vat_lieu7"/>
      <sheetName val="gia_xe_may7"/>
      <sheetName val="gia_nhan_cong7"/>
      <sheetName val="THQui_17"/>
      <sheetName val="THQui_27"/>
      <sheetName val="THQui_37"/>
      <sheetName val="THQui_47"/>
      <sheetName val="TH_nam_20037"/>
      <sheetName val="Bao_cao7"/>
      <sheetName val="dtoan_(4)7"/>
      <sheetName val="B-n_(2)7"/>
      <sheetName val="TH-t_toan7"/>
      <sheetName val="Tro_giup7"/>
      <sheetName val="Tu_phap7"/>
      <sheetName val="T_TRA7"/>
      <sheetName val="Dan_so7"/>
      <sheetName val="dtct_cong7"/>
      <sheetName val="DTCT-tuyen_chinh6"/>
      <sheetName val="DG_6"/>
      <sheetName val="Tra_KS6"/>
      <sheetName val="_86"/>
      <sheetName val="Giai_trinh6"/>
      <sheetName val="g)a_vat_lieu6"/>
      <sheetName val="Thuc_thanh6"/>
      <sheetName val="Gia_KS6"/>
      <sheetName val="Giai_trũnh3"/>
      <sheetName val="MTO_REV_2(ARMOR)2"/>
      <sheetName val="tong_hop5"/>
      <sheetName val="phan_tich_DG5"/>
      <sheetName val="gia_vat_lieu5"/>
      <sheetName val="gia_xe_may5"/>
      <sheetName val="gia_nhan_cong5"/>
      <sheetName val="Bao_cao5"/>
      <sheetName val="Tu_phap5"/>
      <sheetName val="T_TRA5"/>
      <sheetName val="Dan_so5"/>
      <sheetName val="dtct_cong5"/>
      <sheetName val="B-n_(2)5"/>
      <sheetName val="TH-t_toan5"/>
      <sheetName val="Tro_giup5"/>
      <sheetName val="DG_4"/>
      <sheetName val="DTCT-tuyen_chinh4"/>
      <sheetName val="Tra_KS4"/>
      <sheetName val="_84"/>
      <sheetName val="Giai_trinh4"/>
      <sheetName val="g)a_vat_lieu4"/>
      <sheetName val="Thuc_thanh4"/>
      <sheetName val="Gia_KS4"/>
      <sheetName val="MTO_REV_0"/>
      <sheetName val="Gia_tri_vat_tu"/>
      <sheetName val="tong_hop6"/>
      <sheetName val="phan_tich_DG6"/>
      <sheetName val="gia_vat_lieu6"/>
      <sheetName val="gia_xe_may6"/>
      <sheetName val="gia_nhan_cong6"/>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sheetData sheetId="89"/>
      <sheetData sheetId="90" refreshError="1"/>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sheetData sheetId="319" refreshError="1"/>
      <sheetData sheetId="320"/>
      <sheetData sheetId="321"/>
      <sheetData sheetId="322"/>
      <sheetData sheetId="323"/>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sheetData sheetId="424"/>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sheetData sheetId="436" refreshError="1"/>
      <sheetData sheetId="437"/>
      <sheetData sheetId="438"/>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gVL"/>
      <sheetName val="Du_lieu"/>
      <sheetName val="cpvl"/>
      <sheetName val="4.1.1"/>
      <sheetName val="4.3.2"/>
      <sheetName val="2.5.1"/>
      <sheetName val="5.3.1"/>
      <sheetName val="2.4.3"/>
      <sheetName val="3.1.1"/>
      <sheetName val="3.1.4"/>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ruy"/>
      <sheetName val=" thoat nuog nc"/>
      <sheetName val="AN CA _x0014_HANG 08"/>
      <sheetName val="Xuatkh/"/>
      <sheetName val="d' cOng"/>
      <sheetName val="CAPTHOAP"/>
      <sheetName val=" t`oat nuoc nc"/>
      <sheetName val="KHQT-00-01"/>
      <sheetName val="TH4???????????ℨʢ?_x0004_??????崬ʢ?????"/>
      <sheetName val="TH VL_ NC_ DDHT Thanhphuoc"/>
      <sheetName val="QMCT"/>
      <sheetName val="POTAL"/>
      <sheetName val="Chitieu-dam cac_x0000_loai"/>
      <sheetName val="ࡍ_x0000_慂杮朠慩_x000a_䠀乁⁇䥔久䈠佁_x000b_吀⁈"/>
      <sheetName val=" thoau nuoc nc"/>
      <sheetName val="재료비"/>
      <sheetName val="Mech_1030"/>
      <sheetName val="BQ List"/>
      <sheetName val="PIPE"/>
      <sheetName val="FLANGE"/>
      <sheetName val="VALVE"/>
      <sheetName val="jl th sxc3"/>
      <sheetName val="Luong mot ngay_x0000_cong khao sat"/>
      <sheetName val="DG "/>
      <sheetName val="hoat_x0000_࣭_x0000__x0009_᭬࣫_x0000__x0004__x0000_ᑜ࣭_x0000_ڬ࣫_x0000_"/>
      <sheetName val="²_x0000__x0000_han"/>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Phan tich don ??a chi tiet"/>
      <sheetName val="???? ???"/>
      <sheetName val="?????-1"/>
      <sheetName val="??"/>
      <sheetName val="???"/>
      <sheetName val="T2_x0000__x0000_giam TSCD"/>
      <sheetName val="DGdW"/>
      <sheetName val="To~g hop"/>
      <sheetName val="TXANG7"/>
      <sheetName val="Sxeet4"/>
      <sheetName val="To~g hop Q\47"/>
      <sheetName val="Quantity"/>
      <sheetName val="TA²??NH"/>
      <sheetName val="_x0000_???_x0000_?"/>
      <sheetName val="KL_x0000_LAP TH KHO"/>
      <sheetName val="LUong mot_x0000_ngay cong khao sat"/>
      <sheetName val="Can doi TK_x0000_(2)"/>
      <sheetName val="?TCTiet"/>
      <sheetName val="㔳_x000c_吀⁈畱敹瑴慯ծ"/>
      <sheetName val="䨀湡в"/>
      <sheetName val="湡г"/>
      <sheetName val="д"/>
      <sheetName val="慊ㅮԵ"/>
      <sheetName val="ㅮԷ"/>
      <sheetName val="ࡍ?慂杮朠慩_x000a_䠀乁⁇䥔久䈠佁_x000b_吀⁈"/>
      <sheetName val="MTO REV_0"/>
      <sheetName val="ct thinghiem"/>
      <sheetName val="Van chuyen"/>
      <sheetName val="truc tiep"/>
      <sheetName val="Nhap"/>
      <sheetName val="Luong mot ngay Cong xay"/>
      <sheetName val="DU TRU LUONG"/>
      <sheetName val="PP tinh Thue thu"/>
      <sheetName val="Pivot(Form_Glass)"/>
      <sheetName val="sum"/>
      <sheetName val="QT LUONG NS"/>
      <sheetName val="TAM"/>
      <sheetName val="hoat?࣭???????? ?᭬࣫?_x0004_??????ᑜ࣭???"/>
      <sheetName val="hoat?࣭? ᭬࣫?_x0004_?ᑜ࣭?ڬ࣫?"/>
      <sheetName val="ፌ"/>
      <sheetName val="ࡍ"/>
      <sheetName val="????? ????_x0004_????????????????????"/>
      <sheetName val="hoat?????????? ????_x0004_???????????"/>
      <sheetName val="TA²"/>
      <sheetName val="Luo _x0008__x0010_"/>
      <sheetName val="KL"/>
      <sheetName val="LUong mot"/>
      <sheetName val="Chitieu-dam cac"/>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_x0000_?_x0000_ ??_x0000__x0004__x0000_??_x0000_??_x0000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 val="hoat_x0000_࣭_x0000_ ᭬࣫_x0000__x0004__x0000_ᑜ࣭_x0000_ڬ࣫_x0000_"/>
      <sheetName val=" ???_x0004_???????"/>
      <sheetName val="[I"/>
      <sheetName val="_x0009_???_x0004_???????"/>
      <sheetName val="GTCL"/>
      <sheetName val="VON"/>
      <sheetName val="dat"/>
      <sheetName val="BAO CAO"/>
      <sheetName val=""/>
      <sheetName val="ROCK WO_x0003_"/>
      <sheetName val="_x0009_??_x0000__x0004__x0000_??_x0000_??_x0000_"/>
      <sheetName val="Du toan chi Tiet cocnuoc"/>
      <sheetName val="Nhapdon gia VL dia phuong"/>
      <sheetName val="Luong mot ngay Cong xaylap"/>
      <sheetName val="DU TRU LUONG06 THANG"/>
      <sheetName val="PP tinh Thue thunhap"/>
      <sheetName val="QT LUONG NST 07"/>
      <sheetName val="TAMUNG LUONG NS TH 10"/>
      <sheetName val="TCTiet"/>
      <sheetName val=" ??_x0004_????"/>
      <sheetName val="hoat? ??_x0004_????"/>
      <sheetName val="Luo _x0008__x0010__x0006__x0005__x001c_ Í_x0007_ÉÀ_x0006__x0003_á_x0002_°"/>
      <sheetName val="KLLAP TH KHO"/>
      <sheetName val="LUong motngay cong khao sat"/>
      <sheetName val="Can doi TK(2)"/>
      <sheetName val="Chitieu-dam cacloai"/>
      <sheetName val="truythu"/>
      <sheetName val="Luong mot ngaycong khao sat"/>
      <sheetName val="?????_x0005_???_x000c_????"/>
      <sheetName val="?_x000c_???????????"/>
      <sheetName val="?????????_x0003_??_x0003_"/>
      <sheetName val="??_x0003_??_x0003_??_x0008_????"/>
      <sheetName val="?????_x000d_???????_x000b_??"/>
      <sheetName val="???_x0005_?"/>
      <sheetName val="????_x0004_"/>
      <sheetName val="???_x0004_?"/>
      <sheetName val="??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sheetData sheetId="717"/>
      <sheetData sheetId="718"/>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BK_C T"/>
      <sheetName val="SILICATE"/>
      <sheetName val="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row>
        <row r="6">
          <cell r="A6">
            <v>2</v>
          </cell>
          <cell r="C6">
            <v>1</v>
          </cell>
          <cell r="D6">
            <v>3</v>
          </cell>
          <cell r="E6" t="str">
            <v>A</v>
          </cell>
        </row>
        <row r="7">
          <cell r="A7">
            <v>3</v>
          </cell>
          <cell r="C7">
            <v>1</v>
          </cell>
          <cell r="D7">
            <v>4</v>
          </cell>
          <cell r="E7" t="str">
            <v>C</v>
          </cell>
        </row>
        <row r="8">
          <cell r="A8">
            <v>4</v>
          </cell>
          <cell r="C8">
            <v>1</v>
          </cell>
          <cell r="D8">
            <v>2</v>
          </cell>
          <cell r="E8" t="str">
            <v>B</v>
          </cell>
        </row>
        <row r="9">
          <cell r="A9">
            <v>5</v>
          </cell>
          <cell r="C9">
            <v>1</v>
          </cell>
          <cell r="D9">
            <v>4</v>
          </cell>
          <cell r="E9" t="str">
            <v>A</v>
          </cell>
        </row>
        <row r="10">
          <cell r="A10">
            <v>6</v>
          </cell>
          <cell r="B10">
            <v>1</v>
          </cell>
          <cell r="C10">
            <v>2</v>
          </cell>
          <cell r="D10">
            <v>10</v>
          </cell>
          <cell r="E10" t="str">
            <v>BBC</v>
          </cell>
        </row>
        <row r="11">
          <cell r="A11">
            <v>7</v>
          </cell>
          <cell r="B11">
            <v>1</v>
          </cell>
          <cell r="C11">
            <v>1</v>
          </cell>
          <cell r="D11">
            <v>5</v>
          </cell>
          <cell r="E11" t="str">
            <v>AA</v>
          </cell>
        </row>
        <row r="12">
          <cell r="A12">
            <v>8</v>
          </cell>
          <cell r="B12">
            <v>1</v>
          </cell>
          <cell r="C12">
            <v>1</v>
          </cell>
          <cell r="D12">
            <v>5</v>
          </cell>
          <cell r="E12" t="str">
            <v>BB</v>
          </cell>
        </row>
        <row r="13">
          <cell r="A13">
            <v>9</v>
          </cell>
          <cell r="B13">
            <v>1</v>
          </cell>
          <cell r="D13">
            <v>2</v>
          </cell>
          <cell r="E13" t="str">
            <v>C</v>
          </cell>
        </row>
        <row r="14">
          <cell r="A14">
            <v>10</v>
          </cell>
          <cell r="C14">
            <v>2</v>
          </cell>
          <cell r="D14">
            <v>8</v>
          </cell>
          <cell r="E14" t="str">
            <v>BC</v>
          </cell>
        </row>
        <row r="15">
          <cell r="A15">
            <v>12</v>
          </cell>
          <cell r="C15">
            <v>1</v>
          </cell>
          <cell r="D15">
            <v>3</v>
          </cell>
          <cell r="E15" t="str">
            <v>B</v>
          </cell>
        </row>
        <row r="16">
          <cell r="A16">
            <v>13</v>
          </cell>
          <cell r="C16">
            <v>1</v>
          </cell>
          <cell r="D16">
            <v>3</v>
          </cell>
          <cell r="E16" t="str">
            <v>A</v>
          </cell>
        </row>
        <row r="17">
          <cell r="A17">
            <v>14</v>
          </cell>
          <cell r="B17">
            <v>1</v>
          </cell>
          <cell r="C17">
            <v>1</v>
          </cell>
          <cell r="D17">
            <v>5</v>
          </cell>
          <cell r="E17" t="str">
            <v>CC</v>
          </cell>
        </row>
        <row r="18">
          <cell r="A18">
            <v>15</v>
          </cell>
          <cell r="C18">
            <v>1</v>
          </cell>
          <cell r="D18">
            <v>4</v>
          </cell>
          <cell r="E18" t="str">
            <v>B</v>
          </cell>
        </row>
        <row r="19">
          <cell r="A19">
            <v>16</v>
          </cell>
          <cell r="C19">
            <v>1</v>
          </cell>
          <cell r="D19">
            <v>3</v>
          </cell>
          <cell r="E19" t="str">
            <v>A</v>
          </cell>
        </row>
        <row r="20">
          <cell r="A20" t="str">
            <v>4-5</v>
          </cell>
          <cell r="B20">
            <v>1</v>
          </cell>
          <cell r="D20">
            <v>1</v>
          </cell>
          <cell r="E20" t="str">
            <v>B</v>
          </cell>
        </row>
        <row r="21">
          <cell r="A21" t="str">
            <v>4-6</v>
          </cell>
          <cell r="B21">
            <v>1</v>
          </cell>
          <cell r="D21">
            <v>2</v>
          </cell>
          <cell r="E21" t="str">
            <v>B</v>
          </cell>
        </row>
        <row r="22">
          <cell r="A22" t="str">
            <v>4-7</v>
          </cell>
          <cell r="B22">
            <v>1</v>
          </cell>
          <cell r="D22">
            <v>1</v>
          </cell>
          <cell r="E22" t="str">
            <v>C</v>
          </cell>
        </row>
        <row r="23">
          <cell r="A23" t="str">
            <v>4-8</v>
          </cell>
          <cell r="B23">
            <v>1</v>
          </cell>
          <cell r="D23">
            <v>2</v>
          </cell>
          <cell r="E23" t="str">
            <v>A</v>
          </cell>
        </row>
        <row r="24">
          <cell r="A24" t="str">
            <v>4-9</v>
          </cell>
          <cell r="B24">
            <v>1</v>
          </cell>
          <cell r="C24">
            <v>1</v>
          </cell>
          <cell r="D24">
            <v>5</v>
          </cell>
          <cell r="E24" t="str">
            <v>CB</v>
          </cell>
        </row>
        <row r="25">
          <cell r="A25" t="str">
            <v>4-10</v>
          </cell>
          <cell r="B25">
            <v>1</v>
          </cell>
          <cell r="D25">
            <v>1</v>
          </cell>
          <cell r="E25" t="str">
            <v>C</v>
          </cell>
        </row>
        <row r="26">
          <cell r="A26" t="str">
            <v>4-11</v>
          </cell>
          <cell r="B26">
            <v>1</v>
          </cell>
          <cell r="C26">
            <v>2</v>
          </cell>
          <cell r="D26">
            <v>10</v>
          </cell>
          <cell r="E26" t="str">
            <v>CAB</v>
          </cell>
        </row>
        <row r="27">
          <cell r="A27" t="str">
            <v>4-2-2</v>
          </cell>
          <cell r="B27">
            <v>1</v>
          </cell>
          <cell r="D27">
            <v>2</v>
          </cell>
          <cell r="E27" t="str">
            <v>C</v>
          </cell>
        </row>
        <row r="28">
          <cell r="A28" t="str">
            <v>4-2-3</v>
          </cell>
          <cell r="B28">
            <v>1</v>
          </cell>
          <cell r="D28">
            <v>2</v>
          </cell>
          <cell r="E28" t="str">
            <v>C</v>
          </cell>
        </row>
        <row r="29">
          <cell r="A29" t="str">
            <v>11-1</v>
          </cell>
          <cell r="B29">
            <v>1</v>
          </cell>
          <cell r="D29">
            <v>2</v>
          </cell>
          <cell r="E29" t="str">
            <v>A</v>
          </cell>
        </row>
        <row r="30">
          <cell r="A30" t="str">
            <v>11-2</v>
          </cell>
          <cell r="C30">
            <v>2</v>
          </cell>
          <cell r="D30">
            <v>8</v>
          </cell>
          <cell r="E30" t="str">
            <v>AC</v>
          </cell>
        </row>
        <row r="31">
          <cell r="A31" t="str">
            <v>Tæng Lé1</v>
          </cell>
          <cell r="B31">
            <v>15</v>
          </cell>
          <cell r="C31">
            <v>21</v>
          </cell>
          <cell r="D31">
            <v>101</v>
          </cell>
        </row>
        <row r="32">
          <cell r="A32" t="str">
            <v>Tæng céng
( LéI+Lé2 )</v>
          </cell>
          <cell r="B32">
            <v>33</v>
          </cell>
          <cell r="C32">
            <v>43</v>
          </cell>
          <cell r="D32">
            <v>215</v>
          </cell>
          <cell r="E32" t="str">
            <v>25A
24B
26C</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L_ khoan LK1"/>
      <sheetName val="gVL"/>
      <sheetName val="dimention"/>
      <sheetName val="subload"/>
      <sheetName val="Lç_khoan_LK1"/>
      <sheetName val="Detail"/>
      <sheetName val="B-B"/>
      <sheetName val="Sheet2"/>
      <sheetName val="Tai trong"/>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TINH LUN do khai thac (2)"/>
      <sheetName val="SILICATE"/>
      <sheetName val="KT(D-D)"/>
      <sheetName val="nhan c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
      <sheetName val="TH-Dien"/>
      <sheetName val="khao sat"/>
      <sheetName val="Thiet ke"/>
      <sheetName val="BBNT"/>
      <sheetName val="sheet"/>
      <sheetName val="BKL"/>
      <sheetName val="DonGia"/>
      <sheetName val="IBASE"/>
      <sheetName val="Control"/>
      <sheetName val="THVATTU"/>
      <sheetName val="MTL$-INTER"/>
      <sheetName val="PA2"/>
      <sheetName val="PA3"/>
      <sheetName val="GVT"/>
      <sheetName val="So lieu"/>
      <sheetName val="tinh lun"/>
      <sheetName val="Du_lieu"/>
      <sheetName val="pt"/>
      <sheetName val="XL4Poppy"/>
      <sheetName val="L?_khoan_LK1"/>
      <sheetName val="DTCT_(2)"/>
      <sheetName val="CONG_LD"/>
      <sheetName val="V_VAY"/>
      <sheetName val="Don gia"/>
      <sheetName val="CHIET TINH DZ 10 KV"/>
      <sheetName val="II.Load"/>
      <sheetName val="Sheet4"/>
      <sheetName val="Bien phap thi cong"/>
      <sheetName val="DATA GOC"/>
      <sheetName val="dgkv"/>
      <sheetName val="TKP"/>
      <sheetName val="du lieu"/>
      <sheetName val="DG-Don vi"/>
      <sheetName val="Lç_khoan_LK11"/>
      <sheetName val="L__khoan_LK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HS"/>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cross beam"/>
      <sheetName val="TH-Tai trong"/>
      <sheetName val="N-luc"/>
      <sheetName val="BOQ-1"/>
      <sheetName val="BK-C T"/>
      <sheetName val="tiet_kiem"/>
      <sheetName val="TH_KHOAN1"/>
      <sheetName val="BU GIA SAT"/>
      <sheetName val="TTVanChuyen"/>
      <sheetName val="Analysis"/>
      <sheetName val="C-C"/>
      <sheetName val="D-D"/>
      <sheetName val="Pile"/>
      <sheetName val="Pier"/>
      <sheetName val="GTTBA"/>
      <sheetName val="ESTI."/>
      <sheetName val="DI-ESTI"/>
      <sheetName val="TBA1"/>
      <sheetName val="TBA3"/>
      <sheetName val="TBA5"/>
      <sheetName val="TBA6"/>
      <sheetName val="TBA7"/>
      <sheetName val="DTCT-tuyen chinh"/>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LNS"/>
      <sheetName val="TH"/>
      <sheetName val="sat"/>
      <sheetName val="ptvt"/>
      <sheetName val="Du_lieu"/>
      <sheetName val="TK"/>
      <sheetName val="dongia (2)"/>
      <sheetName val="gtrinh"/>
      <sheetName val="lam-moi"/>
      <sheetName val="chitiet"/>
      <sheetName val="giathanh1"/>
      <sheetName val="DONGIA"/>
      <sheetName val="thao-go"/>
      <sheetName val="#REF"/>
      <sheetName val="TH XL"/>
      <sheetName val="TH VL, NC, DDHT Thanhphuoc"/>
      <sheetName val="TONG HOP VL-NC"/>
      <sheetName val="BSQ3"/>
      <sheetName val="dtxl"/>
      <sheetName val="Sheet1"/>
      <sheetName val="du lieu du toan"/>
      <sheetName val="Sheet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hi tiet VL-NC-MTC"/>
      <sheetName val="gVL"/>
      <sheetName val="DU TOAN"/>
      <sheetName val="khung ten TD"/>
      <sheetName val="CBKC-110"/>
      <sheetName val="TSO_CHUNG"/>
      <sheetName val="kstk"/>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T35"/>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CPVCBX"/>
      <sheetName val="thkp"/>
      <sheetName val="THPDMoi  (2)"/>
      <sheetName val="Giai trinh"/>
      <sheetName val="AC_DATA"/>
      <sheetName val="chenhlech"/>
      <sheetName val="VC"/>
      <sheetName val="BT"/>
      <sheetName val="Lç_khoan_LK1"/>
      <sheetName val="Bia"/>
      <sheetName val="THDT"/>
      <sheetName val="THDG"/>
      <sheetName val="CTBT"/>
      <sheetName val="CPBT"/>
      <sheetName val="TB"/>
      <sheetName val="BANG KE"/>
      <sheetName val="SoLieu"/>
      <sheetName val="gia vt,nc,may"/>
      <sheetName val="TKP"/>
      <sheetName val="HO SO"/>
      <sheetName val="PCT"/>
      <sheetName val="CT"/>
      <sheetName val="CT21-6-5"/>
      <sheetName val="CT2"/>
      <sheetName val="CT3"/>
      <sheetName val="CT4"/>
      <sheetName val="CT5"/>
      <sheetName val="CT6"/>
      <sheetName val="CT7"/>
      <sheetName val="CT8"/>
      <sheetName val="BG2"/>
      <sheetName val="BG3"/>
      <sheetName val="BG4"/>
      <sheetName val="BG5"/>
      <sheetName val="BG6"/>
      <sheetName val="BG7"/>
      <sheetName val="BG8"/>
      <sheetName val="BG"/>
      <sheetName val="M+MC"/>
      <sheetName val="SL dau tien"/>
      <sheetName val="DM 67"/>
      <sheetName val=" So lieu k in"/>
      <sheetName val="CTCS"/>
      <sheetName val="CTTBA"/>
      <sheetName val="Chiet tinh 0,4KV"/>
      <sheetName val="klb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REF!"/>
      <sheetName val="sheet12"/>
      <sheetName val="Du_lieu"/>
      <sheetName val="vchu甜en"/>
      <sheetName val="gia vt,nc,may"/>
      <sheetName val="CTNC"/>
      <sheetName val="CTVL"/>
      <sheetName val="vchu?en"/>
      <sheetName val="BK04"/>
      <sheetName val="_REF_"/>
      <sheetName val="gVL"/>
      <sheetName val="thop`toan"/>
      <sheetName val="vchu_en"/>
      <sheetName val="vt2_x0000__x0000_1"/>
      <sheetName val="ctdg"/>
      <sheetName val="GT_THu_hoi"/>
      <sheetName val="n_cong"/>
      <sheetName val="vt2??1"/>
      <sheetName val="vt2"/>
      <sheetName val="vt2__1"/>
      <sheetName val="ctBT"/>
      <sheetName val="SILICATE"/>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Gia"/>
      <sheetName val="XL4Poppy"/>
      <sheetName val="BK-C T"/>
      <sheetName val="TH VL, NC, DDHT Thanhphuoc"/>
      <sheetName val="Chiet tinh cong to"/>
      <sheetName val="CTFS"/>
      <sheetName val="Chiet tinh 0,4KV"/>
      <sheetName val="MTO REV.0"/>
      <sheetName val="Sheet1"/>
      <sheetName val="Sheet2"/>
      <sheetName val="Sheet3"/>
      <sheetName val="giathanh1"/>
      <sheetName val="CHITIET VL-NC-TT-3p"/>
      <sheetName val="VCV-BE-TONG"/>
      <sheetName val="klbtong"/>
      <sheetName val="dongia (2)"/>
      <sheetName val="chitimc"/>
      <sheetName val="TTTr"/>
      <sheetName val="CT-DZ22"/>
      <sheetName val="vt2??€1"/>
      <sheetName val="vt2__€1"/>
      <sheetName val="Vat tu"/>
      <sheetName val="Quyet toan TBA Dong Mo"/>
      <sheetName val="TT_10KV"/>
      <sheetName val="Lç khoan LK1"/>
      <sheetName val="CHITIET-DZ04"/>
      <sheetName val="gia_vt,nc,may"/>
      <sheetName val="M+MC"/>
      <sheetName val="Chietinh"/>
      <sheetName val="vt2_x0000__x0000_€1"/>
      <sheetName val="ctiet mong"/>
      <sheetName val="gia_vt,nc,may5"/>
      <sheetName val="CHITIET_VL-NC-TT-3p4"/>
      <sheetName val="gia_vt,nc,may2"/>
      <sheetName val="CHITIET_VL-NC-TT-3p"/>
      <sheetName val="CHITIET_VL-NC-TT-3p1"/>
      <sheetName val="gia_vt,nc,may1"/>
      <sheetName val="gia_vt,nc,may3"/>
      <sheetName val="CHITIET_VL-NC-TT-3p2"/>
      <sheetName val="gia_vt,nc,may4"/>
      <sheetName val="CHITIET_VL-NC-TT-3p3"/>
      <sheetName val="gia_vt,nc,may6"/>
      <sheetName val="CHITIET_VL-NC-TT-3p5"/>
      <sheetName val="Chiet_tinh_cong_to"/>
      <sheetName val="Chiet_tinh_0,4KV"/>
      <sheetName val="MTO_REV_0"/>
      <sheetName val="BK-C_T"/>
      <sheetName val="TH_VL,_NC,_DDHT_Thanhphuoc"/>
      <sheetName val="DGCT"/>
    </sheetNames>
    <sheetDataSet>
      <sheetData sheetId="0" refreshError="1"/>
      <sheetData sheetId="1" refreshError="1">
        <row r="8">
          <cell r="B8" t="str">
            <v>Bª t«ng M100</v>
          </cell>
          <cell r="C8" t="str">
            <v>M3</v>
          </cell>
          <cell r="D8">
            <v>1</v>
          </cell>
          <cell r="E8">
            <v>264731.21600000001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189427.57120000001</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189427.57120000001</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71292.337499999994</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52467.956249999996</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48062.249999999993</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57127.649999999994</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199270.86499999996</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455066.36800000002</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591496.3679999999</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463750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485350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556900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578500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3177467.5</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5533480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5900.4806666666673</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156844</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m"/>
      <sheetName val="RA"/>
      <sheetName val="VAO"/>
      <sheetName val="Tai khgan"/>
      <sheetName val="Sheet02"/>
      <sheetName val="²_x0000__x0000_hoan GC+HTP"/>
      <sheetName val="²"/>
      <sheetName val="cad vang"/>
      <sheetName val="TNBH??_x001f_[TKKT_15Alan1-dg.xls]tls"/>
      <sheetName val="dtct cong"/>
      <sheetName val="KKKKKKKK"/>
      <sheetName val="TNBH_x0000_?_x001f_[TKKT_15Alan1-dg.xls]tls"/>
      <sheetName val="TH khoan ha_"/>
      <sheetName val="chiet tinh Khoan gia cofg"/>
      <sheetName val="chi tiet Kho`n GC+HTP"/>
      <sheetName val="BO"/>
      <sheetName val="TNBH_ͧ_x001f__TKKT_15Alan1-dg.xls_tls"/>
      <sheetName val="DTKPSADUONO"/>
      <sheetName val="chiet tinh Khoan gia cono"/>
      <sheetName val="TH khoan`han"/>
      <sheetName val="tc_Bia_TC_(3-"/>
      <sheetName val="TH_khoan_GC+@TP"/>
      <sheetName val="Dongia_khoan_gia_cong"/>
      <sheetName val="DongiaK_lap_TB"/>
      <sheetName val="ES\I_"/>
      <sheetName val="Mau_NT_cho_doy"/>
      <sheetName val="_TKKT_15Alan1-䡤g.xlsYPTDG"/>
      <sheetName val="caࡴ vaɮѧ"/>
      <sheetName val="TJGTXL05"/>
      <sheetName val="VL"/>
      <sheetName val="ၛTKKT_15Alan1-dg.xls_THKPTNANG"/>
      <sheetName val="[TKKT_15Alan1-dg.xls䁝GXL"/>
      <sheetName val="_TKKT_15Alan1-dg.xls䁝GXL"/>
      <sheetName val="chiet tGh khoan son "/>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px#_x000a_tl"/>
      <sheetName val="BKTH"/>
      <sheetName val="nhap_xuat_ton"/>
      <sheetName val="Thuc thanh"/>
      <sheetName val="TONG_HOPVAT_TU_MO_x0009_"/>
      <sheetName val="373 ²?"/>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Da tmn?dung"/>
      <sheetName val="NC"/>
      <sheetName val="TNBH_x005f_x0000_ͧ_x005f_x001f_[TKKT_15Alan"/>
      <sheetName val="_x005f_x000d_BTA"/>
      <sheetName val="Bang chiet tinh TBA"/>
      <sheetName val="²??hoan GC+HTP"/>
      <sheetName val="????????"/>
      <sheetName val="Da_tan_dung2"/>
      <sheetName val="tong_hop2"/>
      <sheetName val="de12"/>
      <sheetName val="TONG_HOPVAT_TU_MO "/>
      <sheetName val="dtct cau"/>
      <sheetName val="[TKKT_15Alan1-dg.xl۬_x0000_gia vat li"/>
      <sheetName val="phan_tich_DG2"/>
      <sheetName val="gia_vat_lieu2"/>
      <sheetName val="gia_xe_may2"/>
      <sheetName val="gia_nhan_cong2"/>
      <sheetName val="Tai_khoan2"/>
      <sheetName val="TM_Gach2"/>
      <sheetName val="HM_bao_gia2"/>
      <sheetName val="BiaTong_Khoan2"/>
      <sheetName val="BiaT_K12"/>
      <sheetName val="TH khoan ha"/>
      <sheetName val="????±"/>
      <sheetName val="373 ²"/>
      <sheetName val="TNBH?_x001f_[TKKT_15Alan1-dg.xls]tls"/>
      <sheetName val="Da tmndung"/>
      <sheetName val="[TKKT_15Alan1-dg.xl۬gia vat li"/>
      <sheetName val="TN"/>
      <sheetName val="Level Checking Form(cat)"/>
      <sheetName val="[TKKT_15Alan1-?g.xlsYPTDG"/>
      <sheetName val="TNBH_?_x001f__TKKT_15Alan1-dg.xls_tls"/>
      <sheetName val="Da tmn"/>
      <sheetName val="_HKP22-4&amp;"/>
      <sheetName val="da_1x22"/>
      <sheetName val="cat_vang2"/>
      <sheetName val="TH_khoan_GC+H+L+S2"/>
      <sheetName val="TM_Khoan_HAN2"/>
      <sheetName val="TM_Khoan_GC2"/>
      <sheetName val="TM_Khoan_SON2"/>
      <sheetName val="Page 3"/>
      <sheetName val="BangkeNX"/>
      <sheetName val="SoTHVT"/>
      <sheetName val="tc_phan_tich_don_gia2"/>
      <sheetName val="tc_chi_tiet_TC2"/>
      <sheetName val="tc_chiet_tinh_TC2"/>
      <sheetName val="tc_Don_gia2"/>
      <sheetName val="tc_TH_-_TC2"/>
      <sheetName val="tc_Bia_TC_(3)2"/>
      <sheetName val="DG "/>
      <sheetName val="HG_x0001_L3"/>
      <sheetName val="_x0004__x0014_CTQD"/>
      <sheetName val="C?D"/>
      <sheetName val="_TKKT_15Alan1-?g.xlsYPTDG"/>
      <sheetName val="[TKKT_15Alan1-dg_xls?DTCTNÀNG"/>
      <sheetName val="_TKKT_15Alan1-dg_xls?DTCTNÀNG"/>
      <sheetName val="[TKKT_15Alan1-dg.xls?DTC_x0014_NÀNG"/>
      <sheetName val="chi_tiet_khoan_son2"/>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sheetData sheetId="472" refreshError="1"/>
      <sheetData sheetId="473" refreshError="1"/>
      <sheetData sheetId="474" refreshError="1"/>
      <sheetData sheetId="475"/>
      <sheetData sheetId="476"/>
      <sheetData sheetId="477" refreshError="1"/>
      <sheetData sheetId="478"/>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refreshError="1"/>
      <sheetData sheetId="501" refreshError="1"/>
      <sheetData sheetId="502" refreshError="1"/>
      <sheetData sheetId="503" refreshError="1"/>
      <sheetData sheetId="504"/>
      <sheetData sheetId="505" refreshError="1"/>
      <sheetData sheetId="506" refreshError="1"/>
      <sheetData sheetId="507"/>
      <sheetData sheetId="508"/>
      <sheetData sheetId="509" refreshError="1"/>
      <sheetData sheetId="510"/>
      <sheetData sheetId="511" refreshError="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refreshError="1"/>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sheetData sheetId="564"/>
      <sheetData sheetId="565" refreshError="1"/>
      <sheetData sheetId="566" refreshError="1"/>
      <sheetData sheetId="567" refreshError="1"/>
      <sheetData sheetId="568" refreshError="1"/>
      <sheetData sheetId="569" refreshError="1"/>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OC"/>
      <sheetName val="tra-vat-lieu"/>
      <sheetName val="dmuc"/>
      <sheetName val="Tai khoan"/>
      <sheetName val="gvl"/>
      <sheetName val="Function"/>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DT-THL7"/>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oan"/>
      <sheetName val="TM"/>
      <sheetName val="Thop"/>
      <sheetName val="PTDGD"/>
      <sheetName val="GiaNC-M"/>
      <sheetName val="Ckeotru"/>
      <sheetName val="Laodam"/>
      <sheetName val="Thopdam"/>
      <sheetName val="Ptrotren"/>
      <sheetName val="Ptroduoi"/>
      <sheetName val="Ptrochung"/>
      <sheetName val="VCVL"/>
      <sheetName val="00000000"/>
      <sheetName val="10000000"/>
      <sheetName val="gvl"/>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HC"/>
      <sheetName val="QLN"/>
      <sheetName val="KTHUAT"/>
      <sheetName val="KT"/>
      <sheetName val="CN"/>
      <sheetName val="DLo"/>
      <sheetName val="BDa"/>
      <sheetName val="CDong"/>
      <sheetName val="KTang"/>
      <sheetName val="PBat"/>
      <sheetName val="TThuy"/>
      <sheetName val="CXa"/>
      <sheetName val="THop"/>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_lieu"/>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13.BANG CT"/>
      <sheetName val="14.MMUS GIUA NHIP"/>
      <sheetName val="4.HSPBngang"/>
      <sheetName val="6.Tinh tai"/>
      <sheetName val="2 NSl"/>
      <sheetName val="17.US CHU tho a_b"/>
      <sheetName val="15.MMUS GOI"/>
      <sheetName val="5.BANG I"/>
      <sheetName val="M@-2"/>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ctdz35"/>
      <sheetName val="DGKV1"/>
      <sheetName val="GVTKV1"/>
      <sheetName val="DM tt van DZ 35 kV"/>
      <sheetName val="SILICATE"/>
      <sheetName val="Hu?ng d?n"/>
      <sheetName val="Ví d? hàm Vlookup"/>
      <sheetName val="MTO REV.0"/>
      <sheetName val="dieuchinh"/>
      <sheetName val="gtrin⁨"/>
      <sheetName val="Thep dia"/>
      <sheetName val="THDT DZ 010 kV"/>
      <sheetName val="XL4Poppy"/>
      <sheetName val="LKVL_CK_HT_GD1"/>
      <sheetName val="CHITIET VL_NC"/>
      <sheetName val="VCV_BE_TONG"/>
      <sheetName val="     ien 110 kV"/>
      <sheetName val="NC Day su      ien"/>
      <sheetName val="     ien 35 kV"/>
      <sheetName val="VL-NCf 35 KV"/>
      <sheetName val="cot_xa"/>
      <sheetName val="Mong"/>
      <sheetName val="gvl_x0000__x0000__x0000__x0000__x0000__x0000__x0000__x0000__x0000__x0000__x0000__x0000_쉘ž_x0000__x0004__x0000__x0000__x0000__x0000__x0000__x0000_॔ǥ_x0000__x0000__x0000__x0000_"/>
      <sheetName val="CT -THVLNC"/>
      <sheetName val="NHATKY"/>
      <sheetName val="Income Statement"/>
      <sheetName val="Shareholders' Equity"/>
      <sheetName val="PTDG (2)"/>
      <sheetName val="MTL$-INTER"/>
      <sheetName val="gtrin?"/>
      <sheetName val="tonghop"/>
      <sheetName val="Revenue"/>
      <sheetName val="Hoá Ðon NV"/>
      <sheetName val="gtrin_"/>
      <sheetName val="Hu_ng d_n"/>
      <sheetName val="Ví d_ hàm Vlookup"/>
      <sheetName val="TTDZ22"/>
      <sheetName val="Chiettinh dz0,4"/>
      <sheetName val="DE tu van"/>
      <sheetName val="gvl????????????쉘ž?_x0004_??????॔ǥ????"/>
      <sheetName val="TTVanChuyen"/>
      <sheetName val="ctdg"/>
      <sheetName val="DG_LANG SON"/>
      <sheetName val="Gvl_LS"/>
      <sheetName val="Gvlks_LS"/>
      <sheetName val="Tien luonc LB-2"/>
      <sheetName val="Tien luong MB%4"/>
      <sheetName val="Tien luong LBK"/>
      <sheetName val="Tien duong MP-12"/>
      <sheetName val="ML18-6"/>
      <sheetName val="Sheut2"/>
      <sheetName val="gaathanh1"/>
      <sheetName val="THCT"/>
      <sheetName val="THDZ0,4"/>
      <sheetName val="TH DZ35"/>
      <sheetName val="THTram"/>
      <sheetName val="kinh phí XD"/>
      <sheetName val="gvl____________쉘ž__x0004_______॔ǥ____"/>
      <sheetName val="_x0000__x0000__x0000__x0000__x0000__x0000__x0000__x0000__x0000__x0000__x0000__x0000_J[DZ110K~1.XLS]THPD"/>
      <sheetName val="????????????J[DZ110K~1.XLS]THPD"/>
      <sheetName val="gvl____________?__x0004_______?g____"/>
      <sheetName val="Hý?ng d?n"/>
      <sheetName val="Hoá Ðõn NV"/>
      <sheetName val="Tie~ luong M4T-1"/>
      <sheetName val="PTVT"/>
      <sheetName val="DGKS"/>
      <sheetName val="KSTK"/>
      <sheetName val="THKP"/>
      <sheetName val="XL"/>
      <sheetName val="DTCT"/>
      <sheetName val="PTDG"/>
      <sheetName val="GiaTB"/>
      <sheetName val="THMayTC"/>
      <sheetName val="THVT"/>
      <sheetName val="Tong hop"/>
      <sheetName val="ÿhaoÿgo"/>
      <sheetName val="tm"/>
      <sheetName val="ck"/>
      <sheetName val="th"/>
      <sheetName val="dt"/>
      <sheetName val="cl"/>
      <sheetName val="sl"/>
      <sheetName val="dth"/>
      <sheetName val="vt"/>
      <sheetName val="vc1"/>
      <sheetName val="vc2"/>
      <sheetName val="db"/>
      <sheetName val="nl"/>
      <sheetName val="tra2"/>
      <sheetName val="T_x000f_NG HOP VL-NC TT"/>
      <sheetName val="g-vl"/>
      <sheetName val="Phu kien 1࠱0 kV"/>
      <sheetName val=""/>
      <sheetName val="____________J_DZ110K~1.XLS_THPD"/>
      <sheetName val="gvl_______________x0004________g____"/>
      <sheetName val="gvl_x0000_쉘ž_x0000__x0004__x0000_॔ǥ_x0000_쌄ž_x0000_O_x0000_J[DZ110K~1.XLS"/>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BK-C T"/>
      <sheetName val="TONG_x000b_E3p "/>
      <sheetName val="'iathanh1"/>
      <sheetName val="CHITIE_x0004_ VL-NC-_x0004_T -1p"/>
      <sheetName val="CHITIET _x0016_L-NC"/>
      <sheetName val="_x0006_C"/>
      <sheetName val="KP_x0016_C-BD "/>
      <sheetName val="DZ 35"/>
      <sheetName val="Ct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쉘ž?_x0004_?॔ǥ?쌄ž?O?J[DZ110K~1.XLS"/>
      <sheetName val="Hý_ng d_n"/>
      <sheetName val="VL,NC,MTC"/>
      <sheetName val="MP_x000a_12"/>
      <sheetName val="NC Dai su Phu kien"/>
      <sheetName val="Balance Sheet"/>
      <sheetName val="BK04"/>
      <sheetName val="ru4Test5"/>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KB"/>
      <sheetName val="DZ 0.4"/>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_iathanh1"/>
      <sheetName val="T_xffff_T.5"/>
      <sheetName val="[DZ110K~1.XLS}MB-6"/>
      <sheetName val="_DZ110K~1.XLS}MB-6"/>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x0004_??g???O?J[DZ110K~1.XLS"/>
      <sheetName val="4.16-30"/>
      <sheetName val="Sheet10"/>
      <sheetName val="2.Them Gio"/>
      <sheetName val="6.1-15"/>
      <sheetName val="Dinh nghia"/>
      <sheetName val="TT_10KV"/>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Tien_lumng_MB-2"/>
      <sheetName val="Tien_lumng_MB-5"/>
      <sheetName val="Income_Statement"/>
      <sheetName val="Shareholders'_Equity"/>
      <sheetName val="PTDG_(2)"/>
      <sheetName val="Hu?ng_d?n"/>
      <sheetName val="Ví_d?_hàm_Vlookup"/>
      <sheetName val="Hoá_Ðon_NV"/>
      <sheetName val="_____ien_35_kV"/>
      <sheetName val="Thep_dia"/>
      <sheetName val="THDT_DZ_010_kV"/>
      <sheetName val="CHITIET_VL_NC"/>
      <sheetName val="CT_-THVLNC"/>
      <sheetName val="VL-NCf_35_KV"/>
      <sheetName val="Chiettinh_dz0,4"/>
      <sheetName val="Hu_ng_d_n"/>
      <sheetName val="Ví_d__hàm_Vlookup"/>
      <sheetName val="gvl쉘ž॔ǥ쌄žOJ[DZ110K~1_XLS]THPD"/>
      <sheetName val="gvl쉘ž॔ǥ"/>
      <sheetName val="DE_tu_van"/>
      <sheetName val="DG_LANG_SON"/>
      <sheetName val="gvl____________쉘ž_______॔ǥ____"/>
      <sheetName val="gvl쉘ž॔ǥ쌄žOJ[DZ110K~1_XLS"/>
      <sheetName val="J[DZ110K~1_XLS]THPD"/>
      <sheetName val="????????????J[DZ110K~1_XLS]THPD"/>
      <sheetName val="lam-moi_x0000__x0000__x0000__x0000__x0000__x0000__x0000__x0000__x0000__x0000__x0009__x0000_═Х_x0000__x0004__x0000__x0000__x0000__x0000__x0000__x0000_Х"/>
      <sheetName val="gvl____________?_______?g____"/>
      <sheetName val="gvl????????????쉘ž???????॔ǥ????"/>
      <sheetName val="t? h?p"/>
      <sheetName val="gvl_x005f_x0000_쉘ž_x005f_x0000__x005f_x0004__x000"/>
      <sheetName val="TONG_x005f_x000b_E3p "/>
      <sheetName val="CHITIE_x005f_x0004_ VL-NC-_x005f_x0004_T -1"/>
      <sheetName val="CHITIET _x005f_x0016_L-NC"/>
      <sheetName val="_x005f_x0006_C"/>
      <sheetName val="KP_x005f_x0016_C-BD "/>
      <sheetName val="Tien_luonc_LB-2"/>
      <sheetName val="Tien_luong_MB%4"/>
      <sheetName val="Tien_luong_LBK"/>
      <sheetName val="Tien_duong_MP-12"/>
      <sheetName val="Tie~_luong_M4T-1"/>
      <sheetName val="Hý?ng_d?n"/>
      <sheetName val="Hoá_Ðõn_NV"/>
      <sheetName val="TONGE3p_"/>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XN54"/>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gvl____________??__x0004_______??____"/>
      <sheetName val="Tien lunng MBK"/>
      <sheetName val="Hư໛ng dẫn"/>
      <sheetName val="LKVLWCK_HT_GD1"/>
      <sheetName val="DE tu fan"/>
      <sheetName val="Solieutinh"/>
      <sheetName val="Varible"/>
      <sheetName val="tra-vat-lieu"/>
      <sheetName val="lam-moi_x0000__x0000__x0000__x0000__x0000__x0000__x0000__x0000__x0000__x0000_ _x0000_═Х_x0000__x0004__x0000__x0000__x0000__x0000__x0000__x0000_Х"/>
      <sheetName val="DG-LAP6"/>
      <sheetName val="lam-moi??????????_x0009_?═Х?_x0004_??????Х"/>
      <sheetName val="lam-moi_x0000__x0000__x0000__x0000__x0000__x0000__x0000__x0000__x0000__x0000__x0009__x0000_-?_x0000__x0004__x0000__x0000__x0000__x0000__x0000__x0000_??"/>
      <sheetName val="lam-moi??????????_x0009_?-??_x0004_????????"/>
      <sheetName val="THCONG."/>
      <sheetName val="gvl________________x0004_____________"/>
      <sheetName val="lam-moi?????????? ?═Х?_x0004_??????Х"/>
      <sheetName val="lam-moi?????????? ?-??_x0004_????????"/>
      <sheetName val="gvl____________?ž__x0004_______?g____"/>
      <sheetName val="ITB COST"/>
      <sheetName val="gvl____x0004___g___O_J_DZ110K~1.XLS"/>
      <sheetName val="t_ h_p"/>
      <sheetName val="Data"/>
      <sheetName val="TL1"/>
      <sheetName val="TL2"/>
      <sheetName val="KKKKKKKK"/>
      <sheetName val="TL3"/>
      <sheetName val="TL4"/>
      <sheetName val="TL5"/>
      <sheetName val="TL6"/>
      <sheetName val="Du toan2"/>
      <sheetName val="Du toan"/>
      <sheetName val="THKL"/>
      <sheetName val="BCVC"/>
      <sheetName val="LUONGNC"/>
      <sheetName val="BuNL"/>
      <sheetName val="BuNCLM"/>
      <sheetName val="LUONGNCLM"/>
      <sheetName val="TB"/>
      <sheetName val="THDT"/>
      <sheetName val="Info1"/>
      <sheetName val="TM "/>
      <sheetName val="Giá4"/>
      <sheetName val="Info2"/>
      <sheetName val="Info3"/>
      <sheetName val="Info4"/>
      <sheetName val="Info5"/>
      <sheetName val="Info6"/>
      <sheetName val="Info7"/>
      <sheetName val="Ket_Qua_Xoa_Chung_Tu"/>
      <sheetName val="lam-moi_x0000__x0000__x0000__x0000__x0000__x0000__x0000__x0000__x0000__x0000_ _x0000_-?_x0000__x0004__x0000__x0000__x0000__x0000__x0000__x0000_??"/>
      <sheetName val="gvl_____________ž__x0004________g____"/>
      <sheetName val="gvl_x0000__x0000__x0000__x0000__x0000__x0000__x0000__x0000__x0000__x0000__x0000__x0000_?ž_x0000__x0004__x0000__x0000__x0000__x0000__x0000__x0000_?g_x0000__x0000__x0000__x0000_"/>
      <sheetName val="gvl___________________________2"/>
      <sheetName val="gvl___________________________3"/>
      <sheetName val="MP 12"/>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gvl____________쉘ž__x0004_______"/>
      <sheetName val="gvl_______________x0004_______"/>
      <sheetName val="_x0000__x0000__x0000__x0000__x0"/>
      <sheetName val="gvl????????????쉘ž?_x0004_??????"/>
      <sheetName val="gvl??????????????_x0004_??????"/>
      <sheetName val="gvl____________?__x0004______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gvl_x0000_쉘ž_x0000__x0004__x000"/>
      <sheetName val="CHITIE_x0004_ VL-NC-_x0004_T -1"/>
      <sheetName val="THDT_DZ_35_kV2"/>
      <sheetName val="VL-NC-M_35_KV2"/>
      <sheetName val="Phu_kien_35_kV2"/>
      <sheetName val="ctinh"/>
      <sheetName val="PL"/>
      <sheetName val="t?ng h?p"/>
      <sheetName val="Chi tiet lan can tay vin "/>
      <sheetName val="TVL"/>
      <sheetName val="⸀堀䰀匀崀吀䠀倀䐀䨀Āgvl????????????쉘ž?_x0004_?"/>
      <sheetName val="㼀䨀嬀䐀娀㄀㄀　䬀縀㄀⸀堀䰀匀崀吀䠀倀䐀਀"/>
      <sheetName val="_x0001_"/>
      <sheetName val="110K~1.XLS]THPD_x001f_"/>
      <sheetName val="?"/>
      <sheetName val="_x0004_"/>
      <sheetName val="弁开开开"/>
      <sheetName val="吴獥㕴_x001f_最汶彟彟彟彟彟彟鸿џ彟彟彟朿彟彟_x001f_朁瘀氀开开开开开开开"/>
      <sheetName val="004________x0012_"/>
      <sheetName val="ص"/>
      <sheetName val="B_x0007_"/>
      <sheetName val="lam-moi?????????耴ᾪ瀝迊_x001b__x0000__x0000__x0000_␀⒌؃_x0000_⑾〃"/>
      <sheetName val="lam-moi?????????瀚_x001a__x0000__x0000__x0000_萀侍؀_x0000_堀侀退"/>
      <sheetName val="lam-moi?????????4⁁_x001d_⁄_x001d__x0000__x0000__x0000_␀⒌؃_x0000_⑾〃"/>
      <sheetName val="gvl_?__x0004__?g_?_O_J_DZ110K~1.XLS"/>
      <sheetName val="DZ_0_4"/>
      <sheetName val="gvl_x0000__x0000__x"/>
      <sheetName val="gvl____________쉘ž__x0004_"/>
      <sheetName val="_x0000__x0000__x005"/>
      <sheetName val="gvl_______________x0004_"/>
      <sheetName val="gvl_x005f_x0000__x0"/>
      <sheetName val="_x005f_x0000__x005f"/>
      <sheetName val="gvl_x0000__x0000__x0000__x0000_"/>
      <sheetName val="J[DZ110K~1.XLS]THPD"/>
      <sheetName val="gvl?_x0004_?g"/>
      <sheetName val="gvl??_x0004_??"/>
      <sheetName val="gvl?_x0004_?g?OJ[DZ110K~1.XLS"/>
      <sheetName val="lam-moi ═Х_x0004_Х"/>
      <sheetName val="_x0000__x0000__x0000__x0000__x0000__x0000__x0000__x0000_"/>
      <sheetName val="lam-moi -?_x0004_??"/>
      <sheetName val="gvl?ž_x0004_?g"/>
      <sheetName val="_x0"/>
      <sheetName val="gvl_x"/>
      <sheetName val="_x005"/>
      <sheetName val="_x0000__x0000__x0000__x0000__x0000__x0000__x0000__x0000__x0000__x0000__x0000__x0000__x0000__x0000__x0017_[DZ110K~1.XLS]gi"/>
      <sheetName val="gvl?????????????ž?_x0004_???????g????"/>
      <sheetName val="gvl_x0000_?ž_x0000__x0004__x0000_?g_x0000_?ž_x0000_O_x0000_J[DZ110K~1.XLS"/>
      <sheetName val="gvl_____________ž__x005f_x0004_______"/>
      <sheetName val="gvl?????????????ž?_x005f_x0004_??????"/>
      <sheetName val="gvl____________?ž__x005f_x0004_______"/>
      <sheetName val="GT.TT"/>
      <sheetName val="HESO"/>
      <sheetName val="pp1p"/>
      <sheetName val="pp3p_NC"/>
      <sheetName val="pp3p "/>
      <sheetName val="gvl_____________ž________॔ǥ___2"/>
      <sheetName val="gvl_____________ž________॔ǥ___3"/>
      <sheetName val="gvl_x005f_x0000__x005f_x0000__x005f_x0000__x000_2"/>
      <sheetName val="gvl_____________ž__x005f_x0004______2"/>
      <sheetName val="_x005f_x0000__x005f_x0000__x005f_x0000__x005f_x0000___2"/>
      <sheetName val="gvl_____________ž__x005f_x0004______3"/>
      <sheetName val="gvl_x005f_x0000__x005f_x0000__x005f_x0000__x000_3"/>
      <sheetName val="gvl________________x005f_x0004______2"/>
      <sheetName val="gvl________________x005f_x0004______3"/>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v>0</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refreshError="1"/>
      <sheetData sheetId="523" refreshError="1"/>
      <sheetData sheetId="524" refreshError="1"/>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refreshError="1"/>
      <sheetData sheetId="645"/>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B-B"/>
      <sheetName val="Analysis"/>
      <sheetName val="C-C"/>
      <sheetName val="D-D"/>
      <sheetName val="Don gia"/>
      <sheetName val="13.BANG CT"/>
      <sheetName val="14.MMUS GIUA NHIP"/>
      <sheetName val="4.HSPBngang"/>
      <sheetName val="6.Tinh tai"/>
      <sheetName val="2 NSl"/>
      <sheetName val="17.US CHU tho a_b"/>
      <sheetName val="15.MMUS GOI"/>
      <sheetName val="5.BANG I"/>
      <sheetName val="A6,MAY"/>
      <sheetName val="Sheet1"/>
      <sheetName val="Xuly Data"/>
      <sheetName val="DG"/>
      <sheetName val="NSL"/>
      <sheetName val="Sheet3"/>
      <sheetName val="SILICATE"/>
      <sheetName val="tra-vat-lieu"/>
      <sheetName val="DG "/>
      <sheetName val="giathanh1"/>
      <sheetName val="ptvt-dg"/>
      <sheetName val="KH-Q1,Q2,01"/>
      <sheetName val="Du_lieu"/>
      <sheetName val="GTXL1"/>
      <sheetName val="gvl"/>
      <sheetName val="XXXXXXX_x0018_"/>
      <sheetName val="Control"/>
      <sheetName val="THVATTU"/>
      <sheetName val="Chekk D"/>
      <sheetName val="vlieu"/>
      <sheetName val="Lç khoan LK1"/>
      <sheetName val="Bang chiet tinh TBA"/>
      <sheetName val="Chiet tinh DZ 22"/>
      <sheetName val="TTDZ22"/>
      <sheetName val="ChackB"/>
      <sheetName val="HL4Poppy"/>
      <sheetName val="PNT-QUOT-#3"/>
      <sheetName val="COAT&amp;WRAP-QIOT-#3"/>
      <sheetName val="nenmat"/>
      <sheetName val="THKL"/>
      <sheetName val="Ch_x0000__x0000_k F"/>
      <sheetName val="VL,NC"/>
      <sheetName val="Input"/>
      <sheetName val="BKTH"/>
      <sheetName val="nhap_xuat_ton"/>
      <sheetName val="Giai trinh"/>
      <sheetName val="Ch??k F"/>
      <sheetName val="VL-NC-M"/>
      <sheetName val="_x0000__x0000__x0000__x0000__x0000__x0000__x0000__x0000_ (2)"/>
      <sheetName val="_x0000__x0000__x0000__x0000__x0000__x0000__x0000__x0000_"/>
      <sheetName val="TINHMOA2"/>
      <sheetName val="Sheet2"/>
      <sheetName val="???????? (2)"/>
      <sheetName val="????????"/>
      <sheetName val="Ch"/>
      <sheetName val="Names"/>
      <sheetName val="Mo M1"/>
      <sheetName val="Links"/>
      <sheetName val="Lead"/>
      <sheetName val="________ (2)"/>
      <sheetName val="________"/>
      <sheetName val="KKKKKKKK (2)"/>
      <sheetName val="KKKKKKKK"/>
      <sheetName val="khung ten TD"/>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dongia"/>
      <sheetName val="P2"/>
      <sheetName val="Ch__k F"/>
      <sheetName val="Quantity"/>
      <sheetName val="LE"/>
      <sheetName val="XXXXXXX_x005f_x0018_"/>
      <sheetName val="149-2"/>
      <sheetName val="_x005f_x0000__x005f_x0000__x005f_x0000__x005f_x0000__x0"/>
      <sheetName val="Ch_x005f_x0000__x005f_x0000_k F"/>
      <sheetName val="SL"/>
      <sheetName val="DG NC+ MAY"/>
      <sheetName val="DG dien"/>
      <sheetName val="TN"/>
      <sheetName val="ND"/>
      <sheetName val="5.Don gia XD"/>
      <sheetName val="10.NhanCong"/>
      <sheetName val="DLC DIEN AP"/>
      <sheetName val="SL dau tien"/>
      <sheetName val="HSKVUC"/>
      <sheetName val="VCDD_TBA"/>
      <sheetName val="A6"/>
      <sheetName val="Bcao"/>
      <sheetName val="Nhaplieusp"/>
      <sheetName val="solieu"/>
      <sheetName val="GVL-NC-M"/>
      <sheetName val="_x0000__x0000__x0000__x0000__x0"/>
      <sheetName val="Gia"/>
      <sheetName val="CHI TIET"/>
      <sheetName val="13_BANG CT"/>
      <sheetName val="14_MMUS GIUA NHIP"/>
      <sheetName val="6_Tinh tai"/>
      <sheetName val="17_US CHU tho a_b"/>
      <sheetName val="15_MMUS GOI"/>
      <sheetName val="5_BANG I"/>
      <sheetName val="chitiet"/>
      <sheetName val="GT.TT"/>
      <sheetName val="HESO"/>
      <sheetName val="pp1p"/>
      <sheetName val="pp3p_NC"/>
      <sheetName val="pp3p "/>
      <sheetName val=""/>
      <sheetName val="GVT"/>
      <sheetName val="Bid Price Schedule"/>
      <sheetName val="Name"/>
      <sheetName val="ptvt"/>
      <sheetName val="DG CANTHO"/>
      <sheetName val="Dutoan KL"/>
      <sheetName val="PT VATTU"/>
      <sheetName val="Abutment"/>
      <sheetName val="sheet12"/>
      <sheetName val="dongia _2_"/>
      <sheetName val="NC"/>
      <sheetName val="Chk F"/>
      <sheetName val=" (2)"/>
      <sheetName val="_x0"/>
      <sheetName val="M 67"/>
      <sheetName val="Confi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 val="Loading"/>
      <sheetName val="Check C"/>
      <sheetName val="chiet tinh"/>
      <sheetName val="SL"/>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Chiet tinh dz22"/>
      <sheetName val="TT04"/>
    </sheetNames>
    <sheetDataSet>
      <sheetData sheetId="0"/>
      <sheetData sheetId="1"/>
      <sheetData sheetId="2" refreshError="1">
        <row r="3">
          <cell r="H3">
            <v>17.099999999999998</v>
          </cell>
        </row>
      </sheetData>
      <sheetData sheetId="3"/>
      <sheetData sheetId="4"/>
      <sheetData sheetId="5"/>
      <sheetData sheetId="6"/>
      <sheetData sheetId="7"/>
      <sheetData sheetId="8" refreshError="1"/>
      <sheetData sheetId="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BO 09"/>
      <sheetName val="TN"/>
      <sheetName val="ND"/>
      <sheetName val="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 val="Dchinh_chinhthuc_"/>
      <sheetName val="Sheet1"/>
      <sheetName val="Bang ke"/>
      <sheetName val="Bao cao tham tra"/>
      <sheetName val="Mau so 10 (PD QT)"/>
      <sheetName val="QT A-B"/>
      <sheetName val="THQT"/>
      <sheetName val="Mau so 01"/>
      <sheetName val="Mau so  02 "/>
      <sheetName val="mau so 03"/>
      <sheetName val="Mau so 04"/>
      <sheetName val="Mau so 05"/>
      <sheetName val="Mau so 07"/>
      <sheetName val="Mau so 06"/>
      <sheetName val="Mau so 08"/>
      <sheetName val="Mau so 09"/>
      <sheetName val="Sheet2"/>
      <sheetName val="XL4Poppy"/>
      <sheetName val="Cuoc 8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HTSD6LD"/>
      <sheetName val="HTSDDNN"/>
      <sheetName val="HTSDKT"/>
      <sheetName val="BD"/>
      <sheetName val="HTNT"/>
      <sheetName val="CHART"/>
      <sheetName val="HTDT"/>
      <sheetName val="HTSDD"/>
      <sheetName val="TDT"/>
      <sheetName val="xl"/>
      <sheetName val="NN"/>
      <sheetName val="Tralaivay"/>
      <sheetName val="TBTN"/>
      <sheetName val="CPTV"/>
      <sheetName val="PCCHAY"/>
      <sheetName val="dtks"/>
      <sheetName val="Cau 2(3)"/>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00000005"/>
      <sheetName val="00000006"/>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45A-BH"/>
      <sheetName val="C46A-BH"/>
      <sheetName val="C47A-BH"/>
      <sheetName val="C48A-BH"/>
      <sheetName val="S-53-1"/>
      <sheetName val="NAM 2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H du toan "/>
      <sheetName val="Du toan "/>
      <sheetName val="C.Tinh"/>
      <sheetName val="TK_cap"/>
      <sheetName val="KH 200³ (moi max)"/>
      <sheetName val="XN79"/>
      <sheetName val="CTMT"/>
      <sheetName val="VAT TU NHAN TXQN"/>
      <sheetName val="bang tong ke khoi luong vat tu"/>
      <sheetName val="hcong tkhe"/>
      <sheetName val="VAT TU NHAN TKHE"/>
      <sheetName val="hcong qn"/>
      <sheetName val="VAT TU NHAN (2)"/>
      <sheetName val="28+!60-28+420.5K95"/>
      <sheetName val="gvl"/>
      <sheetName val="Dutoan"/>
      <sheetName val="congtac vien-uy"/>
      <sheetName val="Nhan luc2001"/>
      <sheetName val="Vattu2"/>
      <sheetName val="Vattu"/>
      <sheetName val="tph AAHSTOT27"/>
      <sheetName val="TPH10x20"/>
      <sheetName val="TPH5x10"/>
      <sheetName val="TPH0x5"/>
      <sheetName val="TPHCVang"/>
      <sheetName val="TPHBDa"/>
      <sheetName val="T1"/>
      <sheetName val="T2"/>
      <sheetName val="T3"/>
      <sheetName val="T4"/>
      <sheetName val="T5"/>
      <sheetName val="t6"/>
      <sheetName val="T7"/>
      <sheetName val="T8"/>
      <sheetName val="T9"/>
      <sheetName val="T10"/>
      <sheetName val="11"/>
      <sheetName val="THop"/>
      <sheetName val="DTCT"/>
      <sheetName val="THVT"/>
      <sheetName val="THGT"/>
      <sheetName val="cong bien t10"/>
      <sheetName val="luong t9 "/>
      <sheetName val="bb t9"/>
      <sheetName val="XETT10-03"/>
      <sheetName val="bxet"/>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N1111"/>
      <sheetName val="C1111"/>
      <sheetName val="1121"/>
      <sheetName val="daura"/>
      <sheetName val="dauvao"/>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MGT-DRT\MGT-IMPR\MGT-SC@\BA039"/>
      <sheetName val="\N\MGT-DRT\MGT-IMPR\MGT-SC@\BA0"/>
      <sheetName val="T12"/>
      <sheetName val="T11"/>
      <sheetName val="CT 03"/>
      <sheetName val="TH 03"/>
      <sheetName val="Cong hoþ"/>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KHOA 27"/>
      <sheetName val="KHOA 28"/>
      <sheetName val="KHOA 29"/>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JanÐ"/>
      <sheetName val="TH VL, NC, DDHT Thanhphuoc"/>
      <sheetName val="0_x0000_Ԁ_x0000_가"/>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S`eet7"/>
      <sheetName val="GTCL"/>
      <sheetName val="PNT-QUOT-#3"/>
      <sheetName val="K"/>
      <sheetName val="B"/>
      <sheetName val="C"/>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TD"/>
      <sheetName val="Cong n"/>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Level"/>
      <sheetName val="기계시공"/>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THV CHI 6"/>
      <sheetName val="27+500-700.4(k85)"/>
      <sheetName val="n`nh"/>
      <sheetName val="CHIET TINH TBA"/>
      <sheetName val="CHIET TINH DZ 0,4"/>
      <sheetName val="CHIET TINH CCT"/>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20.9.05"/>
      <sheetName val="Thanh toan"/>
      <sheetName val="B11B"/>
      <sheetName val="B11C"/>
      <sheetName val="B 11D "/>
      <sheetName val="BU6-_x0005_"/>
      <sheetName val="Bang luong _x0011_"/>
      <sheetName val="CỘT HỐ PIT"/>
      <sheetName val="Quantity"/>
      <sheetName val="Keothep"/>
      <sheetName val="Re-bar"/>
      <sheetName val="Gia tr?"/>
      <sheetName val="Ki??m tra DS thue GTGT"/>
      <sheetName val="Thuong dip nhan danh hieu AHL?"/>
      <sheetName val="COT"/>
      <sheetName val="MONG"/>
      <sheetName val="Liệt kê"/>
      <sheetName val="CLVC"/>
      <sheetName val="ND13-1_x0013_+334"/>
      <sheetName val="Sheet耵"/>
      <sheetName val="26+960-27+150.5(k95!"/>
      <sheetName val="Purchase Order"/>
      <sheetName val="Customize Your Purchase Order"/>
      <sheetName val="Comparison"/>
      <sheetName val="A .Building  "/>
      <sheetName val="Qty-(Arc )"/>
      <sheetName val="GHKII"/>
      <sheetName val="TH K II"/>
      <sheetName val="TH K I"/>
      <sheetName val="phieu-dgio"/>
      <sheetName val="Electrical Breakdown"/>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hiet tinh 6at lieu "/>
      <sheetName val="gia vat ,ieu"/>
      <sheetName val="Gia"/>
      <sheetName val="C45A-BÈ"/>
      <sheetName val="dtxl"/>
      <sheetName val="DMVT1 (2)"/>
      <sheetName val="DTGG1"/>
      <sheetName val="DTBB1"/>
      <sheetName val="DTK1"/>
      <sheetName val="TH1"/>
      <sheetName val="DMVT1"/>
      <sheetName val="LB"/>
      <sheetName val="CPcttam"/>
      <sheetName val="CPTB"/>
      <sheetName val="WH-CPTP,Todoi"/>
      <sheetName val="Ki泺m tra DS thue GTGT"/>
      <sheetName val="27+740-820.3(k95)"/>
      <sheetName val="Annual_CFs_Asset"/>
      <sheetName val="Dchinh(chinhthuc)"/>
      <sheetName val="THDÃ"/>
      <sheetName val="THD_x0010_"/>
      <sheetName val="THDm"/>
      <sheetName val="THD_x0008_"/>
      <sheetName val="Phân tích hoàn thiện"/>
      <sheetName val="MAU Phân tích KC"/>
      <sheetName val="PL Vua (3)"/>
      <sheetName val="van phong Quy 1"/>
      <sheetName val="Cong ty Quy 1"/>
      <sheetName val="TH du toanþ"/>
      <sheetName val="CDԀ"/>
      <sheetName val="TH du toan¸"/>
      <sheetName val="TH du toann"/>
      <sheetName val="Assumptions"/>
      <sheetName val="DATACOC"/>
      <sheetName val="DATA TV"/>
      <sheetName val="PN1"/>
      <sheetName val="PN1A"/>
      <sheetName val="PN2"/>
      <sheetName val="unitmass"/>
      <sheetName val="ၔonghop"/>
      <sheetName val="Main"/>
      <sheetName val="COMP"/>
      <sheetName val="ﾃｽﾄﾃﾞｰﾀ一覧"/>
      <sheetName val="Budget Code"/>
      <sheetName val="CT Thang Mo"/>
      <sheetName val="CT  PL"/>
      <sheetName val="QG"/>
      <sheetName val="Tþ"/>
      <sheetName val="Purchased Goods Detail"/>
      <sheetName val="6MONTHS"/>
      <sheetName val="WS"/>
      <sheetName val="SL"/>
      <sheetName val="Cước CG"/>
      <sheetName val="gia tri theo phong"/>
      <sheetName val="PS-Labour_M"/>
      <sheetName val="DF"/>
      <sheetName val="Analysis"/>
      <sheetName val="C-C"/>
      <sheetName val="D-D"/>
      <sheetName val="Y_WORK"/>
      <sheetName val="??-BLDG"/>
      <sheetName val="Jan"/>
      <sheetName val="Dulieu"/>
      <sheetName val="Buy vs. Lease Car"/>
      <sheetName val="HS"/>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kinh phí XD"/>
      <sheetName val="TDÃ"/>
      <sheetName val="Thang11"/>
      <sheetName val="Thang12"/>
      <sheetName val="Ketchuyen"/>
      <sheetName val="BANG_T_KE"/>
      <sheetName val="dm_nc_dz"/>
      <sheetName val="dm_56"/>
      <sheetName val="DM_MTC"/>
      <sheetName val="VLGOC"/>
      <sheetName val="VL_M"/>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0"/>
      <sheetName val="T_x0003_ong dip nhan danh hieu AHL§"/>
      <sheetName val="_x0005_"/>
      <sheetName val="BU13-_x0003_+"/>
      <sheetName val="Check C"/>
      <sheetName val="SOLIEU"/>
      <sheetName val="Caod"/>
      <sheetName val="Caod_x0005_"/>
      <sheetName val="Caodþ"/>
      <sheetName val="tra-vat-lieu"/>
      <sheetName val="datacot"/>
      <sheetName val="datamong"/>
      <sheetName val="Sheet2 (&quot;)"/>
      <sheetName val="NGAY THANG"/>
      <sheetName val="TIEN MAT"/>
      <sheetName val="BCDPS T05"/>
      <sheetName val="danh sach cty"/>
      <sheetName val="TONG HOP VL-NC"/>
      <sheetName val="DM 67"/>
      <sheetName val="gia vt,nc,may"/>
      <sheetName val="To declare"/>
      <sheetName val="MAIN GATE HOUSE"/>
      <sheetName val="BANRA"/>
      <sheetName val="Du lieu"/>
      <sheetName val="Phan tich"/>
      <sheetName val="TinhGiaMTC"/>
      <sheetName val="TH MTC"/>
      <sheetName val="TH N.Cong"/>
      <sheetName val="TinhGiaNC"/>
      <sheetName val="Bang KL"/>
      <sheetName val="TH Vat tu"/>
      <sheetName val="MD 1-&quot;"/>
      <sheetName val="HTSD6Lþ"/>
      <sheetName val="T1(T1)0"/>
      <sheetName val="CBR"/>
      <sheetName val="Ranh ࡤoc"/>
      <sheetName val="Hệ sô K"/>
      <sheetName val="合成単価作成表-BLDG"/>
      <sheetName val="Rate"/>
      <sheetName val="LEGEND"/>
      <sheetName val="정렬"/>
      <sheetName val="뜃맟뭁돽띿맟?-BLDG"/>
      <sheetName val="LABTOTAL"/>
      <sheetName val="CN"/>
      <sheetName val="배부율"/>
      <sheetName val="SOURCE"/>
      <sheetName val="COA-17"/>
      <sheetName val="C-18"/>
      <sheetName val="WORK"/>
      <sheetName val="간접비내역-1"/>
      <sheetName val="Form A.1.III"/>
      <sheetName val="Form A.1"/>
      <sheetName val="Form A.1.1"/>
      <sheetName val="BOM Indirect"/>
      <sheetName val="Form A.1.II.1"/>
      <sheetName val="Form A.1.II.2"/>
      <sheetName val="Rekap-Base Price"/>
      <sheetName val="AILC004"/>
      <sheetName val="Curves"/>
      <sheetName val="Tables"/>
      <sheetName val="주요물량"/>
      <sheetName val="총괄표"/>
      <sheetName val="KH-200_x0005_"/>
      <sheetName val="Building"/>
      <sheetName val="General Data"/>
      <sheetName val="부표총괄"/>
      <sheetName val="하수처리장"/>
      <sheetName val="Architecture Work"/>
      <sheetName val="CostDB"/>
      <sheetName val="예산M11A"/>
      <sheetName val="BU6-虘"/>
      <sheetName val="clvÕ"/>
      <sheetName val="clv¨"/>
      <sheetName val="clvþ"/>
      <sheetName val="clv"/>
      <sheetName val="PBS"/>
      <sheetName val="인6월"/>
      <sheetName val="을"/>
      <sheetName val="마감물량3"/>
      <sheetName val="BQ_Equip_Pipe"/>
      <sheetName val="PipWT"/>
      <sheetName val="견적조건"/>
      <sheetName val="기계๿〚"/>
      <sheetName val="기계헾】"/>
      <sheetName val="기계_x0005_"/>
      <sheetName val="piping"/>
      <sheetName val="Data_ST"/>
      <sheetName val="D &amp; B Summary"/>
      <sheetName val="Summary Sheets"/>
      <sheetName val="C45T1X"/>
      <sheetName val="steel-gr"/>
      <sheetName val="Data - Codes"/>
      <sheetName val="Cover"/>
      <sheetName val="기둥(원형)"/>
      <sheetName val="계약ITEM"/>
      <sheetName val="UNIT"/>
      <sheetName val="resp"/>
      <sheetName val="Code03"/>
      <sheetName val="Activity(new)"/>
      <sheetName val="공사내역"/>
      <sheetName val=" ｹ-ﾌﾞﾙ"/>
      <sheetName val="당초"/>
      <sheetName val="내역서 "/>
      <sheetName val="내역"/>
      <sheetName val="PUMP"/>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Phương án 1"/>
      <sheetName val="Hạng mục chung (2)"/>
      <sheetName val="30개월기준대비표 아랍택)"/>
      <sheetName val="총괄표 (2)"/>
      <sheetName val="project management"/>
      <sheetName val="공통가설"/>
      <sheetName val="1.우편집중내역서"/>
      <sheetName val="Metode"/>
      <sheetName val="inter"/>
      <sheetName val="Project Brief"/>
      <sheetName val="TOEC"/>
      <sheetName val="지원사무소원가배부내역"/>
      <sheetName val="품셈1-26"/>
      <sheetName val="4.주별물량Table"/>
      <sheetName val="FORCE"/>
      <sheetName val="ITEM"/>
      <sheetName val="HVAC"/>
      <sheetName val="CAL."/>
      <sheetName val="PRICE-COMP"/>
      <sheetName val="THDG_x0002_"/>
      <sheetName val="EquipPOR"/>
      <sheetName val="CBL.Termination"/>
      <sheetName val="적용환율"/>
      <sheetName val="FINAL"/>
      <sheetName val="Uhde Equip List"/>
      <sheetName val="MotorsData"/>
      <sheetName val="BOQ_TOTAL"/>
      <sheetName val="TH_CPTB"/>
      <sheetName val="CP Khac cuoc VC"/>
      <sheetName val="T.KE CP1"/>
      <sheetName val="CTG"/>
      <sheetName val="기계丵〒"/>
      <sheetName val="Caod&lt;"/>
      <sheetName val="P3"/>
      <sheetName val="BQMPALOC"/>
      <sheetName val="전체"/>
      <sheetName val="보온자재단가표"/>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간접인원 급료산출"/>
      <sheetName val="VA_code"/>
      <sheetName val="PRECAST lightconc-II"/>
      <sheetName val="PO List"/>
      <sheetName val="Subcon Status - Sum New Format"/>
      <sheetName val="outstanding"/>
      <sheetName val="Subcontract Status - Sum all $"/>
      <sheetName val="C45A-B"/>
      <sheetName val="P"/>
      <sheetName val="NAMES"/>
      <sheetName val="slab"/>
      <sheetName val="SD (1)"/>
      <sheetName val="C45A-B"/>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1CD"/>
      <sheetName val="DI-ESTI"/>
      <sheetName val="ﾄﾞﾊﾞｲFUEL GAS追見"/>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Proposal"/>
      <sheetName val="DAILY"/>
      <sheetName val="IN"/>
      <sheetName val="SC"/>
      <sheetName val="CARBOLINE분석"/>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co-no.2"/>
      <sheetName val="Cash2"/>
      <sheetName val="Z"/>
      <sheetName val="DG Cong C1,C2,C3,C4,C5"/>
      <sheetName val="ME"/>
      <sheetName val="NONS  60"/>
      <sheetName val="見積金内訳書"/>
      <sheetName val="Janr"/>
      <sheetName val="GASATAGG.XLS"/>
      <sheetName val="Informasi"/>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Sum"/>
      <sheetName val="database"/>
      <sheetName val="INFOR-ST"/>
      <sheetName val="Design"/>
      <sheetName val="Structure data"/>
      <sheetName val=" 03"/>
      <sheetName val="06"/>
      <sheetName val="07"/>
      <sheetName val="08"/>
      <sheetName val="09"/>
      <sheetName val="de xuat ket cau"/>
      <sheetName val="A6,MAY"/>
      <sheetName val="ME BOQ"/>
      <sheetName val="PP BOQ"/>
      <sheetName val="Sum BoQ"/>
      <sheetName val="1&amp;2"/>
      <sheetName val="11&amp;12"/>
      <sheetName val="5&amp;17"/>
      <sheetName val="000R"/>
      <sheetName val="000D"/>
      <sheetName val="000F"/>
      <sheetName val="000S"/>
      <sheetName val="000E"/>
      <sheetName val="000T"/>
      <sheetName val="000K"/>
      <sheetName val="KT CUA "/>
      <sheetName val="DM LD"/>
      <sheetName val="cot_xa"/>
      <sheetName val="COAT&amp;WRAP-QIOT-#3"/>
      <sheetName val="AC equipment"/>
      <sheetName val="PRI-LS"/>
      <sheetName val="BIDDING-SUM"/>
      <sheetName val="Gia tr_"/>
      <sheetName val="Ki__m tra DS thue GTGT"/>
      <sheetName val="Thuong dip nhan danh hieu AHL_"/>
      <sheetName val="Đơn Giá "/>
      <sheetName val="1.R18 BF"/>
      <sheetName val="F-B"/>
      <sheetName val="H-J"/>
      <sheetName val="6.External works-R18"/>
      <sheetName val="Harga ME "/>
      <sheetName val="ESCON"/>
      <sheetName val="ThongKe"/>
      <sheetName val="CTKL"/>
      <sheetName val="QMCT"/>
      <sheetName val="factors"/>
      <sheetName val="DM_BBNT"/>
      <sheetName val="TCVN"/>
      <sheetName val="UFA&amp;NRA"/>
      <sheetName val="GFA"/>
      <sheetName val="PXuaÀ"/>
      <sheetName val="PXua°"/>
      <sheetName val="Dieuchinh"/>
      <sheetName val="13.BANG CT"/>
      <sheetName val="14.MMUS GIUA NHIP"/>
      <sheetName val="4.HSPBngang"/>
      <sheetName val="6.Tinh tai"/>
      <sheetName val="2 NSl"/>
      <sheetName val="17.US CHU tho a_b"/>
      <sheetName val="15.MMUS GOI"/>
      <sheetName val="5.BANG I"/>
      <sheetName val="DM.ChiPhi"/>
      <sheetName val="DGG"/>
      <sheetName val="CFA Sumary"/>
      <sheetName val="Đầu vào"/>
      <sheetName val="Dept"/>
      <sheetName val="Bgia"/>
      <sheetName val="NOTE"/>
      <sheetName val="VT,NC,M"/>
      <sheetName val="SEX"/>
      <sheetName val="BDG"/>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on gia vung III"/>
      <sheetName val="Executive Summary"/>
      <sheetName val="CF -Update 31Jul06"/>
      <sheetName val="CTDZTA(5)"/>
      <sheetName val="THONG SO"/>
      <sheetName val="Đơn giá chi tiết TN 39"/>
      <sheetName val="7.Khau tru "/>
      <sheetName val="CSA-Rate Build Up"/>
      <sheetName val="Phan tho"/>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TONG HOP "/>
      <sheetName val="THU TIEN QUI"/>
      <sheetName val="TN"/>
      <sheetName val="Cap DUL"/>
      <sheetName val="ctiet-KVThanhTri-YUR"/>
      <sheetName val="Detail"/>
      <sheetName val="COST"/>
      <sheetName val="DATA BASE"/>
      <sheetName val="ctdg"/>
      <sheetName val="CD"/>
      <sheetName val="1F"/>
      <sheetName val="PT BEAM 3F"/>
      <sheetName val="PT BEAM 2F"/>
      <sheetName val="Wastage"/>
      <sheetName val="REMUNERASISTANDAR"/>
      <sheetName val="TABEL-DETASIR"/>
      <sheetName val="125x125"/>
      <sheetName val="TOSHIBA-Structure"/>
      <sheetName val="tank list"/>
      <sheetName val="07.THDZ"/>
      <sheetName val="WEON"/>
      <sheetName val="뜃맟뭁돽띿맟_-BLDG"/>
      <sheetName val="__-BLDG"/>
      <sheetName val="PACK"/>
      <sheetName val="INV"/>
      <sheetName val="設備分析"/>
      <sheetName val="SLGA"/>
      <sheetName val="Chiet tinh dz22"/>
      <sheetName val="Cốt thép"/>
      <sheetName val="Civil"/>
      <sheetName val="Earthwork"/>
      <sheetName val="Btra"/>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Phu_luc3"/>
      <sheetName val="Gia_trÞ3"/>
      <sheetName val="Sheet2_(2)3"/>
      <sheetName val="LUAN_CHUYEN3"/>
      <sheetName val="KE_QUY3"/>
      <sheetName val="LUONGGIAN_TIEP3"/>
      <sheetName val="VAY_VON3"/>
      <sheetName val="O_THAO3"/>
      <sheetName val="Q_TRUNG3"/>
      <sheetName val="Y_THANH3"/>
      <sheetName val="KH_2003_(moi_max)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Gia_VL3"/>
      <sheetName val="Bang_gia_ca_may3"/>
      <sheetName val="Bang_luong_CB3"/>
      <sheetName val="Bang_P_tich_CT3"/>
      <sheetName val="D_toan_chi_tiet3"/>
      <sheetName val="Bang_TH_Dtoan3"/>
      <sheetName val="Interim_payment3"/>
      <sheetName val="Bid_Sum3"/>
      <sheetName val="Item_B3"/>
      <sheetName val="Dg_A3"/>
      <sheetName val="Dg_B&amp;C3"/>
      <sheetName val="Material_at_site3"/>
      <sheetName val="AC_PC3"/>
      <sheetName val="__3"/>
      <sheetName val="san_vuon3"/>
      <sheetName val="khu_phu_tro3"/>
      <sheetName val="TAI_TRONG3"/>
      <sheetName val="NOI_LUC3"/>
      <sheetName val="TINH_DUYET_THTT_CHINH3"/>
      <sheetName val="TDUYET_THTT_PHU3"/>
      <sheetName val="TINH_DAO_DONG_VA_DO_VONG3"/>
      <sheetName val="TINH_NEO3"/>
      <sheetName val="Quang_Tri3"/>
      <sheetName val="Da_Nang3"/>
      <sheetName val="Quang_Nam3"/>
      <sheetName val="Quang_Ngai3"/>
      <sheetName val="TH_DH-QN3"/>
      <sheetName val="KP_HD3"/>
      <sheetName val="DB_HD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Tong_hop3"/>
      <sheetName val="KL_tong3"/>
      <sheetName val="Bang_VL3"/>
      <sheetName val="VL(No_V-c)3"/>
      <sheetName val="He_so3"/>
      <sheetName val="PL_Vua3"/>
      <sheetName val="Chitieu-dam_cac_loai3"/>
      <sheetName val="DG_Dam3"/>
      <sheetName val="DG_chung3"/>
      <sheetName val="VL-dac_chung3"/>
      <sheetName val="CT_1md_&amp;_dau_cong3"/>
      <sheetName val="CT_cong3"/>
      <sheetName val="dg_cong3"/>
      <sheetName val="TH_(T1-6)3"/>
      <sheetName val="_NL3"/>
      <sheetName val="_NL_(2)3"/>
      <sheetName val="CDTHCT_(3)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thkl_(2)3"/>
      <sheetName val="long_tec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be_tong3"/>
      <sheetName val="Tong_hop_thep3"/>
      <sheetName val="Thuyet_minh3"/>
      <sheetName val="cd_viaK0-T63"/>
      <sheetName val="cdvia_T6-Tc243"/>
      <sheetName val="cdvia_Tc24-T463"/>
      <sheetName val="cd_btnL2k0+361-T193"/>
      <sheetName val="CT_Duong3"/>
      <sheetName val="D_gia3"/>
      <sheetName val="T_hop3"/>
      <sheetName val="CtP_tro3"/>
      <sheetName val="Nha_moi3"/>
      <sheetName val="TT-T_Tron_So_23"/>
      <sheetName val="Ct_Dam_3"/>
      <sheetName val="Ct_Duoi3"/>
      <sheetName val="Ct_Tren3"/>
      <sheetName val="D_giaMay3"/>
      <sheetName val="cap_cho_cac_DT3"/>
      <sheetName val="Ung_-_hoan3"/>
      <sheetName val="CP_may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CDSL_(2)3"/>
      <sheetName val="cong_Q23"/>
      <sheetName val="T_U_luong_Q13"/>
      <sheetName val="T_U_luong_Q23"/>
      <sheetName val="T_U_luong_Q33"/>
      <sheetName val="sent_to3"/>
      <sheetName val="CT_033"/>
      <sheetName val="TH_033"/>
      <sheetName val="DS_them_luong_qui_4-20023"/>
      <sheetName val="Phuc_loi_2-9-023"/>
      <sheetName val="Thuong_nhan_dip_21-12-023"/>
      <sheetName val="Thuong_dip_nhan_danh_hieu_AHL§3"/>
      <sheetName val="Thang_luong_thu_13_nam_20023"/>
      <sheetName val="Luong_SX#_dip_Tet_Qui_Mui(dong3"/>
      <sheetName val="Xep_hang_2013"/>
      <sheetName val="toan_Cty3"/>
      <sheetName val="Cong_ty3"/>
      <sheetName val="XN_23"/>
      <sheetName val="XN_ong_CHi3"/>
      <sheetName val="N_XDCT&amp;_XKLD3"/>
      <sheetName val="CN_HCM3"/>
      <sheetName val="TT_XKLD(Nhan)3"/>
      <sheetName val="Ong_Hong3"/>
      <sheetName val="CN_hung_yen3"/>
      <sheetName val="Dong_nai3"/>
      <sheetName val="vat_tu3"/>
      <sheetName val="Quyet_toan3"/>
      <sheetName val="Thu_hoi3"/>
      <sheetName val="Lai_vay3"/>
      <sheetName val="Tien_vay3"/>
      <sheetName val="Cong_no3"/>
      <sheetName val="Cop_pha3"/>
      <sheetName val="Thep_3"/>
      <sheetName val="Chi_tiet_Khoi_luong3"/>
      <sheetName val="TH_khoi_luong3"/>
      <sheetName val="Chiet_tinh_vat_lieu_3"/>
      <sheetName val="TH_KL_VL3"/>
      <sheetName val="C_TIEU3"/>
      <sheetName val="T_Luong3"/>
      <sheetName val="T_HAO3"/>
      <sheetName val="DT_TUYEN3"/>
      <sheetName val="DT_GIA3"/>
      <sheetName val="KHDT_(2)3"/>
      <sheetName val="CL_3"/>
      <sheetName val="KQ_(2)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phan_tich_DG3"/>
      <sheetName val="gia_vat_lieu3"/>
      <sheetName val="gia_xe_may3"/>
      <sheetName val="gia_nhan_cong3"/>
      <sheetName val="KL_VL3"/>
      <sheetName val="QT_9-63"/>
      <sheetName val="Thuong_luu_HB3"/>
      <sheetName val="QT_Ky_T3"/>
      <sheetName val="bc_vt_TON_BAI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Cong_hop3"/>
      <sheetName val="kldukien_(107)3"/>
      <sheetName val="qui1_(2)3"/>
      <sheetName val="Chenh_lech3"/>
      <sheetName val="Kinh_phí3"/>
      <sheetName val="cong_bien_t103"/>
      <sheetName val="luong_t9_3"/>
      <sheetName val="bb_t9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CT_xa3"/>
      <sheetName val="TH_du_toan_3"/>
      <sheetName val="Du_toan_3"/>
      <sheetName val="C_Tinh3"/>
      <sheetName val="KLTong_hop3"/>
      <sheetName val="Lan_can3"/>
      <sheetName val="Ranh_doc_(2)3"/>
      <sheetName val="Ranh_doc3"/>
      <sheetName val="binh_do3"/>
      <sheetName val="cot_lieu3"/>
      <sheetName val="van_khuon3"/>
      <sheetName val="CT_BT3"/>
      <sheetName val="lay_mau3"/>
      <sheetName val="mat_ngoai_goi3"/>
      <sheetName val="coc_tram-bt3"/>
      <sheetName val="Tien_ung3"/>
      <sheetName val="phi_luong33"/>
      <sheetName val="Coc_tieu3"/>
      <sheetName val="Bien_bao3"/>
      <sheetName val="Nan_tuyen3"/>
      <sheetName val="Lan_13"/>
      <sheetName val="Lan__23"/>
      <sheetName val="Lan_33"/>
      <sheetName val="Gia_tri3"/>
      <sheetName val="Lan_53"/>
      <sheetName val="Phu_luc_HD3"/>
      <sheetName val="Gia_du_thau3"/>
      <sheetName val="Ca_xe3"/>
      <sheetName val="Gia_DAN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Sco_Cap3"/>
      <sheetName val="Sco_TB3"/>
      <sheetName val="TN_tram3"/>
      <sheetName val="TN_C_set3"/>
      <sheetName val="TN_TD_DDay3"/>
      <sheetName val="Phan_chung3"/>
      <sheetName val="QT_Duoc_(Hai)2"/>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BU6-"/>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Phu_luc2"/>
      <sheetName val="Gia_trÞ2"/>
      <sheetName val="Sheet2_(2)2"/>
      <sheetName val="LUAN_CHUYEN2"/>
      <sheetName val="KE_QUY2"/>
      <sheetName val="LUONGGIAN_TIEP2"/>
      <sheetName val="VAY_VON2"/>
      <sheetName val="O_THAO2"/>
      <sheetName val="Q_TRUNG2"/>
      <sheetName val="Y_THANH2"/>
      <sheetName val="KH_2003_(moi_max)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Gia_VL2"/>
      <sheetName val="Bang_gia_ca_may2"/>
      <sheetName val="Bang_luong_CB2"/>
      <sheetName val="Bang_P_tich_CT2"/>
      <sheetName val="D_toan_chi_tiet2"/>
      <sheetName val="Bang_TH_Dtoan2"/>
      <sheetName val="Interim_payment2"/>
      <sheetName val="Bid_Sum2"/>
      <sheetName val="Item_B2"/>
      <sheetName val="Dg_A2"/>
      <sheetName val="Dg_B&amp;C2"/>
      <sheetName val="Material_at_site2"/>
      <sheetName val="AC_PC2"/>
      <sheetName val="__2"/>
      <sheetName val="san_vuon2"/>
      <sheetName val="khu_phu_tro2"/>
      <sheetName val="TAI_TRONG2"/>
      <sheetName val="NOI_LUC2"/>
      <sheetName val="TINH_DUYET_THTT_CHINH2"/>
      <sheetName val="TDUYET_THTT_PHU2"/>
      <sheetName val="TINH_DAO_DONG_VA_DO_VONG2"/>
      <sheetName val="TINH_NEO2"/>
      <sheetName val="Quang_Tri2"/>
      <sheetName val="Da_Nang2"/>
      <sheetName val="Quang_Nam2"/>
      <sheetName val="Quang_Ngai2"/>
      <sheetName val="TH_DH-QN2"/>
      <sheetName val="KP_HD2"/>
      <sheetName val="DB_HD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Tong_hop2"/>
      <sheetName val="KL_tong2"/>
      <sheetName val="Bang_VL2"/>
      <sheetName val="VL(No_V-c)2"/>
      <sheetName val="He_so2"/>
      <sheetName val="PL_Vua2"/>
      <sheetName val="Chitieu-dam_cac_loai2"/>
      <sheetName val="DG_Dam2"/>
      <sheetName val="DG_chung2"/>
      <sheetName val="VL-dac_chung2"/>
      <sheetName val="CT_1md_&amp;_dau_cong2"/>
      <sheetName val="CT_cong2"/>
      <sheetName val="dg_cong2"/>
      <sheetName val="TH_(T1-6)2"/>
      <sheetName val="_NL2"/>
      <sheetName val="_NL_(2)2"/>
      <sheetName val="CDTHCT_(3)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thkl_(2)2"/>
      <sheetName val="long_tec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be_tong2"/>
      <sheetName val="Tong_hop_thep2"/>
      <sheetName val="Thuyet_minh2"/>
      <sheetName val="cd_viaK0-T62"/>
      <sheetName val="cdvia_T6-Tc242"/>
      <sheetName val="cdvia_Tc24-T462"/>
      <sheetName val="cd_btnL2k0+361-T192"/>
      <sheetName val="CT_Duong2"/>
      <sheetName val="D_gia2"/>
      <sheetName val="T_hop2"/>
      <sheetName val="CtP_tro2"/>
      <sheetName val="Nha_moi2"/>
      <sheetName val="TT-T_Tron_So_22"/>
      <sheetName val="Ct_Dam_2"/>
      <sheetName val="Ct_Duoi2"/>
      <sheetName val="Ct_Tren2"/>
      <sheetName val="D_giaMay2"/>
      <sheetName val="cap_cho_cac_DT2"/>
      <sheetName val="Ung_-_hoan2"/>
      <sheetName val="CP_may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CDSL_(2)2"/>
      <sheetName val="cong_Q22"/>
      <sheetName val="T_U_luong_Q12"/>
      <sheetName val="T_U_luong_Q22"/>
      <sheetName val="T_U_luong_Q32"/>
      <sheetName val="sent_to2"/>
      <sheetName val="CT_032"/>
      <sheetName val="TH_032"/>
      <sheetName val="DS_them_luong_qui_4-20022"/>
      <sheetName val="Phuc_loi_2-9-022"/>
      <sheetName val="Thuong_nhan_dip_21-12-022"/>
      <sheetName val="Thuong_dip_nhan_danh_hieu_AHL§2"/>
      <sheetName val="Thang_luong_thu_13_nam_20022"/>
      <sheetName val="Luong_SX#_dip_Tet_Qui_Mui(dong2"/>
      <sheetName val="Xep_hang_2012"/>
      <sheetName val="toan_Cty2"/>
      <sheetName val="Cong_ty2"/>
      <sheetName val="XN_22"/>
      <sheetName val="XN_ong_CHi2"/>
      <sheetName val="N_XDCT&amp;_XKLD2"/>
      <sheetName val="CN_HCM2"/>
      <sheetName val="TT_XKLD(Nhan)2"/>
      <sheetName val="Ong_Hong2"/>
      <sheetName val="CN_hung_yen2"/>
      <sheetName val="Dong_nai2"/>
      <sheetName val="vat_tu2"/>
      <sheetName val="Quyet_toan2"/>
      <sheetName val="Thu_hoi2"/>
      <sheetName val="Lai_vay2"/>
      <sheetName val="Tien_vay2"/>
      <sheetName val="Cong_no2"/>
      <sheetName val="Cop_pha2"/>
      <sheetName val="Thep_2"/>
      <sheetName val="Chi_tiet_Khoi_luong2"/>
      <sheetName val="TH_khoi_luong2"/>
      <sheetName val="Chiet_tinh_vat_lieu_2"/>
      <sheetName val="TH_KL_VL2"/>
      <sheetName val="C_TIEU2"/>
      <sheetName val="T_Luong2"/>
      <sheetName val="T_HAO2"/>
      <sheetName val="DT_TUYEN2"/>
      <sheetName val="DT_GIA2"/>
      <sheetName val="KHDT_(2)2"/>
      <sheetName val="CL_2"/>
      <sheetName val="KQ_(2)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phan_tich_DG2"/>
      <sheetName val="gia_vat_lieu2"/>
      <sheetName val="gia_xe_may2"/>
      <sheetName val="gia_nhan_cong2"/>
      <sheetName val="KL_VL2"/>
      <sheetName val="QT_9-62"/>
      <sheetName val="Thuong_luu_HB2"/>
      <sheetName val="QT_Ky_T2"/>
      <sheetName val="bc_vt_TON_BAI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Cong_hop2"/>
      <sheetName val="kldukien_(107)2"/>
      <sheetName val="qui1_(2)2"/>
      <sheetName val="Chenh_lech2"/>
      <sheetName val="Kinh_phí2"/>
      <sheetName val="cong_bien_t102"/>
      <sheetName val="luong_t9_2"/>
      <sheetName val="bb_t9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CT_xa2"/>
      <sheetName val="TH_du_toan_2"/>
      <sheetName val="Du_toan_2"/>
      <sheetName val="C_Tinh2"/>
      <sheetName val="KLTong_hop2"/>
      <sheetName val="Lan_can2"/>
      <sheetName val="Ranh_doc_(2)2"/>
      <sheetName val="Ranh_doc2"/>
      <sheetName val="binh_do2"/>
      <sheetName val="cot_lieu2"/>
      <sheetName val="van_khuon2"/>
      <sheetName val="CT_BT2"/>
      <sheetName val="lay_mau2"/>
      <sheetName val="mat_ngoai_goi2"/>
      <sheetName val="coc_tram-bt2"/>
      <sheetName val="Tien_ung2"/>
      <sheetName val="phi_luong32"/>
      <sheetName val="Coc_tieu2"/>
      <sheetName val="Bien_bao2"/>
      <sheetName val="Nan_tuyen2"/>
      <sheetName val="Lan_12"/>
      <sheetName val="Lan__22"/>
      <sheetName val="Lan_32"/>
      <sheetName val="Gia_tri2"/>
      <sheetName val="Lan_52"/>
      <sheetName val="Phu_luc_HD2"/>
      <sheetName val="Gia_du_thau2"/>
      <sheetName val="Ca_xe2"/>
      <sheetName val="Gia_DAN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Sco_Cap2"/>
      <sheetName val="Sco_TB2"/>
      <sheetName val="TN_tram2"/>
      <sheetName val="TN_C_set2"/>
      <sheetName val="TN_TD_DDay2"/>
      <sheetName val="Phan_chung2"/>
      <sheetName val="QT_Duoc_(Hai)1"/>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ITB_COST"/>
      <sheetName val="TIEN_GOI"/>
      <sheetName val="NHAT_KY_THU_TIEN_T_GOI"/>
      <sheetName val="LUONG_GIAN_TIEP"/>
      <sheetName val="NHAT_KY_THU_TIEN_TM"/>
      <sheetName val="UOC_THUC_HIEN_THUE_TNDN"/>
      <sheetName val="QUY_TM"/>
      <sheetName val="NKCT_-_01"/>
      <sheetName val="w't_table"/>
      <sheetName val="LAI_-_LO"/>
      <sheetName val="TO_KHAI_CHI_TIET"/>
      <sheetName val="THUE_PII"/>
      <sheetName val="THUE_PIII"/>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Phu_luc4"/>
      <sheetName val="Gia_trÞ4"/>
      <sheetName val="Sheet2_(2)4"/>
      <sheetName val="LUAN_CHUYEN4"/>
      <sheetName val="KE_QUY4"/>
      <sheetName val="LUONGGIAN_TIEP4"/>
      <sheetName val="VAY_VON4"/>
      <sheetName val="O_THAO4"/>
      <sheetName val="Q_TRUNG4"/>
      <sheetName val="Y_THANH4"/>
      <sheetName val="KH_2003_(moi_max)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Gia_VL4"/>
      <sheetName val="Bang_gia_ca_may4"/>
      <sheetName val="Bang_luong_CB4"/>
      <sheetName val="Bang_P_tich_CT4"/>
      <sheetName val="D_toan_chi_tiet4"/>
      <sheetName val="Bang_TH_Dtoan4"/>
      <sheetName val="Interim_payment4"/>
      <sheetName val="Bid_Sum4"/>
      <sheetName val="Item_B4"/>
      <sheetName val="Dg_A4"/>
      <sheetName val="Dg_B&amp;C4"/>
      <sheetName val="Material_at_site4"/>
      <sheetName val="AC_PC4"/>
      <sheetName val="__4"/>
      <sheetName val="san_vuon4"/>
      <sheetName val="khu_phu_tro4"/>
      <sheetName val="TAI_TRONG4"/>
      <sheetName val="NOI_LUC4"/>
      <sheetName val="TINH_DUYET_THTT_CHINH4"/>
      <sheetName val="TDUYET_THTT_PHU4"/>
      <sheetName val="TINH_DAO_DONG_VA_DO_VONG4"/>
      <sheetName val="TINH_NEO4"/>
      <sheetName val="Quang_Tri4"/>
      <sheetName val="Da_Nang4"/>
      <sheetName val="Quang_Nam4"/>
      <sheetName val="Quang_Ngai4"/>
      <sheetName val="TH_DH-QN4"/>
      <sheetName val="KP_HD4"/>
      <sheetName val="DB_HD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Tong_hop4"/>
      <sheetName val="KL_tong4"/>
      <sheetName val="Bang_VL4"/>
      <sheetName val="VL(No_V-c)4"/>
      <sheetName val="He_so4"/>
      <sheetName val="PL_Vua4"/>
      <sheetName val="Chitieu-dam_cac_loai4"/>
      <sheetName val="DG_Dam4"/>
      <sheetName val="DG_chung4"/>
      <sheetName val="VL-dac_chung4"/>
      <sheetName val="CT_1md_&amp;_dau_cong4"/>
      <sheetName val="CT_cong4"/>
      <sheetName val="dg_cong4"/>
      <sheetName val="TH_(T1-6)4"/>
      <sheetName val="_NL4"/>
      <sheetName val="_NL_(2)4"/>
      <sheetName val="CDTHCT_(3)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thkl_(2)4"/>
      <sheetName val="long_tec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be_tong4"/>
      <sheetName val="Tong_hop_thep4"/>
      <sheetName val="Thuyet_minh4"/>
      <sheetName val="cd_viaK0-T64"/>
      <sheetName val="cdvia_T6-Tc244"/>
      <sheetName val="cdvia_Tc24-T464"/>
      <sheetName val="cd_btnL2k0+361-T194"/>
      <sheetName val="CT_Duong4"/>
      <sheetName val="D_gia4"/>
      <sheetName val="T_hop4"/>
      <sheetName val="CtP_tro4"/>
      <sheetName val="Nha_moi4"/>
      <sheetName val="TT-T_Tron_So_24"/>
      <sheetName val="Ct_Dam_4"/>
      <sheetName val="Ct_Duoi4"/>
      <sheetName val="Ct_Tren4"/>
      <sheetName val="D_giaMay4"/>
      <sheetName val="cap_cho_cac_DT4"/>
      <sheetName val="Ung_-_hoan4"/>
      <sheetName val="CP_may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CDSL_(2)4"/>
      <sheetName val="cong_Q24"/>
      <sheetName val="T_U_luong_Q14"/>
      <sheetName val="T_U_luong_Q24"/>
      <sheetName val="T_U_luong_Q34"/>
      <sheetName val="sent_to4"/>
      <sheetName val="CT_034"/>
      <sheetName val="TH_034"/>
      <sheetName val="DS_them_luong_qui_4-20024"/>
      <sheetName val="Phuc_loi_2-9-024"/>
      <sheetName val="Thuong_nhan_dip_21-12-024"/>
      <sheetName val="Thuong_dip_nhan_danh_hieu_AHL§4"/>
      <sheetName val="Thang_luong_thu_13_nam_20024"/>
      <sheetName val="Luong_SX#_dip_Tet_Qui_Mui(dong4"/>
      <sheetName val="Xep_hang_2014"/>
      <sheetName val="toan_Cty4"/>
      <sheetName val="Cong_ty4"/>
      <sheetName val="XN_24"/>
      <sheetName val="XN_ong_CHi4"/>
      <sheetName val="N_XDCT&amp;_XKLD4"/>
      <sheetName val="CN_HCM4"/>
      <sheetName val="TT_XKLD(Nhan)4"/>
      <sheetName val="Ong_Hong4"/>
      <sheetName val="CN_hung_yen4"/>
      <sheetName val="Dong_nai4"/>
      <sheetName val="vat_tu4"/>
      <sheetName val="Quyet_toan4"/>
      <sheetName val="Thu_hoi4"/>
      <sheetName val="Lai_vay4"/>
      <sheetName val="Tien_vay4"/>
      <sheetName val="Cong_no4"/>
      <sheetName val="Cop_pha4"/>
      <sheetName val="Thep_4"/>
      <sheetName val="Chi_tiet_Khoi_luong4"/>
      <sheetName val="TH_khoi_luong4"/>
      <sheetName val="Chiet_tinh_vat_lieu_4"/>
      <sheetName val="TH_KL_VL4"/>
      <sheetName val="C_TIEU4"/>
      <sheetName val="T_Luong4"/>
      <sheetName val="T_HAO4"/>
      <sheetName val="DT_TUYEN4"/>
      <sheetName val="DT_GIA4"/>
      <sheetName val="KHDT_(2)4"/>
      <sheetName val="CL_4"/>
      <sheetName val="KQ_(2)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phan_tich_DG4"/>
      <sheetName val="gia_vat_lieu4"/>
      <sheetName val="gia_xe_may4"/>
      <sheetName val="gia_nhan_cong4"/>
      <sheetName val="KL_VL4"/>
      <sheetName val="QT_9-64"/>
      <sheetName val="Thuong_luu_HB4"/>
      <sheetName val="QT_Ky_T4"/>
      <sheetName val="bc_vt_TON_BAI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Cong_hop4"/>
      <sheetName val="kldukien_(107)4"/>
      <sheetName val="qui1_(2)4"/>
      <sheetName val="Chenh_lech4"/>
      <sheetName val="Kinh_phí4"/>
      <sheetName val="cong_bien_t104"/>
      <sheetName val="luong_t9_4"/>
      <sheetName val="bb_t9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CT_xa4"/>
      <sheetName val="TH_du_toan_4"/>
      <sheetName val="Du_toan_4"/>
      <sheetName val="C_Tinh4"/>
      <sheetName val="KLTong_hop4"/>
      <sheetName val="Lan_can4"/>
      <sheetName val="Ranh_doc_(2)4"/>
      <sheetName val="Ranh_doc4"/>
      <sheetName val="binh_do4"/>
      <sheetName val="cot_lieu4"/>
      <sheetName val="van_khuon4"/>
      <sheetName val="CT_BT4"/>
      <sheetName val="lay_mau4"/>
      <sheetName val="mat_ngoai_goi4"/>
      <sheetName val="coc_tram-bt4"/>
      <sheetName val="Tien_ung4"/>
      <sheetName val="phi_luong34"/>
      <sheetName val="Coc_tieu4"/>
      <sheetName val="Bien_bao4"/>
      <sheetName val="Nan_tuyen4"/>
      <sheetName val="Lan_14"/>
      <sheetName val="Lan__24"/>
      <sheetName val="Lan_34"/>
      <sheetName val="Gia_tri4"/>
      <sheetName val="Lan_54"/>
      <sheetName val="Phu_luc_HD4"/>
      <sheetName val="Gia_du_thau4"/>
      <sheetName val="Ca_xe4"/>
      <sheetName val="Gia_DAN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Sco_Cap4"/>
      <sheetName val="Sco_TB4"/>
      <sheetName val="TN_tram4"/>
      <sheetName val="TN_C_set4"/>
      <sheetName val="TN_TD_DDay4"/>
      <sheetName val="Phan_chung4"/>
      <sheetName val="QT_Duoc_(Hai)3"/>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VL-NC-M"/>
      <sheetName val="입찰안"/>
      <sheetName val="Thuong nhan dip 2԰"/>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cal"/>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Form_A_1_III"/>
      <sheetName val="Form_A_1"/>
      <sheetName val="Form_A_1_1"/>
      <sheetName val="BOM_Indirect"/>
      <sheetName val="Form_A_1_II_1"/>
      <sheetName val="Form_A_1_II_2"/>
      <sheetName val="Rekap-Base_Price"/>
      <sheetName val="General_Data"/>
      <sheetName val="_ｹ-ﾌﾞﾙ"/>
      <sheetName val="기계"/>
      <sheetName val="내역서_"/>
      <sheetName val="KH-200"/>
      <sheetName val="Architecture_Work"/>
      <sheetName val="HRSG_PRINT"/>
      <sheetName val="PO_Contabilizado_31-12-04"/>
      <sheetName val="4_주별물량Table"/>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cd_x0001_viaK0-T6"/>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인원"/>
      <sheetName val="Macro(ST)"/>
      <sheetName val="Macro(AT)"/>
      <sheetName val="CONSTRUCTION"/>
      <sheetName val="뜃맟뭁돽띿ᘀ᨜԰"/>
      <sheetName val="일위대가표"/>
      <sheetName val="analiz(exc. VAT )"/>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QT_Duoc_(Hai)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하도급업체"/>
      <sheetName val="(2)"/>
      <sheetName val="DRUM"/>
      <sheetName val="COMMERCIAL OFFER"/>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Q1-0_x0018_"/>
      <sheetName val="[PIPE-03E.XLS]_MGT_DRT_MGT_IM_2"/>
      <sheetName val="[PIPE-03E.XLS]_N_MGT_DRT_MGT__2"/>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Pr- AC"/>
      <sheetName val="T.Tinh"/>
      <sheetName val="DSHD DH"/>
      <sheetName val="CANDOI"/>
      <sheetName val="Nhap VT oto"/>
      <sheetName val="VCTC"/>
      <sheetName val="gia vaԀ"/>
      <sheetName val="Dec3þ"/>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COTTHEP"/>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THDr"/>
      <sheetName val="Kich thuoc mo M1-nam lay"/>
      <sheetName val="Kiã丵⿇_x0005_"/>
      <sheetName val="Comb."/>
      <sheetName val="Main-Mat's"/>
      <sheetName val="Sub-Mat's"/>
      <sheetName val="MDD"/>
      <sheetName val="LL-PI"/>
      <sheetName val="Abrasion"/>
      <sheetName val="Sound"/>
      <sheetName val="TLR"/>
      <sheetName val="Menu qly"/>
      <sheetName val="BQ1"/>
      <sheetName val="VTD-TLANG"/>
      <sheetName val="TNHAT-N.PHUOC"/>
      <sheetName val="KPhong - ap3PTTA"/>
      <sheetName val="Q1"/>
      <sheetName val="Q2"/>
      <sheetName val="6 thang dau nam"/>
      <sheetName val="Q3"/>
      <sheetName val="Q4"/>
      <sheetName val="2007"/>
      <sheetName val="kich thuoc"/>
      <sheetName val="DG CANTHO"/>
      <sheetName val="Dutoan KL"/>
      <sheetName val="PT VATTU"/>
      <sheetName val="CT-35"/>
      <sheetName val="g-vl"/>
      <sheetName val="공내역"/>
      <sheetName val="THU _x0005_"/>
      <sheetName val="THU "/>
      <sheetName val="Section(All)"/>
      <sheetName val="Ts"/>
      <sheetName val="T_x0003__x0000_ong dip nhan dan"/>
      <sheetName val="gia vaԀ_x0000__x0000__x0000_Ȁ_x0000_"/>
      <sheetName val="Thuong nhan dip 2԰_x0000__x0000__x0000_Ā_x0000__x0000_"/>
      <sheetName val="뜃맟뭁돽띿ᘀ᨜԰_x0000_缀_x0000__x0000_"/>
      <sheetName val="THU _x0005__x0000__x0000__x0000__x0002_"/>
      <sheetName val="ThongTinBanDau"/>
      <sheetName val="Danh muc"/>
      <sheetName val="mau02"/>
      <sheetName val="m3npk"/>
      <sheetName val="m5npk"/>
      <sheetName val="m3hvg"/>
      <sheetName val="m5hvg"/>
      <sheetName val="m3bhg"/>
      <sheetName val="m5bhg"/>
      <sheetName val="mau04"/>
      <sheetName val="Quotation AREA"/>
      <sheetName val="nphꗃ〒_x0005__x0000_"/>
      <sheetName val="Tra Cứu"/>
      <sheetName val="VTu nam"/>
      <sheetName val="CFNlieu"/>
      <sheetName val="CFDien"/>
      <sheetName val="Nuoc"/>
      <sheetName val="SPTDoi"/>
      <sheetName val="KH SClon"/>
      <sheetName val="KH DTtapchung"/>
      <sheetName val="KLSCTX"/>
      <sheetName val="NSL"/>
      <sheetName val="371+‹20-1000-P"/>
      <sheetName val="Tai khoan"/>
      <sheetName val="san "/>
      <sheetName val="Casting"/>
      <sheetName val="369+400-54"/>
      <sheetName val="tai lieu"/>
      <sheetName val="05_9DDBT"/>
      <sheetName val="begin"/>
      <sheetName val="CTM_x0000_"/>
      <sheetName val="TTVanChuyen"/>
      <sheetName val=" 4"/>
      <sheetName val="NC"/>
      <sheetName val="TB"/>
      <sheetName val="nphꗃ〒_x0005_"/>
      <sheetName val=" o tk Dung 1"/>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C.TIE "/>
      <sheetName val="C.TIE_x0000_"/>
      <sheetName val="T1(T1)0_x0000_"/>
      <sheetName val="Caod_x0000_"/>
      <sheetName val="기계_x0005__x0000_"/>
      <sheetName val="C45A-B_x0000_"/>
      <sheetName val="transfer"/>
      <sheetName val="Details"/>
      <sheetName val="SLCB"/>
      <sheetName val="STRU-4"/>
      <sheetName val="Balance Sheet"/>
      <sheetName val="Request"/>
      <sheetName val="DM 285"/>
      <sheetName val="Elec LG"/>
      <sheetName val="beam"/>
      <sheetName val="Record CR"/>
      <sheetName val="Rev domes 17"/>
      <sheetName val="gene0402AMT&gt;0"/>
      <sheetName val="data07fib"/>
      <sheetName val="data08fib"/>
      <sheetName val="data09fib"/>
      <sheetName val="Sprachelemente"/>
      <sheetName val="Control"/>
      <sheetName val="Dept code"/>
      <sheetName val="docket"/>
      <sheetName val="Line code"/>
      <sheetName val="Package1"/>
      <sheetName val="PSB.TB"/>
      <sheetName val="Weekly"/>
      <sheetName val="TK11_x0018_"/>
      <sheetName val="BAL42"/>
      <sheetName val="Breakeven Analysis"/>
      <sheetName val="CST1198"/>
      <sheetName val="Daily Record"/>
      <sheetName val="DATA10"/>
      <sheetName val="前期_BS"/>
      <sheetName val="Tong_Thu4"/>
      <sheetName val="Tong_Chi4"/>
      <sheetName val="Truong_hoc4"/>
      <sheetName val="Cty_CP4"/>
      <sheetName val="G_thau_3B4"/>
      <sheetName val="T_Hop_Thu-chi4"/>
      <sheetName val="DG_SOC5"/>
      <sheetName val="DG_HQ5"/>
      <sheetName val="Bot_Giat_C5"/>
      <sheetName val="Bot_Giat_P_5"/>
      <sheetName val="THAY_THUNG_H5"/>
      <sheetName val="thi_nghiem5"/>
      <sheetName val="Tong_Thu5"/>
      <sheetName val="Tong_Chi5"/>
      <sheetName val="Truong_hoc5"/>
      <sheetName val="Cty_CP5"/>
      <sheetName val="G_thau_3B5"/>
      <sheetName val="T_Hop_Thu-chi5"/>
      <sheetName val="DG_SOC6"/>
      <sheetName val="DG_HQ6"/>
      <sheetName val="Bot_Giat_C6"/>
      <sheetName val="Bot_Giat_P_6"/>
      <sheetName val="THAY_THUNG_H6"/>
      <sheetName val="thi_nghiem6"/>
      <sheetName val="Tong_Thu6"/>
      <sheetName val="Tong_Chi6"/>
      <sheetName val="Truong_hoc6"/>
      <sheetName val="Cty_CP6"/>
      <sheetName val="G_thau_3B6"/>
      <sheetName val="T_Hop_Thu-chi6"/>
      <sheetName val="Tien_ung5"/>
      <sheetName val="phi_luong35"/>
      <sheetName val="THVT_T55"/>
      <sheetName val="XL1_t55"/>
      <sheetName val="XL2_T55"/>
      <sheetName val="XL3_T55"/>
      <sheetName val="XL5_T55"/>
      <sheetName val="CC_XL15"/>
      <sheetName val="KKTS_045"/>
      <sheetName val="nha_kct5"/>
      <sheetName val="VAT_TU_NHAN_TXQN4"/>
      <sheetName val="bang_tong_ke_khoi_luong_vat_tu4"/>
      <sheetName val="hcong_tkhe4"/>
      <sheetName val="VAT_TU_NHAN_TKHE4"/>
      <sheetName val="hcong_qn4"/>
      <sheetName val="VAT_TU_NHAN_(2)4"/>
      <sheetName val="TH_mau_moi_tu_T104"/>
      <sheetName val="Tong_hop_Quy_IV4"/>
      <sheetName val="TH_du_toan_5"/>
      <sheetName val="Du_toan_5"/>
      <sheetName val="C_Tinh5"/>
      <sheetName val="congtac_vien-uy5"/>
      <sheetName val="Nhan_luc20015"/>
      <sheetName val="huy_dong_von5"/>
      <sheetName val="Lai_vayxd5"/>
      <sheetName val="Lai_vayphaitra5"/>
      <sheetName val="Lai_vay_5"/>
      <sheetName val="tra_von5"/>
      <sheetName val="KH_chi_tiet5"/>
      <sheetName val="XE_DAU5"/>
      <sheetName val="XE_XANG5"/>
      <sheetName val="Hat_15"/>
      <sheetName val="_H8_duong5"/>
      <sheetName val="Hat_7dg5"/>
      <sheetName val="TH_duong_1B5"/>
      <sheetName val="TH_cau_1B5"/>
      <sheetName val="cau_H15"/>
      <sheetName val="Son_dg5"/>
      <sheetName val="THKL_H95"/>
      <sheetName val="VAT_TU_NHAN_TXQN5"/>
      <sheetName val="bang_tong_ke_khoi_luong_vat_tu5"/>
      <sheetName val="hcong_tkhe5"/>
      <sheetName val="VAT_TU_NHAN_TKHE5"/>
      <sheetName val="hcong_qn5"/>
      <sheetName val="VAT_TU_NHAN_(2)5"/>
      <sheetName val="CO_SO_DU_LIEU_PTVL5"/>
      <sheetName val="Thang_125"/>
      <sheetName val="Thang_16"/>
      <sheetName val="Thang_12_(2)5"/>
      <sheetName val="Thang_015"/>
      <sheetName val="TH_mau_moi_tu_T105"/>
      <sheetName val="Tong_hop_Quy_IV5"/>
      <sheetName val="KH_200³_(moi_max)5"/>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ien_ung6"/>
      <sheetName val="phi_luong36"/>
      <sheetName val="THVT_T56"/>
      <sheetName val="XL1_t56"/>
      <sheetName val="XL2_T56"/>
      <sheetName val="XL3_T56"/>
      <sheetName val="XL5_T56"/>
      <sheetName val="CC_XL16"/>
      <sheetName val="KKTS_046"/>
      <sheetName val="nha_kct6"/>
      <sheetName val="TH_du_toan_6"/>
      <sheetName val="Du_toan_6"/>
      <sheetName val="C_Tinh6"/>
      <sheetName val="congtac_vien-uy6"/>
      <sheetName val="Nhan_luc20016"/>
      <sheetName val="huy_dong_von6"/>
      <sheetName val="Lai_vayxd6"/>
      <sheetName val="Lai_vayphaitra6"/>
      <sheetName val="Lai_vay_6"/>
      <sheetName val="tra_von6"/>
      <sheetName val="KH_chi_tiet6"/>
      <sheetName val="XE_DAU6"/>
      <sheetName val="XE_XANG6"/>
      <sheetName val="Hat_16"/>
      <sheetName val="_H8_duong6"/>
      <sheetName val="Hat_7dg6"/>
      <sheetName val="TH_duong_1B6"/>
      <sheetName val="TH_cau_1B6"/>
      <sheetName val="cau_H16"/>
      <sheetName val="Son_dg6"/>
      <sheetName val="THKL_H96"/>
      <sheetName val="VAT_TU_NHAN_TXQN6"/>
      <sheetName val="bang_tong_ke_khoi_luong_vat_tu6"/>
      <sheetName val="hcong_tkhe6"/>
      <sheetName val="VAT_TU_NHAN_TKHE6"/>
      <sheetName val="hcong_qn6"/>
      <sheetName val="VAT_TU_NHAN_(2)6"/>
      <sheetName val="CO_SO_DU_LIEU_PTVL6"/>
      <sheetName val="Thang_126"/>
      <sheetName val="Thang_17"/>
      <sheetName val="Thang_12_(2)6"/>
      <sheetName val="Thang_016"/>
      <sheetName val="TH_mau_moi_tu_T106"/>
      <sheetName val="Tong_hop_Quy_IV6"/>
      <sheetName val="KH_200³_(moi_max)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huy_dong_von7"/>
      <sheetName val="Lai_vayxd7"/>
      <sheetName val="Lai_vayphaitra7"/>
      <sheetName val="Lai_vay_7"/>
      <sheetName val="tra_von7"/>
      <sheetName val="KH_chi_tiet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GP01a"/>
      <sheetName val="PH_5"/>
      <sheetName val="PH_51"/>
      <sheetName val="PH_52"/>
      <sheetName val="Phuc loi׮"/>
      <sheetName val="Phuc loiԼ"/>
      <sheetName val="Phuc loiע_x0000__x0000__x0000_Ꮆ最"/>
      <sheetName val="X"/>
      <sheetName val="è"/>
      <sheetName val="2012"/>
      <sheetName val="DS_10"/>
      <sheetName val="theo doi sach T11"/>
      <sheetName val="U102-U104 Detail"/>
      <sheetName val="DATA1"/>
      <sheetName val="t_x0005_"/>
      <sheetName val="t&lt;"/>
      <sheetName val="t_x001c_"/>
      <sheetName val="CPLT"/>
      <sheetName val="gia vaԀ_x0000__x0000__x0000__x0000__x0000_"/>
      <sheetName val="TB_220"/>
      <sheetName val="ctdz10"/>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Don_gia"/>
      <sheetName val="Project_Data"/>
      <sheetName val="Check_C"/>
      <sheetName val="bo_ma"/>
      <sheetName val="SLTB_PT_T06"/>
      <sheetName val="VT_Nhap_-_Xuat_T06"/>
      <sheetName val="Hướng_dẫn"/>
      <sheetName val="PTMQT"/>
      <sheetName val="Q1-0_x0000_"/>
      <sheetName val="ESTI."/>
      <sheetName val="Gr"/>
      <sheetName val="P7_HO Termination 07"/>
      <sheetName val="Aging"/>
      <sheetName val="Credit"/>
      <sheetName val="CustList"/>
      <sheetName val="Info"/>
      <sheetName val="Tool"/>
      <sheetName val="ton"/>
      <sheetName val="Thông tin"/>
      <sheetName val="IBs"/>
      <sheetName val="BJ1"/>
      <sheetName val="BJ0"/>
      <sheetName val="BJc"/>
      <sheetName val="Bang CDTK"/>
      <sheetName val="FF-2"/>
      <sheetName val="LUþ"/>
      <sheetName val="NKY"/>
      <sheetName val="dongiaTH "/>
      <sheetName val="dongiaTH_"/>
      <sheetName val="CompanyValTable"/>
      <sheetName val="CTNX"/>
      <sheetName val="Data2013"/>
      <sheetName val="TGTGT"/>
      <sheetName val="Kenlon"/>
      <sheetName val="Ken chai"/>
      <sheetName val="Tigerlon"/>
      <sheetName val="Tigerchainho"/>
      <sheetName val="Tiger chai lon"/>
      <sheetName val="Sai gon do"/>
      <sheetName val="Tong cong no"/>
      <sheetName val="Chitietcongno quan "/>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設備仕様一覧"/>
      <sheetName val="新ｶﾞｽ設計"/>
      <sheetName val="Quotation(Ref)byPOLYCO"/>
      <sheetName val="CDV"/>
      <sheetName val="Kiã丵⿇_x0005__x0000_"/>
      <sheetName val="HSXL"/>
      <sheetName val="cuoc13"/>
      <sheetName val="Đơn giá kết cấu"/>
      <sheetName val="Doi so"/>
      <sheetName val="BMS"/>
      <sheetName val="Phuc loiע"/>
      <sheetName val="P&amp;L"/>
      <sheetName val="K242 K98"/>
      <sheetName val="Chh tiet - Dv lap"/>
      <sheetName val="20110731수금"/>
      <sheetName val="상세"/>
      <sheetName val="외상매출금시산"/>
      <sheetName val="Reference"/>
      <sheetName val="table"/>
      <sheetName val="Dec3_x0000_"/>
      <sheetName val="T진도"/>
      <sheetName val="Report_WH"/>
      <sheetName val="JANTB"/>
      <sheetName val="Report KPI "/>
      <sheetName val="Sau do~g"/>
      <sheetName val="detial TSA"/>
      <sheetName val="Data-creditor"/>
      <sheetName val="GS"/>
      <sheetName val="FF-50"/>
      <sheetName val="PL"/>
      <sheetName val="Lban"/>
      <sheetName val="Parameter"/>
      <sheetName val="Tinh KH"/>
      <sheetName val="수입"/>
      <sheetName val="DM Dân tộc"/>
      <sheetName val="DM Tỉnh thành"/>
      <sheetName val="DM Tôn giáo"/>
      <sheetName val="conbs"/>
      <sheetName val="DS NHAN VIEN NMHM"/>
      <sheetName val="M201"/>
      <sheetName val="Deferred Sales Aug04"/>
      <sheetName val="Deferred Sales Dec04"/>
      <sheetName val="[PIPE-03E.XLS]__Kaefer_delhi__2"/>
      <sheetName val="Janp"/>
      <sheetName val="Jan°"/>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DGXDC_x0008_"/>
      <sheetName val="Nguồn"/>
      <sheetName val="CT xþ"/>
      <sheetName val="THDGþ"/>
      <sheetName val="253 K98"/>
      <sheetName val="FORM-0"/>
      <sheetName val="Chi tiet_x0000__x0000__x0000__x0000__x0000__x0000__x0000__x0000__x0000_"/>
      <sheetName val="C.TIE"/>
      <sheetName val="Luong 9 S@ "/>
      <sheetName val="TienLuong"/>
      <sheetName val="(GiaC36_M)"/>
      <sheetName val="DINH_MUC"/>
      <sheetName val="VC_BTong"/>
      <sheetName val="Sk "/>
      <sheetName val="_x0000_"/>
      <sheetName val="Sk _x0000__x0008__x0005_"/>
      <sheetName val="Caod"/>
      <sheetName val="CaodÈ"/>
      <sheetName val="DaÈ"/>
      <sheetName val="Daþ"/>
      <sheetName val="CTTra"/>
      <sheetName val="ctBT"/>
      <sheetName val="Công trình-BB-ĐKT"/>
      <sheetName val="DataBar"/>
      <sheetName val="Chucdanh don vi"/>
      <sheetName val="発注"/>
      <sheetName val="Ty trong phan A"/>
      <sheetName val="KH-200"/>
      <sheetName val="dg285"/>
      <sheetName val="DG "/>
      <sheetName val="Vat lieu"/>
      <sheetName val="NhapDT"/>
      <sheetName val="THU CHI"/>
      <sheetName val="L15m"/>
      <sheetName val="Diem mia"/>
      <sheetName val="73-38-71"/>
      <sheetName val="datdao"/>
      <sheetName val="bt2"/>
      <sheetName val="DMXL"/>
      <sheetName val="giaVLXD"/>
      <sheetName val="giaVTTB"/>
      <sheetName val="CUOCVC-4185"/>
      <sheetName val="LUONGMAY"/>
      <sheetName val="CUOCQN"/>
      <sheetName val="Duong tranh"/>
      <sheetName val="THKL_Cong_hop"/>
      <sheetName val="CT ghi so"/>
      <sheetName val="T_x0003_ong dip nhan dan"/>
      <sheetName val="THU _x0005__x0002_"/>
      <sheetName val="nphꗃ〒_x0005_"/>
      <sheetName val="CTM"/>
      <sheetName val="BU9-10_x0015_[PIPE-03E.XLS]BU10-11"/>
      <sheetName val="Nnh1-2+80_x0019_[PIPE-03E.XLS]MD1"/>
      <sheetName val="Mnh0-1_x0014_[PIPE-03E.XLS]Nnh0-1"/>
      <sheetName val="Q1-0"/>
      <sheetName val="Dec3"/>
      <sheetName val="N13-13+374_x0004_軈ş@_x0004_"/>
      <sheetName val="Chi tiet"/>
      <sheetName val="Sk _x0008__x0005_"/>
      <sheetName val="Nhân sự chủ chốt"/>
    </sheetNames>
    <definedNames>
      <definedName name="DataFilter"/>
      <definedName name="DataSort"/>
      <definedName name="GoBack" sheetId="5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refreshError="1"/>
      <sheetData sheetId="692" refreshError="1"/>
      <sheetData sheetId="693" refreshError="1"/>
      <sheetData sheetId="694"/>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sheetData sheetId="885"/>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refreshError="1"/>
      <sheetData sheetId="896" refreshError="1"/>
      <sheetData sheetId="897" refreshError="1"/>
      <sheetData sheetId="898"/>
      <sheetData sheetId="899"/>
      <sheetData sheetId="900"/>
      <sheetData sheetId="901"/>
      <sheetData sheetId="902"/>
      <sheetData sheetId="903"/>
      <sheetData sheetId="904"/>
      <sheetData sheetId="905"/>
      <sheetData sheetId="906"/>
      <sheetData sheetId="907"/>
      <sheetData sheetId="908"/>
      <sheetData sheetId="909"/>
      <sheetData sheetId="910" refreshError="1"/>
      <sheetData sheetId="911"/>
      <sheetData sheetId="912"/>
      <sheetData sheetId="913" refreshError="1"/>
      <sheetData sheetId="914" refreshError="1"/>
      <sheetData sheetId="915" refreshError="1"/>
      <sheetData sheetId="916" refreshError="1"/>
      <sheetData sheetId="917" refreshError="1"/>
      <sheetData sheetId="918"/>
      <sheetData sheetId="919" refreshError="1"/>
      <sheetData sheetId="920" refreshError="1"/>
      <sheetData sheetId="921" refreshError="1"/>
      <sheetData sheetId="922" refreshError="1"/>
      <sheetData sheetId="923" refreshError="1"/>
      <sheetData sheetId="924" refreshError="1"/>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sheetData sheetId="966"/>
      <sheetData sheetId="967"/>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sheetData sheetId="1017"/>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row r="3">
          <cell r="A3" t="str">
            <v>Ban hành kèm theo Quyết định số: 237/QĐ-VNPT Net-KHĐT ngày 10/02/2020</v>
          </cell>
        </row>
      </sheetData>
      <sheetData sheetId="1122">
        <row r="3">
          <cell r="A3" t="str">
            <v>Ban hành kèm theo Quyết định số: 237/QĐ-VNPT Net-KHĐT ngày 10/02/2020</v>
          </cell>
        </row>
      </sheetData>
      <sheetData sheetId="1123">
        <row r="3">
          <cell r="A3" t="str">
            <v>Ban hành kèm theo Quyết định số: 237/QĐ-VNPT Net-KHĐT ngày 10/02/2020</v>
          </cell>
        </row>
      </sheetData>
      <sheetData sheetId="1124">
        <row r="3">
          <cell r="A3" t="str">
            <v>Ban hành kèm theo Quyết định số: 237/QĐ-VNPT Net-KHĐT ngày 10/02/2020</v>
          </cell>
        </row>
      </sheetData>
      <sheetData sheetId="1125">
        <row r="3">
          <cell r="A3" t="str">
            <v>Ban hành kèm theo Quyết định số: 237/QĐ-VNPT Net-KHĐT ngày 10/02/2020</v>
          </cell>
        </row>
      </sheetData>
      <sheetData sheetId="1126">
        <row r="3">
          <cell r="A3" t="str">
            <v>Ban hành kèm theo Quyết định số: 237/QĐ-VNPT Net-KHĐT ngày 10/02/2020</v>
          </cell>
        </row>
      </sheetData>
      <sheetData sheetId="1127">
        <row r="3">
          <cell r="A3" t="str">
            <v>Ban hành kèm theo Quyết định số: 237/QĐ-VNPT Net-KHĐT ngày 10/02/2020</v>
          </cell>
        </row>
      </sheetData>
      <sheetData sheetId="1128">
        <row r="3">
          <cell r="A3" t="str">
            <v>Ban hành kèm theo Quyết định số: 237/QĐ-VNPT Net-KHĐT ngày 10/02/2020</v>
          </cell>
        </row>
      </sheetData>
      <sheetData sheetId="1129">
        <row r="3">
          <cell r="A3" t="str">
            <v>Ban hành kèm theo Quyết định số: 237/QĐ-VNPT Net-KHĐT ngày 10/02/2020</v>
          </cell>
        </row>
      </sheetData>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refreshError="1"/>
      <sheetData sheetId="1261" refreshError="1"/>
      <sheetData sheetId="1262" refreshError="1"/>
      <sheetData sheetId="1263" refreshError="1"/>
      <sheetData sheetId="1264" refreshError="1"/>
      <sheetData sheetId="1265"/>
      <sheetData sheetId="1266" refreshError="1"/>
      <sheetData sheetId="1267"/>
      <sheetData sheetId="1268"/>
      <sheetData sheetId="1269"/>
      <sheetData sheetId="1270"/>
      <sheetData sheetId="1271"/>
      <sheetData sheetId="1272"/>
      <sheetData sheetId="1273"/>
      <sheetData sheetId="1274"/>
      <sheetData sheetId="1275"/>
      <sheetData sheetId="1276"/>
      <sheetData sheetId="1277"/>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sheetData sheetId="1329"/>
      <sheetData sheetId="1330" refreshError="1"/>
      <sheetData sheetId="1331"/>
      <sheetData sheetId="1332"/>
      <sheetData sheetId="1333"/>
      <sheetData sheetId="1334"/>
      <sheetData sheetId="1335"/>
      <sheetData sheetId="1336" refreshError="1"/>
      <sheetData sheetId="1337" refreshError="1"/>
      <sheetData sheetId="1338" refreshError="1"/>
      <sheetData sheetId="1339"/>
      <sheetData sheetId="1340"/>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refreshError="1"/>
      <sheetData sheetId="1368" refreshError="1"/>
      <sheetData sheetId="1369" refreshError="1"/>
      <sheetData sheetId="1370" refreshError="1"/>
      <sheetData sheetId="1371" refreshError="1"/>
      <sheetData sheetId="1372" refreshError="1"/>
      <sheetData sheetId="1373"/>
      <sheetData sheetId="1374"/>
      <sheetData sheetId="1375"/>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sheetData sheetId="1426"/>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sheetData sheetId="1508" refreshError="1"/>
      <sheetData sheetId="1509" refreshError="1"/>
      <sheetData sheetId="1510" refreshError="1"/>
      <sheetData sheetId="1511" refreshError="1"/>
      <sheetData sheetId="1512"/>
      <sheetData sheetId="1513"/>
      <sheetData sheetId="1514"/>
      <sheetData sheetId="1515"/>
      <sheetData sheetId="1516"/>
      <sheetData sheetId="1517"/>
      <sheetData sheetId="1518" refreshError="1"/>
      <sheetData sheetId="1519" refreshError="1"/>
      <sheetData sheetId="1520"/>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refreshError="1"/>
      <sheetData sheetId="1549" refreshError="1"/>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refreshError="1"/>
      <sheetData sheetId="1572" refreshError="1"/>
      <sheetData sheetId="1573" refreshError="1"/>
      <sheetData sheetId="1574" refreshError="1"/>
      <sheetData sheetId="1575"/>
      <sheetData sheetId="1576"/>
      <sheetData sheetId="1577"/>
      <sheetData sheetId="1578" refreshError="1"/>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refreshError="1"/>
      <sheetData sheetId="1617" refreshError="1"/>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ow r="3">
          <cell r="A3" t="str">
            <v>Ban hành kèm theo Quyết định số: 237/QĐ-VNPT Net-KHĐT ngày 10/02/2020</v>
          </cell>
        </row>
      </sheetData>
      <sheetData sheetId="1645">
        <row r="3">
          <cell r="A3" t="str">
            <v>Ban hành kèm theo Quyết định số: 237/QĐ-VNPT Net-KHĐT ngày 10/02/2020</v>
          </cell>
        </row>
      </sheetData>
      <sheetData sheetId="1646">
        <row r="3">
          <cell r="A3" t="str">
            <v>Ban hành kèm theo Quyết định số: 237/QĐ-VNPT Net-KHĐT ngày 10/02/2020</v>
          </cell>
        </row>
      </sheetData>
      <sheetData sheetId="1647">
        <row r="3">
          <cell r="A3" t="str">
            <v>Ban hành kèm theo Quyết định số: 237/QĐ-VNPT Net-KHĐT ngày 10/02/2020</v>
          </cell>
        </row>
      </sheetData>
      <sheetData sheetId="1648">
        <row r="3">
          <cell r="A3" t="str">
            <v>Ban hành kèm theo Quyết định số: 237/QĐ-VNPT Net-KHĐT ngày 10/02/2020</v>
          </cell>
        </row>
      </sheetData>
      <sheetData sheetId="1649">
        <row r="3">
          <cell r="A3" t="str">
            <v>Ban hành kèm theo Quyết định số: 237/QĐ-VNPT Net-KHĐT ngày 10/02/2020</v>
          </cell>
        </row>
      </sheetData>
      <sheetData sheetId="1650">
        <row r="3">
          <cell r="A3" t="str">
            <v>Ban hành kèm theo Quyết định số: 237/QĐ-VNPT Net-KHĐT ngày 10/02/2020</v>
          </cell>
        </row>
      </sheetData>
      <sheetData sheetId="1651">
        <row r="3">
          <cell r="A3" t="str">
            <v>Ban hành kèm theo Quyết định số: 237/QĐ-VNPT Net-KHĐT ngày 10/02/2020</v>
          </cell>
        </row>
      </sheetData>
      <sheetData sheetId="1652">
        <row r="3">
          <cell r="A3" t="str">
            <v>Ban hành kèm theo Quyết định số: 237/QĐ-VNPT Net-KHĐT ngày 10/02/2020</v>
          </cell>
        </row>
      </sheetData>
      <sheetData sheetId="1653">
        <row r="3">
          <cell r="A3" t="str">
            <v>Ban hành kèm theo Quyết định số: 237/QĐ-VNPT Net-KHĐT ngày 10/02/2020</v>
          </cell>
        </row>
      </sheetData>
      <sheetData sheetId="1654">
        <row r="3">
          <cell r="A3" t="str">
            <v>Ban hành kèm theo Quyết định số: 237/QĐ-VNPT Net-KHĐT ngày 10/02/2020</v>
          </cell>
        </row>
      </sheetData>
      <sheetData sheetId="1655">
        <row r="3">
          <cell r="A3" t="str">
            <v>Ban hành kèm theo Quyết định số: 237/QĐ-VNPT Net-KHĐT ngày 10/02/2020</v>
          </cell>
        </row>
      </sheetData>
      <sheetData sheetId="1656">
        <row r="3">
          <cell r="A3" t="str">
            <v>Ban hành kèm theo Quyết định số: 237/QĐ-VNPT Net-KHĐT ngày 10/02/2020</v>
          </cell>
        </row>
      </sheetData>
      <sheetData sheetId="1657">
        <row r="3">
          <cell r="A3" t="str">
            <v>Ban hành kèm theo Quyết định số: 237/QĐ-VNPT Net-KHĐT ngày 10/02/2020</v>
          </cell>
        </row>
      </sheetData>
      <sheetData sheetId="1658">
        <row r="3">
          <cell r="A3" t="str">
            <v>Ban hành kèm theo Quyết định số: 237/QĐ-VNPT Net-KHĐT ngày 10/02/2020</v>
          </cell>
        </row>
      </sheetData>
      <sheetData sheetId="1659">
        <row r="3">
          <cell r="A3" t="str">
            <v>Ban hành kèm theo Quyết định số: 237/QĐ-VNPT Net-KHĐT ngày 10/02/2020</v>
          </cell>
        </row>
      </sheetData>
      <sheetData sheetId="1660">
        <row r="3">
          <cell r="A3" t="str">
            <v>Ban hành kèm theo Quyết định số: 237/QĐ-VNPT Net-KHĐT ngày 10/02/2020</v>
          </cell>
        </row>
      </sheetData>
      <sheetData sheetId="1661"/>
      <sheetData sheetId="1662">
        <row r="3">
          <cell r="A3" t="str">
            <v>Ban hành kèm theo Quyết định số: 237/QĐ-VNPT Net-KHĐT ngày 10/02/2020</v>
          </cell>
        </row>
      </sheetData>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row r="3">
          <cell r="A3" t="str">
            <v>Ban hành kèm theo Quyết định số: 237/QĐ-VNPT Net-KHĐT ngày 10/02/2020</v>
          </cell>
        </row>
      </sheetData>
      <sheetData sheetId="2082">
        <row r="3">
          <cell r="A3" t="str">
            <v>Ban hành kèm theo Quyết định số: 237/QĐ-VNPT Net-KHĐT ngày 10/02/2020</v>
          </cell>
        </row>
      </sheetData>
      <sheetData sheetId="2083">
        <row r="3">
          <cell r="A3" t="str">
            <v>Ban hành kèm theo Quyết định số: 237/QĐ-VNPT Net-KHĐT ngày 10/02/2020</v>
          </cell>
        </row>
      </sheetData>
      <sheetData sheetId="2084">
        <row r="3">
          <cell r="A3" t="str">
            <v>Ban hành kèm theo Quyết định số: 237/QĐ-VNPT Net-KHĐT ngày 10/02/2020</v>
          </cell>
        </row>
      </sheetData>
      <sheetData sheetId="2085">
        <row r="3">
          <cell r="A3" t="str">
            <v>Ban hành kèm theo Quyết định số: 237/QĐ-VNPT Net-KHĐT ngày 10/02/2020</v>
          </cell>
        </row>
      </sheetData>
      <sheetData sheetId="2086">
        <row r="3">
          <cell r="A3" t="str">
            <v>Ban hành kèm theo Quyết định số: 237/QĐ-VNPT Net-KHĐT ngày 10/02/2020</v>
          </cell>
        </row>
      </sheetData>
      <sheetData sheetId="2087">
        <row r="3">
          <cell r="A3" t="str">
            <v>Ban hành kèm theo Quyết định số: 237/QĐ-VNPT Net-KHĐT ngày 10/02/2020</v>
          </cell>
        </row>
      </sheetData>
      <sheetData sheetId="2088">
        <row r="3">
          <cell r="A3" t="str">
            <v>Ban hành kèm theo Quyết định số: 237/QĐ-VNPT Net-KHĐT ngày 10/02/2020</v>
          </cell>
        </row>
      </sheetData>
      <sheetData sheetId="2089">
        <row r="3">
          <cell r="A3" t="str">
            <v>Ban hành kèm theo Quyết định số: 237/QĐ-VNPT Net-KHĐT ngày 10/02/2020</v>
          </cell>
        </row>
      </sheetData>
      <sheetData sheetId="2090">
        <row r="3">
          <cell r="A3" t="str">
            <v>Ban hành kèm theo Quyết định số: 237/QĐ-VNPT Net-KHĐT ngày 10/02/2020</v>
          </cell>
        </row>
      </sheetData>
      <sheetData sheetId="2091">
        <row r="3">
          <cell r="A3" t="str">
            <v>Ban hành kèm theo Quyết định số: 237/QĐ-VNPT Net-KHĐT ngày 10/02/2020</v>
          </cell>
        </row>
      </sheetData>
      <sheetData sheetId="2092">
        <row r="3">
          <cell r="A3" t="str">
            <v>Ban hành kèm theo Quyết định số: 237/QĐ-VNPT Net-KHĐT ngày 10/02/2020</v>
          </cell>
        </row>
      </sheetData>
      <sheetData sheetId="2093">
        <row r="3">
          <cell r="A3" t="str">
            <v>Ban hành kèm theo Quyết định số: 237/QĐ-VNPT Net-KHĐT ngày 10/02/2020</v>
          </cell>
        </row>
      </sheetData>
      <sheetData sheetId="2094">
        <row r="3">
          <cell r="A3" t="str">
            <v>Ban hành kèm theo Quyết định số: 237/QĐ-VNPT Net-KHĐT ngày 10/02/2020</v>
          </cell>
        </row>
      </sheetData>
      <sheetData sheetId="2095">
        <row r="3">
          <cell r="A3" t="str">
            <v>Ban hành kèm theo Quyết định số: 237/QĐ-VNPT Net-KHĐT ngày 10/02/2020</v>
          </cell>
        </row>
      </sheetData>
      <sheetData sheetId="2096">
        <row r="3">
          <cell r="A3" t="str">
            <v>Ban hành kèm theo Quyết định số: 237/QĐ-VNPT Net-KHĐT ngày 10/02/2020</v>
          </cell>
        </row>
      </sheetData>
      <sheetData sheetId="2097">
        <row r="3">
          <cell r="A3" t="str">
            <v>Ban hành kèm theo Quyết định số: 237/QĐ-VNPT Net-KHĐT ngày 10/02/2020</v>
          </cell>
        </row>
      </sheetData>
      <sheetData sheetId="2098"/>
      <sheetData sheetId="2099">
        <row r="3">
          <cell r="A3" t="str">
            <v>Ban hành kèm theo Quyết định số: 237/QĐ-VNPT Net-KHĐT ngày 10/02/2020</v>
          </cell>
        </row>
      </sheetData>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refreshError="1"/>
      <sheetData sheetId="2612" refreshError="1"/>
      <sheetData sheetId="2613"/>
      <sheetData sheetId="2614"/>
      <sheetData sheetId="2615"/>
      <sheetData sheetId="2616"/>
      <sheetData sheetId="2617"/>
      <sheetData sheetId="2618"/>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sheetData sheetId="2653"/>
      <sheetData sheetId="2654"/>
      <sheetData sheetId="2655"/>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sheetData sheetId="2750"/>
      <sheetData sheetId="2751" refreshError="1"/>
      <sheetData sheetId="2752" refreshError="1"/>
      <sheetData sheetId="2753"/>
      <sheetData sheetId="2754" refreshError="1"/>
      <sheetData sheetId="2755" refreshError="1"/>
      <sheetData sheetId="2756" refreshError="1"/>
      <sheetData sheetId="2757" refreshError="1"/>
      <sheetData sheetId="2758" refreshError="1"/>
      <sheetData sheetId="2759" refreshError="1"/>
      <sheetData sheetId="2760" refreshError="1"/>
      <sheetData sheetId="2761"/>
      <sheetData sheetId="2762" refreshError="1"/>
      <sheetData sheetId="2763" refreshError="1"/>
      <sheetData sheetId="2764" refreshError="1"/>
      <sheetData sheetId="2765" refreshError="1"/>
      <sheetData sheetId="2766" refreshError="1"/>
      <sheetData sheetId="2767"/>
      <sheetData sheetId="2768" refreshError="1"/>
      <sheetData sheetId="2769" refreshError="1"/>
      <sheetData sheetId="2770" refreshError="1"/>
      <sheetData sheetId="2771" refreshError="1"/>
      <sheetData sheetId="2772" refreshError="1"/>
      <sheetData sheetId="2773"/>
      <sheetData sheetId="2774" refreshError="1"/>
      <sheetData sheetId="2775"/>
      <sheetData sheetId="2776"/>
      <sheetData sheetId="2777"/>
      <sheetData sheetId="2778" refreshError="1"/>
      <sheetData sheetId="2779" refreshError="1"/>
      <sheetData sheetId="2780" refreshError="1"/>
      <sheetData sheetId="2781" refreshError="1"/>
      <sheetData sheetId="2782" refreshError="1"/>
      <sheetData sheetId="2783" refreshError="1"/>
      <sheetData sheetId="2784"/>
      <sheetData sheetId="2785" refreshError="1"/>
      <sheetData sheetId="2786" refreshError="1"/>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sheetData sheetId="2822"/>
      <sheetData sheetId="2823" refreshError="1"/>
      <sheetData sheetId="2824" refreshError="1"/>
      <sheetData sheetId="2825"/>
      <sheetData sheetId="2826" refreshError="1"/>
      <sheetData sheetId="2827"/>
      <sheetData sheetId="2828"/>
      <sheetData sheetId="2829"/>
      <sheetData sheetId="2830"/>
      <sheetData sheetId="2831" refreshError="1"/>
      <sheetData sheetId="2832" refreshError="1"/>
      <sheetData sheetId="2833"/>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refreshError="1"/>
      <sheetData sheetId="2861" refreshError="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refreshError="1"/>
      <sheetData sheetId="2884" refreshError="1"/>
      <sheetData sheetId="2885" refreshError="1"/>
      <sheetData sheetId="2886"/>
      <sheetData sheetId="2887" refreshError="1"/>
      <sheetData sheetId="2888"/>
      <sheetData sheetId="2889" refreshError="1"/>
      <sheetData sheetId="2890"/>
      <sheetData sheetId="2891"/>
      <sheetData sheetId="2892" refreshError="1"/>
      <sheetData sheetId="2893" refreshError="1"/>
      <sheetData sheetId="2894" refreshError="1"/>
      <sheetData sheetId="2895"/>
      <sheetData sheetId="2896" refreshError="1"/>
      <sheetData sheetId="2897"/>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sheetData sheetId="2953"/>
      <sheetData sheetId="2954"/>
      <sheetData sheetId="2955"/>
      <sheetData sheetId="2956"/>
      <sheetData sheetId="2957" refreshError="1"/>
      <sheetData sheetId="2958"/>
      <sheetData sheetId="2959"/>
      <sheetData sheetId="2960" refreshError="1"/>
      <sheetData sheetId="2961" refreshError="1"/>
      <sheetData sheetId="2962" refreshError="1"/>
      <sheetData sheetId="2963" refreshError="1"/>
      <sheetData sheetId="2964"/>
      <sheetData sheetId="2965"/>
      <sheetData sheetId="2966" refreshError="1"/>
      <sheetData sheetId="2967"/>
      <sheetData sheetId="2968"/>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sheetData sheetId="2991"/>
      <sheetData sheetId="2992" refreshError="1"/>
      <sheetData sheetId="2993"/>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sheetData sheetId="3449" refreshError="1"/>
      <sheetData sheetId="3450" refreshError="1"/>
      <sheetData sheetId="3451"/>
      <sheetData sheetId="3452"/>
      <sheetData sheetId="3453"/>
      <sheetData sheetId="3454"/>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sheetData sheetId="3473" refreshError="1"/>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sheetData sheetId="3499"/>
      <sheetData sheetId="3500"/>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row r="3">
          <cell r="A3" t="str">
            <v>Ban hành kèm theo Quyết định số: 237/QĐ-VNPT Net-KHĐT ngày 10/02/2020</v>
          </cell>
        </row>
      </sheetData>
      <sheetData sheetId="3567"/>
      <sheetData sheetId="3568"/>
      <sheetData sheetId="3569"/>
      <sheetData sheetId="3570"/>
      <sheetData sheetId="3571">
        <row r="3">
          <cell r="A3" t="str">
            <v>Ban hành kèm theo Quyết định số: 237/QĐ-VNPT Net-KHĐT ngày 10/02/2020</v>
          </cell>
        </row>
      </sheetData>
      <sheetData sheetId="3572"/>
      <sheetData sheetId="3573"/>
      <sheetData sheetId="3574"/>
      <sheetData sheetId="3575"/>
      <sheetData sheetId="3576">
        <row r="3">
          <cell r="A3" t="str">
            <v>Ban hành kèm theo Quyết định số: 237/QĐ-VNPT Net-KHĐT ngày 10/02/2020</v>
          </cell>
        </row>
      </sheetData>
      <sheetData sheetId="3577"/>
      <sheetData sheetId="3578"/>
      <sheetData sheetId="3579"/>
      <sheetData sheetId="3580"/>
      <sheetData sheetId="3581">
        <row r="3">
          <cell r="A3" t="str">
            <v>Ban hành kèm theo Quyết định số: 237/QĐ-VNPT Net-KHĐT ngày 10/02/2020</v>
          </cell>
        </row>
      </sheetData>
      <sheetData sheetId="3582"/>
      <sheetData sheetId="3583"/>
      <sheetData sheetId="3584"/>
      <sheetData sheetId="3585"/>
      <sheetData sheetId="3586">
        <row r="3">
          <cell r="A3" t="str">
            <v>Ban hành kèm theo Quyết định số: 237/QĐ-VNPT Net-KHĐT ngày 10/02/2020</v>
          </cell>
        </row>
      </sheetData>
      <sheetData sheetId="3587"/>
      <sheetData sheetId="3588"/>
      <sheetData sheetId="3589"/>
      <sheetData sheetId="3590"/>
      <sheetData sheetId="3591">
        <row r="3">
          <cell r="A3" t="str">
            <v>Ban hành kèm theo Quyết định số: 237/QĐ-VNPT Net-KHĐT ngày 10/02/2020</v>
          </cell>
        </row>
      </sheetData>
      <sheetData sheetId="3592"/>
      <sheetData sheetId="3593"/>
      <sheetData sheetId="3594"/>
      <sheetData sheetId="3595"/>
      <sheetData sheetId="3596">
        <row r="3">
          <cell r="A3" t="str">
            <v>Ban hành kèm theo Quyết định số: 237/QĐ-VNPT Net-KHĐT ngày 10/02/2020</v>
          </cell>
        </row>
      </sheetData>
      <sheetData sheetId="3597"/>
      <sheetData sheetId="3598"/>
      <sheetData sheetId="3599"/>
      <sheetData sheetId="3600"/>
      <sheetData sheetId="3601">
        <row r="3">
          <cell r="A3" t="str">
            <v>Ban hành kèm theo Quyết định số: 237/QĐ-VNPT Net-KHĐT ngày 10/02/2020</v>
          </cell>
        </row>
      </sheetData>
      <sheetData sheetId="3602"/>
      <sheetData sheetId="3603"/>
      <sheetData sheetId="3604"/>
      <sheetData sheetId="3605"/>
      <sheetData sheetId="3606">
        <row r="3">
          <cell r="A3" t="str">
            <v>Ban hành kèm theo Quyết định số: 237/QĐ-VNPT Net-KHĐT ngày 10/02/2020</v>
          </cell>
        </row>
      </sheetData>
      <sheetData sheetId="3607"/>
      <sheetData sheetId="3608"/>
      <sheetData sheetId="3609"/>
      <sheetData sheetId="3610"/>
      <sheetData sheetId="3611">
        <row r="3">
          <cell r="A3" t="str">
            <v>Ban hành kèm theo Quyết định số: 237/QĐ-VNPT Net-KHĐT ngày 10/02/2020</v>
          </cell>
        </row>
      </sheetData>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row r="3">
          <cell r="A3" t="str">
            <v>Ban hành kèm theo Quyết định số: 237/QĐ-VNPT Net-KHĐT ngày 10/02/2020</v>
          </cell>
        </row>
      </sheetData>
      <sheetData sheetId="3700"/>
      <sheetData sheetId="3701"/>
      <sheetData sheetId="3702"/>
      <sheetData sheetId="3703"/>
      <sheetData sheetId="3704">
        <row r="3">
          <cell r="A3" t="str">
            <v>Ban hành kèm theo Quyết định số: 237/QĐ-VNPT Net-KHĐT ngày 10/02/2020</v>
          </cell>
        </row>
      </sheetData>
      <sheetData sheetId="3705"/>
      <sheetData sheetId="3706"/>
      <sheetData sheetId="3707"/>
      <sheetData sheetId="3708"/>
      <sheetData sheetId="3709">
        <row r="3">
          <cell r="A3" t="str">
            <v>Ban hành kèm theo Quyết định số: 237/QĐ-VNPT Net-KHĐT ngày 10/02/2020</v>
          </cell>
        </row>
      </sheetData>
      <sheetData sheetId="3710"/>
      <sheetData sheetId="3711"/>
      <sheetData sheetId="3712"/>
      <sheetData sheetId="3713"/>
      <sheetData sheetId="3714">
        <row r="3">
          <cell r="A3" t="str">
            <v>Ban hành kèm theo Quyết định số: 237/QĐ-VNPT Net-KHĐT ngày 10/02/2020</v>
          </cell>
        </row>
      </sheetData>
      <sheetData sheetId="3715"/>
      <sheetData sheetId="3716"/>
      <sheetData sheetId="3717"/>
      <sheetData sheetId="3718"/>
      <sheetData sheetId="3719">
        <row r="3">
          <cell r="A3" t="str">
            <v>Ban hành kèm theo Quyết định số: 237/QĐ-VNPT Net-KHĐT ngày 10/02/2020</v>
          </cell>
        </row>
      </sheetData>
      <sheetData sheetId="3720"/>
      <sheetData sheetId="3721"/>
      <sheetData sheetId="3722"/>
      <sheetData sheetId="3723"/>
      <sheetData sheetId="3724">
        <row r="3">
          <cell r="A3" t="str">
            <v>Ban hành kèm theo Quyết định số: 237/QĐ-VNPT Net-KHĐT ngày 10/02/2020</v>
          </cell>
        </row>
      </sheetData>
      <sheetData sheetId="3725"/>
      <sheetData sheetId="3726"/>
      <sheetData sheetId="3727"/>
      <sheetData sheetId="3728"/>
      <sheetData sheetId="3729">
        <row r="3">
          <cell r="A3" t="str">
            <v>Ban hành kèm theo Quyết định số: 237/QĐ-VNPT Net-KHĐT ngày 10/02/2020</v>
          </cell>
        </row>
      </sheetData>
      <sheetData sheetId="3730"/>
      <sheetData sheetId="3731"/>
      <sheetData sheetId="3732"/>
      <sheetData sheetId="3733"/>
      <sheetData sheetId="3734">
        <row r="3">
          <cell r="A3" t="str">
            <v>Ban hành kèm theo Quyết định số: 237/QĐ-VNPT Net-KHĐT ngày 10/02/2020</v>
          </cell>
        </row>
      </sheetData>
      <sheetData sheetId="3735"/>
      <sheetData sheetId="3736"/>
      <sheetData sheetId="3737"/>
      <sheetData sheetId="3738"/>
      <sheetData sheetId="3739">
        <row r="3">
          <cell r="A3" t="str">
            <v>Ban hành kèm theo Quyết định số: 237/QĐ-VNPT Net-KHĐT ngày 10/02/2020</v>
          </cell>
        </row>
      </sheetData>
      <sheetData sheetId="3740"/>
      <sheetData sheetId="3741"/>
      <sheetData sheetId="3742" refreshError="1"/>
      <sheetData sheetId="3743" refreshError="1"/>
      <sheetData sheetId="3744">
        <row r="3">
          <cell r="A3" t="str">
            <v>Ban hành kèm theo Quyết định số: 237/QĐ-VNPT Net-KHĐT ngày 10/02/2020</v>
          </cell>
        </row>
      </sheetData>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refreshError="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row r="3">
          <cell r="A3" t="str">
            <v>Ban hành kèm theo Quyết định số: 237/QĐ-VNPT Net-KHĐT ngày 10/02/2020</v>
          </cell>
        </row>
      </sheetData>
      <sheetData sheetId="4363"/>
      <sheetData sheetId="4364"/>
      <sheetData sheetId="4365"/>
      <sheetData sheetId="4366"/>
      <sheetData sheetId="4367">
        <row r="3">
          <cell r="A3" t="str">
            <v>Ban hành kèm theo Quyết định số: 237/QĐ-VNPT Net-KHĐT ngày 10/02/2020</v>
          </cell>
        </row>
      </sheetData>
      <sheetData sheetId="4368"/>
      <sheetData sheetId="4369"/>
      <sheetData sheetId="4370"/>
      <sheetData sheetId="4371"/>
      <sheetData sheetId="4372">
        <row r="3">
          <cell r="A3" t="str">
            <v>Ban hành kèm theo Quyết định số: 237/QĐ-VNPT Net-KHĐT ngày 10/02/2020</v>
          </cell>
        </row>
      </sheetData>
      <sheetData sheetId="4373"/>
      <sheetData sheetId="4374"/>
      <sheetData sheetId="4375"/>
      <sheetData sheetId="4376"/>
      <sheetData sheetId="4377">
        <row r="3">
          <cell r="A3" t="str">
            <v>Ban hành kèm theo Quyết định số: 237/QĐ-VNPT Net-KHĐT ngày 10/02/2020</v>
          </cell>
        </row>
      </sheetData>
      <sheetData sheetId="4378"/>
      <sheetData sheetId="4379"/>
      <sheetData sheetId="4380"/>
      <sheetData sheetId="4381"/>
      <sheetData sheetId="4382">
        <row r="3">
          <cell r="A3" t="str">
            <v>Ban hành kèm theo Quyết định số: 237/QĐ-VNPT Net-KHĐT ngày 10/02/2020</v>
          </cell>
        </row>
      </sheetData>
      <sheetData sheetId="4383"/>
      <sheetData sheetId="4384"/>
      <sheetData sheetId="4385"/>
      <sheetData sheetId="4386"/>
      <sheetData sheetId="4387">
        <row r="3">
          <cell r="A3" t="str">
            <v>Ban hành kèm theo Quyết định số: 237/QĐ-VNPT Net-KHĐT ngày 10/02/2020</v>
          </cell>
        </row>
      </sheetData>
      <sheetData sheetId="4388"/>
      <sheetData sheetId="4389"/>
      <sheetData sheetId="4390"/>
      <sheetData sheetId="4391"/>
      <sheetData sheetId="4392">
        <row r="3">
          <cell r="A3" t="str">
            <v>Ban hành kèm theo Quyết định số: 237/QĐ-VNPT Net-KHĐT ngày 10/02/2020</v>
          </cell>
        </row>
      </sheetData>
      <sheetData sheetId="4393"/>
      <sheetData sheetId="4394"/>
      <sheetData sheetId="4395"/>
      <sheetData sheetId="4396"/>
      <sheetData sheetId="4397">
        <row r="3">
          <cell r="A3" t="str">
            <v>Ban hành kèm theo Quyết định số: 237/QĐ-VNPT Net-KHĐT ngày 10/02/2020</v>
          </cell>
        </row>
      </sheetData>
      <sheetData sheetId="4398"/>
      <sheetData sheetId="4399"/>
      <sheetData sheetId="4400"/>
      <sheetData sheetId="4401"/>
      <sheetData sheetId="4402">
        <row r="3">
          <cell r="A3" t="str">
            <v>Ban hành kèm theo Quyết định số: 237/QĐ-VNPT Net-KHĐT ngày 10/02/2020</v>
          </cell>
        </row>
      </sheetData>
      <sheetData sheetId="4403"/>
      <sheetData sheetId="4404"/>
      <sheetData sheetId="4405"/>
      <sheetData sheetId="4406"/>
      <sheetData sheetId="4407">
        <row r="3">
          <cell r="A3" t="str">
            <v>Ban hành kèm theo Quyết định số: 237/QĐ-VNPT Net-KHĐT ngày 10/02/2020</v>
          </cell>
        </row>
      </sheetData>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row r="3">
          <cell r="A3" t="str">
            <v>Ban hành kèm theo Quyết định số: 237/QĐ-VNPT Net-KHĐT ngày 10/02/2020</v>
          </cell>
        </row>
      </sheetData>
      <sheetData sheetId="4547"/>
      <sheetData sheetId="4548"/>
      <sheetData sheetId="4549"/>
      <sheetData sheetId="4550"/>
      <sheetData sheetId="4551">
        <row r="3">
          <cell r="A3" t="str">
            <v>Ban hành kèm theo Quyết định số: 237/QĐ-VNPT Net-KHĐT ngày 10/02/2020</v>
          </cell>
        </row>
      </sheetData>
      <sheetData sheetId="4552"/>
      <sheetData sheetId="4553"/>
      <sheetData sheetId="4554"/>
      <sheetData sheetId="4555"/>
      <sheetData sheetId="4556">
        <row r="3">
          <cell r="A3" t="str">
            <v>Ban hành kèm theo Quyết định số: 237/QĐ-VNPT Net-KHĐT ngày 10/02/2020</v>
          </cell>
        </row>
      </sheetData>
      <sheetData sheetId="4557"/>
      <sheetData sheetId="4558"/>
      <sheetData sheetId="4559"/>
      <sheetData sheetId="4560"/>
      <sheetData sheetId="4561">
        <row r="3">
          <cell r="A3" t="str">
            <v>Ban hành kèm theo Quyết định số: 237/QĐ-VNPT Net-KHĐT ngày 10/02/2020</v>
          </cell>
        </row>
      </sheetData>
      <sheetData sheetId="4562"/>
      <sheetData sheetId="4563"/>
      <sheetData sheetId="4564"/>
      <sheetData sheetId="4565"/>
      <sheetData sheetId="4566">
        <row r="3">
          <cell r="A3" t="str">
            <v>Ban hành kèm theo Quyết định số: 237/QĐ-VNPT Net-KHĐT ngày 10/02/2020</v>
          </cell>
        </row>
      </sheetData>
      <sheetData sheetId="4567"/>
      <sheetData sheetId="4568"/>
      <sheetData sheetId="4569"/>
      <sheetData sheetId="4570"/>
      <sheetData sheetId="4571">
        <row r="3">
          <cell r="A3" t="str">
            <v>Ban hành kèm theo Quyết định số: 237/QĐ-VNPT Net-KHĐT ngày 10/02/2020</v>
          </cell>
        </row>
      </sheetData>
      <sheetData sheetId="4572"/>
      <sheetData sheetId="4573"/>
      <sheetData sheetId="4574"/>
      <sheetData sheetId="4575"/>
      <sheetData sheetId="4576">
        <row r="3">
          <cell r="A3" t="str">
            <v>Ban hành kèm theo Quyết định số: 237/QĐ-VNPT Net-KHĐT ngày 10/02/2020</v>
          </cell>
        </row>
      </sheetData>
      <sheetData sheetId="4577"/>
      <sheetData sheetId="4578"/>
      <sheetData sheetId="4579"/>
      <sheetData sheetId="4580"/>
      <sheetData sheetId="4581">
        <row r="3">
          <cell r="A3" t="str">
            <v>Ban hành kèm theo Quyết định số: 237/QĐ-VNPT Net-KHĐT ngày 10/02/2020</v>
          </cell>
        </row>
      </sheetData>
      <sheetData sheetId="4582"/>
      <sheetData sheetId="4583"/>
      <sheetData sheetId="4584"/>
      <sheetData sheetId="4585"/>
      <sheetData sheetId="4586">
        <row r="3">
          <cell r="A3" t="str">
            <v>Ban hành kèm theo Quyết định số: 237/QĐ-VNPT Net-KHĐT ngày 10/02/2020</v>
          </cell>
        </row>
      </sheetData>
      <sheetData sheetId="4587"/>
      <sheetData sheetId="4588"/>
      <sheetData sheetId="4589"/>
      <sheetData sheetId="4590"/>
      <sheetData sheetId="4591">
        <row r="3">
          <cell r="A3" t="str">
            <v>Ban hành kèm theo Quyết định số: 237/QĐ-VNPT Net-KHĐT ngày 10/02/2020</v>
          </cell>
        </row>
      </sheetData>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row r="3">
          <cell r="A3" t="str">
            <v>Ban hành kèm theo Quyết định số: 237/QĐ-VNPT Net-KHĐT ngày 10/02/2020</v>
          </cell>
        </row>
      </sheetData>
      <sheetData sheetId="5379"/>
      <sheetData sheetId="5380"/>
      <sheetData sheetId="5381"/>
      <sheetData sheetId="5382"/>
      <sheetData sheetId="5383">
        <row r="3">
          <cell r="A3" t="str">
            <v>Ban hành kèm theo Quyết định số: 237/QĐ-VNPT Net-KHĐT ngày 10/02/2020</v>
          </cell>
        </row>
      </sheetData>
      <sheetData sheetId="5384"/>
      <sheetData sheetId="5385"/>
      <sheetData sheetId="5386"/>
      <sheetData sheetId="5387"/>
      <sheetData sheetId="5388">
        <row r="3">
          <cell r="A3" t="str">
            <v>Ban hành kèm theo Quyết định số: 237/QĐ-VNPT Net-KHĐT ngày 10/02/2020</v>
          </cell>
        </row>
      </sheetData>
      <sheetData sheetId="5389"/>
      <sheetData sheetId="5390"/>
      <sheetData sheetId="5391"/>
      <sheetData sheetId="5392"/>
      <sheetData sheetId="5393">
        <row r="3">
          <cell r="A3" t="str">
            <v>Ban hành kèm theo Quyết định số: 237/QĐ-VNPT Net-KHĐT ngày 10/02/2020</v>
          </cell>
        </row>
      </sheetData>
      <sheetData sheetId="5394">
        <row r="3">
          <cell r="A3" t="str">
            <v>Ban hành kèm theo Quyết định số: 237/QĐ-VNPT Net-KHĐT ngày 10/02/2020</v>
          </cell>
        </row>
      </sheetData>
      <sheetData sheetId="5395"/>
      <sheetData sheetId="5396"/>
      <sheetData sheetId="5397"/>
      <sheetData sheetId="5398">
        <row r="3">
          <cell r="A3" t="str">
            <v>Ban hành kèm theo Quyết định số: 237/QĐ-VNPT Net-KHĐT ngày 10/02/2020</v>
          </cell>
        </row>
      </sheetData>
      <sheetData sheetId="5399">
        <row r="3">
          <cell r="A3" t="str">
            <v>Ban hành kèm theo Quyết định số: 237/QĐ-VNPT Net-KHĐT ngày 10/02/2020</v>
          </cell>
        </row>
      </sheetData>
      <sheetData sheetId="5400"/>
      <sheetData sheetId="5401"/>
      <sheetData sheetId="5402"/>
      <sheetData sheetId="5403">
        <row r="3">
          <cell r="A3" t="str">
            <v>Ban hành kèm theo Quyết định số: 237/QĐ-VNPT Net-KHĐT ngày 10/02/2020</v>
          </cell>
        </row>
      </sheetData>
      <sheetData sheetId="5404">
        <row r="3">
          <cell r="A3" t="str">
            <v>Ban hành kèm theo Quyết định số: 237/QĐ-VNPT Net-KHĐT ngày 10/02/2020</v>
          </cell>
        </row>
      </sheetData>
      <sheetData sheetId="5405"/>
      <sheetData sheetId="5406"/>
      <sheetData sheetId="5407"/>
      <sheetData sheetId="5408">
        <row r="3">
          <cell r="A3" t="str">
            <v>Ban hành kèm theo Quyết định số: 237/QĐ-VNPT Net-KHĐT ngày 10/02/2020</v>
          </cell>
        </row>
      </sheetData>
      <sheetData sheetId="5409">
        <row r="3">
          <cell r="A3" t="str">
            <v>Ban hành kèm theo Quyết định số: 237/QĐ-VNPT Net-KHĐT ngày 10/02/2020</v>
          </cell>
        </row>
      </sheetData>
      <sheetData sheetId="5410"/>
      <sheetData sheetId="5411"/>
      <sheetData sheetId="5412"/>
      <sheetData sheetId="5413">
        <row r="3">
          <cell r="A3" t="str">
            <v>Ban hành kèm theo Quyết định số: 237/QĐ-VNPT Net-KHĐT ngày 10/02/2020</v>
          </cell>
        </row>
      </sheetData>
      <sheetData sheetId="5414">
        <row r="3">
          <cell r="A3" t="str">
            <v>Ban hành kèm theo Quyết định số: 237/QĐ-VNPT Net-KHĐT ngày 10/02/2020</v>
          </cell>
        </row>
      </sheetData>
      <sheetData sheetId="5415"/>
      <sheetData sheetId="5416"/>
      <sheetData sheetId="5417"/>
      <sheetData sheetId="5418">
        <row r="3">
          <cell r="A3" t="str">
            <v>Ban hành kèm theo Quyết định số: 237/QĐ-VNPT Net-KHĐT ngày 10/02/2020</v>
          </cell>
        </row>
      </sheetData>
      <sheetData sheetId="5419">
        <row r="3">
          <cell r="A3" t="str">
            <v>Ban hành kèm theo Quyết định số: 237/QĐ-VNPT Net-KHĐT ngày 10/02/2020</v>
          </cell>
        </row>
      </sheetData>
      <sheetData sheetId="5420"/>
      <sheetData sheetId="5421"/>
      <sheetData sheetId="5422"/>
      <sheetData sheetId="5423">
        <row r="3">
          <cell r="A3" t="str">
            <v>Ban hành kèm theo Quyết định số: 237/QĐ-VNPT Net-KHĐT ngày 10/02/2020</v>
          </cell>
        </row>
      </sheetData>
      <sheetData sheetId="5424">
        <row r="3">
          <cell r="A3" t="str">
            <v>Ban hành kèm theo Quyết định số: 237/QĐ-VNPT Net-KHĐT ngày 10/02/2020</v>
          </cell>
        </row>
      </sheetData>
      <sheetData sheetId="5425"/>
      <sheetData sheetId="5426"/>
      <sheetData sheetId="5427"/>
      <sheetData sheetId="5428"/>
      <sheetData sheetId="5429">
        <row r="3">
          <cell r="A3" t="str">
            <v>Ban hành kèm theo Quyết định số: 237/QĐ-VNPT Net-KHĐT ngày 10/02/2020</v>
          </cell>
        </row>
      </sheetData>
      <sheetData sheetId="5430"/>
      <sheetData sheetId="5431"/>
      <sheetData sheetId="5432"/>
      <sheetData sheetId="5433"/>
      <sheetData sheetId="5434">
        <row r="3">
          <cell r="A3" t="str">
            <v>Ban hành kèm theo Quyết định số: 237/QĐ-VNPT Net-KHĐT ngày 10/02/2020</v>
          </cell>
        </row>
      </sheetData>
      <sheetData sheetId="5435"/>
      <sheetData sheetId="5436"/>
      <sheetData sheetId="5437"/>
      <sheetData sheetId="5438"/>
      <sheetData sheetId="5439">
        <row r="3">
          <cell r="A3" t="str">
            <v>Ban hành kèm theo Quyết định số: 237/QĐ-VNPT Net-KHĐT ngày 10/02/2020</v>
          </cell>
        </row>
      </sheetData>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sheetData sheetId="5579" refreshError="1"/>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sheetData sheetId="13847"/>
      <sheetData sheetId="13848"/>
      <sheetData sheetId="13849"/>
      <sheetData sheetId="13850"/>
      <sheetData sheetId="13851"/>
      <sheetData sheetId="13852"/>
      <sheetData sheetId="13853"/>
      <sheetData sheetId="13854"/>
      <sheetData sheetId="13855"/>
      <sheetData sheetId="13856"/>
      <sheetData sheetId="13857"/>
      <sheetData sheetId="13858"/>
      <sheetData sheetId="13859"/>
      <sheetData sheetId="13860"/>
      <sheetData sheetId="13861"/>
      <sheetData sheetId="13862"/>
      <sheetData sheetId="13863"/>
      <sheetData sheetId="13864"/>
      <sheetData sheetId="13865"/>
      <sheetData sheetId="13866"/>
      <sheetData sheetId="13867"/>
      <sheetData sheetId="13868"/>
      <sheetData sheetId="13869"/>
      <sheetData sheetId="13870"/>
      <sheetData sheetId="13871"/>
      <sheetData sheetId="13872"/>
      <sheetData sheetId="13873"/>
      <sheetData sheetId="13874"/>
      <sheetData sheetId="13875"/>
      <sheetData sheetId="13876"/>
      <sheetData sheetId="13877"/>
      <sheetData sheetId="13878"/>
      <sheetData sheetId="13879"/>
      <sheetData sheetId="13880"/>
      <sheetData sheetId="13881"/>
      <sheetData sheetId="13882"/>
      <sheetData sheetId="13883"/>
      <sheetData sheetId="13884"/>
      <sheetData sheetId="13885"/>
      <sheetData sheetId="13886"/>
      <sheetData sheetId="13887"/>
      <sheetData sheetId="13888"/>
      <sheetData sheetId="13889"/>
      <sheetData sheetId="13890"/>
      <sheetData sheetId="13891"/>
      <sheetData sheetId="13892"/>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sheetData sheetId="13907"/>
      <sheetData sheetId="13908"/>
      <sheetData sheetId="13909"/>
      <sheetData sheetId="13910"/>
      <sheetData sheetId="13911"/>
      <sheetData sheetId="13912"/>
      <sheetData sheetId="13913"/>
      <sheetData sheetId="13914"/>
      <sheetData sheetId="13915"/>
      <sheetData sheetId="13916"/>
      <sheetData sheetId="13917"/>
      <sheetData sheetId="13918"/>
      <sheetData sheetId="13919"/>
      <sheetData sheetId="13920"/>
      <sheetData sheetId="13921"/>
      <sheetData sheetId="13922"/>
      <sheetData sheetId="13923"/>
      <sheetData sheetId="13924"/>
      <sheetData sheetId="13925"/>
      <sheetData sheetId="13926"/>
      <sheetData sheetId="13927"/>
      <sheetData sheetId="13928"/>
      <sheetData sheetId="13929"/>
      <sheetData sheetId="13930"/>
      <sheetData sheetId="13931"/>
      <sheetData sheetId="13932"/>
      <sheetData sheetId="13933"/>
      <sheetData sheetId="13934"/>
      <sheetData sheetId="13935"/>
      <sheetData sheetId="13936"/>
      <sheetData sheetId="13937"/>
      <sheetData sheetId="13938"/>
      <sheetData sheetId="13939"/>
      <sheetData sheetId="13940"/>
      <sheetData sheetId="13941"/>
      <sheetData sheetId="13942"/>
      <sheetData sheetId="13943"/>
      <sheetData sheetId="13944"/>
      <sheetData sheetId="13945"/>
      <sheetData sheetId="13946"/>
      <sheetData sheetId="13947"/>
      <sheetData sheetId="13948"/>
      <sheetData sheetId="13949"/>
      <sheetData sheetId="13950"/>
      <sheetData sheetId="13951"/>
      <sheetData sheetId="13952"/>
      <sheetData sheetId="13953"/>
      <sheetData sheetId="13954"/>
      <sheetData sheetId="13955"/>
      <sheetData sheetId="13956"/>
      <sheetData sheetId="13957"/>
      <sheetData sheetId="13958"/>
      <sheetData sheetId="13959"/>
      <sheetData sheetId="13960"/>
      <sheetData sheetId="13961"/>
      <sheetData sheetId="13962"/>
      <sheetData sheetId="13963"/>
      <sheetData sheetId="13964"/>
      <sheetData sheetId="13965"/>
      <sheetData sheetId="13966"/>
      <sheetData sheetId="13967"/>
      <sheetData sheetId="13968"/>
      <sheetData sheetId="13969"/>
      <sheetData sheetId="13970"/>
      <sheetData sheetId="13971"/>
      <sheetData sheetId="13972"/>
      <sheetData sheetId="13973"/>
      <sheetData sheetId="13974"/>
      <sheetData sheetId="13975"/>
      <sheetData sheetId="13976"/>
      <sheetData sheetId="13977"/>
      <sheetData sheetId="13978"/>
      <sheetData sheetId="13979"/>
      <sheetData sheetId="13980"/>
      <sheetData sheetId="13981"/>
      <sheetData sheetId="13982"/>
      <sheetData sheetId="13983"/>
      <sheetData sheetId="13984"/>
      <sheetData sheetId="13985"/>
      <sheetData sheetId="13986"/>
      <sheetData sheetId="13987"/>
      <sheetData sheetId="13988"/>
      <sheetData sheetId="13989"/>
      <sheetData sheetId="13990"/>
      <sheetData sheetId="13991"/>
      <sheetData sheetId="13992"/>
      <sheetData sheetId="13993"/>
      <sheetData sheetId="13994"/>
      <sheetData sheetId="13995"/>
      <sheetData sheetId="13996"/>
      <sheetData sheetId="13997"/>
      <sheetData sheetId="13998"/>
      <sheetData sheetId="13999"/>
      <sheetData sheetId="14000"/>
      <sheetData sheetId="14001"/>
      <sheetData sheetId="14002"/>
      <sheetData sheetId="14003"/>
      <sheetData sheetId="14004"/>
      <sheetData sheetId="14005"/>
      <sheetData sheetId="14006"/>
      <sheetData sheetId="14007"/>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sheetData sheetId="14044"/>
      <sheetData sheetId="14045"/>
      <sheetData sheetId="14046"/>
      <sheetData sheetId="14047"/>
      <sheetData sheetId="14048"/>
      <sheetData sheetId="14049"/>
      <sheetData sheetId="14050"/>
      <sheetData sheetId="14051"/>
      <sheetData sheetId="14052"/>
      <sheetData sheetId="14053"/>
      <sheetData sheetId="14054"/>
      <sheetData sheetId="14055"/>
      <sheetData sheetId="14056"/>
      <sheetData sheetId="14057"/>
      <sheetData sheetId="14058"/>
      <sheetData sheetId="14059"/>
      <sheetData sheetId="14060"/>
      <sheetData sheetId="14061"/>
      <sheetData sheetId="14062"/>
      <sheetData sheetId="14063"/>
      <sheetData sheetId="14064"/>
      <sheetData sheetId="14065"/>
      <sheetData sheetId="14066"/>
      <sheetData sheetId="14067"/>
      <sheetData sheetId="14068"/>
      <sheetData sheetId="14069"/>
      <sheetData sheetId="14070"/>
      <sheetData sheetId="14071"/>
      <sheetData sheetId="14072"/>
      <sheetData sheetId="14073"/>
      <sheetData sheetId="14074"/>
      <sheetData sheetId="14075"/>
      <sheetData sheetId="14076"/>
      <sheetData sheetId="14077"/>
      <sheetData sheetId="14078"/>
      <sheetData sheetId="14079"/>
      <sheetData sheetId="14080"/>
      <sheetData sheetId="14081"/>
      <sheetData sheetId="14082"/>
      <sheetData sheetId="14083"/>
      <sheetData sheetId="14084"/>
      <sheetData sheetId="14085"/>
      <sheetData sheetId="14086"/>
      <sheetData sheetId="14087"/>
      <sheetData sheetId="14088"/>
      <sheetData sheetId="14089"/>
      <sheetData sheetId="14090"/>
      <sheetData sheetId="14091"/>
      <sheetData sheetId="14092"/>
      <sheetData sheetId="14093"/>
      <sheetData sheetId="14094"/>
      <sheetData sheetId="14095"/>
      <sheetData sheetId="14096"/>
      <sheetData sheetId="14097"/>
      <sheetData sheetId="14098"/>
      <sheetData sheetId="14099"/>
      <sheetData sheetId="14100"/>
      <sheetData sheetId="14101"/>
      <sheetData sheetId="14102"/>
      <sheetData sheetId="14103"/>
      <sheetData sheetId="14104"/>
      <sheetData sheetId="14105"/>
      <sheetData sheetId="14106"/>
      <sheetData sheetId="14107"/>
      <sheetData sheetId="14108"/>
      <sheetData sheetId="14109"/>
      <sheetData sheetId="14110"/>
      <sheetData sheetId="14111"/>
      <sheetData sheetId="14112"/>
      <sheetData sheetId="14113"/>
      <sheetData sheetId="14114"/>
      <sheetData sheetId="14115"/>
      <sheetData sheetId="14116"/>
      <sheetData sheetId="14117"/>
      <sheetData sheetId="14118"/>
      <sheetData sheetId="14119"/>
      <sheetData sheetId="14120"/>
      <sheetData sheetId="14121"/>
      <sheetData sheetId="14122"/>
      <sheetData sheetId="14123"/>
      <sheetData sheetId="14124"/>
      <sheetData sheetId="14125"/>
      <sheetData sheetId="14126"/>
      <sheetData sheetId="14127"/>
      <sheetData sheetId="14128"/>
      <sheetData sheetId="14129"/>
      <sheetData sheetId="14130"/>
      <sheetData sheetId="14131"/>
      <sheetData sheetId="14132"/>
      <sheetData sheetId="14133"/>
      <sheetData sheetId="14134"/>
      <sheetData sheetId="14135"/>
      <sheetData sheetId="14136"/>
      <sheetData sheetId="14137"/>
      <sheetData sheetId="14138"/>
      <sheetData sheetId="14139"/>
      <sheetData sheetId="14140"/>
      <sheetData sheetId="14141"/>
      <sheetData sheetId="14142"/>
      <sheetData sheetId="14143"/>
      <sheetData sheetId="14144"/>
      <sheetData sheetId="14145"/>
      <sheetData sheetId="14146"/>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sheetData sheetId="14204"/>
      <sheetData sheetId="14205"/>
      <sheetData sheetId="14206"/>
      <sheetData sheetId="14207"/>
      <sheetData sheetId="14208"/>
      <sheetData sheetId="14209"/>
      <sheetData sheetId="14210"/>
      <sheetData sheetId="14211"/>
      <sheetData sheetId="14212"/>
      <sheetData sheetId="14213"/>
      <sheetData sheetId="14214"/>
      <sheetData sheetId="14215"/>
      <sheetData sheetId="14216"/>
      <sheetData sheetId="14217"/>
      <sheetData sheetId="14218"/>
      <sheetData sheetId="14219"/>
      <sheetData sheetId="14220"/>
      <sheetData sheetId="14221"/>
      <sheetData sheetId="14222"/>
      <sheetData sheetId="14223"/>
      <sheetData sheetId="14224"/>
      <sheetData sheetId="14225"/>
      <sheetData sheetId="14226"/>
      <sheetData sheetId="14227"/>
      <sheetData sheetId="14228"/>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sheetData sheetId="14873" refreshError="1"/>
      <sheetData sheetId="14874" refreshError="1"/>
      <sheetData sheetId="14875" refreshError="1"/>
      <sheetData sheetId="14876" refreshError="1"/>
      <sheetData sheetId="14877" refreshError="1"/>
      <sheetData sheetId="14878" refreshError="1"/>
      <sheetData sheetId="14879"/>
      <sheetData sheetId="14880"/>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refreshError="1"/>
      <sheetData sheetId="14953" refreshError="1"/>
      <sheetData sheetId="14954" refreshError="1"/>
      <sheetData sheetId="14955" refreshError="1"/>
      <sheetData sheetId="14956"/>
      <sheetData sheetId="14957">
        <row r="3">
          <cell r="A3" t="str">
            <v>Ban hành kèm theo Quyết định số: 237/QĐ-VNPT Net-KHĐT ngày 10/02/2020</v>
          </cell>
        </row>
      </sheetData>
      <sheetData sheetId="14958"/>
      <sheetData sheetId="14959"/>
      <sheetData sheetId="14960"/>
      <sheetData sheetId="14961"/>
      <sheetData sheetId="14962">
        <row r="3">
          <cell r="A3" t="str">
            <v>Ban hành kèm theo Quyết định số: 237/QĐ-VNPT Net-KHĐT ngày 10/02/2020</v>
          </cell>
        </row>
      </sheetData>
      <sheetData sheetId="14963"/>
      <sheetData sheetId="14964"/>
      <sheetData sheetId="14965"/>
      <sheetData sheetId="14966"/>
      <sheetData sheetId="14967">
        <row r="3">
          <cell r="A3" t="str">
            <v>Ban hành kèm theo Quyết định số: 237/QĐ-VNPT Net-KHĐT ngày 10/02/2020</v>
          </cell>
        </row>
      </sheetData>
      <sheetData sheetId="14968"/>
      <sheetData sheetId="14969"/>
      <sheetData sheetId="14970"/>
      <sheetData sheetId="14971"/>
      <sheetData sheetId="14972">
        <row r="3">
          <cell r="A3" t="str">
            <v>Ban hành kèm theo Quyết định số: 237/QĐ-VNPT Net-KHĐT ngày 10/02/2020</v>
          </cell>
        </row>
      </sheetData>
      <sheetData sheetId="14973"/>
      <sheetData sheetId="14974"/>
      <sheetData sheetId="14975"/>
      <sheetData sheetId="14976"/>
      <sheetData sheetId="14977">
        <row r="3">
          <cell r="A3" t="str">
            <v>Ban hành kèm theo Quyết định số: 237/QĐ-VNPT Net-KHĐT ngày 10/02/2020</v>
          </cell>
        </row>
      </sheetData>
      <sheetData sheetId="14978"/>
      <sheetData sheetId="14979"/>
      <sheetData sheetId="14980"/>
      <sheetData sheetId="14981"/>
      <sheetData sheetId="14982">
        <row r="3">
          <cell r="A3" t="str">
            <v>Ban hành kèm theo Quyết định số: 237/QĐ-VNPT Net-KHĐT ngày 10/02/2020</v>
          </cell>
        </row>
      </sheetData>
      <sheetData sheetId="14983"/>
      <sheetData sheetId="14984"/>
      <sheetData sheetId="14985"/>
      <sheetData sheetId="14986"/>
      <sheetData sheetId="14987">
        <row r="3">
          <cell r="A3" t="str">
            <v>Ban hành kèm theo Quyết định số: 237/QĐ-VNPT Net-KHĐT ngày 10/02/2020</v>
          </cell>
        </row>
      </sheetData>
      <sheetData sheetId="14988"/>
      <sheetData sheetId="14989"/>
      <sheetData sheetId="14990"/>
      <sheetData sheetId="14991"/>
      <sheetData sheetId="14992">
        <row r="3">
          <cell r="A3" t="str">
            <v>Ban hành kèm theo Quyết định số: 237/QĐ-VNPT Net-KHĐT ngày 10/02/2020</v>
          </cell>
        </row>
      </sheetData>
      <sheetData sheetId="14993"/>
      <sheetData sheetId="14994"/>
      <sheetData sheetId="14995"/>
      <sheetData sheetId="14996"/>
      <sheetData sheetId="14997">
        <row r="3">
          <cell r="A3" t="str">
            <v>Ban hành kèm theo Quyết định số: 237/QĐ-VNPT Net-KHĐT ngày 10/02/2020</v>
          </cell>
        </row>
      </sheetData>
      <sheetData sheetId="14998"/>
      <sheetData sheetId="14999"/>
      <sheetData sheetId="15000"/>
      <sheetData sheetId="15001"/>
      <sheetData sheetId="15002">
        <row r="3">
          <cell r="A3" t="str">
            <v>Ban hành kèm theo Quyết định số: 237/QĐ-VNPT Net-KHĐT ngày 10/02/2020</v>
          </cell>
        </row>
      </sheetData>
      <sheetData sheetId="15003"/>
      <sheetData sheetId="15004"/>
      <sheetData sheetId="15005"/>
      <sheetData sheetId="15006"/>
      <sheetData sheetId="15007"/>
      <sheetData sheetId="15008"/>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sheetData sheetId="15037"/>
      <sheetData sheetId="15038"/>
      <sheetData sheetId="15039"/>
      <sheetData sheetId="15040"/>
      <sheetData sheetId="15041"/>
      <sheetData sheetId="15042"/>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sheetData sheetId="15389"/>
      <sheetData sheetId="15390"/>
      <sheetData sheetId="15391"/>
      <sheetData sheetId="15392"/>
      <sheetData sheetId="15393"/>
      <sheetData sheetId="15394"/>
      <sheetData sheetId="15395"/>
      <sheetData sheetId="15396"/>
      <sheetData sheetId="15397"/>
      <sheetData sheetId="15398"/>
      <sheetData sheetId="15399"/>
      <sheetData sheetId="15400"/>
      <sheetData sheetId="15401"/>
      <sheetData sheetId="15402"/>
      <sheetData sheetId="15403"/>
      <sheetData sheetId="15404"/>
      <sheetData sheetId="15405"/>
      <sheetData sheetId="15406"/>
      <sheetData sheetId="15407"/>
      <sheetData sheetId="15408"/>
      <sheetData sheetId="15409"/>
      <sheetData sheetId="15410"/>
      <sheetData sheetId="1541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sheetData sheetId="15494" refreshError="1"/>
      <sheetData sheetId="15495" refreshError="1"/>
      <sheetData sheetId="15496" refreshError="1"/>
      <sheetData sheetId="15497" refreshError="1"/>
      <sheetData sheetId="15498" refreshError="1"/>
      <sheetData sheetId="15499" refreshError="1"/>
      <sheetData sheetId="15500"/>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sheetData sheetId="15513" refreshError="1"/>
      <sheetData sheetId="15514"/>
      <sheetData sheetId="15515"/>
      <sheetData sheetId="15516"/>
      <sheetData sheetId="15517"/>
      <sheetData sheetId="15518"/>
      <sheetData sheetId="15519"/>
      <sheetData sheetId="15520"/>
      <sheetData sheetId="15521"/>
      <sheetData sheetId="15522" refreshError="1"/>
      <sheetData sheetId="15523"/>
      <sheetData sheetId="15524" refreshError="1"/>
      <sheetData sheetId="15525" refreshError="1"/>
      <sheetData sheetId="15526"/>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sheetData sheetId="15537"/>
      <sheetData sheetId="15538"/>
      <sheetData sheetId="15539"/>
      <sheetData sheetId="15540"/>
      <sheetData sheetId="15541"/>
      <sheetData sheetId="15542" refreshError="1"/>
      <sheetData sheetId="15543" refreshError="1"/>
      <sheetData sheetId="15544" refreshError="1"/>
      <sheetData sheetId="15545"/>
      <sheetData sheetId="15546"/>
      <sheetData sheetId="15547"/>
      <sheetData sheetId="15548"/>
      <sheetData sheetId="15549"/>
      <sheetData sheetId="15550"/>
      <sheetData sheetId="15551"/>
      <sheetData sheetId="15552"/>
      <sheetData sheetId="15553" refreshError="1"/>
      <sheetData sheetId="15554" refreshError="1"/>
      <sheetData sheetId="15555"/>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sheetData sheetId="15577"/>
      <sheetData sheetId="15578"/>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sheetData sheetId="15590"/>
      <sheetData sheetId="15591"/>
      <sheetData sheetId="15592"/>
      <sheetData sheetId="15593"/>
      <sheetData sheetId="15594"/>
      <sheetData sheetId="15595"/>
      <sheetData sheetId="15596"/>
      <sheetData sheetId="15597"/>
      <sheetData sheetId="15598"/>
      <sheetData sheetId="15599"/>
      <sheetData sheetId="15600"/>
      <sheetData sheetId="15601"/>
      <sheetData sheetId="15602"/>
      <sheetData sheetId="15603"/>
      <sheetData sheetId="15604"/>
      <sheetData sheetId="15605"/>
      <sheetData sheetId="15606"/>
      <sheetData sheetId="15607"/>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sheetData sheetId="15625"/>
      <sheetData sheetId="15626"/>
      <sheetData sheetId="15627"/>
      <sheetData sheetId="15628"/>
      <sheetData sheetId="15629"/>
      <sheetData sheetId="15630"/>
      <sheetData sheetId="15631"/>
      <sheetData sheetId="15632"/>
      <sheetData sheetId="15633"/>
      <sheetData sheetId="15634"/>
      <sheetData sheetId="15635"/>
      <sheetData sheetId="15636"/>
      <sheetData sheetId="15637"/>
      <sheetData sheetId="15638"/>
      <sheetData sheetId="15639"/>
      <sheetData sheetId="15640"/>
      <sheetData sheetId="1564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sheetData sheetId="15662"/>
      <sheetData sheetId="15663"/>
      <sheetData sheetId="15664"/>
      <sheetData sheetId="15665"/>
      <sheetData sheetId="15666"/>
      <sheetData sheetId="15667"/>
      <sheetData sheetId="15668"/>
      <sheetData sheetId="15669"/>
      <sheetData sheetId="15670"/>
      <sheetData sheetId="15671"/>
      <sheetData sheetId="15672"/>
      <sheetData sheetId="15673"/>
      <sheetData sheetId="15674"/>
      <sheetData sheetId="15675"/>
      <sheetData sheetId="15676"/>
      <sheetData sheetId="15677"/>
      <sheetData sheetId="15678"/>
      <sheetData sheetId="15679"/>
      <sheetData sheetId="15680"/>
      <sheetData sheetId="15681"/>
      <sheetData sheetId="15682"/>
      <sheetData sheetId="15683"/>
      <sheetData sheetId="15684"/>
      <sheetData sheetId="15685"/>
      <sheetData sheetId="15686"/>
      <sheetData sheetId="15687"/>
      <sheetData sheetId="15688"/>
      <sheetData sheetId="15689"/>
      <sheetData sheetId="15690"/>
      <sheetData sheetId="15691"/>
      <sheetData sheetId="15692"/>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refreshError="1"/>
      <sheetData sheetId="16198"/>
      <sheetData sheetId="16199" refreshError="1"/>
      <sheetData sheetId="16200"/>
      <sheetData sheetId="16201"/>
      <sheetData sheetId="16202"/>
      <sheetData sheetId="16203"/>
      <sheetData sheetId="16204" refreshError="1"/>
      <sheetData sheetId="16205" refreshError="1"/>
      <sheetData sheetId="16206" refreshError="1"/>
      <sheetData sheetId="16207" refreshError="1"/>
      <sheetData sheetId="16208" refreshError="1"/>
      <sheetData sheetId="16209" refreshError="1"/>
      <sheetData sheetId="16210"/>
      <sheetData sheetId="16211"/>
      <sheetData sheetId="16212"/>
      <sheetData sheetId="16213" refreshError="1"/>
      <sheetData sheetId="16214" refreshError="1"/>
      <sheetData sheetId="16215"/>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ow r="3">
          <cell r="A3" t="str">
            <v>Ban hành kèm theo Quyết định số: 237/QĐ-VNPT Net-KHĐT ngày 10/02/2020</v>
          </cell>
        </row>
      </sheetData>
      <sheetData sheetId="16256">
        <row r="3">
          <cell r="A3" t="str">
            <v>Ban hành kèm theo Quyết định số: 237/QĐ-VNPT Net-KHĐT ngày 10/02/2020</v>
          </cell>
        </row>
      </sheetData>
      <sheetData sheetId="16257"/>
      <sheetData sheetId="16258"/>
      <sheetData sheetId="16259"/>
      <sheetData sheetId="16260">
        <row r="3">
          <cell r="A3" t="str">
            <v>Ban hành kèm theo Quyết định số: 237/QĐ-VNPT Net-KHĐT ngày 10/02/2020</v>
          </cell>
        </row>
      </sheetData>
      <sheetData sheetId="16261">
        <row r="3">
          <cell r="A3" t="str">
            <v>Ban hành kèm theo Quyết định số: 237/QĐ-VNPT Net-KHĐT ngày 10/02/2020</v>
          </cell>
        </row>
      </sheetData>
      <sheetData sheetId="16262"/>
      <sheetData sheetId="16263"/>
      <sheetData sheetId="16264"/>
      <sheetData sheetId="16265">
        <row r="3">
          <cell r="A3" t="str">
            <v>Ban hành kèm theo Quyết định số: 237/QĐ-VNPT Net-KHĐT ngày 10/02/2020</v>
          </cell>
        </row>
      </sheetData>
      <sheetData sheetId="16266">
        <row r="3">
          <cell r="A3" t="str">
            <v>Ban hành kèm theo Quyết định số: 237/QĐ-VNPT Net-KHĐT ngày 10/02/2020</v>
          </cell>
        </row>
      </sheetData>
      <sheetData sheetId="16267"/>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ow r="3">
          <cell r="A3" t="str">
            <v>Ban hành kèm theo Quyết định số: 237/QĐ-VNPT Net-KHĐT ngày 10/02/2020</v>
          </cell>
        </row>
      </sheetData>
      <sheetData sheetId="16277" refreshError="1"/>
      <sheetData sheetId="16278" refreshError="1"/>
      <sheetData sheetId="16279" refreshError="1"/>
      <sheetData sheetId="16280" refreshError="1"/>
      <sheetData sheetId="16281" refreshError="1"/>
      <sheetData sheetId="16282" refreshError="1"/>
      <sheetData sheetId="16283" refreshError="1"/>
      <sheetData sheetId="16284" refreshError="1"/>
      <sheetData sheetId="16285" refreshError="1"/>
      <sheetData sheetId="16286">
        <row r="3">
          <cell r="A3" t="str">
            <v>Ban hành kèm theo Quyết định số: 237/QĐ-VNPT Net-KHĐT ngày 10/02/2020</v>
          </cell>
        </row>
      </sheetData>
      <sheetData sheetId="16287" refreshError="1"/>
      <sheetData sheetId="16288" refreshError="1"/>
      <sheetData sheetId="16289" refreshError="1"/>
      <sheetData sheetId="16290" refreshError="1"/>
      <sheetData sheetId="16291" refreshError="1"/>
      <sheetData sheetId="16292" refreshError="1"/>
      <sheetData sheetId="16293" refreshError="1"/>
      <sheetData sheetId="16294"/>
      <sheetData sheetId="16295" refreshError="1"/>
      <sheetData sheetId="16296" refreshError="1"/>
      <sheetData sheetId="16297"/>
      <sheetData sheetId="16298" refreshError="1"/>
      <sheetData sheetId="16299" refreshError="1"/>
      <sheetData sheetId="16300" refreshError="1"/>
      <sheetData sheetId="16301">
        <row r="3">
          <cell r="A3" t="str">
            <v>Ban hành kèm theo Quyết định số: 237/QĐ-VNPT Net-KHĐT ngày 10/02/2020</v>
          </cell>
        </row>
      </sheetData>
      <sheetData sheetId="16302"/>
      <sheetData sheetId="16303"/>
      <sheetData sheetId="16304"/>
      <sheetData sheetId="16305"/>
      <sheetData sheetId="16306">
        <row r="3">
          <cell r="A3" t="str">
            <v>Ban hành kèm theo Quyết định số: 237/QĐ-VNPT Net-KHĐT ngày 10/02/2020</v>
          </cell>
        </row>
      </sheetData>
      <sheetData sheetId="16307"/>
      <sheetData sheetId="16308"/>
      <sheetData sheetId="16309"/>
      <sheetData sheetId="16310"/>
      <sheetData sheetId="16311">
        <row r="3">
          <cell r="A3" t="str">
            <v>Ban hành kèm theo Quyết định số: 237/QĐ-VNPT Net-KHĐT ngày 10/02/2020</v>
          </cell>
        </row>
      </sheetData>
      <sheetData sheetId="16312"/>
      <sheetData sheetId="16313"/>
      <sheetData sheetId="16314"/>
      <sheetData sheetId="16315"/>
      <sheetData sheetId="16316">
        <row r="3">
          <cell r="A3" t="str">
            <v>Ban hành kèm theo Quyết định số: 237/QĐ-VNPT Net-KHĐT ngày 10/02/2020</v>
          </cell>
        </row>
      </sheetData>
      <sheetData sheetId="16317"/>
      <sheetData sheetId="16318"/>
      <sheetData sheetId="16319"/>
      <sheetData sheetId="16320"/>
      <sheetData sheetId="16321">
        <row r="3">
          <cell r="A3" t="str">
            <v>Ban hành kèm theo Quyết định số: 237/QĐ-VNPT Net-KHĐT ngày 10/02/2020</v>
          </cell>
        </row>
      </sheetData>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sheetData sheetId="16335" refreshError="1"/>
      <sheetData sheetId="16336"/>
      <sheetData sheetId="16337"/>
      <sheetData sheetId="16338" refreshError="1"/>
      <sheetData sheetId="16339" refreshError="1"/>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sheetData sheetId="16376" refreshError="1"/>
      <sheetData sheetId="16377" refreshError="1"/>
      <sheetData sheetId="16378" refreshError="1"/>
      <sheetData sheetId="16379" refreshError="1"/>
      <sheetData sheetId="16380" refreshError="1"/>
      <sheetData sheetId="16381"/>
      <sheetData sheetId="16382"/>
      <sheetData sheetId="16383"/>
      <sheetData sheetId="16384" refreshError="1"/>
      <sheetData sheetId="16385" refreshError="1"/>
      <sheetData sheetId="16386" refreshError="1"/>
      <sheetData sheetId="16387"/>
      <sheetData sheetId="16388"/>
      <sheetData sheetId="16389" refreshError="1"/>
      <sheetData sheetId="16390" refreshError="1"/>
      <sheetData sheetId="16391"/>
      <sheetData sheetId="16392"/>
      <sheetData sheetId="16393"/>
      <sheetData sheetId="16394"/>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sheetData sheetId="16418"/>
      <sheetData sheetId="16419"/>
      <sheetData sheetId="16420" refreshError="1"/>
      <sheetData sheetId="16421"/>
      <sheetData sheetId="16422"/>
      <sheetData sheetId="16423" refreshError="1"/>
      <sheetData sheetId="16424"/>
      <sheetData sheetId="16425"/>
      <sheetData sheetId="16426"/>
      <sheetData sheetId="16427" refreshError="1"/>
      <sheetData sheetId="16428" refreshError="1"/>
      <sheetData sheetId="16429" refreshError="1"/>
      <sheetData sheetId="16430" refreshError="1"/>
      <sheetData sheetId="16431"/>
      <sheetData sheetId="1643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gtxl-duone(11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tong hop"/>
      <sheetName val="phan tich DG"/>
      <sheetName val="gia vat lieu"/>
      <sheetName val="gia xe may"/>
      <sheetName val="gia nhan cong"/>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tra-vat-lieu"/>
      <sheetName val="["/>
      <sheetName val="Sheet3"/>
      <sheetName val="pt0-1"/>
      <sheetName val="kp0-1"/>
      <sheetName val="0-1"/>
      <sheetName val="pt2-3"/>
      <sheetName val="thkp2-3"/>
      <sheetName val="clvl"/>
      <sheetName val="2-3"/>
      <sheetName val="cl1-2"/>
      <sheetName val="thkp1-2"/>
      <sheetName val="clvl1-2"/>
      <sheetName val="1-2"/>
      <sheetName val="C.t)êt C.ty"/>
      <sheetName val="Thuc thanh"/>
      <sheetName val="tkkt-ql38-1-g-2"/>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MTO REV.0"/>
      <sheetName val="TN"/>
      <sheetName val="ND"/>
      <sheetName val="MTL$-INTER"/>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duoîe(11m)"/>
      <sheetName val="dtxl-du_x0000_n_x0000_"/>
      <sheetName val="chitimc"/>
      <sheetName val="T1-05"/>
      <sheetName val="T2-05"/>
      <sheetName val="T3-05"/>
      <sheetName val="T4-05"/>
      <sheetName val="T5-05"/>
      <sheetName val="T6-05"/>
      <sheetName val="T7-05"/>
      <sheetName val="T8-05"/>
      <sheetName val="T9-05"/>
      <sheetName val="T10-05"/>
      <sheetName val="T11-05"/>
      <sheetName val="T12-05"/>
      <sheetName val="btra"/>
      <sheetName val="BANGTRA"/>
      <sheetName val="gtxl-euone(11m)"/>
      <sheetName val="DG "/>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Tra_ba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
      <sheetName val="_pmb"/>
      <sheetName val="_"/>
      <sheetName val="CTHTchua TTn_ib_"/>
      <sheetName val="CN2004 N_p TCT"/>
      <sheetName val="dtxl-du"/>
      <sheetName val="BaocaoC.noHopC."/>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N kho ðoi"/>
      <sheetName val="CTHTchýa TTn?ib?"/>
      <sheetName val="_x0001_Y_x0000__x0004__x0000__x0000__x0000_?_x0001_Y_x0000__x0004__x0000__x0000__x0000__x0001_Y_x0000__x0004__x0000__x0000__x0000_ _x0001_Y_x0000__x0004__x0000__x0000__x0000_"/>
      <sheetName val="CTHTc(u_x0000_ _x0000_T*?ib?"/>
      <sheetName val="t02"/>
      <sheetName val="BaoVe"/>
      <sheetName val="Tr Cay"/>
      <sheetName val="T071"/>
      <sheetName val="TRONG CAY T8 (2)"/>
      <sheetName val="giႀ￸nhan cong"/>
      <sheetName val="Box-Girde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KLDG_x0014_T&lt;120% (2)"/>
      <sheetName val="_x0018_XXXXXX0"/>
      <sheetName val="N/ Ca.N"/>
      <sheetName val="CTHTchưa TTn᳙ibộ"/>
      <sheetName val="ATM"/>
      <sheetName val="BCA"/>
      <sheetName val="Anca"/>
      <sheetName val="TT Luong"/>
      <sheetName val="TTATM"/>
      <sheetName val="Duyet"/>
      <sheetName val="CN Tl￸04"/>
      <sheetName val="V@PN"/>
      <sheetName val="thdt"/>
      <sheetName val="ptvl0-1"/>
      <sheetName val="ptvl4-5"/>
      <sheetName val="4-5"/>
      <sheetName val="ptvl3-4"/>
      <sheetName val="3-4"/>
      <sheetName val="ptvl2-3"/>
      <sheetName val="vlcong"/>
      <sheetName val="ptvl1-2"/>
      <sheetName val="nhan cong"/>
      <sheetName val="dtxl-du?n?"/>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THTchýa TTn_ib_"/>
      <sheetName val="_x0000__x0004__x0000__x0000__x0000_™_x0001_Y_x0000__x0004__x0000__x0000__x0000_š_x0001_Y_x0000__x0004__x0000__x0000__x0000_›_x0001_Y_x0000__x0004__x0000__x0000__x0000_œ_x0001_"/>
      <sheetName val="TSO_CHUNG"/>
      <sheetName val="ctTBA"/>
      <sheetName val="CN Tl?04"/>
      <sheetName val="1-2_x0000__x0000__x0000__x0000__x0000__x0000__x0000__x0000__x0000__x0000__x0000_냼η_x0000__x0004__x0000__x0000__x0000__x0000__x0000__x0000_钌έ_x0000__x0000__x0000__x0000__x0000_"/>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CTHTc(u"/>
      <sheetName val="N_ Ca.N"/>
      <sheetName val="CTHTc(u? ?T*?ib?"/>
      <sheetName val="_x0001_Y?_x0004_?Â_x0001_Y?_x0004_?Ã_x0001_Y?_x0004_?Ä_x0001_Y?_x0004_?Å_x0001_Y?_x0004_?Æ_x0001_"/>
      <sheetName val="뉃_x0000_Tchưa TTnộibộ"/>
      <sheetName val="VapLieu"/>
      <sheetName val="_x0001_Y?_x0004_????_x0001_Y?_x0004_???_x0001_Y?_x0004_??? _x0001_Y?_x0004_???"/>
      <sheetName val="7_x0010_000000"/>
      <sheetName val="DTCTtÑuy"/>
      <sheetName val="_x0001_Y__x0004____’_x0001_Y__x0004____“_x0001_Y__x0004____”_x0001_Y__x0004____"/>
      <sheetName val="_x0001_Y__x0004____ž_x0001_Y__x0004____Ÿ_x0001_Y__x0004____ _x0001_Y__x0004____"/>
      <sheetName val="Truot_nen"/>
      <sheetName val="gi??nhan cong"/>
      <sheetName val="MTO REV.2(ARMOR)"/>
      <sheetName val="Dữ liệu"/>
      <sheetName val="Khối lượng"/>
      <sheetName val="Dự toán"/>
      <sheetName val="Vật tư"/>
      <sheetName val="Phân tích"/>
      <sheetName val="&lt;Phân tích&gt;"/>
      <sheetName val="Kinh phí"/>
      <sheetName val="Thuyết minh"/>
      <sheetName val="Bìa HS"/>
      <sheetName val="Tiến độ"/>
      <sheetName val="Shmet2"/>
      <sheetName val="\.HopCNo"/>
      <sheetName val="T_HDÔ_CN"/>
      <sheetName val="_x0001_Y__x0004______x0001_Y__x0004_____x0001_Y__x0004____ _x0001_Y__x0004____"/>
      <sheetName val="CTHTc(u_ _T__ib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ong KLBS"/>
      <sheetName val="Tien do thi²_x0000__x0000_g"/>
      <sheetName val="tkku-ql38-1-g-2"/>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1-2???????????냼η?_x0004_??????钌έ?????"/>
      <sheetName val="VL________"/>
      <sheetName val="[tkkt-ql38-1-g-2.xls_gtxl-cau"/>
      <sheetName val="TH_x000d_DTXL-luu"/>
      <sheetName val="CPXD-TT-04-G_x0011_"/>
      <sheetName val="DTCT_x000d_G1"/>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BaocanC.No2"/>
      <sheetName val="TH_x000a_DTXL-luu"/>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t-ql38-1-g-2.xls][_x0000__x0000__x0000__x0000__x0000__x0000__x0000__x0000__x0000__x0000__x0000_??"/>
      <sheetName val="Soil"/>
      <sheetName val="DTCT_x000a_G1"/>
      <sheetName val="tra-vau-lieu"/>
      <sheetName val="heso"/>
      <sheetName val="Congty_x0000__x0000__x0000__x0000__x0000__x0000__x0000__x0000__x0000__x0000__x0009__x0000_좤ϭ_x0000__x0004__x0000__x0000__x0000__x0000__x0000__x0000_ꃰϭ"/>
      <sheetName val="1-2___________냼η__x0004_______钌έ_____"/>
      <sheetName val="뉃?Tchưa TTnộibộ"/>
      <sheetName val="VL________x0000_"/>
      <sheetName val="VL________x0010_"/>
      <sheetName val="Thuyế׃】_x0000__x0000_貰_x0000_"/>
      <sheetName val="Thuyế׃】_x0000__x0000_ᦠ_x0000_"/>
      <sheetName val="cone"/>
      <sheetName val="CN_kho_ðoi"/>
      <sheetName val="CTHTchýa_TTn?ib?"/>
      <sheetName val="90100000"/>
      <sheetName val="CTHTchýa_TTn_ib_"/>
      <sheetName val="Congty_x0000__x0000__x0000__x0000__x0000__x0000__x0000__x0000__x0000__x0000_ _x0000_좤ϭ_x0000__x0004__x0000__x0000__x0000__x0000__x0000__x0000_ꃰϭ"/>
      <sheetName val="VL________x0005_"/>
      <sheetName val="CN2004_N_p_TCT"/>
      <sheetName val="CN Tl_04"/>
      <sheetName val="_x0004_"/>
      <sheetName val="TH_DTXL-luu"/>
      <sheetName val="DTCT_G1"/>
      <sheetName val="V_x0000_B"/>
      <sheetName val="Thuyế޹⽌_x0005__x0000__x0000_"/>
      <sheetName val="?_x0000_?Tchua TTn?ib?"/>
      <sheetName val="BAOGTRA"/>
      <sheetName val="_x0001_Y__x0004__’_x0001_Y__x0004__“_x0001_Y__x0004__”_x0001_Y__x0004__•_x0001_Y__x0004__–_x0001_"/>
      <sheetName val="_x0001_Y__x0004__ž_x0001_Y__x0004__Ÿ_x0001_Y__x0004__ _x0001_Y__x0004__¡_x0001_Y__x0004__¢_x0001_"/>
      <sheetName val="__x0004____™_x0001_Y__x0004____š_x0001_Y__x0004____›_x0001_Y__x0004____œ_x0001_"/>
      <sheetName val="1-2_x0000_냼η_x0000__x0004__x0000_钌έ_x0000_넬η_x0000__x0000__x0016_[tkkt-ql38-1-"/>
      <sheetName val="?_x0004_???½_x0001_Y?_x0004_???¾_x0001_Y?_x0004_??¿_x0001_Y?_x0004_???À_x0001_"/>
      <sheetName val="Tien do thi²??g"/>
      <sheetName val="t-ql38-1-g-2.xls][?????????????"/>
      <sheetName val="???Tchua TTn?ib?"/>
      <sheetName val="gia x?????"/>
      <sheetName val="BTHTchua TTn_ib_"/>
      <sheetName val="1-2_x0000__x0000__x0000__x0000__x0000__x0000__x0000__x0000__x0000__x0000__x0000_??_x0000__x0004__x0000__x0000__x0000__x0000__x0000__x0000_??_x0000__x0000__x0000__x0000__x0000_"/>
      <sheetName val="_x0000__x0004__x0000__x0000__x0000_±_x0001_X_x0000__x0004__x0000__x0000__x0000_²_x0001_Y_x0000__x0004__x0000__x0000__x0000_³_x0001_Y_x0000__x0004__x0000__x0000__x0000_´_x0001_"/>
      <sheetName val="_x0000__x0004__x0000__x0000__x0000_É_x0001_Y_x0000__x0004__x0000__x0000__x0000_Ê_x0001_X_x0000__x0004__x0000__x0000__x0000_Ë_x0001_Y_x0000__x0004__x0000__x0000__x0000_Ì_x0001_"/>
      <sheetName val="2_x0000__x0000_raQuy"/>
      <sheetName val="gtrinh"/>
      <sheetName val="뉃"/>
      <sheetName val="ptvt"/>
      <sheetName val="MTO_REV_0"/>
      <sheetName val="CTHTchua_TTn_ib_"/>
      <sheetName val="_x0000__x0004__x0000__x0000__x0000__x0001_Y_x0000__x0004__x0000__x0000__x0000__x0001_Y_x0000__x0004__x0000__x0000__x0000__x0001_࡙_x0000__x0004__x0000__x0000__x0000__x0001_"/>
      <sheetName val="gi__nhan cong"/>
      <sheetName val="_x005f_x0001_Y"/>
      <sheetName val="Y’Y“Y”Y"/>
      <sheetName val="YžYŸY Y"/>
      <sheetName val="YªY«Y¬Y"/>
      <sheetName val="Y¶Y·Y¸Y"/>
      <sheetName val="YÂYÃYÄY"/>
      <sheetName val="YYY"/>
      <sheetName val="¥Y¦Y§Y¨"/>
      <sheetName val="±Y²Y³Y´"/>
      <sheetName val="½Y¾Y¿YÀ"/>
      <sheetName val="ÉYÊYËYÌ"/>
      <sheetName val="BaocaoC_noHopC_"/>
      <sheetName val="CTHTc(u_T*?ib?"/>
      <sheetName val="????Y????Y????Y????"/>
      <sheetName val="tone hop"/>
      <sheetName val="_x0004___x0001_Y__x0004___x0001_Y__x0004___x0001_Y__x0004___x0001_"/>
      <sheetName val="Confi_x0000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tkkt-ql38-1-g-2.xls]N/ Ca.N"/>
      <sheetName val="[tkkt-ql38-1-g-2.xls]\.HopCNo"/>
      <sheetName val="_.HopCNo"/>
      <sheetName val="[tkkt-ql38-1-g-2.xls][tkkt-ql38"/>
      <sheetName val="_x0001_Y?_x0004_???_x0001_Y?_x0004_???_x0001_Y?_x0004_???_x0001_࡙?_x0004_???"/>
      <sheetName val="C.ti?t C.ty"/>
      <sheetName val="dࡴoan"/>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NC"/>
      <sheetName val="Vat lieu"/>
      <sheetName val="????¥Y????¦Y????§Y????¨"/>
      <sheetName val="????±Y????²Y????³Y????´"/>
      <sheetName val="????½Y????¾Y????¿Y????À"/>
      <sheetName val="????ÉY????ÊY????ËY????Ì"/>
      <sheetName val="Y"/>
      <sheetName val="KLDGT&lt;120%_(2)"/>
      <sheetName val="XXXXXX0"/>
      <sheetName val="N/_Ca_N"/>
      <sheetName val="_x0001_Y?_x0004_???Â_x0001_X?_x0004_???Ã_x0001_Y?_x0004_???Ä_x0001_Y?_x0004_???"/>
      <sheetName val="CTHTchưa_TTn᳙ibộ"/>
      <sheetName val="ds"/>
      <sheetName val="Tien do thi²"/>
      <sheetName val="t-ql38-1-g-2.xls]["/>
      <sheetName val="t-ql38-1-g-2.xls__"/>
      <sheetName val="VL?"/>
      <sheetName val="_x0001_Y?_x0004_??_x0001_Y?_x0004_?_x0001_Y?_x0004_? _x0001_Y?_x0004_?"/>
      <sheetName val="LEGEND"/>
      <sheetName val="_x0001_Y_x0000__x0004__x0000_¶_x0001_Y_x0000__x0004__x0000_·_x0001_Y_x0000__x0004__x0000_¸_x0001_Y_x0000__x0004__x0000_9_x0001_Y_x0000__x0004__x0000_º_x0001_"/>
      <sheetName val="_x0001_Y_x0000_D_x0000__x0000__x0000_ª_x0001_Y_x0000__x0004__x0000__x0000__x0000_«_x0001_Y_x0000__x0004__x0000__x0000__x0000_¬_x0001_Y_x0000__x0004__x0000__x0000__x0000_"/>
      <sheetName val="CHITIET VL-NC-TT-3p"/>
      <sheetName val="?"/>
      <sheetName val="Thuyế׃】"/>
      <sheetName val="V"/>
      <sheetName val="Thuyế޹⽌_x0005_"/>
      <sheetName val="2"/>
      <sheetName val="뉃_Tchưa TTnộibộ"/>
      <sheetName val="Bu_vat_lieu"/>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_Y_______Y_______Y_______Y____2"/>
      <sheetName val="TH DTXL-luu"/>
      <sheetName val="DTCT G1"/>
      <sheetName val="_x0001_Y?_x0004_?¶_x0001_Y?_x0004_?·_x0001_Y?_x0004_¸_x0001_Y?_x0004_?¹_x0001_Y?_x0004_?º_x0001_Y"/>
      <sheetName val="YYYYY"/>
      <sheetName val="YYY Y¡Y¢"/>
      <sheetName val="YªY«Y¬Y­Y®"/>
      <sheetName val="Y¶Y·Y¸Y¹Yº"/>
      <sheetName val="YÂYÃYÄYÅYÆ"/>
      <sheetName val="Tr_Cay"/>
      <sheetName val="TRONG_CAY_T8_(2)"/>
      <sheetName val="KLDGDT&lt;120%"/>
      <sheetName val="_x0004__x0000_±_x0001_Y_x0000__x0004__x0000_²_x0001_Y_x0000__x0004__x0000_³_x0001_Y_x0000__x0004__x0000_´_x0000_"/>
      <sheetName val="1-2??????????????_x0004_?????????????"/>
      <sheetName val="0000000000"/>
      <sheetName val="1000000000"/>
      <sheetName val="2000000000"/>
      <sheetName val="3000000000"/>
      <sheetName val="?_x0004_???_x0001_Y?_x0004_????_x0001_Y?_x0004_???_x0001_Y?_x0004_???_x0001_"/>
      <sheetName val="CTHTchua TTn7ib?"/>
      <sheetName val="THKL_nghiemthu1"/>
      <sheetName val="DTCTtaluy_(2)1"/>
      <sheetName val="KLDGTT&lt;120%_(2)1"/>
      <sheetName val="TH_(2)1"/>
      <sheetName val="Tien do thi²__g"/>
      <sheetName val="1-2?냼η?_x0004_?钌έ?넬η??_x0016_[tkkt-ql38-1-"/>
      <sheetName val="[tkkt-ql38-1-g-2.xls_gtxl-ca"/>
      <sheetName val="foxz"/>
      <sheetName val="M1-Doc ke"/>
      <sheetName val="CTHTc(u?_?T*?ib?"/>
      <sheetName val="???????-BLDG"/>
      <sheetName val="M2-Doc ke"/>
      <sheetName val="_x005f_x0001_Y__x005f_x0004_____x005f_x0001_Y__x"/>
      <sheetName val="_x005f_x0001_Y__x005f_x0004_____x005f_x0001_Y__x"/>
      <sheetName val="_x005f_x0001_Y__x005f_x0004____ª_x005f_x0001_Y__x"/>
      <sheetName val="_x005f_x0001_Y__x005f_x0004____¶_x005f_x0001_Y__x"/>
      <sheetName val="_x005f_x0001_Y__x005f_x0004____Â_x005f_x0001_Y__x"/>
      <sheetName val="KLDG_x005f_x0014_T&lt;120% (2)"/>
      <sheetName val="_x005f_x0018_XXXXXX0"/>
      <sheetName val="PA2-QH"/>
      <sheetName val="D10-05"/>
      <sheetName val="DTCT_x000a_G_x0010_"/>
      <sheetName val="1-2_x0000_냼η_x0000__x0004__x0000_钌έ_x0000_넬η_x0000__x0000__x0016_[tkkt-ql38-退迚"/>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C_t)êt_C_ty1"/>
      <sheetName val="Thuc_thanh1"/>
      <sheetName val="뉃_x0000_€Tchưa TTnộibộ"/>
      <sheetName val="Dữ 헾⾐_x0005__x0000_"/>
      <sheetName val="뉃?Tchưa _x0000__x0000__x0005__x0000_鎰奐ʃ"/>
      <sheetName val="CN Tl_0_x0000_"/>
      <sheetName val="CN Tl_0m"/>
      <sheetName val="CN Tl_0\"/>
      <sheetName val="CN Tl_0g"/>
      <sheetName val="CN Tl_0 "/>
      <sheetName val="CN Tl_0)"/>
      <sheetName val="CN Tl_0_x0005_"/>
      <sheetName val="CN Tl_0X"/>
      <sheetName val="_tkkt-ql38-1-g-2.xls__tkkt-ql38"/>
      <sheetName val="gia xe eay"/>
      <sheetName val="1-2_x0000_냼η_x0000__x0004__x0000_钌έ_x0000_넬η_x0000_홐䛀ì_x0000_ᤅⱜ翶_x0000__x0000__x0000__x0005__x0000_嚅ì_x0000_"/>
      <sheetName val="_x0001_Y_x0000__x0004__x0000__x0000__x0000_Â_x0001_X_x0000__x0004__x0000__x0000__x0000_Ã_x0001_Y_x0000__x0004__x0000__x0000__x0000_Ä_x0001_Y_x0000__x0004__x0000__x0000__x0010_"/>
      <sheetName val="DGChung"/>
      <sheetName val="NC_May"/>
      <sheetName val="1-2???????????냼η?_x0004_?ե_x0000__x0000__x0000_Ȁ_x0000_欀ﲣꃝ᎘Ȁ_x0000_"/>
      <sheetName val="?_x0004_???_x0001_Y?_x0004_???_x0001_Y?_x0004_???_x0001_࡙?_x0004_???_x0001_"/>
      <sheetName val="_x0004__x0000__x0001_Y_x0000__x0004__x0000__x0001_Y_x0000__x0004__x0000__x0001_Y_x0000__x0004__x0000__x0005_"/>
      <sheetName val="Khối lưc_x0000_Ԁ"/>
      <sheetName val="Y????’Y????“Y????”Y????"/>
      <sheetName val="1-2???????????냼η?_x0004_??????헾⿙_x0005__x0000__x0000__x0000_"/>
      <sheetName val="1-2???????????냼η?_x0004_??????_x0005__x0000__x0000__x0000__x0000_᪌"/>
      <sheetName val="Congty??????????_x0009_?좤ϭ?_x0004_??????ꃰϭ"/>
      <sheetName val="KKKKKKKK"/>
      <sheetName val="IBASE"/>
      <sheetName val="_x0001_Y_x0000__x0004__x0000__x0000__x0000_Â_x0001_X_x0000__x0004__x0000__x0000__x0000_Ã_x0001_Y_x0000__x0004__x0000__x0000__x0000_Ä_x0001_Y_x0000__x0004__x0000__x0000_H"/>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________________2"/>
      <sheetName val="1_2___________________________3"/>
      <sheetName val="_Y_______Y_______Y_______Y___12"/>
      <sheetName val="_Y_______X_______Y_______Y____2"/>
      <sheetName val="[tkkt-ql38-1-g-2.xls]_tkkt_ql_2"/>
      <sheetName val="_x0001_Y__x0004__ž_x0001_Y__x0004__Ÿ_x0001_Y__x0004_t_x0000_Ԁ_x0000_退軆棤_x0001__x0000__x0000_Ā_x0000_倀㶃吢"/>
      <sheetName val="Work-Condition"/>
      <sheetName val="_tkkt-ql38-1-g-2.xls_gtxl-cau"/>
      <sheetName val="Tai khoan"/>
      <sheetName val="Congty?????????? ?좤ϭ?_x0004_??????ꃰϭ"/>
      <sheetName val="Khối lưc"/>
      <sheetName val="_x0001_Y__x0004_____x0001_Y__x"/>
      <sheetName val="_x0001_Y__x0004_____x0001_Y__x"/>
      <sheetName val="_x0001_Y__x0004____ª_x0001_Y__x"/>
      <sheetName val="_x0001_Y__x0004____¶_x0001_Y__x"/>
      <sheetName val="_x0001_Y__x0004____Â_x0001_Y__x"/>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_x0001_Y_x0000__x0004__x0000_¶_x0001_Y_x0000__x0004__x0000_·_x0001_Y_x0000__x0004_¸_x0001_Y_x0000__x0004__x0000_¹_x0001_Y_x0000__x0004__x0000_º_x0001_Y"/>
      <sheetName val="CTHTc(u_x0000_ T*?ib?"/>
      <sheetName val="_x0001_Y_x0000__x0004__x0000_?_x0001_Y_x0000__x0004__x0000__x0001_Y_x0000__x0004__x0000_ _x0001_Y_x0000__x0004__x0000_"/>
      <sheetName val="VL_x0000_"/>
      <sheetName val="_x0000__x0000__x0000__x0000__x0000__x0000__x0000__x0000_"/>
      <sheetName val="gia x"/>
      <sheetName val="Confi"/>
      <sheetName val="VL______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dtxl-dun"/>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_x0001_Y_x0004__x0001_Y_x0004_ _x0001_Y_x0004_"/>
      <sheetName val="CTHTc(u T*?ib?"/>
      <sheetName val="_x0004_™_x0001_Y_x0004_š_x0001_Y_x0004_›_x0001_Y_x0004_œ_x0001_"/>
      <sheetName val="_x0004_½_x0001_Y_x0004_¾_x0001_Y_x0004_¿_x0001_Y_x0004_À_x0001_"/>
      <sheetName val="_x0001_Y_x0004_?_x0001_Y_x0004_Ÿ_x0001_Y_x0004_ _x0001_Y_x0004_"/>
      <sheetName val="_x0001_Y_x0004_Â_x0001_X_x0004_Ã_x0001_Y_x0004_Ä_x0001_Y_x0004_"/>
      <sheetName val="t-ql38-1-g-2.xls][??"/>
      <sheetName val="_x0004__x0001_Y_x0004_?_x0001_Y_x0004__x0001_Y_x0004__x0001_"/>
      <sheetName val="Congty 좤ϭ_x0004_ꃰϭ"/>
      <sheetName val="_x0004__x0001_Y_x0004__x0001_Y_x0004__x0001_࡙_x0004__x0001_"/>
      <sheetName val="??Tchua TTn?ib?"/>
      <sheetName val="Thuyế޹⽌_x0005_"/>
      <sheetName val="1-2??_x0004_??"/>
      <sheetName val="_x0004_±_x0001_X_x0004_²_x0001_Y_x0004_³_x0001_Y_x0004_´_x0001_"/>
      <sheetName val="_x0004_É_x0001_Y_x0004_Ê_x0001_X_x0004_Ë_x0001_Y_x0004_Ì_x0001_"/>
      <sheetName val="_x0001_Y_x0004_¶_x0001_Y_x0004_·_x0001_Y_x0004_¸_x0001_Y_x0004_9_x0001_Y_x0004_º_x0001_"/>
      <sheetName val="_x0001_YDª_x0001_Y_x0004_«_x0001_Y_x0004_¬_x0001_Y_x0004_"/>
      <sheetName val="Dữ 헾⾐_x0005_"/>
      <sheetName val="뉃?Tchưa _x0005_鎰奐ʃ"/>
      <sheetName val="CN Tl_0"/>
      <sheetName val="_x0001_Y_x0004_Â_x0001_X_x0004_Ã_x0001_Y_x0004_Ä_x0001_Y_x0004__x0010_"/>
      <sheetName val="1-2???????????냼η?_x0004_??????헾⿙_x0005_"/>
      <sheetName val="1-2???????????냼η?_x0004_??????_x0005_᪌"/>
      <sheetName val="_x0001_Y_x0004_Â_x0001_X_x0004_Ã_x0001_Y_x0004_Ä_x0001_Y_x0004_H"/>
      <sheetName val="__x005f_x0004_____x005f_x0001_Y__x005f_x0004____"/>
      <sheetName val="__x005f_x0004____¥_x005f_x0001_Y__x005f_x0004____"/>
      <sheetName val="__x005f_x0004____±_x005f_x0001_Y__x005f_x0004____"/>
      <sheetName val="__x005f_x0004____½_x005f_x0001_Y__x005f_x0004____"/>
      <sheetName val="__x005f_x0004____É_x005f_x0001_Y__x005f_x0004____"/>
      <sheetName val="Y_x0004_"/>
      <sheetName val="_x001f_"/>
      <sheetName val="捭_x0010_䌀䡔捔用 吀㼪扩ἿĀ_x0001_Y"/>
      <sheetName val="ﵨ⁡呔㽮扩ਿ"/>
      <sheetName val="㔰_x0005_吀ⴲ㔰_x0005_吀ⴳ㔰_x0005_吀ⴴ㔰_x0005_吀ⴵ㔰_x0005_吀ⴶ㔰_x0005_吀ⴷ㔰_x0005_吀ⴸ㔰_x0005_吀"/>
      <sheetName val="䝎䌠奁吠‸㈨ࠩ"/>
      <sheetName val="п㼿騿夁п㼿鬿夁п㼿鰿夁"/>
      <sheetName val="㼄㼿ƫ㽙㼄㼿Ƭ㽙㼄㼿ƭ㽙㼄㼿Ʈ㽙㼄㼿Ư㽙㼄㼿ư㽙㼄㼿Ʊ㽙㼄㼿Ʋ"/>
      <sheetName val="BanTinh"/>
      <sheetName val="ptvð"/>
      <sheetName val="ptv_x0000_"/>
      <sheetName val="__x0004____½_x0001_Y__x0004____¾_x0001_Y__x0004___¿_x0001_Y__x0004____À_x0001_"/>
      <sheetName val="AM"/>
      <sheetName val="1_2___________냼_______________2"/>
    </sheetNames>
    <sheetDataSet>
      <sheetData sheetId="0">
        <row r="63">
          <cell r="Q63">
            <v>3500</v>
          </cell>
        </row>
      </sheetData>
      <sheetData sheetId="1"/>
      <sheetData sheetId="2"/>
      <sheetData sheetId="3"/>
      <sheetData sheetId="4"/>
      <sheetData sheetId="5"/>
      <sheetData sheetId="6" refreshError="1">
        <row r="59">
          <cell r="Q59">
            <v>2000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sheetData sheetId="327" refreshError="1"/>
      <sheetData sheetId="328"/>
      <sheetData sheetId="329"/>
      <sheetData sheetId="330" refreshError="1"/>
      <sheetData sheetId="331" refreshError="1"/>
      <sheetData sheetId="332" refreshError="1"/>
      <sheetData sheetId="333"/>
      <sheetData sheetId="334"/>
      <sheetData sheetId="335" refreshError="1"/>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refreshError="1"/>
      <sheetData sheetId="350" refreshError="1"/>
      <sheetData sheetId="351" refreshError="1"/>
      <sheetData sheetId="352"/>
      <sheetData sheetId="353"/>
      <sheetData sheetId="354"/>
      <sheetData sheetId="355"/>
      <sheetData sheetId="356"/>
      <sheetData sheetId="357" refreshError="1"/>
      <sheetData sheetId="358"/>
      <sheetData sheetId="359" refreshError="1"/>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sheetData sheetId="373"/>
      <sheetData sheetId="374" refreshError="1"/>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refreshError="1"/>
      <sheetData sheetId="464" refreshError="1"/>
      <sheetData sheetId="465" refreshError="1"/>
      <sheetData sheetId="466" refreshError="1"/>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TCT"/>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Vi Thanh-Can Tho"/>
      <sheetName val="KLHT"/>
      <sheetName val="MTL$-INTER"/>
      <sheetName val="Tong-h?p v?t tu xa,code,Adiem"/>
      <sheetName val="Phân công vông vi?c các t?"/>
      <sheetName val="KPVC-BD "/>
      <sheetName val="CHITIET VL-NC-TT1p"/>
      <sheetName val="kl tung pd krhn"/>
      <sheetName val="Bang chiet tinh TBA"/>
      <sheetName val="Tong-h_p v_t tu xa,code,Adiem"/>
      <sheetName val="Phân công vông vi_c các t_"/>
      <sheetName val="Chiet tinh dz35"/>
      <sheetName val="CT-35"/>
      <sheetName val="dmuc"/>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HITIET VL-NC-TT -1p"/>
      <sheetName val="CHITIET VL-NC-TT-3p"/>
      <sheetName val="T.So_chung"/>
      <sheetName val="DTHH"/>
      <sheetName val="MTP"/>
      <sheetName val="DGXDCB_DD"/>
      <sheetName val="C?a van v?n hành"/>
      <sheetName val="C?a van s?a ch?a"/>
      <sheetName val="Khe Lu?i &amp; G?u"/>
      <sheetName val="Khe van s?a ch?a"/>
      <sheetName val="Khe van v?n hành"/>
      <sheetName val="Lu?i ch?n rác"/>
      <sheetName val="B?NG T?NG H?P"/>
      <sheetName val="TH VL, NC, DDHT Thanhphuoc"/>
      <sheetName val="Tong-h?p v?t tý xa,coðe,Aðiem"/>
      <sheetName val="kl tung pð krhn"/>
      <sheetName val="Lý?i ch?n rác"/>
      <sheetName val="Tong-h_p v_t tý xa,coðe,Aðiem"/>
      <sheetName val="C_a van v_n hành"/>
      <sheetName val="C_a van s_a ch_a"/>
      <sheetName val="Khe Lu_i &amp; G_u"/>
      <sheetName val="Khe van s_a ch_a"/>
      <sheetName val="Khe van v_n hành"/>
      <sheetName val="Lý_i ch_n rác"/>
      <sheetName val="B_NG T_NG H_P"/>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CUOC"/>
      <sheetName val="Macro1"/>
      <sheetName val="Macro2"/>
      <sheetName val="Macro3"/>
      <sheetName val="chitimc"/>
      <sheetName val="XXXX"/>
      <sheetName val="Tro giup"/>
      <sheetName val="Chiet tinh dz22"/>
      <sheetName val="PNT-QUOT-#3"/>
      <sheetName val="COAT&amp;WRAP-QIOT-#3"/>
      <sheetName val="Lu_i ch_n rác"/>
      <sheetName val="TONG HOP VL-NC TT"/>
      <sheetName val="TDTKP1"/>
      <sheetName val="vankh}on"/>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S(eet4"/>
      <sheetName val="TienLuong"/>
      <sheetName val="Tiepdia"/>
      <sheetName val="dg67-1"/>
      <sheetName val="Load"/>
    </sheetNames>
    <sheetDataSet>
      <sheetData sheetId="0" refreshError="1">
        <row r="5">
          <cell r="C5" t="str">
            <v>I- ÑAÉP ÑAÁT, CHÆNH TRANG MAËT BAÈNG</v>
          </cell>
          <cell r="D5">
            <v>0</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v>0</v>
          </cell>
          <cell r="E8">
            <v>8.0299999999999994</v>
          </cell>
          <cell r="F8">
            <v>0</v>
          </cell>
        </row>
        <row r="9">
          <cell r="B9" t="str">
            <v>041-411</v>
          </cell>
          <cell r="C9" t="str">
            <v>1. Chænh trang maët baèng</v>
          </cell>
          <cell r="D9">
            <v>0</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v>0</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v>0</v>
          </cell>
          <cell r="E31">
            <v>13.54</v>
          </cell>
          <cell r="F31">
            <v>0</v>
          </cell>
        </row>
        <row r="32">
          <cell r="C32" t="str">
            <v xml:space="preserve">  II- HAØNG RAØO + CÖÛA COÅNG</v>
          </cell>
          <cell r="D32">
            <v>0</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v>0</v>
          </cell>
          <cell r="E64">
            <v>77.305477173317982</v>
          </cell>
          <cell r="F64">
            <v>0</v>
          </cell>
        </row>
        <row r="65">
          <cell r="C65" t="str">
            <v>III - CAÙC MOÙNG THIEÁT BÒ NGOAØI TRÔØI:</v>
          </cell>
          <cell r="D65">
            <v>0</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v>0</v>
          </cell>
          <cell r="E163">
            <v>132.61302084999946</v>
          </cell>
          <cell r="F163">
            <v>0</v>
          </cell>
        </row>
        <row r="164">
          <cell r="C164" t="str">
            <v>IV. MOÙNG MBA LÖÏC</v>
          </cell>
          <cell r="D164">
            <v>0</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v>0</v>
          </cell>
          <cell r="E205" t="str">
            <v>COÄNG IV</v>
          </cell>
          <cell r="F205">
            <v>0</v>
          </cell>
        </row>
        <row r="206">
          <cell r="B206" t="str">
            <v>031-322</v>
          </cell>
          <cell r="C206" t="str">
            <v>V. MOÙNG BEÅ DAÀU SÖÏ COÁ</v>
          </cell>
          <cell r="D206">
            <v>0</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v>0</v>
          </cell>
          <cell r="E232" t="str">
            <v>COÄNG IV</v>
          </cell>
          <cell r="F232">
            <v>0</v>
          </cell>
        </row>
        <row r="233">
          <cell r="B233" t="str">
            <v>031-732</v>
          </cell>
          <cell r="C233" t="str">
            <v xml:space="preserve">V. ÑÖÔØNG GIAO THOÂNG </v>
          </cell>
          <cell r="D233">
            <v>0</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v>0</v>
          </cell>
          <cell r="E235">
            <v>46.199999999999996</v>
          </cell>
          <cell r="F235">
            <v>0</v>
          </cell>
        </row>
        <row r="236">
          <cell r="B236" t="str">
            <v>224-113</v>
          </cell>
          <cell r="C236" t="str">
            <v>Ñoaïn thaúng : =33*4*0.35</v>
          </cell>
          <cell r="D236">
            <v>0</v>
          </cell>
          <cell r="E236">
            <v>46.199999999999996</v>
          </cell>
          <cell r="F236">
            <v>0</v>
          </cell>
        </row>
        <row r="237">
          <cell r="C237" t="str">
            <v>2 Ñoaïn cua : =2*(6*6-3.14*6*6/4)*0.35</v>
          </cell>
          <cell r="D237">
            <v>0</v>
          </cell>
          <cell r="E237">
            <v>5.418000000000001</v>
          </cell>
          <cell r="F237">
            <v>0</v>
          </cell>
        </row>
        <row r="238">
          <cell r="C238" t="str">
            <v>Ñoaïn coång : =(3+4,5)/2*1,5*0,35</v>
          </cell>
          <cell r="D238">
            <v>0</v>
          </cell>
          <cell r="E238">
            <v>1.9687499999999998</v>
          </cell>
          <cell r="F238">
            <v>0</v>
          </cell>
        </row>
        <row r="239">
          <cell r="C239" t="str">
            <v>Ñöôøng beùton:</v>
          </cell>
          <cell r="D239">
            <v>0</v>
          </cell>
          <cell r="E239">
            <v>155.1</v>
          </cell>
          <cell r="F239">
            <v>0</v>
          </cell>
        </row>
        <row r="240">
          <cell r="C240" t="str">
            <v>Ñöôøng 4m: =(24+31)*4,7*0,6</v>
          </cell>
          <cell r="D240">
            <v>0</v>
          </cell>
          <cell r="E240">
            <v>155.1</v>
          </cell>
          <cell r="F240">
            <v>0</v>
          </cell>
        </row>
        <row r="241">
          <cell r="C241" t="str">
            <v>Ñöôøng 3,5m: =(2*31+28)*4,2*0,6</v>
          </cell>
          <cell r="D241">
            <v>0</v>
          </cell>
          <cell r="E241">
            <v>226.79999999999998</v>
          </cell>
          <cell r="F241">
            <v>0</v>
          </cell>
        </row>
        <row r="242">
          <cell r="C242" t="str">
            <v>3 cong: =3*3,14*5,2/2*4,2*0,6</v>
          </cell>
          <cell r="D242">
            <v>0</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v>0</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v>0</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v>0</v>
          </cell>
          <cell r="E278" t="str">
            <v>COÄNG V</v>
          </cell>
          <cell r="F278">
            <v>0</v>
          </cell>
        </row>
        <row r="279">
          <cell r="C279" t="str">
            <v>VI. HEÄ THOÁNG THOAÙT NÖÔÙC</v>
          </cell>
          <cell r="D279">
            <v>0</v>
          </cell>
          <cell r="E279" t="str">
            <v>VI. HEÄ THOÁNG THOAÙT NÖÔÙC</v>
          </cell>
          <cell r="F279">
            <v>0</v>
          </cell>
        </row>
        <row r="280">
          <cell r="B280" t="str">
            <v>031-442</v>
          </cell>
          <cell r="C280" t="str">
            <v>1. 9 HOÁ GA</v>
          </cell>
          <cell r="D280">
            <v>0</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v>0</v>
          </cell>
          <cell r="E296" t="str">
            <v>COÄNG VI</v>
          </cell>
          <cell r="F296">
            <v>0</v>
          </cell>
        </row>
        <row r="297">
          <cell r="B297" t="str">
            <v>031-314</v>
          </cell>
          <cell r="C297" t="str">
            <v>VII. COÁNG NGAÀM BTCT D200,L=140m</v>
          </cell>
          <cell r="D297">
            <v>0</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v>0</v>
          </cell>
          <cell r="E302" t="str">
            <v>COÄNG VII</v>
          </cell>
          <cell r="F302">
            <v>0</v>
          </cell>
        </row>
        <row r="303">
          <cell r="B303" t="str">
            <v>031-322</v>
          </cell>
          <cell r="C303" t="str">
            <v>VIII. MÖÔNG CAÙP</v>
          </cell>
          <cell r="D303">
            <v>0</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v>0</v>
          </cell>
          <cell r="E368" t="str">
            <v>COÄNG VIII</v>
          </cell>
          <cell r="F368">
            <v>0</v>
          </cell>
        </row>
        <row r="369">
          <cell r="B369" t="str">
            <v>031-442</v>
          </cell>
          <cell r="C369" t="str">
            <v>IX. NHAØ ÑIEÀU HAØNH</v>
          </cell>
          <cell r="D369">
            <v>0</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v>0</v>
          </cell>
          <cell r="E507">
            <v>39.5</v>
          </cell>
          <cell r="F507">
            <v>0</v>
          </cell>
        </row>
        <row r="508">
          <cell r="C508" t="str">
            <v>Maùi =9.9*21.6+3*9</v>
          </cell>
          <cell r="D508">
            <v>0</v>
          </cell>
          <cell r="E508">
            <v>240.84000000000003</v>
          </cell>
          <cell r="F508">
            <v>0</v>
          </cell>
        </row>
        <row r="509">
          <cell r="B509" t="str">
            <v>704-220SR</v>
          </cell>
          <cell r="C509" t="str">
            <v>Saûnh =2.5*12.6+2*4</v>
          </cell>
          <cell r="D509">
            <v>0</v>
          </cell>
          <cell r="E509">
            <v>39.5</v>
          </cell>
          <cell r="F509">
            <v>0</v>
          </cell>
        </row>
        <row r="510">
          <cell r="B510" t="str">
            <v>702-400</v>
          </cell>
          <cell r="C510" t="str">
            <v>Seânoâ =(23.6+14.9)*2*1.6</v>
          </cell>
          <cell r="D510">
            <v>0</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v>0</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v>0</v>
          </cell>
          <cell r="E553">
            <v>9.9785500000000003</v>
          </cell>
          <cell r="F553">
            <v>0</v>
          </cell>
        </row>
        <row r="554">
          <cell r="C554" t="str">
            <v>X GIA COÂNG SAÉT HÌNH THAØNH PHAÅM</v>
          </cell>
          <cell r="D554">
            <v>0</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v>0</v>
          </cell>
          <cell r="E566">
            <v>562.79999999999995</v>
          </cell>
          <cell r="F566">
            <v>0</v>
          </cell>
        </row>
        <row r="567">
          <cell r="C567" t="str">
            <v>6 xaø X1: 3931kg</v>
          </cell>
          <cell r="D567">
            <v>0</v>
          </cell>
          <cell r="E567">
            <v>3939</v>
          </cell>
          <cell r="F567">
            <v>0</v>
          </cell>
        </row>
        <row r="568">
          <cell r="C568" t="str">
            <v>8 moái noái NX1: 562,8kg</v>
          </cell>
          <cell r="D568">
            <v>0</v>
          </cell>
          <cell r="E568">
            <v>562.79999999999995</v>
          </cell>
          <cell r="F568">
            <v>0</v>
          </cell>
        </row>
        <row r="569">
          <cell r="A569" t="str">
            <v>BM-TGX</v>
          </cell>
          <cell r="B569" t="str">
            <v>TT</v>
          </cell>
          <cell r="C569" t="str">
            <v>2 moái noái NX2: 168kg</v>
          </cell>
          <cell r="D569">
            <v>0</v>
          </cell>
          <cell r="E569">
            <v>168</v>
          </cell>
          <cell r="F569">
            <v>0</v>
          </cell>
        </row>
        <row r="570">
          <cell r="C570" t="str">
            <v>- Daøn ñaët tuï buø: 284,96kgx3</v>
          </cell>
          <cell r="D570">
            <v>0</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v>0</v>
          </cell>
          <cell r="I4">
            <v>6957.25</v>
          </cell>
        </row>
        <row r="5">
          <cell r="G5" t="str">
            <v>CATD</v>
          </cell>
          <cell r="I5">
            <v>8657.6018999999997</v>
          </cell>
        </row>
        <row r="6">
          <cell r="G6" t="str">
            <v>MAVL</v>
          </cell>
          <cell r="I6" t="str">
            <v>Soá löông</v>
          </cell>
        </row>
        <row r="7">
          <cell r="G7">
            <v>0</v>
          </cell>
          <cell r="I7">
            <v>6957.25</v>
          </cell>
        </row>
        <row r="8">
          <cell r="G8" t="str">
            <v>CATD</v>
          </cell>
          <cell r="I8">
            <v>8657.6018999999997</v>
          </cell>
        </row>
        <row r="9">
          <cell r="G9">
            <v>0</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v>0</v>
          </cell>
          <cell r="I14">
            <v>25.984000000000009</v>
          </cell>
        </row>
        <row r="15">
          <cell r="G15">
            <v>0</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v>0</v>
          </cell>
          <cell r="I19">
            <v>78.619114999999994</v>
          </cell>
        </row>
        <row r="20">
          <cell r="G20">
            <v>0</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v>0</v>
          </cell>
          <cell r="I24">
            <v>110.91203999999999</v>
          </cell>
        </row>
        <row r="25">
          <cell r="G25">
            <v>0</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v>0</v>
          </cell>
          <cell r="I29">
            <v>6.008</v>
          </cell>
        </row>
        <row r="30">
          <cell r="G30">
            <v>0</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v>0</v>
          </cell>
          <cell r="I37">
            <v>10.124499999999999</v>
          </cell>
        </row>
        <row r="38">
          <cell r="G38">
            <v>0</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v>0</v>
          </cell>
          <cell r="I45">
            <v>43.567245</v>
          </cell>
        </row>
        <row r="46">
          <cell r="G46">
            <v>0</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v>0</v>
          </cell>
          <cell r="I53">
            <v>0.56000000000000005</v>
          </cell>
        </row>
        <row r="54">
          <cell r="G54">
            <v>0</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v>0</v>
          </cell>
          <cell r="I61">
            <v>143.92400000000001</v>
          </cell>
        </row>
        <row r="62">
          <cell r="G62">
            <v>0</v>
          </cell>
          <cell r="I62">
            <v>148.997321</v>
          </cell>
        </row>
        <row r="63">
          <cell r="G63" t="str">
            <v>XM30</v>
          </cell>
          <cell r="I63">
            <v>64664.837313999989</v>
          </cell>
        </row>
        <row r="64">
          <cell r="G64" t="str">
            <v>CATV</v>
          </cell>
          <cell r="I64">
            <v>61.834068119999998</v>
          </cell>
        </row>
        <row r="65">
          <cell r="G65" t="str">
            <v>DA12</v>
          </cell>
          <cell r="I65">
            <v>127.83905376</v>
          </cell>
        </row>
        <row r="66">
          <cell r="G66">
            <v>0</v>
          </cell>
          <cell r="I66">
            <v>35.481999999999999</v>
          </cell>
        </row>
        <row r="67">
          <cell r="G67">
            <v>0</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v>0</v>
          </cell>
          <cell r="I71">
            <v>6.0019999999999998</v>
          </cell>
        </row>
        <row r="72">
          <cell r="G72">
            <v>0</v>
          </cell>
          <cell r="I72">
            <v>6.2135704999999994</v>
          </cell>
        </row>
        <row r="73">
          <cell r="G73" t="str">
            <v>XM30</v>
          </cell>
          <cell r="I73">
            <v>2696.689597</v>
          </cell>
        </row>
        <row r="74">
          <cell r="G74" t="str">
            <v>CATV</v>
          </cell>
          <cell r="I74">
            <v>2.5786392600000001</v>
          </cell>
        </row>
        <row r="75">
          <cell r="G75" t="str">
            <v>DA12</v>
          </cell>
          <cell r="I75">
            <v>5.3312164800000001</v>
          </cell>
        </row>
        <row r="76">
          <cell r="G76">
            <v>0</v>
          </cell>
          <cell r="I76">
            <v>1.9683400000000004</v>
          </cell>
        </row>
        <row r="77">
          <cell r="G77">
            <v>0</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v>0</v>
          </cell>
          <cell r="I81">
            <v>10.390341500000002</v>
          </cell>
        </row>
        <row r="82">
          <cell r="G82">
            <v>0</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v>0</v>
          </cell>
          <cell r="I86">
            <v>10.124499999999999</v>
          </cell>
        </row>
        <row r="87">
          <cell r="G87">
            <v>0</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v>0</v>
          </cell>
          <cell r="I94">
            <v>0</v>
          </cell>
        </row>
        <row r="95">
          <cell r="G95">
            <v>0</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v>0</v>
          </cell>
          <cell r="I102">
            <v>65.776039999999995</v>
          </cell>
        </row>
        <row r="103">
          <cell r="G103">
            <v>0</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v>0</v>
          </cell>
          <cell r="I107">
            <v>39.93</v>
          </cell>
        </row>
        <row r="108">
          <cell r="G108">
            <v>0</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v>0</v>
          </cell>
          <cell r="I112">
            <v>2.31</v>
          </cell>
        </row>
        <row r="113">
          <cell r="G113">
            <v>0</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v>0</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v>0</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v>0</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v>0</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v>0</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v>0</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v>0</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v>0</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v>0</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v>0</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v>0</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v>0</v>
          </cell>
          <cell r="I172">
            <v>124.69200000000002</v>
          </cell>
        </row>
        <row r="173">
          <cell r="G173" t="str">
            <v>GVAN</v>
          </cell>
          <cell r="I173">
            <v>0.15490487160000002</v>
          </cell>
        </row>
        <row r="174">
          <cell r="G174" t="str">
            <v>DINH</v>
          </cell>
          <cell r="I174">
            <v>0.20150227200000001</v>
          </cell>
        </row>
        <row r="175">
          <cell r="G175">
            <v>0</v>
          </cell>
          <cell r="I175">
            <v>4.1894</v>
          </cell>
        </row>
        <row r="176">
          <cell r="G176" t="str">
            <v>SA10</v>
          </cell>
          <cell r="I176">
            <v>4210.3469999999998</v>
          </cell>
        </row>
        <row r="177">
          <cell r="G177" t="str">
            <v>KEMB</v>
          </cell>
          <cell r="I177">
            <v>89.736947999999998</v>
          </cell>
        </row>
        <row r="178">
          <cell r="G178">
            <v>0</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v>0</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v>0</v>
          </cell>
          <cell r="I186">
            <v>0.25151000000000001</v>
          </cell>
        </row>
        <row r="187">
          <cell r="G187" t="str">
            <v>SA10</v>
          </cell>
          <cell r="I187">
            <v>252.76755</v>
          </cell>
        </row>
        <row r="188">
          <cell r="G188" t="str">
            <v>KEMB</v>
          </cell>
          <cell r="I188">
            <v>5.3873442000000002</v>
          </cell>
        </row>
        <row r="189">
          <cell r="G189">
            <v>0</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v>0</v>
          </cell>
          <cell r="I193">
            <v>0</v>
          </cell>
        </row>
        <row r="194">
          <cell r="G194" t="str">
            <v>SA&gt;18</v>
          </cell>
          <cell r="I194">
            <v>0</v>
          </cell>
        </row>
        <row r="195">
          <cell r="G195" t="str">
            <v>KEMB</v>
          </cell>
          <cell r="I195">
            <v>0</v>
          </cell>
        </row>
        <row r="196">
          <cell r="G196" t="str">
            <v>QHAN</v>
          </cell>
          <cell r="I196">
            <v>0</v>
          </cell>
        </row>
        <row r="197">
          <cell r="G197">
            <v>0</v>
          </cell>
          <cell r="I197">
            <v>2.1550099999999999</v>
          </cell>
        </row>
        <row r="198">
          <cell r="G198" t="str">
            <v>SA10</v>
          </cell>
          <cell r="I198">
            <v>2165.78505</v>
          </cell>
        </row>
        <row r="199">
          <cell r="G199" t="str">
            <v>KEMB</v>
          </cell>
          <cell r="I199">
            <v>46.160314200000002</v>
          </cell>
        </row>
        <row r="200">
          <cell r="G200">
            <v>0</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v>0</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v>0</v>
          </cell>
          <cell r="I208">
            <v>0</v>
          </cell>
        </row>
        <row r="209">
          <cell r="G209" t="str">
            <v>SA10</v>
          </cell>
          <cell r="I209">
            <v>0</v>
          </cell>
        </row>
        <row r="210">
          <cell r="G210" t="str">
            <v>KEMB</v>
          </cell>
          <cell r="I210">
            <v>0</v>
          </cell>
        </row>
        <row r="211">
          <cell r="G211">
            <v>0</v>
          </cell>
          <cell r="I211">
            <v>0</v>
          </cell>
        </row>
        <row r="212">
          <cell r="G212" t="str">
            <v>SA&lt;18</v>
          </cell>
          <cell r="I212">
            <v>0</v>
          </cell>
        </row>
        <row r="213">
          <cell r="G213" t="str">
            <v>KEMB</v>
          </cell>
          <cell r="I213">
            <v>0</v>
          </cell>
        </row>
        <row r="214">
          <cell r="G214" t="str">
            <v>QHAN</v>
          </cell>
          <cell r="I214">
            <v>0</v>
          </cell>
        </row>
        <row r="215">
          <cell r="G215">
            <v>0</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v>0</v>
          </cell>
          <cell r="I219">
            <v>2.5590000000000002</v>
          </cell>
        </row>
        <row r="220">
          <cell r="G220" t="str">
            <v>SA10</v>
          </cell>
          <cell r="I220">
            <v>2571.7950000000001</v>
          </cell>
        </row>
        <row r="221">
          <cell r="G221" t="str">
            <v>KEMB</v>
          </cell>
          <cell r="I221">
            <v>54.813780000000001</v>
          </cell>
        </row>
        <row r="222">
          <cell r="G222">
            <v>0</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v>0</v>
          </cell>
          <cell r="I226">
            <v>2.7189999999999999</v>
          </cell>
        </row>
        <row r="227">
          <cell r="G227" t="str">
            <v>SA10</v>
          </cell>
          <cell r="I227">
            <v>2732.5949999999998</v>
          </cell>
        </row>
        <row r="228">
          <cell r="G228" t="str">
            <v>KEMB</v>
          </cell>
          <cell r="I228">
            <v>58.24098</v>
          </cell>
        </row>
        <row r="229">
          <cell r="G229">
            <v>0</v>
          </cell>
          <cell r="I229">
            <v>0</v>
          </cell>
        </row>
        <row r="230">
          <cell r="G230" t="str">
            <v>SA&lt;18</v>
          </cell>
          <cell r="I230">
            <v>0</v>
          </cell>
        </row>
        <row r="231">
          <cell r="G231" t="str">
            <v>KEMB</v>
          </cell>
          <cell r="I231">
            <v>0</v>
          </cell>
        </row>
        <row r="232">
          <cell r="G232" t="str">
            <v>QHAN</v>
          </cell>
          <cell r="I232">
            <v>0</v>
          </cell>
        </row>
        <row r="233">
          <cell r="G233">
            <v>0</v>
          </cell>
          <cell r="I233">
            <v>2.5590000000000002</v>
          </cell>
        </row>
        <row r="234">
          <cell r="G234" t="str">
            <v>SA10</v>
          </cell>
          <cell r="I234">
            <v>2571.7950000000001</v>
          </cell>
        </row>
        <row r="235">
          <cell r="G235" t="str">
            <v>KEMB</v>
          </cell>
          <cell r="I235">
            <v>54.813780000000001</v>
          </cell>
        </row>
        <row r="236">
          <cell r="G236">
            <v>0</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v>0</v>
          </cell>
          <cell r="I240">
            <v>0.14000000000000001</v>
          </cell>
        </row>
        <row r="241">
          <cell r="G241" t="str">
            <v>SA10</v>
          </cell>
          <cell r="I241">
            <v>140.70000000000002</v>
          </cell>
        </row>
        <row r="242">
          <cell r="G242" t="str">
            <v>KEMB</v>
          </cell>
          <cell r="I242">
            <v>2.9988000000000006</v>
          </cell>
        </row>
        <row r="243">
          <cell r="G243">
            <v>0</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v>0</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v>0</v>
          </cell>
          <cell r="I253">
            <v>50.2</v>
          </cell>
        </row>
        <row r="254">
          <cell r="G254">
            <v>0</v>
          </cell>
          <cell r="I254">
            <v>0.22589999999999999</v>
          </cell>
        </row>
        <row r="255">
          <cell r="G255" t="str">
            <v>XM30</v>
          </cell>
          <cell r="I255">
            <v>86.980536000000001</v>
          </cell>
        </row>
        <row r="256">
          <cell r="G256" t="str">
            <v>CATV</v>
          </cell>
          <cell r="I256">
            <v>0.24598</v>
          </cell>
        </row>
        <row r="257">
          <cell r="G257">
            <v>0</v>
          </cell>
          <cell r="I257">
            <v>7.5949999999999998</v>
          </cell>
        </row>
        <row r="258">
          <cell r="G258" t="str">
            <v>QHAN</v>
          </cell>
          <cell r="I258">
            <v>95.696999999999989</v>
          </cell>
        </row>
        <row r="259">
          <cell r="G259">
            <v>0</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v>0</v>
          </cell>
          <cell r="I264">
            <v>5.4530000000000003</v>
          </cell>
        </row>
        <row r="265">
          <cell r="G265" t="str">
            <v>QHAN</v>
          </cell>
          <cell r="I265">
            <v>114.51300000000001</v>
          </cell>
        </row>
        <row r="266">
          <cell r="G266">
            <v>0</v>
          </cell>
          <cell r="I266">
            <v>23.271149999999999</v>
          </cell>
        </row>
        <row r="267">
          <cell r="G267" t="str">
            <v>DA57</v>
          </cell>
          <cell r="I267">
            <v>31.462594799999998</v>
          </cell>
        </row>
        <row r="268">
          <cell r="G268" t="str">
            <v>DA12</v>
          </cell>
          <cell r="I268">
            <v>4.3517050500000005</v>
          </cell>
        </row>
        <row r="269">
          <cell r="G269">
            <v>0</v>
          </cell>
          <cell r="I269">
            <v>48.115499999999997</v>
          </cell>
        </row>
        <row r="270">
          <cell r="G270" t="str">
            <v>DA57</v>
          </cell>
          <cell r="I270">
            <v>63.464344499999996</v>
          </cell>
        </row>
        <row r="271">
          <cell r="G271" t="str">
            <v>CATD</v>
          </cell>
          <cell r="I271">
            <v>10.58541</v>
          </cell>
        </row>
        <row r="272">
          <cell r="G272">
            <v>0</v>
          </cell>
          <cell r="I272">
            <v>30</v>
          </cell>
        </row>
        <row r="273">
          <cell r="G273" t="str">
            <v>DA57</v>
          </cell>
          <cell r="I273">
            <v>39.57</v>
          </cell>
        </row>
        <row r="274">
          <cell r="G274" t="str">
            <v>DATD</v>
          </cell>
          <cell r="I274">
            <v>6.6</v>
          </cell>
        </row>
        <row r="275">
          <cell r="G275">
            <v>0</v>
          </cell>
          <cell r="I275">
            <v>126.17290000000001</v>
          </cell>
        </row>
        <row r="276">
          <cell r="G276" t="str">
            <v>DA46</v>
          </cell>
          <cell r="I276">
            <v>166.42205510000002</v>
          </cell>
        </row>
        <row r="277">
          <cell r="G277" t="str">
            <v>CATD</v>
          </cell>
          <cell r="I277">
            <v>27.758038000000003</v>
          </cell>
        </row>
        <row r="278">
          <cell r="G278">
            <v>0</v>
          </cell>
          <cell r="I278">
            <v>83</v>
          </cell>
        </row>
        <row r="279">
          <cell r="G279" t="str">
            <v>DA57</v>
          </cell>
          <cell r="I279">
            <v>109.477</v>
          </cell>
        </row>
        <row r="280">
          <cell r="G280" t="str">
            <v>DA12</v>
          </cell>
          <cell r="I280">
            <v>18.260000000000002</v>
          </cell>
        </row>
        <row r="281">
          <cell r="G281">
            <v>0</v>
          </cell>
          <cell r="I281">
            <v>0.04</v>
          </cell>
        </row>
        <row r="282">
          <cell r="G282" t="str">
            <v>DAMI</v>
          </cell>
          <cell r="I282">
            <v>5.2760000000000008E-2</v>
          </cell>
        </row>
        <row r="283">
          <cell r="G283">
            <v>0</v>
          </cell>
          <cell r="I283">
            <v>277</v>
          </cell>
        </row>
        <row r="284">
          <cell r="G284" t="str">
            <v>DA12</v>
          </cell>
          <cell r="I284">
            <v>281.15499999999997</v>
          </cell>
        </row>
        <row r="285">
          <cell r="G285">
            <v>0</v>
          </cell>
          <cell r="I285">
            <v>119</v>
          </cell>
        </row>
        <row r="286">
          <cell r="G286" t="str">
            <v>DA24</v>
          </cell>
          <cell r="I286">
            <v>120.78499999999998</v>
          </cell>
        </row>
        <row r="287">
          <cell r="G287">
            <v>0</v>
          </cell>
          <cell r="I287">
            <v>0</v>
          </cell>
        </row>
        <row r="288">
          <cell r="G288" t="str">
            <v>DA46</v>
          </cell>
          <cell r="I288">
            <v>0</v>
          </cell>
        </row>
        <row r="289">
          <cell r="G289">
            <v>0</v>
          </cell>
          <cell r="I289">
            <v>8.19</v>
          </cell>
        </row>
        <row r="290">
          <cell r="G290" t="str">
            <v>DA57</v>
          </cell>
          <cell r="I290">
            <v>8.3128499999999992</v>
          </cell>
        </row>
        <row r="291">
          <cell r="G291">
            <v>0</v>
          </cell>
          <cell r="I291">
            <v>0</v>
          </cell>
        </row>
        <row r="292">
          <cell r="G292" t="str">
            <v>DHOC</v>
          </cell>
          <cell r="I292">
            <v>0</v>
          </cell>
        </row>
        <row r="293">
          <cell r="G293">
            <v>0</v>
          </cell>
          <cell r="I293">
            <v>150</v>
          </cell>
        </row>
        <row r="294">
          <cell r="G294" t="str">
            <v>DA12</v>
          </cell>
          <cell r="I294">
            <v>21.614999999999998</v>
          </cell>
        </row>
        <row r="295">
          <cell r="G295" t="str">
            <v>DATD</v>
          </cell>
          <cell r="I295">
            <v>4.8</v>
          </cell>
        </row>
        <row r="296">
          <cell r="G296">
            <v>0</v>
          </cell>
          <cell r="I296">
            <v>0</v>
          </cell>
        </row>
        <row r="297">
          <cell r="G297" t="str">
            <v>DA46</v>
          </cell>
          <cell r="I297">
            <v>0</v>
          </cell>
        </row>
        <row r="298">
          <cell r="G298" t="str">
            <v>DMAT</v>
          </cell>
          <cell r="I298">
            <v>0</v>
          </cell>
        </row>
        <row r="299">
          <cell r="G299" t="str">
            <v>DATD</v>
          </cell>
          <cell r="I299">
            <v>0</v>
          </cell>
        </row>
        <row r="300">
          <cell r="G300">
            <v>0</v>
          </cell>
          <cell r="I300">
            <v>0</v>
          </cell>
        </row>
        <row r="301">
          <cell r="G301" t="str">
            <v>BTUM</v>
          </cell>
          <cell r="I301">
            <v>0</v>
          </cell>
        </row>
        <row r="302">
          <cell r="G302" t="str">
            <v>CUID</v>
          </cell>
          <cell r="I302">
            <v>0</v>
          </cell>
        </row>
        <row r="303">
          <cell r="G303">
            <v>0</v>
          </cell>
          <cell r="I303">
            <v>0</v>
          </cell>
        </row>
        <row r="304">
          <cell r="G304" t="str">
            <v>DA12</v>
          </cell>
          <cell r="I304">
            <v>0</v>
          </cell>
        </row>
        <row r="305">
          <cell r="G305">
            <v>0</v>
          </cell>
          <cell r="I305">
            <v>0</v>
          </cell>
        </row>
        <row r="306">
          <cell r="G306" t="str">
            <v>BNHU</v>
          </cell>
          <cell r="I306">
            <v>0</v>
          </cell>
        </row>
        <row r="307">
          <cell r="G307">
            <v>0</v>
          </cell>
          <cell r="I307">
            <v>514.45000000000005</v>
          </cell>
        </row>
        <row r="308">
          <cell r="G308" t="str">
            <v>SONR</v>
          </cell>
          <cell r="I308">
            <v>85.213498000000016</v>
          </cell>
        </row>
        <row r="309">
          <cell r="G309" t="str">
            <v>XANG</v>
          </cell>
          <cell r="I309">
            <v>61.312151</v>
          </cell>
        </row>
        <row r="310">
          <cell r="G310">
            <v>0</v>
          </cell>
          <cell r="I310">
            <v>514.45000000000005</v>
          </cell>
        </row>
        <row r="311">
          <cell r="G311" t="str">
            <v>SOND</v>
          </cell>
          <cell r="I311">
            <v>85.213498000000016</v>
          </cell>
        </row>
        <row r="312">
          <cell r="G312" t="str">
            <v>XANG</v>
          </cell>
          <cell r="I312">
            <v>61.312151</v>
          </cell>
        </row>
        <row r="313">
          <cell r="G313">
            <v>0</v>
          </cell>
          <cell r="I313">
            <v>119</v>
          </cell>
        </row>
        <row r="314">
          <cell r="G314" t="str">
            <v>DHOC</v>
          </cell>
          <cell r="I314">
            <v>142.79999999999998</v>
          </cell>
        </row>
        <row r="315">
          <cell r="G315" t="str">
            <v>DA46</v>
          </cell>
          <cell r="I315">
            <v>7.2589999999999995</v>
          </cell>
        </row>
        <row r="316">
          <cell r="G316">
            <v>0</v>
          </cell>
          <cell r="I316">
            <v>0</v>
          </cell>
        </row>
        <row r="317">
          <cell r="G317" t="str">
            <v>DCHE</v>
          </cell>
          <cell r="I317">
            <v>0</v>
          </cell>
        </row>
        <row r="318">
          <cell r="G318">
            <v>0</v>
          </cell>
          <cell r="I318">
            <v>0</v>
          </cell>
        </row>
        <row r="319">
          <cell r="G319" t="str">
            <v>XM30</v>
          </cell>
          <cell r="I319">
            <v>0</v>
          </cell>
        </row>
        <row r="320">
          <cell r="G320" t="str">
            <v>CATV</v>
          </cell>
          <cell r="I320">
            <v>0</v>
          </cell>
        </row>
        <row r="321">
          <cell r="G321">
            <v>0</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v>0</v>
          </cell>
          <cell r="I326">
            <v>0.2142</v>
          </cell>
        </row>
        <row r="327">
          <cell r="G327" t="str">
            <v>XM30</v>
          </cell>
          <cell r="I327">
            <v>63.409625999999989</v>
          </cell>
        </row>
        <row r="328">
          <cell r="G328" t="str">
            <v>CATV</v>
          </cell>
          <cell r="I328">
            <v>0.23990399999999998</v>
          </cell>
        </row>
        <row r="329">
          <cell r="G329">
            <v>0</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v>0</v>
          </cell>
          <cell r="I335">
            <v>48.356999999999999</v>
          </cell>
        </row>
        <row r="336">
          <cell r="G336" t="str">
            <v>XM30</v>
          </cell>
          <cell r="I336">
            <v>14315.122710000001</v>
          </cell>
        </row>
        <row r="337">
          <cell r="G337" t="str">
            <v>CATV</v>
          </cell>
          <cell r="I337">
            <v>54.159840000000003</v>
          </cell>
        </row>
        <row r="338">
          <cell r="G338">
            <v>0</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v>0</v>
          </cell>
          <cell r="I343">
            <v>16.656000000000002</v>
          </cell>
        </row>
        <row r="344">
          <cell r="G344" t="str">
            <v>XM30</v>
          </cell>
          <cell r="I344">
            <v>4930.6756800000012</v>
          </cell>
        </row>
        <row r="345">
          <cell r="G345" t="str">
            <v>CATV</v>
          </cell>
          <cell r="I345">
            <v>18.654720000000005</v>
          </cell>
        </row>
        <row r="346">
          <cell r="G346">
            <v>0</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v>0</v>
          </cell>
          <cell r="I351">
            <v>57.584604999999996</v>
          </cell>
        </row>
        <row r="352">
          <cell r="G352" t="str">
            <v>XM30</v>
          </cell>
          <cell r="I352">
            <v>17046.770618149996</v>
          </cell>
        </row>
        <row r="353">
          <cell r="G353" t="str">
            <v>CATV</v>
          </cell>
          <cell r="I353">
            <v>64.494757599999986</v>
          </cell>
        </row>
        <row r="354">
          <cell r="G354">
            <v>0</v>
          </cell>
          <cell r="I354">
            <v>33.61</v>
          </cell>
        </row>
        <row r="355">
          <cell r="G355" t="str">
            <v>GM15x15</v>
          </cell>
          <cell r="I355">
            <v>1512.45</v>
          </cell>
        </row>
        <row r="356">
          <cell r="G356" t="str">
            <v>XMTR</v>
          </cell>
          <cell r="I356">
            <v>8.1470640000000003</v>
          </cell>
        </row>
        <row r="357">
          <cell r="G357">
            <v>0</v>
          </cell>
          <cell r="I357">
            <v>0.50919150000000002</v>
          </cell>
        </row>
        <row r="358">
          <cell r="G358" t="str">
            <v>XM30</v>
          </cell>
          <cell r="I358">
            <v>183.32930766000001</v>
          </cell>
        </row>
        <row r="359">
          <cell r="G359" t="str">
            <v>CATV</v>
          </cell>
          <cell r="I359">
            <v>0.53439900000000007</v>
          </cell>
        </row>
        <row r="360">
          <cell r="G360">
            <v>0</v>
          </cell>
          <cell r="I360">
            <v>0</v>
          </cell>
        </row>
        <row r="361">
          <cell r="G361" t="str">
            <v>GM15x20</v>
          </cell>
          <cell r="I361">
            <v>0</v>
          </cell>
        </row>
        <row r="362">
          <cell r="G362" t="str">
            <v>XMTR</v>
          </cell>
          <cell r="I362">
            <v>0</v>
          </cell>
        </row>
        <row r="363">
          <cell r="G363">
            <v>0</v>
          </cell>
          <cell r="I363">
            <v>0</v>
          </cell>
        </row>
        <row r="364">
          <cell r="G364" t="str">
            <v>XM30</v>
          </cell>
          <cell r="I364">
            <v>0</v>
          </cell>
        </row>
        <row r="365">
          <cell r="G365" t="str">
            <v>CATV</v>
          </cell>
          <cell r="I365">
            <v>0</v>
          </cell>
        </row>
        <row r="366">
          <cell r="G366">
            <v>0</v>
          </cell>
          <cell r="I366">
            <v>165.09</v>
          </cell>
        </row>
        <row r="367">
          <cell r="G367" t="str">
            <v>GA30</v>
          </cell>
          <cell r="I367">
            <v>1908.0276749999998</v>
          </cell>
        </row>
        <row r="368">
          <cell r="G368" t="str">
            <v>XMTR</v>
          </cell>
          <cell r="I368">
            <v>58.070407500000002</v>
          </cell>
        </row>
        <row r="369">
          <cell r="G369">
            <v>0</v>
          </cell>
          <cell r="I369">
            <v>4.1487116999999998</v>
          </cell>
        </row>
        <row r="370">
          <cell r="G370" t="str">
            <v>XM30</v>
          </cell>
          <cell r="I370">
            <v>1493.4057909000001</v>
          </cell>
        </row>
        <row r="371">
          <cell r="G371" t="str">
            <v>CATV</v>
          </cell>
          <cell r="I371">
            <v>4.3550741999999998</v>
          </cell>
        </row>
        <row r="372">
          <cell r="G372">
            <v>0</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v>0</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v>0</v>
          </cell>
          <cell r="I382">
            <v>929.56000000000006</v>
          </cell>
        </row>
        <row r="383">
          <cell r="G383">
            <v>0</v>
          </cell>
          <cell r="I383">
            <v>15.802520000000003</v>
          </cell>
        </row>
        <row r="384">
          <cell r="G384" t="str">
            <v>XM30</v>
          </cell>
          <cell r="I384">
            <v>5689.539300800001</v>
          </cell>
        </row>
        <row r="385">
          <cell r="G385" t="str">
            <v>CATV</v>
          </cell>
          <cell r="I385">
            <v>16.592646000000006</v>
          </cell>
        </row>
        <row r="386">
          <cell r="G386">
            <v>0</v>
          </cell>
          <cell r="I386">
            <v>0</v>
          </cell>
        </row>
        <row r="387">
          <cell r="G387">
            <v>0</v>
          </cell>
          <cell r="I387">
            <v>0</v>
          </cell>
        </row>
        <row r="388">
          <cell r="G388" t="str">
            <v>XM30</v>
          </cell>
          <cell r="I388">
            <v>0</v>
          </cell>
        </row>
        <row r="389">
          <cell r="G389" t="str">
            <v>CATV</v>
          </cell>
          <cell r="I389">
            <v>0</v>
          </cell>
        </row>
        <row r="390">
          <cell r="G390">
            <v>0</v>
          </cell>
          <cell r="I390">
            <v>587.6</v>
          </cell>
        </row>
        <row r="391">
          <cell r="G391">
            <v>0</v>
          </cell>
          <cell r="I391">
            <v>13.221</v>
          </cell>
        </row>
        <row r="392">
          <cell r="G392" t="str">
            <v>XM30</v>
          </cell>
          <cell r="I392">
            <v>4760.0888400000003</v>
          </cell>
        </row>
        <row r="393">
          <cell r="G393" t="str">
            <v>CATV</v>
          </cell>
          <cell r="I393">
            <v>13.884988000000002</v>
          </cell>
        </row>
        <row r="394">
          <cell r="G394">
            <v>0</v>
          </cell>
          <cell r="I394">
            <v>0</v>
          </cell>
        </row>
        <row r="395">
          <cell r="G395">
            <v>0</v>
          </cell>
          <cell r="I395">
            <v>0</v>
          </cell>
        </row>
        <row r="396">
          <cell r="G396" t="str">
            <v>XM30</v>
          </cell>
          <cell r="I396">
            <v>0</v>
          </cell>
        </row>
        <row r="397">
          <cell r="G397" t="str">
            <v>CATV</v>
          </cell>
          <cell r="I397">
            <v>0</v>
          </cell>
        </row>
        <row r="398">
          <cell r="G398">
            <v>0</v>
          </cell>
          <cell r="I398">
            <v>120</v>
          </cell>
        </row>
        <row r="399">
          <cell r="G399">
            <v>0</v>
          </cell>
          <cell r="I399">
            <v>0.3</v>
          </cell>
        </row>
        <row r="400">
          <cell r="G400" t="str">
            <v>XM30</v>
          </cell>
          <cell r="I400">
            <v>108.119952</v>
          </cell>
        </row>
        <row r="401">
          <cell r="G401" t="str">
            <v>CATV</v>
          </cell>
          <cell r="I401">
            <v>0.31552799999999998</v>
          </cell>
        </row>
        <row r="402">
          <cell r="G402">
            <v>0</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v>0</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v>0</v>
          </cell>
          <cell r="I412">
            <v>1516.74</v>
          </cell>
        </row>
        <row r="413">
          <cell r="G413" t="str">
            <v>MACT</v>
          </cell>
          <cell r="I413">
            <v>606.69600000000003</v>
          </cell>
        </row>
        <row r="414">
          <cell r="G414" t="str">
            <v>GIAN</v>
          </cell>
          <cell r="I414">
            <v>30.334800000000001</v>
          </cell>
        </row>
        <row r="415">
          <cell r="G415">
            <v>0</v>
          </cell>
          <cell r="I415">
            <v>0</v>
          </cell>
        </row>
        <row r="416">
          <cell r="G416" t="str">
            <v>MACT</v>
          </cell>
          <cell r="I416">
            <v>0</v>
          </cell>
        </row>
        <row r="417">
          <cell r="G417" t="str">
            <v>GIAN</v>
          </cell>
          <cell r="I417">
            <v>0</v>
          </cell>
        </row>
        <row r="418">
          <cell r="G418">
            <v>0</v>
          </cell>
          <cell r="I418">
            <v>1516.74</v>
          </cell>
        </row>
        <row r="419">
          <cell r="G419" t="str">
            <v>SONN</v>
          </cell>
          <cell r="I419">
            <v>536.16759000000002</v>
          </cell>
        </row>
        <row r="420">
          <cell r="G420">
            <v>0</v>
          </cell>
          <cell r="I420">
            <v>24.431000000000004</v>
          </cell>
        </row>
        <row r="421">
          <cell r="G421" t="str">
            <v>XM30</v>
          </cell>
          <cell r="I421">
            <v>7.3537310000000007</v>
          </cell>
        </row>
        <row r="422">
          <cell r="G422">
            <v>0</v>
          </cell>
          <cell r="I422">
            <v>0.85508500000000021</v>
          </cell>
        </row>
        <row r="423">
          <cell r="G423" t="str">
            <v>XM30</v>
          </cell>
          <cell r="I423">
            <v>350.61905340000004</v>
          </cell>
        </row>
        <row r="424">
          <cell r="G424" t="str">
            <v>CATV</v>
          </cell>
          <cell r="I424">
            <v>0.89783924999999998</v>
          </cell>
        </row>
        <row r="425">
          <cell r="G425">
            <v>0</v>
          </cell>
          <cell r="I425">
            <v>1187.348</v>
          </cell>
        </row>
        <row r="426">
          <cell r="G426" t="str">
            <v>XM30</v>
          </cell>
          <cell r="I426">
            <v>359.76644399999998</v>
          </cell>
        </row>
        <row r="427">
          <cell r="G427">
            <v>0</v>
          </cell>
          <cell r="I427">
            <v>29.683699999999998</v>
          </cell>
        </row>
        <row r="428">
          <cell r="G428" t="str">
            <v>XM30</v>
          </cell>
          <cell r="I428">
            <v>12171.504347999999</v>
          </cell>
        </row>
        <row r="429">
          <cell r="G429" t="str">
            <v>CATV</v>
          </cell>
          <cell r="I429">
            <v>31.167884999999998</v>
          </cell>
        </row>
        <row r="430">
          <cell r="G430">
            <v>0</v>
          </cell>
          <cell r="I430">
            <v>325.33999999999997</v>
          </cell>
        </row>
        <row r="431">
          <cell r="G431" t="str">
            <v>GNUN</v>
          </cell>
          <cell r="I431">
            <v>3760.1170499999994</v>
          </cell>
        </row>
        <row r="432">
          <cell r="G432" t="str">
            <v>XM30</v>
          </cell>
          <cell r="I432">
            <v>39.236003999999994</v>
          </cell>
        </row>
        <row r="433">
          <cell r="G433">
            <v>0</v>
          </cell>
          <cell r="I433">
            <v>8.1757941999999986</v>
          </cell>
        </row>
        <row r="434">
          <cell r="G434" t="str">
            <v>XM30</v>
          </cell>
          <cell r="I434">
            <v>2943.0288934</v>
          </cell>
        </row>
        <row r="435">
          <cell r="G435" t="str">
            <v>CATV</v>
          </cell>
          <cell r="I435">
            <v>8.5824691999999985</v>
          </cell>
        </row>
        <row r="436">
          <cell r="G436">
            <v>0</v>
          </cell>
          <cell r="I436">
            <v>15.072000000000003</v>
          </cell>
        </row>
        <row r="437">
          <cell r="G437" t="str">
            <v>XM30</v>
          </cell>
          <cell r="I437">
            <v>136.34146272000004</v>
          </cell>
        </row>
        <row r="438">
          <cell r="G438" t="str">
            <v>CATV</v>
          </cell>
          <cell r="I438">
            <v>0.39759936000000007</v>
          </cell>
        </row>
        <row r="439">
          <cell r="G439">
            <v>0</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v>0</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v>0</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0</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dgth"/>
      <sheetName val="dghn"/>
      <sheetName val="DG CANTHO"/>
      <sheetName val="Dutoan KL"/>
      <sheetName val="PT VATTU"/>
      <sheetName val="Load"/>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v>0</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cell r="I1109">
            <v>0</v>
          </cell>
          <cell r="J1109">
            <v>1</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G CANTHO"/>
      <sheetName val="Dutoan KL"/>
      <sheetName val="PT VATTU"/>
      <sheetName val="DGCT"/>
      <sheetName val="DGDL"/>
      <sheetName val="Ct- DZ35kV"/>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heet1"/>
      <sheetName val="ct luong "/>
      <sheetName val="Nhap 6T"/>
      <sheetName val="baocaochinh(qui1.05) (DC)"/>
      <sheetName val="Ctuluongq.1.05"/>
      <sheetName val="BANG PHAN BO qui1.05(DC)"/>
      <sheetName val="BANG PHAN BO quiII.05"/>
      <sheetName val="bao cac cinh Qui II-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DON GIA TRAM (3)"/>
      <sheetName val="tbiGvattu_Acap"/>
      <sheetName val="daysu_    ien"/>
      <sheetName val="XA 81K 8421"/>
      <sheetName val="lfat_tram"/>
      <sheetName val="V.c noi bo"/>
      <sheetName val="dnc4"/>
      <sheetName val="DG"/>
      <sheetName val="DG CANTHO"/>
      <sheetName val="Dutoan KL"/>
      <sheetName val="PT VATTU"/>
      <sheetName val="BV  "/>
      <sheetName val="NV-TCay"/>
      <sheetName val="Phep NV-BV-TCay"/>
      <sheetName val="tamung"/>
      <sheetName val="10000000"/>
      <sheetName val="THVT"/>
      <sheetName val="gvl"/>
      <sheetName val="ctdg"/>
      <sheetName val="A-ú_x0000_p"/>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 Phu"/>
      <sheetName val="dongia (2)"/>
      <sheetName val="DGiaT"/>
      <sheetName val="DGiaTN"/>
      <sheetName val="TT"/>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DON GIA CAN THO"/>
      <sheetName val="A-ú"/>
      <sheetName val="DG1"/>
      <sheetName val="ptvl"/>
      <sheetName val="ptm"/>
      <sheetName val="DGIAgoi1"/>
      <sheetName val="THXL_dd"/>
      <sheetName val="Giathanh1m3BT"/>
      <sheetName val="A-úp"/>
      <sheetName val="_x0000__x0000__x0000__x0000__x0000__x0000__x0000__x0000_"/>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0</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0</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0</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ctiet"/>
      <sheetName val="don gia"/>
      <sheetName val="giaVL"/>
      <sheetName val="mac BT"/>
      <sheetName val="GTXL-PT"/>
      <sheetName val="XXXXXXXX"/>
      <sheetName val="00000000"/>
      <sheetName val="XL4Poppy"/>
      <sheetName val="SL dau tien"/>
      <sheetName val="HSKVUC"/>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giaVL"/>
      <sheetName val="HSPBN"/>
      <sheetName val="DGXDCB_DD"/>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Giathanh1m3BT"/>
      <sheetName val="TH__x0003_T_TRAM_HB"/>
      <sheetName val="CT_TRAMPHANPHOI_x0000__x0000_軸ơ_x0000__x0004__x0000__x0000__x0000__x0000__x0000__x0000_﹜ơ_x0000__x0000_"/>
      <sheetName val="MTO REV.2(ARMOR)"/>
      <sheetName val="_x0000__x0000__x0000__x0000__x0000__x0000__x0000__x0000__x0000__x0000__x0014_[DALATddd.XLS]THPHPP"/>
      <sheetName val="dg tphcm"/>
      <sheetName val=""/>
      <sheetName val="DanhMuc"/>
      <sheetName val="dg"/>
      <sheetName val="CT-35"/>
      <sheetName val="DON GIA TRAM _3_"/>
      <sheetName val="dmVUA"/>
      <sheetName val="CT_TRAMPHANPHOI_x0000_軸ơ_x0000__x0004__x0000_﹜ơ_x0000_贴ơ_x0000__x0014__x0000__x0014_["/>
      <sheetName val="CT_TRAMPHANPHOI_x0000__x0000_?o_x0000__x0004__x0000__x0000__x0000__x0000__x0000__x0000_?o_x0000__x0000_"/>
      <sheetName val="TH2_x0000__x0000_hopPP"/>
      <sheetName val="CT_TRAMPHANPHOI??軸ơ?_x0004_??????﹜ơ??"/>
      <sheetName val="??????????_x0014_[DALATddd.XLS]THPHPP"/>
      <sheetName val="CT_TRAMPHANPHOI_x0000__x0000_?õ_x0000__x0004__x0000__x0000__x0000__x0000__x0000__x0000_?õ_x0000__x0000_"/>
      <sheetName val="TH2"/>
      <sheetName val="dongia"/>
      <sheetName val="TONGKE-HT"/>
      <sheetName val="LKVL-CK-HT-GD1"/>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CT_TRAMPHANPHOI_x0000_?o_x0000__x0004__x0000_?o_x0000_?o_x0000__x0014__x0000__x0014_["/>
      <sheetName val="CT__x0003_N_HT"/>
      <sheetName val="VL,NC,MTC"/>
      <sheetName val="CT_TRAMPHANPHOI???o?_x0004_???????o??"/>
      <sheetName val="DISCOUNT"/>
      <sheetName val="DALATddd"/>
      <sheetName val="_x0014_[DALATddd.XLS]THPHPP"/>
      <sheetName val="CT_TRAMPHANPHOI?o_x0004_?o"/>
      <sheetName val="CT_TRAMPHANPHOI?õ_x0004_?õ"/>
      <sheetName val="CT_TRAMPHANPHOI?o_x0004_?o?o_x0014__x0014_["/>
      <sheetName val="_DALATddd_XLS_THPHPP"/>
      <sheetName val="CT_TRAMPHANPHOI_o_o"/>
      <sheetName val="CT_TRAMPHANPHOI__軸ơ__x0004_______﹜ơ__"/>
      <sheetName val="___________x0014__DALATddd.XLS_THPHPP"/>
      <sheetName val="CT_TRAMPHANPHOI___o__x0004________o__"/>
      <sheetName val="CT_TRAMPHANPHOI_______________2"/>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g"/>
      <sheetName val="So lieu chung"/>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Revised construction schedule"/>
      <sheetName val="ma-pt"/>
      <sheetName val="W䁯rk-Condition"/>
      <sheetName val="DON GIA TRAM (3)"/>
      <sheetName val="DGCT"/>
      <sheetName val="GVL"/>
      <sheetName val="VL-NC-M"/>
      <sheetName val="nhan_cong"/>
      <sheetName val="共機計算"/>
      <sheetName val="共機J"/>
      <sheetName val="MTL$-INTER"/>
      <sheetName val="DONVIBAN"/>
      <sheetName val="NGUON"/>
      <sheetName val="Phu Bai Bridge"/>
      <sheetName val="GKHOAN"/>
      <sheetName val="PEDESB"/>
      <sheetName val="VL,NC,MTC"/>
      <sheetName val="XL4Poppy"/>
      <sheetName val="dmuc"/>
      <sheetName val="DTXL"/>
      <sheetName val="lam-moi"/>
      <sheetName val="TONGKE3p "/>
      <sheetName val="gtrinh"/>
      <sheetName val="CHITIET VL-NC"/>
      <sheetName val="#REF"/>
      <sheetName val="THPDMoi  (2)"/>
      <sheetName val="t-h HA THE"/>
      <sheetName val="chitiet"/>
      <sheetName val="DON GIA"/>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Work-Condition"/>
      <sheetName val="PhaDoMong"/>
      <sheetName val="DG"/>
      <sheetName val="THQT"/>
      <sheetName val="TRIET T 35KV"/>
      <sheetName val="TH VL-NC-MTC"/>
      <sheetName val="TRIET T 0.4"/>
      <sheetName val="VC"/>
      <sheetName val="TRET T TBA"/>
      <sheetName val="THCP"/>
      <sheetName val="DChuyen"/>
      <sheetName val="CT 1M3BT"/>
      <sheetName val="00000000"/>
      <sheetName val="XL4Test5"/>
      <sheetName val="TRIET T"/>
      <sheetName val="THTN"/>
      <sheetName val="TH KBAI"/>
      <sheetName val="thang 7"/>
      <sheetName val="thang 6"/>
      <sheetName val="DANHPHAP"/>
      <sheetName val="Sheet4"/>
      <sheetName val="Sheet5"/>
      <sheetName val="Sheet6"/>
      <sheetName val="Sheet7"/>
      <sheetName val="Sheet8"/>
      <sheetName val="Sheet9"/>
      <sheetName val="Sheet10"/>
      <sheetName val="Sheet11"/>
      <sheetName val=""/>
      <sheetName val="Abutment"/>
      <sheetName val="CHITIET VL-NC-TT -1p"/>
      <sheetName val="CHITIET VL-NC-TT-3p"/>
      <sheetName val="KPVC-BD "/>
      <sheetName val="chi tiet TBA"/>
      <sheetName val="Chiet tinh dz22"/>
      <sheetName val="CHITIET"/>
      <sheetName val="th_"/>
      <sheetName val="tien_luong"/>
      <sheetName val="305-VRA"/>
      <sheetName val="381-Pre FS"/>
      <sheetName val="DT Cualo"/>
      <sheetName val="DonGiaLD"/>
      <sheetName val="CANDOI"/>
      <sheetName val="Du_lieu"/>
    </sheetNames>
    <sheetDataSet>
      <sheetData sheetId="0"/>
      <sheetData sheetId="1"/>
      <sheetData sheetId="2"/>
      <sheetData sheetId="3"/>
      <sheetData sheetId="4" refreshError="1">
        <row r="4">
          <cell r="C4" t="e">
            <v>#N/A</v>
          </cell>
        </row>
        <row r="15">
          <cell r="A15" t="b">
            <v>1</v>
          </cell>
        </row>
      </sheetData>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sheetData sheetId="15" refreshError="1"/>
      <sheetData sheetId="16"/>
      <sheetData sheetId="17"/>
      <sheetData sheetId="18" refreshError="1"/>
      <sheetData sheetId="19"/>
      <sheetData sheetId="20"/>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REGION"/>
      <sheetName val="OFFGRID"/>
      <sheetName val="EIRR&gt;1&lt;1"/>
      <sheetName val="EIRR&gt; 2"/>
      <sheetName val="EIRR&lt;2"/>
      <sheetName val="Cp&gt;10-Ln&lt;10"/>
      <sheetName val="Ln&lt;20"/>
      <sheetName val="CT -THVLNC"/>
      <sheetName val="SILICATE"/>
      <sheetName val="gVL"/>
      <sheetName val="solieu"/>
      <sheetName val="Sheet2"/>
      <sheetName val="TTVanChuyen"/>
      <sheetName val="ComA-A"/>
      <sheetName val="A-A"/>
      <sheetName val="xaydung"/>
      <sheetName val="dongia (2)"/>
      <sheetName val="SL"/>
      <sheetName val="CT_-THVLNC"/>
      <sheetName val="CT_-THVLNC1"/>
      <sheetName val="Bang chiet tinh TBA"/>
      <sheetName val="경비2내역"/>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_be"/>
      <sheetName val="Luong+may"/>
      <sheetName val="TTDZ22"/>
      <sheetName val="Tien luong"/>
      <sheetName val="Chiet tinh dz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row r="27">
          <cell r="C27" t="e">
            <v>#N/A</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Gia vat tu"/>
      <sheetName val="DG"/>
      <sheetName val="he so"/>
      <sheetName val="BK04"/>
      <sheetName val="Giathanh1m3BT"/>
      <sheetName val="ctTBA"/>
      <sheetName val="Quantity"/>
      <sheetName val="DLDT"/>
      <sheetName val="DONGIA"/>
      <sheetName val="Vat tu"/>
      <sheetName val="_x0000__x0000__x0000__x0000__x0000__x0000__x0000__x0000_"/>
      <sheetName val="TONG HOP VL-NC TT"/>
      <sheetName val="CHITIET VL-NC-TT -1p"/>
      <sheetName val="TDTKP1"/>
      <sheetName val="KPVC-BD "/>
      <sheetName val="TSCD"/>
      <sheetName val="????????"/>
      <sheetName val="BANCO (2)"/>
      <sheetName val="MT DPin (2)"/>
      <sheetName val="gvl"/>
      <sheetName val="du lieu du toan"/>
      <sheetName val="dongia (2)"/>
      <sheetName val="________"/>
      <sheetName val="_x005f_x0014_H"/>
      <sheetName val="_x005f_x005f_x005f_x0014_H"/>
      <sheetName val="_x005f_x005f_x005f_x005f_x005f_x005f_x005f_x0014_H"/>
      <sheetName val="KKKKKKKK"/>
      <sheetName val="ThiNghiemDZ04"/>
      <sheetName val="BHXH-YTQ1-2004"/>
      <sheetName val="VL,NC,MTC"/>
      <sheetName val="CTHMC1"/>
      <sheetName val="AI-Nhom 2"/>
      <sheetName val="AI- Nhom 3"/>
      <sheetName val="Gia ca may"/>
      <sheetName val="Gia VL"/>
      <sheetName val="chi tiet TBA"/>
      <sheetName val="THDZ0,4"/>
      <sheetName val="TH DZ35"/>
      <sheetName val="THTram"/>
      <sheetName val="PTDG"/>
      <sheetName val="NC"/>
      <sheetName val="Ktmo"/>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Work-Condition"/>
      <sheetName val="Tro giup"/>
      <sheetName val="CTDZ6kv (gd1) "/>
      <sheetName val="CTDZ 0.4+cto (GD1)"/>
      <sheetName val="CTTBA (gd1)"/>
      <sheetName val="äp_x0000__x0007_07.5102_x0007_07.51024Hoäp noái c"/>
      <sheetName val="gvl"/>
      <sheetName val="Sheet2"/>
      <sheetName val="DZ 0.4"/>
      <sheetName val="Gia"/>
      <sheetName val="TT04"/>
      <sheetName val="07.5103_x0007_07.51035Hoäp noái caùp "/>
      <sheetName val="äp"/>
      <sheetName val="XL4Poppy"/>
      <sheetName val="dongia"/>
      <sheetName val="PLQN99"/>
      <sheetName val="äp?_x0007_07.5102_x0007_07.51024Hoäp noái c"/>
      <sheetName val="ESTI."/>
      <sheetName val="DI-ESTI"/>
      <sheetName val="Sheet3"/>
      <sheetName val="00000000"/>
      <sheetName val="DZ 35"/>
      <sheetName val="Cto"/>
      <sheetName val="äp__x0007_07.5102_x0007_07.51024Hoäp noái c"/>
      <sheetName val="MTO REV.2(ARMOR)"/>
      <sheetName val="CaMay"/>
      <sheetName val="DGiaT"/>
      <sheetName val="DGiaTN"/>
      <sheetName val="TT"/>
      <sheetName val="TH-XL"/>
      <sheetName val="MTL(AG)"/>
      <sheetName val="MTL$-INTER"/>
      <sheetName val="Para"/>
      <sheetName val="Dutoan KL"/>
      <sheetName val="vankhuon"/>
      <sheetName val="KB"/>
      <sheetName val="Du Toan"/>
      <sheetName val="giathanh1"/>
      <sheetName val="Dinh Muc VT"/>
      <sheetName val="Tien Luong"/>
      <sheetName val="DG"/>
      <sheetName val="DATA"/>
      <sheetName val="THVT"/>
      <sheetName val="PTDM"/>
      <sheetName val="CHITIET VL-NC-TT1p"/>
      <sheetName val="TONGKE3p"/>
      <sheetName val="DG3285"/>
      <sheetName val="KH-Q1,Q2,01"/>
      <sheetName val="Heso"/>
      <sheetName val="Gia vat tu"/>
      <sheetName val="MTP"/>
      <sheetName val="BILL No.22"/>
      <sheetName val="KPVC-BD "/>
      <sheetName val="07.5103_x005f_x0007_07.51035Hoäp noái"/>
      <sheetName val="äp__x005f_x0007_07.5102_x005f_x0007_07.5102"/>
      <sheetName val="DG-Don vi"/>
      <sheetName val="Nhan cong"/>
      <sheetName val="MTO REV.0"/>
      <sheetName val="13.BANG CT"/>
      <sheetName val="14.MMUS GIUA NHIP"/>
      <sheetName val="4.HSPBngang"/>
      <sheetName val="6.Tinh tai"/>
      <sheetName val="2 NSl"/>
      <sheetName val="17.US CHU tho a_b"/>
      <sheetName val="15.MMUS GOI"/>
      <sheetName val="tra-vat-lieu"/>
      <sheetName val="KKKKKKKK"/>
      <sheetName val="?PLQN99"/>
      <sheetName val="_PLQN99"/>
      <sheetName val="Chart1"/>
      <sheetName val="Phantich"/>
      <sheetName val="Toan_DA"/>
      <sheetName val="2004"/>
      <sheetName val="2005"/>
      <sheetName val="XL4Test5"/>
      <sheetName val="Bugia"/>
      <sheetName val="CT-0.4KV"/>
      <sheetName val="07.5103_x0007_07.51035Hoäp noái"/>
      <sheetName val="äp__x0007_07.5102_x0007_07.5102"/>
      <sheetName val="_p__07_5102_07_51024Ho_p_no_i_2"/>
      <sheetName val="Gia vattu"/>
      <sheetName val="_x0000_PLQN99"/>
      <sheetName val="txopxlc"/>
      <sheetName val="_p__07_5102_07_51024Ho_p_no_i_3"/>
      <sheetName val="_p__07_5102_07_51024Ho_p_no_i_4"/>
      <sheetName val="Đầu vào"/>
      <sheetName val="CHITIET"/>
      <sheetName val="Ctiet Cthe"/>
      <sheetName val="CT35"/>
      <sheetName val="CHITIET VL-NC"/>
      <sheetName val="Quantity"/>
      <sheetName val="TNHCHINH"/>
      <sheetName val="chiettinh"/>
      <sheetName val="template"/>
      <sheetName val="_p__07_5102_07_51024Ho_p_no_i_5"/>
      <sheetName val="_p__07_5102_07_51024Ho_p_no_i_6"/>
      <sheetName val="äp_x0007_07.5102_x0007_07.51024Hoäp noái c"/>
      <sheetName val="BHXH-YTQ1-2004"/>
      <sheetName val="CANDOI_CT"/>
      <sheetName val="NKC"/>
      <sheetName val="DTCT"/>
      <sheetName val="Don gia"/>
      <sheetName val="Cong B9"/>
      <sheetName val="TH VL, NC, DDHT Thanhphuoc"/>
      <sheetName val="SILICATE"/>
      <sheetName val="CT AC"/>
      <sheetName val="CT KT"/>
      <sheetName val="CT Cau Thang"/>
      <sheetName val="VT AC"/>
      <sheetName val="Dinh_Muc_VT"/>
      <sheetName val="Tien_Luong"/>
      <sheetName val="CP_tr-tron"/>
      <sheetName val="CHITIET_VL-NC-TT1p"/>
      <sheetName val="Tro_giup"/>
      <sheetName val="CTDZ6kv_(gd1)_"/>
      <sheetName val="CTDZ_0_4+cto_(GD1)"/>
      <sheetName val="CTTBA_(gd1)"/>
      <sheetName val="DZ_0_4"/>
      <sheetName val="BILL_No_22"/>
      <sheetName val="ESTI_"/>
      <sheetName val="Gia_vat_tu"/>
      <sheetName val="KPVC-BD_"/>
      <sheetName val="DANHPHAP"/>
      <sheetName val="[PLQN99乃䉁匴䭗䔮䕘砀eon"/>
      <sheetName val="_PLQN99乃䉁匴䭗䔮䕘砀eon"/>
      <sheetName val="CO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Congty"/>
      <sheetName val="VPPN"/>
      <sheetName val="XN74"/>
      <sheetName val="XN54"/>
      <sheetName val="XN33"/>
      <sheetName val="NK96"/>
      <sheetName val="chitimc"/>
      <sheetName val="CTDZ6kv (gd1) "/>
      <sheetName val="CTDZ 0.4+cto (GD1)"/>
      <sheetName val="CTTBA (gd1)"/>
      <sheetName val="template"/>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s>
    <sheetDataSet>
      <sheetData sheetId="0"/>
      <sheetData sheetId="1" refreshError="1"/>
      <sheetData sheetId="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 val="Truot_nen"/>
      <sheetName val="chitimc"/>
      <sheetName val="_x0000__x0000__x0000__x0000__x0000__x0000__x0000__x0000_"/>
      <sheetName val="Quantity"/>
      <sheetName val="KTMDCU~1"/>
      <sheetName v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Solieu"/>
      <sheetName val="XL4Test5"/>
      <sheetName val="NEW-PANEL"/>
      <sheetName val="g-vl"/>
      <sheetName val="Tai khoan"/>
      <sheetName val="Loading"/>
      <sheetName val="Check C"/>
      <sheetName val="EIRR&gt;1&lt;1"/>
      <sheetName val="EIRR&gt; 2"/>
      <sheetName val="EIRR&lt;2"/>
      <sheetName val="Cp&gt;10-Ln&lt;10"/>
      <sheetName val="Ln&lt;20"/>
      <sheetName val="PTDGAntoanGT"/>
      <sheetName val="Cau - Cong"/>
      <sheetName val="vt"/>
      <sheetName val="Xuly Data"/>
      <sheetName val="MTO REV.2(ARMOR)"/>
      <sheetName val="gvl"/>
      <sheetName val="nhan cong"/>
      <sheetName val="MTL$-INTER"/>
      <sheetName val="Pretensioned"/>
      <sheetName val="Lookup Tables"/>
      <sheetName val="Tinh toan"/>
      <sheetName val="Abutment"/>
      <sheetName val="Pile-Br-Capacity"/>
      <sheetName val="Quantity"/>
      <sheetName val="Worksheet in general"/>
      <sheetName val="dongia _2_"/>
      <sheetName val="chiti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BANG TONG HOP (2)"/>
      <sheetName val="LEGEND"/>
      <sheetName val="dtxl"/>
      <sheetName val="BOQ-_x0014_"/>
      <sheetName val="BOQ%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Sum_(2)"/>
      <sheetName val="Supplement1_(2)"/>
      <sheetName val="_Outdoor_drainage"/>
      <sheetName val="Gia_vat_tu"/>
      <sheetName val="DG_"/>
      <sheetName val="Quantity"/>
      <sheetName val="QTM"/>
      <sheetName val="kethu"/>
      <sheetName val="kechi"/>
      <sheetName val="Sheet4"/>
      <sheetName val="131Th 02"/>
      <sheetName val="SPS 02"/>
      <sheetName val="QNH"/>
      <sheetName val="ktnh"/>
      <sheetName val="kcnh"/>
      <sheetName val="_x0000__x0000__x0000__x0000__x0000__x0000__x0000__x0000_"/>
      <sheetName val="KKKKKKKK"/>
      <sheetName val="Tổng kê"/>
      <sheetName val="DLDT"/>
      <sheetName val="DZ 35"/>
      <sheetName val="Cto"/>
      <sheetName val="????????"/>
      <sheetName val="________"/>
      <sheetName val="gvt"/>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Load1"/>
      <sheetName val="T?ng kê"/>
      <sheetName val="BBXN0101 (2)"/>
      <sheetName val="tuong"/>
      <sheetName val="chitimc"/>
      <sheetName val="CPBT"/>
      <sheetName val="Bien ban"/>
      <sheetName val="THDG"/>
      <sheetName val="TB+VC"/>
      <sheetName val="BANGTRA"/>
      <sheetName val="T_ng kê"/>
      <sheetName val="KL 35kV"/>
      <sheetName val="T.kê"/>
      <sheetName val="GVL"/>
      <sheetName val="Tong hop"/>
      <sheetName val="Liệt kê"/>
      <sheetName val="BOQ-1"/>
      <sheetName val="Sum _2_"/>
      <sheetName val="Breakdown bill"/>
      <sheetName val="Breakdown 2"/>
      <sheetName val="DS-Thuong 6T dau"/>
      <sheetName val="Check Long. L"/>
      <sheetName val="Check Long. U"/>
      <sheetName val="Elev"/>
      <sheetName val="Tổng_kê"/>
      <sheetName val="DZ_35"/>
      <sheetName val="131Th_02"/>
      <sheetName val="SPS_02"/>
      <sheetName val="Wall"/>
      <sheetName val="control"/>
      <sheetName val="Thong so"/>
      <sheetName val="QMCT"/>
      <sheetName val="REGION"/>
      <sheetName val="OFFGRID"/>
      <sheetName val="VCTC"/>
      <sheetName val="Chi tiet"/>
      <sheetName val="giathanh1"/>
      <sheetName val="TH-XLap"/>
      <sheetName val="CHITIET"/>
      <sheetName val="DONGIA"/>
      <sheetName val="CT-0.4KV"/>
      <sheetName val=""/>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general"/>
      <sheetName val="Main Road"/>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VL"/>
      <sheetName val="MTL$-INTER"/>
      <sheetName val="PHAN DS 22 KV"/>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Đoàn Vay Tiền"/>
      <sheetName val="Nợ Đoàn"/>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0"/>
      <sheetName val="DE "/>
      <sheetName val="Sum"/>
      <sheetName val="BANGTRA"/>
      <sheetName val="QMCT"/>
      <sheetName val="tra-vat-lieu"/>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hieuchinh30.11"/>
      <sheetName val="Bcaonhanh"/>
      <sheetName val="chitieth.chinh"/>
      <sheetName val="trinhEVN29.8"/>
      <sheetName val="gia vat_x0000_lieu"/>
      <sheetName val="dtk490_x000d_491(PAI "/>
      <sheetName val="dtk490_x000a_491(PAI_x0009_"/>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GIAVL"/>
      <sheetName val="G2G3_CDR_Dim"/>
      <sheetName val="G2_System_Inputs"/>
      <sheetName val="G2_TDT_Input"/>
      <sheetName val="G2_TDT_Advanced"/>
      <sheetName val="G2G3_GGSN_WC"/>
      <sheetName val="G3_System_Inputs"/>
      <sheetName val="G3_TDT_Input"/>
      <sheetName val="Tinh truoc VAT"/>
      <sheetName val="CP khaosat(Congtinh)"/>
      <sheetName val="CP khaosat(tuyettinh)"/>
      <sheetName val="Bia"/>
      <sheetName val="Tai trong"/>
      <sheetName val="Pile-Br-Capacity"/>
      <sheetName val="BanTinh"/>
      <sheetName val=""/>
      <sheetName val="Gia vat tu"/>
      <sheetName val="dTk490-490(PAHI)"/>
      <sheetName val="TTTram"/>
      <sheetName val="dtxl"/>
      <sheetName val="dtk486"/>
      <sheetName val="Gia"/>
      <sheetName val="Breakdown bill"/>
      <sheetName val="Breakdown 2"/>
      <sheetName val="Truot_nen"/>
      <sheetName val="pc"/>
      <sheetName val="pt"/>
      <sheetName val="111"/>
      <sheetName val="th thu chi"/>
      <sheetName val="tam ung"/>
      <sheetName val="Temp"/>
      <sheetName val="dtk490࠭491(PAI)"/>
      <sheetName val="DS-Thuong 6T dau"/>
      <sheetName val="DG 285"/>
      <sheetName val="DG  286"/>
      <sheetName val="DG 85"/>
      <sheetName val="DG 89"/>
      <sheetName val="DG THIET BI"/>
      <sheetName val="DGVCTC 285"/>
      <sheetName val="dt{490-491(PAII)"/>
      <sheetName val="Quantity"/>
      <sheetName val="Countries and Timezone"/>
      <sheetName val="Ref"/>
      <sheetName val="asphal"/>
      <sheetName val="CN kho ðoi"/>
      <sheetName val="CTHTchýa TTn?ib?"/>
      <sheetName val="MTO REV.2(ARMOR)"/>
      <sheetName val="thso_sanh"/>
      <sheetName val="DG_"/>
      <sheetName val="10000_x005f_x0010_00"/>
      <sheetName val="ĐoànРVay Tiền"/>
      <sheetName val="CTHTchýa TTn_ib_"/>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h,"/>
      <sheetName val="BOQ-1"/>
      <sheetName val="gia vat_lieu"/>
      <sheetName val="KKKKKKKK"/>
      <sheetName val="XL4Poppy_x0000__x0000__x0000__x0000__x0000__x0000__x0000__x0000__x0000__x0000__x0001__x0000_ʀӾ_x0000__x0004__x0000__x0000__x0000__x0000__x0000__x0000_"/>
      <sheetName val="DTnunc"/>
      <sheetName val="dtk490 491(PAI "/>
      <sheetName val="TH kl cac cong tac"/>
      <sheetName val="KL cac cong tac chinh"/>
      <sheetName val="DGXL"/>
      <sheetName val="DM.DonVi (3)"/>
      <sheetName val="T.luc"/>
      <sheetName val="T.gian"/>
      <sheetName val="S.luong"/>
      <sheetName val="TD.Tho(1)"/>
      <sheetName val="TD.Tho(2)"/>
      <sheetName val="TD.Tho(3)"/>
      <sheetName val="Capdien"/>
      <sheetName val="IBASE"/>
      <sheetName val="Tổng kê"/>
      <sheetName val="Đoàn_Vay_Tiền"/>
      <sheetName val="Nợ_Đoàn"/>
      <sheetName val="tong_hop"/>
      <sheetName val="phan_tich_DG"/>
      <sheetName val="gia_vat_lieu"/>
      <sheetName val="gia_xe_may"/>
      <sheetName val="gia_nhan_cong"/>
      <sheetName val="PHAN_DS_22_KV"/>
      <sheetName val="Goc_Dien"/>
      <sheetName val="DT_dien"/>
      <sheetName val="TBI+NUOC_"/>
      <sheetName val="TBI_nuoc"/>
      <sheetName val="Main_Road"/>
      <sheetName val="Gioi_thieu"/>
      <sheetName val="DG_11"/>
      <sheetName val="Tien_luong"/>
      <sheetName val="Kinh_phi_"/>
      <sheetName val="Phan_tich"/>
      <sheetName val="DE_"/>
      <sheetName val="MTO_REV_0"/>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DO_AM_DT"/>
      <sheetName val="hieuchinh30_11"/>
      <sheetName val="chitieth_chinh"/>
      <sheetName val="trinhEVN29_8"/>
      <sheetName val="Ðoàn_Vay_Ti?n"/>
      <sheetName val="N?_Ðoàn"/>
      <sheetName val="1000000"/>
      <sheetName val="SheetĹ"/>
      <sheetName val="TH VL, NC, DDHT Thanhphuoc"/>
      <sheetName val="Thang 4"/>
      <sheetName val="Sheet!0"/>
      <sheetName val="Wall"/>
      <sheetName val="Don gia"/>
      <sheetName val="dtk490_x005f_x000a_491(PAI_x005f_x0009_"/>
      <sheetName val="dtk490_x005f_x000d_491(PAI_x005f_x0009_"/>
      <sheetName val="dtk490_491(PAI_x005f_x0009_"/>
      <sheetName val="gia vat_x005f_x0000_lieu"/>
      <sheetName val="dtk490_x005f_x000d_491(PAI "/>
      <sheetName val="Girder"/>
      <sheetName val="dtk490_x005f_x000a_491(PAI "/>
      <sheetName val="Gia VL,NC,M"/>
      <sheetName val="Phan chung"/>
      <sheetName val="Names"/>
      <sheetName val="갑지"/>
      <sheetName val="BANG TONG HOP (2)"/>
      <sheetName val="토공"/>
      <sheetName val="COAT&amp;WRAP-QIOT-#3"/>
      <sheetName val="PNT-QUOT-#3"/>
      <sheetName val="Volume"/>
      <sheetName val="_x0000__x0000__x0000__x0000__x0000__x0000__x0000__x0000_"/>
      <sheetName val="gia vatlieu"/>
      <sheetName val="XL4Poppy_x0001_ʀӾ_x0004_"/>
      <sheetName val="GVL-NC-M"/>
      <sheetName val="Ktmo"/>
      <sheetName val="t.so"/>
      <sheetName val="DON GIA CAN THO"/>
      <sheetName val="VL,NC"/>
      <sheetName val="DM-7606"/>
      <sheetName val="DC_Q.1109"/>
      <sheetName val="DC_Q.1110"/>
      <sheetName val="DC_Q.1111"/>
      <sheetName val="DC_Q.1112"/>
      <sheetName val="DC_Q.1113"/>
      <sheetName val="Vat 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sheetData sheetId="247" refreshError="1"/>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dmcn"/>
      <sheetName val="dmtk"/>
      <sheetName val="dmvt"/>
      <sheetName val="pnt-quot-#3"/>
      <sheetName val="kh¸i to¸n "/>
      <sheetName val="Tai trong"/>
      <sheetName val="Gioi thieu"/>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Sum"/>
      <sheetName val="MTO REV.2(ARMOR)"/>
      <sheetName val="tuong"/>
      <sheetName val="Chi tiet"/>
      <sheetName val="Chiet tinh dz22"/>
      <sheetName val="dtxl"/>
      <sheetName val="DTTK_5-5"/>
      <sheetName val="gVL"/>
      <sheetName val="Quantity"/>
      <sheetName val="조명시설"/>
      <sheetName val="chitimc"/>
      <sheetName val="CHiti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 val="???????-BLDG"/>
      <sheetName val="CHitiet"/>
      <sheetName val="_______-BLDG"/>
      <sheetName val="tuong"/>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AM QUANG"/>
      <sheetName val="T1-2006"/>
      <sheetName val="T2-06"/>
      <sheetName val="T3-06"/>
      <sheetName val="T4,06"/>
      <sheetName val="T5-2006"/>
      <sheetName val="T6-2006"/>
      <sheetName val="T7-2006"/>
      <sheetName val="tra-vat-lieu"/>
      <sheetName val="Doi chieu I-2006"/>
      <sheetName val="Thu I"/>
      <sheetName val="7_BCT"/>
      <sheetName val="6-BCT (3)"/>
      <sheetName val="B CAO 3-06"/>
      <sheetName val="DIENTHOAI"/>
      <sheetName val="Luy ke I"/>
      <sheetName val="Baocaothu"/>
      <sheetName val="B CAO THANG"/>
      <sheetName val="S03-BH"/>
      <sheetName val="CTCLCH~1"/>
      <sheetName val="TONG KE DZ 0.4 KV"/>
      <sheetName val="Bang gia tong hop"/>
      <sheetName val="MTL$-INTER"/>
      <sheetName val="C,ÐHI"/>
      <sheetName val="RÁNH SDOC"/>
      <sheetName val="Sheat1"/>
      <sheetName val="gVL"/>
      <sheetName val="SPL4"/>
      <sheetName val="Tinh toan"/>
      <sheetName val="So lieu"/>
      <sheetName val="Tong_ke"/>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DSKH DIEM²_x0000__x0000_NPP"/>
      <sheetName val="ptdg-duong"/>
      <sheetName val="GiaVL"/>
      <sheetName val="Ts"/>
      <sheetName val="PTVT (MAU)"/>
      <sheetName val="Bang 2B"/>
      <sheetName val="Gia vat tu"/>
      <sheetName val="SOLIEU"/>
      <sheetName val="CMA_Samplings KTra TSHH tang"/>
      <sheetName val="tuong"/>
      <sheetName val="SLN"/>
      <sheetName val="TINHDAODAP"/>
      <sheetName val="TIENLUONG"/>
      <sheetName val="KL"/>
      <sheetName val="DSKH DIEM²"/>
      <sheetName val="BO"/>
      <sheetName val="Load1"/>
      <sheetName val="Tru So Lam Viec"/>
      <sheetName val="DSKH DIEM_x0006__x0000__x0000_lapr"/>
      <sheetName val="May"/>
      <sheetName val="Vat lieu"/>
      <sheetName val="KKKKKKKK"/>
      <sheetName val="dtxl"/>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_x0000__x0000__x0000__x0000__x0000__x0000__x0000__x0000_"/>
      <sheetName val="DSKH DIEM²??NPP"/>
      <sheetName val="????????"/>
      <sheetName val="DSKH DIEM_x0006_??lapr"/>
      <sheetName val="DSKH DIEM_x0006_"/>
      <sheetName val="baocaongay"/>
      <sheetName val="chietsuat"/>
      <sheetName val="dochathientruong"/>
      <sheetName val="MARSHALL TEST"/>
      <sheetName val="dungtrongmax"/>
      <sheetName val="Areas"/>
      <sheetName val="Define finishing"/>
      <sheetName val="m doc"/>
      <sheetName val="NC"/>
      <sheetName val="A6"/>
      <sheetName val="She%t3"/>
      <sheetName val="CAU hien trang"/>
      <sheetName val="CHITIET VL-NC-TT-3p"/>
      <sheetName val="VCV-BE-TONG"/>
      <sheetName val="DSKH DIEM²__NPP"/>
      <sheetName val="________"/>
      <sheetName val="DSKH DIEM_x0006___lapr"/>
      <sheetName val="GIAVLIEU"/>
      <sheetName val="do3"/>
      <sheetName val="Ktmo"/>
      <sheetName val="Sum"/>
      <sheetName val="DI-ESTI"/>
      <sheetName val="muc"/>
      <sheetName val="duong"/>
      <sheetName val="Du lieu"/>
      <sheetName val="muc-cuc"/>
      <sheetName val="Muc t.xa"/>
      <sheetName val="NEW-PANEL"/>
      <sheetName val="DTCT"/>
      <sheetName val="CDCLCH~1"/>
      <sheetName val="DG "/>
      <sheetName val="DO QM DT"/>
      <sheetName val="DATA"/>
      <sheetName val="PTDG"/>
      <sheetName val="Names"/>
      <sheetName val="Quantity"/>
      <sheetName val="T12-"/>
      <sheetName val="DO_AM_DT3"/>
      <sheetName val="RANH_SDOC3"/>
      <sheetName val="DANH_SACH3"/>
      <sheetName val="TAM_QUANG3"/>
      <sheetName val="Dskh_diem_le-F5_vnm3"/>
      <sheetName val="DSKH_DIEM_LE_NPP3"/>
      <sheetName val="Doi_chieu_I-20063"/>
      <sheetName val="Thu_I3"/>
      <sheetName val="6-BCT_(3)3"/>
      <sheetName val="B_CAO_3-063"/>
      <sheetName val="Luy_ke_I3"/>
      <sheetName val="B_CAO_THANG3"/>
      <sheetName val="Bang_gia_tong_hop3"/>
      <sheetName val="TONG_KE_DZ_0_4_KV3"/>
      <sheetName val="BANG_LUONG_3"/>
      <sheetName val="BÁO_CÁO_KHO3"/>
      <sheetName val="NHAP_KHO3"/>
      <sheetName val="DOANH_THU3"/>
      <sheetName val="KQKD_I3"/>
      <sheetName val="KQKD_II3"/>
      <sheetName val="QT_TNDN_moi3"/>
      <sheetName val="QT_TNDN3"/>
      <sheetName val="Tinh_toan3"/>
      <sheetName val="So_lieu3"/>
      <sheetName val="PTVT_(MAU)3"/>
      <sheetName val="Bang_2B3"/>
      <sheetName val="Gia_vat_tu3"/>
      <sheetName val="RÁNH_SDOC3"/>
      <sheetName val="DO_AM_DT1"/>
      <sheetName val="RANH_SDOC1"/>
      <sheetName val="DANH_SACH1"/>
      <sheetName val="TAM_QUANG1"/>
      <sheetName val="Dskh_diem_le-F5_vnm1"/>
      <sheetName val="DSKH_DIEM_LE_NPP1"/>
      <sheetName val="Doi_chieu_I-20061"/>
      <sheetName val="Thu_I1"/>
      <sheetName val="6-BCT_(3)1"/>
      <sheetName val="B_CAO_3-061"/>
      <sheetName val="Luy_ke_I1"/>
      <sheetName val="B_CAO_THANG1"/>
      <sheetName val="Bang_gia_tong_hop1"/>
      <sheetName val="TONG_KE_DZ_0_4_KV1"/>
      <sheetName val="PTVT_(MAU)1"/>
      <sheetName val="Bang_2B1"/>
      <sheetName val="Gia_vat_tu1"/>
      <sheetName val="Tinh_toan1"/>
      <sheetName val="So_lieu1"/>
      <sheetName val="BANG_LUONG_1"/>
      <sheetName val="BÁO_CÁO_KHO1"/>
      <sheetName val="NHAP_KHO1"/>
      <sheetName val="DOANH_THU1"/>
      <sheetName val="KQKD_I1"/>
      <sheetName val="KQKD_II1"/>
      <sheetName val="QT_TNDN_moi1"/>
      <sheetName val="QT_TNDN1"/>
      <sheetName val="RÁNH_SDOC1"/>
      <sheetName val="CMA_Samplings_KTra_TSHH_tang"/>
      <sheetName val="DSKH_DIEM²"/>
      <sheetName val="DSKH_DIEMlapr"/>
      <sheetName val="Tru_So_Lam_Viec"/>
      <sheetName val="DO_AM_DT2"/>
      <sheetName val="RANH_SDOC2"/>
      <sheetName val="DANH_SACH2"/>
      <sheetName val="TAM_QUANG2"/>
      <sheetName val="Dskh_diem_le-F5_vnm2"/>
      <sheetName val="DSKH_DIEM_LE_NPP2"/>
      <sheetName val="Doi_chieu_I-20062"/>
      <sheetName val="Thu_I2"/>
      <sheetName val="6-BCT_(3)2"/>
      <sheetName val="B_CAO_3-062"/>
      <sheetName val="Luy_ke_I2"/>
      <sheetName val="B_CAO_THANG2"/>
      <sheetName val="Bang_gia_tong_hop2"/>
      <sheetName val="TONG_KE_DZ_0_4_KV2"/>
      <sheetName val="BANG_LUONG_2"/>
      <sheetName val="BÁO_CÁO_KHO2"/>
      <sheetName val="NHAP_KHO2"/>
      <sheetName val="DOANH_THU2"/>
      <sheetName val="KQKD_I2"/>
      <sheetName val="KQKD_II2"/>
      <sheetName val="QT_TNDN_moi2"/>
      <sheetName val="QT_TNDN2"/>
      <sheetName val="Tinh_toan2"/>
      <sheetName val="So_lieu2"/>
      <sheetName val="PTVT_(MAU)2"/>
      <sheetName val="Bang_2B2"/>
      <sheetName val="Gia_vat_tu2"/>
      <sheetName val="RÁNH_SDOC2"/>
      <sheetName val="DSKH DIEM²_x005f_x0000__x005f_x0000_NPP"/>
      <sheetName val="DSKH DIEM_x005f_x0006__x005f_x0000__x005f_x0000_l"/>
      <sheetName val=""/>
      <sheetName val="DSKH DIEM_x0006_lapr"/>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DO AM DT"/>
      <sheetName val="tuong"/>
      <sheetName val="ESTI."/>
      <sheetName val="DI-ESTI"/>
      <sheetName val="DG "/>
      <sheetName val="Gia vat tu"/>
      <sheetName val="Sheet1"/>
      <sheetName val="Tro giup"/>
      <sheetName val="20000000"/>
      <sheetName val="XL4Test5"/>
      <sheetName val="XL4Test5 (2)"/>
      <sheetName val="XL4Test5 (3)"/>
      <sheetName val="XL4Test5 (4)"/>
      <sheetName val="XL4Test5 (5)"/>
      <sheetName val="dtct cong"/>
      <sheetName val="ctTBA"/>
      <sheetName val="B2_3"/>
      <sheetName val="CL_XD"/>
      <sheetName val="CHO_TC"/>
      <sheetName val="Tinh_(m2)"/>
      <sheetName val="DO_AM_DT"/>
      <sheetName val="DG_"/>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 Toan"/>
      <sheetName val="Name"/>
      <sheetName val="THOP XL"/>
      <sheetName val="Thuc thanh"/>
      <sheetName val="ML"/>
      <sheetName val="TT"/>
      <sheetName val="TD"/>
      <sheetName val="DV"/>
      <sheetName val="BMC"/>
      <sheetName val="DN"/>
      <sheetName val="DUL"/>
      <sheetName val="DTHH"/>
      <sheetName val="Dam chu"/>
      <sheetName val="Bia"/>
      <sheetName val="tra-vat-lgeu"/>
      <sheetName val="BGVL"/>
      <sheetName val="NC&amp;M"/>
      <sheetName val="DG Nen"/>
      <sheetName val="Sheet2"/>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Tổng kê"/>
      <sheetName val="IBASE"/>
      <sheetName val="Package1"/>
      <sheetName val="Tổng hợp VT"/>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KKKKKKKK"/>
      <sheetName val="THCT"/>
      <sheetName val="THTram"/>
      <sheetName val="THDZ0,4"/>
      <sheetName val="TH DZ35"/>
      <sheetName val="AASHTO92"/>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TTram"/>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________"/>
      <sheetName val="KKKKKKKK (2)"/>
      <sheetName val="KKKKKKKK (3)"/>
      <sheetName val="KKKKKKKK (4)"/>
      <sheetName val="KKKKKKKK (5)"/>
      <sheetName val="Tinh _x0008_m2)"/>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ao do thiet ke - Kthuoc"/>
      <sheetName val="StartUp"/>
      <sheetName val="SL va do al"/>
      <sheetName val="Ctinh 10kV"/>
      <sheetName val="BOQ-1"/>
      <sheetName val="Luong+may"/>
      <sheetName val="Gia VL"/>
      <sheetName val=""/>
      <sheetName val="4"/>
      <sheetName val="KTKT"/>
      <sheetName val="QMCT"/>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HU_Y"/>
      <sheetName val="KH-Q1,Q2,01"/>
      <sheetName val="BU GIA SAT"/>
      <sheetName val="BanTinh"/>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NHAT_KY_CT_(vat)"/>
      <sheetName val="CTGS_"/>
      <sheetName val="SO_CAI"/>
      <sheetName val="SO_CAICT"/>
      <sheetName val="NHAT_KY_CT"/>
      <sheetName val="L-Mechanical"/>
      <sheetName val="Ｎｏ.13"/>
      <sheetName val="Electrical Works"/>
      <sheetName val="H_T_ INCOMING SYSTEM"/>
      <sheetName val="Control"/>
      <sheetName val="PVAD-Cong"/>
      <sheetName val="MAIN GATE HOUSE"/>
      <sheetName val="THVATTU"/>
      <sheetName val="_x005f_x0000__x005f_x0000__x005f_x0000__x005f_x0000__x0"/>
      <sheetName val="현장별"/>
      <sheetName val="경비2내역"/>
      <sheetName val="TH_DZ35"/>
      <sheetName val="Tổng_hợp_VT1"/>
      <sheetName val="Tổng_kê1"/>
      <sheetName val="CHU_Y1"/>
      <sheetName val="NHAT_KY_CT_(vat)1"/>
      <sheetName val="CTGS_1"/>
      <sheetName val="SO_CAI1"/>
      <sheetName val="SO_CAICT1"/>
      <sheetName val="NHAT_KY_CT1"/>
      <sheetName val="diachi"/>
      <sheetName val="T_ng kê"/>
      <sheetName val="갑지"/>
      <sheetName val="T_ng h_p V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 val="DGTH"/>
      <sheetName val="PTCT"/>
      <sheetName val="GT"/>
      <sheetName val="DS_HA_LOJG"/>
      <sheetName val="dtxl"/>
      <sheetName val="Solieu"/>
      <sheetName val="Tra_bang"/>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mavl"/>
      <sheetName val="_x0000__x0000__x0000__x0000__x0"/>
      <sheetName val="_x0"/>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refreshError="1"/>
      <sheetData sheetId="78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 val="DO AM DT"/>
      <sheetName val="4"/>
      <sheetName val="gvl"/>
      <sheetName val="Gia vat tu"/>
      <sheetName val="Gtable(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7">
          <cell r="C7">
            <v>3546</v>
          </cell>
        </row>
      </sheetData>
      <sheetData sheetId="14"/>
      <sheetData sheetId="15" refreshError="1"/>
      <sheetData sheetId="16" refreshError="1"/>
      <sheetData sheetId="17" refreshError="1"/>
      <sheetData sheetId="18" refreshError="1"/>
      <sheetData sheetId="1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BK-C T"/>
      <sheetName val="DO AM DT"/>
      <sheetName val="Gia vat tu"/>
      <sheetName val="BanTinh"/>
    </sheetNames>
    <sheetDataSet>
      <sheetData sheetId="0" refreshError="1">
        <row r="7">
          <cell r="C7">
            <v>3546</v>
          </cell>
        </row>
      </sheetData>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dtct cong"/>
      <sheetName val="gvl"/>
      <sheetName val="Sheet1"/>
      <sheetName val="Sheet2"/>
      <sheetName val="Sheet3"/>
      <sheetName val="XL4Test5"/>
      <sheetName val="Gia_NC"/>
      <sheetName val="XL4Poppy"/>
      <sheetName val="Gia_GC_Satthep"/>
      <sheetName val="gia vt,nc,may"/>
      <sheetName val="TTTram"/>
      <sheetName val="COAT&amp;WRAP-QIOT-#3"/>
      <sheetName val="PNT-QUOT-#3"/>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ctTBA"/>
      <sheetName val="Tổng kê"/>
      <sheetName val="TTDZ22"/>
      <sheetName val="TH_TB"/>
      <sheetName val="bia_"/>
      <sheetName val="Gia_MBA_(2)"/>
      <sheetName val="Gi¸_tñ_bï"/>
      <sheetName val="Gia_KH"/>
      <sheetName val="GiaVT_XDCB"/>
      <sheetName val="Gia_MBA"/>
      <sheetName val="Cac_HS_hay_SD"/>
      <sheetName val="NEW-PANEL"/>
      <sheetName val="Chart1"/>
      <sheetName val="mong + than"/>
      <sheetName val="h thien tt"/>
      <sheetName val="hoµn thien x trat"/>
      <sheetName val="~         "/>
      <sheetName val="DGIAgoi1"/>
      <sheetName val="T_x0014_04"/>
      <sheetName val="DATA"/>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tdg"/>
      <sheetName val="daywork- Tham khao"/>
      <sheetName val="XT_Buoc 3"/>
      <sheetName val="tuong"/>
      <sheetName val="Chiet tinh"/>
      <sheetName val="T?ng kê"/>
      <sheetName val="Yen Dinh 1"/>
      <sheetName val="KLHT"/>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Book 1 Summary"/>
      <sheetName val="DONVIBAN"/>
      <sheetName val="NGUON"/>
      <sheetName val="00 00000"/>
      <sheetName val="Phan dau"/>
      <sheetName val="Gia vat tu"/>
      <sheetName val="T_ng kê"/>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DO AM DT"/>
      <sheetName val="Quantity"/>
      <sheetName val="Sum"/>
      <sheetName val="GVT"/>
      <sheetName val="_x0000__x0000__x0000__x0000__x0000__x0000__x0000__x0000_"/>
      <sheetName val="tra-~at-lieu"/>
      <sheetName val="KH-Q1,Q2,01"/>
      <sheetName val="DG29HB"/>
      <sheetName val="Bia"/>
      <sheetName val="Can doi "/>
      <sheetName val="T_x005f_x0014_04"/>
      <sheetName val="T_x005f_x005f_x005f_x0014_04"/>
      <sheetName val="T_x005f_x005f_x005f_x005f_x005f_x005f_x005f_x0014_04"/>
      <sheetName val="Gia_K_x005f_x0008_"/>
      <sheetName val="BOQ-1"/>
      <sheetName val="BD-1"/>
      <sheetName val="????????"/>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PhÇnCK"/>
      <sheetName val="KKKKKKKK"/>
      <sheetName val="Package1"/>
      <sheetName val="dtxl-DC"/>
      <sheetName val="§gi¸"/>
      <sheetName val="________"/>
      <sheetName val="Discounts"/>
      <sheetName val="BANG TONG HOP (2)"/>
      <sheetName val="dnc4"/>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BanTinh"/>
      <sheetName val="Solieutinh"/>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MTL$-INTER"/>
      <sheetName val="So cai"/>
      <sheetName val="Nhap"/>
      <sheetName val="FD"/>
      <sheetName val="GI"/>
      <sheetName val="EE (3)"/>
      <sheetName val="PAVEMENT"/>
      <sheetName val="TRAFFI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VCTC"/>
      <sheetName val="T_ng_kê3"/>
      <sheetName val="Chi tiet"/>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DG "/>
      <sheetName val=""/>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THPDMoi__(2)10"/>
      <sheetName val="dongia_(2)10"/>
      <sheetName val="TONG_HOP_VL-NC10"/>
      <sheetName val="TONGKE3p_10"/>
      <sheetName val="mong_+_than5"/>
      <sheetName val="h_thien_tt5"/>
      <sheetName val="hoµn_thien_x_trat5"/>
      <sheetName val="~_________5"/>
      <sheetName val="THPDMoi__(2)5"/>
      <sheetName val="dongia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bka_5"/>
      <sheetName val="XT_Buoc_35"/>
      <sheetName val="Book_1_Summary4"/>
      <sheetName val="Chiet_tinh5"/>
      <sheetName val="Phan_dau1"/>
      <sheetName val="Yen_Dinh_14"/>
      <sheetName val="T?ng_kê4"/>
      <sheetName val="Gia_vat_tu5"/>
      <sheetName val="hieuchinh30_114"/>
      <sheetName val="hoµn_thien_x_tra44"/>
      <sheetName val="Luü_kÕ_20071"/>
      <sheetName val="NXT_thang51"/>
      <sheetName val="NXT_thang6nam_071"/>
      <sheetName val="NXT_thang_21"/>
      <sheetName val="NXT_thang_31"/>
      <sheetName val="TH_VL,_NC,_DDHT_Thanhphuoc10"/>
      <sheetName val="DON_GIA10"/>
      <sheetName val="t-h_HA_THE10"/>
      <sheetName val="CHITIET_VL-NC-TT_-1p10"/>
      <sheetName val="TONG_HOP_VL-NC_TT10"/>
      <sheetName val="TH_XL10"/>
      <sheetName val="CHITIET_VL-NC10"/>
      <sheetName val="CHITIET_VL-NC-TT-3p10"/>
      <sheetName val="daywork-_Tham_khao9"/>
      <sheetName val="Book_1_Summary9"/>
      <sheetName val="bka_10"/>
      <sheetName val="hieuchinh30_119"/>
      <sheetName val="hoµn_thien_x_tra49"/>
      <sheetName val="DON_GIA_TRAM_(3)9"/>
      <sheetName val="00_000009"/>
      <sheetName val="Gia_vat_tu10"/>
      <sheetName val="T_ng_kê9"/>
      <sheetName val="Luü_kÕ_20076"/>
      <sheetName val="NXT_thang56"/>
      <sheetName val="NXT_thang6nam_076"/>
      <sheetName val="NXT_thang_26"/>
      <sheetName val="NXT_thang_36"/>
      <sheetName val="NXTon_thang16"/>
      <sheetName val="NXTthang_56"/>
      <sheetName val="NXT_thang_46"/>
      <sheetName val="NXT_hang_Ctao6"/>
      <sheetName val="NXTthang8_6"/>
      <sheetName val="VTu_T66"/>
      <sheetName val="Phan_dau6"/>
      <sheetName val="DO_AM_DT5"/>
      <sheetName val="Can_doi_4"/>
      <sheetName val="TH_VL,_NC,_DDHT_Thanh0huoc5"/>
      <sheetName val="Economic_Profit4"/>
      <sheetName val="THPDMoi__(2)7"/>
      <sheetName val="dongia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mong_+_than7"/>
      <sheetName val="h_thien_tt7"/>
      <sheetName val="hoµn_thien_x_trat7"/>
      <sheetName val="~_________7"/>
      <sheetName val="XT_Buoc_37"/>
      <sheetName val="Yen_Dinh_16"/>
      <sheetName val="bka_7"/>
      <sheetName val="daywork-_Tham_khao6"/>
      <sheetName val="Book_1_Summary6"/>
      <sheetName val="Chiet_tinh7"/>
      <sheetName val="Gia_vat_tu7"/>
      <sheetName val="hieuchinh30_116"/>
      <sheetName val="hoµn_thien_x_tra46"/>
      <sheetName val="Luü_kÕ_20073"/>
      <sheetName val="NXT_thang53"/>
      <sheetName val="NXT_thang6nam_073"/>
      <sheetName val="NXT_thang_23"/>
      <sheetName val="NXT_thang_33"/>
      <sheetName val="NXTon_thang13"/>
      <sheetName val="NXTthang_53"/>
      <sheetName val="NXT_thang_43"/>
      <sheetName val="NXT_hang_Ctao3"/>
      <sheetName val="NXTthang8_3"/>
      <sheetName val="VTu_T63"/>
      <sheetName val="00_000006"/>
      <sheetName val="DO_AM_DT2"/>
      <sheetName val="Phan_dau3"/>
      <sheetName val="TH_VL,_NC,_DDHT_Thanh0huoc2"/>
      <sheetName val="DON_GIA_TRAM_(3)6"/>
      <sheetName val="149-2"/>
      <sheetName val="Electrical Works"/>
      <sheetName val="H_T_ INCOMING SYSTEM"/>
      <sheetName val="_x0"/>
      <sheetName val="PVAD-Cong"/>
      <sheetName val="L-Mechanical"/>
      <sheetName val="P10-Section P"/>
      <sheetName val="조선용암면"/>
      <sheetName val="electrical"/>
      <sheetName val="Analisa Upah &amp; Bahan Plum"/>
      <sheetName val="SEX"/>
      <sheetName val="Input"/>
      <sheetName val="BANGTRA"/>
      <sheetName val="Buy vs. Lease Car"/>
      <sheetName val="BG"/>
      <sheetName val="실행철강하도"/>
      <sheetName val="LM"/>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IBASE"/>
      <sheetName val="CHITIET VL-NC-TT1p"/>
      <sheetName val="물량표"/>
      <sheetName val="Tien do TV"/>
      <sheetName val="Ts"/>
      <sheetName val="QD957"/>
      <sheetName val="Config"/>
      <sheetName val="CP Du phong"/>
      <sheetName val="THCP Lap dat"/>
      <sheetName val="THCP xay dung"/>
      <sheetName val="Tong hop kinh phi"/>
      <sheetName val="NhanCong"/>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s>
    <sheetDataSet>
      <sheetData sheetId="0" refreshError="1"/>
      <sheetData sheetId="1" refreshError="1"/>
      <sheetData sheetId="2" refreshError="1">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GVL-NC-M"/>
      <sheetName val="ctTBA"/>
      <sheetName val="_x0000__x0000__x0000__x0000__x0000__x0000__x0000__x0000_"/>
      <sheetName val="TT04"/>
      <sheetName val="Gia_GC_Satthep"/>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Luong+may"/>
      <sheetName val="dg tphcm"/>
      <sheetName val="BKq2"/>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MTC"/>
      <sheetName val="ctdz35"/>
      <sheetName val="GVT"/>
      <sheetName val="LM"/>
      <sheetName val="TH-Xaydung"/>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GVL-NC-M"/>
      <sheetName val="Gia_GC_Satthep"/>
      <sheetName val="_x0000__x0000__x0000__x0000__x0000__x0000__x0000__x0000_"/>
      <sheetName val="KKKKKKKK"/>
      <sheetName val="________"/>
      <sheetName val="????????"/>
      <sheetName val="G_x005f_x0016_L"/>
      <sheetName val=""/>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v>0</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v>0</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v>0</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v>0</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v>0</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v>0</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v>0</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v>0</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v>0</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v>0</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v>0</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v>0</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v>0</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v>0</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v>0</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v>0</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v>0</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v>0</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v>0</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v>0</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v>0</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v>0</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v>0</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v>0</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v>0</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v>0</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v>0</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v>0</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v>0</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v>0</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v>0</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v>0</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v>0</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v>0</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v>0</v>
          </cell>
        </row>
        <row r="67">
          <cell r="S67">
            <v>0</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v>0</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v>0</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v>0</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v>0</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v>0</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v>0</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v>0</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v>0</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v>0</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v>0</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v>0</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v>0</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v>0</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v>0</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v>0</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v>0</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v>0</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v>0</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v>0</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v>0</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v>0</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DON GIA TRAM (3)"/>
    </sheetNames>
    <sheetDataSet>
      <sheetData sheetId="0">
        <row r="7">
          <cell r="T7" t="str">
            <v>BTNN1O</v>
          </cell>
        </row>
      </sheetData>
      <sheetData sheetId="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VTu"/>
      <sheetName val="Muong"/>
      <sheetName val="Tke"/>
      <sheetName val="KL-dao"/>
      <sheetName val="KL-TLap"/>
      <sheetName val="kpTong2"/>
      <sheetName val="Kp-dao"/>
      <sheetName val="kpTLap"/>
      <sheetName val="kpTH"/>
      <sheetName val="TH-KLuon"/>
      <sheetName val="pt-VTu"/>
      <sheetName val="TH-VTu"/>
      <sheetName val="Vat Tu"/>
      <sheetName val="kp-dth"/>
      <sheetName val="xnKLuon"/>
      <sheetName val="dg_VTu"/>
      <sheetName val="Lop 10"/>
      <sheetName val="lop6"/>
      <sheetName val="XL4Poppy"/>
      <sheetName val="DSNVBH"/>
      <sheetName val="NPP"/>
      <sheetName val="DS DOI 02"/>
      <sheetName val="DS DOI 01"/>
      <sheetName val="~         "/>
      <sheetName val="T9"/>
      <sheetName val="T 10"/>
      <sheetName val="T11"/>
      <sheetName val="MTP"/>
      <sheetName val="Tuan_1"/>
      <sheetName val="Tuan_2"/>
      <sheetName val="BCN 15 DAU"/>
      <sheetName val="Tuan_3"/>
      <sheetName val="Tuan_4"/>
      <sheetName val="tuan_5"/>
      <sheetName val="thang 4"/>
      <sheetName val="15_dau"/>
      <sheetName val="BCN 15 CTHANG"/>
      <sheetName val="15_cuoi"/>
      <sheetName val=" GTTK. CTHANG"/>
      <sheetName val="dtxl"/>
      <sheetName val="THVT"/>
      <sheetName val="PTDM"/>
      <sheetName val="Gia"/>
      <sheetName val="NEW-PANEL"/>
      <sheetName val="DG"/>
      <sheetName val="DON GIA CAN THO"/>
      <sheetName val="gia vt,nc,may"/>
      <sheetName val="Sheet1"/>
    </sheetNames>
    <sheetDataSet>
      <sheetData sheetId="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
      <sheetData sheetId="2"/>
      <sheetData sheetId="3"/>
      <sheetData sheetId="4"/>
      <sheetData sheetId="5" refreshError="1"/>
      <sheetData sheetId="6"/>
      <sheetData sheetId="7"/>
      <sheetData sheetId="8" refreshError="1"/>
      <sheetData sheetId="9"/>
      <sheetData sheetId="10">
        <row r="6">
          <cell r="C6" t="str">
            <v>BL10-48</v>
          </cell>
        </row>
      </sheetData>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dg-VTu"/>
      <sheetName val="Tinh BT"/>
      <sheetName val="PT_DGCT"/>
      <sheetName val="BILL_TH"/>
      <sheetName val="VL-NC-M"/>
      <sheetName val="Sheet2"/>
      <sheetName val="Sheet3"/>
      <sheetName val="Tke"/>
      <sheetName val="Out"/>
      <sheetName val="_x0000__x0000__x0000__x0000__x0000__x0000__x0000__x0000_"/>
      <sheetName val="Phi_moi_gioi"/>
      <sheetName val="DS_LD"/>
      <sheetName val="LD_H_Lon_chua_x_c"/>
      <sheetName val="TTDZ22"/>
      <sheetName val="Tai khoan"/>
      <sheetName val="DI-ESTI"/>
      <sheetName val="Gia_GC_Satthep"/>
      <sheetName val="DT CT 525"/>
      <sheetName val="Tinh_BT"/>
      <sheetName val="VL"/>
      <sheetName val="4"/>
      <sheetName val="KKKKKKKK"/>
      <sheetName val="________"/>
      <sheetName val="????????"/>
      <sheetName val="§¬n gi¸ chÝnh"/>
      <sheetName val="Gia giao VL den HT"/>
      <sheetName val="Gia"/>
      <sheetName val=""/>
      <sheetName val="Thongso"/>
      <sheetName val="TT04"/>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VL"/>
      <sheetName val="ctdz35"/>
      <sheetName val="LM"/>
      <sheetName val="PEDESB"/>
      <sheetName val="Chenh lech vat tu"/>
    </sheetNames>
    <sheetDataSet>
      <sheetData sheetId="0" refreshError="1"/>
      <sheetData sheetId="1" refreshError="1"/>
      <sheetData sheetId="2" refreshError="1">
        <row r="7">
          <cell r="B7" t="str">
            <v>A dao</v>
          </cell>
          <cell r="E7" t="str">
            <v>Nhaân coâng 2,7/7</v>
          </cell>
          <cell r="F7">
            <v>1</v>
          </cell>
        </row>
        <row r="8">
          <cell r="E8" t="str">
            <v>Nhaân coâng 3/7</v>
          </cell>
          <cell r="F8">
            <v>2</v>
          </cell>
        </row>
        <row r="9">
          <cell r="E9" t="str">
            <v>Nhaân coâng 3,5/7</v>
          </cell>
          <cell r="F9">
            <v>3</v>
          </cell>
        </row>
        <row r="10">
          <cell r="E10" t="str">
            <v>Nhaân coâng 3,7/7</v>
          </cell>
          <cell r="F10">
            <v>4</v>
          </cell>
        </row>
        <row r="11">
          <cell r="E11" t="str">
            <v>Nhaân coâng 4/7</v>
          </cell>
          <cell r="F11">
            <v>5</v>
          </cell>
        </row>
        <row r="12">
          <cell r="E12" t="str">
            <v>Nhaân coâng 4,5/7</v>
          </cell>
          <cell r="F12">
            <v>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enthuy.xls_x001d_Chu Hung(Gau)"/>
      <sheetName val="dg-VTu"/>
      <sheetName val="PNT-QUOT-#3"/>
      <sheetName val="COAT&amp;WRAP-QIOT-#3"/>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Gia_GC_Satthep"/>
      <sheetName val="Dongiachitiet"/>
      <sheetName val="TT35"/>
      <sheetName val="M?i Lan"/>
      <sheetName val="GiaVT"/>
      <sheetName val="DI-ESTI"/>
      <sheetName val="ESTI."/>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VL-NC-M"/>
      <sheetName val="Tai trong"/>
      <sheetName val="Gia vat tu"/>
      <sheetName val="ctdz35"/>
      <sheetName val="DO AM DT"/>
      <sheetName val="benthu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ANEL"/>
      <sheetName val="Sheet1"/>
      <sheetName val="PANEL 南區焚化爐"/>
      <sheetName val="MV-PANEL"/>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Ph-Thu"/>
      <sheetName val="Ph-Thu (2)"/>
      <sheetName val="PC (2)"/>
      <sheetName val="Chart2"/>
      <sheetName val="Chart1"/>
      <sheetName val="PC (3)"/>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
      <sheetName val="TK331A"/>
      <sheetName val="TK131B"/>
      <sheetName val="TK131A"/>
      <sheetName val="TK 331c1"/>
      <sheetName val="TK331C"/>
      <sheetName val="CT331-2003"/>
      <sheetName val="CT 331"/>
      <sheetName val="CT131-2003"/>
      <sheetName val="CT 131"/>
      <sheetName val="TK331B"/>
      <sheetName val="KHOI LUONG"/>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BL01"/>
      <sheetName val="BL02"/>
      <sheetName val="BL03"/>
      <sheetName val="cong40_x0016_-410"/>
      <sheetName val="[heet30"/>
      <sheetName val="DSKH HN"/>
      <sheetName val="NKY "/>
      <sheetName val="DS-TT"/>
      <sheetName val=" HN NHAP"/>
      <sheetName val="KHO HN"/>
      <sheetName val="CNO "/>
      <sheetName val="Sheet4"/>
      <sheetName val="DTCT"/>
      <sheetName val="PTVT"/>
      <sheetName val="THDT"/>
      <sheetName val="THVT"/>
      <sheetName val="THGT"/>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_x0012_2-9"/>
      <sheetName val="kh Òv-10"/>
      <sheetName val="k`28-10"/>
      <sheetName val="Sheet5"/>
      <sheetName val="Sheet6"/>
      <sheetName val="Sheet7"/>
      <sheetName val="Sheet8"/>
      <sheetName val="Sheet9"/>
      <sheetName val="Sheet10"/>
      <sheetName val="Sheet13"/>
      <sheetName val="Sheet14"/>
      <sheetName val="Sheet15"/>
      <sheetName val="Sheet16"/>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TH FF140"/>
      <sheetName val="TH FF177"/>
      <sheetName val="Tien dat HD"/>
      <sheetName val="TH cong no"/>
      <sheetName val="12.03"/>
      <sheetName val="1.04"/>
      <sheetName val="2.04"/>
      <sheetName val="3.04"/>
      <sheetName val="4.04"/>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SŨeet3"/>
      <sheetName val="[PANEL.XLS_x001d_T5"/>
      <sheetName val="Thg 2"/>
      <sheetName val="Thg 3"/>
      <sheetName val="Thg 4"/>
      <sheetName val="thg5"/>
      <sheetName val="Thg6"/>
      <sheetName val="Thg7"/>
      <sheetName val="thang1"/>
      <sheetName val="thang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Bang lu哜ng CB"/>
      <sheetName val="mau 1"/>
      <sheetName val="mau 10"/>
      <sheetName val="mau 2"/>
      <sheetName val="mau 3"/>
      <sheetName val="mau 4"/>
      <sheetName val="Tai san luu dong"/>
      <sheetName val="ctTBA"/>
      <sheetName val="T1"/>
      <sheetName val="K255 SBasa"/>
      <sheetName val="Shaet28"/>
      <sheetName val="400-415.37"/>
      <sheetName val="KL NR2"/>
      <sheetName val="NR2 565 PQ DQ"/>
      <sheetName val="565 DD"/>
      <sheetName val="M2-415.37"/>
      <sheetName val="Cong"/>
      <sheetName val="507 PQ"/>
      <sheetName val="507 DD"/>
      <sheetName val=" Subbase"/>
      <sheetName val="NR2"/>
      <sheetName val="[PANEL.XLSŝQT thue 2001"/>
      <sheetName val="T9"/>
      <sheetName val="T2"/>
      <sheetName val="Sheep75"/>
      <sheetName val="HD thu mea cat soi "/>
      <sheetName val="Mau co 02C"/>
      <sheetName val="gvl"/>
      <sheetName val="Tuan B_x0000_ao"/>
      <sheetName val="Sheetး6"/>
      <sheetName val="tuong"/>
      <sheetName val="NEW-PAN၅L"/>
      <sheetName val="UH"/>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Hni"/>
      <sheetName val="[PANEL.XLSၝXL4Test5"/>
      <sheetName val="7000ð000"/>
      <sheetName val="h00000ð0"/>
      <sheetName val="i00ð0000"/>
      <sheetName val="PANEL ?????"/>
      <sheetName val="[PANEL.XLSsQT thue 2001"/>
      <sheetName val="SUeet3"/>
      <sheetName val="Sheet?6"/>
      <sheetName val="01,04"/>
      <sheetName val="ht 24,11"/>
      <sheetName val="nt 05  chuantien cong ty1lan 03"/>
      <sheetName val="14C-"/>
      <sheetName val="14C-SB2"/>
      <sheetName val="Bang PTKL/Luu"/>
      <sheetName val="nuoc"/>
      <sheetName val="phieuchi (5)"/>
      <sheetName val="phieuchi CD(6)"/>
      <sheetName val="phieuThuCD (7)"/>
      <sheetName val="Biat1 (8)"/>
      <sheetName val="Biat1 (10)"/>
      <sheetName val="Biat1 (9)"/>
      <sheetName val="keno (2)"/>
      <sheetName val="UOC CP 2004 "/>
      <sheetName val="00000001"/>
      <sheetName val="KHTV _x0003__x0000_-2003"/>
      <sheetName val="K.lwongSP"/>
      <sheetName val="Phucvu"/>
      <sheetName val="PXBTso1_SLa"/>
      <sheetName val="PXBT TQuang"/>
      <sheetName val="Doicogioi"/>
      <sheetName val="PXnghien"/>
      <sheetName val="BTHLT01&amp;0205"/>
      <sheetName val="Dien+T U"/>
      <sheetName val="DS chi tet TQ"/>
      <sheetName val="Doan phi"/>
      <sheetName val="Ba⁮g luong CB"/>
      <sheetName val="_x0000__x0004__x0000__x0000__x0000__x0010__x0000_Y"/>
      <sheetName val="Boiduongkiemke"/>
      <sheetName val="Tonghopgiatri"/>
      <sheetName val="Kiemke30-6"/>
      <sheetName val="Ref"/>
      <sheetName val="KHTV _x0003_"/>
      <sheetName val="KHThufonT4-2003"/>
      <sheetName val="O252 AC"/>
      <sheetName val="Gia"/>
      <sheetName val="[PANEL.XLS][PANEL.XLS]Bang PTKL"/>
      <sheetName val="Chu Dau Tu"/>
      <sheetName val="QLNN"/>
      <sheetName val="Lop Tin Hoc"/>
      <sheetName val="Doan TN"/>
      <sheetName val="MTTQ"/>
      <sheetName val="Lop VP"/>
      <sheetName val="Hoi CCB"/>
      <sheetName val="Hoi ND"/>
      <sheetName val="Hoi PN"/>
      <sheetName val="Lop DT nghe"/>
      <sheetName val="KNKL"/>
      <sheetName val="Ma 787"/>
      <sheetName val="Dot - 2"/>
      <sheetName val="Dot 1"/>
      <sheetName val="Tuan B"/>
      <sheetName val="T.hop"/>
      <sheetName val="tamung"/>
      <sheetName val="xeploai"/>
      <sheetName val="anca+BX"/>
      <sheetName val="Bang ke TL"/>
      <sheetName val="TTbaohiemXH"/>
      <sheetName val="Ht1r8"/>
      <sheetName val="So quy 2007"/>
      <sheetName val="Tu PC 58"/>
      <sheetName val="THCP198"/>
      <sheetName val="TOFG HOP K L"/>
      <sheetName val="Bang PTKL)Luu"/>
      <sheetName val="TTKD- TAM BAN 408"/>
      <sheetName val="Shaet42"/>
      <sheetName val="kh 30%11"/>
      <sheetName val="kh 17)11"/>
      <sheetName val="Kh 6%10"/>
      <sheetName val="22-8"/>
      <sheetName val="pbcpchufg"/>
      <sheetName val="Uon'Bi"/>
      <sheetName val="[PANEL.XLS]Bang PTKL/Luu"/>
      <sheetName val="Tu PC 33 - 57"/>
      <sheetName val="PC tu 01 - 32"/>
      <sheetName val="PT tu 01"/>
      <sheetName val="So quy NH"/>
      <sheetName val="Bia so quy"/>
      <sheetName val="bo"/>
      <sheetName val="Sh%et36"/>
      <sheetName val="DHTN"/>
      <sheetName val="02.04"/>
      <sheetName val="03,04"/>
      <sheetName val="04,04"/>
      <sheetName val="05,04"/>
      <sheetName val="06,04"/>
      <sheetName val="7,04"/>
      <sheetName val="8,04"/>
      <sheetName val="TH2.04"/>
      <sheetName val="3331HONG"/>
      <sheetName val="3331HOA"/>
      <sheetName val="133HOA"/>
      <sheetName val="133HUY"/>
      <sheetName val="133HONG"/>
      <sheetName val="th1.04"/>
      <sheetName val="gia vt,nc,may"/>
      <sheetName val="giathau"/>
      <sheetName val="12-13"/>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PDV+XE"/>
      <sheetName val="ct6- 1"/>
      <sheetName val="ct6-2"/>
      <sheetName val="ct2 - 1"/>
      <sheetName val="ct2-2"/>
      <sheetName val=" ct16"/>
      <sheetName val="bc xe tth"/>
      <sheetName val="soke toan cno"/>
      <sheetName val="bccno"/>
      <sheetName val="bang thong ke"/>
      <sheetName val="bcdv"/>
      <sheetName val="bcchi tiet"/>
      <sheetName val="Tuan 1"/>
      <sheetName val="Tuan 2"/>
      <sheetName val="Tuan 3"/>
      <sheetName val="Tuan 4"/>
      <sheetName val="dtxl"/>
      <sheetName val="Tuan B?ao"/>
      <sheetName val="T7-05 (2)"/>
      <sheetName val="T8-05 "/>
      <sheetName val="T12"/>
      <sheetName val="T01"/>
      <sheetName val="T02"/>
      <sheetName val="PEDESB"/>
      <sheetName val="K253 K9_x0018_"/>
      <sheetName val="_heet30"/>
      <sheetName val="Tuan Bao"/>
      <sheetName val="KHTV _x0003_-2003"/>
      <sheetName val="_x0004__x0010_Y"/>
      <sheetName val="dg-VTu"/>
      <sheetName val="Sheed89"/>
      <sheetName val="T-goc"/>
      <sheetName val="K253 Subbaṃ㤗"/>
      <sheetName val="Chenh lech vat tu"/>
      <sheetName val="P.Thu"/>
      <sheetName val="P.Chi"/>
      <sheetName val="C.tu co NH"/>
      <sheetName val="C.tu no NH"/>
      <sheetName val="P.N.K"/>
      <sheetName val="PXKLD"/>
      <sheetName val="PNKTP"/>
      <sheetName val="HDMH"/>
      <sheetName val="HDBH"/>
      <sheetName val="PXKBH"/>
      <sheetName val="BC. 14a"/>
      <sheetName val="BC. 14b"/>
      <sheetName val="QTquy II"/>
      <sheetName val="Noi tru 7"/>
      <sheetName val="Noi tru 8"/>
      <sheetName val="Noi tru 9"/>
      <sheetName val="Xa 7"/>
      <sheetName val="Xa 8"/>
      <sheetName val="Xa 9"/>
      <sheetName val="BTH-MS4c"/>
      <sheetName val="MS-4c"/>
      <sheetName val="CLECHTHUOC"/>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refreshError="1"/>
      <sheetData sheetId="743"/>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sheetData sheetId="777"/>
      <sheetData sheetId="778"/>
      <sheetData sheetId="779"/>
      <sheetData sheetId="780"/>
      <sheetData sheetId="781" refreshError="1"/>
      <sheetData sheetId="782" refreshError="1"/>
      <sheetData sheetId="783" refreshError="1"/>
      <sheetData sheetId="784" refreshError="1"/>
      <sheetData sheetId="785"/>
      <sheetData sheetId="786"/>
      <sheetData sheetId="787"/>
      <sheetData sheetId="788"/>
      <sheetData sheetId="789" refreshError="1"/>
      <sheetData sheetId="790"/>
      <sheetData sheetId="79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sheetData sheetId="820" refreshError="1"/>
      <sheetData sheetId="821" refreshError="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sheetData sheetId="838"/>
      <sheetData sheetId="839"/>
      <sheetData sheetId="840"/>
      <sheetData sheetId="841"/>
      <sheetData sheetId="842"/>
      <sheetData sheetId="843"/>
      <sheetData sheetId="844"/>
      <sheetData sheetId="845"/>
      <sheetData sheetId="846"/>
      <sheetData sheetId="847" refreshError="1"/>
      <sheetData sheetId="848"/>
      <sheetData sheetId="849"/>
      <sheetData sheetId="850"/>
      <sheetData sheetId="851"/>
      <sheetData sheetId="852"/>
      <sheetData sheetId="853"/>
      <sheetData sheetId="854"/>
      <sheetData sheetId="855"/>
      <sheetData sheetId="856"/>
      <sheetData sheetId="857"/>
      <sheetData sheetId="858" refreshError="1"/>
      <sheetData sheetId="859"/>
      <sheetData sheetId="860"/>
      <sheetData sheetId="861"/>
      <sheetData sheetId="862"/>
      <sheetData sheetId="863"/>
      <sheetData sheetId="864"/>
      <sheetData sheetId="865"/>
      <sheetData sheetId="866" refreshError="1"/>
      <sheetData sheetId="867" refreshError="1"/>
      <sheetData sheetId="868"/>
      <sheetData sheetId="869"/>
      <sheetData sheetId="870"/>
      <sheetData sheetId="871"/>
      <sheetData sheetId="872"/>
      <sheetData sheetId="873"/>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refreshError="1"/>
      <sheetData sheetId="928"/>
      <sheetData sheetId="929"/>
      <sheetData sheetId="930"/>
      <sheetData sheetId="931"/>
      <sheetData sheetId="932"/>
      <sheetData sheetId="933" refreshError="1"/>
      <sheetData sheetId="934" refreshError="1"/>
      <sheetData sheetId="935" refreshError="1"/>
      <sheetData sheetId="936"/>
      <sheetData sheetId="937"/>
      <sheetData sheetId="938"/>
      <sheetData sheetId="939" refreshError="1"/>
      <sheetData sheetId="940"/>
      <sheetData sheetId="941" refreshError="1"/>
      <sheetData sheetId="942" refreshError="1"/>
      <sheetData sheetId="943" refreshError="1"/>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dongia_x0000__x0000__x0000__x0000__x0000__x0000__x0000__x0000__x0000__x0000__x0009__x0000_㢠ś_x0000__x0004__x0000__x0000__x0000__x0000__x0000__x0000_㋄ś_x0000_"/>
      <sheetName val="C47-456"/>
      <sheetName val="C46"/>
      <sheetName val="C47-PII"/>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THCP"/>
      <sheetName val="BQT"/>
      <sheetName val="RG"/>
      <sheetName val="BCVT"/>
      <sheetName val="BKH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phan tich DG_x0000__x0000_㠨Ȣ_x0000__x0004__x0000__x0000__x0000__x0000__x0000__x0000_杀Ȣ_x0000__x0000__x0000__x0000_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䁧"/>
      <sheetName val="ND"/>
      <sheetName val="VL"/>
      <sheetName val="TN"/>
      <sheetName val="DTCT"/>
      <sheetName val="Shaet4"/>
      <sheetName val="NEW-PANEL"/>
      <sheetName val="Chart1"/>
      <sheetName val="KL18Thang"/>
      <sheetName val="TH"/>
      <sheetName val="M200"/>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Hướng dẫn"/>
      <sheetName val="Ví dụ hàm Vlookup"/>
      <sheetName val="dongia_x0000_ 㢠ś_x0000__x0004__x0000_㋄ś_x0000_"/>
      <sheetName val="Comb"/>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ra-vat-lieu"/>
      <sheetName val="Page 3"/>
      <sheetName val="_x0000_@_x0000_@_x0000_@_x0000_@_x0000_@_x0000_@_x0000_@_x0000_@_x0000_@_x0000_@_x0000_@_x0000_@_x0000_@_x0000_@_x0000_@_x0000_"/>
      <sheetName val="phan tich DG_x0000__x0000_??_x0000__x0004__x0000__x0000__x0000__x0000__x0000__x0000_??_x0000__x0000__x0000__x0000__x0000_"/>
      <sheetName val=""/>
      <sheetName val="dongia_x0000_ ?s_x0000__x0004__x0000_?s_x0000_"/>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Hu?ng d?n"/>
      <sheetName val="Ví d? hàm Vlookup"/>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dongia_x0000__x0000__x0000__x0000__x0000__x0000__x0002__x0000__x0000__x0000__x0009__x0000_?s_x0000__x0004__x0000__x0000__x0000__x0000__x0000__x0000_?s_x0000_"/>
      <sheetName val="phaɮ tich DG??㠨Ȣ?_x0004_??????杀Ȣ?????"/>
      <sheetName val="dongia??????_x0002_???_x0009_??s?_x0004_???????s?"/>
      <sheetName val="dongia?_x0002_?_x0009_?s?_x0004_??s?"/>
      <sheetName val="pha? tich DG?????_x0004_?????????????"/>
      <sheetName val="?@?@?@?@?@?@?@?@?@?@?@?@?@?@?@?"/>
      <sheetName val="dongia? 㢠ś_x0004_?㋄ś"/>
      <sheetName val="ch DG???_x0004_???????"/>
      <sheetName val="@_x0000_@_x0000_@_x0000_@_x0000_@_x0000_@_x0000_@_x0000_@_x0000_@_x0000_@_x0000_@_x0000_@_x0000_@_x0000_@_x0000_@_x0000_@"/>
      <sheetName val="@?@?@?@?@?@?@?@?@?@?@?@?@?@?@?@"/>
      <sheetName val="dongia? ?s_x0004_??s"/>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NEW_PANEL"/>
      <sheetName val="[DT-TN.xls_Cham cong TH 1-&gt;6"/>
      <sheetName val="@_@_@_@_@_@_@_@_@_@_@_@_@_@_@_@"/>
      <sheetName val="dongia_ _s_x0004___s"/>
      <sheetName val="BTH phi"/>
      <sheetName val="BLT phi"/>
      <sheetName val="phi,le phi"/>
      <sheetName val="Bien Lai TON"/>
      <sheetName val="BCQT "/>
      <sheetName val="Giay di duong"/>
      <sheetName val="BC QT cua tung ap"/>
      <sheetName val="GIAO CHI TIEU THU QUY 07"/>
      <sheetName val="BANG TONG HOP GIAY NOP TIEN"/>
      <sheetName val=" ?s_x0000__x0004__x0000_?s_x0000_"/>
      <sheetName val="@?@?@?@?@?@?@?@?@?@?@?@?@?@?@?"/>
      <sheetName val=" ?s?_x0004_??s?"/>
      <sheetName val="[DT-TN.xlsMCT"/>
      <sheetName val="Sheet9"/>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x0000__x0000__x0000__x0000__x0000__x0000__x0000__x0000__x0000__x0009__x0000_??_x0000__x0004__x0000__x0000__x0000__x0000__x0000__x0000_??_x0000__x0000__x0000__x0000__x0000__x0000__x0000__x0000_"/>
      <sheetName val="tuong"/>
      <sheetName val="dongia_x0000_ ??_x0000__x0004__x0000_??_x0000_"/>
      <sheetName val="G_x0016_L"/>
      <sheetName val="dongia_x0000_̃̃̃̃̃̃̃̃̃̃̃̃̃̃̃̃̃̃̃̃̃̃̃̃"/>
      <sheetName val=" _s"/>
      <sheetName val="tong ho`"/>
      <sheetName val="ctTBA"/>
      <sheetName val="Book 1 Summary"/>
      <sheetName val="donööö"/>
      <sheetName val="dongia?̃̃̃̃̃̃̃̃̃̃̃̃̃̃̃̃̃̃̃̃̃̃̃̃"/>
      <sheetName val="dongia?????????? ?㢠ś?_x0004_??????㋄ś?"/>
      <sheetName val="????????? ??s?_x0004_???????s????????"/>
      <sheetName val="dongia?????????? ??s?_x0004_???????s?"/>
      <sheetName val="XXXPXXX0"/>
      <sheetName val="dongia___________x0009__?s__x0004_______?s_"/>
      <sheetName val="dongia__x0009_?s__x0004__?s_"/>
      <sheetName val="dongia__x0009_?s_x0004__?s"/>
      <sheetName val="phan tich DG__??__x0004_______??_____"/>
      <sheetName val="dongia_ ?s__x0004__?s_"/>
      <sheetName val="dongia_ ?s_x0004__?s"/>
      <sheetName val="~~~~~~~~~~~~~~~~~~~~~~~~~~~~~~~"/>
      <sheetName val="?????????_x0009_????_x0004_????????????????"/>
      <sheetName val="_DT-TN.xls_Cham cong TH 1-&gt;6"/>
      <sheetName val="@_@_@_@_@_@_@_@_@_@_@_@_@_@_@_"/>
      <sheetName val="KLt lan3"/>
      <sheetName val="GIAVNX"/>
      <sheetName val="RE"/>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dtct cau"/>
      <sheetName val="HESO"/>
      <sheetName val="Tra_bang"/>
      <sheetName val="_DT-TN.xlsMCT"/>
      <sheetName val="Hý?ng d?n"/>
      <sheetName val="dongia?_x0009_???_x0004_????"/>
      <sheetName val="dongia??????????_x0009_????_x0004_?????????"/>
      <sheetName val="dongia?_x0009_??_x0004_???"/>
      <sheetName val="dongia_x0000__x0009_??_x0000__x0004__x0000_??_x0000_"/>
      <sheetName val="DT-XL"/>
      <sheetName val="Tai?khoan"/>
      <sheetName val="Gia"/>
      <sheetName val="dongia_x0000_ 㢠ś_x0000__x0004__x0000_㏄ś_x0000_"/>
      <sheetName val="__________x0009______x0004_________________"/>
      <sheetName val="#REF!"/>
      <sheetName val="BCTC"/>
      <sheetName val="dongia ????"/>
      <sheetName val="dongia_????"/>
      <sheetName val="phan_tich_DG??????"/>
      <sheetName val="Hý_ng d_n"/>
      <sheetName val="dongia___________x0009______x0004__________"/>
      <sheetName val="dongia__x0009_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Gia "/>
      <sheetName val="TH-Dien"/>
      <sheetName val="PEDESB"/>
      <sheetName val="Chenh lech vct tu"/>
      <sheetName val="phan_tich_DG㠨Ȣ杀Ȣ"/>
      <sheetName val="dg-VTu"/>
      <sheetName val="IBASE"/>
      <sheetName val="DI-ESTI"/>
      <sheetName val="Thuc thanh"/>
      <sheetName val="dongia__x0009____x0004____"/>
      <sheetName val="dongia_ ____x0004_____"/>
      <sheetName val="Tai"/>
      <sheetName val="DG "/>
      <sheetName val="٬ongia_x0000__x0000__x0000__x0000__x0000__x0000__x0000__x0000__x0000__x0000__x0009__x0000_㢠ś_x0000__x0004__x0000__x0000__x0000__x0000__x0000__x0000_㋄ś_x0000_"/>
      <sheetName val="XF33"/>
      <sheetName val="Nhat ky - socai thang 1"/>
      <sheetName val="giamay"/>
      <sheetName val="dongia__________ _?s__x0004_______?s_"/>
      <sheetName val="Du th!u"/>
      <sheetName val="dongia 㢠ś"/>
      <sheetName val="dongia_?s?s"/>
      <sheetName val="dongia ____"/>
      <sheetName val="dongia_____"/>
      <sheetName val=" __"/>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ongia?????????? ????_x0004_?????????"/>
      <sheetName val="dongia? ??_x0004_???"/>
      <sheetName val="_________ _____x0004_________________"/>
      <sheetName val="dongia__________ _____x0004__________"/>
      <sheetName val="dongia_ ___x0004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x0000_~~~~~~~~~~~~~~~~~~~~~~~~"/>
      <sheetName val=" ____x0004_____"/>
      <sheetName val="XL4Dest5"/>
      <sheetName val="CP)TV-CAU"/>
      <sheetName val="gia 6at lieu"/>
      <sheetName val="TC  (2("/>
      <sheetName val="000000 0"/>
      <sheetName val="DTXL"/>
      <sheetName val="Nhat ky - socai thang _x0005_"/>
      <sheetName val="dongia? 㢠ś?_x0004_?㏄ś?"/>
      <sheetName val="phan tich DG_㠨Ȣ__x0004__杀䐶"/>
      <sheetName val="phan tich DG_㠨Ȣ__x0004__杀跠㏐"/>
      <sheetName val="_x0009_???_x0004_????"/>
      <sheetName val="dongia _x0000__x0000_ﾈɞ萹ĢᾤÏ"/>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TH_x0000_GCT"/>
      <sheetName val="Tong h_x000b_p vat tu"/>
      <sheetName val=" _s_s"/>
      <sheetName val="dongia _s_s"/>
      <sheetName val="Őhan tich vat tu"/>
      <sheetName val="DT-TN"/>
      <sheetName val="KKKKKKKK"/>
      <sheetName val="dongia_㢠ś㋄ś1"/>
      <sheetName val="_?s?s"/>
      <sheetName val="dongia_?s?s1"/>
      <sheetName val="ch_DG??????"/>
      <sheetName val="Hướng_dẫn"/>
      <sheetName val="Ví_dụ_hàm_Vlookup"/>
      <sheetName val="phan tich D_x0005__x0000__x0000__x0000_뚴_x0014_뒙ė阼_x0014_"/>
      <sheetName val="phan tich D_x0005__x0000__x0000__x0000_뚴_x0014_귍睳阼_x0014_"/>
      <sheetName val="dongia_x0000_ 㢠ś_x0004__x0000__x0005__x0000_"/>
      <sheetName val="phan tich D_x0005__x0000__x0000__x0000_뚴_x0014_䍗쓅阼_x0014_"/>
      <sheetName val="dongia_x0000__x0009_?s_x0000__x0004__x0000_?s_x0005_"/>
      <sheetName val="_x0001_p"/>
      <sheetName val="_x0001_d"/>
      <sheetName val="8[_x0001_?"/>
      <sheetName val="?????????????_x0010_"/>
      <sheetName val="gia vt,nc,may"/>
      <sheetName val="breakdown"/>
      <sheetName val="dongia__________ _㢠ś__x005f_x0004____"/>
      <sheetName val="dongia?̃̃̃̃̃̃̃̃̃̃̃̃̃̃̃̃̃̃̃̃̃̃̃"/>
      <sheetName val="V? d? h?m Vlookup"/>
      <sheetName val="don???"/>
      <sheetName val="dongia_x0000__x0009_㢠ś_x0000__x0004__x0000_㋄ś_x0000_"/>
      <sheetName val="dongia_x0000__x0009_㢠ś_x0004__x0000_㋄ś"/>
      <sheetName val="dongia_x0000__x0009_?s_x0000__x0004__x0000_?s_x0000_"/>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dongia_x0000__x0000__x0000__x0000__x0000__x0000__x0002__x0000__x0000__x0000_ _x0000_?s_x0000__x0004__x0000__x0000__x0000__x0000__x0000__x0000_?s_x0000_"/>
      <sheetName val="TỒN KHO"/>
      <sheetName val="dongia????????? ?㢠ś?_x0004_??????㋄ś?"/>
      <sheetName val="dongia_x0000_ ?s_x0000__x0004__x0000_?s_x0005_"/>
      <sheetName val="Tai?khoa_x0005_"/>
      <sheetName val="Tai?khoa8"/>
      <sheetName val="dongia___________x0009__??__x0004_______??_"/>
      <sheetName val="dongia__x0009_??__x0004__??_"/>
      <sheetName val="dongia__x0009_??_x0004__??"/>
      <sheetName val="dongia_ ??__x0004__??_"/>
      <sheetName val="dongia_ ??_x0004__??"/>
      <sheetName val="_x0009___"/>
      <sheetName val="TT04"/>
      <sheetName val="CLVP_TINH"/>
      <sheetName val="Tai?khoaØ"/>
      <sheetName val="Tai?khoaè"/>
      <sheetName val="Tai?khoaX"/>
      <sheetName val="Tai?khoa¸"/>
      <sheetName val="Tai?khoah"/>
      <sheetName val="Tai?khoaþ"/>
      <sheetName val="Tai?khoa_x0006_"/>
      <sheetName val="dongia_x0000__x0000__x0000__x0000__x0000__x0000__x0000__x0000__x0000__x0000__x0009__x0000_㢠뉛_x0000__x0000__x0000__x0000__x0000__x0000__x0000_㋄ś_x0000_"/>
      <sheetName val=" ??"/>
      <sheetName val="٬ongia"/>
      <sheetName val="dongia "/>
      <sheetName val="聰han tich DG"/>
      <sheetName val="ch DG??"/>
      <sheetName val="phan_tich_DG????"/>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Phan_tich_vat_tu1"/>
      <sheetName val="Tong_hop_vat_tu1"/>
      <sheetName val="Gia_tri_vat_tu1"/>
      <sheetName val="Chenh_lech_vat_tu1"/>
      <sheetName val="Du_thau1"/>
      <sheetName val="Tai?khoa_x0000_"/>
      <sheetName val="Giá tháng"/>
      <sheetName val="HaoPhiVatTu"/>
      <sheetName val="dongia___________x0009___s]_x0004________s_"/>
      <sheetName val="dongia__________ __s]_x0004________s_"/>
      <sheetName val="@_x0000_@_x0000_@_x0000_@_x0000_@_x0000_@_x0000_@_x0000_@_x0000_@_x0000_@_x0000_@_x0000_@_x0000_@_x0000_@_x0000_@¸"/>
      <sheetName val="@_x0000_@_x0000_@_x0000_@_x0000_@_x0000_@_x0000_@_x0000_@_x0000_@_x0000_@_x0000_@_x0000_@_x0000_@_x0000_@_x0000_@_x0010_"/>
      <sheetName val="@_x0000_@_x0000_@_x0000_@_x0000_@_x0000_@_x0000_@_x0000_@_x0000_@_x0000_@_x0000_@_x0000_@_x0000_@_x0000_@_x0000_@x"/>
      <sheetName val="@_x0000_@_x0000_@_x0000_@_x0000_@_x0000_@_x0000_@_x0000_@_x0000_@_x0000_@_x0000_@_x0000_@_x0000_@_x0000_@_x0000_@r"/>
      <sheetName val="dongia________________________2"/>
      <sheetName val="_?s?s1"/>
      <sheetName val="TSCD"/>
      <sheetName val="dongia_x0000__x0000__x0000__x0000__x0000__x0000__x0000__x0000__x0000__x0000_ _x0000_㢠ś_x0000__x0004__x0000__x0000__x0000__x0000__x0000__x0000__x0005__x0000_㔀"/>
      <sheetName val="dongia_x0000__x0000__x0000__x0000__x0000__x0000__x0000__x0000__x0000__x0000_ _x0000_㢠ś_x0000__x0004__x0000__x0000__x0000__x0000__x0000__x0000__x0005__x0000_൰"/>
      <sheetName val="dongia_x0000__x0000__x0000__x0000__x0000__x0000__x0000__x0000__x0000__x0000_ _x0000_㢠ś_x0000__x0004__x0000__x0000__x0000__x0000__x0000__x0000__x0005__x0000_펰"/>
      <sheetName val="dongia_x0000__x0000__x0000__x0000__x0000__x0000__x0000__x0000__x0000__x0000_ _x0000_㢠ś_x0000__x0004__x0000__x0000__x0000__x0000__x0000__x0000__x0005__x0000_易"/>
      <sheetName val="__s_s"/>
      <sheetName val="dongia__s_s1"/>
      <sheetName val="ch_DG______"/>
      <sheetName val="phan_tich_DG____"/>
      <sheetName val="dongia__s_s"/>
      <sheetName val="dongia_x0000__x0000__x0000__x0000__x0000__x0000__x0000__x0000__x0000__x0000_ _x0000_㢠뉛_x0000__x0000__x0000__x0000__x0000__x0000__x0000_㋄ś_x0000_"/>
      <sheetName val="DT-Tþ"/>
      <sheetName val="DT-T_x0005_"/>
      <sheetName val="ETT2 lan 4 dc "/>
      <sheetName val="THgi`thau"/>
      <sheetName val="Doanh thu gia 4hanh"/>
      <sheetName val="Bao cao t(ue (2)"/>
      <sheetName val="phan_tich洀떦_x0000__x0000_㠀갽Ⱊ"/>
      <sheetName val="GVLFCCT"/>
      <sheetName val="Tkg"/>
      <sheetName val="data"/>
      <sheetName val="PRICE"/>
      <sheetName val="Don_gia_chi_tiet1"/>
      <sheetName val="Tu_van_Thiet_ke1"/>
      <sheetName val="phan tich DG__㠨Ȣ__x005f_x0004_______杀"/>
      <sheetName val="dongia_ 㢠ś__x005f_x0004__㋄ś_"/>
      <sheetName val="dongia_ 㢠ś_x005f_x0004__㋄ś"/>
      <sheetName val="BOQ-1"/>
      <sheetName val="ÞÞÞÞÞÞÞÞÞÞÞÞÞÞÞÞÞÞÞÞÞÞÞÞÞÞÞÞÞÞÞ"/>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K_NO_1111"/>
      <sheetName val="TK_NO_1121"/>
      <sheetName val="TK_14181"/>
      <sheetName val="TK_3311"/>
      <sheetName val="TK_14121"/>
      <sheetName val="BCAO_SDCT1"/>
      <sheetName val="TK_1421"/>
      <sheetName val="TK_2421"/>
      <sheetName val="dongia ը_x0000_缀_x0000__x0000__x0000_☀폘"/>
      <sheetName val="dongia ԰_x0000__x0000__x0000_밀኶ꨀ閖"/>
      <sheetName val="phan tich DG?㠨Ȣ_x0005__x0000__x0000__x0000_턄_x0013_"/>
      <sheetName val="phan tich DG?㠨Ȣ_x0005__x0000__x0000__x0000_뛴_x0013_"/>
      <sheetName val="phan tich DG?㠨Ȣ菈#헾⼷_x0005__x0000_"/>
      <sheetName val="phan tich DG?㠨Ȣ蕸0薼0헾⽷"/>
      <sheetName val="phan tich DG?㠨Ȣ_x0005__x0000__x0000__x0000__x0000_"/>
      <sheetName val="phan tich DG?㠨Ȣ㗝â_x0000_ᤅᠺ"/>
      <sheetName val="dongia 㢠ś?_x0004_?_x0005__x0000__x0000_"/>
      <sheetName val="phan tich DG?㠨Ȣ_x0005__x0000__x0000__x0000_뚤_x0019_"/>
      <sheetName val="phan tich DG?㠨Ȣ鱈į鲌į헾⾱"/>
      <sheetName val="phan tich DG?㠨Ȣ_x0005__x0000__x0000__x0000_뚴_x0019_"/>
      <sheetName val="phan tich DG?㠨_x0005__x0000__x0000__x0000_뚤_x0019_힖"/>
      <sheetName val="phan tich DG?㠨Ȣ_x0000__x0000_Ā_x0000__x0005__x0000_"/>
      <sheetName val="dongia___________x005f_x0009__㢠ś__x00"/>
      <sheetName val="dongia__x005f_x0009_㢠ś__x005f_x0004__㋄ś_"/>
      <sheetName val="dongia_________ _㢠ś__x0004_______㋄ś_"/>
      <sheetName val="KLt„ lan3"/>
      <sheetName val="phan tich DG_x0000_㠨Ȣ_x0000__x0004__x0000_杀Ȣ_x0000_咄Ȣ_x0000_"/>
      <sheetName val="Ѐ"/>
      <sheetName val="Names"/>
      <sheetName val="dongia?~~~~~~~~~~~~~~~~~~~~~~~~"/>
      <sheetName val="phan tich DG????_x0004_???????"/>
      <sheetName val="dongia ?s?_x0004_??s?"/>
      <sheetName val="phan tich DG_??__x0004__??_??_"/>
      <sheetName val="phan tich DG_??__x0004__??_"/>
      <sheetName val="dongia ?s__x0004__?s_"/>
      <sheetName val="dongia_~~~~~~~~~~~~~~~~~~~~~~~~"/>
      <sheetName val="phan_tic԰_x0000__x0000__x0000_Ꮆ琀櫱"/>
      <sheetName val="phan_tic԰_x0000__x0000__x0000_Ꮆ㜀῔"/>
      <sheetName val="THVT"/>
      <sheetName val="PTDM"/>
      <sheetName val="dongia__________x0009__㢠ś__x0004_______㋄ś_"/>
      <sheetName val="dongia 㢠ś_x0000__x0004__x0000_Դ_x0000__x0000_"/>
      <sheetName val="dongia_x0000__x0000__x0000__x0000__x0000__x0000__x0000__x0000__x0000__x0000_ _x0000_㢠ś_x0000__x0004__x0000__x0000__x0000__x0000__x0000__x0000_㋄_x0005__x0000_"/>
      <sheetName val="dongia_x0000_ 㢠ś_x0000__x0004__x0000_㏄ꙭò"/>
      <sheetName val="dongia_x0000_ 㢠ś_x0000__x0004__x0000_㏄_x0000__x0000_"/>
      <sheetName val="dongia 㢠ś_x0000__x0004__x0000_㋄ś."/>
      <sheetName val="dongia??????????_x0009_?㢠ś?_x0004_썬夅/_x0000_頀_x0000__x0000_开"/>
      <sheetName val="__________x005f_x0009___s__x005f_x0004_____"/>
      <sheetName val="dongia__x005f_x0009_㢠ś_x005f_x0004__㋄ś"/>
      <sheetName val="dongia___________x005f_x0009___s__x00"/>
      <sheetName val="dongia__x005f_x0009__s__x005f_x0004___s_"/>
      <sheetName val="dongia__x005f_x0009__s_x005f_x0004___s"/>
      <sheetName val="ch DG______x005f_x0004_______________"/>
      <sheetName val="phan tich DG______x005f_x0004________"/>
      <sheetName val="dongia_ _s__x005f_x0004___s_"/>
      <sheetName val="_x005f_x0009__s__x005f_x0004___s_"/>
      <sheetName val="ch DG_____x005f_x0004________"/>
      <sheetName val="phan tich DG_____x005f_x0004_____"/>
      <sheetName val="_x005f_x0009__s"/>
      <sheetName val="phaɮ tich DG__㠨Ȣ__x005f_x0004_______杀"/>
      <sheetName val="dongia_______x005f_x0002_____x005f_x0009___"/>
      <sheetName val="x2"/>
      <sheetName val="dongia_x005f_x0000__x005f_x0000__x005f_x0000__x00"/>
      <sheetName val="phan tich DG_x005f_x0000__x005f_x0000_㠨Ȣ_x0"/>
      <sheetName val="CHITIET"/>
      <sheetName val="phan tich DG?㠨Ȣ_x0005_"/>
      <sheetName val="phan tich DG?㠨Ȣ㗝â"/>
      <sheetName val="phan tich DG?㠨_x0005_"/>
      <sheetName val="phan tich DG?㠨Ȣ"/>
      <sheetName val="phan_tic԰"/>
      <sheetName val="dongia?????????? ?㢠ś?_x0004_썬夅/"/>
      <sheetName val="dongia__________ _??__x0004_______??_"/>
      <sheetName val="x2_x0000__x000b_§Êt sÐt dÎo_x000a_Nhùa ®­êngo_x0000__x0000__x0000__x0000_"/>
      <sheetName val="THmoi"/>
      <sheetName val="Cham_cong_07-&gt;12"/>
      <sheetName val="Cham_cong_TH_1-&gt;6"/>
      <sheetName val="dongia_x0000_ 㢠ś_x0000__x0004__x0000__x0000__x0000_렘"/>
      <sheetName val="dongia_x0000_ 㢠ś_x0000__x0004__x0000_㻠"/>
      <sheetName val="dongia_x0000_ 㢠ś_x0000__x0004__x0000_ꙭá_x0000_"/>
      <sheetName val="T_Hop_luong"/>
      <sheetName val="dongia_x0000__x0009_㢠ś_x0004__x0000__x0000__x0005_"/>
      <sheetName val="phan_tich_DG__________________2"/>
      <sheetName val="______________________________2"/>
      <sheetName val="dongia________________________3"/>
      <sheetName val="phan_tich_DG__________________3"/>
      <sheetName val="pha__tich_DG__________________2"/>
      <sheetName val="______________________________3"/>
      <sheetName val="dongia________________________4"/>
      <sheetName val="TK_CO_1121"/>
      <sheetName val="TK_1531"/>
      <sheetName val="CT_1541"/>
      <sheetName val="TK_CO_1111"/>
      <sheetName val="Page_31"/>
      <sheetName val="dongia?????????? ?㢠ś?_x0004_??t"/>
      <sheetName val="dongia_̃̃̃̃̃̃̃̃̃̃̃̃̃̃̃̃헾⽯_x0005_"/>
      <sheetName val="BTH_phi"/>
      <sheetName val="BLT_phi"/>
      <sheetName val="phi,le_phi"/>
      <sheetName val="Bien_Lai_TON"/>
      <sheetName val="BCQT_"/>
      <sheetName val="Giay_di_duong"/>
      <sheetName val="BC_QT_cua_tung_ap"/>
      <sheetName val="GIAO_CHI_TIEU_THU_QUY_07"/>
      <sheetName val="BANG_TONG_HOP_GIAY_NOP_TIEN"/>
      <sheetName val="dongia??????????_?㢠ś???????㋄ś?"/>
      <sheetName val="dongia?_㢠ś??㋄ś?1"/>
      <sheetName val="dongia?_㢠ś?㋄ś"/>
      <sheetName val="?????????_??s????????s????????"/>
      <sheetName val="dongia?????????? ?㢠ś?_x0004_??t_x0000_Ԁ_x0000_退軆棤"/>
      <sheetName val="dongia_̃̃̃̃̃̃̃̃̃̃̃̃̃̃̃̃헾⽯_x0005__x0000__x0000__x0000__x0000_"/>
      <sheetName val="domgia___________x0009__?sa_x0004__x0000__x0000__x0000__x0000___?s_"/>
      <sheetName val="domgia__________ _?sa_x0004__x0000__x0000__x0000__x0000___?s_"/>
      <sheetName val="聰han tich DG??㠨Ȣ?_x0004_??????杀Ȣ?????"/>
      <sheetName val="dongia? ?s_x0002__x0004_??s?"/>
      <sheetName val="٬ongia??????????_x0009_?㢠ś?_x0004_??????㋄ś?"/>
      <sheetName val="Rate &amp; Price"/>
      <sheetName val="dongia?????????_x0005__x0000__x0000__x0000__x0000_釩烼蔌1_x0001__x0000_뙤1_x0000_"/>
      <sheetName val="Name"/>
      <sheetName val="dongia??????????_??s????????s?"/>
      <sheetName val="dongia?_?s???s?1"/>
      <sheetName val="dongia?_?s??s"/>
      <sheetName val="ch_DG?????????????????????????"/>
      <sheetName val="phan_tich_DG??㠨Ȣ???????杀Ȣ?????"/>
      <sheetName val="dongia?_㢠ś??㋄ś?"/>
      <sheetName val="_x001f_"/>
      <sheetName val="8&quot;_x0002_?"/>
      <sheetName val="㼉猿п㼿㼿㼿猿࠿"/>
      <sheetName val="Ādongia 㢠ś㋄ś_x000b_䐀彵潴湡⡟⤲_x0007_䐀彵潴湡_x0010_倀慨彮楴档癟"/>
      <sheetName val="hau_x0010_"/>
      <sheetName val="畤瑟慯࡮"/>
      <sheetName val="an3_x000c_"/>
      <sheetName val="慬൩"/>
      <sheetName val="g_hop_CP_T10_x000c_"/>
      <sheetName val="湡_x001a_䜀慩瑟慨桮损湯彧牴湩彨弭潈ᱡ"/>
      <sheetName val="㍟ㄳ_x0007_吀彋㐱㈱_x0009_䈀䅃彏䑓呃_x0006_吀彋㐱ز"/>
      <sheetName val="?@?@?@?@?@?@?@?@?@?@?@?@?_x0003_"/>
      <sheetName val=" "/>
      <sheetName val="ööö_x000d_"/>
      <sheetName val="慩ȿि猿п㼿㽳_x000e_搁漀渀最椀愀㼀 ꀀ嬸Ё㼀쐀嬲ခ"/>
      <sheetName val="_x0010_"/>
      <sheetName val="_x001f_瀁栀愀渀 琀椀挀栀 䐀䜀开开⠀∸异Ѐ开开开开开开䀀≧异开开开"/>
      <sheetName val="彟彳_x0010_搀湯楧彡弉彳弄獟๟"/>
      <sheetName val="弄彟彟彟彟彟彟_x0010_搀湯楧彡张彳弄獟य़"/>
      <sheetName val="渀 琀椀挀栀 䐀䜀开开⠀∸异Ѐ开开开开开开䀀≧异开开开开ἀ"/>
      <sheetName val="彟џ彟彟彟彟彟彟ݟ"/>
      <sheetName val="?@?@?@?@?@?@?@?@?@?@_x000e_"/>
      <sheetName val="PXXX0_x0005_"/>
      <sheetName val="khoan_x0009_"/>
      <sheetName val="㼿㼿_x000e_搀湯楧㽡㼉п㼿ဿ"/>
      <sheetName val="彡张ѳ彟έ"/>
      <sheetName val="猿Ὗ"/>
      <sheetName val="̃̃̃̃̃̃̃̃̃̃̃̃̃̃̃̃̃̃̃̃̃̃̃̃̃̃̃̃̃ᰃ"/>
      <sheetName val="_x0001_Ѐ"/>
      <sheetName val="_x0009_____x0004_____"/>
      <sheetName val="DT-Tè"/>
      <sheetName val="dongia?????????? ?㢠ś?_x0004_׃⿉_x0000__x0000__x0000__x0000__x0000__xd804_"/>
      <sheetName val="dongia?????????? ?㢠ś?_x0004_׃⿾_x0000__x0000_앀_x0000__x0000__x0000_紸"/>
      <sheetName val="dongia?????????? ?㢠ś?_x0004__x0010__x0000_램ګ׃⽻_x0000__x0000_筠"/>
      <sheetName val="dongia 㢠ś_x0000__x0004_က_x0000_砀둵"/>
      <sheetName val="dongia 㢠ś_x0000__x0004_︀ퟕԯ_x0000_"/>
      <sheetName val="dongia?????????? ?㢠ś?_x0004__x0005__x0000__x0000__x0000__x0000_ꕥᯐ茌"/>
      <sheetName val="dongia?̃̃̃̃̃̃̃̃̃̃̃̃̃桷ⱂ_x0009_柪洂䖦_x0001__x0000_頀믨ﰇ"/>
      <sheetName val="dongia_x0000__x0009_㢠׃⿀_x0000__x0000_ꩈ"/>
      <sheetName val="TH?GCT"/>
      <sheetName val=" _"/>
      <sheetName val="HướngՉ_x0000__x0000__x0000_"/>
      <sheetName val="Page__x0000_"/>
      <sheetName val="Page__x0005_"/>
      <sheetName val="Page_-"/>
      <sheetName val="Page__x0010_"/>
      <sheetName val="3_x0002_"/>
      <sheetName val="phan_tich_DG氀⩗됀⩗"/>
      <sheetName val="phan_tich_DGԀ_x0000_缀_x0000_"/>
      <sheetName val="phan_tich_DG렀㢄ﰀ㢄"/>
      <sheetName val="phan_tich_DG렀㞅ﰀ㞅"/>
      <sheetName val="phan_tich_DG︀寕ԯ_x0000_"/>
      <sheetName val="A6,MAY"/>
      <sheetName val="phan tich DG?㠨Ȣ柖Į_x0000__x0000_僐௉"/>
      <sheetName val="dongia?̃̃̃̃̃̃̃̃̃̃̃̃̃̃̃̃̃̃_x0010__x0000_局˔׃』"/>
      <sheetName val="_________ __s__x005f_x0004________s__"/>
      <sheetName val="dongia__________ __s__x005f_x0004____"/>
      <sheetName val="dongia_ _s_x005f_x0004___s"/>
      <sheetName val=" _s__x005f_x0004___s_"/>
      <sheetName val="phan tich D䡇ᒄ谀ᒄ︀哕ԯ"/>
      <sheetName val="phan tich D₃㰀₄︀ổԯ"/>
      <sheetName val="phan tich D﹇틕ԯ"/>
      <sheetName val="phan tich D䡇╾谀╾︀諕ԯ"/>
      <sheetName val="phan tich DՇ"/>
      <sheetName val="phan tich D䡇⮂︀Ǖ԰"/>
      <sheetName val="phan tich D﹇凕ԯ"/>
      <sheetName val="phan tich Dၔ"/>
      <sheetName val="phan tich Dခ"/>
      <sheetName val="phan tich D䡇ᒄ谀ᒄ︀哕ԯ_x0000_缀_x0000__x0000__x0000_㘀"/>
      <sheetName val="phan tich D₃㰀₄︀ổԯ_x0000_缀_x0000__x0000__x0000_ᰀ"/>
      <sheetName val="phan tich D﹇틕ԯ_x0000_缀_x0000__x0000__x0000_Ԁ塟䀦ㆄĀ"/>
      <sheetName val="phan tich D䡇╾谀╾︀諕ԯ_x0000_缀_x0000__x0000__x0000_뼀"/>
      <sheetName val="phan tich DՇ_x0000_缀_x0000__x0000__x0000_꼀㣟ⱔⅾĀ_x0000_萀"/>
      <sheetName val="phan tich D䡇⮂︀Ǖ԰_x0000_缀_x0000__x0000__x0000_甀⏒ӗ"/>
      <sheetName val="phan tich D﹇凕ԯ_x0000_缀_x0000__x0000__x0000_堀‐상ᢁĀ"/>
      <sheetName val="phan tich Dၔ_x0000_쌂琅/_x0000_±_x0000__x0000_ꐀ"/>
      <sheetName val="phan tich Dခ_x0000_瀀죐쌆琅/_x0000_倀Ñ_x0000__x0000_錀"/>
      <sheetName val="Typical"/>
      <sheetName val="dongia_x0000_ ?s_x0004__x0000_?_x0000_"/>
      <sheetName val="٬ongia?????????? ?㢠ś?_x0004_??????㋄ś?"/>
      <sheetName val=" ???_x0004_???_x0000_"/>
      <sheetName val=" ???_x0004_???¸"/>
      <sheetName val=" ???_x0004_???("/>
      <sheetName val="_x0009_???_x0004_???_x0000_"/>
      <sheetName val="_x0009_???_x0004_???¸"/>
      <sheetName val="_x0009_???_x0004_???("/>
      <sheetName val="dongia________________________5"/>
      <sheetName val="dongia________________________6"/>
      <sheetName val="dongia________________________7"/>
      <sheetName val="Hướng_dẫn1"/>
      <sheetName val="Chi tiet - Dv lap"/>
      <sheetName val="dongia_x0000__x0000__x0000__x0000__x0000__x0000__x0000__x0000__x0000__x0000_ _x0000_㢠ś_x0000__x0004__x0000__x0000__x0000__x0000__x0000__x0000__x0005__x0000_?"/>
      <sheetName val="dongia__________ _㢠ś__x0004____"/>
      <sheetName val="phan tich DG__㠨Ȣ__x0004_______杀"/>
      <sheetName val="dongia___________x0009__㢠ś__x00"/>
      <sheetName val="dongia?????????? ?㢠ś?_x0004_썬夅/_x0000_頀_x0000__x0000_开"/>
      <sheetName val="__________x0009___s__x0004_____"/>
      <sheetName val="dongia___________x0009___s__x00"/>
      <sheetName val="ch DG______x0004_______________"/>
      <sheetName val="phan tich DG______x0004________"/>
      <sheetName val="phaɮ tich DG__㠨Ȣ__x0004_______杀"/>
      <sheetName val="dongia_______x0002_____x0009___"/>
      <sheetName val="dongia_x0000__x0000__x0000__x00"/>
      <sheetName val="phan tich DG_x0000__x0000_㠨Ȣ_x0"/>
      <sheetName val="㍟ㄳ_x0007_吀彋㐱㈱ 䈀䅃彏䑓呃_x0006_吀彋㐱ز"/>
      <sheetName val="ööö "/>
      <sheetName val="khoan "/>
      <sheetName val="dongia?????????? ?㢠ś?_x0004_׃⿉_x0000__x0000__x0000__x0000__x0000_?"/>
      <sheetName val="dongia?̃̃̃̃̃̃̃̃̃̃̃̃̃桷ⱂ 柪洂䖦_x0001__x0000_頀믨ﰇ"/>
      <sheetName val="dongia_x0000_ 㢠׃⿀_x0000__x0000_ꩈ"/>
      <sheetName val="_________ __s__x0004________s__"/>
      <sheetName val="dongia__________ __s__x0004____"/>
      <sheetName val="dongia_̃̃̃̃̃̃̃̃̃̃̃̃̃̃̃̃̃Ԁ_x0000_缀_x0000__x0000__x0000_洀"/>
      <sheetName val="_x0000__x0000__x0000__x0000__x0000__x0000__x0000__x0000__x0000_ _x0000_??_x0000__x0004__x0000__x0000__x0000__x0000__x0000__x0000_??_x0000__x0000__x0000__x0000__x0000__x0000__x0000__x0000_"/>
      <sheetName val="@_x0000_@_x0000_@_x0000_@_x0000_@_x0000_@_x0000_@_x0000_@_x0000_@_x0000_@_x0000_@_x0000_@_x0000_@_x0000_@_x0000_@_x0000_"/>
      <sheetName val="dongia 㢠ś_x0000__x0004__x0000_㋄ś_x0000_"/>
      <sheetName val="_x0009_??_x0000__x0004__x0000_??_x0000_"/>
      <sheetName val="_x0000__x0000__x0000__x0000__x0000__x0000__x0000__x0000_"/>
      <sheetName val="dongia_x0000__x0000__x0000__x0000__x0000__x0000__x0000__x0000__x0000__x0000__x0009__x0000_??_x0000__x0004__x0000__x0000__x0000__x0000__x0000__x0000_??_x0000_"/>
      <sheetName val="dongia_x0000__x0009_??_x0004__x0000_??"/>
      <sheetName val="dongia_x0000_ ??_x0004__x0000_??"/>
      <sheetName val="dongia_x0000__x0000__x0000__x0000__x0000__x0000__x0000__x0000__x0000__x0000_ _x0000_㢠ś_x0000__x0004__x0000__x0000__x0000__x0000__x0000__x0000__x0005__x0000__xdb30_"/>
      <sheetName val="dongia 㢠ś_x0004_㋄ś"/>
      <sheetName val=" ?s_x0004_?s"/>
      <sheetName val="dongia ?s_x0004_?s"/>
      <sheetName val="ch DG??_x0004_????"/>
      <sheetName val="@@@@@@@@@@@@@@@"/>
      <sheetName val="phan tich DG??_x0004_??"/>
      <sheetName val="dongia_x0002_ ?s_x0004_?s"/>
      <sheetName val="@@@@@@@@@@@@@@@@"/>
      <sheetName val=" ??_x0004_??"/>
      <sheetName val="dongia ??_x0004_??"/>
      <sheetName val="Taikhoan"/>
      <sheetName val="dongia 㢠ś_x0004_㏄ś"/>
      <sheetName val="dongia ?s_x0002__x0004_?s"/>
      <sheetName val="dongia 㢠뉛㋄ś"/>
      <sheetName val="٬ongia 㢠ś_x0004_㋄ś"/>
      <sheetName val="dongia~~~~~~~~~~~~~~~~~~~~~~~~"/>
      <sheetName val="THGCT"/>
      <sheetName val="dongia 㢠_x0005_뛴"/>
      <sheetName val="dongia 㢠ś_x0004__x0005_뛴"/>
      <sheetName val="dongia 㢠ś_x0004_԰"/>
      <sheetName val="dongia_x0000__x0000__x0000__x0000__x0000__x0000__x0000__x0000__x0000__x0000_ _x0000_??_x0000__x0004__x0000__x0000__x0000__x0000__x0000__x0000_??_x0000_"/>
      <sheetName val="dongia 㢠ś_x0004__x0005_"/>
      <sheetName val="dongia ?s_x0004_?s_x0005_"/>
      <sheetName val="Tai?khoa"/>
      <sheetName val="@@@@@@@@@@@@@@@¸"/>
      <sheetName val="@@@@@@@@@@@@@@@_x0010_"/>
      <sheetName val="@@@@@@@@@@@@@@@x"/>
      <sheetName val="@@@@@@@@@@@@@@@r"/>
      <sheetName val="dongia 㢠ś_x0004__x0005_㔀"/>
      <sheetName val="dongia 㢠ś_x0004__x0005_൰"/>
      <sheetName val="dongia 㢠ś_x0004__x0005_펰"/>
      <sheetName val="dongia 㢠ś_x0004__x0005_易"/>
      <sheetName val="phan tich DG?㠨Ȣ菈#헾⼷_x0005_"/>
      <sheetName val="phan tich DG?㠨Ȣ_x0005_"/>
      <sheetName val="dongia 㢠ś?_x0004_?_x0005_"/>
      <sheetName val="dongia 㢠ś_x0004_Դ"/>
      <sheetName val="dongia 㢠ś_x0004_㋄_x0005_"/>
      <sheetName val="dongia 㢠ś_x0004_㏄ꙭò"/>
      <sheetName val="dongia 㢠ś_x0004_㏄"/>
      <sheetName val="dongia 㢠ś_x0004_㋄ś."/>
      <sheetName val="x2_x000b_§Êt sÐt dÎo_x000a_Nhùa ®­êngo"/>
      <sheetName val="dongia 㢠ś_x0004_렘"/>
      <sheetName val="dongia 㢠ś_x0004_㻠"/>
      <sheetName val="dongia 㢠ś_x0004_ꙭá"/>
      <sheetName val="dongia_̃̃̃̃̃̃̃̃̃̃̃̃̃̃̃̃헾⽯_x0005_"/>
      <sheetName val="domgia__________ _?sa_x0004___?s_"/>
      <sheetName val="dongia?????????_x0005_釩烼蔌1_x0001_뙤1"/>
      <sheetName val="dongia 㢠ś_x0004_က砀둵"/>
      <sheetName val="dongia 㢠ś_x0004_︀ퟕԯ"/>
      <sheetName val="dongia?????????? ?㢠ś?_x0004__x0005_ꕥᯐ茌"/>
      <sheetName val="dongia 㢠׃⿀ꩈ"/>
      <sheetName val="HướngՉ"/>
      <sheetName val="Page_"/>
      <sheetName val="phan_tich_DG︀寕ԯ"/>
      <sheetName val="dongia ?s_x0004_?"/>
      <sheetName val=" ???_x0004_???"/>
      <sheetName val="dongia 㢠ś_x0004__x0005_?"/>
      <sheetName val="dongia__________ _㢠ś__x00"/>
      <sheetName val="_________ __s__x0004_____"/>
      <sheetName val="dongia__________ __s__x00"/>
      <sheetName val="dongia_______x0002____ __"/>
      <sheetName val="dongia_x00"/>
      <sheetName val="May"/>
      <sheetName val="BC QT cua _x0000__x000f_G_x0000__x0000__x0000__x0000_"/>
      <sheetName val="dongia_x0000__x0009_㢠ś_x0000__x0004__x0000_㋄śԵ"/>
      <sheetName val="DG_x0010_"/>
      <sheetName val="Bid Price Schedule"/>
      <sheetName val="phan tich D_x0005__x0000__x0000__x0000__x0002__x0000_階隘_x0013_"/>
      <sheetName val="dongia_x0000__x0000__x0000__x0000__x0000__x0000__x0000__x0000__x0000__x0000__x0009__x0000_㢠ś_x0000__x0004__x0000__x0000__x0000__x0000__x0000__x0000_蠀篿㤂"/>
      <sheetName val="dongia_x0000__x0000__x0000__x0000__x0000__x0000__x0000__x0000__x0000__x0000__x0009__x0000_㢠ś_x0000__x0004__x0000__x0000__x0000__x0000_︀鷕ԯ_x0000_缀"/>
      <sheetName val="dg-VT_x0000_"/>
      <sheetName val="dg-VT_x0010_"/>
      <sheetName val="dg-VTÃ"/>
      <sheetName val="dongia_x0000_ 㢠ś_x0004__x0000__x0000__x0005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refreshError="1"/>
      <sheetData sheetId="108" refreshError="1"/>
      <sheetData sheetId="109"/>
      <sheetData sheetId="110"/>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refreshError="1"/>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refreshError="1"/>
      <sheetData sheetId="209" refreshError="1"/>
      <sheetData sheetId="210"/>
      <sheetData sheetId="211"/>
      <sheetData sheetId="212" refreshError="1"/>
      <sheetData sheetId="213"/>
      <sheetData sheetId="214"/>
      <sheetData sheetId="215" refreshError="1"/>
      <sheetData sheetId="216" refreshError="1"/>
      <sheetData sheetId="217"/>
      <sheetData sheetId="218" refreshError="1"/>
      <sheetData sheetId="219"/>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refreshError="1"/>
      <sheetData sheetId="266"/>
      <sheetData sheetId="267"/>
      <sheetData sheetId="268"/>
      <sheetData sheetId="269"/>
      <sheetData sheetId="270" refreshError="1"/>
      <sheetData sheetId="271" refreshError="1"/>
      <sheetData sheetId="272" refreshError="1"/>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refreshError="1"/>
      <sheetData sheetId="368"/>
      <sheetData sheetId="369"/>
      <sheetData sheetId="370" refreshError="1"/>
      <sheetData sheetId="371"/>
      <sheetData sheetId="372"/>
      <sheetData sheetId="373" refreshError="1"/>
      <sheetData sheetId="374" refreshError="1"/>
      <sheetData sheetId="375" refreshError="1"/>
      <sheetData sheetId="376" refreshError="1"/>
      <sheetData sheetId="377" refreshError="1"/>
      <sheetData sheetId="378" refreshError="1"/>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refreshError="1"/>
      <sheetData sheetId="450"/>
      <sheetData sheetId="451" refreshError="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refreshError="1"/>
      <sheetData sheetId="472" refreshError="1"/>
      <sheetData sheetId="473" refreshError="1"/>
      <sheetData sheetId="474"/>
      <sheetData sheetId="475" refreshError="1"/>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refreshError="1"/>
      <sheetData sheetId="523" refreshError="1"/>
      <sheetData sheetId="524" refreshError="1"/>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sheetData sheetId="565"/>
      <sheetData sheetId="566" refreshError="1"/>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sheetData sheetId="634"/>
      <sheetData sheetId="635"/>
      <sheetData sheetId="636"/>
      <sheetData sheetId="637"/>
      <sheetData sheetId="638"/>
      <sheetData sheetId="639" refreshError="1"/>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sheetData sheetId="693" refreshError="1"/>
      <sheetData sheetId="694" refreshError="1"/>
      <sheetData sheetId="695" refreshError="1"/>
      <sheetData sheetId="696" refreshError="1"/>
      <sheetData sheetId="697"/>
      <sheetData sheetId="698"/>
      <sheetData sheetId="699"/>
      <sheetData sheetId="700" refreshError="1"/>
      <sheetData sheetId="701" refreshError="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sheetData sheetId="715" refreshError="1"/>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sheetData sheetId="787" refreshError="1"/>
      <sheetData sheetId="788"/>
      <sheetData sheetId="789"/>
      <sheetData sheetId="790" refreshError="1"/>
      <sheetData sheetId="791"/>
      <sheetData sheetId="792"/>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refreshError="1"/>
      <sheetData sheetId="835" refreshError="1"/>
      <sheetData sheetId="836"/>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sheetData sheetId="887"/>
      <sheetData sheetId="888" refreshError="1"/>
      <sheetData sheetId="889" refreshError="1"/>
      <sheetData sheetId="890" refreshError="1"/>
      <sheetData sheetId="891" refreshError="1"/>
      <sheetData sheetId="892" refreshError="1"/>
      <sheetData sheetId="893"/>
      <sheetData sheetId="894"/>
      <sheetData sheetId="895"/>
      <sheetData sheetId="896"/>
      <sheetData sheetId="897" refreshError="1"/>
      <sheetData sheetId="898" refreshError="1"/>
      <sheetData sheetId="899" refreshError="1"/>
      <sheetData sheetId="900" refreshError="1"/>
      <sheetData sheetId="901"/>
      <sheetData sheetId="902"/>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refreshError="1"/>
      <sheetData sheetId="938" refreshError="1"/>
      <sheetData sheetId="939" refreshError="1"/>
      <sheetData sheetId="940" refreshError="1"/>
      <sheetData sheetId="941" refreshError="1"/>
      <sheetData sheetId="9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_DUTO_2"/>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DUTOAN.XLS][DUTOAN.XLS][DUTOAN"/>
      <sheetName val="_DUTOAN.XLS_XD1"/>
      <sheetName val="____"/>
      <sheetName val="_______-BLDG"/>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4"/>
      <sheetName val="[DUTOAN.XLS][DUTOAN.XLS]_DUTO_3"/>
      <sheetName val="[DUTOAN.XLS][DUTOAN.XLS]_DUTO_6"/>
      <sheetName val="[DUTOAN.XLS][DUTOAN.XLS]_DUTO_5"/>
      <sheetName val="[DUTOAN.XLS][DUTOAN.XLS]_DUTO_8"/>
      <sheetName val="[DUTOAN.XLS][DUTOAN.XLS]_DUTO_7"/>
      <sheetName val="PNT-QUOT-#3"/>
      <sheetName val="COAT&amp;WRAP-QIOT-#3"/>
      <sheetName val="Tra"/>
      <sheetName val="Bang can doi ke toan"/>
      <sheetName val="[DUTOAN.XLS][DUTOAN.XLS]_DUTO_9"/>
      <sheetName val="[DUTOAN.XLS][DUTOAN.XLS]_DUT_10"/>
      <sheetName val="[DUTOAN.XLS][DUTOAN.XLS]_DUT_11"/>
      <sheetName val="[DUTOAN.XLS][DUTOAN.XLS]_DUT_13"/>
      <sheetName val="[DUTOAN.XLS][DUTOAN.XLS]_DUT_12"/>
      <sheetName val="[DUTOAN.XLS][DUTOAN.XLS]_DUT_15"/>
      <sheetName val="[DUTOAN.XLS][DUTOAN.XLS]_DUT_14"/>
      <sheetName val="[DUTOAN.XLS][DUTOAN.XLS]_DUT_90"/>
      <sheetName val="_DUTOAN.XLS__DUTOAN.XLS__DUTOAN"/>
      <sheetName val="[DUTOAN.XLS][DUTOAN.XLS]_DUT_16"/>
      <sheetName val="[DUTOAN.XLS][DUTOAN.XLS]_DUT_17"/>
      <sheetName val="[DUTOAN.XLS][DUTOAN.XLS]_DUT_18"/>
      <sheetName val="[DUTOAN.XLS][DUTOAN.XLS]_DUT_19"/>
      <sheetName val="[DUTOAN.XLS][DUTOAN.XLS]_DUT_20"/>
      <sheetName val="(1)TO_ThueGTGT_Thang"/>
      <sheetName val="FitOutConfCentre"/>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BXLDL"/>
      <sheetName val="Chiet tinh dz35"/>
      <sheetName val="__x0002__CSV (Comma delimited) (_.csv"/>
      <sheetName val="R_x0000__x0004__x0000_Microsoft Excel 4.0 Workshe"/>
      <sheetName val="Gia vat tu"/>
      <sheetName val="Gia V.L"/>
      <sheetName val="TH tram"/>
      <sheetName val="4_12.취Ƹ_"/>
      <sheetName val="4\12.취Ƹ*?le??_x0001_?D:\Chau$_x0018_?榄ピ????"/>
      <sheetName val="00000001"/>
      <sheetName val="00000002"/>
      <sheetName val="R?_x0004_?Microsoft Excel 4.0 Workshe"/>
      <sheetName val="R"/>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DUTOAN.XLS]_x0000_C:\Program Files\M"/>
      <sheetName val="[DUTOAN.XLS]4\12.취Ƹ*?le??_x0001_?D:\C"/>
      <sheetName val="4_12.취Ƹ__le___x0001__D__Chau$_x0018__榄ピ____"/>
      <sheetName val="[DUTOAN.XLS][DUTOAN.XLS]_x0000_C:\Pro"/>
      <sheetName val="[DUTOAN.XLS][DUTOAN.XLS]4\12.취Ƹ"/>
      <sheetName val="[DUTOAN.XLS][DUTOAN.XLS]_DUT_21"/>
      <sheetName val="[DUTOAN.XLS][DUTOAN.XLS]_DUT_22"/>
      <sheetName val="[DUTOAN.XLS][DUTOAN.XLS]_DUT_23"/>
      <sheetName val="[DUTOAN.XLS][DUTOAN.XLS]_DUT_24"/>
      <sheetName val="[DUTOAN.XLS][DUTOAN.XLS]_DUT_25"/>
      <sheetName val="[DUTOAN.XLS][DUTOAN.XLS]_DUT_27"/>
      <sheetName val="[DUTOAN.XLS][DUTOAN.XLS]_DUT_26"/>
      <sheetName val="[DUTOAN.XLS][DUTOAN.XLS]_DUT_28"/>
      <sheetName val="[DUTOAN.XLS][DUTOAN.XLS]_DUT_29"/>
      <sheetName val="[DUTOAN.XLS][DUTOAN.XLS]_DUT_30"/>
      <sheetName val="[DUTOAN.XLS][DUTOAN.XLS]_DUT_32"/>
      <sheetName val="[DUTOAN.XLS][DUTOAN.XLS]_DUT_31"/>
      <sheetName val="[DUTOAN.XLS][DUTOAN.XLS]_DUT_33"/>
      <sheetName val="[DUTOAN.XLS][DUTOAN.XLS]_DUT_37"/>
      <sheetName val="[DUTOAN.XLS][DUTOAN.XLS]_DUT_35"/>
      <sheetName val="[DUTOAN.XLS][DUTOAN.XLS]_DUT_34"/>
      <sheetName val="[DUTOAN.XLS][DUTOAN.XLS]_DUT_36"/>
      <sheetName val="[DUTOAN.XLS][DUTOAN.XLS]_DUT_38"/>
      <sheetName val="[DUTOAN.XLS][DUTOAN.XLS]_DUT_41"/>
      <sheetName val="[DUTOAN.XLS][DUTOAN.XLS]_DUT_39"/>
      <sheetName val="[DUTOAN.XLS][DUTOAN.XLS]_DUT_40"/>
      <sheetName val="[DUTOAN.XLS][DUTOAN.XLS]_DUT_42"/>
      <sheetName val="[DUTOAN.XLS][DUTOAN.XLS]_DUT_43"/>
      <sheetName val="[DUTOAN.XLS][DUTOAN.XLS]_DUT_44"/>
      <sheetName val="[DUTOAN.XLS][DUTOAN.XLS]_DUT_45"/>
      <sheetName val="[DUTOAN.XLS][DUTOAN.XLS]_DUT_46"/>
      <sheetName val="[DUTOAN.XLS][DUTOAN.XLS]_DUT_48"/>
      <sheetName val="[DUTOAN.XLS][DUTOAN.XLS]_DUT_47"/>
      <sheetName val="[DUTOAN.XLS][DUTOAN.XLS]_DUT_49"/>
      <sheetName val="[DUTOAN.XLS][DUTOAN.XLS]_DUT_50"/>
      <sheetName val="[DUTOAN.XLS][DUTOAN.XLS]_DUT_67"/>
      <sheetName val="[DUTOAN.XLS][DUTOAN.XLS]_DUT_51"/>
      <sheetName val="[DUTOAN.XLS][DUTOAN.XLS]_DUT_54"/>
      <sheetName val="[DUTOAN.XLS][DUTOAN.XLS]_DUT_53"/>
      <sheetName val="[DUTOAN.XLS][DUTOAN.XLS]_DUT_52"/>
      <sheetName val="[DUTOAN.XLS][DUTOAN.XLS]_DUT_65"/>
      <sheetName val="[DUTOAN.XLS][DUTOAN.XLS]_DUT_55"/>
      <sheetName val="[DUTOAN.XLS][DUTOAN.XLS]_DUT_56"/>
      <sheetName val="[DUTOAN.XLS][DUTOAN.XLS]_DUT_60"/>
      <sheetName val="[DUTOAN.XLS][DUTOAN.XLS]_DUT_57"/>
      <sheetName val="[DUTOAN.XLS][DUTOAN.XLS]_DUT_58"/>
      <sheetName val="[DUTOAN.XLS][DUTOAN.XLS]_DUT_59"/>
      <sheetName val="[DUTOAN.XLS][DUTOAN.XLS]_DUT_61"/>
      <sheetName val="[DUTOAN.XLS][DUTOAN.XLS]_DUT_63"/>
      <sheetName val="[DUTOAN.XLS][DUTOAN.XLS]_DUT_62"/>
      <sheetName val="[DUTOAN.XLS][DUTOAN.XLS]_DUT_64"/>
      <sheetName val="[DUTOAN.XLS][DUTOAN.XLS]_DUT_66"/>
      <sheetName val="[DUTOAN.XLS][DUTOAN.XLS]_DUT_69"/>
      <sheetName val="[DUTOAN.XLS][DUTOAN.XLS]_DUT_68"/>
      <sheetName val="DZ 22KV"/>
      <sheetName val="[DUTOAN.XLS][DUTOAN.XLS]_DUT_70"/>
      <sheetName val="[DUTOAN.XLS][DUTOAN.XLS]_DUT_71"/>
      <sheetName val="[DUTOAN.XLS][DUTOAN.XLS]_DUT_72"/>
      <sheetName val="[DUTOAN.XLS][DUTOAN.XLS]_DUT_73"/>
      <sheetName val="[DUTOAN.XLS][DUTOAN.XLS]_DUT_91"/>
      <sheetName val="tua"/>
      <sheetName val="dm+dg"/>
      <sheetName val="vl "/>
      <sheetName val="vlxmnc"/>
      <sheetName val="cuoc"/>
      <sheetName val="tmdt"/>
      <sheetName val="kstk"/>
      <sheetName val="Dongia"/>
      <sheetName val="0000000"/>
      <sheetName val="1000000"/>
      <sheetName val="2000000"/>
      <sheetName val="3000000"/>
      <sheetName val="4000000"/>
      <sheetName val="5000000"/>
      <sheetName val="6000000"/>
      <sheetName val="7000000"/>
      <sheetName val="8000000"/>
      <sheetName val="20000000"/>
      <sheetName val="30000000"/>
      <sheetName val="40000000"/>
      <sheetName val="50000000"/>
      <sheetName val="60000000"/>
      <sheetName val="70000000"/>
      <sheetName val=" Files\Common Files\Microsoft S"/>
      <sheetName val="?C:\Program Files\Microsoft Off"/>
      <sheetName val="?"/>
      <sheetName val=" Files_Common Files_Microsoft S"/>
      <sheetName val="_C__Program Files_Microsoft Off"/>
      <sheetName val="_"/>
      <sheetName val="THDT.xls"/>
      <sheetName val="[DUTOAN.XLS][DUTOAN.XLS]_DUT_74"/>
      <sheetName val="[DUTOAN.XLS][DUTOAN.XLS]_DUT_75"/>
      <sheetName val="[DUTOAN.XLS][DUTOAN.XLS]_DUT_76"/>
      <sheetName val="[DUTOAN.XLS][DUTOAN.XLS]_DUT_82"/>
      <sheetName val="[DUTOAN.XLS][DUTOAN.XLS]_DUT_77"/>
      <sheetName val="[DUTOAN.XLS][DUTOAN.XLS]_DUT_79"/>
      <sheetName val="[DUTOAN.XLS][DUTOAN.XLS]_DUT_78"/>
      <sheetName val="[DUTOAN.XLS][DUTOAN.XLS]_DUT_80"/>
      <sheetName val="[DUTOAN.XLS][DUTOAN.XLS]_DUT_81"/>
      <sheetName val="[DUTOAN.XLS][DUTOAN.XLS]_DUT_84"/>
      <sheetName val="[DUTOAN.XLS][DUTOAN.XLS]_DUT_83"/>
      <sheetName val="[DUTOAN.XLS][DUTOAN.XLS]_DUT_85"/>
      <sheetName val="[DUTOAN.XLS][DUTOAN.XLS]_DUT_86"/>
      <sheetName val="[DUTOAN.XLS][DUTOAN.XLS]_DUT_87"/>
      <sheetName val="[DUTOAN.XLS][DUTOAN.XLS]_DUT_88"/>
      <sheetName val="[DUTOAN.XLS][DUTOAN.XLS]_DUT_89"/>
      <sheetName val="[DUTOAN.XLS][DUTOAN.XLS]_DUT_92"/>
      <sheetName val="[DUTOAN.XLS][DUTOAN.XLS]_DUT_93"/>
      <sheetName val="[DUTOAN.XLS][DUTOAN.XLS]_DUT_95"/>
      <sheetName val="[DUTOAN.XLS][DUTOAN.XLS]_DUT_94"/>
      <sheetName val="[DUTOAN.XLS][DUTOAN.XLS]_DUT_96"/>
      <sheetName val="_DUTOAN.XLS__DUTOAN.XLS__DUTO_3"/>
      <sheetName val="_DUTOAN.XLS__DUTOAN.XLS__DUTO_2"/>
      <sheetName val="_DUTOAN.XLS__DUTOAN.XLS__DUTO_5"/>
      <sheetName val="_DUTOAN.XLS__DUTOAN.XLS__DUTO_4"/>
      <sheetName val="_DUTOAN.XLS__DUTOAN.XLS__DUTO_7"/>
      <sheetName val="_DUTOAN.XLS__DUTOAN.XLS__DUTO_6"/>
      <sheetName val="_DUTOAN.XLS__DUTOAN.XLS__DUTO_8"/>
      <sheetName val="_DUTOAN.XLS__DUTOAN.XLS__DUT_10"/>
      <sheetName val="_DUTOAN.XLS__DUTOAN.XLS__DUTO_9"/>
      <sheetName val="_DUTOAN.XLS__DUTOAN.XLS__DUT_11"/>
      <sheetName val="_DUTOAN.XLS__DUTOAN.XLS__DUT_12"/>
      <sheetName val="_DUTOAN.XLS__DUTOAN.XLS__DUT_13"/>
      <sheetName val="_DUTOAN.XLS__DUTOAN.XLS__DUT_14"/>
      <sheetName val="_DUTOAN.XLS__DUTOAN.XLS__DUT_15"/>
      <sheetName val="_DUTOAN.XLS__DUTOAN.XLS__DUT_16"/>
      <sheetName val="_DUTOAN.XLS__DUTOAN.XLS__DUT_17"/>
      <sheetName val="_DUTOAN.XLS__DUTOAN.XLS__DUT_18"/>
      <sheetName val="_DUTOAN.XLS__DUTOAN.XLS__DUT_19"/>
      <sheetName val="_DUTOAN.XLS__DUTOAN.XLS__DUT_20"/>
      <sheetName val="R__x0004__Microsoft Excel 4.0 Workshe"/>
      <sheetName val="_DUTOAN.XLS_"/>
      <sheetName val="_DUTOAN.XLS_4_12.취Ƹ__le___x0001__D__C"/>
      <sheetName val="_DUTOAN.XLS__DUTOAN.XLS_"/>
      <sheetName val="_DUTOAN.XLS__DUTOAN.XLS_4_12.취Ƹ"/>
      <sheetName val="[DUTOAN.XLS]"/>
      <sheetName val="_DUTOAN.XLS__DUTOAN.XLS_XD1"/>
      <sheetName val="[DUTOAN.XLS][DUTOAN.XLS]_DU_153"/>
      <sheetName val="[DUTOAN.XLS][DUTOAN.XLS]_DU_154"/>
      <sheetName val="[DUTOAN.XLS][DUTOAN.XLS]_DU_179"/>
      <sheetName val="[DUTOAN.XLS][DUTOAN.XLS]_DU_180"/>
      <sheetName val="[DUTOAN.XLS][DUTOAN.XLS]"/>
      <sheetName val="[DUTOAN.XLS][DUTOAN.XLS]_DU_130"/>
      <sheetName val="[DUTOAN.XLS][DUTOAN.XLS]_DU_131"/>
      <sheetName val="[DUTOAN.XLS][DUTOAN.XLS]_DUT_97"/>
      <sheetName val="[DUTOAN.XLS][DUTOAN.XLS]_DUT_98"/>
      <sheetName val="[DUTOAN.XLS][DUTOAN.XLS]_DUT_99"/>
      <sheetName val="[DUTOAN.XLS][DUTOAN.XLS]_DU_100"/>
      <sheetName val="[DUTOAN.XLS][DUTOAN.XLS]_DU_101"/>
      <sheetName val="[DUTOAN.XLS][DUTOAN.XLS]_DU_102"/>
      <sheetName val="[DUTOAN.XLS][DUTOAN.XLS]_DU_103"/>
      <sheetName val="[DUTOAN.XLS][DUTOAN.XLS]_DU_106"/>
      <sheetName val="[DUTOAN.XLS][DUTOAN.XLS]_DU_104"/>
      <sheetName val="[DUTOAN.XLS][DUTOAN.XLS]_DU_105"/>
      <sheetName val="[DUTOAN.XLS][DUTOAN.XLS]_DU_107"/>
      <sheetName val="[DUTOAN.XLS][DUTOAN.XLS]_DU_110"/>
      <sheetName val="[DUTOAN.XLS][DUTOAN.XLS]_DU_111"/>
      <sheetName val="[DUTOAN.XLS][DUTOAN.XLS]_DU_109"/>
      <sheetName val="[DUTOAN.XLS][DUTOAN.XLS]_DU_108"/>
      <sheetName val="[DUTOAN.XLS][DUTOAN.XLS]_DU_113"/>
      <sheetName val="[DUTOAN.XLS][DUTOAN.XLS]_DU_114"/>
      <sheetName val="[DUTOAN.XLS][DUTOAN.XLS]_DU_112"/>
      <sheetName val="[DUTOAN.XLS][DUTOAN.XLS]_DU_115"/>
      <sheetName val="[DUTOAN.XLS][DUTOAN.XLS]_DU_116"/>
      <sheetName val="[DUTOAN.XLS][DUTOAN.XLS]_DU_119"/>
      <sheetName val="[DUTOAN.XLS][DUTOAN.XLS]_DU_117"/>
      <sheetName val="[DUTOAN.XLS][DUTOAN.XLS]_DU_118"/>
      <sheetName val="[DUTOAN.XLS][DUTOAN.XLS]_DU_120"/>
      <sheetName val="[DUTOAN.XLS][DUTOAN.XLS]_DU_121"/>
      <sheetName val="[DUTOAN.XLS][DUTOAN.XLS]_DU_123"/>
      <sheetName val="[DUTOAN.XLS][DUTOAN.XLS]_DU_122"/>
      <sheetName val="[DUTOAN.XLS][DUTOAN.XLS]_DU_124"/>
      <sheetName val="[DUTOAN.XLS][DUTOAN.XLS]_DU_125"/>
      <sheetName val="[DUTOAN.XLS][DUTOAN.XLS]_DU_129"/>
      <sheetName val="[DUTOAN.XLS][DUTOAN.XLS]_DU_126"/>
      <sheetName val="[DUTOAN.XLS][DUTOAN.XLS]_DU_128"/>
      <sheetName val="[DUTOAN.XLS][DUTOAN.XLS]_DU_127"/>
      <sheetName val="[DUTOAN.XLS][DUTOAN.XLS]_DU_132"/>
      <sheetName val="[DUTOAN.XLS][DUTOAN.XLS]_DU_133"/>
      <sheetName val="[DUTOAN.XLS][DUTOAN.XLS]_DU_134"/>
      <sheetName val="[DUTOAN.XLS][DUTOAN.XLS]_DU_136"/>
      <sheetName val="[DUTOAN.XLS][DUTOAN.XLS]_DU_135"/>
      <sheetName val="[DUTOAN.XLS][DUTOAN.XLS]_DU_137"/>
      <sheetName val="[DUTOAN.XLS][DUTOAN.XLS]_DU_138"/>
      <sheetName val="[DUTOAN.XLS][DUTOAN.XLS]_DU_139"/>
      <sheetName val="[DUTOAN.XLS][DUTOAN.XLS]_DU_140"/>
      <sheetName val="[DUTOAN.XLS][DUTOAN.XLS]_DU_141"/>
      <sheetName val="[DUTOAN.XLS][DUTOAN.XLS]_DU_143"/>
      <sheetName val="[DUTOAN.XLS][DUTOAN.XLS]_DU_142"/>
      <sheetName val="[DUTOAN.XLS][DUTOAN.XLS]_DU_144"/>
      <sheetName val="[DUTOAN.XLS][DUTOAN.XLS]_DU_147"/>
      <sheetName val="[DUTOAN.XLS][DUTOAN.XLS]_DU_150"/>
      <sheetName val="[DUTOAN.XLS][DUTOAN.XLS]_DU_145"/>
      <sheetName val="[DUTOAN.XLS][DUTOAN.XLS]_DU_146"/>
      <sheetName val="[DUTOAN.XLS][DUTOAN.XLS]_DU_148"/>
      <sheetName val="[DUTOAN.XLS][DUTOAN.XLS]_DU_149"/>
      <sheetName val="[DUTOAN.XLS][DUTOAN.XLS]_DU_151"/>
      <sheetName val="[DUTOAN.XLS][DUTOAN.XLS]_DU_152"/>
      <sheetName val="[DUTOAN.XLS][DUTOAN.XLS]_DU_156"/>
      <sheetName val="[DUTOAN.XLS][DUTOAN.XLS]_DU_157"/>
      <sheetName val="[DUTOAN.XLS][DUTOAN.XLS]_DU_155"/>
      <sheetName val="[DUTOAN.XLS][DUTOAN.XLS]_DU_161"/>
      <sheetName val="[DUTOAN.XLS][DUTOAN.XLS]_DU_158"/>
      <sheetName val="[DUTOAN.XLS][DUTOAN.XLS]_DU_159"/>
      <sheetName val="[DUTOAN.XLS][DUTOAN.XLS]_DU_160"/>
      <sheetName val="[DUTOAN.XLS][DUTOAN.XLS]_DU_162"/>
      <sheetName val="[DUTOAN.XLS][DUTOAN.XLS]_DU_163"/>
      <sheetName val="[DUTOAN.XLS][DUTOAN.XLS]_DU_164"/>
      <sheetName val="[DUTOAN.XLS][DUTOAN.XLS]_DU_165"/>
      <sheetName val="[DUTOAN.XLS][DUTOAN.XLS]_DU_166"/>
      <sheetName val="[DUTOAN.XLS][DUTOAN.XLS]_DU_167"/>
      <sheetName val="[DUTOAN.XLS][DUTOAN.XLS]_DU_168"/>
      <sheetName val="[DUTOAN.XLS][DUTOAN.XLS]_DU_173"/>
      <sheetName val="[DUTOAN.XLS][DUTOAN.XLS]_DU_169"/>
      <sheetName val="[DUTOAN.XLS][DUTOAN.XLS]_DU_170"/>
      <sheetName val="[DUTOAN.XLS][DUTOAN.XLS]_DU_171"/>
      <sheetName val="[DUTOAN.XLS][DUTOAN.XLS]_DU_172"/>
      <sheetName val="[DUTOAN.XLS][DUTOAN.XLS]_DU_174"/>
      <sheetName val="[DUTOAN.XLS][DUTOAN.XLS]_DU_175"/>
      <sheetName val="[DUTOAN.XLS][DUTOAN.XLS]_DU_176"/>
      <sheetName val="[DUTOAN.XLS][DUTOAN.XLS]_DU_177"/>
      <sheetName val="[DUTOAN.XLS][DUTOAN.XLS]_DU_178"/>
      <sheetName val="_x0002_CSV (Comma delimited) (*.csv"/>
      <sheetName val="C:\Program Files\Microsoft Off"/>
      <sheetName val="R_x0004_Microsoft Excel 4.0 Workshe"/>
      <sheetName val="[DUTOAN.XLS]C:\Program Files\M"/>
      <sheetName val="[DUTOAN.XLS][DUTOAN.XLS]C:\Pro"/>
      <sheetName val="[DUTOAN.XLS][DUTOAN.XLS]_DU_182"/>
      <sheetName val="[DUTOAN.XLS][DUTOAN.XLS]_DU_181"/>
      <sheetName val="[DUTOAN.XLS][DUTOAN.XLS]_DU_184"/>
      <sheetName val="[DUTOAN.XLS][DUTOAN.XLS]_DU_183"/>
      <sheetName val="[DUTOAN.XLS][DUTOAN.XLS]_DU_186"/>
      <sheetName val="[DUTOAN.XLS][DUTOAN.XLS]_DU_185"/>
      <sheetName val="[DUTOAN.XLS][DUTOAN.XLS]_DU_188"/>
      <sheetName val="[DUTOAN.XLS][DUTOAN.XLS]_DU_187"/>
      <sheetName val="[DUTOAN.XLS][DUTOAN.XLS]_DU_189"/>
      <sheetName val="[DUTOAN.XLS][DUTOAN.XLS]_DU_190"/>
      <sheetName val="M"/>
      <sheetName val="HONGN_x0007_UQui2"/>
      <sheetName val="금액내역서"/>
      <sheetName val="_x0000__x0000__x0000__x0000__x0000__x0000__x0000__x0000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GVL"/>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NC"/>
      <sheetName val="CPTNo"/>
      <sheetName val="A6"/>
      <sheetName val="NEW-PANEL"/>
      <sheetName val="Earthwnrk-E"/>
      <sheetName val="Typical"/>
      <sheetName val="GiaVL"/>
      <sheetName val="tra-vat-lieu"/>
    </sheetNames>
    <sheetDataSet>
      <sheetData sheetId="0"/>
      <sheetData sheetId="1"/>
      <sheetData sheetId="2"/>
      <sheetData sheetId="3"/>
      <sheetData sheetId="4"/>
      <sheetData sheetId="5"/>
      <sheetData sheetId="6"/>
      <sheetData sheetId="7"/>
      <sheetData sheetId="8"/>
      <sheetData sheetId="9"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ia"/>
      <sheetName val="GVL"/>
      <sheetName val="NEW-PANEL"/>
      <sheetName val="SPS"/>
      <sheetName val="PEDESB"/>
      <sheetName val="CHIET TINH DZ 10 KV"/>
      <sheetName val="THVT"/>
      <sheetName val="PTDM"/>
      <sheetName val="Typic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 val="Sheet1"/>
      <sheetName val="GVT"/>
      <sheetName val="TH-Dien"/>
      <sheetName val="DONGIA_HAD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CTV Di dong"/>
      <sheetName val="Gia_NC"/>
      <sheetName val="SHS"/>
      <sheetName val="6A"/>
      <sheetName val="6B"/>
      <sheetName val="6c"/>
      <sheetName val="7A"/>
      <sheetName val="7B"/>
      <sheetName val="7C"/>
      <sheetName val="8A"/>
      <sheetName val="8B"/>
      <sheetName val="8C"/>
      <sheetName val="9A"/>
      <sheetName val="9B"/>
      <sheetName val="THTK"/>
      <sheetName val="THC"/>
      <sheetName val="ds"/>
      <sheetName val="정부노임단가"/>
      <sheetName val="chitiet"/>
      <sheetName val="GVL"/>
      <sheetName val="ctTBA"/>
      <sheetName val="QMCT"/>
      <sheetName val="Bó-DZ0,4"/>
      <sheetName val="Phan Tien Xuan Son&quot;La"/>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vat tu"/>
      <sheetName val="GVT"/>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mong + than"/>
      <sheetName val="h thien tt"/>
      <sheetName val="hoµn thien x trat"/>
      <sheetName val="~         "/>
      <sheetName val="Sheat1"/>
      <sheetName val="TTVanChuyen"/>
      <sheetName val="TH-Dien"/>
      <sheetName val="NEW-PANEL"/>
      <sheetName val="Gia"/>
      <sheetName val="??????"/>
      <sheetName val="tienluong"/>
      <sheetName val="Gia_GC_Satthep"/>
      <sheetName val="subload"/>
      <sheetName val="1002_x0000__x0000_0"/>
      <sheetName val="1002"/>
      <sheetName val="BKBANRA"/>
      <sheetName val="BKMUAVAO"/>
      <sheetName val="MB NHAN "/>
      <sheetName val="Gi� t� b�"/>
      <sheetName val="B�-DZ0,4"/>
      <sheetName val="ho�n thien x trat"/>
      <sheetName val="Gi�_t�_b�"/>
      <sheetName val="______"/>
      <sheetName val="Gian_tiep_so._la"/>
      <sheetName val="TH_Dien"/>
      <sheetName val="NMTD_c"/>
      <sheetName val="1002??0"/>
      <sheetName val="Book 1 Summary"/>
      <sheetName val="dtxl"/>
      <sheetName val="Gi¸ tñ bç"/>
      <sheetName val="DLBCKT"/>
      <sheetName val="TT0 "/>
      <sheetName val="Bó,DZ0,4"/>
      <sheetName val="Phan Tien Xean Son&quot;La"/>
      <sheetName val="Ch"/>
      <sheetName val="Phan Tien2_x0000__x0000_n Son&quot;La"/>
      <sheetName val="1002__0"/>
      <sheetName val="Phan Tien2"/>
      <sheetName val="Hµ Néi"/>
      <sheetName val="CTV_Di_dong"/>
      <sheetName val="PNT-QUOT-#3"/>
      <sheetName val="COAT&amp;WRAP-QIOT-#3"/>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KB"/>
      <sheetName val="DZ 0.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x0014_T04"/>
      <sheetName val="VCVlieu"/>
      <sheetName val="dg-VTu"/>
      <sheetName val="GOC"/>
      <sheetName val="_x0000__x0000__x0000__x0000__x0000__x0000__x0000__x0000_"/>
      <sheetName val="thuchien00"/>
      <sheetName val="Phan Tien2__n Son&quot;La"/>
      <sheetName val="NEW_PANEL"/>
      <sheetName val="BC NHANH 01"/>
      <sheetName val="GVL-NC-M"/>
      <sheetName val="KKKKKKKK"/>
      <sheetName val="tu"/>
      <sheetName val="________"/>
      <sheetName val="SV_supporting info"/>
      <sheetName val="SV-supporting info"/>
      <sheetName val="DTCT-tuyen chinh"/>
      <sheetName val="HE SO"/>
      <sheetName val="_x0018_C"/>
      <sheetName val="7 THAI NGUYEN"/>
      <sheetName val="ToDien_Nam_"/>
      <sheetName val="BT-_DZ3_"/>
      <sheetName val="BT_-_cto_x000b__x0000__x0000_Gia_MBA_(2)_x0009__x0000__x0000_Gi¸_tñ"/>
      <sheetName val="BT_-_cto_x000b_"/>
      <sheetName val="dongia"/>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
      <sheetName val="727"/>
      <sheetName val="THVT"/>
      <sheetName val="PTDM"/>
      <sheetName val="BT_,TBA"/>
      <sheetName val="DTCT-TPhuoc"/>
      <sheetName val="cl"/>
      <sheetName val="Input"/>
      <sheetName val="bao-gia"/>
      <sheetName val="lam-moi"/>
      <sheetName val="CHITIET VL-NC-TT -1p"/>
      <sheetName val="gtrinh"/>
      <sheetName val="CHITIET VL-NC"/>
      <sheetName val="Hoanh bo"/>
      <sheetName val="BT_-_cto_x000b_??Gia_MBA_(2)_x0009_??Gi¸_tñ"/>
      <sheetName val="BT_-_cto_x000b___Gia_MBA_(2)_x0009___Gi¸_tñ"/>
      <sheetName val="T_x005f_x0014_DZ04"/>
      <sheetName val="_x005f_x0001_nca BV"/>
      <sheetName val="_x005f_x0002_ao ve Son La"/>
      <sheetName val="CD_x005f_x0016_"/>
      <sheetName val="CNٺ"/>
      <sheetName val="BT_-_cto_x000b__x0000__x0000_Gia_MBA_(2) _x0000__x0000_Gi¸_tñ"/>
      <sheetName val="Gi? t? b?"/>
      <sheetName val="B?-DZ0,4"/>
      <sheetName val="ho?n thien x trat"/>
      <sheetName val="Gi?_t?_b?"/>
      <sheetName val="DONGIA_HADINH"/>
      <sheetName val="Gi_ t_ b_"/>
      <sheetName val="B_-DZ0,4"/>
      <sheetName val="ho_n thien x trat"/>
      <sheetName val="Gi__t__b_"/>
      <sheetName val="Phan dau"/>
      <sheetName val="PTDG"/>
      <sheetName val="BT_-_cto_x000b_??Gia_MBA_(2) ??Gi¸_tñ"/>
      <sheetName val="BT_-_cto_x000b___Gia_MBA_(2) __Gi¸_tñ"/>
      <sheetName val="Kh KT"/>
      <sheetName val="Gia vat tu"/>
      <sheetName val="1002_x0000__x0000_€0"/>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ênh lệch máy thi công 1"/>
      <sheetName val="Chênh lệch nhân công"/>
      <sheetName val="Chênh lệch vật liệu"/>
      <sheetName val="TC"/>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ong ty xd cong trinh 506"/>
      <sheetName val="Volume"/>
      <sheetName val="mong ; than"/>
      <sheetName val="1002??€0"/>
      <sheetName val="Phan Tien2_x0000__x0000_€n Son&quot;La"/>
      <sheetName val="1002__€0"/>
      <sheetName val="Phan Tien2??€n Son&quot;La"/>
      <sheetName val=""/>
      <sheetName val="GiaVT_XDCB_x0007__x0000__x0000_Gia_MBA_x000d__x0000__x0000_Cac_HS_h"/>
      <sheetName val="Tang 1"/>
      <sheetName val="Tang 2"/>
      <sheetName val="Tang 3"/>
      <sheetName val="Tang 31"/>
      <sheetName val="Tang 41"/>
      <sheetName val="Tang 42"/>
      <sheetName val="BT___cto___Gia_MBA__2____Gi___2"/>
      <sheetName val="GiaVT_XDCB_x0007__x0000__x0000_Gia_MBA _x0000__x0000_Cac_HS_h"/>
      <sheetName val="CTiet"/>
      <sheetName val="Check Long. U"/>
      <sheetName val="Check Long. L"/>
      <sheetName val="Elev"/>
      <sheetName val="VT,NC,M"/>
      <sheetName val="BT_-_cto_x000b_Gia_MBA_(2) Gi¸_tñ"/>
      <sheetName val="_x0"/>
      <sheetName val="BT_-_cto_x000b_Gi"/>
      <sheetName val="GiaVT_XDCB_x0007_Gia_MBA_x000d_Cac_HS_h"/>
      <sheetName val="GiaVT_XDCB_x0007_Gia_MBA Cac_HS_h"/>
      <sheetName val="1002_x0000__x0000_?0"/>
      <sheetName val="1002???0"/>
      <sheetName val="Phan Tien2_x0000__x0000_?n Son&quot;La"/>
      <sheetName val="B?,DZ0,4"/>
      <sheetName val="Phan Tien2???n Son&quot;La"/>
      <sheetName val="1002__?0"/>
      <sheetName val="Phan Tien2__?n Son&quot;La"/>
      <sheetName val="Ｎｏ.13"/>
      <sheetName val="Sum"/>
      <sheetName val="PVAD-Cong"/>
      <sheetName val="harmony_done"/>
      <sheetName val="tranlam"/>
      <sheetName val="C. NEW BLDG-PLUMBING WORK"/>
      <sheetName val="対応項目"/>
      <sheetName val="BIDDING-SUM"/>
      <sheetName val="Goc CC"/>
      <sheetName val="Main"/>
      <sheetName val="Gia VL"/>
      <sheetName val="Floor area"/>
      <sheetName val="경비2내역"/>
      <sheetName val="Sum ELE  CAP S1-4  "/>
      <sheetName val="갑지(추정)"/>
      <sheetName val="대비"/>
      <sheetName val="유림골조"/>
      <sheetName val="Tra_bang"/>
      <sheetName val="PA2-QH"/>
      <sheetName val="CTV_Di_dong1"/>
      <sheetName val="TT0_"/>
      <sheetName val="Phan_Tien_Xean_Son&quot;La"/>
      <sheetName val="Gian_tiep_so__la"/>
      <sheetName val="Gi¸_tñ_bç"/>
      <sheetName val="Phan_Tien2n_Son&quot;La"/>
      <sheetName val="Book_1_Summary"/>
      <sheetName val="TDZ04"/>
      <sheetName val="Co_gioi%_Nam_Mu"/>
      <sheetName val="nca_BV"/>
      <sheetName val="ao_ve_Son_La"/>
      <sheetName val="Ky_Thua4_Nam_Mu"/>
      <sheetName val="CD"/>
      <sheetName val="Phan_Tien2"/>
      <sheetName val="DTCT-tuyen_chinh"/>
      <sheetName val="Phan_Tien2??n_Son&quot;La"/>
      <sheetName val="Phan_Tien2__n_Son&quot;La"/>
      <sheetName val="DZ_0_4"/>
      <sheetName val="Gi�_t�_b�1"/>
      <sheetName val="ho�n_thien_x_trat"/>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Data"/>
      <sheetName val="ESTI."/>
      <sheetName val="DI-ESTI"/>
      <sheetName val="HS"/>
      <sheetName val="차액보증"/>
      <sheetName val="Bang chiet tinh TBA"/>
      <sheetName val="T.So_chung"/>
      <sheetName val="CHITIET VL-NC-TT-3p"/>
      <sheetName val="TNHCHINH"/>
      <sheetName val="Cau tao gia"/>
      <sheetName val="GiaVT_XDCB_x0007_"/>
      <sheetName val="chitimc"/>
      <sheetName val="Xuat"/>
      <sheetName val="Cash2"/>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refreshError="1"/>
      <sheetData sheetId="362" refreshError="1"/>
      <sheetData sheetId="363"/>
      <sheetData sheetId="364" refreshError="1"/>
      <sheetData sheetId="365" refreshError="1"/>
      <sheetData sheetId="366" refreshError="1"/>
      <sheetData sheetId="367"/>
      <sheetData sheetId="368" refreshError="1"/>
      <sheetData sheetId="369" refreshError="1"/>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TTTram"/>
      <sheetName val="Chiettinh dz0,4"/>
      <sheetName val="HE 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3"/>
      <sheetName val="PA2"/>
      <sheetName val="KT(D-D)"/>
      <sheetName val="DTCT-tuyen chinh"/>
      <sheetName val="Load"/>
      <sheetName val="GVL"/>
      <sheetName val="Sheet1"/>
      <sheetName val="GEOI"/>
      <sheetName val="btraR,f"/>
      <sheetName val="Tang truong (21-9)"/>
      <sheetName val="KL_CONG"/>
      <sheetName val="solieu"/>
      <sheetName val="Temp"/>
      <sheetName val="BK04"/>
      <sheetName val="TT35"/>
      <sheetName val="XL4Poppy"/>
      <sheetName val="ptvl"/>
      <sheetName val="ptm"/>
      <sheetName val="KL-CONG"/>
      <sheetName val="TTTram"/>
      <sheetName val="BKBANRA"/>
      <sheetName val="BKMUAVAO"/>
      <sheetName val="Bang.tra"/>
      <sheetName val="Input"/>
      <sheetName val="NEW-PANEL"/>
      <sheetName val="DTHH"/>
      <sheetName val="KT_D_D_"/>
      <sheetName val="Bang Heso"/>
      <sheetName val="Tang_truong_(21-9)"/>
      <sheetName val="DTCT-tuyen_chinh"/>
      <sheetName val="DGCT"/>
      <sheetName val="dg-VTu"/>
      <sheetName val="Tke"/>
      <sheetName val="T.So_chung"/>
      <sheetName val="Cp&gt;10-Ln&lt;10"/>
      <sheetName val="Ln&lt;20"/>
      <sheetName val="EIRR&gt;1&lt;1"/>
      <sheetName val="EIRR&gt; 2"/>
      <sheetName val="EIRR&lt;2"/>
      <sheetName val="MTO REV.2(ARMOR)"/>
    </sheetNames>
    <sheetDataSet>
      <sheetData sheetId="0"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Nguyãùn An</v>
          </cell>
        </row>
        <row r="20">
          <cell r="B20" t="str">
            <v>Nhaì Cáúp 4</v>
          </cell>
          <cell r="D20">
            <v>66</v>
          </cell>
        </row>
        <row r="21">
          <cell r="B21" t="str">
            <v>Âáút åí</v>
          </cell>
          <cell r="D21">
            <v>66</v>
          </cell>
        </row>
        <row r="22">
          <cell r="B22" t="str">
            <v>Maî âáút</v>
          </cell>
          <cell r="D22">
            <v>3</v>
          </cell>
        </row>
        <row r="23">
          <cell r="B23" t="str">
            <v>Maî xáy</v>
          </cell>
          <cell r="D23">
            <v>1</v>
          </cell>
        </row>
        <row r="24">
          <cell r="B24" t="str">
            <v>C</v>
          </cell>
        </row>
        <row r="25">
          <cell r="B25" t="str">
            <v>Nhaì Cáúp 4</v>
          </cell>
          <cell r="D25">
            <v>253</v>
          </cell>
        </row>
        <row r="26">
          <cell r="B26" t="str">
            <v>Âáút åí</v>
          </cell>
          <cell r="D26">
            <v>253</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Cáy láúy gäù (baûch âaìn)</v>
          </cell>
          <cell r="D34">
            <v>4</v>
          </cell>
        </row>
        <row r="35">
          <cell r="B35" t="str">
            <v>Nguyãùn Vàn Saïng</v>
          </cell>
        </row>
        <row r="36">
          <cell r="B36" t="str">
            <v>Nhaì Cáúp 4</v>
          </cell>
          <cell r="D36">
            <v>20</v>
          </cell>
        </row>
        <row r="37">
          <cell r="B37" t="str">
            <v>Âáút åí</v>
          </cell>
          <cell r="D37">
            <v>20</v>
          </cell>
        </row>
        <row r="38">
          <cell r="B38" t="str">
            <v>Âáút væåìn</v>
          </cell>
          <cell r="D38">
            <v>120</v>
          </cell>
        </row>
        <row r="39">
          <cell r="B39" t="str">
            <v>Giãúng næåïc</v>
          </cell>
          <cell r="D39">
            <v>1</v>
          </cell>
        </row>
        <row r="40">
          <cell r="B40" t="str">
            <v>Chaì Tuìng</v>
          </cell>
        </row>
        <row r="41">
          <cell r="B41" t="str">
            <v>Nhaì Cáúp 4</v>
          </cell>
          <cell r="D41">
            <v>45</v>
          </cell>
        </row>
        <row r="42">
          <cell r="B42" t="str">
            <v>Âáút åí</v>
          </cell>
          <cell r="D42">
            <v>45</v>
          </cell>
        </row>
        <row r="43">
          <cell r="B43" t="str">
            <v>Maî âáút</v>
          </cell>
          <cell r="D43">
            <v>6</v>
          </cell>
        </row>
        <row r="44">
          <cell r="B44" t="str">
            <v>Maî xáy</v>
          </cell>
          <cell r="D44">
            <v>1</v>
          </cell>
        </row>
        <row r="45">
          <cell r="B45" t="str">
            <v>Loì gaûo HTX(Äng Thán)</v>
          </cell>
        </row>
        <row r="46">
          <cell r="B46" t="str">
            <v>Nhaì taûm</v>
          </cell>
          <cell r="D46">
            <v>442</v>
          </cell>
        </row>
        <row r="47">
          <cell r="B47" t="str">
            <v>Âáút åí</v>
          </cell>
          <cell r="D47">
            <v>442</v>
          </cell>
        </row>
        <row r="48">
          <cell r="B48" t="str">
            <v>Nguyãùn Soíi</v>
          </cell>
        </row>
        <row r="49">
          <cell r="B49" t="str">
            <v>Nhaì taûm</v>
          </cell>
          <cell r="D49">
            <v>36.200000000000003</v>
          </cell>
        </row>
        <row r="50">
          <cell r="B50" t="str">
            <v>Âáút åí</v>
          </cell>
          <cell r="D50">
            <v>36.200000000000003</v>
          </cell>
        </row>
        <row r="51">
          <cell r="B51" t="str">
            <v>Âáút væåìn</v>
          </cell>
          <cell r="D51">
            <v>17.600000000000001</v>
          </cell>
        </row>
        <row r="52">
          <cell r="B52" t="str">
            <v xml:space="preserve">Nguyãùn Thu </v>
          </cell>
        </row>
        <row r="53">
          <cell r="B53" t="str">
            <v>Nhaì taûm</v>
          </cell>
          <cell r="D53">
            <v>10.75</v>
          </cell>
        </row>
        <row r="54">
          <cell r="B54" t="str">
            <v>Nhaì Cáúp 4</v>
          </cell>
          <cell r="D54">
            <v>20.43</v>
          </cell>
        </row>
        <row r="55">
          <cell r="B55" t="str">
            <v>Âáút åí</v>
          </cell>
          <cell r="D55">
            <v>31.18</v>
          </cell>
        </row>
        <row r="56">
          <cell r="B56" t="str">
            <v>Âáút væåìn</v>
          </cell>
          <cell r="D56">
            <v>37.5</v>
          </cell>
        </row>
        <row r="57">
          <cell r="B57" t="str">
            <v>Truû âiãûn gäù</v>
          </cell>
          <cell r="D57">
            <v>1</v>
          </cell>
        </row>
        <row r="58">
          <cell r="B58" t="str">
            <v>Huyình Minh Caính</v>
          </cell>
        </row>
        <row r="59">
          <cell r="B59" t="str">
            <v>Nhaì Cáúp 4</v>
          </cell>
          <cell r="D59">
            <v>24</v>
          </cell>
        </row>
        <row r="60">
          <cell r="B60" t="str">
            <v>Âáút åí</v>
          </cell>
          <cell r="D60">
            <v>24</v>
          </cell>
        </row>
        <row r="61">
          <cell r="B61" t="str">
            <v>Âáút væåìn</v>
          </cell>
          <cell r="D61">
            <v>12.6</v>
          </cell>
        </row>
        <row r="62">
          <cell r="B62" t="str">
            <v>Âàûng thë Mai</v>
          </cell>
          <cell r="D62">
            <v>4</v>
          </cell>
        </row>
        <row r="63">
          <cell r="B63" t="str">
            <v>Nhaì taûm</v>
          </cell>
          <cell r="D63">
            <v>4</v>
          </cell>
        </row>
        <row r="64">
          <cell r="B64" t="str">
            <v>Nhaì Cáúp 4</v>
          </cell>
          <cell r="D64">
            <v>23.76</v>
          </cell>
        </row>
        <row r="65">
          <cell r="B65" t="str">
            <v>Âáút åí</v>
          </cell>
          <cell r="D65">
            <v>59.260000000000005</v>
          </cell>
        </row>
        <row r="66">
          <cell r="B66" t="str">
            <v>Cáy àn quaí</v>
          </cell>
          <cell r="D66">
            <v>3</v>
          </cell>
        </row>
        <row r="67">
          <cell r="B67" t="str">
            <v>Âáút væåìn</v>
          </cell>
          <cell r="D67">
            <v>225</v>
          </cell>
        </row>
        <row r="68">
          <cell r="B68" t="str">
            <v>Cáy láúy gäù (baûch âaìn)</v>
          </cell>
          <cell r="D68">
            <v>4</v>
          </cell>
        </row>
        <row r="69">
          <cell r="B69" t="str">
            <v>Hiãn taûm</v>
          </cell>
          <cell r="D69">
            <v>31.5</v>
          </cell>
        </row>
        <row r="70">
          <cell r="B70" t="str">
            <v>Truû âiãûn gäù</v>
          </cell>
          <cell r="D70">
            <v>1</v>
          </cell>
        </row>
        <row r="71">
          <cell r="B71" t="str">
            <v>Nguyãùn Âçnh Læûc</v>
          </cell>
          <cell r="D71">
            <v>25</v>
          </cell>
        </row>
        <row r="72">
          <cell r="B72" t="str">
            <v>Nhaì Cáúp 4</v>
          </cell>
          <cell r="D72">
            <v>12</v>
          </cell>
        </row>
        <row r="73">
          <cell r="B73" t="str">
            <v>Âáút åí</v>
          </cell>
          <cell r="D73">
            <v>12</v>
          </cell>
        </row>
        <row r="74">
          <cell r="B74" t="str">
            <v>Cáy àn quaí</v>
          </cell>
          <cell r="D74">
            <v>25</v>
          </cell>
        </row>
        <row r="75">
          <cell r="B75" t="str">
            <v>Âáút væåìn</v>
          </cell>
          <cell r="D75">
            <v>70</v>
          </cell>
        </row>
        <row r="76">
          <cell r="B76" t="str">
            <v>Cáy láúy gäù (baûch âaìn)</v>
          </cell>
          <cell r="D76">
            <v>4</v>
          </cell>
        </row>
        <row r="77">
          <cell r="B77" t="str">
            <v>Nguyãùn Quang</v>
          </cell>
          <cell r="D77">
            <v>16</v>
          </cell>
        </row>
        <row r="78">
          <cell r="B78" t="str">
            <v>Nhaì taûm</v>
          </cell>
          <cell r="D78">
            <v>14.65</v>
          </cell>
        </row>
        <row r="79">
          <cell r="B79" t="str">
            <v>Âáút åí</v>
          </cell>
          <cell r="D79">
            <v>14.65</v>
          </cell>
        </row>
        <row r="80">
          <cell r="B80" t="str">
            <v>Cáy àn quaí</v>
          </cell>
          <cell r="D80">
            <v>16</v>
          </cell>
        </row>
        <row r="81">
          <cell r="B81" t="str">
            <v>Âáút væåìn</v>
          </cell>
          <cell r="D81">
            <v>289</v>
          </cell>
        </row>
        <row r="82">
          <cell r="B82" t="str">
            <v>Cáy láúy gäù (dæång liãùu)</v>
          </cell>
          <cell r="D82">
            <v>5</v>
          </cell>
        </row>
        <row r="83">
          <cell r="B83" t="str">
            <v>Moïng xáy</v>
          </cell>
          <cell r="D83">
            <v>6</v>
          </cell>
        </row>
        <row r="84">
          <cell r="B84" t="str">
            <v>Truû âiãûn gäù</v>
          </cell>
          <cell r="D84">
            <v>1</v>
          </cell>
        </row>
        <row r="85">
          <cell r="B85" t="str">
            <v>Phan Khaïnh Tuáún</v>
          </cell>
          <cell r="D85">
            <v>36</v>
          </cell>
        </row>
        <row r="86">
          <cell r="B86" t="str">
            <v>Nhaì taûm</v>
          </cell>
          <cell r="D86">
            <v>14</v>
          </cell>
        </row>
        <row r="87">
          <cell r="B87" t="str">
            <v>Nhaì Cáúp 4</v>
          </cell>
          <cell r="D87">
            <v>36.799999999999997</v>
          </cell>
        </row>
        <row r="88">
          <cell r="B88" t="str">
            <v>Âáút åí</v>
          </cell>
          <cell r="D88">
            <v>50.8</v>
          </cell>
        </row>
        <row r="89">
          <cell r="B89" t="str">
            <v>Âáút væåìn</v>
          </cell>
          <cell r="D89">
            <v>81.900000000000006</v>
          </cell>
        </row>
        <row r="90">
          <cell r="B90" t="str">
            <v>Giãúng næåïc</v>
          </cell>
          <cell r="D90">
            <v>1</v>
          </cell>
        </row>
        <row r="91">
          <cell r="B91" t="str">
            <v>Nguyãùn Vàn Tuáún</v>
          </cell>
        </row>
        <row r="92">
          <cell r="B92" t="str">
            <v>Nhaì taûm</v>
          </cell>
          <cell r="D92">
            <v>15</v>
          </cell>
        </row>
        <row r="93">
          <cell r="B93" t="str">
            <v>Nhaì Cáúp 4</v>
          </cell>
          <cell r="D93">
            <v>27.7</v>
          </cell>
        </row>
        <row r="94">
          <cell r="B94" t="str">
            <v>Nhaì âuïc 2 táöng</v>
          </cell>
          <cell r="D94">
            <v>66</v>
          </cell>
        </row>
        <row r="95">
          <cell r="B95" t="str">
            <v>Âáút åí</v>
          </cell>
          <cell r="D95">
            <v>108.7</v>
          </cell>
        </row>
        <row r="96">
          <cell r="B96" t="str">
            <v>Cáy àn quaí</v>
          </cell>
          <cell r="D96">
            <v>7</v>
          </cell>
        </row>
        <row r="97">
          <cell r="B97" t="str">
            <v>Âáút væåìn</v>
          </cell>
          <cell r="D97">
            <v>148</v>
          </cell>
        </row>
        <row r="98">
          <cell r="B98" t="str">
            <v>Truû âiãûn BTCT</v>
          </cell>
          <cell r="D98">
            <v>1</v>
          </cell>
        </row>
        <row r="99">
          <cell r="B99" t="str">
            <v>Cáy láúy gäù (baûch âaìn)</v>
          </cell>
          <cell r="D99">
            <v>4</v>
          </cell>
        </row>
        <row r="100">
          <cell r="B100" t="str">
            <v>Lã Thë Kim Ngoüc</v>
          </cell>
          <cell r="D100">
            <v>66</v>
          </cell>
        </row>
        <row r="101">
          <cell r="B101" t="str">
            <v>Nhaì Cáúp 4</v>
          </cell>
          <cell r="D101">
            <v>40.5</v>
          </cell>
        </row>
        <row r="102">
          <cell r="B102" t="str">
            <v>Âáút åí</v>
          </cell>
          <cell r="D102">
            <v>40.5</v>
          </cell>
        </row>
        <row r="103">
          <cell r="B103" t="str">
            <v>Læång Thë Thanh</v>
          </cell>
        </row>
        <row r="104">
          <cell r="B104" t="str">
            <v>Nhaì taûm</v>
          </cell>
          <cell r="D104">
            <v>11</v>
          </cell>
        </row>
        <row r="105">
          <cell r="B105" t="str">
            <v>Nhaì Cáúp 4</v>
          </cell>
          <cell r="D105">
            <v>30.72</v>
          </cell>
        </row>
        <row r="106">
          <cell r="B106" t="str">
            <v>Âáút åí</v>
          </cell>
          <cell r="D106">
            <v>41.72</v>
          </cell>
        </row>
        <row r="107">
          <cell r="B107" t="str">
            <v>Giãúng næåïc</v>
          </cell>
          <cell r="D107">
            <v>1</v>
          </cell>
        </row>
        <row r="108">
          <cell r="B108" t="str">
            <v>Nguyãùn Sang</v>
          </cell>
        </row>
        <row r="109">
          <cell r="B109" t="str">
            <v>Nhaì taûm</v>
          </cell>
          <cell r="D109">
            <v>9.52</v>
          </cell>
        </row>
        <row r="110">
          <cell r="B110" t="str">
            <v>Nhaì Cáúp 4</v>
          </cell>
          <cell r="D110">
            <v>15.2</v>
          </cell>
        </row>
        <row r="111">
          <cell r="B111" t="str">
            <v>Âáút åí</v>
          </cell>
          <cell r="D111">
            <v>24.72</v>
          </cell>
        </row>
        <row r="112">
          <cell r="B112" t="str">
            <v>Âáút væåìn</v>
          </cell>
          <cell r="D112">
            <v>70</v>
          </cell>
        </row>
        <row r="113">
          <cell r="B113" t="str">
            <v>Dæång thãú Huìng</v>
          </cell>
        </row>
        <row r="114">
          <cell r="B114" t="str">
            <v>Nhaì taûm</v>
          </cell>
          <cell r="D114">
            <v>15</v>
          </cell>
        </row>
        <row r="115">
          <cell r="B115" t="str">
            <v>Nhaì Cáúp 4</v>
          </cell>
          <cell r="D115">
            <v>32.5</v>
          </cell>
        </row>
        <row r="116">
          <cell r="B116" t="str">
            <v>Âáút åí</v>
          </cell>
          <cell r="D116">
            <v>47.5</v>
          </cell>
        </row>
        <row r="117">
          <cell r="B117" t="str">
            <v>Âáút væåìn</v>
          </cell>
          <cell r="D117">
            <v>80</v>
          </cell>
        </row>
        <row r="118">
          <cell r="B118" t="str">
            <v>Nguyãùn Âçnh Thoü</v>
          </cell>
        </row>
        <row r="119">
          <cell r="B119" t="str">
            <v>Nhaì taûm</v>
          </cell>
          <cell r="D119">
            <v>21.46</v>
          </cell>
        </row>
        <row r="120">
          <cell r="B120" t="str">
            <v>Nhaì Cáúp 4</v>
          </cell>
          <cell r="D120">
            <v>36</v>
          </cell>
        </row>
        <row r="121">
          <cell r="B121" t="str">
            <v>Âáút åí</v>
          </cell>
          <cell r="D121">
            <v>57.46</v>
          </cell>
        </row>
        <row r="122">
          <cell r="B122" t="str">
            <v>Huyình Thë Seí</v>
          </cell>
        </row>
        <row r="123">
          <cell r="B123" t="str">
            <v>Nhaì Cáúp 4</v>
          </cell>
          <cell r="D123">
            <v>40</v>
          </cell>
        </row>
        <row r="124">
          <cell r="B124" t="str">
            <v>Âáút åí</v>
          </cell>
          <cell r="D124">
            <v>40</v>
          </cell>
        </row>
        <row r="125">
          <cell r="B125" t="str">
            <v>Nguyãùn vàn Dung</v>
          </cell>
        </row>
        <row r="126">
          <cell r="B126" t="str">
            <v>Nhaì Cáúp 4</v>
          </cell>
          <cell r="D126">
            <v>80</v>
          </cell>
        </row>
        <row r="127">
          <cell r="B127" t="str">
            <v>Âáút åí</v>
          </cell>
          <cell r="D127">
            <v>96</v>
          </cell>
        </row>
        <row r="128">
          <cell r="B128" t="str">
            <v>Giãúng næåïc</v>
          </cell>
          <cell r="D128">
            <v>1</v>
          </cell>
        </row>
        <row r="129">
          <cell r="B129" t="str">
            <v>Hiãn âuïc</v>
          </cell>
          <cell r="D129">
            <v>16</v>
          </cell>
        </row>
        <row r="130">
          <cell r="B130" t="str">
            <v>Nguyãùn Vàn Træång</v>
          </cell>
        </row>
        <row r="131">
          <cell r="B131" t="str">
            <v>Nhaì Cáúp 4</v>
          </cell>
          <cell r="D131">
            <v>48</v>
          </cell>
        </row>
        <row r="132">
          <cell r="B132" t="str">
            <v>Âáút åí</v>
          </cell>
          <cell r="D132">
            <v>48</v>
          </cell>
        </row>
        <row r="133">
          <cell r="B133" t="str">
            <v>Âinh Xäi</v>
          </cell>
        </row>
        <row r="134">
          <cell r="B134" t="str">
            <v>Nhaì Cáúp 4</v>
          </cell>
          <cell r="D134">
            <v>32</v>
          </cell>
        </row>
        <row r="135">
          <cell r="B135" t="str">
            <v>Âáút åí</v>
          </cell>
          <cell r="D135">
            <v>32</v>
          </cell>
        </row>
        <row r="136">
          <cell r="B136" t="str">
            <v>âáút væåìn</v>
          </cell>
          <cell r="D136">
            <v>25</v>
          </cell>
        </row>
        <row r="137">
          <cell r="B137" t="str">
            <v>Giãúng næåïc</v>
          </cell>
          <cell r="D137">
            <v>1</v>
          </cell>
        </row>
        <row r="138">
          <cell r="B138" t="str">
            <v>Cáy láúy gäù (baûch âaìn)</v>
          </cell>
          <cell r="D138">
            <v>7</v>
          </cell>
        </row>
        <row r="139">
          <cell r="B139" t="str">
            <v>Âinh Cæîu</v>
          </cell>
        </row>
        <row r="140">
          <cell r="B140" t="str">
            <v>Nhaì Cáúp 4</v>
          </cell>
          <cell r="D140">
            <v>50</v>
          </cell>
        </row>
        <row r="141">
          <cell r="B141" t="str">
            <v>Âáút åí</v>
          </cell>
          <cell r="D141">
            <v>50</v>
          </cell>
        </row>
        <row r="142">
          <cell r="B142" t="str">
            <v>Âinh Nhên</v>
          </cell>
        </row>
        <row r="143">
          <cell r="B143" t="str">
            <v>Nhaì Cáúp 4</v>
          </cell>
          <cell r="D143">
            <v>32</v>
          </cell>
        </row>
        <row r="144">
          <cell r="B144" t="str">
            <v>Âáút åí</v>
          </cell>
          <cell r="D144">
            <v>32</v>
          </cell>
        </row>
        <row r="145">
          <cell r="B145" t="str">
            <v>Lã Âaìi</v>
          </cell>
        </row>
        <row r="146">
          <cell r="B146" t="str">
            <v>Nhaì Cáúp 4</v>
          </cell>
          <cell r="D146">
            <v>40</v>
          </cell>
        </row>
        <row r="147">
          <cell r="B147" t="str">
            <v>Âáút åí</v>
          </cell>
          <cell r="D147">
            <v>40</v>
          </cell>
        </row>
        <row r="148">
          <cell r="B148" t="str">
            <v>Cáy láúy gäù (dæång liãùu)</v>
          </cell>
          <cell r="D148">
            <v>6</v>
          </cell>
        </row>
        <row r="149">
          <cell r="B149" t="str">
            <v>Huyình Âæïc Táöng</v>
          </cell>
        </row>
        <row r="150">
          <cell r="B150" t="str">
            <v>Nhaì taûm</v>
          </cell>
          <cell r="D150">
            <v>12</v>
          </cell>
        </row>
        <row r="151">
          <cell r="B151" t="str">
            <v>Nhaì Cáúp 4</v>
          </cell>
          <cell r="D151">
            <v>24</v>
          </cell>
        </row>
        <row r="152">
          <cell r="B152" t="str">
            <v>Âáút åí</v>
          </cell>
          <cell r="D152">
            <v>36</v>
          </cell>
        </row>
        <row r="153">
          <cell r="B153" t="str">
            <v>Giãúng næåïc</v>
          </cell>
          <cell r="D153">
            <v>1</v>
          </cell>
        </row>
        <row r="154">
          <cell r="B154" t="str">
            <v>Lã Vàn Bçm</v>
          </cell>
        </row>
        <row r="155">
          <cell r="B155" t="str">
            <v>Nhaì Cáúp 4</v>
          </cell>
          <cell r="D155">
            <v>18</v>
          </cell>
        </row>
        <row r="156">
          <cell r="B156" t="str">
            <v>Âáút åí</v>
          </cell>
          <cell r="D156">
            <v>18</v>
          </cell>
        </row>
        <row r="157">
          <cell r="B157" t="str">
            <v>Âáút væåìn</v>
          </cell>
          <cell r="D157">
            <v>70</v>
          </cell>
        </row>
        <row r="158">
          <cell r="B158" t="str">
            <v>Huyình Thë Suãö</v>
          </cell>
        </row>
        <row r="159">
          <cell r="B159" t="str">
            <v>Nhaì Cáúp 4</v>
          </cell>
          <cell r="D159">
            <v>32</v>
          </cell>
        </row>
        <row r="160">
          <cell r="B160" t="str">
            <v>Âáút åí</v>
          </cell>
          <cell r="D160">
            <v>32</v>
          </cell>
        </row>
        <row r="161">
          <cell r="B161" t="str">
            <v>Nguyãùn Khaím</v>
          </cell>
        </row>
        <row r="162">
          <cell r="B162" t="str">
            <v>Nhaì Cáúp 4</v>
          </cell>
          <cell r="D162">
            <v>20</v>
          </cell>
        </row>
        <row r="163">
          <cell r="B163" t="str">
            <v>Âáút åí</v>
          </cell>
          <cell r="D163">
            <v>20</v>
          </cell>
        </row>
        <row r="164">
          <cell r="B164" t="str">
            <v>Huyình Thë Âiãøu</v>
          </cell>
        </row>
        <row r="165">
          <cell r="B165" t="str">
            <v>Nhaì Cáúp 4</v>
          </cell>
          <cell r="D165">
            <v>24</v>
          </cell>
        </row>
        <row r="166">
          <cell r="B166" t="str">
            <v>Âáút åí</v>
          </cell>
          <cell r="D166">
            <v>24</v>
          </cell>
        </row>
        <row r="167">
          <cell r="B167" t="str">
            <v>Buìi Mët</v>
          </cell>
        </row>
        <row r="168">
          <cell r="B168" t="str">
            <v>Nhaì Cáúp 4</v>
          </cell>
          <cell r="D168">
            <v>48</v>
          </cell>
        </row>
        <row r="169">
          <cell r="B169" t="str">
            <v>Âáút åí</v>
          </cell>
          <cell r="D169">
            <v>48</v>
          </cell>
        </row>
        <row r="170">
          <cell r="B170" t="str">
            <v>Lã Táún Baío</v>
          </cell>
        </row>
        <row r="171">
          <cell r="B171" t="str">
            <v>Nhaì Cáúp 4</v>
          </cell>
          <cell r="D171">
            <v>50</v>
          </cell>
        </row>
        <row r="172">
          <cell r="B172" t="str">
            <v>Âáút åí</v>
          </cell>
          <cell r="D172">
            <v>50</v>
          </cell>
        </row>
        <row r="173">
          <cell r="B173" t="str">
            <v>Lã Træûc</v>
          </cell>
        </row>
        <row r="174">
          <cell r="B174" t="str">
            <v>Nhaì Cáúp 4</v>
          </cell>
          <cell r="D174">
            <v>50</v>
          </cell>
        </row>
        <row r="175">
          <cell r="B175" t="str">
            <v>Âáút åí</v>
          </cell>
          <cell r="D175">
            <v>50</v>
          </cell>
        </row>
        <row r="176">
          <cell r="B176" t="str">
            <v>Nguyãùn Taìi</v>
          </cell>
        </row>
        <row r="177">
          <cell r="B177" t="str">
            <v>Nhaì Cáúp 4</v>
          </cell>
          <cell r="D177">
            <v>40</v>
          </cell>
        </row>
        <row r="178">
          <cell r="B178" t="str">
            <v>Âáút åí</v>
          </cell>
          <cell r="D178">
            <v>40</v>
          </cell>
        </row>
        <row r="179">
          <cell r="B179" t="str">
            <v>Nguyãùn Táún Lä</v>
          </cell>
        </row>
        <row r="180">
          <cell r="B180" t="str">
            <v>Nhaì taûm</v>
          </cell>
          <cell r="D180">
            <v>15</v>
          </cell>
        </row>
        <row r="181">
          <cell r="B181" t="str">
            <v>Nhaì Cáúp 4</v>
          </cell>
          <cell r="D181">
            <v>24</v>
          </cell>
        </row>
        <row r="182">
          <cell r="B182" t="str">
            <v>Âáút åí</v>
          </cell>
          <cell r="D182">
            <v>39</v>
          </cell>
        </row>
        <row r="183">
          <cell r="B183" t="str">
            <v>Âáút væåìn</v>
          </cell>
          <cell r="D183">
            <v>55</v>
          </cell>
        </row>
        <row r="184">
          <cell r="B184" t="str">
            <v>Giãúng næåïc</v>
          </cell>
          <cell r="D184">
            <v>1</v>
          </cell>
        </row>
        <row r="185">
          <cell r="B185" t="str">
            <v>Tráön Thë Phaíi</v>
          </cell>
        </row>
        <row r="186">
          <cell r="B186" t="str">
            <v>Nhaì taûm</v>
          </cell>
          <cell r="D186">
            <v>16</v>
          </cell>
        </row>
        <row r="187">
          <cell r="B187" t="str">
            <v>Âáút åí</v>
          </cell>
          <cell r="D187">
            <v>16</v>
          </cell>
        </row>
        <row r="188">
          <cell r="B188" t="str">
            <v>maî âáút</v>
          </cell>
          <cell r="D188">
            <v>10</v>
          </cell>
        </row>
        <row r="189">
          <cell r="B189" t="str">
            <v>Maî xáy</v>
          </cell>
          <cell r="D189">
            <v>2</v>
          </cell>
        </row>
        <row r="190">
          <cell r="B190" t="str">
            <v>Lã vàn Baío</v>
          </cell>
        </row>
        <row r="191">
          <cell r="B191" t="str">
            <v>Nhaì Cáúp 4</v>
          </cell>
          <cell r="D191">
            <v>50</v>
          </cell>
        </row>
        <row r="192">
          <cell r="B192" t="str">
            <v>Âáút åí</v>
          </cell>
          <cell r="D192">
            <v>50</v>
          </cell>
        </row>
        <row r="193">
          <cell r="B193" t="str">
            <v>Lã Viãút Sáu</v>
          </cell>
        </row>
        <row r="194">
          <cell r="B194" t="str">
            <v>Nhaì âuïc 1 táöng</v>
          </cell>
          <cell r="D194">
            <v>40</v>
          </cell>
        </row>
        <row r="195">
          <cell r="B195" t="str">
            <v>Âáút åí</v>
          </cell>
          <cell r="D195">
            <v>40</v>
          </cell>
        </row>
        <row r="196">
          <cell r="B196" t="str">
            <v>Âáút væåìn</v>
          </cell>
          <cell r="D196">
            <v>65</v>
          </cell>
        </row>
        <row r="197">
          <cell r="B197" t="str">
            <v>Giãúng næåïc</v>
          </cell>
          <cell r="D197">
            <v>1</v>
          </cell>
        </row>
        <row r="198">
          <cell r="B198" t="str">
            <v>Nguyãùn Thë Dæû</v>
          </cell>
        </row>
        <row r="199">
          <cell r="B199" t="str">
            <v>Nhaì Cáúp 4</v>
          </cell>
          <cell r="D199">
            <v>36</v>
          </cell>
        </row>
        <row r="200">
          <cell r="B200" t="str">
            <v>Âáút åí</v>
          </cell>
          <cell r="D200">
            <v>36</v>
          </cell>
        </row>
        <row r="201">
          <cell r="B201" t="str">
            <v>Cáy láúy gäù (dæång liãùu)</v>
          </cell>
          <cell r="D201">
            <v>4</v>
          </cell>
        </row>
        <row r="202">
          <cell r="B202" t="str">
            <v>Äng Chæî</v>
          </cell>
        </row>
        <row r="203">
          <cell r="B203" t="str">
            <v>Nhaì taûm</v>
          </cell>
          <cell r="D203">
            <v>12</v>
          </cell>
        </row>
        <row r="204">
          <cell r="B204" t="str">
            <v>Âáút åí</v>
          </cell>
          <cell r="D204">
            <v>12</v>
          </cell>
        </row>
        <row r="205">
          <cell r="B205" t="str">
            <v>Nguyãùn Thåm</v>
          </cell>
        </row>
        <row r="206">
          <cell r="B206" t="str">
            <v>Nhaì Cáúp 4</v>
          </cell>
          <cell r="D206">
            <v>24</v>
          </cell>
        </row>
        <row r="207">
          <cell r="B207" t="str">
            <v>Âáút åí</v>
          </cell>
          <cell r="D207">
            <v>24</v>
          </cell>
        </row>
        <row r="208">
          <cell r="B208" t="str">
            <v>Cáy láúy gäù (baûch âaìn)</v>
          </cell>
          <cell r="D208">
            <v>7</v>
          </cell>
        </row>
        <row r="209">
          <cell r="B209" t="str">
            <v>Nguyãùn Vàn Liãm</v>
          </cell>
        </row>
        <row r="210">
          <cell r="B210" t="str">
            <v>Nhaì Cáúp 4</v>
          </cell>
          <cell r="D210">
            <v>22</v>
          </cell>
        </row>
        <row r="211">
          <cell r="B211" t="str">
            <v>Âáút åí</v>
          </cell>
          <cell r="D211">
            <v>22</v>
          </cell>
        </row>
        <row r="212">
          <cell r="B212" t="str">
            <v>Tráön Thë Thå</v>
          </cell>
        </row>
        <row r="213">
          <cell r="B213" t="str">
            <v>Nhaì Cáúp 4</v>
          </cell>
          <cell r="D213">
            <v>30</v>
          </cell>
        </row>
        <row r="214">
          <cell r="B214" t="str">
            <v>Âáút åí</v>
          </cell>
          <cell r="D214">
            <v>30</v>
          </cell>
        </row>
        <row r="215">
          <cell r="B215" t="str">
            <v>Nguyãùn Cáøm</v>
          </cell>
        </row>
        <row r="216">
          <cell r="B216" t="str">
            <v>Nhaì taûm</v>
          </cell>
          <cell r="D216">
            <v>9</v>
          </cell>
        </row>
        <row r="217">
          <cell r="B217" t="str">
            <v>Nhaì Cáúp 4</v>
          </cell>
          <cell r="D217">
            <v>30</v>
          </cell>
        </row>
        <row r="218">
          <cell r="B218" t="str">
            <v>Âáút åí</v>
          </cell>
          <cell r="D218">
            <v>39</v>
          </cell>
        </row>
        <row r="219">
          <cell r="B219" t="str">
            <v>Træång vàn Meûo</v>
          </cell>
        </row>
        <row r="220">
          <cell r="B220" t="str">
            <v>Nhaì Cáúp 4</v>
          </cell>
          <cell r="D220">
            <v>30</v>
          </cell>
        </row>
        <row r="221">
          <cell r="B221" t="str">
            <v>Âáút åí</v>
          </cell>
          <cell r="D221">
            <v>30</v>
          </cell>
        </row>
        <row r="222">
          <cell r="B222" t="str">
            <v>Truû âiãûn BTCT</v>
          </cell>
          <cell r="D222">
            <v>1</v>
          </cell>
        </row>
        <row r="223">
          <cell r="B223" t="str">
            <v>Tráön Vàn An</v>
          </cell>
        </row>
        <row r="224">
          <cell r="B224" t="str">
            <v>Nhaì Cáúp 4</v>
          </cell>
          <cell r="D224">
            <v>35</v>
          </cell>
        </row>
        <row r="225">
          <cell r="B225" t="str">
            <v>Âáút åí</v>
          </cell>
          <cell r="D225">
            <v>35</v>
          </cell>
        </row>
        <row r="226">
          <cell r="B226" t="str">
            <v>Tráön Cháút</v>
          </cell>
        </row>
        <row r="227">
          <cell r="B227" t="str">
            <v>Nhaì Cáúp 4</v>
          </cell>
          <cell r="D227">
            <v>48</v>
          </cell>
        </row>
        <row r="228">
          <cell r="B228" t="str">
            <v>Âáút åí</v>
          </cell>
          <cell r="D228">
            <v>48</v>
          </cell>
        </row>
        <row r="229">
          <cell r="B229" t="str">
            <v>Lã Cau</v>
          </cell>
        </row>
        <row r="230">
          <cell r="B230" t="str">
            <v>Nhaì Cáúp 4</v>
          </cell>
          <cell r="D230">
            <v>66</v>
          </cell>
        </row>
        <row r="231">
          <cell r="B231" t="str">
            <v>Âáút åí</v>
          </cell>
          <cell r="D231">
            <v>66</v>
          </cell>
        </row>
        <row r="232">
          <cell r="B232" t="str">
            <v>Huyình Binh</v>
          </cell>
        </row>
        <row r="233">
          <cell r="B233" t="str">
            <v>Nhaì Cáúp 4</v>
          </cell>
          <cell r="D233">
            <v>42</v>
          </cell>
        </row>
        <row r="234">
          <cell r="B234" t="str">
            <v>Âáút åí</v>
          </cell>
          <cell r="D234">
            <v>42</v>
          </cell>
        </row>
        <row r="235">
          <cell r="B235" t="str">
            <v>Huyình Luïa</v>
          </cell>
        </row>
        <row r="236">
          <cell r="B236" t="str">
            <v>Nhaì taûm</v>
          </cell>
          <cell r="D236">
            <v>9</v>
          </cell>
        </row>
        <row r="237">
          <cell r="B237" t="str">
            <v>Nhaì Cáúp 4</v>
          </cell>
          <cell r="D237">
            <v>70</v>
          </cell>
        </row>
        <row r="238">
          <cell r="B238" t="str">
            <v>Âáút åí</v>
          </cell>
          <cell r="D238">
            <v>79</v>
          </cell>
        </row>
        <row r="239">
          <cell r="B239" t="str">
            <v>Giãúng næåïc</v>
          </cell>
          <cell r="D239">
            <v>1</v>
          </cell>
        </row>
        <row r="240">
          <cell r="B240" t="str">
            <v>Huyình Cáøn</v>
          </cell>
        </row>
        <row r="241">
          <cell r="B241" t="str">
            <v>Nhaì taûm</v>
          </cell>
          <cell r="D241">
            <v>12</v>
          </cell>
        </row>
        <row r="242">
          <cell r="B242" t="str">
            <v>Âáút åí</v>
          </cell>
          <cell r="D242">
            <v>12</v>
          </cell>
        </row>
        <row r="243">
          <cell r="B243" t="str">
            <v>Truû âiãûn gäù</v>
          </cell>
          <cell r="D243">
            <v>1</v>
          </cell>
        </row>
        <row r="244">
          <cell r="B244" t="str">
            <v>Giãúng næåïc</v>
          </cell>
          <cell r="D244">
            <v>1</v>
          </cell>
        </row>
        <row r="245">
          <cell r="B245" t="str">
            <v>Cáy láúy gäù (dæång liãùu)</v>
          </cell>
          <cell r="D245">
            <v>3</v>
          </cell>
        </row>
        <row r="246">
          <cell r="B246" t="str">
            <v>Nguyãùn Bçnh</v>
          </cell>
        </row>
        <row r="247">
          <cell r="B247" t="str">
            <v>Nhaì Cáúp 4</v>
          </cell>
          <cell r="D247">
            <v>33.6</v>
          </cell>
        </row>
        <row r="248">
          <cell r="B248" t="str">
            <v>Âáút åí</v>
          </cell>
          <cell r="D248">
            <v>33.6</v>
          </cell>
        </row>
        <row r="249">
          <cell r="B249" t="str">
            <v>Maî âáút</v>
          </cell>
          <cell r="D249">
            <v>8</v>
          </cell>
        </row>
        <row r="250">
          <cell r="B250" t="str">
            <v>Maî xáy</v>
          </cell>
          <cell r="D250">
            <v>2</v>
          </cell>
        </row>
        <row r="251">
          <cell r="B251" t="str">
            <v>Nguyãùn Âènh</v>
          </cell>
        </row>
        <row r="252">
          <cell r="B252" t="str">
            <v>Nhaì Cáúp 4</v>
          </cell>
          <cell r="D252">
            <v>48</v>
          </cell>
        </row>
        <row r="253">
          <cell r="B253" t="str">
            <v>Âáút åí</v>
          </cell>
          <cell r="D253">
            <v>48</v>
          </cell>
        </row>
        <row r="254">
          <cell r="B254" t="str">
            <v>Giãúng næåïc</v>
          </cell>
          <cell r="D254">
            <v>1</v>
          </cell>
        </row>
        <row r="255">
          <cell r="B255" t="str">
            <v>Nguyãùn Cäøng</v>
          </cell>
          <cell r="D255">
            <v>50</v>
          </cell>
        </row>
        <row r="256">
          <cell r="B256" t="str">
            <v>Nhaì Cáúp 4</v>
          </cell>
          <cell r="D256">
            <v>48</v>
          </cell>
        </row>
        <row r="257">
          <cell r="B257" t="str">
            <v>Âáút åí</v>
          </cell>
          <cell r="D257">
            <v>48</v>
          </cell>
        </row>
        <row r="258">
          <cell r="B258" t="str">
            <v>Cáy àn quaí</v>
          </cell>
          <cell r="D258">
            <v>5</v>
          </cell>
        </row>
        <row r="259">
          <cell r="B259" t="str">
            <v>Âáút væåìn</v>
          </cell>
          <cell r="D259">
            <v>18</v>
          </cell>
        </row>
        <row r="260">
          <cell r="B260" t="str">
            <v>Äng Lanh</v>
          </cell>
        </row>
        <row r="261">
          <cell r="B261" t="str">
            <v>Nhaì Cáúp 4</v>
          </cell>
          <cell r="D261">
            <v>32</v>
          </cell>
        </row>
        <row r="262">
          <cell r="B262" t="str">
            <v>Âáút åí</v>
          </cell>
          <cell r="D262">
            <v>32</v>
          </cell>
        </row>
        <row r="263">
          <cell r="B263" t="str">
            <v>Giãúng næåïc</v>
          </cell>
          <cell r="D263">
            <v>1</v>
          </cell>
        </row>
        <row r="264">
          <cell r="B264" t="str">
            <v>Nguyãùn Thë Kim Yãún</v>
          </cell>
          <cell r="D264">
            <v>15</v>
          </cell>
        </row>
        <row r="265">
          <cell r="B265" t="str">
            <v>Nhaì Cáúp 4</v>
          </cell>
          <cell r="D265">
            <v>50</v>
          </cell>
        </row>
        <row r="266">
          <cell r="B266" t="str">
            <v>Âáút åí</v>
          </cell>
          <cell r="D266">
            <v>50</v>
          </cell>
        </row>
        <row r="267">
          <cell r="B267" t="str">
            <v>Äng Trinh</v>
          </cell>
        </row>
        <row r="268">
          <cell r="B268" t="str">
            <v>Nhaì Cáúp 4</v>
          </cell>
          <cell r="D268">
            <v>16</v>
          </cell>
        </row>
        <row r="269">
          <cell r="B269" t="str">
            <v>Âáút åí</v>
          </cell>
          <cell r="D269">
            <v>16</v>
          </cell>
        </row>
        <row r="270">
          <cell r="B270" t="str">
            <v>Miãúu xáy</v>
          </cell>
        </row>
        <row r="271">
          <cell r="B271" t="str">
            <v>Nhaì Cáúp 4</v>
          </cell>
          <cell r="D271">
            <v>12</v>
          </cell>
        </row>
        <row r="272">
          <cell r="B272" t="str">
            <v>Âáút åí</v>
          </cell>
          <cell r="D272">
            <v>12</v>
          </cell>
        </row>
        <row r="273">
          <cell r="B273" t="str">
            <v>Tæåìng raìo xáy</v>
          </cell>
          <cell r="D273">
            <v>22.5</v>
          </cell>
        </row>
        <row r="274">
          <cell r="B274" t="str">
            <v>Nguyãùn Thuáún</v>
          </cell>
        </row>
        <row r="275">
          <cell r="B275" t="str">
            <v>Nhaì Cáúp 4</v>
          </cell>
          <cell r="D275">
            <v>50</v>
          </cell>
        </row>
        <row r="276">
          <cell r="B276" t="str">
            <v>Âáút åí</v>
          </cell>
          <cell r="D276">
            <v>50</v>
          </cell>
        </row>
        <row r="277">
          <cell r="B277" t="str">
            <v>Tæåìng raìo xáy</v>
          </cell>
          <cell r="D277">
            <v>18</v>
          </cell>
        </row>
        <row r="278">
          <cell r="B278" t="str">
            <v>Âàûng Cuî</v>
          </cell>
        </row>
        <row r="279">
          <cell r="B279" t="str">
            <v>Nhaì Cáúp 4</v>
          </cell>
          <cell r="D279">
            <v>48</v>
          </cell>
        </row>
        <row r="280">
          <cell r="B280" t="str">
            <v>Âáút åí</v>
          </cell>
          <cell r="D280">
            <v>48</v>
          </cell>
        </row>
        <row r="281">
          <cell r="B281" t="str">
            <v>âáút væåìn</v>
          </cell>
          <cell r="D281">
            <v>62</v>
          </cell>
        </row>
        <row r="282">
          <cell r="B282" t="str">
            <v>Âàûng Sanh</v>
          </cell>
        </row>
        <row r="283">
          <cell r="B283" t="str">
            <v>Nhaì Cáúp 4</v>
          </cell>
          <cell r="D283">
            <v>84</v>
          </cell>
        </row>
        <row r="284">
          <cell r="B284" t="str">
            <v>Âáút åí</v>
          </cell>
          <cell r="D284">
            <v>84</v>
          </cell>
        </row>
        <row r="285">
          <cell r="B285" t="str">
            <v>Truû âiãûn gäù</v>
          </cell>
          <cell r="D285">
            <v>1</v>
          </cell>
        </row>
        <row r="286">
          <cell r="B286" t="str">
            <v>Nguyãùn Nhaìn</v>
          </cell>
        </row>
        <row r="287">
          <cell r="B287" t="str">
            <v>Nhaì Cáúp 4</v>
          </cell>
          <cell r="D287">
            <v>24</v>
          </cell>
        </row>
        <row r="288">
          <cell r="B288" t="str">
            <v>Âáút åí</v>
          </cell>
          <cell r="D288">
            <v>24</v>
          </cell>
        </row>
        <row r="289">
          <cell r="B289" t="str">
            <v>Âáút væåìn</v>
          </cell>
          <cell r="D289">
            <v>76</v>
          </cell>
        </row>
        <row r="290">
          <cell r="B290" t="str">
            <v>Lã Vàn Cháún</v>
          </cell>
        </row>
        <row r="291">
          <cell r="B291" t="str">
            <v>Nhaì Cáúp 4</v>
          </cell>
          <cell r="D291">
            <v>80</v>
          </cell>
        </row>
        <row r="292">
          <cell r="B292" t="str">
            <v>Âáút åí</v>
          </cell>
          <cell r="D292">
            <v>80</v>
          </cell>
        </row>
        <row r="293">
          <cell r="B293" t="str">
            <v>Cáy àn quaí</v>
          </cell>
          <cell r="D293">
            <v>2</v>
          </cell>
        </row>
        <row r="294">
          <cell r="B294" t="str">
            <v>Nguyãùn Syî Lám</v>
          </cell>
        </row>
        <row r="295">
          <cell r="B295" t="str">
            <v>Nhaì taûm</v>
          </cell>
          <cell r="D295">
            <v>16</v>
          </cell>
        </row>
        <row r="296">
          <cell r="B296" t="str">
            <v>Nhaì Cáúp 4</v>
          </cell>
          <cell r="D296">
            <v>108</v>
          </cell>
        </row>
        <row r="297">
          <cell r="B297" t="str">
            <v>Âáút åí</v>
          </cell>
          <cell r="D297">
            <v>124</v>
          </cell>
        </row>
        <row r="298">
          <cell r="B298" t="str">
            <v>Cáy àn quaí</v>
          </cell>
          <cell r="D298">
            <v>7</v>
          </cell>
        </row>
        <row r="299">
          <cell r="B299" t="str">
            <v>Gara Ngoüc Häø</v>
          </cell>
        </row>
        <row r="300">
          <cell r="B300" t="str">
            <v>Nhaì taûm</v>
          </cell>
          <cell r="D300">
            <v>12</v>
          </cell>
        </row>
        <row r="301">
          <cell r="B301" t="str">
            <v>Nhaì Cáúp 4</v>
          </cell>
          <cell r="D301">
            <v>24</v>
          </cell>
        </row>
        <row r="302">
          <cell r="B302" t="str">
            <v>Âáút åí</v>
          </cell>
          <cell r="D302">
            <v>36</v>
          </cell>
        </row>
        <row r="303">
          <cell r="B303" t="str">
            <v>Âáút væåìn</v>
          </cell>
          <cell r="D303">
            <v>50</v>
          </cell>
        </row>
        <row r="304">
          <cell r="B304" t="str">
            <v>Maî xáy</v>
          </cell>
          <cell r="D304">
            <v>2</v>
          </cell>
        </row>
        <row r="305">
          <cell r="B305" t="str">
            <v>Nguyãùn Thuáún</v>
          </cell>
        </row>
        <row r="306">
          <cell r="B306" t="str">
            <v>Nhaì Cáúp 4</v>
          </cell>
          <cell r="D306">
            <v>40</v>
          </cell>
        </row>
        <row r="307">
          <cell r="B307" t="str">
            <v>Âáút åí</v>
          </cell>
          <cell r="D307">
            <v>40</v>
          </cell>
        </row>
        <row r="308">
          <cell r="B308" t="str">
            <v>Âáút væåìn</v>
          </cell>
          <cell r="D308">
            <v>50</v>
          </cell>
        </row>
        <row r="309">
          <cell r="B309" t="str">
            <v xml:space="preserve">Âàûng Ngäü </v>
          </cell>
        </row>
        <row r="310">
          <cell r="B310" t="str">
            <v>Nhaì Cáúp 4</v>
          </cell>
          <cell r="D310">
            <v>32</v>
          </cell>
        </row>
        <row r="311">
          <cell r="B311" t="str">
            <v>Âáút åí</v>
          </cell>
          <cell r="D311">
            <v>32</v>
          </cell>
        </row>
        <row r="312">
          <cell r="B312" t="str">
            <v>Âáút væåìn</v>
          </cell>
          <cell r="D312">
            <v>65</v>
          </cell>
        </row>
        <row r="313">
          <cell r="B313" t="str">
            <v>Huyình Thë Baío</v>
          </cell>
        </row>
        <row r="314">
          <cell r="B314" t="str">
            <v>Nhaì taûm</v>
          </cell>
          <cell r="D314">
            <v>16</v>
          </cell>
        </row>
        <row r="315">
          <cell r="B315" t="str">
            <v>Nhaì Cáúp 4</v>
          </cell>
          <cell r="D315">
            <v>40</v>
          </cell>
        </row>
        <row r="316">
          <cell r="B316" t="str">
            <v>Hiãn âuïc</v>
          </cell>
          <cell r="D316">
            <v>24</v>
          </cell>
        </row>
        <row r="317">
          <cell r="B317" t="str">
            <v>Âáút åí</v>
          </cell>
          <cell r="D317">
            <v>80</v>
          </cell>
        </row>
        <row r="318">
          <cell r="B318" t="str">
            <v>Nguyãùn Danh</v>
          </cell>
        </row>
        <row r="319">
          <cell r="B319" t="str">
            <v>Nhaì Cáúp 4</v>
          </cell>
          <cell r="D319">
            <v>48</v>
          </cell>
        </row>
        <row r="320">
          <cell r="B320" t="str">
            <v>Âáút åí</v>
          </cell>
          <cell r="D320">
            <v>48</v>
          </cell>
        </row>
        <row r="321">
          <cell r="B321" t="str">
            <v>Cáy àn quaí</v>
          </cell>
          <cell r="D321">
            <v>24</v>
          </cell>
        </row>
        <row r="322">
          <cell r="B322" t="str">
            <v>Âáút væåìn</v>
          </cell>
          <cell r="D322">
            <v>75</v>
          </cell>
        </row>
        <row r="323">
          <cell r="B323" t="str">
            <v>Giãúng næåïc</v>
          </cell>
          <cell r="D323">
            <v>1</v>
          </cell>
        </row>
        <row r="324">
          <cell r="B324" t="str">
            <v>Nguyãùn Sé</v>
          </cell>
        </row>
        <row r="325">
          <cell r="B325" t="str">
            <v>Nhaì Cáúp 4</v>
          </cell>
          <cell r="D325">
            <v>24</v>
          </cell>
        </row>
        <row r="326">
          <cell r="B326" t="str">
            <v>Nhaì âuïc 2 táöng</v>
          </cell>
          <cell r="D326">
            <v>12</v>
          </cell>
        </row>
        <row r="327">
          <cell r="B327" t="str">
            <v>Âáút åí</v>
          </cell>
          <cell r="D327">
            <v>36</v>
          </cell>
        </row>
        <row r="328">
          <cell r="B328" t="str">
            <v>Âáút væåìn</v>
          </cell>
          <cell r="D328">
            <v>50</v>
          </cell>
        </row>
        <row r="329">
          <cell r="B329" t="str">
            <v>Voî Táún Bang</v>
          </cell>
        </row>
        <row r="330">
          <cell r="B330" t="str">
            <v>Nhaì Cáúp 4</v>
          </cell>
          <cell r="D330">
            <v>24</v>
          </cell>
        </row>
        <row r="331">
          <cell r="B331" t="str">
            <v>Âáút åí</v>
          </cell>
          <cell r="D331">
            <v>24</v>
          </cell>
        </row>
        <row r="332">
          <cell r="B332" t="str">
            <v>Voî thë Hoa</v>
          </cell>
        </row>
        <row r="333">
          <cell r="B333" t="str">
            <v>Nhaì Cáúp 4</v>
          </cell>
          <cell r="D333">
            <v>30</v>
          </cell>
        </row>
        <row r="334">
          <cell r="B334" t="str">
            <v>Âáút åí</v>
          </cell>
          <cell r="D334">
            <v>30</v>
          </cell>
        </row>
        <row r="335">
          <cell r="B335" t="str">
            <v>Âáút væåìn</v>
          </cell>
          <cell r="D335">
            <v>40</v>
          </cell>
        </row>
        <row r="336">
          <cell r="B336" t="str">
            <v>Nguyãùn Tuï</v>
          </cell>
        </row>
        <row r="337">
          <cell r="B337" t="str">
            <v>Nhaì Cáúp 4</v>
          </cell>
          <cell r="D337">
            <v>24</v>
          </cell>
        </row>
        <row r="338">
          <cell r="B338" t="str">
            <v>Âáút åí</v>
          </cell>
          <cell r="D338">
            <v>24</v>
          </cell>
        </row>
        <row r="339">
          <cell r="B339" t="str">
            <v>Âáút væåìn</v>
          </cell>
          <cell r="D339">
            <v>120</v>
          </cell>
        </row>
        <row r="340">
          <cell r="B340" t="str">
            <v>Huyình Tuáún</v>
          </cell>
        </row>
        <row r="341">
          <cell r="B341" t="str">
            <v>Nhaì Cáúp 4</v>
          </cell>
          <cell r="D341">
            <v>40</v>
          </cell>
        </row>
        <row r="342">
          <cell r="B342" t="str">
            <v>Âáút åí</v>
          </cell>
          <cell r="D342">
            <v>40</v>
          </cell>
        </row>
        <row r="343">
          <cell r="B343" t="str">
            <v>Cháu Ngoüc Anh</v>
          </cell>
        </row>
        <row r="344">
          <cell r="B344" t="str">
            <v>Nhaì Cáúp 4</v>
          </cell>
          <cell r="D344">
            <v>48</v>
          </cell>
        </row>
        <row r="345">
          <cell r="B345" t="str">
            <v>Âáút åí</v>
          </cell>
          <cell r="D345">
            <v>48</v>
          </cell>
        </row>
        <row r="346">
          <cell r="B346" t="str">
            <v>Maî âáút</v>
          </cell>
          <cell r="D346">
            <v>4</v>
          </cell>
        </row>
        <row r="347">
          <cell r="B347" t="str">
            <v>Maî xáy</v>
          </cell>
          <cell r="D347">
            <v>3</v>
          </cell>
        </row>
        <row r="348">
          <cell r="B348" t="str">
            <v>Tæåìng raìo xáy</v>
          </cell>
          <cell r="D348">
            <v>7.5</v>
          </cell>
        </row>
        <row r="349">
          <cell r="B349" t="str">
            <v>Cháu Âçnh Khoa</v>
          </cell>
        </row>
        <row r="350">
          <cell r="B350" t="str">
            <v>Nhaì taûm</v>
          </cell>
          <cell r="D350">
            <v>3</v>
          </cell>
        </row>
        <row r="351">
          <cell r="B351" t="str">
            <v>Nhaì Cáúp 4</v>
          </cell>
          <cell r="D351">
            <v>30</v>
          </cell>
        </row>
        <row r="352">
          <cell r="B352" t="str">
            <v>Âáút åí</v>
          </cell>
          <cell r="D352">
            <v>33</v>
          </cell>
        </row>
        <row r="353">
          <cell r="B353" t="str">
            <v>Maî âáút</v>
          </cell>
          <cell r="D353">
            <v>1</v>
          </cell>
        </row>
        <row r="354">
          <cell r="B354" t="str">
            <v>Cháu Tuáún</v>
          </cell>
        </row>
        <row r="355">
          <cell r="B355" t="str">
            <v>Nhaì Cáúp 4</v>
          </cell>
          <cell r="D355">
            <v>48</v>
          </cell>
        </row>
        <row r="356">
          <cell r="B356" t="str">
            <v>Âáút åí</v>
          </cell>
          <cell r="D356">
            <v>48</v>
          </cell>
        </row>
        <row r="357">
          <cell r="B357" t="str">
            <v>Cáy àn quaí</v>
          </cell>
          <cell r="D357">
            <v>4</v>
          </cell>
        </row>
        <row r="358">
          <cell r="B358" t="str">
            <v>Âáút væåìn</v>
          </cell>
          <cell r="D358">
            <v>110</v>
          </cell>
        </row>
        <row r="359">
          <cell r="B359" t="str">
            <v>Maî âáút</v>
          </cell>
          <cell r="D359">
            <v>1</v>
          </cell>
        </row>
        <row r="360">
          <cell r="B360" t="str">
            <v>Nguyãùn Thiãöu</v>
          </cell>
        </row>
        <row r="361">
          <cell r="B361" t="str">
            <v>Nhaì Cáúp 4</v>
          </cell>
          <cell r="D361">
            <v>40</v>
          </cell>
        </row>
        <row r="362">
          <cell r="B362" t="str">
            <v>Âáút åí</v>
          </cell>
          <cell r="D362">
            <v>40</v>
          </cell>
        </row>
        <row r="363">
          <cell r="B363" t="str">
            <v>Cáy àn quaí</v>
          </cell>
          <cell r="D363">
            <v>7</v>
          </cell>
        </row>
        <row r="364">
          <cell r="B364" t="str">
            <v>Âáút væåìn</v>
          </cell>
          <cell r="D364">
            <v>150</v>
          </cell>
        </row>
        <row r="365">
          <cell r="B365" t="str">
            <v>Maî âáút</v>
          </cell>
          <cell r="D365">
            <v>1</v>
          </cell>
        </row>
        <row r="366">
          <cell r="B366" t="str">
            <v>Maî xáy</v>
          </cell>
          <cell r="D366">
            <v>1</v>
          </cell>
        </row>
        <row r="367">
          <cell r="B367" t="str">
            <v>Giãúng næåïc</v>
          </cell>
          <cell r="D367">
            <v>1</v>
          </cell>
        </row>
        <row r="368">
          <cell r="B368" t="str">
            <v>UBND khoïm 3 Phuï Lám</v>
          </cell>
        </row>
        <row r="369">
          <cell r="B369" t="str">
            <v>Nhaì Cáúp 4</v>
          </cell>
          <cell r="D369">
            <v>160</v>
          </cell>
        </row>
        <row r="370">
          <cell r="B370" t="str">
            <v>Âáút åí</v>
          </cell>
          <cell r="D370">
            <v>160</v>
          </cell>
        </row>
        <row r="371">
          <cell r="B371" t="str">
            <v>Cáy àn quaí</v>
          </cell>
          <cell r="D371">
            <v>6</v>
          </cell>
        </row>
        <row r="372">
          <cell r="B372" t="str">
            <v>Giãúng næåïc</v>
          </cell>
          <cell r="D372">
            <v>1</v>
          </cell>
        </row>
        <row r="373">
          <cell r="B373" t="str">
            <v>Mang Thë Thanh</v>
          </cell>
        </row>
        <row r="374">
          <cell r="B374" t="str">
            <v>Nhaì taûm</v>
          </cell>
          <cell r="D374">
            <v>32</v>
          </cell>
        </row>
        <row r="375">
          <cell r="B375" t="str">
            <v>Nhaì Cáúp 4</v>
          </cell>
          <cell r="D375">
            <v>40</v>
          </cell>
        </row>
        <row r="376">
          <cell r="B376" t="str">
            <v>Nhaì âuïc 2 táöng</v>
          </cell>
          <cell r="D376">
            <v>24</v>
          </cell>
        </row>
        <row r="377">
          <cell r="B377" t="str">
            <v>Âáút åí</v>
          </cell>
          <cell r="D377">
            <v>96</v>
          </cell>
        </row>
        <row r="378">
          <cell r="B378" t="str">
            <v>Traì Kim Anh</v>
          </cell>
        </row>
        <row r="379">
          <cell r="B379" t="str">
            <v>Nhaì Cáúp 4</v>
          </cell>
          <cell r="D379">
            <v>36</v>
          </cell>
        </row>
        <row r="380">
          <cell r="B380" t="str">
            <v>Âáút åí</v>
          </cell>
          <cell r="D380">
            <v>36</v>
          </cell>
        </row>
        <row r="381">
          <cell r="B381" t="str">
            <v>Giãúng næåïc</v>
          </cell>
          <cell r="D381">
            <v>1</v>
          </cell>
        </row>
        <row r="382">
          <cell r="B382" t="str">
            <v>Lã Traì Tän</v>
          </cell>
        </row>
        <row r="383">
          <cell r="B383" t="str">
            <v>Nhaì taûm</v>
          </cell>
          <cell r="D383">
            <v>9</v>
          </cell>
        </row>
        <row r="384">
          <cell r="B384" t="str">
            <v>Nhaì Cáúp 4</v>
          </cell>
          <cell r="D384">
            <v>40</v>
          </cell>
        </row>
        <row r="385">
          <cell r="B385" t="str">
            <v>Âáút åí</v>
          </cell>
          <cell r="D385">
            <v>49</v>
          </cell>
        </row>
        <row r="386">
          <cell r="B386" t="str">
            <v>Giãúng næåïc</v>
          </cell>
          <cell r="D386">
            <v>1</v>
          </cell>
        </row>
        <row r="387">
          <cell r="B387" t="str">
            <v>Tráön Thë Sæí</v>
          </cell>
        </row>
        <row r="388">
          <cell r="B388" t="str">
            <v>Nhaì Cáúp 4</v>
          </cell>
          <cell r="D388">
            <v>55</v>
          </cell>
        </row>
        <row r="389">
          <cell r="B389" t="str">
            <v>Âáút åí</v>
          </cell>
          <cell r="D389">
            <v>55</v>
          </cell>
        </row>
        <row r="390">
          <cell r="B390" t="str">
            <v>Triãöu Linh</v>
          </cell>
        </row>
        <row r="391">
          <cell r="B391" t="str">
            <v>Nhaì Cáúp 4</v>
          </cell>
          <cell r="D391">
            <v>44</v>
          </cell>
        </row>
        <row r="392">
          <cell r="B392" t="str">
            <v>Nhaì âuïc 2 táöng</v>
          </cell>
          <cell r="D392">
            <v>15</v>
          </cell>
        </row>
        <row r="393">
          <cell r="B393" t="str">
            <v>Âáút åí</v>
          </cell>
          <cell r="D393">
            <v>59</v>
          </cell>
        </row>
        <row r="394">
          <cell r="B394" t="str">
            <v>Giãúng næåïc</v>
          </cell>
          <cell r="D394">
            <v>1</v>
          </cell>
        </row>
        <row r="395">
          <cell r="B395" t="str">
            <v>Triãöu Ngoüc</v>
          </cell>
        </row>
        <row r="396">
          <cell r="B396" t="str">
            <v>Nhaì Cáúp 4</v>
          </cell>
          <cell r="D396">
            <v>24</v>
          </cell>
        </row>
        <row r="397">
          <cell r="B397" t="str">
            <v>Âáút åí</v>
          </cell>
          <cell r="D397">
            <v>24</v>
          </cell>
        </row>
        <row r="398">
          <cell r="B398" t="str">
            <v>Triãöu Cæåìng</v>
          </cell>
        </row>
        <row r="399">
          <cell r="B399" t="str">
            <v>Nhaì Cáúp 4</v>
          </cell>
          <cell r="D399">
            <v>20</v>
          </cell>
        </row>
        <row r="400">
          <cell r="B400" t="str">
            <v>Âáút åí</v>
          </cell>
          <cell r="D400">
            <v>20</v>
          </cell>
        </row>
        <row r="401">
          <cell r="B401" t="str">
            <v>Nguyãùn Vinh</v>
          </cell>
        </row>
        <row r="402">
          <cell r="B402" t="str">
            <v>Nhaì Cáúp 4</v>
          </cell>
          <cell r="D402">
            <v>24</v>
          </cell>
        </row>
        <row r="403">
          <cell r="B403" t="str">
            <v>Nhaì âuïc 2 táöng</v>
          </cell>
          <cell r="D403">
            <v>16</v>
          </cell>
        </row>
        <row r="404">
          <cell r="B404" t="str">
            <v>Âáút åí</v>
          </cell>
          <cell r="D404">
            <v>40</v>
          </cell>
        </row>
        <row r="405">
          <cell r="B405" t="str">
            <v>Nguyãùn Vàn Cæåìng</v>
          </cell>
        </row>
        <row r="406">
          <cell r="B406" t="str">
            <v>Nhaì Cáúp 4</v>
          </cell>
          <cell r="D406">
            <v>60</v>
          </cell>
        </row>
        <row r="407">
          <cell r="B407" t="str">
            <v>Âáút åí</v>
          </cell>
          <cell r="D407">
            <v>60</v>
          </cell>
        </row>
        <row r="408">
          <cell r="B408" t="str">
            <v>Tæåìng raìo xáy</v>
          </cell>
          <cell r="D408">
            <v>25</v>
          </cell>
        </row>
        <row r="409">
          <cell r="B409" t="str">
            <v>Tráön vàn Danh</v>
          </cell>
        </row>
        <row r="410">
          <cell r="B410" t="str">
            <v>Nhaì Cáúp 4</v>
          </cell>
          <cell r="D410">
            <v>38</v>
          </cell>
        </row>
        <row r="411">
          <cell r="B411" t="str">
            <v>Âáút åí</v>
          </cell>
          <cell r="D411">
            <v>38</v>
          </cell>
        </row>
        <row r="412">
          <cell r="B412" t="str">
            <v>Tæåìng raìo xáy</v>
          </cell>
          <cell r="D412">
            <v>15</v>
          </cell>
        </row>
        <row r="413">
          <cell r="B413" t="str">
            <v>Huyình Thë Bè</v>
          </cell>
        </row>
        <row r="414">
          <cell r="B414" t="str">
            <v>Nhaì taûm</v>
          </cell>
          <cell r="D414">
            <v>4</v>
          </cell>
        </row>
        <row r="415">
          <cell r="B415" t="str">
            <v>Nhaì Cáúp 4</v>
          </cell>
          <cell r="D415">
            <v>50</v>
          </cell>
        </row>
        <row r="416">
          <cell r="B416" t="str">
            <v>Âáút åí</v>
          </cell>
          <cell r="D416">
            <v>54</v>
          </cell>
        </row>
        <row r="417">
          <cell r="B417" t="str">
            <v>Giãúng næåïc</v>
          </cell>
          <cell r="D417">
            <v>1</v>
          </cell>
        </row>
        <row r="418">
          <cell r="B418" t="str">
            <v>Nguyãùn thë Ngoüc Oanh</v>
          </cell>
        </row>
        <row r="419">
          <cell r="B419" t="str">
            <v>Nhaì taûm</v>
          </cell>
          <cell r="D419">
            <v>30</v>
          </cell>
        </row>
        <row r="420">
          <cell r="B420" t="str">
            <v>Âáút åí</v>
          </cell>
          <cell r="D420">
            <v>30</v>
          </cell>
        </row>
        <row r="421">
          <cell r="B421" t="str">
            <v>Lã Vàn Toaïn</v>
          </cell>
        </row>
        <row r="422">
          <cell r="B422" t="str">
            <v>Nhaì taûm</v>
          </cell>
          <cell r="D422">
            <v>15</v>
          </cell>
        </row>
        <row r="423">
          <cell r="B423" t="str">
            <v>Nhaì Cáúp 4</v>
          </cell>
          <cell r="D423">
            <v>20</v>
          </cell>
        </row>
        <row r="424">
          <cell r="B424" t="str">
            <v>Âáút åí</v>
          </cell>
          <cell r="D424">
            <v>35</v>
          </cell>
        </row>
        <row r="425">
          <cell r="B425" t="str">
            <v>Giãúng næåïc</v>
          </cell>
          <cell r="D425">
            <v>1</v>
          </cell>
        </row>
        <row r="426">
          <cell r="B426" t="str">
            <v>Lã Vàn Häø</v>
          </cell>
        </row>
        <row r="427">
          <cell r="B427" t="str">
            <v>Nhaì taûm</v>
          </cell>
          <cell r="D427">
            <v>15</v>
          </cell>
        </row>
        <row r="428">
          <cell r="B428" t="str">
            <v>Nhaì Cáúp 4</v>
          </cell>
          <cell r="D428">
            <v>44</v>
          </cell>
        </row>
        <row r="429">
          <cell r="B429" t="str">
            <v>Âáút åí</v>
          </cell>
          <cell r="D429">
            <v>59</v>
          </cell>
        </row>
        <row r="430">
          <cell r="B430" t="str">
            <v>Giãúng næåïc</v>
          </cell>
          <cell r="D430">
            <v>1</v>
          </cell>
        </row>
        <row r="431">
          <cell r="B431" t="str">
            <v>Nguyãùn Thi Sæång</v>
          </cell>
        </row>
        <row r="432">
          <cell r="B432" t="str">
            <v>Nhaì taûm</v>
          </cell>
          <cell r="D432">
            <v>15</v>
          </cell>
        </row>
        <row r="433">
          <cell r="B433" t="str">
            <v>Nhaì Cáúp 4</v>
          </cell>
          <cell r="D433">
            <v>35</v>
          </cell>
        </row>
        <row r="434">
          <cell r="B434" t="str">
            <v>Âáút åí</v>
          </cell>
          <cell r="D434">
            <v>50</v>
          </cell>
        </row>
        <row r="435">
          <cell r="B435" t="str">
            <v>Nguyãùn Trán</v>
          </cell>
        </row>
        <row r="436">
          <cell r="B436" t="str">
            <v>Nhaì Cáúp 4</v>
          </cell>
          <cell r="D436">
            <v>35</v>
          </cell>
        </row>
        <row r="437">
          <cell r="B437" t="str">
            <v>Âáút åí</v>
          </cell>
          <cell r="D437">
            <v>35</v>
          </cell>
        </row>
        <row r="438">
          <cell r="B438" t="str">
            <v>Giãúng næåïc</v>
          </cell>
          <cell r="D438">
            <v>1</v>
          </cell>
        </row>
        <row r="439">
          <cell r="B439" t="str">
            <v>Truû âiãûn gäù</v>
          </cell>
          <cell r="D439">
            <v>1</v>
          </cell>
        </row>
        <row r="440">
          <cell r="B440" t="str">
            <v>Phaûm Phuï Quäúc</v>
          </cell>
        </row>
        <row r="441">
          <cell r="B441" t="str">
            <v>Nhaì Cáúp 4</v>
          </cell>
          <cell r="D441">
            <v>40</v>
          </cell>
        </row>
        <row r="442">
          <cell r="B442" t="str">
            <v>Âáút åí</v>
          </cell>
          <cell r="D442">
            <v>40</v>
          </cell>
        </row>
        <row r="443">
          <cell r="B443" t="str">
            <v>Âáút væåìn</v>
          </cell>
          <cell r="D443">
            <v>36</v>
          </cell>
        </row>
        <row r="444">
          <cell r="B444" t="str">
            <v>Giãúng næåïc</v>
          </cell>
          <cell r="D444">
            <v>1</v>
          </cell>
        </row>
        <row r="445">
          <cell r="B445" t="str">
            <v>Huyình Âæïc Täøng</v>
          </cell>
        </row>
        <row r="446">
          <cell r="B446" t="str">
            <v>Nhaì taûm</v>
          </cell>
          <cell r="D446">
            <v>24</v>
          </cell>
        </row>
        <row r="447">
          <cell r="B447" t="str">
            <v>Nhaì Cáúp 4</v>
          </cell>
          <cell r="D447">
            <v>20</v>
          </cell>
        </row>
        <row r="448">
          <cell r="B448" t="str">
            <v>Âáút åí</v>
          </cell>
          <cell r="D448">
            <v>44</v>
          </cell>
        </row>
        <row r="449">
          <cell r="B449" t="str">
            <v>Âáút væåìn</v>
          </cell>
          <cell r="D449">
            <v>50</v>
          </cell>
        </row>
        <row r="450">
          <cell r="B450" t="str">
            <v>Tæåìng raìo xáy</v>
          </cell>
          <cell r="D450">
            <v>15</v>
          </cell>
        </row>
        <row r="451">
          <cell r="B451" t="str">
            <v>Nguyãùn Thë Liãn</v>
          </cell>
        </row>
        <row r="452">
          <cell r="B452" t="str">
            <v>Nhaì Cáúp 4</v>
          </cell>
          <cell r="D452">
            <v>20</v>
          </cell>
        </row>
        <row r="453">
          <cell r="B453" t="str">
            <v>Âáút åí</v>
          </cell>
          <cell r="D453">
            <v>20</v>
          </cell>
        </row>
        <row r="454">
          <cell r="B454" t="str">
            <v>Cáy àn quaí</v>
          </cell>
          <cell r="D454">
            <v>7</v>
          </cell>
        </row>
        <row r="455">
          <cell r="B455" t="str">
            <v>Âáút væåìn</v>
          </cell>
          <cell r="D455">
            <v>80</v>
          </cell>
        </row>
        <row r="456">
          <cell r="B456" t="str">
            <v>Tæåìng raìo xáy</v>
          </cell>
          <cell r="D456">
            <v>11</v>
          </cell>
        </row>
        <row r="457">
          <cell r="B457" t="str">
            <v>Giãúng næåïc</v>
          </cell>
          <cell r="D457">
            <v>1</v>
          </cell>
        </row>
        <row r="458">
          <cell r="B458" t="str">
            <v>Nguyãùn Thë Hoa</v>
          </cell>
        </row>
        <row r="459">
          <cell r="B459" t="str">
            <v>Nhaì Cáúp 4</v>
          </cell>
          <cell r="D459">
            <v>60</v>
          </cell>
        </row>
        <row r="460">
          <cell r="B460" t="str">
            <v>Âáút åí</v>
          </cell>
          <cell r="D460">
            <v>60</v>
          </cell>
        </row>
        <row r="461">
          <cell r="B461" t="str">
            <v>Nguyãùn Thë Phi</v>
          </cell>
        </row>
        <row r="462">
          <cell r="B462" t="str">
            <v>Nhaì Cáúp 4</v>
          </cell>
          <cell r="D462">
            <v>56</v>
          </cell>
        </row>
        <row r="463">
          <cell r="B463" t="str">
            <v>Âáút åí</v>
          </cell>
          <cell r="D463">
            <v>56</v>
          </cell>
        </row>
        <row r="464">
          <cell r="B464" t="str">
            <v>Tæåìng raìo xáy</v>
          </cell>
          <cell r="D464">
            <v>20</v>
          </cell>
        </row>
        <row r="465">
          <cell r="B465" t="str">
            <v>Giãúng næåïc</v>
          </cell>
          <cell r="D465">
            <v>1</v>
          </cell>
        </row>
        <row r="466">
          <cell r="B466" t="str">
            <v>Nguyãùn Thë Häöng Dán</v>
          </cell>
        </row>
        <row r="467">
          <cell r="B467" t="str">
            <v>Nhaì Cáúp 4</v>
          </cell>
          <cell r="D467">
            <v>15</v>
          </cell>
        </row>
        <row r="468">
          <cell r="B468" t="str">
            <v>Âáút åí</v>
          </cell>
          <cell r="D468">
            <v>15</v>
          </cell>
        </row>
        <row r="469">
          <cell r="B469" t="str">
            <v>Âáút væåìn</v>
          </cell>
          <cell r="D469">
            <v>40</v>
          </cell>
        </row>
        <row r="470">
          <cell r="B470" t="str">
            <v>Giãúng næåïc</v>
          </cell>
          <cell r="D470">
            <v>1</v>
          </cell>
        </row>
        <row r="471">
          <cell r="B471" t="str">
            <v>Nguyãùn Âæïc Huìng</v>
          </cell>
        </row>
        <row r="472">
          <cell r="B472" t="str">
            <v>Nhaì taûm</v>
          </cell>
          <cell r="D472">
            <v>20</v>
          </cell>
        </row>
        <row r="473">
          <cell r="B473" t="str">
            <v>Nhaì Cáúp 4</v>
          </cell>
          <cell r="D473">
            <v>25</v>
          </cell>
        </row>
        <row r="474">
          <cell r="B474" t="str">
            <v>Âáút åí</v>
          </cell>
          <cell r="D474">
            <v>45</v>
          </cell>
        </row>
        <row r="475">
          <cell r="B475" t="str">
            <v>Cáy àn quaí</v>
          </cell>
          <cell r="D475">
            <v>9</v>
          </cell>
        </row>
        <row r="476">
          <cell r="B476" t="str">
            <v>Nguyãùn Thë Nháût</v>
          </cell>
        </row>
        <row r="477">
          <cell r="B477" t="str">
            <v>Nhaì Cáúp 4</v>
          </cell>
          <cell r="D477">
            <v>24</v>
          </cell>
        </row>
        <row r="478">
          <cell r="B478" t="str">
            <v>Âáút åí</v>
          </cell>
          <cell r="D478">
            <v>24</v>
          </cell>
        </row>
        <row r="479">
          <cell r="B479" t="str">
            <v>Cáy àn quaí</v>
          </cell>
          <cell r="D479">
            <v>5</v>
          </cell>
        </row>
        <row r="480">
          <cell r="B480" t="str">
            <v>Âáút væåìn</v>
          </cell>
          <cell r="D480">
            <v>45</v>
          </cell>
        </row>
        <row r="481">
          <cell r="B481" t="str">
            <v>Maî xáy</v>
          </cell>
          <cell r="D481">
            <v>6</v>
          </cell>
        </row>
        <row r="482">
          <cell r="B482" t="str">
            <v>Lã Låüi</v>
          </cell>
        </row>
        <row r="483">
          <cell r="B483" t="str">
            <v>nhaì taûm</v>
          </cell>
          <cell r="D483">
            <v>24</v>
          </cell>
        </row>
        <row r="484">
          <cell r="B484" t="str">
            <v>Âáút åí</v>
          </cell>
          <cell r="D484">
            <v>24</v>
          </cell>
        </row>
        <row r="485">
          <cell r="B485" t="str">
            <v>Cáy àn quaí</v>
          </cell>
          <cell r="D485">
            <v>3</v>
          </cell>
        </row>
        <row r="486">
          <cell r="B486" t="str">
            <v>Nguyãùn Thë Dàõt</v>
          </cell>
        </row>
        <row r="487">
          <cell r="B487" t="str">
            <v>nhaì taûm</v>
          </cell>
          <cell r="D487">
            <v>12</v>
          </cell>
        </row>
        <row r="488">
          <cell r="B488" t="str">
            <v>Nhaì Cáúp 4</v>
          </cell>
          <cell r="D488">
            <v>12</v>
          </cell>
        </row>
        <row r="489">
          <cell r="B489" t="str">
            <v>Âáút åí</v>
          </cell>
          <cell r="D489">
            <v>24</v>
          </cell>
        </row>
        <row r="490">
          <cell r="B490" t="str">
            <v>Cáy àn quaí</v>
          </cell>
          <cell r="D490">
            <v>4</v>
          </cell>
        </row>
        <row r="491">
          <cell r="B491" t="str">
            <v>Nguyãùn Làûng</v>
          </cell>
        </row>
        <row r="492">
          <cell r="B492" t="str">
            <v>Nhaì Cáúp 4</v>
          </cell>
          <cell r="D492">
            <v>64</v>
          </cell>
        </row>
        <row r="493">
          <cell r="B493" t="str">
            <v>Âáút åí</v>
          </cell>
          <cell r="D493">
            <v>64</v>
          </cell>
        </row>
        <row r="494">
          <cell r="B494" t="str">
            <v>Maî âáút</v>
          </cell>
          <cell r="D494">
            <v>3</v>
          </cell>
        </row>
        <row r="495">
          <cell r="B495" t="str">
            <v>Tráön Lä</v>
          </cell>
        </row>
        <row r="496">
          <cell r="B496" t="str">
            <v>nhaì taûm</v>
          </cell>
          <cell r="D496">
            <v>12</v>
          </cell>
        </row>
        <row r="497">
          <cell r="B497" t="str">
            <v>Âáút åí</v>
          </cell>
          <cell r="D497">
            <v>12</v>
          </cell>
        </row>
        <row r="498">
          <cell r="B498" t="str">
            <v>Âáút væåìn</v>
          </cell>
          <cell r="D498">
            <v>55</v>
          </cell>
        </row>
        <row r="499">
          <cell r="B499" t="str">
            <v>Phaûm Ngoüc Án</v>
          </cell>
        </row>
        <row r="500">
          <cell r="B500" t="str">
            <v>nhaì taûm</v>
          </cell>
          <cell r="D500">
            <v>24</v>
          </cell>
        </row>
        <row r="501">
          <cell r="B501" t="str">
            <v>Âáút åí</v>
          </cell>
          <cell r="D501">
            <v>24</v>
          </cell>
        </row>
        <row r="502">
          <cell r="B502" t="str">
            <v>Giãúng næåïc</v>
          </cell>
          <cell r="D502">
            <v>1</v>
          </cell>
        </row>
        <row r="503">
          <cell r="B503" t="str">
            <v>Nguyãùn Khaïnh</v>
          </cell>
        </row>
        <row r="504">
          <cell r="B504" t="str">
            <v>nhaì taûm</v>
          </cell>
          <cell r="D504">
            <v>24</v>
          </cell>
        </row>
        <row r="505">
          <cell r="B505" t="str">
            <v>Nhaì Cáúp 4</v>
          </cell>
          <cell r="D505">
            <v>12</v>
          </cell>
        </row>
        <row r="506">
          <cell r="B506" t="str">
            <v>Âáút åí</v>
          </cell>
          <cell r="D506">
            <v>36</v>
          </cell>
        </row>
        <row r="507">
          <cell r="B507" t="str">
            <v>Âáút væåìn</v>
          </cell>
          <cell r="D507">
            <v>40</v>
          </cell>
        </row>
        <row r="508">
          <cell r="B508" t="str">
            <v>Voî Thë Sám</v>
          </cell>
        </row>
        <row r="509">
          <cell r="B509" t="str">
            <v>Nhaì Cáúp 4</v>
          </cell>
          <cell r="D509">
            <v>40</v>
          </cell>
        </row>
        <row r="510">
          <cell r="B510" t="str">
            <v>Âáút åí</v>
          </cell>
          <cell r="D510">
            <v>40</v>
          </cell>
        </row>
        <row r="511">
          <cell r="B511" t="str">
            <v>Âáút væåìn</v>
          </cell>
          <cell r="D511">
            <v>50</v>
          </cell>
        </row>
        <row r="512">
          <cell r="B512" t="str">
            <v>Giãúng næåïc</v>
          </cell>
          <cell r="D512">
            <v>1</v>
          </cell>
        </row>
        <row r="513">
          <cell r="B513" t="str">
            <v>Huyình Thaûch</v>
          </cell>
          <cell r="D513">
            <v>60</v>
          </cell>
        </row>
        <row r="514">
          <cell r="B514" t="str">
            <v>Nhaì Cáúp 4</v>
          </cell>
          <cell r="D514">
            <v>40</v>
          </cell>
        </row>
        <row r="515">
          <cell r="B515" t="str">
            <v>Âáút åí</v>
          </cell>
          <cell r="D515">
            <v>40</v>
          </cell>
        </row>
        <row r="516">
          <cell r="B516" t="str">
            <v>Lã Thë Âàûng</v>
          </cell>
        </row>
        <row r="517">
          <cell r="B517" t="str">
            <v>Nhaì taûm</v>
          </cell>
          <cell r="D517">
            <v>60</v>
          </cell>
        </row>
        <row r="518">
          <cell r="B518" t="str">
            <v>Âáút åí</v>
          </cell>
          <cell r="D518">
            <v>60</v>
          </cell>
        </row>
        <row r="519">
          <cell r="B519" t="str">
            <v>Häö Thë Miãön</v>
          </cell>
        </row>
        <row r="520">
          <cell r="B520" t="str">
            <v>Nhaì Cáúp 4</v>
          </cell>
          <cell r="D520">
            <v>27</v>
          </cell>
        </row>
        <row r="521">
          <cell r="B521" t="str">
            <v>Âáút åí</v>
          </cell>
          <cell r="D521">
            <v>27</v>
          </cell>
        </row>
        <row r="522">
          <cell r="B522" t="str">
            <v>Giãúng næåïc</v>
          </cell>
          <cell r="D522">
            <v>1</v>
          </cell>
        </row>
        <row r="523">
          <cell r="B523" t="str">
            <v>Häö Thë Næî</v>
          </cell>
        </row>
        <row r="524">
          <cell r="B524" t="str">
            <v>Nhaì taûm</v>
          </cell>
          <cell r="D524">
            <v>12</v>
          </cell>
        </row>
        <row r="525">
          <cell r="B525" t="str">
            <v>Âáút åí</v>
          </cell>
          <cell r="D525">
            <v>12</v>
          </cell>
        </row>
        <row r="526">
          <cell r="B526" t="str">
            <v>Tráön Chên</v>
          </cell>
        </row>
        <row r="527">
          <cell r="B527" t="str">
            <v>Âáút væåìn</v>
          </cell>
          <cell r="D527">
            <v>75</v>
          </cell>
        </row>
        <row r="528">
          <cell r="B528" t="str">
            <v>Âáút åí</v>
          </cell>
          <cell r="D528">
            <v>75</v>
          </cell>
        </row>
        <row r="529">
          <cell r="B529" t="str">
            <v>Tráön Laì</v>
          </cell>
        </row>
        <row r="530">
          <cell r="B530" t="str">
            <v>Nhaì Cáúp 4</v>
          </cell>
          <cell r="D530">
            <v>35</v>
          </cell>
        </row>
        <row r="531">
          <cell r="B531" t="str">
            <v>Âáút åí</v>
          </cell>
          <cell r="D531">
            <v>35</v>
          </cell>
        </row>
        <row r="532">
          <cell r="B532" t="str">
            <v>Tráön Phong</v>
          </cell>
        </row>
        <row r="533">
          <cell r="B533" t="str">
            <v>Nhaì Cáúp 4</v>
          </cell>
          <cell r="D533">
            <v>24</v>
          </cell>
        </row>
        <row r="534">
          <cell r="B534" t="str">
            <v>Âáút åí</v>
          </cell>
          <cell r="D534">
            <v>24</v>
          </cell>
        </row>
        <row r="535">
          <cell r="B535" t="str">
            <v>Giãúng næåïc</v>
          </cell>
          <cell r="D535">
            <v>1</v>
          </cell>
        </row>
        <row r="536">
          <cell r="B536" t="str">
            <v>Tráön Vàn Taïm</v>
          </cell>
        </row>
        <row r="537">
          <cell r="B537" t="str">
            <v>Nhaì Cáúp 4</v>
          </cell>
          <cell r="D537">
            <v>65</v>
          </cell>
        </row>
        <row r="538">
          <cell r="B538" t="str">
            <v>Âáút åí</v>
          </cell>
          <cell r="D538">
            <v>65</v>
          </cell>
        </row>
        <row r="539">
          <cell r="B539" t="str">
            <v>Âáút væåìn</v>
          </cell>
          <cell r="D539">
            <v>60</v>
          </cell>
        </row>
        <row r="540">
          <cell r="B540" t="str">
            <v>Maî xáy</v>
          </cell>
          <cell r="D540">
            <v>1</v>
          </cell>
        </row>
        <row r="541">
          <cell r="B541" t="str">
            <v>Giãúng næåïc</v>
          </cell>
          <cell r="D541">
            <v>1</v>
          </cell>
        </row>
        <row r="542">
          <cell r="B542" t="str">
            <v>Huyình Âæïc Thàng</v>
          </cell>
        </row>
        <row r="543">
          <cell r="B543" t="str">
            <v>Nhaì Cáúp 4</v>
          </cell>
          <cell r="D543">
            <v>50</v>
          </cell>
        </row>
        <row r="544">
          <cell r="B544" t="str">
            <v>Âáút åí</v>
          </cell>
          <cell r="D544">
            <v>50</v>
          </cell>
        </row>
        <row r="545">
          <cell r="B545" t="str">
            <v>Tæåìng raìo xáy</v>
          </cell>
          <cell r="D545">
            <v>18</v>
          </cell>
        </row>
        <row r="546">
          <cell r="B546" t="str">
            <v>Giãúng næåïc</v>
          </cell>
          <cell r="D546">
            <v>1</v>
          </cell>
        </row>
        <row r="547">
          <cell r="B547" t="str">
            <v>Tráön Lyï</v>
          </cell>
        </row>
        <row r="548">
          <cell r="B548" t="str">
            <v>Nhaì Cáúp 4</v>
          </cell>
          <cell r="D548">
            <v>48</v>
          </cell>
        </row>
        <row r="549">
          <cell r="B549" t="str">
            <v>Âáút åí</v>
          </cell>
          <cell r="D549">
            <v>48</v>
          </cell>
        </row>
        <row r="550">
          <cell r="B550" t="str">
            <v>Maî xáy</v>
          </cell>
          <cell r="D550">
            <v>1</v>
          </cell>
        </row>
        <row r="551">
          <cell r="B551" t="str">
            <v>Tráön Toaìn</v>
          </cell>
        </row>
        <row r="552">
          <cell r="B552" t="str">
            <v>Nhaì Cáúp 4</v>
          </cell>
          <cell r="D552">
            <v>24</v>
          </cell>
        </row>
        <row r="553">
          <cell r="B553" t="str">
            <v>Âáút åí</v>
          </cell>
          <cell r="D553">
            <v>24</v>
          </cell>
        </row>
        <row r="554">
          <cell r="B554" t="str">
            <v>Âoaìn Træång</v>
          </cell>
        </row>
        <row r="555">
          <cell r="B555" t="str">
            <v>Nhaì Cáúp 4</v>
          </cell>
          <cell r="D555">
            <v>18</v>
          </cell>
        </row>
        <row r="556">
          <cell r="B556" t="str">
            <v>Âáút åí</v>
          </cell>
          <cell r="D556">
            <v>18</v>
          </cell>
        </row>
        <row r="557">
          <cell r="B557" t="str">
            <v>Ruäüng luïa HTX</v>
          </cell>
          <cell r="D557">
            <v>68544.320000000007</v>
          </cell>
        </row>
        <row r="558">
          <cell r="B558" t="str">
            <v>A</v>
          </cell>
        </row>
        <row r="559">
          <cell r="B559" t="str">
            <v>Tre</v>
          </cell>
          <cell r="D559">
            <v>250</v>
          </cell>
        </row>
      </sheetData>
      <sheetData sheetId="1" refreshError="1">
        <row r="6">
          <cell r="B6" t="str">
            <v>Huyình Âæïc Syî</v>
          </cell>
        </row>
        <row r="7">
          <cell r="B7" t="str">
            <v>Nhaì taûm</v>
          </cell>
          <cell r="D7">
            <v>10</v>
          </cell>
        </row>
        <row r="8">
          <cell r="B8" t="str">
            <v>Nhaì Cáúp 4</v>
          </cell>
          <cell r="D8">
            <v>88</v>
          </cell>
        </row>
        <row r="9">
          <cell r="B9" t="str">
            <v>Âáút åí</v>
          </cell>
          <cell r="D9">
            <v>98</v>
          </cell>
        </row>
        <row r="10">
          <cell r="B10" t="str">
            <v>Cáy àn quaí</v>
          </cell>
          <cell r="D10">
            <v>14</v>
          </cell>
        </row>
        <row r="11">
          <cell r="B11" t="str">
            <v>Huyình Khi Væåìn</v>
          </cell>
        </row>
        <row r="12">
          <cell r="B12" t="str">
            <v>Nhaì taûm</v>
          </cell>
          <cell r="D12">
            <v>30</v>
          </cell>
        </row>
        <row r="13">
          <cell r="B13" t="str">
            <v>Âáút åí</v>
          </cell>
          <cell r="D13">
            <v>30</v>
          </cell>
        </row>
        <row r="14">
          <cell r="B14" t="str">
            <v>Cáy àn quaí</v>
          </cell>
          <cell r="D14">
            <v>2</v>
          </cell>
        </row>
        <row r="15">
          <cell r="B15" t="str">
            <v>Huyình Træång</v>
          </cell>
        </row>
        <row r="16">
          <cell r="B16" t="str">
            <v>Nhaì Cáúp 4</v>
          </cell>
          <cell r="D16">
            <v>54</v>
          </cell>
        </row>
        <row r="17">
          <cell r="B17" t="str">
            <v>Âáút åí</v>
          </cell>
          <cell r="D17">
            <v>54</v>
          </cell>
        </row>
        <row r="18">
          <cell r="B18" t="str">
            <v>Cáy àn quaí</v>
          </cell>
          <cell r="D18">
            <v>5</v>
          </cell>
        </row>
        <row r="19">
          <cell r="B19" t="str">
            <v>A</v>
          </cell>
        </row>
        <row r="20">
          <cell r="B20" t="str">
            <v>Nhaì Cáúp 4</v>
          </cell>
          <cell r="D20">
            <v>253</v>
          </cell>
        </row>
        <row r="21">
          <cell r="B21" t="str">
            <v>Âáút åí</v>
          </cell>
          <cell r="D21">
            <v>253</v>
          </cell>
        </row>
        <row r="22">
          <cell r="B22" t="str">
            <v>Nguyãùn An</v>
          </cell>
        </row>
        <row r="23">
          <cell r="B23" t="str">
            <v>Nhaì Cáúp 4</v>
          </cell>
          <cell r="D23">
            <v>66</v>
          </cell>
        </row>
        <row r="24">
          <cell r="B24" t="str">
            <v>Âáút åí</v>
          </cell>
          <cell r="D24">
            <v>66</v>
          </cell>
        </row>
        <row r="25">
          <cell r="B25" t="str">
            <v>Maî âáút</v>
          </cell>
          <cell r="D25">
            <v>3</v>
          </cell>
        </row>
        <row r="26">
          <cell r="B26" t="str">
            <v>Maî xáy</v>
          </cell>
          <cell r="D26">
            <v>1</v>
          </cell>
        </row>
        <row r="27">
          <cell r="B27" t="str">
            <v>Huyình Táún Cæåìng</v>
          </cell>
        </row>
        <row r="28">
          <cell r="B28" t="str">
            <v>Nhaì Cáúp 4</v>
          </cell>
          <cell r="D28">
            <v>96</v>
          </cell>
        </row>
        <row r="29">
          <cell r="B29" t="str">
            <v>Âáút åí</v>
          </cell>
          <cell r="D29">
            <v>96</v>
          </cell>
        </row>
        <row r="30">
          <cell r="B30" t="str">
            <v>Cáy àn quaí</v>
          </cell>
          <cell r="D30">
            <v>5</v>
          </cell>
        </row>
        <row r="31">
          <cell r="B31" t="str">
            <v>Maî âáút</v>
          </cell>
          <cell r="D31">
            <v>3</v>
          </cell>
        </row>
        <row r="32">
          <cell r="B32" t="str">
            <v>Maî xáy</v>
          </cell>
          <cell r="D32">
            <v>1</v>
          </cell>
        </row>
        <row r="33">
          <cell r="B33" t="str">
            <v>Giãúng næåïc</v>
          </cell>
          <cell r="D33">
            <v>1</v>
          </cell>
        </row>
        <row r="34">
          <cell r="B34" t="str">
            <v>Nguyãùn Vàn Saïng</v>
          </cell>
        </row>
        <row r="35">
          <cell r="B35" t="str">
            <v>Nhaì Cáúp 4</v>
          </cell>
          <cell r="D35">
            <v>20</v>
          </cell>
        </row>
        <row r="36">
          <cell r="B36" t="str">
            <v>Âáút åí</v>
          </cell>
          <cell r="D36">
            <v>20</v>
          </cell>
        </row>
        <row r="37">
          <cell r="B37" t="str">
            <v>Âáút væåìn</v>
          </cell>
          <cell r="D37">
            <v>120</v>
          </cell>
        </row>
        <row r="38">
          <cell r="B38" t="str">
            <v>Giãúng næåïc</v>
          </cell>
          <cell r="D38">
            <v>1</v>
          </cell>
        </row>
        <row r="39">
          <cell r="B39" t="str">
            <v>Chaì Tuìng</v>
          </cell>
        </row>
        <row r="40">
          <cell r="B40" t="str">
            <v>Nhaì Cáúp 4</v>
          </cell>
          <cell r="D40">
            <v>45</v>
          </cell>
        </row>
        <row r="41">
          <cell r="B41" t="str">
            <v>Âáút åí</v>
          </cell>
          <cell r="D41">
            <v>45</v>
          </cell>
        </row>
        <row r="42">
          <cell r="B42" t="str">
            <v>Maî âáút</v>
          </cell>
          <cell r="D42">
            <v>6</v>
          </cell>
        </row>
        <row r="43">
          <cell r="B43" t="str">
            <v>Maî xáy</v>
          </cell>
          <cell r="D43">
            <v>1</v>
          </cell>
        </row>
        <row r="44">
          <cell r="B44" t="str">
            <v>Loì gaûo HTX(Äng Thán)</v>
          </cell>
        </row>
        <row r="45">
          <cell r="B45" t="str">
            <v>Nhaì taûm</v>
          </cell>
          <cell r="D45">
            <v>442</v>
          </cell>
        </row>
        <row r="46">
          <cell r="B46" t="str">
            <v>Âáút åí</v>
          </cell>
          <cell r="D46">
            <v>442</v>
          </cell>
        </row>
        <row r="47">
          <cell r="B47" t="str">
            <v>Nguyãùn Soíi</v>
          </cell>
        </row>
        <row r="48">
          <cell r="B48" t="str">
            <v>Nhaì taûm</v>
          </cell>
          <cell r="D48">
            <v>36.200000000000003</v>
          </cell>
        </row>
        <row r="49">
          <cell r="B49" t="str">
            <v>Âáút åí</v>
          </cell>
          <cell r="D49">
            <v>36.200000000000003</v>
          </cell>
        </row>
        <row r="50">
          <cell r="B50" t="str">
            <v>Âáút væåìn</v>
          </cell>
          <cell r="D50">
            <v>17.600000000000001</v>
          </cell>
        </row>
        <row r="51">
          <cell r="B51" t="str">
            <v xml:space="preserve">Nguyãùn Thu </v>
          </cell>
        </row>
        <row r="52">
          <cell r="B52" t="str">
            <v>Nhaì taûm</v>
          </cell>
          <cell r="D52">
            <v>10.75</v>
          </cell>
        </row>
        <row r="53">
          <cell r="B53" t="str">
            <v>Nhaì Cáúp 4</v>
          </cell>
          <cell r="D53">
            <v>20.43</v>
          </cell>
        </row>
        <row r="54">
          <cell r="B54" t="str">
            <v>Âáút åí</v>
          </cell>
          <cell r="D54">
            <v>62.68</v>
          </cell>
        </row>
        <row r="55">
          <cell r="B55" t="str">
            <v>Âáút væåìn</v>
          </cell>
          <cell r="D55">
            <v>37.5</v>
          </cell>
        </row>
        <row r="56">
          <cell r="B56" t="str">
            <v>Hiãn taûm</v>
          </cell>
          <cell r="D56">
            <v>31.5</v>
          </cell>
        </row>
        <row r="57">
          <cell r="B57" t="str">
            <v>Huyình Minh Caính</v>
          </cell>
        </row>
        <row r="58">
          <cell r="B58" t="str">
            <v>Nhaì Cáúp 4</v>
          </cell>
          <cell r="D58">
            <v>24</v>
          </cell>
        </row>
        <row r="59">
          <cell r="B59" t="str">
            <v>Âáút åí</v>
          </cell>
          <cell r="D59">
            <v>24</v>
          </cell>
        </row>
        <row r="60">
          <cell r="B60" t="str">
            <v>Âáút væåìn</v>
          </cell>
          <cell r="D60">
            <v>12.6</v>
          </cell>
        </row>
        <row r="61">
          <cell r="B61" t="str">
            <v>Âàûng thë Mai</v>
          </cell>
        </row>
        <row r="62">
          <cell r="B62" t="str">
            <v>Nhaì taûm</v>
          </cell>
          <cell r="D62">
            <v>4</v>
          </cell>
        </row>
        <row r="63">
          <cell r="B63" t="str">
            <v>Nhaì Cáúp 4</v>
          </cell>
          <cell r="D63">
            <v>23.76</v>
          </cell>
        </row>
        <row r="64">
          <cell r="B64" t="str">
            <v>Âáút åí</v>
          </cell>
          <cell r="D64">
            <v>27.76</v>
          </cell>
        </row>
        <row r="65">
          <cell r="B65" t="str">
            <v>Cáy àn quaí</v>
          </cell>
          <cell r="D65">
            <v>3</v>
          </cell>
        </row>
        <row r="66">
          <cell r="B66" t="str">
            <v>Âáút væåìn</v>
          </cell>
          <cell r="D66">
            <v>225</v>
          </cell>
        </row>
        <row r="67">
          <cell r="B67" t="str">
            <v>Cáy láúy gäù (baûch âaìn)</v>
          </cell>
          <cell r="D67">
            <v>4</v>
          </cell>
        </row>
        <row r="68">
          <cell r="B68" t="str">
            <v>Nguyãùn Âçnh Læûc</v>
          </cell>
        </row>
        <row r="69">
          <cell r="B69" t="str">
            <v>Nhaì Cáúp 4</v>
          </cell>
          <cell r="D69">
            <v>12</v>
          </cell>
        </row>
        <row r="70">
          <cell r="B70" t="str">
            <v>Âáút åí</v>
          </cell>
          <cell r="D70">
            <v>12</v>
          </cell>
        </row>
        <row r="71">
          <cell r="B71" t="str">
            <v>Cáy àn quaí</v>
          </cell>
          <cell r="D71">
            <v>25</v>
          </cell>
        </row>
        <row r="72">
          <cell r="B72" t="str">
            <v>Âáút væåìn</v>
          </cell>
          <cell r="D72">
            <v>70</v>
          </cell>
        </row>
        <row r="73">
          <cell r="B73" t="str">
            <v>Cáy láúy gäù (baûch âaìn)</v>
          </cell>
          <cell r="D73">
            <v>4</v>
          </cell>
        </row>
        <row r="74">
          <cell r="B74" t="str">
            <v>Nguyãùn Quang</v>
          </cell>
        </row>
        <row r="75">
          <cell r="B75" t="str">
            <v>Nhaì taûm</v>
          </cell>
          <cell r="D75">
            <v>14.65</v>
          </cell>
        </row>
        <row r="76">
          <cell r="B76" t="str">
            <v>Âáút åí</v>
          </cell>
          <cell r="D76">
            <v>14.65</v>
          </cell>
        </row>
        <row r="77">
          <cell r="B77" t="str">
            <v>Cáy àn quaí</v>
          </cell>
          <cell r="D77">
            <v>16</v>
          </cell>
        </row>
        <row r="78">
          <cell r="B78" t="str">
            <v>Âáút væåìn</v>
          </cell>
          <cell r="D78">
            <v>289</v>
          </cell>
        </row>
        <row r="79">
          <cell r="B79" t="str">
            <v>Cáy láúy gäù (dæång liãùu)</v>
          </cell>
          <cell r="D79">
            <v>5</v>
          </cell>
        </row>
        <row r="80">
          <cell r="B80" t="str">
            <v>Moïng xáy</v>
          </cell>
          <cell r="D80">
            <v>6</v>
          </cell>
        </row>
        <row r="81">
          <cell r="B81" t="str">
            <v>Læång Hoan</v>
          </cell>
        </row>
        <row r="82">
          <cell r="B82" t="str">
            <v>Nhaì Cáúp 4</v>
          </cell>
          <cell r="D82">
            <v>70</v>
          </cell>
        </row>
        <row r="83">
          <cell r="B83" t="str">
            <v>Âáút åí</v>
          </cell>
          <cell r="D83">
            <v>70</v>
          </cell>
        </row>
        <row r="84">
          <cell r="B84" t="str">
            <v>Cáy àn quaí</v>
          </cell>
          <cell r="D84">
            <v>2</v>
          </cell>
        </row>
        <row r="85">
          <cell r="B85" t="str">
            <v>Tæåìng raìo xáy</v>
          </cell>
          <cell r="D85">
            <v>36</v>
          </cell>
        </row>
        <row r="86">
          <cell r="B86" t="str">
            <v>B</v>
          </cell>
        </row>
        <row r="87">
          <cell r="B87" t="str">
            <v>Nhaì Cáúp 4</v>
          </cell>
          <cell r="D87">
            <v>103</v>
          </cell>
        </row>
        <row r="88">
          <cell r="B88" t="str">
            <v>Âáút åí</v>
          </cell>
          <cell r="D88">
            <v>103</v>
          </cell>
        </row>
        <row r="89">
          <cell r="B89" t="str">
            <v>Âáút væåìn</v>
          </cell>
          <cell r="D89">
            <v>70.5</v>
          </cell>
        </row>
        <row r="90">
          <cell r="B90" t="str">
            <v>Tæåìng raìo xáy</v>
          </cell>
          <cell r="D90">
            <v>22</v>
          </cell>
        </row>
        <row r="91">
          <cell r="B91" t="str">
            <v>Phan Khaïnh Tuáún</v>
          </cell>
        </row>
        <row r="92">
          <cell r="B92" t="str">
            <v>Nhaì taûm</v>
          </cell>
          <cell r="D92">
            <v>14</v>
          </cell>
        </row>
        <row r="93">
          <cell r="B93" t="str">
            <v>Nhaì Cáúp 4</v>
          </cell>
          <cell r="D93">
            <v>36.799999999999997</v>
          </cell>
        </row>
        <row r="94">
          <cell r="B94" t="str">
            <v>Âáút åí</v>
          </cell>
          <cell r="D94">
            <v>50.8</v>
          </cell>
        </row>
        <row r="95">
          <cell r="B95" t="str">
            <v>Âáút væåìn</v>
          </cell>
          <cell r="D95">
            <v>81.900000000000006</v>
          </cell>
        </row>
        <row r="96">
          <cell r="B96" t="str">
            <v>Giãúng næåïc</v>
          </cell>
          <cell r="D96">
            <v>1</v>
          </cell>
        </row>
        <row r="97">
          <cell r="B97" t="str">
            <v>Nguyãùn Vàn Tuáún</v>
          </cell>
        </row>
        <row r="98">
          <cell r="B98" t="str">
            <v>Nhaì taûm</v>
          </cell>
          <cell r="D98">
            <v>15</v>
          </cell>
        </row>
        <row r="99">
          <cell r="B99" t="str">
            <v>Nhaì Cáúp 4</v>
          </cell>
          <cell r="D99">
            <v>27.7</v>
          </cell>
        </row>
        <row r="100">
          <cell r="B100" t="str">
            <v>Nhaì âuïc 2 táöng</v>
          </cell>
          <cell r="D100">
            <v>66</v>
          </cell>
        </row>
        <row r="101">
          <cell r="B101" t="str">
            <v>Âáút åí</v>
          </cell>
          <cell r="D101">
            <v>108.7</v>
          </cell>
        </row>
        <row r="102">
          <cell r="B102" t="str">
            <v>Cáy àn quaí</v>
          </cell>
          <cell r="D102">
            <v>7</v>
          </cell>
        </row>
        <row r="103">
          <cell r="B103" t="str">
            <v>Âáút væåìn</v>
          </cell>
          <cell r="D103">
            <v>148</v>
          </cell>
        </row>
        <row r="104">
          <cell r="B104" t="str">
            <v>Lã Thë Kim Ngoüc</v>
          </cell>
        </row>
        <row r="105">
          <cell r="B105" t="str">
            <v>Nhaì Cáúp 4</v>
          </cell>
          <cell r="D105">
            <v>40.5</v>
          </cell>
        </row>
        <row r="106">
          <cell r="B106" t="str">
            <v>Âáút åí</v>
          </cell>
          <cell r="D106">
            <v>40.5</v>
          </cell>
        </row>
        <row r="107">
          <cell r="B107" t="str">
            <v>Læång Thë Thanh</v>
          </cell>
        </row>
        <row r="108">
          <cell r="B108" t="str">
            <v>Nhaì taûm</v>
          </cell>
          <cell r="D108">
            <v>11</v>
          </cell>
        </row>
        <row r="109">
          <cell r="B109" t="str">
            <v>Nhaì Cáúp 4</v>
          </cell>
          <cell r="D109">
            <v>30.72</v>
          </cell>
        </row>
        <row r="110">
          <cell r="B110" t="str">
            <v>Âáút åí</v>
          </cell>
          <cell r="D110">
            <v>41.72</v>
          </cell>
        </row>
        <row r="111">
          <cell r="B111" t="str">
            <v>Giãúng næåïc</v>
          </cell>
          <cell r="D111">
            <v>1</v>
          </cell>
        </row>
        <row r="112">
          <cell r="B112" t="str">
            <v>Nguyãùn Sang</v>
          </cell>
        </row>
        <row r="113">
          <cell r="B113" t="str">
            <v>Nhaì taûm</v>
          </cell>
          <cell r="D113">
            <v>9.52</v>
          </cell>
        </row>
        <row r="114">
          <cell r="B114" t="str">
            <v>Nhaì Cáúp 4</v>
          </cell>
          <cell r="D114">
            <v>15.2</v>
          </cell>
        </row>
        <row r="115">
          <cell r="B115" t="str">
            <v>Âáút åí</v>
          </cell>
          <cell r="D115">
            <v>24.72</v>
          </cell>
        </row>
        <row r="116">
          <cell r="B116" t="str">
            <v>Âáút væåìn</v>
          </cell>
          <cell r="D116">
            <v>70</v>
          </cell>
        </row>
        <row r="117">
          <cell r="B117" t="str">
            <v>Dæång thãú Huìng</v>
          </cell>
        </row>
        <row r="118">
          <cell r="B118" t="str">
            <v>Nhaì taûm</v>
          </cell>
          <cell r="D118">
            <v>15</v>
          </cell>
        </row>
        <row r="119">
          <cell r="B119" t="str">
            <v>Nhaì Cáúp 4</v>
          </cell>
          <cell r="D119">
            <v>32.5</v>
          </cell>
        </row>
        <row r="120">
          <cell r="B120" t="str">
            <v>Âáút åí</v>
          </cell>
          <cell r="D120">
            <v>47.5</v>
          </cell>
        </row>
        <row r="121">
          <cell r="B121" t="str">
            <v>Âáút væåìn</v>
          </cell>
          <cell r="D121">
            <v>80</v>
          </cell>
        </row>
        <row r="122">
          <cell r="B122" t="str">
            <v>Nguyãùn Âçnh Thoü</v>
          </cell>
        </row>
        <row r="123">
          <cell r="B123" t="str">
            <v>Nhaì taûm</v>
          </cell>
          <cell r="D123">
            <v>21.46</v>
          </cell>
        </row>
        <row r="124">
          <cell r="B124" t="str">
            <v>Nhaì Cáúp 4</v>
          </cell>
          <cell r="D124">
            <v>36</v>
          </cell>
        </row>
        <row r="125">
          <cell r="B125" t="str">
            <v>Âáút åí</v>
          </cell>
          <cell r="D125">
            <v>57.46</v>
          </cell>
        </row>
        <row r="126">
          <cell r="B126" t="str">
            <v>Phaûm Thë Hæång</v>
          </cell>
        </row>
        <row r="127">
          <cell r="B127" t="str">
            <v>Nhaì taûm</v>
          </cell>
          <cell r="D127">
            <v>15</v>
          </cell>
        </row>
        <row r="128">
          <cell r="B128" t="str">
            <v>Nhaì Cáúp 4</v>
          </cell>
          <cell r="D128">
            <v>24</v>
          </cell>
        </row>
        <row r="129">
          <cell r="B129" t="str">
            <v>Âáút åí</v>
          </cell>
          <cell r="D129">
            <v>39</v>
          </cell>
        </row>
        <row r="130">
          <cell r="B130" t="str">
            <v>A</v>
          </cell>
        </row>
        <row r="131">
          <cell r="B131" t="str">
            <v>Nhaì Cáúp 4</v>
          </cell>
          <cell r="D131">
            <v>367</v>
          </cell>
        </row>
        <row r="132">
          <cell r="B132" t="str">
            <v>Nhaì taûm</v>
          </cell>
          <cell r="D132">
            <v>9</v>
          </cell>
        </row>
        <row r="133">
          <cell r="B133" t="str">
            <v>Âáút åí</v>
          </cell>
          <cell r="D133">
            <v>376</v>
          </cell>
        </row>
        <row r="134">
          <cell r="B134" t="str">
            <v>Cáy àn quaí</v>
          </cell>
          <cell r="D134">
            <v>5</v>
          </cell>
        </row>
        <row r="135">
          <cell r="B135" t="str">
            <v>Âáút væåìn</v>
          </cell>
          <cell r="D135">
            <v>110</v>
          </cell>
        </row>
        <row r="136">
          <cell r="B136" t="str">
            <v>Giãúng næåïc</v>
          </cell>
          <cell r="D136">
            <v>2</v>
          </cell>
        </row>
        <row r="137">
          <cell r="B137" t="str">
            <v>Tre</v>
          </cell>
          <cell r="D137">
            <v>650</v>
          </cell>
        </row>
        <row r="138">
          <cell r="B138" t="str">
            <v>Maî âáút</v>
          </cell>
          <cell r="D138">
            <v>15</v>
          </cell>
        </row>
        <row r="139">
          <cell r="B139" t="str">
            <v>Maî xáy</v>
          </cell>
          <cell r="D139">
            <v>4</v>
          </cell>
        </row>
        <row r="140">
          <cell r="B140" t="str">
            <v>Cáy láúy gäù (baûch âaìn)</v>
          </cell>
          <cell r="D140">
            <v>18</v>
          </cell>
        </row>
        <row r="141">
          <cell r="B141" t="str">
            <v>Ruäüng luïa HTX</v>
          </cell>
          <cell r="D141">
            <v>66860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TTram"/>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May"/>
      <sheetName val="Ncong"/>
      <sheetName val="thdg"/>
      <sheetName val="DG"/>
      <sheetName val="cap phoi"/>
      <sheetName val="Sheet1"/>
      <sheetName val="dien dh"/>
      <sheetName val="BD"/>
      <sheetName val="Tai trong"/>
      <sheetName val="So lieu"/>
      <sheetName val="nhan cong"/>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 val="GiaVL"/>
      <sheetName val="Chi tiet"/>
      <sheetName val="BD"/>
      <sheetName val="BTH"/>
      <sheetName val="to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nhap"/>
      <sheetName val="nhap1"/>
      <sheetName val="Tinhtai"/>
      <sheetName val="Ald"/>
      <sheetName val="Hoattai"/>
      <sheetName val="Thtt"/>
      <sheetName val="Tohop"/>
      <sheetName val="Kiemtoan"/>
      <sheetName val="Sobococ"/>
      <sheetName val="Bangtra"/>
      <sheetName val="XL4Test5"/>
      <sheetName val="bdkdt"/>
      <sheetName val="CHITIET VL-NC-TT1p"/>
      <sheetName val="BTH"/>
    </sheetNames>
    <sheetDataSet>
      <sheetData sheetId="0"/>
      <sheetData sheetId="1"/>
      <sheetData sheetId="2"/>
      <sheetData sheetId="3" refreshError="1">
        <row r="10">
          <cell r="F10">
            <v>1.95</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Q1-02"/>
      <sheetName val="Q2-02"/>
      <sheetName val="Q3-0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Mau 1"/>
      <sheetName val="Mau so 2"/>
      <sheetName val="Mau so 3"/>
      <sheetName val="Mau so 7"/>
      <sheetName val="Mau so 8"/>
      <sheetName val="Mau so 9 da tru 45;54"/>
      <sheetName val="Mau so 9 45;54"/>
      <sheetName val="Mau 9 "/>
      <sheetName val="Mau 9 goc"/>
      <sheetName val="Mau 10"/>
      <sheetName val="Mau so 11"/>
      <sheetName val="XL4Test5"/>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2001"/>
      <sheetName val="200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LUONG CHO HUU"/>
      <sheetName val="thu BHXH,YT"/>
      <sheetName val="Phan bo"/>
      <sheetName val="Luong T5-04"/>
      <sheetName val="THLK2"/>
      <sheetName val="Tdoi t.truong"/>
      <sheetName val="BC DBKH T5"/>
      <sheetName val="BC DBKH T6"/>
      <sheetName val="BC DBKH T7"/>
      <sheetName val="Phan tich VT"/>
      <sheetName val="TKe VT"/>
      <sheetName val="Du tru Vat tu"/>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C 231"/>
      <sheetName val="SC 410"/>
      <sheetName val="Dec#1"/>
      <sheetName val="HUNG"/>
      <sheetName val="THO"/>
      <sheetName val="HOA"/>
      <sheetName val="TINH"/>
      <sheetName val="THONG"/>
      <sheetName val="XXXXXXX0"/>
      <sheetName val="XXXXXXX1"/>
      <sheetName val="?¬’P‰¿ì¬?-BLDG"/>
      <sheetName val="?¬P¿ì¬?-BLDG"/>
      <sheetName val="?쒕?-BLDG"/>
      <sheetName val="BOQ FORM FOR INQÕIRY"/>
      <sheetName val="thietbi"/>
      <sheetName val="?+Invoice!$DF$57?-BLDG"/>
      <sheetName val="PTDGDT"/>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Chart1"/>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DA0463BQ"/>
      <sheetName val="Overhead &amp; Profit B-1"/>
      <sheetName val="N@"/>
      <sheetName val="Don gaa chi tiet"/>
      <sheetName val="XL4Poppq"/>
      <sheetName val="FH"/>
      <sheetName val="FORM OF PROPNSAL RFP-003"/>
      <sheetName val="Disch"/>
      <sheetName val="Pack"/>
      <sheetName val="Delivery"/>
      <sheetName val="M50"/>
      <sheetName val="M48"/>
      <sheetName val="M45"/>
      <sheetName val="M38"/>
      <sheetName val="D.Order"/>
      <sheetName val="Report"/>
      <sheetName val="Report.Delivery"/>
      <sheetName val="Monthly"/>
      <sheetName val="DI-ESTI"/>
      <sheetName val="Sc #34"/>
      <sheetName val="Hoi phe nu"/>
      <sheetName val="THANG#"/>
      <sheetName val="Sheet("/>
      <sheetName val="Sheed7"/>
      <sheetName val="A`r3"/>
      <sheetName val="Apb4"/>
      <sheetName val="KhanhThuong"/>
      <sheetName val="PlotDat4"/>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BCDP_x0005_"/>
      <sheetName val="NKC _x0003__x0000__x0000_TM1_x0006__x0000__x0000_SC 111_x0002__x0000__x0000_NH_x0006__x0000__x0000_SC 1"/>
      <sheetName val="_x0001_pr2"/>
      <sheetName val="V_x000c_(No V-c)"/>
      <sheetName val="quy 1"/>
      <sheetName val="quy 2"/>
      <sheetName val="6 thang"/>
      <sheetName val="quy 3"/>
      <sheetName val="9 TH"/>
      <sheetName val="quy4"/>
      <sheetName val="nam"/>
      <sheetName val="Sheet11"/>
      <sheetName val="Sheet12"/>
      <sheetName val="MTL$-INTER"/>
      <sheetName val="??+Invoice!$DF$57?????-BLDG"/>
      <sheetName val="XL4Wÿÿÿÿ"/>
      <sheetName val="Tro gaup"/>
      <sheetName val="?+Anvoice!$DF$57?-BLDG"/>
      <sheetName val="NhapHD"/>
      <sheetName val="INHOADON"/>
      <sheetName val="DataSource"/>
      <sheetName val="Danhsach KH"/>
      <sheetName val="GIA VON"/>
      <sheetName val="DS 11"/>
      <sheetName val="Module2"/>
      <sheetName val="BC"/>
      <sheetName val="TIEUHAO"/>
      <sheetName val="Sheat4"/>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Chiet tinh dz22"/>
      <sheetName val="Coc40x40c-"/>
      <sheetName val="Han13"/>
      <sheetName val="T.@_x000c__x0000__x0001__x0000__x0000__x0000__x0003_Ú_x0000__x0000_&lt;_x001f__x0000__x0000__x0000_"/>
      <sheetName val="?öm÷²??öm?-BLDG"/>
      <sheetName val="Chi tiet dmn gia khoi phuc"/>
      <sheetName val="bang tien luong"/>
      <sheetName val="PNT-QUOT-#3"/>
      <sheetName val="COAT&amp;WRAP-QIOT-#3"/>
      <sheetName val="쀓ࡄЀ׀ࡄ᐀πɾ_x000a_ _x0000_í_x0000_䀘ȁ_x0006_ _x0001_ȉɾ_x000a_ _x0002_î"/>
      <sheetName val="_x000a_ _x0003_÷Ĉ_x0000_½_x0012_ _x0004_ð_x0000_"/>
      <sheetName val="Overhead &amp; "/>
      <sheetName val="Overhead &amp; Ԁ_x0000__x0000__x0000_"/>
      <sheetName val="Overhead &amp; Ԁ_x0000__x0000__x0000_Ȁ"/>
      <sheetName val="Overhead &amp; ?_x0000__x0000__x0000_?"/>
      <sheetName val="DG "/>
      <sheetName val="T.hopCPXDho_x0000_n_x0000_hanh (2)"/>
      <sheetName val="LK cp _x0000_dcb"/>
      <sheetName val="GDTH_x0000_5"/>
      <sheetName val="Ph_x0000_n_x0000__x0000_ich _x0000_a_x0000_ tu"/>
      <sheetName val="PHANG5"/>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Ԁ䈀_x0000__x0000__x0000_䦀"/>
      <sheetName val="䘀䘀䘀䘀䘀䘀䘀䘀"/>
      <sheetName val="䘀ༀ؀ᬀ"/>
      <sheetName val="_x0000__x0000__x0000_䦀"/>
      <sheetName val="䐀ሀ_x0000_ﴀ"/>
      <sheetName val="䔀ጀ_x0000_ﴀ"/>
      <sheetName val="9 toan"/>
      <sheetName val="Chi p`i van chuyen"/>
      <sheetName val="ꀀᔀ؀ᬀ"/>
      <sheetName val="Overhead &amp; Ԁ_x0000__x0000__x0000_ﰀ"/>
      <sheetName val="FORM OF PROPOSAL RFP-00Ê"/>
      <sheetName val="Phan tich don gia chi&quot;tiet"/>
      <sheetName val="SC_x0000_133"/>
      <sheetName val="QC 152"/>
      <sheetName val="SC 41_x0011_"/>
      <sheetName val="SC _x0014_42 loan"/>
      <sheetName val="SCT_x0011_54"/>
      <sheetName val="CT aong"/>
      <sheetName val="TT_35"/>
      <sheetName val="²_x0000__x0000_AI TK 112"/>
      <sheetName val="XDCB hoanth`nh"/>
      <sheetName val="Rheet2 (4)"/>
      <sheetName val="NKC _x0003__x0000_TM1_x0006__x0000_SC 111_x0002__x0000_NH_x0006__x0000_SC 131_x0006__x0000_"/>
      <sheetName val="_x0000_ý_x000a__x000a__x0002_E_x0010__x0000_ý_x000a__x000a__x0003_C_x0005__x0000_ɾ_x000a__x000a__x0004_F"/>
      <sheetName val="_x001b__x000a__x0010_C_x0000__x0000_"/>
      <sheetName val="耀䁉_x0000__x000a_％_x0008_"/>
      <sheetName val="XL4Po_x0000_p_x0010_"/>
      <sheetName val="_x0010_HANG1"/>
      <sheetName val="IBASE"/>
      <sheetName val="Sheet17"/>
      <sheetName val="Sheet13"/>
      <sheetName val="Sheet14"/>
      <sheetName val="Phan_tich_vat_tu"/>
      <sheetName val="Tong_hop_vat_tu"/>
      <sheetName val="Gia_tri_vat_tu"/>
      <sheetName val="?¬P¿ì¬?"/>
      <sheetName val=" _x000f_ե_x0000_"/>
      <sheetName val="bt1"/>
      <sheetName val="Sheet15"/>
      <sheetName val="Sheet16"/>
      <sheetName val="?+Invoice!$DF$57㊞_x0000_-BLDG"/>
      <sheetName val="DG"/>
      <sheetName val="CT 1md &amp; dau conM"/>
      <sheetName val="Chenh_lech_vat_tu"/>
      <sheetName val="Chi_phi_van_chuyen"/>
      <sheetName val="Don_gia_chi_tiet"/>
      <sheetName val="Du_thau"/>
      <sheetName val="Tong_hop_kinh_phi"/>
      <sheetName val="Tu_van_Thiet_ke"/>
      <sheetName val="Congig"/>
      <sheetName val="2_x0006__x0000__x0000_Sheet3_x0004__x0000__x0000_211A_x0004__x0000__x0000_211B_x0006__x0000__x0000_SCT5"/>
      <sheetName val="TK Ngoai b!ng"/>
      <sheetName val="TMinh BC T_x0001_"/>
      <sheetName val="So _x0004_GNH "/>
      <sheetName val="10??????"/>
      <sheetName val="10?"/>
      <sheetName val="THCT"/>
      <sheetName val="VL(No V-c)_x0005__x0000__x0000_X"/>
      <sheetName val="SUMMARY"/>
      <sheetName val="__-BLDG"/>
      <sheetName val="_______-BLDG"/>
      <sheetName val="____-BLDG"/>
      <sheetName val="______-BLDG"/>
      <sheetName val="_¬’P‰¿ì¬_-BLDG"/>
      <sheetName val="_¬P¿ì¬_-BLDG"/>
      <sheetName val="_쒕_-BLDG"/>
      <sheetName val="_+Invoice!$DF$57_-BLDG"/>
      <sheetName val="TT_3_x0005_"/>
      <sheetName val="NIC "/>
      <sheetName val="T.@_x000c_?_x0001_???_x0003_Ú??&lt;_x001f_???"/>
      <sheetName val="T.@_x000c_?_x0001_?_x0003_Ú&lt;_x001f_?"/>
      <sheetName val="T.@_x000c_?_x0001_?_x0003_Ú?&lt;_x001f_?"/>
      <sheetName val="Overhead &amp; Ԁ???ﰀ"/>
      <sheetName val="Overhead &amp; Ԁ???"/>
      <sheetName val="Overhead &amp; Ԁ???Ȁ"/>
      <sheetName val="Overhead &amp; ?????"/>
      <sheetName val="NKC _x0003_??TM1_x0006_??SC 111_x0002_??NH_x0006_??SC 1"/>
      <sheetName val="NL"/>
      <sheetName val="TP"/>
      <sheetName val="?¬P¿?¬?-BLDG"/>
      <sheetName val="NKC _x0003_"/>
      <sheetName val="=______-BLDG"/>
      <sheetName val="THDZ0,4"/>
      <sheetName val="TH DZ35"/>
      <sheetName val="??-BLDG"/>
      <sheetName val="??-BLDG"/>
      <sheetName val="??-BLDG"/>
      <sheetName val="1ð"/>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10_x0000_"/>
      <sheetName val="T.@_x000c__x0000__x0001__x0000__x0003_Ú_x0000_&lt;_x001f__x0000_"/>
      <sheetName val="T.@_x000c__x0000__x0001__x0000__x0003_Ú&lt;_x001f__x0000_"/>
      <sheetName val="10"/>
      <sheetName val="_x0000__x0000__x0000_"/>
      <sheetName val="C_x0000_䀤"/>
      <sheetName val="Tdoi_t_truong"/>
      <sheetName val="BC_DBKH_T5"/>
      <sheetName val="BC_DBKH_T6"/>
      <sheetName val="BC_DBKH_T7"/>
      <sheetName val="NKC_"/>
      <sheetName val="SC_111"/>
      <sheetName val="SC_131"/>
      <sheetName val="SC_133"/>
      <sheetName val="SC_141"/>
      <sheetName val="SC_152"/>
      <sheetName val="SC_331"/>
      <sheetName val="Sc_334"/>
      <sheetName val="SC_411"/>
      <sheetName val="SC_511"/>
      <sheetName val="SC_642_loan"/>
      <sheetName val="Hoi_phu_nu"/>
      <sheetName val="Tien_do_thi_cong"/>
      <sheetName val="Bia_du_toan"/>
      <sheetName val="Tro_giup"/>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Gia_trung_thau"/>
      <sheetName val="Thanh_toan_dot_1"/>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LUONG_CHO_HUU"/>
      <sheetName val="thu_BHXH,YT"/>
      <sheetName val="Phan_bo"/>
      <sheetName val="Luong_T5-04"/>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Mau_1"/>
      <sheetName val="Mau_so_2"/>
      <sheetName val="Mau_so_3"/>
      <sheetName val="Mau_so_7"/>
      <sheetName val="Mau_so_8"/>
      <sheetName val="Mau_so_9_da_tru_45;54"/>
      <sheetName val="Mau_so_9_45;54"/>
      <sheetName val="Mau_9_"/>
      <sheetName val="Mau_9_goc"/>
      <sheetName val="Mau_10"/>
      <sheetName val="Mau_so_11"/>
      <sheetName val="Gia_vi"/>
      <sheetName val="Quyet_toan1"/>
      <sheetName val="Quyet_Toan2"/>
      <sheetName val="Bang_ngang"/>
      <sheetName val="CT -THVLNC"/>
      <sheetName val="??-BLD聇"/>
      <sheetName val="Phan bo k_x0005__x0000__x0000__x0000__x0002__x0000_"/>
      <sheetName val="Phan bo k"/>
      <sheetName val="T.hopCPXDho?n?hanh (2)"/>
      <sheetName val="LK cp ?dcb"/>
      <sheetName val="GDTH?5"/>
      <sheetName val="Ph?n??ich ?a? tu"/>
      <sheetName val="²??AI TK 112"/>
      <sheetName val="XL4Po?p_x0010_"/>
      <sheetName val="SC&quot;141"/>
      <sheetName val="T.hopCPXDhoantìanh (2)"/>
      <sheetName val="phan bo _x0005__x0000__x0000__x0000__x0002__x0000_낟꼉飘"/>
      <sheetName val="phan bo "/>
      <sheetName val="so 8_x0000__x0000__x0000__x0000__x0000__x0000__x0000__x0000__x0000__x0000__x0000_܈Ǫ_x0000__x0004__x0000__x0000__x0000__x0000__x0000__x0000_䖼ǭ_x0000__x0000__x0000__x0000_"/>
      <sheetName val="?þÎ£O??þÎ?-BLDG"/>
      <sheetName val="???¡¯P¡ë??¨¬???-BLDG"/>
      <sheetName val="?þÎ£O????-BLDG"/>
      <sheetName val="?þÎ+Invoice!$DF$57£O??þÎ?-BLDG"/>
      <sheetName val="???¡¦P???i???-BLDG"/>
      <sheetName val="?¬P¿ì??-BLDG"/>
      <sheetName val="?¬P??¬?-BLDG"/>
      <sheetName val="¬+Invoice!$DF$57P¿ì¬?-BLDG"/>
      <sheetName val="Luong mot!ngay cong xay lap"/>
      <sheetName val="?¬’P‰¿_x0000__x0000_¬?-BLDG"/>
      <sheetName val="Sb 334"/>
      <sheetName val="CT 1md &amp; dae cong"/>
      <sheetName val="0_x0010_000000"/>
      <sheetName val="SC_x0000_111"/>
      <sheetName val="ESTI."/>
      <sheetName val="NKC____TM1___SC_111___NH___SC_2"/>
      <sheetName val="NKC____TM1___SC_111___NH___SC_3"/>
      <sheetName val="BD 1-200(0.5) can"/>
      <sheetName val="?+Anvoice!$DF$57_x0000__x0000__x0005__x0000_㔀ᩘŷ_x0000__x0000_"/>
      <sheetName val="?+Anvoice!$DF$57_x0000__x0000__x0005__x0000_൰淢Ǩ_x0000__x0000_"/>
      <sheetName val="?+Anvoice!$DF$57_x0000__x0000__x0005__x0000__xdb30_ሁǓ_x0000__x0000_"/>
      <sheetName val="?+Anvoice!$DF$57_x0000__x0000__x0005__x0000_펰ᮧǓ_x0000__x0000_"/>
      <sheetName val="?+Anvoice!$DF$57_x0000__x0000__x0005__x0000_易鞈ȇ_x0000__x0000_"/>
      <sheetName val="[DA0463BQ.XLWUGDTH.5"/>
      <sheetName val="FORM OF PROPOSAL_x0000__x0007_FP-003"/>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Ԁ䈀???䦀"/>
      <sheetName val="耀䁉?_x000d_％_x0008_"/>
      <sheetName val="???䦀"/>
      <sheetName val="縀ਂༀ?"/>
      <sheetName val="?C?䀤"/>
      <sheetName val="䐀ሀ?ﴀ"/>
      <sheetName val="䔀ጀ?ﴀ"/>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
      <sheetName val="ɾ_x000a__x000c_?í?䀢ȁ"/>
      <sheetName val="_x001b__x000d__x0010_C?"/>
      <sheetName val="C?䀤"/>
      <sheetName val="B?"/>
      <sheetName val="C?"/>
      <sheetName val="_x0016_x?_x0007_６_x0011_ࡄጀ䓀_x0008_쀄䐅_x0008_쀔縃ਂ"/>
      <sheetName val="ऀЀ?㠀"/>
      <sheetName val="砀?"/>
      <sheetName val="?"/>
      <sheetName val="?ý_x000a__x000a__x0002_E_x0010_?ý_x000a__x000a__x0003_C_x0005_?ɾ_x000a__x000a__x0004_F"/>
      <sheetName val="_x001b__x000a__x0010_C??"/>
      <sheetName val="耀䁉?_x000a_％_x0008_"/>
      <sheetName val="ሀ଀Ѐ_x0000_?"/>
      <sheetName val="??????"/>
      <sheetName val="????????"/>
      <sheetName val="??"/>
      <sheetName val="?????"/>
      <sheetName val="ऀЀ??㠀"/>
      <sheetName val="ሀ଀Ѐ??"/>
      <sheetName val="쀓ࡄЀ׀ࡄ᐀πɾ_x000a_ ?í?䀘ȁ_x0006_ _x0001_ȉɾ_x000a_ _x0002_î"/>
      <sheetName val="Phan bo kh_x0005__x0000__x0000__x0000__x0002__x0000_Ƛ_xdbdd_隘_x0013__x0002_"/>
      <sheetName val="Tdoh t.truong"/>
      <sheetName val="NKC _x0003_?TM1_x0006_?SC 111_x0002_?NH_x0006_?SC 131_x0006_?"/>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BT18"/>
      <sheetName val="SC 41۬"/>
      <sheetName val="A6"/>
      <sheetName val="[DA0463BQ.XLW][DA0463BQ.XLW]to "/>
      <sheetName val="[DA0463BQ.XLW][DA0463BQ.XLW]_x0000_K¾"/>
      <sheetName val="bt19"/>
      <sheetName val="BT20"/>
      <sheetName val="BT21"/>
      <sheetName val="dsd"/>
      <sheetName val="dsrot"/>
      <sheetName val="Mau 3o 2"/>
      <sheetName val="SC?133"/>
      <sheetName val="VL(No V-c)_x0005_??X"/>
      <sheetName val="to tri4e2?_x0018_e2?_x0019_¼\v????4e"/>
      <sheetName val="?K¾\v_x0002_????_x0013_&gt;?????_x0001_??_x0008_nam _x0008_???_x0007_?"/>
      <sheetName val="_x000a_ _x0003_÷Ĉ?½_x0012_ _x0004_ð?"/>
      <sheetName val="phan bo _x0005_???_x0002_?낟꼉飘"/>
      <sheetName val="?+Invoice!$DF$57㊞?-BLDG"/>
      <sheetName val="xd. D.M tieu h!oNL"/>
      <sheetName val="2_x0006_??Sheet3_x0004_??211A_x0004_??211B_x0006_??SCT5"/>
      <sheetName val="²_x0000__x0000_€AI TK 112"/>
      <sheetName val="–9 toan"/>
      <sheetName val="Tong hnp QL47"/>
      <sheetName val="TH2_x0000__x0000_"/>
      <sheetName val="Overhead _x0005__x0000__x0000__x0000_뛴_x0013__x0000_"/>
      <sheetName val="?+Invoice!$DF$57?_x0005__x0000__x0000__x0000_"/>
      <sheetName val="THONG_x0000_̔_x0000__x0000__x0000__x0000__x0000__x0000__x0000__x0000__x0000__x0000_蚰̔_x0000__x0004__x0000__x0000__x0000__x0000__x0000__x0000_㤬̔_x0000__x0000_"/>
      <sheetName val="_¬’P‰¿ì¬_-BLD_x0005_"/>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PNT_QUOT__3"/>
      <sheetName val="COAT_WRAP_QIOT__3"/>
      <sheetName val="_öm÷²__öm_-BLDG"/>
      <sheetName val="?2500?-BLDG"/>
      <sheetName val="__+Invoice!$DF$57_____-BLDG"/>
      <sheetName val="Phan bo k_x0005_???_x0002_?"/>
      <sheetName val="dsdau"/>
      <sheetName val="Agg-Require-Asphalt"/>
      <sheetName val="Payment"/>
      <sheetName val="??ⰀࡀՄ_x0000_"/>
      <sheetName val="??Ⰰࡀԁ_x0000_"/>
      <sheetName val="??Ⰰࡀյ_x0000_"/>
      <sheetName val="??ⰀࡀՐ_x0000_"/>
      <sheetName val="??Ⰰࡀը_x0000_"/>
      <sheetName val="1_x0005_"/>
      <sheetName val="FA-LISTING"/>
      <sheetName val="_x0000_ý_x000a__x000d__x0002_E_x0010__x0000_ý_x000a__x000d__x0003_C_x0005__x0000_?_x000a__x000d__x0004_F"/>
      <sheetName val="??_x0000_?????_x0000_??????_x0000__x0000__x0000_?@????"/>
      <sheetName val="_x0005_B_x0000__x0000__x0000_?_x0000__x000c_%_x0008_??"/>
      <sheetName val="????????????"/>
      <sheetName val="_x0000__x0000_????"/>
      <sheetName val="_x000e_0_x0005_???"/>
      <sheetName val="_x0010_?_x000a__x000e__x0000_C"/>
      <sheetName val="Tdoi t.treong"/>
      <sheetName val="kl xaichan khay"/>
      <sheetName val="Q&quot;-02"/>
      <sheetName val="Luong T5- 4"/>
      <sheetName val="䌀Ԁ鐀縀ਂഀЀ䘀_x0000_풂ـḀഀԀ䈀_x0000__x0000__x0000_Ⰰ@ఀԀࣿ娀"/>
      <sheetName val="ሀ଀Ѐ_x0000__x0000_"/>
      <sheetName val="phan bo Ա_x0000__x0000__x0000_Ȁ_x0000_谀᪹ꃡ"/>
      <sheetName val="INHOADOþ"/>
      <sheetName val="INHOADOX"/>
      <sheetName val="ꊔheet8"/>
      <sheetName val="BOQ_FORM_FOR_INQUIRY1"/>
      <sheetName val="FORM_OF_PROPOSAL_RFP-0031"/>
      <sheetName val="Tong_hop1"/>
      <sheetName val="THANG_81"/>
      <sheetName val="Bang_VL1"/>
      <sheetName val="VL(No_V-c)1"/>
      <sheetName val="He_so1"/>
      <sheetName val="PL_Vua1"/>
      <sheetName val="Chitieu-dam_cac_loai1"/>
      <sheetName val="DG_Dam1"/>
      <sheetName val="DG_chung1"/>
      <sheetName val="VL-dac_chung1"/>
      <sheetName val="CT_1md_&amp;_dau_cong1"/>
      <sheetName val="CT_cong1"/>
      <sheetName val="dg_cong1"/>
      <sheetName val="Tdoi_t_truong1"/>
      <sheetName val="BC_DBKH_T51"/>
      <sheetName val="BC_DBKH_T61"/>
      <sheetName val="BC_DBKH_T71"/>
      <sheetName val="NKC_1"/>
      <sheetName val="SC_1111"/>
      <sheetName val="SC_1311"/>
      <sheetName val="SC_1331"/>
      <sheetName val="SC_1411"/>
      <sheetName val="SC_1521"/>
      <sheetName val="SC_3311"/>
      <sheetName val="Sc_3341"/>
      <sheetName val="SC_4111"/>
      <sheetName val="SC_5111"/>
      <sheetName val="SC_642_loan1"/>
      <sheetName val="Hoi_phu_nu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Tien_do_thi_cong1"/>
      <sheetName val="Bia_du_toan1"/>
      <sheetName val="Tro_giup1"/>
      <sheetName val="Bia_1"/>
      <sheetName val="Muc_luc1"/>
      <sheetName val="Thuyet_minh_PA11"/>
      <sheetName val="kl_xaychan_khay1"/>
      <sheetName val="BOQ_FORM_FOR_INQÕIRY1"/>
      <sheetName val="Phan_tich_VT1"/>
      <sheetName val="TKe_VT1"/>
      <sheetName val="Du_tru_Vat_tu1"/>
      <sheetName val="Can_doi_TK_(2)1"/>
      <sheetName val="De_nghi_thue_TNDN20041"/>
      <sheetName val="to_trinh_dieu_chinh_thue1"/>
      <sheetName val="Bang_ke_xin_thanh_toan_nam_2001"/>
      <sheetName val="Bang_ke_xin_thanh_toan_1"/>
      <sheetName val="MAu_so_11_nam_20031"/>
      <sheetName val="dang_ky_tam_tru_can_bo_di_CT1"/>
      <sheetName val="Phieu_xuat_Vtu_1"/>
      <sheetName val="Phieu_nhap_Vtu_1"/>
      <sheetName val="Vat_tu_lan_trai_1"/>
      <sheetName val="Vat_T_u_can_lam_phieu_T11+_121"/>
      <sheetName val="Vat_tu_hung_long_1"/>
      <sheetName val="Vat_Tu_Can_Dung_20041"/>
      <sheetName val="xd__D_M_tieu_haoNL1"/>
      <sheetName val="Du_kien_nop_NS_2004_CV4631"/>
      <sheetName val="mau_02ATNDN1"/>
      <sheetName val="Nop_tien_vao_NS1"/>
      <sheetName val="QTSDhoa_don_M011"/>
      <sheetName val="BCSD_Hdon_Mau_261"/>
      <sheetName val="MAU_SO_051"/>
      <sheetName val="MAU_SO_041"/>
      <sheetName val="TH_Mau_031"/>
      <sheetName val="MAU_SO_031"/>
      <sheetName val="MAU_SO_021"/>
      <sheetName val="Mau_So_011"/>
      <sheetName val="Chi_tiet_SD_may_CT_20041"/>
      <sheetName val="Bang_ke_hoa_don_xin_vay_NH1"/>
      <sheetName val="TK_7211"/>
      <sheetName val="_TK_7111"/>
      <sheetName val="__TK_6421"/>
      <sheetName val="_TK_6271"/>
      <sheetName val="Su_dung_may_1"/>
      <sheetName val="TK_6231"/>
      <sheetName val="Chi_tiet_ca_may_1"/>
      <sheetName val="Chi_tiet_NC_tung_CT_041"/>
      <sheetName val="_TK_6221"/>
      <sheetName val="TK_6211"/>
      <sheetName val="TK_154_D,Dang_sang_20051"/>
      <sheetName val="DT_da_bao_cao_thue_1"/>
      <sheetName val="Doanh_thu_20041"/>
      <sheetName val="Chi_tiet_DT_dieu_chinh_thue_1"/>
      <sheetName val="bang_ke_chi_tiet_CT1"/>
      <sheetName val="Chi_phi_do_dang1"/>
      <sheetName val="Can_doi_chi_phi_CT1"/>
      <sheetName val="Chi_tiet_5111"/>
      <sheetName val="_TK_5111"/>
      <sheetName val="TK_4111"/>
      <sheetName val="TK_4211"/>
      <sheetName val="TK_3421"/>
      <sheetName val="TK_3381"/>
      <sheetName val="_TK_3341"/>
      <sheetName val="TK_3331"/>
      <sheetName val="Chi_tiet_3311"/>
      <sheetName val="TK_3311"/>
      <sheetName val="_TK_3111"/>
      <sheetName val="_TK_2411"/>
      <sheetName val="Wellparameter"/>
      <sheetName val="[DA0463BQ.XLWUCpdc8t (3)"/>
      <sheetName val="CpT)"/>
      <sheetName val="XDCB hoanthan`"/>
      <sheetName val="䀸ñ恈㑦긂ᄷ"/>
      <sheetName val="dang k9 khau hao 2004"/>
      <sheetName val="tn trinh dieu chinh thue"/>
      <sheetName val="Thuyet²_x0000__x0000_h PA1"/>
      <sheetName val="M`u so 9 45;54"/>
      <sheetName val="_x0000_???`?"/>
      <sheetName val="_x0003_C_x0005__x0000_?_x000a_"/>
      <sheetName val="??_x0006__x001e__x000e__x0005_"/>
      <sheetName val="??_x0000__x000d_%_x0008_"/>
      <sheetName val="?? _x000e_??"/>
      <sheetName val="Overhead &amp; ???"/>
      <sheetName val="2_x0006_?Sheet3_x0004_?211A_x0004_?211B_x0006_?SCT5"/>
      <sheetName val="TK Ngoai b!n_x0000_"/>
      <sheetName val="??-BL_x0000__x0000_"/>
      <sheetName val="?ý_x000a__x000d__x0002_E_x0010_?ý_x000a__x000d__x0003_C_x0005_??_x000a__x000d__x0004_F"/>
      <sheetName val="????P???????-BLDG"/>
      <sheetName val="BOQ FORM FOR INQ?IRY"/>
      <sheetName val="??m?????m?-BLDG"/>
      <sheetName val="XL4W????"/>
      <sheetName val="P.A01.1"/>
      <sheetName val="MTO REV.2(ARMOR)"/>
      <sheetName val="10______"/>
      <sheetName val="Tä"/>
      <sheetName val="thang5."/>
      <sheetName val="thang6."/>
      <sheetName val="thang8"/>
      <sheetName val="Overhead &amp;԰_x0000__x0000__x0000_Ȁ_x0000_"/>
      <sheetName val="??????-BLDG"/>
      <sheetName val="Tong hop QL48 - _x000c_"/>
      <sheetName val="ꀀꙭŌ_x0000_"/>
      <sheetName val="ꀀ_x0000__x0000_Ố"/>
      <sheetName val="ꀀ_x0000__x0000_퓨"/>
      <sheetName val="ꀀ_x0000__x0000_窰"/>
      <sheetName val="ꀀ_x0000__x0000__xdf68_"/>
      <sheetName val="ꀀ_x0000__x0000_࢐"/>
      <sheetName val="ꀀ_x0000__x0000_"/>
      <sheetName val="ꀀ_x0000__x0000_聐"/>
      <sheetName val="?¾_x001a__x000e__x0006_F"/>
      <sheetName val="ꀀ_x0000__x0000_뾀"/>
      <sheetName val="ꀀ_x0000__x0000_군"/>
      <sheetName val="ꀀ_x0000__x0000_堘"/>
      <sheetName val="?_x0008__x000f_%"/>
      <sheetName val="䌀Ԁ"/>
      <sheetName val="_x0005_B"/>
      <sheetName val="_x0010_ɾ__x000e_"/>
      <sheetName val="䌀"/>
      <sheetName val="_x0006__x000e__x0001_Dý__x000e_"/>
      <sheetName val="__x000e__x0002_E_x0011_"/>
      <sheetName val="_x0003_C_x0005_"/>
      <sheetName val="ਂ฀Ѐ䘀"/>
      <sheetName val="耀䁉"/>
      <sheetName val="ý__x000f__x0002_"/>
      <sheetName val="ý__x000f__x0003_"/>
      <sheetName val="ɾ__x000f__x0004_"/>
      <sheetName val="䘀"/>
      <sheetName val="ਂက"/>
      <sheetName val="਀ကĀ䐀ᔀ"/>
      <sheetName val="_x0016_x"/>
      <sheetName val="쀓ࡄЀ׀ࡄ᐀πɾ__x0009_"/>
      <sheetName val="__x0009__x0003_÷Ĉ"/>
      <sheetName val="ऀЀ"/>
      <sheetName val="ɾ__"/>
      <sheetName val="__x0002_î䃸ý"/>
      <sheetName val="÷Ē"/>
      <sheetName val="_x0006__x001b___x0016_"/>
      <sheetName val="ᘀ׿Ā_"/>
      <sheetName val="__x001b_ᘖᄀ"/>
      <sheetName val="ᄑ䰀"/>
      <sheetName val="__x000b_"/>
      <sheetName val="ɾ__x000c_"/>
      <sheetName val=" TK&quot;711"/>
      <sheetName val="IBAS_x0000_"/>
      <sheetName val="IBAS-"/>
      <sheetName val="Don gia"/>
      <sheetName val="???"/>
      <sheetName val="???????????????????@????"/>
      <sheetName val="_x0005_B?????_x000c_%_x0008_??"/>
      <sheetName val="_x0010_?_x000a__x000e_?C"/>
      <sheetName val="????`?"/>
      <sheetName val="_x0003_C_x0005_??_x000a_"/>
      <sheetName val="???_x000d_%_x0008_"/>
      <sheetName val="?A_x0006__x0010_"/>
      <sheetName val="?C??"/>
      <sheetName val="???A?"/>
      <sheetName val="?_x000a__x000f__x0004_"/>
      <sheetName val="? _x000f_0_x0008_"/>
      <sheetName val="_x0008_????"/>
      <sheetName val="?¾_x001a__x000f__x0006_"/>
      <sheetName val="?(_x0010_0_x0005_??"/>
      <sheetName val="C??ý"/>
      <sheetName val="??A?????"/>
      <sheetName val="_x0016_x?????_x0007_6_x0011_???_x0008_??_x0008_???"/>
      <sheetName val="??????p?_x000a__x0009_?í???_x0006__x0009__x0001_??_x000a__x0009__x0002_î"/>
      <sheetName val="???A????????"/>
      <sheetName val="_x000a__x0009__x0003_÷C?½_x0012__x0009__x0004_ð?"/>
      <sheetName val="?ñ??_x0005_¾"/>
      <sheetName val="?_x000a__x000a_?í??"/>
      <sheetName val="???_x0006__x000a__x0001_"/>
      <sheetName val="A?????"/>
      <sheetName val="_x000a__x0002_î??ý"/>
      <sheetName val="???`??"/>
      <sheetName val="÷E?½_x0012__x000a_"/>
      <sheetName val="??A_x000a_"/>
      <sheetName val="_x000a__x001b_??"/>
      <sheetName val="????L"/>
      <sheetName val="L??L"/>
      <sheetName val="? ??"/>
      <sheetName val="_x0006__x000b__x0001_?"/>
      <sheetName val="_x0002_î?&gt;"/>
      <sheetName val="??_x0001_??"/>
      <sheetName val="_x0005_???"/>
      <sheetName val="?_x000a__x000c_?í???"/>
      <sheetName val="????A???????"/>
      <sheetName val="_x0000_ _x000f_0_x0008_"/>
      <sheetName val="_x0000_(_x0010_0_x0005_??"/>
      <sheetName val="C_x0000_?ý"/>
      <sheetName val="??A??_x0000_??"/>
      <sheetName val="_x0016_x_x0000__x0000__x0000__x0000__x0000__x0007_6_x0011_???_x0008_??_x0008_???"/>
      <sheetName val="??????p?_x000a__x0009__x0000_í_x0000_??_x0006__x0009__x0001_??_x000a__x0009__x0002_î"/>
      <sheetName val="_x000a__x0009__x0003_÷C_x0000_½_x0012__x0009__x0004_ð_x0000_"/>
      <sheetName val="?_x000a__x000a__x0000_í_x0000_?"/>
      <sheetName val="_x0000_??_x0006__x000a__x0001_"/>
      <sheetName val="÷E_x0000_½_x0012__x000a_"/>
      <sheetName val="?_x0000__x0000__x0000_"/>
      <sheetName val="??_x0000_?L"/>
      <sheetName val="_x0000_ ??"/>
      <sheetName val="?_x000a__x000c__x0000_í_x0000_??"/>
      <sheetName val="IBAS"/>
      <sheetName val="_x0000_ý_x000a_ _x0002_E_x0010__x0000_ý_x000a_ _x0003_C_x0005__x0000_ɾ_x000a_ _x0004_F"/>
      <sheetName val="_x001b_ _x0010_C_x0000__x0000_"/>
      <sheetName val="耀䁉_x0000_ ％_x0008_"/>
      <sheetName val="?_x0000_????"/>
      <sheetName val="_x0000_C_x0000_?"/>
      <sheetName val="_x001b_ _x0010_C_x0000_"/>
      <sheetName val="Chiet t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sheetData sheetId="454"/>
      <sheetData sheetId="455"/>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refreshError="1"/>
      <sheetData sheetId="494" refreshError="1"/>
      <sheetData sheetId="495" refreshError="1"/>
      <sheetData sheetId="496" refreshError="1"/>
      <sheetData sheetId="497" refreshError="1"/>
      <sheetData sheetId="498" refreshError="1"/>
      <sheetData sheetId="499"/>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sheetData sheetId="534"/>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refreshError="1"/>
      <sheetData sheetId="547" refreshError="1"/>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refreshError="1"/>
      <sheetData sheetId="561" refreshError="1"/>
      <sheetData sheetId="562" refreshError="1"/>
      <sheetData sheetId="563"/>
      <sheetData sheetId="564"/>
      <sheetData sheetId="565"/>
      <sheetData sheetId="566"/>
      <sheetData sheetId="567" refreshError="1"/>
      <sheetData sheetId="568" refreshError="1"/>
      <sheetData sheetId="569"/>
      <sheetData sheetId="570"/>
      <sheetData sheetId="571" refreshError="1"/>
      <sheetData sheetId="572"/>
      <sheetData sheetId="573"/>
      <sheetData sheetId="574" refreshError="1"/>
      <sheetData sheetId="575" refreshError="1"/>
      <sheetData sheetId="576"/>
      <sheetData sheetId="577"/>
      <sheetData sheetId="578" refreshError="1"/>
      <sheetData sheetId="579" refreshError="1"/>
      <sheetData sheetId="580" refreshError="1"/>
      <sheetData sheetId="581"/>
      <sheetData sheetId="582"/>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refreshError="1"/>
      <sheetData sheetId="604" refreshError="1"/>
      <sheetData sheetId="605"/>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sheetData sheetId="616" refreshError="1"/>
      <sheetData sheetId="617"/>
      <sheetData sheetId="618" refreshError="1"/>
      <sheetData sheetId="619"/>
      <sheetData sheetId="620" refreshError="1"/>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sheetData sheetId="649"/>
      <sheetData sheetId="650"/>
      <sheetData sheetId="65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refreshError="1"/>
      <sheetData sheetId="691" refreshError="1"/>
      <sheetData sheetId="692" refreshError="1"/>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sheetData sheetId="877"/>
      <sheetData sheetId="878"/>
      <sheetData sheetId="879"/>
      <sheetData sheetId="880" refreshError="1"/>
      <sheetData sheetId="881" refreshError="1"/>
      <sheetData sheetId="882" refreshError="1"/>
      <sheetData sheetId="883" refreshError="1"/>
      <sheetData sheetId="884" refreshError="1"/>
      <sheetData sheetId="885" refreshError="1"/>
      <sheetData sheetId="886"/>
      <sheetData sheetId="887"/>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sheetData sheetId="902" refreshError="1"/>
      <sheetData sheetId="903" refreshError="1"/>
      <sheetData sheetId="904" refreshError="1"/>
      <sheetData sheetId="905" refreshError="1"/>
      <sheetData sheetId="906" refreshError="1"/>
      <sheetData sheetId="907"/>
      <sheetData sheetId="908" refreshError="1"/>
      <sheetData sheetId="909" refreshError="1"/>
      <sheetData sheetId="910" refreshError="1"/>
      <sheetData sheetId="911" refreshError="1"/>
      <sheetData sheetId="912" refreshError="1"/>
      <sheetData sheetId="913" refreshError="1"/>
      <sheetData sheetId="914"/>
      <sheetData sheetId="915"/>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sheetData sheetId="983" refreshError="1"/>
      <sheetData sheetId="984" refreshError="1"/>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refreshError="1"/>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refreshError="1"/>
      <sheetData sheetId="1058" refreshError="1"/>
      <sheetData sheetId="1059" refreshError="1"/>
      <sheetData sheetId="1060" refreshError="1"/>
      <sheetData sheetId="1061" refreshError="1"/>
      <sheetData sheetId="1062" refreshError="1"/>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refreshError="1"/>
      <sheetData sheetId="1164"/>
      <sheetData sheetId="1165"/>
      <sheetData sheetId="1166"/>
      <sheetData sheetId="1167"/>
      <sheetData sheetId="1168"/>
      <sheetData sheetId="1169"/>
      <sheetData sheetId="1170"/>
      <sheetData sheetId="1171" refreshError="1"/>
      <sheetData sheetId="1172"/>
      <sheetData sheetId="1173" refreshError="1"/>
      <sheetData sheetId="1174" refreshError="1"/>
      <sheetData sheetId="1175" refreshError="1"/>
      <sheetData sheetId="1176" refreshError="1"/>
      <sheetData sheetId="1177" refreshError="1"/>
      <sheetData sheetId="1178" refreshError="1"/>
      <sheetData sheetId="1179" refreshError="1"/>
      <sheetData sheetId="1180"/>
      <sheetData sheetId="1181" refreshError="1"/>
      <sheetData sheetId="1182"/>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sheetData sheetId="1195"/>
      <sheetData sheetId="1196"/>
      <sheetData sheetId="1197"/>
      <sheetData sheetId="1198"/>
      <sheetData sheetId="1199"/>
      <sheetData sheetId="1200"/>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 val="QUEFTS"/>
      <sheetName val="Fertiliser"/>
      <sheetName val="PEDESB"/>
      <sheetName val="bdkdt"/>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1"/>
      <sheetName val="BT 2"/>
      <sheetName val="BT3"/>
      <sheetName val="BT4"/>
      <sheetName val="BT5"/>
      <sheetName val="BT6"/>
      <sheetName val="BT7"/>
      <sheetName val="BT9"/>
      <sheetName val="BT8"/>
      <sheetName val="Bai tap 10"/>
      <sheetName val="on tap 2"/>
      <sheetName val="On tap1"/>
      <sheetName val="00000000"/>
      <sheetName val="XL4Poppy"/>
      <sheetName val="Kiemtra"/>
    </sheetNames>
    <definedNames>
      <definedName name="K_1"/>
      <definedName name="K_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1"/>
      <sheetName val="BT 2"/>
      <sheetName val="BT3"/>
      <sheetName val="BT4"/>
      <sheetName val="BT5"/>
      <sheetName val="BT6"/>
      <sheetName val="BT7"/>
      <sheetName val="BT9"/>
      <sheetName val="BT8"/>
      <sheetName val="Bai tap 10"/>
      <sheetName val="on tap 2"/>
      <sheetName val="On tap1"/>
      <sheetName val="00000000"/>
      <sheetName val="XL4Poppy"/>
      <sheetName val="Kiemtra"/>
    </sheetNames>
    <definedNames>
      <definedName name="K_1"/>
      <definedName name="K_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CaMay"/>
      <sheetName val="DGiaT"/>
      <sheetName val="DGiaTN"/>
      <sheetName val="TT"/>
      <sheetName val="Work-Condition"/>
      <sheetName val="äp_x0000__x0007_07.5102_x0007_07.51024Hoäp noái c"/>
      <sheetName val="Gia"/>
      <sheetName val="TT04"/>
      <sheetName val="CTDZ6kv (gd1) "/>
      <sheetName val="CTDZ 0.4+cto (GD1)"/>
      <sheetName val="CTTBA (gd1)"/>
      <sheetName val="_x0000_PLQN99"/>
      <sheetName val="DZ 35"/>
      <sheetName val="Cto"/>
      <sheetName val="gvl"/>
      <sheetName val="XL4Poppy"/>
      <sheetName val="dongia"/>
      <sheetName val="07.5103_x0007_07.51035Hoäp noái caùp "/>
      <sheetName val="TH-XL"/>
      <sheetName val="MTL(AG)"/>
      <sheetName val="MTL$-INTER"/>
      <sheetName val="äp?_x0007_07.5102_x0007_07.51024Hoäp noái c"/>
      <sheetName val="äp"/>
      <sheetName val="äp__x0007_07.5102_x0007_07.51024Hoäp noái c"/>
      <sheetName val="Du Toan"/>
      <sheetName val="KH-Q1,Q2,01"/>
      <sheetName val="DATA"/>
      <sheetName val="THVT"/>
      <sheetName val="PTDM"/>
      <sheetName val="CHITIET VL-NC-TT1p"/>
      <sheetName val="TONGKE3p"/>
      <sheetName val="giathanh1"/>
      <sheetName val="MTO REV.2(ARMOR)"/>
      <sheetName val="Heso"/>
      <sheetName val="Dinh Muc VT"/>
      <sheetName val="Tien Luong"/>
      <sheetName val="DG"/>
      <sheetName val="DG3285"/>
      <sheetName val="Gia vat tu"/>
      <sheetName val="MTP"/>
      <sheetName val="BILL No.22"/>
      <sheetName val="KPVC-BD "/>
      <sheetName val="?PLQN99"/>
      <sheetName val="_PLQN99"/>
      <sheetName val="MTO REV.0"/>
      <sheetName val="DG-Don vi"/>
      <sheetName val="Nhan cong"/>
      <sheetName val="Dutoan KL"/>
      <sheetName val="vankhuon"/>
      <sheetName val="PEDESB"/>
      <sheetName val="CT35"/>
      <sheetName val="TH VL, NC, DDHT Thanhphuoc"/>
      <sheetName val="Abutment"/>
      <sheetName val="Cross Beam"/>
      <sheetName val="Pier"/>
      <sheetName val="CT -THVLNC"/>
      <sheetName val="Giai trinh"/>
      <sheetName val="Para"/>
      <sheetName val="KB"/>
      <sheetName val="txopxlc"/>
      <sheetName val="chitiet"/>
      <sheetName val="07.5103_x005f_x0007_07.51035Hoäp noái"/>
      <sheetName val="äp__x005f_x0007_07.5102_x005f_x0007_07.5102"/>
      <sheetName val="13.BANG CT"/>
      <sheetName val="14.MMUS GIUA NHIP"/>
      <sheetName val="4.HSPBngang"/>
      <sheetName val="6.Tinh tai"/>
      <sheetName val="2 NSl"/>
      <sheetName val="17.US CHU tho a_b"/>
      <sheetName val="15.MMUS GOI"/>
      <sheetName val="tra-vat-lieu"/>
      <sheetName val="KKKKKKKK"/>
      <sheetName val="07.5103_x0007_07.51035Hoäp noái"/>
      <sheetName val="äp__x0007_07.5102_x0007_07.5102"/>
      <sheetName val="Chart1"/>
      <sheetName val="Phantich"/>
      <sheetName val="Toan_DA"/>
      <sheetName val="2004"/>
      <sheetName val="2005"/>
      <sheetName val="XL4Test5"/>
      <sheetName val="Bugia"/>
      <sheetName val="CT-0.4KV"/>
      <sheetName val="_p__07_5102_07_51024Ho_p_no_i_2"/>
      <sheetName val="Gia vattu"/>
      <sheetName val="vlxmnc"/>
      <sheetName val="chiettinh"/>
      <sheetName val="DTCT"/>
      <sheetName val="Đầu vào"/>
      <sheetName val="_p__07_5102_07_51024Ho_p_no_i_3"/>
      <sheetName val="_p__07_5102_07_51024Ho_p_no_i_4"/>
      <sheetName val="Ctiet Cthe"/>
      <sheetName val="CHITIET VL-NC"/>
      <sheetName val="Quantity"/>
      <sheetName val="TNHCHINH"/>
      <sheetName val="template"/>
      <sheetName val="LEGEND"/>
      <sheetName val="_p__07_5102_07_51024Ho_p_no_i_5"/>
      <sheetName val="_p__07_5102_07_51024Ho_p_no_i_6"/>
      <sheetName val="PLQN99"/>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HLM"/>
      <sheetName val="TH TB"/>
      <sheetName val="TH"/>
      <sheetName val="trabang"/>
      <sheetName val="DTCT"/>
      <sheetName val="DTCT-BTN"/>
      <sheetName val="TH TB-BTN"/>
      <sheetName val="TH-BTN"/>
      <sheetName val="trabang-BTN"/>
      <sheetName val="den bu"/>
      <sheetName val="don gia"/>
      <sheetName val="KSTK gia Daklac"/>
      <sheetName val="KS1778"/>
      <sheetName val="Nthu"/>
      <sheetName val="Tinh toan"/>
      <sheetName val="chitimc"/>
      <sheetName val="Bid Price Schedule"/>
      <sheetName val="_12A-4.xlsﾜﾜTDG"/>
      <sheetName val="[12A-4.xlsﾜﾜTDG"/>
      <sheetName val="TinhToan"/>
      <sheetName val="Bia"/>
      <sheetName val="month_quant"/>
      <sheetName val="DO AM DT"/>
      <sheetName val="Ket qua"/>
      <sheetName val="bieu do duy tri"/>
    </sheetNames>
    <sheetDataSet>
      <sheetData sheetId="0" refreshError="1"/>
      <sheetData sheetId="1" refreshError="1">
        <row r="8">
          <cell r="F8">
            <v>1</v>
          </cell>
          <cell r="G8">
            <v>2.0699999999999998</v>
          </cell>
        </row>
        <row r="9">
          <cell r="F9">
            <v>2</v>
          </cell>
          <cell r="G9">
            <v>3.11</v>
          </cell>
        </row>
        <row r="10">
          <cell r="F10">
            <v>3</v>
          </cell>
          <cell r="G10">
            <v>4.42</v>
          </cell>
        </row>
        <row r="11">
          <cell r="F11">
            <v>4</v>
          </cell>
          <cell r="G11">
            <v>6.85</v>
          </cell>
        </row>
        <row r="12">
          <cell r="F12">
            <v>5</v>
          </cell>
          <cell r="G12">
            <v>9.59</v>
          </cell>
        </row>
        <row r="13">
          <cell r="F13">
            <v>6</v>
          </cell>
          <cell r="G13">
            <v>13.16</v>
          </cell>
        </row>
        <row r="14">
          <cell r="F14">
            <v>7</v>
          </cell>
          <cell r="G14">
            <v>17.100000000000001</v>
          </cell>
        </row>
        <row r="15">
          <cell r="F15">
            <v>8</v>
          </cell>
          <cell r="G15">
            <v>21.57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KCCP"/>
    </sheetNames>
    <sheetDataSet>
      <sheetData sheetId="0"/>
      <sheetData sheetId="1"/>
      <sheetData sheetId="2"/>
      <sheetData sheetId="3"/>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vt-dg (MTC)"/>
      <sheetName val="chenhlech"/>
      <sheetName val="CVC"/>
      <sheetName val="CVC-dg"/>
      <sheetName val="dtct-dg"/>
      <sheetName val="vt-dg"/>
      <sheetName val="TVL"/>
      <sheetName val="ptvt-dg"/>
      <sheetName val="TH"/>
      <sheetName val="Sheet1"/>
      <sheetName val="ptvt"/>
      <sheetName val="KL-THO"/>
      <sheetName val="PA2"/>
      <sheetName val="PA3"/>
      <sheetName val="DTCT-tuyen chinh"/>
      <sheetName val="TONG HOP T9"/>
      <sheetName val="GVL"/>
      <sheetName val="Khach"/>
      <sheetName val="Chiettinh"/>
      <sheetName val="ptvt-dg_(MTC)"/>
      <sheetName val="TienLuong"/>
      <sheetName val="Gia VL"/>
      <sheetName val="ptvt-dg_(MTC)1"/>
      <sheetName val="KL-CONG"/>
      <sheetName val="kxang-thamdinh"/>
      <sheetName val="XL4Poppy"/>
      <sheetName val="Cong trinh"/>
      <sheetName val="dghn"/>
      <sheetName val="TDT"/>
      <sheetName val="Bang tra"/>
      <sheetName val="TVLIEU"/>
      <sheetName val="HESO"/>
      <sheetName val="BKq2"/>
      <sheetName val="kecot"/>
      <sheetName val="KL"/>
      <sheetName val="BTH"/>
      <sheetName val="VT"/>
      <sheetName val="Trung the 1 pha "/>
      <sheetName val="Trung the 3 pha"/>
      <sheetName val="Ha the"/>
      <sheetName val="ptvt-dg_(MTC)2"/>
      <sheetName val="TONG_HOP_T9"/>
      <sheetName val="DTCT-tuyen_chinh"/>
      <sheetName val="Gia_VL"/>
      <sheetName val="M+MC"/>
      <sheetName val="Abutment"/>
      <sheetName val="giathanh1"/>
      <sheetName val="REGION"/>
      <sheetName val="OFFGRID"/>
      <sheetName val="TNHCHINH"/>
      <sheetName val="t_ke_22"/>
      <sheetName val="Comb"/>
      <sheetName val="LM"/>
      <sheetName val="May"/>
      <sheetName val="lam-moi"/>
      <sheetName val="thao-go"/>
      <sheetName val="DI-ESTI"/>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row r="2">
          <cell r="C2" t="str">
            <v>Xim¨ng P.400</v>
          </cell>
          <cell r="G2" t="e">
            <v>#REF!</v>
          </cell>
        </row>
        <row r="3">
          <cell r="C3" t="str">
            <v>C¸t vµng</v>
          </cell>
          <cell r="G3" t="e">
            <v>#REF!</v>
          </cell>
        </row>
        <row r="4">
          <cell r="C4" t="str">
            <v>§¸ 1x2</v>
          </cell>
          <cell r="G4" t="e">
            <v>#REF!</v>
          </cell>
        </row>
        <row r="5">
          <cell r="C5" t="e">
            <v>#N/A</v>
          </cell>
          <cell r="G5" t="e">
            <v>#REF!</v>
          </cell>
        </row>
        <row r="6">
          <cell r="C6" t="str">
            <v>Bã täng moïng truû cäøng M 250</v>
          </cell>
        </row>
        <row r="7">
          <cell r="C7" t="str">
            <v>Xim¨ng P.400</v>
          </cell>
          <cell r="G7" t="e">
            <v>#REF!</v>
          </cell>
        </row>
        <row r="8">
          <cell r="C8" t="str">
            <v>C¸t vµng</v>
          </cell>
          <cell r="G8" t="e">
            <v>#REF!</v>
          </cell>
        </row>
        <row r="9">
          <cell r="C9" t="str">
            <v>§¸ 1x2</v>
          </cell>
          <cell r="G9" t="e">
            <v>#REF!</v>
          </cell>
        </row>
        <row r="10">
          <cell r="C10" t="e">
            <v>#N/A</v>
          </cell>
          <cell r="G10" t="e">
            <v>#REF!</v>
          </cell>
        </row>
        <row r="11">
          <cell r="C11" t="str">
            <v>Bã täng loït moïng M 100</v>
          </cell>
        </row>
        <row r="12">
          <cell r="C12" t="str">
            <v>Xim¨ng P.400</v>
          </cell>
          <cell r="G12" t="e">
            <v>#REF!</v>
          </cell>
        </row>
        <row r="13">
          <cell r="C13" t="str">
            <v>C¸t vµng</v>
          </cell>
          <cell r="G13" t="e">
            <v>#REF!</v>
          </cell>
        </row>
        <row r="14">
          <cell r="C14" t="str">
            <v>§¸ 1x2</v>
          </cell>
          <cell r="G14" t="e">
            <v>#REF!</v>
          </cell>
        </row>
        <row r="15">
          <cell r="C15" t="e">
            <v>#N/A</v>
          </cell>
          <cell r="G15" t="e">
            <v>#REF!</v>
          </cell>
        </row>
        <row r="16">
          <cell r="C16" t="str">
            <v>Cäút theïp truû cäøng F&lt;=10mm</v>
          </cell>
        </row>
        <row r="17">
          <cell r="C17" t="str">
            <v>Thep tron d&lt;10mm</v>
          </cell>
          <cell r="G17" t="e">
            <v>#REF!</v>
          </cell>
        </row>
        <row r="18">
          <cell r="C18" t="e">
            <v>#N/A</v>
          </cell>
          <cell r="G18" t="e">
            <v>#REF!</v>
          </cell>
        </row>
        <row r="19">
          <cell r="C19" t="str">
            <v>Cäút theïp truû F&lt;=18mm</v>
          </cell>
        </row>
        <row r="20">
          <cell r="C20" t="str">
            <v>ThÐp trßn d&gt;10mm</v>
          </cell>
          <cell r="G20" t="e">
            <v>#REF!</v>
          </cell>
        </row>
        <row r="21">
          <cell r="C21" t="e">
            <v>#N/A</v>
          </cell>
          <cell r="G21" t="e">
            <v>#REF!</v>
          </cell>
        </row>
        <row r="22">
          <cell r="C22" t="str">
            <v>Cäút theïp truû F=&gt;18mm</v>
          </cell>
        </row>
        <row r="23">
          <cell r="C23" t="str">
            <v>ThÐp trßn d&gt;18mm</v>
          </cell>
          <cell r="G23" t="e">
            <v>#REF!</v>
          </cell>
        </row>
        <row r="24">
          <cell r="C24" t="e">
            <v>#N/A</v>
          </cell>
          <cell r="G24" t="e">
            <v>#REF!</v>
          </cell>
        </row>
        <row r="25">
          <cell r="C25" t="str">
            <v>Que hµn</v>
          </cell>
          <cell r="G25" t="e">
            <v>#REF!</v>
          </cell>
        </row>
        <row r="26">
          <cell r="C26" t="str">
            <v>Âaï häüc xáy M100</v>
          </cell>
        </row>
        <row r="27">
          <cell r="C27" t="str">
            <v>Xim¨ng P.400</v>
          </cell>
          <cell r="G27" t="e">
            <v>#REF!</v>
          </cell>
        </row>
        <row r="28">
          <cell r="C28" t="str">
            <v>C¸t vµng</v>
          </cell>
          <cell r="G28" t="e">
            <v>#REF!</v>
          </cell>
        </row>
        <row r="29">
          <cell r="C29" t="e">
            <v>#N/A</v>
          </cell>
          <cell r="G29" t="e">
            <v>#REF!</v>
          </cell>
        </row>
        <row r="30">
          <cell r="C30" t="str">
            <v xml:space="preserve">§¸ héc </v>
          </cell>
          <cell r="G30" t="e">
            <v>#REF!</v>
          </cell>
        </row>
        <row r="31">
          <cell r="C31" t="str">
            <v>§¸ 4x6</v>
          </cell>
          <cell r="G31" t="e">
            <v>#REF!</v>
          </cell>
        </row>
        <row r="32">
          <cell r="C32" t="str">
            <v>C©y chèng</v>
          </cell>
          <cell r="G32" t="e">
            <v>#REF!</v>
          </cell>
        </row>
        <row r="33">
          <cell r="C33" t="e">
            <v>#N/A</v>
          </cell>
          <cell r="G33" t="e">
            <v>#REF!</v>
          </cell>
        </row>
        <row r="34">
          <cell r="C34" t="str">
            <v>Âaï häüc xáy gia cäú sán  M100</v>
          </cell>
        </row>
        <row r="35">
          <cell r="C35" t="str">
            <v>Xim¨ng P.400</v>
          </cell>
          <cell r="G35" t="e">
            <v>#REF!</v>
          </cell>
        </row>
        <row r="36">
          <cell r="C36" t="str">
            <v>C¸t vµng</v>
          </cell>
          <cell r="G36" t="e">
            <v>#REF!</v>
          </cell>
        </row>
        <row r="37">
          <cell r="C37" t="e">
            <v>#N/A</v>
          </cell>
          <cell r="G37" t="e">
            <v>#REF!</v>
          </cell>
        </row>
        <row r="38">
          <cell r="C38" t="str">
            <v xml:space="preserve">§¸ héc </v>
          </cell>
          <cell r="G38" t="e">
            <v>#REF!</v>
          </cell>
        </row>
        <row r="39">
          <cell r="C39" t="str">
            <v>§¸ 4x6</v>
          </cell>
          <cell r="G39" t="e">
            <v>#REF!</v>
          </cell>
        </row>
        <row r="41">
          <cell r="C41" t="str">
            <v>Dáy caïp ,Dáy treo</v>
          </cell>
          <cell r="G41">
            <v>1241</v>
          </cell>
        </row>
        <row r="42">
          <cell r="C42" t="str">
            <v>ThÐp gãc L=100x100x10</v>
          </cell>
          <cell r="G42" t="e">
            <v>#REF!</v>
          </cell>
        </row>
        <row r="43">
          <cell r="C43" t="str">
            <v>ThÐp h×nh</v>
          </cell>
          <cell r="G43" t="e">
            <v>#REF!</v>
          </cell>
        </row>
        <row r="44">
          <cell r="C44" t="str">
            <v>Dàm saûn âãûm</v>
          </cell>
        </row>
        <row r="45">
          <cell r="C45" t="str">
            <v>§¸ 4x6</v>
          </cell>
          <cell r="G45" t="e">
            <v>#REF!</v>
          </cell>
        </row>
        <row r="46">
          <cell r="C46" t="str">
            <v>Âaï xä bäö</v>
          </cell>
        </row>
        <row r="47">
          <cell r="C47" t="str">
            <v>§¸ x« bå</v>
          </cell>
          <cell r="G47"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2"/>
      <sheetName val="Sheet3"/>
      <sheetName val="QMCT"/>
      <sheetName val="LDC"/>
      <sheetName val="LDB"/>
      <sheetName val="LDA"/>
      <sheetName val="LD"/>
      <sheetName val="XL4Test5"/>
      <sheetName val="Chenh lech vat tu"/>
      <sheetName val="Du toan"/>
      <sheetName val="Tong hop kinh phi"/>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nhlech"/>
      <sheetName val="tra bang"/>
      <sheetName val="CVC"/>
      <sheetName val="CVC-dg"/>
      <sheetName val="TVL"/>
      <sheetName val="ptvt-dg (MTC)"/>
      <sheetName val="dtct-dg"/>
      <sheetName val="ptvt-dg"/>
      <sheetName val="vt-dg"/>
      <sheetName val="TH-CAU"/>
      <sheetName val="TH-DUONG"/>
      <sheetName val="TH"/>
      <sheetName val="Sheet1"/>
      <sheetName val="ptvt"/>
      <sheetName val="TH TB"/>
      <sheetName val="T. hop"/>
      <sheetName val="DT"/>
      <sheetName val="TL"/>
      <sheetName val="CT"/>
      <sheetName val="BPKL"/>
      <sheetName val="00000000"/>
      <sheetName val="10000000"/>
      <sheetName val="XL4Test5"/>
      <sheetName val="ptvt_dg"/>
      <sheetName val="HAT 1"/>
      <sheetName val="HAT 2"/>
      <sheetName val="HAT 3"/>
      <sheetName val="HAT 4"/>
      <sheetName val="Sheet7"/>
      <sheetName val="Sheet8"/>
      <sheetName val="20000000"/>
      <sheetName val="ptvt-dg (MDC)"/>
      <sheetName val="Package A"/>
      <sheetName val="Package B"/>
      <sheetName val="ptdg"/>
      <sheetName val="PA2"/>
      <sheetName val="PA3"/>
      <sheetName val="ptdg-duong"/>
      <sheetName val=" dùnest5"/>
      <sheetName val=""/>
      <sheetName val="tra_bang"/>
      <sheetName val="ptvt-dg_(MTC)"/>
      <sheetName val="Package_A"/>
      <sheetName val="Package_B"/>
      <sheetName val="ptvt-dg_(MDC)"/>
      <sheetName val="TH_TB"/>
      <sheetName val="HAT_1"/>
      <sheetName val="HAT_2"/>
      <sheetName val="HAT_3"/>
      <sheetName val="HAT_4"/>
      <sheetName val="TDT"/>
      <sheetName val="ptrt"/>
      <sheetName val="vidu"/>
      <sheetName val="tra banc"/>
      <sheetName val="pttt-dg (MTC)"/>
      <sheetName val="Gia VL"/>
      <sheetName val="T__hop"/>
      <sheetName val="_dùnest5"/>
      <sheetName val="tra_bang1"/>
      <sheetName val="ptvt-dg_(MTC)1"/>
      <sheetName val="TH_TB1"/>
      <sheetName val="HAT_11"/>
      <sheetName val="HAT_21"/>
      <sheetName val="HAT_31"/>
      <sheetName val="HAT_41"/>
      <sheetName val="ptvt-dg_(MDC)1"/>
      <sheetName val="T__hop1"/>
      <sheetName val="KL"/>
      <sheetName val="Dutoan"/>
      <sheetName val="DT chi tiet"/>
      <sheetName val="DG T.hop"/>
      <sheetName val="VL"/>
      <sheetName val="BL A1.8"/>
      <sheetName val="B12 laixe"/>
      <sheetName val="Ca may QNam"/>
      <sheetName val="camaytt06"/>
      <sheetName val="Ca may QNam (2)"/>
      <sheetName val="DLdauvao khong in"/>
      <sheetName val="Bang tra"/>
      <sheetName val="KKKKKKKK"/>
      <sheetName val="ptvt-dg (ETC)"/>
      <sheetName val="TienLuong"/>
      <sheetName val="Trung the 1 pha "/>
      <sheetName val="Trung the 3 pha"/>
      <sheetName val="Ha the"/>
      <sheetName val="tra_bang2"/>
      <sheetName val="ptvt-dg_(MTC)2"/>
      <sheetName val="TH_TB2"/>
      <sheetName val="HAT_12"/>
      <sheetName val="HAT_22"/>
      <sheetName val="HAT_32"/>
      <sheetName val="HAT_42"/>
      <sheetName val="ptvt-dg_(MDC)2"/>
      <sheetName val="T__hop2"/>
      <sheetName val="Package_A1"/>
      <sheetName val="Package_B1"/>
      <sheetName val="_dùnest51"/>
      <sheetName val="pttt-dg_(MTC)"/>
      <sheetName val="tra_banc"/>
      <sheetName val="Gia_VL"/>
      <sheetName val="DT_chi_tiet"/>
      <sheetName val="DG_T_hop"/>
      <sheetName val="BL_A1_8"/>
      <sheetName val="B12_laixe"/>
      <sheetName val="Ca_may_QNam"/>
      <sheetName val="Ca_may_QNam_(2)"/>
      <sheetName val="DLdauvao_khong_in"/>
      <sheetName val="bt-DZ04"/>
      <sheetName val="bt-DZ22"/>
      <sheetName val="bt-TBA"/>
      <sheetName val="XL4Poppy"/>
      <sheetName val="DO AM DT"/>
      <sheetName val="ten"/>
      <sheetName val="KL đườngVH"/>
    </sheetNames>
    <sheetDataSet>
      <sheetData sheetId="0">
        <row r="14">
          <cell r="D14" t="str">
            <v>CC dÇm BTTT 18.6 tíi ch©n c«ng tr­êng</v>
          </cell>
        </row>
      </sheetData>
      <sheetData sheetId="1"/>
      <sheetData sheetId="2"/>
      <sheetData sheetId="3"/>
      <sheetData sheetId="4"/>
      <sheetData sheetId="5"/>
      <sheetData sheetId="6"/>
      <sheetData sheetId="7" refreshError="1">
        <row r="14">
          <cell r="D14" t="str">
            <v>CC dÇm BTTT 18.6 tíi ch©n c«ng tr­êng</v>
          </cell>
        </row>
        <row r="15">
          <cell r="D15" t="str">
            <v>DÇm BTTA 18.6</v>
          </cell>
          <cell r="H15">
            <v>28</v>
          </cell>
        </row>
        <row r="16">
          <cell r="D16" t="str">
            <v>CC dÇm BTTT 24.54 tíi ch©n c«ng tr­êng</v>
          </cell>
        </row>
        <row r="17">
          <cell r="D17" t="str">
            <v>DÇm BTTA 24.54</v>
          </cell>
          <cell r="H17">
            <v>21</v>
          </cell>
        </row>
        <row r="18">
          <cell r="D18" t="str">
            <v>-Bª t«ng ®¸ 1x2 M.300 dÇm ngang</v>
          </cell>
        </row>
        <row r="19">
          <cell r="D19" t="str">
            <v>Xim¨ng P.400</v>
          </cell>
          <cell r="H19">
            <v>15671.327500000001</v>
          </cell>
        </row>
        <row r="20">
          <cell r="D20" t="str">
            <v>C¸t vµng</v>
          </cell>
          <cell r="H20">
            <v>14.248140000000001</v>
          </cell>
        </row>
        <row r="21">
          <cell r="D21" t="str">
            <v>§¸ d¨m 0,5x1</v>
          </cell>
          <cell r="H21">
            <v>28.691460000000003</v>
          </cell>
        </row>
        <row r="22">
          <cell r="D22" t="str">
            <v>N­íc</v>
          </cell>
          <cell r="H22">
            <v>6201.8445000000002</v>
          </cell>
        </row>
        <row r="23">
          <cell r="D23" t="str">
            <v xml:space="preserve">Phô gia </v>
          </cell>
          <cell r="H23">
            <v>940.27965000000006</v>
          </cell>
        </row>
        <row r="24">
          <cell r="D24" t="str">
            <v>S¶n xuÊt vµ th¸o VK gç dÇm ngang</v>
          </cell>
        </row>
        <row r="25">
          <cell r="D25" t="str">
            <v>Gç v¸n khu«n</v>
          </cell>
          <cell r="H25">
            <v>2.8607040000000001</v>
          </cell>
        </row>
        <row r="26">
          <cell r="D26" t="str">
            <v xml:space="preserve">Gç ®µ nÑp </v>
          </cell>
          <cell r="H26">
            <v>0.68266800000000005</v>
          </cell>
        </row>
        <row r="27">
          <cell r="D27" t="str">
            <v>Gç chèng</v>
          </cell>
          <cell r="H27">
            <v>3.4566840000000001</v>
          </cell>
        </row>
        <row r="28">
          <cell r="D28" t="str">
            <v>§inh c¸c lo¹i</v>
          </cell>
          <cell r="H28">
            <v>51.615479999999998</v>
          </cell>
        </row>
        <row r="29">
          <cell r="D29" t="str">
            <v>SX l¾p ®Æt cèt thÐp D&lt;=10 dÇm ngang</v>
          </cell>
        </row>
        <row r="30">
          <cell r="D30" t="str">
            <v>ThÐp trßn d&lt;=10mm</v>
          </cell>
          <cell r="H30">
            <v>1257.2549999999999</v>
          </cell>
        </row>
        <row r="31">
          <cell r="D31" t="str">
            <v>KÏm buéc</v>
          </cell>
          <cell r="H31">
            <v>77.369040000000012</v>
          </cell>
        </row>
        <row r="32">
          <cell r="D32" t="str">
            <v>SX l¾p ®Æt cèt thÐp D&lt;=18 dÇm ngang</v>
          </cell>
        </row>
        <row r="33">
          <cell r="D33" t="str">
            <v>ThÐp trßn d&lt;=18mm</v>
          </cell>
          <cell r="H33">
            <v>1323.96</v>
          </cell>
        </row>
        <row r="34">
          <cell r="D34" t="str">
            <v>KÏm buéc</v>
          </cell>
          <cell r="H34">
            <v>18.535440000000001</v>
          </cell>
        </row>
        <row r="35">
          <cell r="D35" t="str">
            <v>Que hµn</v>
          </cell>
          <cell r="H35">
            <v>6.1006</v>
          </cell>
        </row>
        <row r="36">
          <cell r="D36" t="str">
            <v>SX l¾p ®Æt cèt thÐp D&gt;18 dÇm ngang</v>
          </cell>
        </row>
        <row r="37">
          <cell r="D37" t="str">
            <v>ThÐp trßn d&gt;18mm</v>
          </cell>
          <cell r="H37">
            <v>2329.6799999999998</v>
          </cell>
        </row>
        <row r="38">
          <cell r="D38" t="str">
            <v>KÏm buéc</v>
          </cell>
          <cell r="H38">
            <v>32.615519999999997</v>
          </cell>
        </row>
        <row r="39">
          <cell r="D39" t="str">
            <v>Que hµn</v>
          </cell>
          <cell r="H39">
            <v>13.795359999999999</v>
          </cell>
        </row>
        <row r="40">
          <cell r="D40" t="str">
            <v>§­êng hµn thÐp dµy 10mm</v>
          </cell>
        </row>
        <row r="41">
          <cell r="D41" t="str">
            <v>Que hµn</v>
          </cell>
          <cell r="H41">
            <v>268.18272000000002</v>
          </cell>
        </row>
        <row r="42">
          <cell r="D42" t="str">
            <v>Mè cÇu:</v>
          </cell>
        </row>
        <row r="43">
          <cell r="D43" t="str">
            <v>Bª t«ng ®¸ 1x2 M300 mè cÇu</v>
          </cell>
        </row>
        <row r="44">
          <cell r="D44" t="str">
            <v>Xim¨ng P.400</v>
          </cell>
          <cell r="H44">
            <v>34972.057000000001</v>
          </cell>
        </row>
        <row r="45">
          <cell r="D45" t="str">
            <v>C¸t vµng</v>
          </cell>
          <cell r="H45">
            <v>35.3626</v>
          </cell>
        </row>
        <row r="46">
          <cell r="D46" t="str">
            <v>§¸ 1x2</v>
          </cell>
          <cell r="H46">
            <v>68.937640000000002</v>
          </cell>
        </row>
        <row r="47">
          <cell r="D47" t="str">
            <v>N­íc</v>
          </cell>
          <cell r="H47">
            <v>13861.361999999999</v>
          </cell>
        </row>
        <row r="48">
          <cell r="D48" t="str">
            <v xml:space="preserve">Phô gia </v>
          </cell>
          <cell r="H48">
            <v>699.44114000000013</v>
          </cell>
        </row>
        <row r="49">
          <cell r="D49" t="str">
            <v>SX l¾p dùng th¸o gì VK mè cÇu</v>
          </cell>
        </row>
        <row r="50">
          <cell r="D50" t="str">
            <v>Gç v¸n khu«n</v>
          </cell>
          <cell r="H50">
            <v>2.2192499999999997</v>
          </cell>
        </row>
        <row r="51">
          <cell r="D51" t="str">
            <v xml:space="preserve">Gç ®µ nÑp </v>
          </cell>
          <cell r="H51">
            <v>1.41225</v>
          </cell>
        </row>
        <row r="52">
          <cell r="D52" t="str">
            <v xml:space="preserve">§inh ®Üa </v>
          </cell>
          <cell r="H52">
            <v>81.507000000000005</v>
          </cell>
        </row>
        <row r="53">
          <cell r="D53" t="str">
            <v>Bu l«ng M.16</v>
          </cell>
          <cell r="H53">
            <v>65.097999999999999</v>
          </cell>
        </row>
        <row r="54">
          <cell r="D54" t="str">
            <v>§inh c¸c lo¹i</v>
          </cell>
          <cell r="H54">
            <v>24.478999999999999</v>
          </cell>
        </row>
        <row r="55">
          <cell r="D55" t="str">
            <v>Bª t«ng ®¸ 4x6 M100 lãt mãng</v>
          </cell>
        </row>
        <row r="56">
          <cell r="D56" t="str">
            <v>Xim¨ng P.400</v>
          </cell>
          <cell r="H56">
            <v>1203.2474999999999</v>
          </cell>
        </row>
        <row r="57">
          <cell r="D57" t="str">
            <v>C¸t vµng</v>
          </cell>
          <cell r="H57">
            <v>3.18458</v>
          </cell>
        </row>
        <row r="58">
          <cell r="D58" t="str">
            <v>§¸ 4x6</v>
          </cell>
          <cell r="H58">
            <v>5.6106400000000001</v>
          </cell>
        </row>
        <row r="59">
          <cell r="D59" t="str">
            <v>N­íc</v>
          </cell>
          <cell r="H59">
            <v>1018.1324999999999</v>
          </cell>
        </row>
        <row r="60">
          <cell r="D60" t="str">
            <v>SX l¾p dùng cèt thÐp D&lt;=10 mè</v>
          </cell>
        </row>
        <row r="61">
          <cell r="D61" t="str">
            <v>ThÐp trßn d&lt;=10mm</v>
          </cell>
          <cell r="H61">
            <v>270.34500000000003</v>
          </cell>
        </row>
        <row r="62">
          <cell r="D62" t="str">
            <v>KÏm buéc</v>
          </cell>
          <cell r="H62">
            <v>5.7619800000000012</v>
          </cell>
        </row>
        <row r="63">
          <cell r="D63" t="str">
            <v>SX l¾p dùng cèt thÐp D&lt;=18 mè</v>
          </cell>
        </row>
        <row r="64">
          <cell r="D64" t="str">
            <v>ThÐp trßn d&lt;=18mm</v>
          </cell>
          <cell r="H64">
            <v>2282.7599999999998</v>
          </cell>
        </row>
        <row r="65">
          <cell r="D65" t="str">
            <v>KÏm buéc</v>
          </cell>
          <cell r="H65">
            <v>31.958639999999999</v>
          </cell>
        </row>
        <row r="66">
          <cell r="D66" t="str">
            <v>Que hµn</v>
          </cell>
          <cell r="H66">
            <v>14.547000000000001</v>
          </cell>
        </row>
        <row r="67">
          <cell r="D67" t="str">
            <v>SX l¾p dùng cèt thÐp D&gt;18 mè</v>
          </cell>
        </row>
        <row r="68">
          <cell r="D68" t="str">
            <v>ThÐp trßn d&gt;18mm</v>
          </cell>
          <cell r="H68">
            <v>3927</v>
          </cell>
        </row>
        <row r="69">
          <cell r="D69" t="str">
            <v>KÏm buéc</v>
          </cell>
          <cell r="H69">
            <v>54.978000000000002</v>
          </cell>
        </row>
        <row r="70">
          <cell r="D70" t="str">
            <v>Que hµn</v>
          </cell>
          <cell r="H70">
            <v>26.680499999999999</v>
          </cell>
        </row>
        <row r="71">
          <cell r="D71" t="str">
            <v>§­êng hµn thÐp dµy 10mm</v>
          </cell>
        </row>
        <row r="72">
          <cell r="D72" t="str">
            <v>Que hµn</v>
          </cell>
          <cell r="H72">
            <v>35.01576</v>
          </cell>
        </row>
        <row r="73">
          <cell r="D73" t="str">
            <v>Cung cÊp gèi cao su</v>
          </cell>
        </row>
        <row r="74">
          <cell r="D74" t="str">
            <v>Gèi cao su</v>
          </cell>
          <cell r="H74">
            <v>98</v>
          </cell>
        </row>
        <row r="75">
          <cell r="D75" t="str">
            <v>QuÐt nhùa ®­êng 2 líp sau mè</v>
          </cell>
        </row>
        <row r="76">
          <cell r="D76" t="str">
            <v>Nhùa ®­êng</v>
          </cell>
          <cell r="H76">
            <v>29.862000000000002</v>
          </cell>
        </row>
        <row r="77">
          <cell r="D77" t="str">
            <v>X¨ng</v>
          </cell>
          <cell r="H77">
            <v>66.527999999999992</v>
          </cell>
        </row>
        <row r="78">
          <cell r="D78" t="str">
            <v>Trô cÇu:</v>
          </cell>
        </row>
        <row r="79">
          <cell r="D79" t="str">
            <v>BT M300 ®¸ 1x2 xµ mò+®¸ kª d­íi n­íc</v>
          </cell>
        </row>
        <row r="80">
          <cell r="D80" t="str">
            <v>Xim¨ng P.400</v>
          </cell>
          <cell r="H80">
            <v>26728.514999999999</v>
          </cell>
        </row>
        <row r="81">
          <cell r="D81" t="str">
            <v>C¸t vµng</v>
          </cell>
          <cell r="H81">
            <v>27.027000000000001</v>
          </cell>
        </row>
        <row r="82">
          <cell r="D82" t="str">
            <v>§¸ 1x2</v>
          </cell>
          <cell r="H82">
            <v>52.687800000000003</v>
          </cell>
        </row>
        <row r="83">
          <cell r="D83" t="str">
            <v>N­íc</v>
          </cell>
          <cell r="H83">
            <v>10593.99</v>
          </cell>
        </row>
        <row r="84">
          <cell r="D84" t="str">
            <v xml:space="preserve">Phô gia </v>
          </cell>
          <cell r="H84">
            <v>534.57030000000009</v>
          </cell>
        </row>
        <row r="85">
          <cell r="D85" t="str">
            <v>Bª t«ng M250 ®¸ 2x4 mãng mè trô</v>
          </cell>
        </row>
        <row r="86">
          <cell r="D86" t="str">
            <v>Xim¨ng P.400</v>
          </cell>
          <cell r="H86">
            <v>61535.424000000006</v>
          </cell>
        </row>
        <row r="87">
          <cell r="D87" t="str">
            <v>C¸t vµng</v>
          </cell>
          <cell r="H87">
            <v>72.385420000000011</v>
          </cell>
        </row>
        <row r="88">
          <cell r="D88" t="str">
            <v>§¸ 2x4</v>
          </cell>
          <cell r="H88">
            <v>138.51724000000002</v>
          </cell>
        </row>
        <row r="89">
          <cell r="D89" t="str">
            <v>N­íc</v>
          </cell>
          <cell r="H89">
            <v>28043.487499999999</v>
          </cell>
        </row>
        <row r="90">
          <cell r="D90" t="str">
            <v xml:space="preserve">BT M300 ®¸ 1x2 xµ mò + ®¸ kª </v>
          </cell>
        </row>
        <row r="91">
          <cell r="D91" t="str">
            <v>Xim¨ng P.400</v>
          </cell>
          <cell r="H91">
            <v>29806.344000000001</v>
          </cell>
        </row>
        <row r="92">
          <cell r="D92" t="str">
            <v>C¸t vµng</v>
          </cell>
          <cell r="H92">
            <v>30.139199999999999</v>
          </cell>
        </row>
        <row r="93">
          <cell r="D93" t="str">
            <v>§¸ 1x2</v>
          </cell>
          <cell r="H93">
            <v>58.754879999999993</v>
          </cell>
        </row>
        <row r="94">
          <cell r="D94" t="str">
            <v>N­íc</v>
          </cell>
          <cell r="H94">
            <v>11813.903999999999</v>
          </cell>
        </row>
        <row r="95">
          <cell r="D95" t="str">
            <v xml:space="preserve">Phô gia </v>
          </cell>
          <cell r="H95">
            <v>596.12688000000003</v>
          </cell>
        </row>
        <row r="96">
          <cell r="D96" t="str">
            <v>Bª t«ng M250 ®¸ 2x4 mãng trô trªn c¹n</v>
          </cell>
        </row>
        <row r="97">
          <cell r="D97" t="str">
            <v>Xim¨ng P.400</v>
          </cell>
          <cell r="H97">
            <v>44815.296000000002</v>
          </cell>
        </row>
        <row r="98">
          <cell r="D98" t="str">
            <v>C¸t vµng</v>
          </cell>
          <cell r="H98">
            <v>52.717179999999999</v>
          </cell>
        </row>
        <row r="99">
          <cell r="D99" t="str">
            <v>§¸ 2x4</v>
          </cell>
          <cell r="H99">
            <v>100.87996</v>
          </cell>
        </row>
        <row r="100">
          <cell r="D100" t="str">
            <v>N­íc</v>
          </cell>
          <cell r="H100">
            <v>20423.637500000001</v>
          </cell>
        </row>
        <row r="101">
          <cell r="D101" t="str">
            <v>Cèt thÐp D&lt;=10 trô trªn c¹n</v>
          </cell>
        </row>
        <row r="102">
          <cell r="D102" t="str">
            <v>ThÐp trßn d&lt;=10mm</v>
          </cell>
          <cell r="H102">
            <v>75.375</v>
          </cell>
        </row>
        <row r="103">
          <cell r="D103" t="str">
            <v>KÏm buéc</v>
          </cell>
          <cell r="H103">
            <v>1.6065</v>
          </cell>
        </row>
        <row r="104">
          <cell r="D104" t="str">
            <v>Cèt thÐp D&lt;=18 trô trªn c¹n</v>
          </cell>
        </row>
        <row r="105">
          <cell r="D105" t="str">
            <v>ThÐp trßn d&lt;=18mm</v>
          </cell>
          <cell r="H105">
            <v>8078.4</v>
          </cell>
        </row>
        <row r="106">
          <cell r="D106" t="str">
            <v>KÏm buéc</v>
          </cell>
          <cell r="H106">
            <v>113.0976</v>
          </cell>
        </row>
        <row r="107">
          <cell r="D107" t="str">
            <v>Que hµn</v>
          </cell>
          <cell r="H107">
            <v>51.48</v>
          </cell>
        </row>
        <row r="108">
          <cell r="D108" t="str">
            <v>Cèt thÐp D&gt;18 trô trªn c¹n</v>
          </cell>
        </row>
        <row r="109">
          <cell r="D109" t="str">
            <v>ThÐp trßn d&gt;18mm</v>
          </cell>
          <cell r="H109">
            <v>3570</v>
          </cell>
        </row>
        <row r="110">
          <cell r="D110" t="str">
            <v>KÏm buéc</v>
          </cell>
          <cell r="H110">
            <v>49.98</v>
          </cell>
        </row>
        <row r="111">
          <cell r="D111" t="str">
            <v>Que hµn</v>
          </cell>
          <cell r="H111">
            <v>24.254999999999999</v>
          </cell>
        </row>
        <row r="112">
          <cell r="D112" t="str">
            <v>Cèt thÐp D&lt;=10 trô d­íi n­íc</v>
          </cell>
        </row>
        <row r="113">
          <cell r="D113" t="str">
            <v>ThÐp trßn d&lt;=10mm</v>
          </cell>
          <cell r="H113">
            <v>80.400000000000006</v>
          </cell>
        </row>
        <row r="114">
          <cell r="D114" t="str">
            <v>KÏm buéc</v>
          </cell>
          <cell r="H114">
            <v>1.7136000000000002</v>
          </cell>
        </row>
        <row r="115">
          <cell r="D115" t="str">
            <v>Cèt thÐp D&lt;=18 trô d­íi n­íc</v>
          </cell>
        </row>
        <row r="116">
          <cell r="D116" t="str">
            <v>ThÐp trßn d&lt;=18mm</v>
          </cell>
          <cell r="H116">
            <v>8050.05</v>
          </cell>
        </row>
        <row r="117">
          <cell r="D117" t="str">
            <v>KÏm buéc</v>
          </cell>
          <cell r="H117">
            <v>114.38279999999999</v>
          </cell>
        </row>
        <row r="118">
          <cell r="D118" t="str">
            <v>Que hµn</v>
          </cell>
          <cell r="H118">
            <v>52.064999999999998</v>
          </cell>
        </row>
        <row r="119">
          <cell r="D119" t="str">
            <v>Cèt thÐp D&gt;18 trô d­íi n­íc</v>
          </cell>
        </row>
        <row r="120">
          <cell r="D120" t="str">
            <v>ThÐp trßn d&gt;18mm</v>
          </cell>
          <cell r="H120">
            <v>3306.45</v>
          </cell>
        </row>
        <row r="121">
          <cell r="D121" t="str">
            <v>KÏm buéc</v>
          </cell>
          <cell r="H121">
            <v>46.981200000000001</v>
          </cell>
        </row>
        <row r="122">
          <cell r="D122" t="str">
            <v>Que hµn</v>
          </cell>
          <cell r="H122">
            <v>22.799699999999998</v>
          </cell>
        </row>
        <row r="123">
          <cell r="D123" t="str">
            <v>§­êng hµn thÐp dµy 10mm</v>
          </cell>
        </row>
        <row r="124">
          <cell r="D124" t="str">
            <v>Que hµn</v>
          </cell>
          <cell r="H124">
            <v>39.698099999999997</v>
          </cell>
        </row>
        <row r="125">
          <cell r="D125" t="str">
            <v>§óc cäc 35 x35</v>
          </cell>
        </row>
        <row r="126">
          <cell r="D126" t="str">
            <v>Bª t«ng ®óc s¼n ®¸ 1x2 M300  cäc</v>
          </cell>
        </row>
        <row r="127">
          <cell r="D127" t="str">
            <v>Xim¨ng P.400</v>
          </cell>
          <cell r="H127">
            <v>284889.22560000001</v>
          </cell>
        </row>
        <row r="128">
          <cell r="D128" t="str">
            <v>C¸t vµng</v>
          </cell>
          <cell r="H128">
            <v>288.35136</v>
          </cell>
        </row>
        <row r="129">
          <cell r="D129" t="str">
            <v>§¸ 1x2</v>
          </cell>
          <cell r="H129">
            <v>561.35807999999997</v>
          </cell>
        </row>
        <row r="130">
          <cell r="D130" t="str">
            <v>N­íc</v>
          </cell>
          <cell r="H130">
            <v>114835.44960000001</v>
          </cell>
        </row>
        <row r="131">
          <cell r="D131" t="str">
            <v xml:space="preserve">Phô gia </v>
          </cell>
          <cell r="H131">
            <v>1424.446128</v>
          </cell>
        </row>
        <row r="132">
          <cell r="D132" t="str">
            <v>Cèt thÐp D&lt;=10 ®óc cäc</v>
          </cell>
        </row>
        <row r="133">
          <cell r="D133" t="str">
            <v>ThÐp trßn d&lt;=10mm</v>
          </cell>
          <cell r="H133">
            <v>21346.199999999997</v>
          </cell>
        </row>
        <row r="134">
          <cell r="D134" t="str">
            <v>KÏm buéc</v>
          </cell>
          <cell r="H134">
            <v>454.96080000000001</v>
          </cell>
        </row>
        <row r="135">
          <cell r="D135" t="str">
            <v>Cèt thÐp D&gt;18 ®óc cäc</v>
          </cell>
        </row>
        <row r="136">
          <cell r="D136" t="str">
            <v>ThÐp trßn d&gt;18mm</v>
          </cell>
          <cell r="H136">
            <v>140494.80000000002</v>
          </cell>
        </row>
        <row r="137">
          <cell r="D137" t="str">
            <v>KÏm buéc</v>
          </cell>
          <cell r="H137">
            <v>1966.9272000000001</v>
          </cell>
        </row>
        <row r="138">
          <cell r="D138" t="str">
            <v>Que hµn</v>
          </cell>
          <cell r="H138">
            <v>647.37800000000004</v>
          </cell>
        </row>
        <row r="139">
          <cell r="D139" t="str">
            <v>SX l¾p dùng th¸o gì VK ®óc cäc</v>
          </cell>
        </row>
        <row r="140">
          <cell r="D140" t="str">
            <v>Gç v¸n khu«n</v>
          </cell>
          <cell r="H140">
            <v>4.6056700000000008</v>
          </cell>
        </row>
        <row r="141">
          <cell r="D141" t="str">
            <v xml:space="preserve">Gç ®µ nÑp </v>
          </cell>
          <cell r="H141">
            <v>8.3235000000000003E-2</v>
          </cell>
        </row>
        <row r="142">
          <cell r="D142" t="str">
            <v>§inh c¸c lo¹i</v>
          </cell>
          <cell r="H142">
            <v>554.9</v>
          </cell>
        </row>
        <row r="143">
          <cell r="D143" t="str">
            <v>Nèi cäc BTCT 35x35 b»ng p/ph¸p hµn</v>
          </cell>
        </row>
        <row r="144">
          <cell r="D144" t="str">
            <v>ThÐp gãc L=100x100x10</v>
          </cell>
          <cell r="H144">
            <v>6575.0399999999991</v>
          </cell>
        </row>
        <row r="145">
          <cell r="D145" t="str">
            <v>Que hµn</v>
          </cell>
          <cell r="H145">
            <v>1212.48</v>
          </cell>
        </row>
        <row r="146">
          <cell r="D146" t="str">
            <v>§­êng c¾t thÐp gãc</v>
          </cell>
        </row>
        <row r="147">
          <cell r="D147" t="str">
            <v>«xy (chai 6m3)</v>
          </cell>
          <cell r="H147">
            <v>48.384</v>
          </cell>
        </row>
        <row r="148">
          <cell r="D148" t="str">
            <v>§Êt ®Ìn</v>
          </cell>
          <cell r="H148">
            <v>193.536</v>
          </cell>
        </row>
        <row r="149">
          <cell r="D149" t="str">
            <v>§­êng c¾t thÐp b¶n</v>
          </cell>
        </row>
        <row r="150">
          <cell r="D150" t="str">
            <v>H¬i giã (m3)</v>
          </cell>
          <cell r="H150">
            <v>83.331600000000009</v>
          </cell>
        </row>
        <row r="151">
          <cell r="D151" t="str">
            <v>H¬i ®¸ (m3)</v>
          </cell>
          <cell r="H151">
            <v>13.8886</v>
          </cell>
        </row>
        <row r="152">
          <cell r="D152" t="str">
            <v>Cung cÊp thÐp b¶n 14.736Tx1.050</v>
          </cell>
        </row>
        <row r="153">
          <cell r="D153" t="str">
            <v>ThÐp tÊm</v>
          </cell>
          <cell r="H153">
            <v>15470</v>
          </cell>
        </row>
        <row r="154">
          <cell r="D154" t="str">
            <v>§­êng hµn thÐp dµy 10mm</v>
          </cell>
        </row>
        <row r="155">
          <cell r="D155" t="str">
            <v>Que hµn</v>
          </cell>
          <cell r="H155">
            <v>2749.1217000000001</v>
          </cell>
        </row>
        <row r="156">
          <cell r="D156" t="str">
            <v>QuÐt nhùa ®­êng mèi nèi cäc</v>
          </cell>
        </row>
        <row r="157">
          <cell r="D157" t="str">
            <v>Nhùa ®­êng</v>
          </cell>
          <cell r="H157">
            <v>29.035660000000004</v>
          </cell>
        </row>
        <row r="158">
          <cell r="D158" t="str">
            <v>X¨ng</v>
          </cell>
          <cell r="H158">
            <v>64.687039999999996</v>
          </cell>
        </row>
        <row r="159">
          <cell r="D159" t="str">
            <v>T¸ch cäc ra khái b·i</v>
          </cell>
        </row>
        <row r="160">
          <cell r="D160" t="str">
            <v>Ray</v>
          </cell>
          <cell r="H160">
            <v>23.76</v>
          </cell>
        </row>
        <row r="161">
          <cell r="D161" t="str">
            <v>LËp l¸ch</v>
          </cell>
          <cell r="H161">
            <v>4.3200000000000002E-2</v>
          </cell>
        </row>
        <row r="162">
          <cell r="D162" t="str">
            <v>Tµ vÑt gç</v>
          </cell>
          <cell r="H162">
            <v>3.456</v>
          </cell>
        </row>
        <row r="163">
          <cell r="D163" t="str">
            <v>§inh Cr¨mpong</v>
          </cell>
          <cell r="H163">
            <v>11.231999999999999</v>
          </cell>
        </row>
        <row r="164">
          <cell r="D164" t="str">
            <v>Sµng cäc trªn b·i</v>
          </cell>
        </row>
        <row r="165">
          <cell r="D165" t="str">
            <v>Ray</v>
          </cell>
          <cell r="H165">
            <v>23.76</v>
          </cell>
        </row>
        <row r="166">
          <cell r="D166" t="str">
            <v>LËp l¸ch</v>
          </cell>
          <cell r="H166">
            <v>4.3200000000000002E-2</v>
          </cell>
        </row>
        <row r="167">
          <cell r="D167" t="str">
            <v>Tµ vÑt gç</v>
          </cell>
          <cell r="H167">
            <v>3.456</v>
          </cell>
        </row>
        <row r="168">
          <cell r="D168" t="str">
            <v>§inh Cr¨mpong</v>
          </cell>
          <cell r="H168">
            <v>11.231999999999999</v>
          </cell>
        </row>
        <row r="169">
          <cell r="D169" t="str">
            <v>Cäc dÉn:</v>
          </cell>
        </row>
        <row r="170">
          <cell r="D170" t="str">
            <v>Cung cÊp thÐp U360  472kg x 1.025</v>
          </cell>
        </row>
        <row r="171">
          <cell r="D171" t="str">
            <v>ThÐp U360</v>
          </cell>
          <cell r="H171">
            <v>484</v>
          </cell>
        </row>
        <row r="172">
          <cell r="D172" t="str">
            <v>ThÐp b¶n dµy 10ly 193.37Kgx1050</v>
          </cell>
        </row>
        <row r="173">
          <cell r="D173" t="str">
            <v>ThÐp tÊm</v>
          </cell>
          <cell r="H173">
            <v>203</v>
          </cell>
        </row>
        <row r="174">
          <cell r="D174" t="str">
            <v>§­êng c¾t thÐp b¶n dµy 5-10ly</v>
          </cell>
        </row>
        <row r="175">
          <cell r="D175" t="str">
            <v>H¬i giã (m3)</v>
          </cell>
          <cell r="H175">
            <v>1.9219200000000001</v>
          </cell>
        </row>
        <row r="176">
          <cell r="D176" t="str">
            <v>H¬i ®¸ (m3)</v>
          </cell>
          <cell r="H176">
            <v>0.32031999999999999</v>
          </cell>
        </row>
        <row r="177">
          <cell r="D177" t="str">
            <v>§­êng hµn thÐp dµy 10mm</v>
          </cell>
        </row>
        <row r="178">
          <cell r="D178" t="str">
            <v>Que hµn</v>
          </cell>
          <cell r="H178">
            <v>41.258880000000005</v>
          </cell>
        </row>
        <row r="179">
          <cell r="D179" t="str">
            <v>§­êng c¾t thÐp U</v>
          </cell>
        </row>
        <row r="180">
          <cell r="D180" t="str">
            <v>«xy (chai 6m3)</v>
          </cell>
          <cell r="H180">
            <v>4.2000000000000003E-2</v>
          </cell>
        </row>
        <row r="181">
          <cell r="D181" t="str">
            <v>§Êt ®Ìn</v>
          </cell>
          <cell r="H181">
            <v>0.16800000000000001</v>
          </cell>
        </row>
        <row r="182">
          <cell r="D182" t="str">
            <v>B¶n mÆt cÇu:</v>
          </cell>
        </row>
        <row r="183">
          <cell r="D183" t="str">
            <v>Bª t«ng ®¸ 1x2 M300 b¶n mÆt cÇu</v>
          </cell>
        </row>
        <row r="184">
          <cell r="D184" t="str">
            <v>Xim¨ng P.400</v>
          </cell>
          <cell r="H184">
            <v>121214.26550000001</v>
          </cell>
        </row>
        <row r="185">
          <cell r="D185" t="str">
            <v>C¸t vµng</v>
          </cell>
          <cell r="H185">
            <v>122.56790000000001</v>
          </cell>
        </row>
        <row r="186">
          <cell r="D186" t="str">
            <v>§¸ 1x2</v>
          </cell>
          <cell r="H186">
            <v>238.94005999999999</v>
          </cell>
        </row>
        <row r="187">
          <cell r="D187" t="str">
            <v>N­íc</v>
          </cell>
          <cell r="H187">
            <v>48043.922999999995</v>
          </cell>
        </row>
        <row r="188">
          <cell r="D188" t="str">
            <v xml:space="preserve">Phô gia </v>
          </cell>
          <cell r="H188">
            <v>2424.2853100000002</v>
          </cell>
        </row>
        <row r="189">
          <cell r="D189" t="str">
            <v>Cèt thÐp D&lt;=10 b¶n mÆt cÇu</v>
          </cell>
        </row>
        <row r="190">
          <cell r="D190" t="str">
            <v>ThÐp trßn d&lt;=10mm</v>
          </cell>
          <cell r="H190">
            <v>13132.335000000001</v>
          </cell>
        </row>
        <row r="191">
          <cell r="D191" t="str">
            <v>KÏm buéc</v>
          </cell>
          <cell r="H191">
            <v>279.89514000000003</v>
          </cell>
        </row>
        <row r="192">
          <cell r="D192" t="str">
            <v>Cèt thÐp D&lt;=18 b¶n mÆt cÇu</v>
          </cell>
        </row>
        <row r="193">
          <cell r="D193" t="str">
            <v>ThÐp trßn d&lt;=18mm</v>
          </cell>
          <cell r="H193">
            <v>17566.440000000002</v>
          </cell>
        </row>
        <row r="194">
          <cell r="D194" t="str">
            <v>KÏm buéc</v>
          </cell>
          <cell r="H194">
            <v>245.93016</v>
          </cell>
        </row>
        <row r="195">
          <cell r="D195" t="str">
            <v>Que hµn</v>
          </cell>
          <cell r="H195">
            <v>79.513974000000005</v>
          </cell>
        </row>
        <row r="196">
          <cell r="D196" t="str">
            <v>Bao t¶i tÈm nhùa 2 líp</v>
          </cell>
        </row>
        <row r="197">
          <cell r="D197" t="str">
            <v>Nhùa ®­êng</v>
          </cell>
          <cell r="H197">
            <v>72.575999999999993</v>
          </cell>
        </row>
        <row r="198">
          <cell r="D198" t="str">
            <v>Bao t¶i.</v>
          </cell>
          <cell r="H198">
            <v>36.863999999999997</v>
          </cell>
        </row>
        <row r="199">
          <cell r="D199" t="str">
            <v>Bét ®¸</v>
          </cell>
          <cell r="H199">
            <v>41.702399999999997</v>
          </cell>
        </row>
        <row r="200">
          <cell r="D200" t="str">
            <v>Cñi</v>
          </cell>
          <cell r="H200">
            <v>61.44</v>
          </cell>
        </row>
        <row r="201">
          <cell r="D201" t="str">
            <v>B¶n dÉn</v>
          </cell>
        </row>
        <row r="202">
          <cell r="D202" t="str">
            <v>Bª t«ng ®¸ 1x2 M250 b¶n dÉn</v>
          </cell>
        </row>
        <row r="203">
          <cell r="D203" t="str">
            <v>Xim¨ng P.400</v>
          </cell>
          <cell r="H203">
            <v>5919.48</v>
          </cell>
        </row>
        <row r="204">
          <cell r="D204" t="str">
            <v>C¸t vµng</v>
          </cell>
          <cell r="H204">
            <v>6.4944000000000006</v>
          </cell>
        </row>
        <row r="205">
          <cell r="D205" t="str">
            <v>§¸ 1x2</v>
          </cell>
          <cell r="H205">
            <v>12.6432</v>
          </cell>
        </row>
        <row r="206">
          <cell r="D206" t="str">
            <v>N­íc</v>
          </cell>
          <cell r="H206">
            <v>2703.96</v>
          </cell>
        </row>
        <row r="207">
          <cell r="D207" t="str">
            <v>SX l¾p dùng th¸o gì VK b¶n dÉn</v>
          </cell>
        </row>
        <row r="208">
          <cell r="D208" t="str">
            <v>Gç v¸n khu«n</v>
          </cell>
          <cell r="H208">
            <v>0.121032</v>
          </cell>
        </row>
        <row r="209">
          <cell r="D209" t="str">
            <v>§inh c¸c lo¹i</v>
          </cell>
          <cell r="H209">
            <v>0.15744</v>
          </cell>
        </row>
        <row r="210">
          <cell r="D210" t="str">
            <v>Cèt thÐp D&lt;=10 b¶n dÉn</v>
          </cell>
        </row>
        <row r="211">
          <cell r="D211" t="str">
            <v>ThÐp trßn d&lt;=10mm</v>
          </cell>
          <cell r="H211">
            <v>580.89</v>
          </cell>
        </row>
        <row r="212">
          <cell r="D212" t="str">
            <v>KÏm buéc</v>
          </cell>
          <cell r="H212">
            <v>12.38076</v>
          </cell>
        </row>
        <row r="213">
          <cell r="D213" t="str">
            <v>Cèt thÐp D&lt;=18 b¶n dÉn</v>
          </cell>
        </row>
        <row r="214">
          <cell r="D214" t="str">
            <v>ThÐp trßn d&lt;=18mm</v>
          </cell>
          <cell r="H214">
            <v>1156.6799999999998</v>
          </cell>
        </row>
        <row r="215">
          <cell r="D215" t="str">
            <v>KÏm buéc</v>
          </cell>
          <cell r="H215">
            <v>16.193519999999999</v>
          </cell>
        </row>
        <row r="216">
          <cell r="D216" t="str">
            <v>Que hµn</v>
          </cell>
          <cell r="H216">
            <v>5.2356779999999992</v>
          </cell>
        </row>
        <row r="217">
          <cell r="D217" t="str">
            <v>CÈu l¾p b¶n dÉn</v>
          </cell>
        </row>
        <row r="218">
          <cell r="D218" t="str">
            <v>Gç kª</v>
          </cell>
          <cell r="H218">
            <v>0.48</v>
          </cell>
        </row>
        <row r="219">
          <cell r="D219" t="str">
            <v>D¨m s¹n ®Öm</v>
          </cell>
        </row>
        <row r="220">
          <cell r="D220" t="str">
            <v>§¸ 4x6</v>
          </cell>
          <cell r="H220">
            <v>11.528999999999998</v>
          </cell>
        </row>
        <row r="221">
          <cell r="D221" t="str">
            <v>B¶n ch¾n ®Êt</v>
          </cell>
        </row>
        <row r="222">
          <cell r="D222" t="str">
            <v>Bª t«ng ®¸ 1x2 M250 b¶n ch¾n ®Êt</v>
          </cell>
        </row>
        <row r="223">
          <cell r="D223" t="str">
            <v>Xim¨ng P.400</v>
          </cell>
          <cell r="H223">
            <v>4447.8315000000002</v>
          </cell>
        </row>
        <row r="224">
          <cell r="D224" t="str">
            <v>C¸t vµng</v>
          </cell>
          <cell r="H224">
            <v>4.8798200000000005</v>
          </cell>
        </row>
        <row r="225">
          <cell r="D225" t="str">
            <v>§¸ 1x2</v>
          </cell>
          <cell r="H225">
            <v>9.4999599999999997</v>
          </cell>
        </row>
        <row r="226">
          <cell r="D226" t="str">
            <v>N­íc</v>
          </cell>
          <cell r="H226">
            <v>2031.7255</v>
          </cell>
        </row>
        <row r="227">
          <cell r="D227" t="str">
            <v>SX l¾p dùng th¸o gì VK b¶n ch¾n</v>
          </cell>
        </row>
        <row r="228">
          <cell r="D228" t="str">
            <v>Gç v¸n khu«n</v>
          </cell>
          <cell r="H228">
            <v>0.34445000000000003</v>
          </cell>
        </row>
        <row r="229">
          <cell r="D229" t="str">
            <v xml:space="preserve">Gç ®µ nÑp </v>
          </cell>
          <cell r="H229">
            <v>7.4700000000000003E-2</v>
          </cell>
        </row>
        <row r="230">
          <cell r="D230" t="str">
            <v>§inh c¸c lo¹i</v>
          </cell>
          <cell r="H230">
            <v>62.250000000000007</v>
          </cell>
        </row>
        <row r="231">
          <cell r="D231" t="str">
            <v>Cèt thÐp trßn D&lt;=10 b¶n ch¾n ®Êt</v>
          </cell>
        </row>
        <row r="232">
          <cell r="D232" t="str">
            <v>ThÐp trßn d&lt;=10mm</v>
          </cell>
          <cell r="H232">
            <v>1204.9950000000001</v>
          </cell>
        </row>
        <row r="233">
          <cell r="D233" t="str">
            <v>KÏm buéc</v>
          </cell>
          <cell r="H233">
            <v>25.682580000000005</v>
          </cell>
        </row>
        <row r="234">
          <cell r="D234" t="str">
            <v>CÈu l¾p b¶n ch¾n ®Êt</v>
          </cell>
        </row>
        <row r="235">
          <cell r="D235" t="str">
            <v>Gç kª</v>
          </cell>
          <cell r="H235">
            <v>0.44</v>
          </cell>
        </row>
        <row r="236">
          <cell r="D236" t="str">
            <v>D¨m s¹n ®Öm</v>
          </cell>
        </row>
        <row r="237">
          <cell r="D237" t="str">
            <v>§¸ 4x6</v>
          </cell>
          <cell r="H237">
            <v>3.6965999999999997</v>
          </cell>
        </row>
        <row r="238">
          <cell r="D238" t="str">
            <v>Trô c¶n</v>
          </cell>
        </row>
        <row r="239">
          <cell r="D239" t="str">
            <v>BT ®¸ 1x2 M.250 trô c¶n</v>
          </cell>
        </row>
        <row r="240">
          <cell r="D240" t="str">
            <v>Xim¨ng P.400</v>
          </cell>
          <cell r="H240">
            <v>493.28999999999996</v>
          </cell>
        </row>
        <row r="241">
          <cell r="D241" t="str">
            <v>C¸t vµng</v>
          </cell>
          <cell r="H241">
            <v>0.54120000000000001</v>
          </cell>
        </row>
        <row r="242">
          <cell r="D242" t="str">
            <v>§¸ 1x2</v>
          </cell>
          <cell r="H242">
            <v>1.0535999999999999</v>
          </cell>
        </row>
        <row r="243">
          <cell r="D243" t="str">
            <v>N­íc</v>
          </cell>
          <cell r="H243">
            <v>225.33</v>
          </cell>
        </row>
        <row r="244">
          <cell r="D244" t="str">
            <v>SX l¾p dùng th¸o VK trô c¶n</v>
          </cell>
        </row>
        <row r="245">
          <cell r="D245" t="str">
            <v>Gç v¸n khu«n</v>
          </cell>
          <cell r="H245">
            <v>2.4900000000000002E-2</v>
          </cell>
        </row>
        <row r="246">
          <cell r="D246" t="str">
            <v xml:space="preserve">Gç ®µ nÑp </v>
          </cell>
          <cell r="H246">
            <v>4.4999999999999999E-4</v>
          </cell>
        </row>
        <row r="247">
          <cell r="D247" t="str">
            <v>§inh c¸c lo¹i</v>
          </cell>
          <cell r="H247">
            <v>3</v>
          </cell>
        </row>
        <row r="248">
          <cell r="D248" t="str">
            <v>Cèt thÐp trßn D&lt;=10 trô c¶n</v>
          </cell>
        </row>
        <row r="249">
          <cell r="D249" t="str">
            <v>ThÐp trßn d&lt;=10mm</v>
          </cell>
          <cell r="H249">
            <v>30.15</v>
          </cell>
        </row>
        <row r="250">
          <cell r="D250" t="str">
            <v>KÏm buéc</v>
          </cell>
          <cell r="H250">
            <v>0.64260000000000006</v>
          </cell>
        </row>
        <row r="251">
          <cell r="D251" t="str">
            <v>Cèt thÐp trßn D&lt;=18 trô c¶n</v>
          </cell>
        </row>
        <row r="252">
          <cell r="D252" t="str">
            <v>ThÐp trßn d&lt;=18mm</v>
          </cell>
          <cell r="H252">
            <v>244.79999999999998</v>
          </cell>
        </row>
        <row r="253">
          <cell r="D253" t="str">
            <v>KÏm buéc</v>
          </cell>
          <cell r="H253">
            <v>3.4271999999999996</v>
          </cell>
        </row>
        <row r="254">
          <cell r="D254" t="str">
            <v>Que hµn</v>
          </cell>
          <cell r="H254">
            <v>1.1279999999999999</v>
          </cell>
        </row>
        <row r="255">
          <cell r="D255" t="str">
            <v>S¬n trô c¶n 3 n­íc</v>
          </cell>
        </row>
        <row r="256">
          <cell r="D256" t="str">
            <v>S¬n</v>
          </cell>
          <cell r="H256">
            <v>1.4956799999999999</v>
          </cell>
        </row>
        <row r="257">
          <cell r="D257" t="str">
            <v>§¸ d¨m lãt mãng</v>
          </cell>
          <cell r="H257">
            <v>0</v>
          </cell>
        </row>
        <row r="258">
          <cell r="D258" t="str">
            <v>§¸ 4x6</v>
          </cell>
          <cell r="H258">
            <v>0.36599999999999999</v>
          </cell>
        </row>
        <row r="259">
          <cell r="D259" t="str">
            <v>Bª t«ng g¹ch vì M.50</v>
          </cell>
        </row>
        <row r="260">
          <cell r="D260" t="str">
            <v>Xim¨ng P.400</v>
          </cell>
          <cell r="H260">
            <v>458.22152</v>
          </cell>
        </row>
        <row r="261">
          <cell r="D261" t="str">
            <v>C¸t vµng</v>
          </cell>
          <cell r="H261">
            <v>3.38374</v>
          </cell>
        </row>
        <row r="262">
          <cell r="D262" t="str">
            <v>G¹ch vì</v>
          </cell>
          <cell r="H262">
            <v>6.7161</v>
          </cell>
        </row>
        <row r="263">
          <cell r="D263" t="str">
            <v>Lan can tay vÞn</v>
          </cell>
        </row>
        <row r="264">
          <cell r="D264" t="str">
            <v>Cung cÊp thÐp b¶n 12.952Tx1.050</v>
          </cell>
        </row>
        <row r="265">
          <cell r="D265" t="str">
            <v>ThÐp tÊm</v>
          </cell>
          <cell r="H265">
            <v>13.6</v>
          </cell>
        </row>
        <row r="266">
          <cell r="D266" t="str">
            <v>ThÐp èng d=114mm</v>
          </cell>
        </row>
        <row r="267">
          <cell r="D267" t="str">
            <v>ThÐp èng d=114</v>
          </cell>
          <cell r="H267">
            <v>249.28</v>
          </cell>
        </row>
        <row r="268">
          <cell r="D268" t="str">
            <v>ThÐp hép 60x80mm</v>
          </cell>
        </row>
        <row r="269">
          <cell r="D269" t="str">
            <v>ThÐp hép 60x80</v>
          </cell>
          <cell r="H269">
            <v>288.16000000000003</v>
          </cell>
        </row>
        <row r="270">
          <cell r="D270" t="str">
            <v>ThÐp hép 20x20mm</v>
          </cell>
        </row>
        <row r="271">
          <cell r="D271" t="str">
            <v>ThÐp hép 20x20</v>
          </cell>
          <cell r="H271">
            <v>403.56</v>
          </cell>
        </row>
        <row r="272">
          <cell r="D272" t="str">
            <v>§­êng hµn thÐp dµy 4ly</v>
          </cell>
        </row>
        <row r="273">
          <cell r="D273" t="str">
            <v>Que hµn</v>
          </cell>
          <cell r="H273">
            <v>148.39259999999999</v>
          </cell>
        </row>
        <row r="274">
          <cell r="D274" t="str">
            <v>§­êng hµn thÐp dµy 8ly</v>
          </cell>
        </row>
        <row r="275">
          <cell r="D275" t="str">
            <v>Que hµn</v>
          </cell>
          <cell r="H275">
            <v>528.0132000000001</v>
          </cell>
        </row>
        <row r="276">
          <cell r="D276" t="str">
            <v>§­êng hµn thÐp dµy 10mm</v>
          </cell>
        </row>
        <row r="277">
          <cell r="D277" t="str">
            <v>Que hµn</v>
          </cell>
          <cell r="H277">
            <v>541.40970000000004</v>
          </cell>
        </row>
        <row r="278">
          <cell r="D278" t="str">
            <v>C¾t thÐp hép dµy 4ly</v>
          </cell>
        </row>
        <row r="279">
          <cell r="D279" t="str">
            <v>H¬i giã (m3)</v>
          </cell>
          <cell r="H279">
            <v>27.777599999999996</v>
          </cell>
        </row>
        <row r="280">
          <cell r="D280" t="str">
            <v>H¬i ®¸ (m3)</v>
          </cell>
          <cell r="H280">
            <v>4.6295999999999999</v>
          </cell>
        </row>
        <row r="281">
          <cell r="D281" t="str">
            <v>C¾t thÐp èng dµy 4ly</v>
          </cell>
        </row>
        <row r="282">
          <cell r="D282" t="str">
            <v>H¬i giã (m3)</v>
          </cell>
          <cell r="H282">
            <v>4.2263999999999999</v>
          </cell>
        </row>
        <row r="283">
          <cell r="D283" t="str">
            <v>H¬i ®¸ (m3)</v>
          </cell>
          <cell r="H283">
            <v>0.70440000000000003</v>
          </cell>
        </row>
        <row r="284">
          <cell r="D284" t="str">
            <v>C¾t thÐp b¶n dµy 5-10ly</v>
          </cell>
        </row>
        <row r="285">
          <cell r="D285" t="str">
            <v>H¬i giã (m3)</v>
          </cell>
          <cell r="H285">
            <v>222.15600000000003</v>
          </cell>
        </row>
        <row r="286">
          <cell r="D286" t="str">
            <v>H¬i ®¸ (m3)</v>
          </cell>
          <cell r="H286">
            <v>37.026000000000003</v>
          </cell>
        </row>
        <row r="287">
          <cell r="D287" t="str">
            <v>C¾t thÐp b¶n dµy 10-25ly</v>
          </cell>
        </row>
        <row r="288">
          <cell r="D288" t="str">
            <v>H¬i giã (m3)</v>
          </cell>
          <cell r="H288">
            <v>35.534400000000005</v>
          </cell>
        </row>
        <row r="289">
          <cell r="D289" t="str">
            <v>H¬i ®¸ (m3)</v>
          </cell>
          <cell r="H289">
            <v>5.9224000000000006</v>
          </cell>
        </row>
        <row r="290">
          <cell r="D290" t="str">
            <v>Gia c«ng l¾p ®Æt thÐp neo</v>
          </cell>
        </row>
        <row r="291">
          <cell r="D291" t="str">
            <v>ThÐp trßn d&lt;=18mm</v>
          </cell>
          <cell r="H291">
            <v>724.5</v>
          </cell>
        </row>
        <row r="292">
          <cell r="D292" t="str">
            <v>S¬n s¾t thÐp 2 n­íc</v>
          </cell>
        </row>
        <row r="293">
          <cell r="D293" t="str">
            <v>S¬n dÇu</v>
          </cell>
          <cell r="H293">
            <v>29.441280000000003</v>
          </cell>
        </row>
        <row r="294">
          <cell r="D294" t="str">
            <v>X¨ng</v>
          </cell>
          <cell r="H294">
            <v>21.18336</v>
          </cell>
        </row>
        <row r="295">
          <cell r="D295" t="str">
            <v>S¬n chèng rØ 1 n­íc</v>
          </cell>
        </row>
        <row r="296">
          <cell r="D296" t="str">
            <v>S¬n chèng rØ</v>
          </cell>
          <cell r="H296">
            <v>27.601200000000002</v>
          </cell>
        </row>
        <row r="297">
          <cell r="D297" t="str">
            <v>Xim¨ng P.400</v>
          </cell>
          <cell r="H297">
            <v>39.718800000000002</v>
          </cell>
        </row>
        <row r="298">
          <cell r="D298" t="str">
            <v>Gê lan can èng tho¸t n­íc</v>
          </cell>
        </row>
        <row r="299">
          <cell r="D299" t="str">
            <v>-BT ®¸ 1x2 m¸c 250 gê lan can</v>
          </cell>
        </row>
        <row r="300">
          <cell r="D300" t="str">
            <v>Xim¨ng P.400</v>
          </cell>
          <cell r="H300">
            <v>14259.543750000001</v>
          </cell>
        </row>
        <row r="301">
          <cell r="D301" t="str">
            <v>C¸t vµng</v>
          </cell>
          <cell r="H301">
            <v>15.629250000000001</v>
          </cell>
        </row>
        <row r="302">
          <cell r="D302" t="str">
            <v>§¸ 1x2</v>
          </cell>
          <cell r="H302">
            <v>30.468450000000001</v>
          </cell>
        </row>
        <row r="303">
          <cell r="D303" t="str">
            <v>N­íc</v>
          </cell>
          <cell r="H303">
            <v>6513.6187500000005</v>
          </cell>
        </row>
        <row r="304">
          <cell r="D304" t="str">
            <v>-SX l¾p th¸o dùng VK gê lan can</v>
          </cell>
        </row>
        <row r="305">
          <cell r="D305" t="str">
            <v>Gç v¸n khu«n</v>
          </cell>
          <cell r="H305">
            <v>1.25136</v>
          </cell>
        </row>
        <row r="306">
          <cell r="D306" t="str">
            <v xml:space="preserve">Gç ®µ nÑp </v>
          </cell>
          <cell r="H306">
            <v>0.13666999999999999</v>
          </cell>
        </row>
        <row r="307">
          <cell r="D307" t="str">
            <v>Gç chèng</v>
          </cell>
          <cell r="H307">
            <v>0.72522000000000009</v>
          </cell>
        </row>
        <row r="308">
          <cell r="D308" t="str">
            <v>§inh c¸c lo¹i</v>
          </cell>
          <cell r="H308">
            <v>18.96</v>
          </cell>
        </row>
        <row r="309">
          <cell r="D309" t="str">
            <v>-Cèt thÐp D&lt;=10 mm gê lan can</v>
          </cell>
        </row>
        <row r="310">
          <cell r="D310" t="str">
            <v>ThÐp trßn d&lt;=10mm</v>
          </cell>
          <cell r="H310">
            <v>928.62</v>
          </cell>
        </row>
        <row r="311">
          <cell r="D311" t="str">
            <v>KÏm buéc</v>
          </cell>
          <cell r="H311">
            <v>19.792080000000002</v>
          </cell>
        </row>
        <row r="312">
          <cell r="D312" t="str">
            <v>-Cèt thÐp D&lt;=18mm gê lan can</v>
          </cell>
        </row>
        <row r="313">
          <cell r="D313" t="str">
            <v>ThÐp trßn d&lt;=18mm</v>
          </cell>
          <cell r="H313">
            <v>3461.88</v>
          </cell>
        </row>
        <row r="314">
          <cell r="D314" t="str">
            <v>KÏm buéc</v>
          </cell>
          <cell r="H314">
            <v>48.466320000000003</v>
          </cell>
        </row>
        <row r="315">
          <cell r="D315" t="str">
            <v>Que hµn</v>
          </cell>
          <cell r="H315">
            <v>15.74816</v>
          </cell>
        </row>
        <row r="316">
          <cell r="D316" t="str">
            <v>-L¾p ®Æt èng tho¸t n­íc D150</v>
          </cell>
        </row>
        <row r="317">
          <cell r="D317" t="str">
            <v>èng tho¸t n­íc</v>
          </cell>
          <cell r="H317">
            <v>37.128</v>
          </cell>
        </row>
        <row r="318">
          <cell r="D318" t="str">
            <v>L¾p ®Æt hép thÐp ®óc s¼n</v>
          </cell>
        </row>
        <row r="319">
          <cell r="D319" t="str">
            <v>Hép thÐp</v>
          </cell>
          <cell r="H319">
            <v>36</v>
          </cell>
        </row>
        <row r="320">
          <cell r="D320" t="str">
            <v>-L¾p ®Æt l­íi ch¾n r¸c</v>
          </cell>
        </row>
        <row r="321">
          <cell r="D321" t="str">
            <v>L­íi ch¾n r¸c</v>
          </cell>
          <cell r="H321">
            <v>36</v>
          </cell>
        </row>
        <row r="322">
          <cell r="D322" t="str">
            <v>Khe co d·n cao su líp phñ mÆt</v>
          </cell>
        </row>
        <row r="323">
          <cell r="D323" t="str">
            <v>-Bª t«ng ®¸ 1x2 M.300 khe co d·n</v>
          </cell>
        </row>
        <row r="324">
          <cell r="D324" t="str">
            <v>Xim¨ng P.400</v>
          </cell>
          <cell r="H324">
            <v>269.98500000000001</v>
          </cell>
        </row>
        <row r="325">
          <cell r="D325" t="str">
            <v>C¸t vµng</v>
          </cell>
          <cell r="H325">
            <v>0.27300000000000002</v>
          </cell>
        </row>
        <row r="326">
          <cell r="D326" t="str">
            <v>§¸ 1x2</v>
          </cell>
          <cell r="H326">
            <v>0.53220000000000001</v>
          </cell>
        </row>
        <row r="327">
          <cell r="D327" t="str">
            <v>N­íc</v>
          </cell>
          <cell r="H327">
            <v>107.00999999999999</v>
          </cell>
        </row>
        <row r="328">
          <cell r="D328" t="str">
            <v xml:space="preserve">Phô gia </v>
          </cell>
          <cell r="H328">
            <v>5.3997000000000002</v>
          </cell>
        </row>
        <row r="329">
          <cell r="D329" t="str">
            <v>-Cung cÊp l¾p ®Æt khe co d·n cao su</v>
          </cell>
        </row>
        <row r="330">
          <cell r="D330" t="str">
            <v>Khe co dan cao su</v>
          </cell>
          <cell r="H330">
            <v>48.96</v>
          </cell>
        </row>
        <row r="331">
          <cell r="D331" t="str">
            <v>-Bulon M.14 L=80-120</v>
          </cell>
        </row>
        <row r="332">
          <cell r="D332" t="str">
            <v>Bu l«ng M.16</v>
          </cell>
          <cell r="H332">
            <v>320</v>
          </cell>
        </row>
        <row r="333">
          <cell r="D333" t="str">
            <v>-QuÐt v÷a Sikadur 732 khe co d·n</v>
          </cell>
          <cell r="H333">
            <v>8.8749999999999996E-2</v>
          </cell>
        </row>
        <row r="334">
          <cell r="D334" t="str">
            <v>Sikadur732 (1.775kg/lÝt)</v>
          </cell>
          <cell r="H334">
            <v>8.8749999999999996E-2</v>
          </cell>
        </row>
        <row r="335">
          <cell r="D335" t="str">
            <v xml:space="preserve">-Cèt thÐp trßn D&lt;=10 b¶n mÆt cÇu </v>
          </cell>
        </row>
        <row r="336">
          <cell r="D336" t="str">
            <v>ThÐp trßn d&lt;=10mm</v>
          </cell>
          <cell r="H336">
            <v>3905.4300000000003</v>
          </cell>
        </row>
        <row r="337">
          <cell r="D337" t="str">
            <v>KÏm buéc</v>
          </cell>
          <cell r="H337">
            <v>83.238120000000009</v>
          </cell>
        </row>
        <row r="338">
          <cell r="D338" t="str">
            <v>BTN mÞn dµy 5Cm</v>
          </cell>
        </row>
        <row r="339">
          <cell r="D339" t="str">
            <v>Bªt«ng nhùa</v>
          </cell>
          <cell r="H339">
            <v>159.13560000000001</v>
          </cell>
        </row>
        <row r="340">
          <cell r="D340" t="str">
            <v>-Bª t«ng ®¸ 1x2 M.300 líp phñ mÆt</v>
          </cell>
        </row>
        <row r="341">
          <cell r="D341" t="str">
            <v>Xim¨ng P.400</v>
          </cell>
          <cell r="H341">
            <v>11771.346000000001</v>
          </cell>
        </row>
        <row r="342">
          <cell r="D342" t="str">
            <v>C¸t vµng</v>
          </cell>
          <cell r="H342">
            <v>11.902800000000001</v>
          </cell>
        </row>
        <row r="343">
          <cell r="D343" t="str">
            <v>§¸ 1x2</v>
          </cell>
          <cell r="H343">
            <v>23.20392</v>
          </cell>
        </row>
        <row r="344">
          <cell r="D344" t="str">
            <v>N­íc</v>
          </cell>
          <cell r="H344">
            <v>4665.6359999999995</v>
          </cell>
        </row>
        <row r="345">
          <cell r="D345" t="str">
            <v xml:space="preserve">Phô gia </v>
          </cell>
          <cell r="H345">
            <v>235.42692000000002</v>
          </cell>
        </row>
        <row r="346">
          <cell r="D346" t="str">
            <v>Gia cè mè vµ Taluy</v>
          </cell>
        </row>
        <row r="347">
          <cell r="D347" t="str">
            <v>-X©y ®¸ héc M.100 taluy</v>
          </cell>
        </row>
        <row r="348">
          <cell r="D348" t="str">
            <v>Xim¨ng P.400</v>
          </cell>
          <cell r="H348">
            <v>10527.7767</v>
          </cell>
        </row>
        <row r="349">
          <cell r="D349" t="str">
            <v>C¸t vµng</v>
          </cell>
          <cell r="H349">
            <v>29.815799999999999</v>
          </cell>
        </row>
        <row r="350">
          <cell r="D350" t="str">
            <v xml:space="preserve">§¸ héc </v>
          </cell>
          <cell r="H350">
            <v>78.11999999999999</v>
          </cell>
        </row>
        <row r="351">
          <cell r="D351" t="str">
            <v>§¸ 4x6</v>
          </cell>
          <cell r="H351">
            <v>3.7106999999999997</v>
          </cell>
        </row>
        <row r="352">
          <cell r="D352" t="str">
            <v>-Bª t«ng ®¸ 2x4 M.150 bê chµi bÖ PA</v>
          </cell>
        </row>
        <row r="353">
          <cell r="D353" t="str">
            <v>Xim¨ng P.400</v>
          </cell>
          <cell r="H353">
            <v>33459.608</v>
          </cell>
        </row>
        <row r="354">
          <cell r="D354" t="str">
            <v>C¸t vµng</v>
          </cell>
          <cell r="H354">
            <v>62.341760000000001</v>
          </cell>
        </row>
        <row r="355">
          <cell r="D355" t="str">
            <v>§¸ 2x4</v>
          </cell>
          <cell r="H355">
            <v>112.04336000000001</v>
          </cell>
        </row>
        <row r="356">
          <cell r="D356" t="str">
            <v>N­íc</v>
          </cell>
          <cell r="H356">
            <v>22012.9</v>
          </cell>
        </row>
        <row r="357">
          <cell r="D357" t="str">
            <v>Gç v¸n khu«n</v>
          </cell>
          <cell r="H357">
            <v>1.8408</v>
          </cell>
        </row>
        <row r="358">
          <cell r="D358" t="str">
            <v>§inh c¸c lo¹i</v>
          </cell>
          <cell r="H358">
            <v>14.97184</v>
          </cell>
        </row>
        <row r="359">
          <cell r="D359" t="str">
            <v xml:space="preserve">§inh ®Üa </v>
          </cell>
          <cell r="H359">
            <v>74.000159999999994</v>
          </cell>
        </row>
        <row r="360">
          <cell r="D360" t="str">
            <v>-Bª t«ng ®¸ 2x4 M.150 ch©n khay</v>
          </cell>
        </row>
        <row r="361">
          <cell r="D361" t="str">
            <v>Xim¨ng P.400</v>
          </cell>
          <cell r="H361">
            <v>20876.810499999996</v>
          </cell>
        </row>
        <row r="362">
          <cell r="D362" t="str">
            <v>C¸t vµng</v>
          </cell>
          <cell r="H362">
            <v>38.897559999999999</v>
          </cell>
        </row>
        <row r="363">
          <cell r="D363" t="str">
            <v>§¸ 2x4</v>
          </cell>
          <cell r="H363">
            <v>69.908409999999989</v>
          </cell>
        </row>
        <row r="364">
          <cell r="D364" t="str">
            <v>N­íc</v>
          </cell>
          <cell r="H364">
            <v>13734.74375</v>
          </cell>
        </row>
        <row r="365">
          <cell r="D365" t="str">
            <v>-SX l¾p dùng th¸o gì VK ch©n khay</v>
          </cell>
        </row>
        <row r="366">
          <cell r="D366" t="str">
            <v>Gç v¸n khu«n</v>
          </cell>
          <cell r="H366">
            <v>2.3918400000000002</v>
          </cell>
        </row>
        <row r="367">
          <cell r="D367" t="str">
            <v xml:space="preserve">Gç ®µ nÑp </v>
          </cell>
          <cell r="H367">
            <v>0.26122999999999996</v>
          </cell>
        </row>
        <row r="368">
          <cell r="D368" t="str">
            <v>Gç chèng</v>
          </cell>
          <cell r="H368">
            <v>1.38618</v>
          </cell>
        </row>
        <row r="369">
          <cell r="D369" t="str">
            <v>§inh c¸c lo¹i</v>
          </cell>
          <cell r="H369">
            <v>36.24</v>
          </cell>
        </row>
        <row r="370">
          <cell r="D370" t="str">
            <v>-§¸ d¨m ®Çm chÆt ®Öm mãng</v>
          </cell>
        </row>
        <row r="371">
          <cell r="D371" t="str">
            <v>§¸ 4x6</v>
          </cell>
          <cell r="H371">
            <v>129.90559999999999</v>
          </cell>
        </row>
        <row r="372">
          <cell r="D372" t="str">
            <v>-§¾p ®Êt t­ nãn ch©n khay K=0.95</v>
          </cell>
        </row>
        <row r="373">
          <cell r="D373" t="str">
            <v>§Êt chän läc</v>
          </cell>
          <cell r="H373">
            <v>1216.0439999999999</v>
          </cell>
        </row>
        <row r="374">
          <cell r="D374" t="str">
            <v>Thi c«ng BMC dÇm 24.54 (LC 3lÇn)</v>
          </cell>
        </row>
        <row r="375">
          <cell r="D375" t="str">
            <v>-Cung cÊp ®inh 8ly:60kg x3/15</v>
          </cell>
        </row>
        <row r="376">
          <cell r="D376" t="str">
            <v>§inh c¸c lo¹i</v>
          </cell>
          <cell r="H376">
            <v>12</v>
          </cell>
        </row>
        <row r="377">
          <cell r="D377" t="str">
            <v>-Gç ®µ gi¸o(3.5m3+10.7m3)x3/8</v>
          </cell>
        </row>
        <row r="378">
          <cell r="D378" t="str">
            <v xml:space="preserve">Gç ®µ nÑp </v>
          </cell>
          <cell r="H378">
            <v>5.3250000000000002</v>
          </cell>
        </row>
        <row r="379">
          <cell r="D379" t="str">
            <v>-Gç v¸n khu«n:6.414m3x3/4lÇn</v>
          </cell>
        </row>
        <row r="380">
          <cell r="D380" t="str">
            <v>Gç v¸n khu«n</v>
          </cell>
          <cell r="H380">
            <v>4.8099999999999996</v>
          </cell>
        </row>
        <row r="381">
          <cell r="D381" t="str">
            <v>-ThÐp tÊm dµy 10ly 0.312T x3/50</v>
          </cell>
        </row>
        <row r="382">
          <cell r="D382" t="str">
            <v>ThÐp tÊm</v>
          </cell>
          <cell r="H382">
            <v>19</v>
          </cell>
        </row>
        <row r="383">
          <cell r="D383" t="str">
            <v>-ThÐp trßn D8</v>
          </cell>
        </row>
        <row r="384">
          <cell r="D384" t="str">
            <v>ThÐp trßn d&lt;=10mm</v>
          </cell>
          <cell r="H384">
            <v>45</v>
          </cell>
        </row>
        <row r="385">
          <cell r="D385" t="str">
            <v>-ThÐp trßn D16</v>
          </cell>
        </row>
        <row r="386">
          <cell r="D386" t="str">
            <v>ThÐp trßn d&lt;=18mm</v>
          </cell>
          <cell r="H386">
            <v>492</v>
          </cell>
        </row>
        <row r="387">
          <cell r="D387" t="str">
            <v>-§­êng c¾t thÐp b¶n dµy 5-10ly</v>
          </cell>
        </row>
        <row r="388">
          <cell r="D388" t="str">
            <v>H¬i giã (m3)</v>
          </cell>
          <cell r="H388">
            <v>17.688000000000002</v>
          </cell>
        </row>
        <row r="389">
          <cell r="D389" t="str">
            <v>H¬i ®¸ (m3)</v>
          </cell>
          <cell r="H389">
            <v>2.948</v>
          </cell>
        </row>
        <row r="390">
          <cell r="D390" t="str">
            <v>Thi c«ng BMC dÇm 18.6m</v>
          </cell>
        </row>
        <row r="391">
          <cell r="D391" t="str">
            <v>-BT tÊm 61x80x3 M.200 thi c«ng BMC</v>
          </cell>
        </row>
        <row r="392">
          <cell r="D392" t="str">
            <v>Xim¨ng P.400</v>
          </cell>
          <cell r="H392">
            <v>4116.9618</v>
          </cell>
        </row>
        <row r="393">
          <cell r="D393" t="str">
            <v>C¸t vµng</v>
          </cell>
          <cell r="H393">
            <v>5.6453599999999993</v>
          </cell>
        </row>
        <row r="394">
          <cell r="D394" t="str">
            <v>§¸ 1x2</v>
          </cell>
          <cell r="H394">
            <v>10.567259999999999</v>
          </cell>
        </row>
        <row r="395">
          <cell r="D395" t="str">
            <v>N­íc</v>
          </cell>
          <cell r="H395">
            <v>2227.0115000000001</v>
          </cell>
        </row>
        <row r="396">
          <cell r="D396" t="str">
            <v>-SX l¾p dùng th¸o VK tÊm thi c«ng</v>
          </cell>
        </row>
        <row r="397">
          <cell r="D397" t="str">
            <v>Gç v¸n khu«n</v>
          </cell>
          <cell r="H397">
            <v>3.9591000000000001E-2</v>
          </cell>
        </row>
        <row r="398">
          <cell r="D398" t="str">
            <v xml:space="preserve">Gç ®µ nÑp </v>
          </cell>
          <cell r="H398">
            <v>8.5859999999999981E-3</v>
          </cell>
        </row>
        <row r="399">
          <cell r="D399" t="str">
            <v>§inh c¸c lo¹i</v>
          </cell>
          <cell r="H399">
            <v>7.1549999999999994</v>
          </cell>
        </row>
        <row r="400">
          <cell r="D400" t="str">
            <v>-Cèt thÐp trßn D&lt;=10 tÊm thi c«ng</v>
          </cell>
        </row>
        <row r="401">
          <cell r="D401" t="str">
            <v>ThÐp trßn d&lt;=10mm</v>
          </cell>
          <cell r="H401">
            <v>1768.8</v>
          </cell>
        </row>
        <row r="402">
          <cell r="D402" t="str">
            <v>KÏm buéc</v>
          </cell>
          <cell r="H402">
            <v>37.699200000000005</v>
          </cell>
        </row>
        <row r="403">
          <cell r="D403" t="str">
            <v>-L¾p dùng tÊm thi c«ng BMC dÇm 18.6</v>
          </cell>
        </row>
        <row r="404">
          <cell r="D404" t="str">
            <v>Xim¨ng P.400</v>
          </cell>
          <cell r="H404">
            <v>570.57000000000005</v>
          </cell>
        </row>
        <row r="405">
          <cell r="D405" t="str">
            <v>C¸t vµng</v>
          </cell>
          <cell r="H405">
            <v>1.482</v>
          </cell>
        </row>
        <row r="406">
          <cell r="D406" t="str">
            <v>B·i ®óc cäc vµ chøa dÇm</v>
          </cell>
        </row>
        <row r="407">
          <cell r="D407" t="str">
            <v>§¾p ®Êt d=20cm m¸y dÇm 9T, K=0.90</v>
          </cell>
        </row>
        <row r="408">
          <cell r="D408" t="str">
            <v>§Êt chän läc</v>
          </cell>
          <cell r="H408">
            <v>600</v>
          </cell>
        </row>
        <row r="409">
          <cell r="D409" t="str">
            <v>-C¸n mÆt ®­êng ®¸ 0-4 dµy 10cm</v>
          </cell>
        </row>
        <row r="410">
          <cell r="D410" t="str">
            <v>§¸ cÊp phèi 0 - 4</v>
          </cell>
          <cell r="H410">
            <v>79.14</v>
          </cell>
        </row>
        <row r="411">
          <cell r="D411" t="str">
            <v>-L¸ng v÷a M.100 dµy 2cm</v>
          </cell>
        </row>
        <row r="412">
          <cell r="D412" t="str">
            <v>Xim¨ng P.400</v>
          </cell>
          <cell r="H412">
            <v>5775.5999999999995</v>
          </cell>
        </row>
        <row r="413">
          <cell r="D413" t="str">
            <v>C¸t vµng</v>
          </cell>
          <cell r="H413">
            <v>16.2</v>
          </cell>
        </row>
        <row r="414">
          <cell r="D414" t="str">
            <v>Sµn ®¹o ®ãng cäc (2trô+2 mè)</v>
          </cell>
        </row>
        <row r="415">
          <cell r="D415" t="str">
            <v>-Tµ vÑt gç 178thanh x4/24</v>
          </cell>
        </row>
        <row r="416">
          <cell r="D416" t="str">
            <v>Tµ vÑt gç</v>
          </cell>
          <cell r="H416">
            <v>29.667000000000002</v>
          </cell>
        </row>
        <row r="417">
          <cell r="D417" t="str">
            <v>-§inh cr¨mp«ng 186 c¸i x4/15</v>
          </cell>
        </row>
        <row r="418">
          <cell r="D418" t="str">
            <v>§inh Cr¨mpong</v>
          </cell>
          <cell r="H418">
            <v>49.6</v>
          </cell>
        </row>
        <row r="419">
          <cell r="D419" t="str">
            <v>-Ray P43 L=18m: 3875kgx4/100</v>
          </cell>
        </row>
        <row r="420">
          <cell r="D420" t="str">
            <v>Ray</v>
          </cell>
          <cell r="H420">
            <v>155</v>
          </cell>
        </row>
        <row r="421">
          <cell r="D421" t="str">
            <v>-D¨m s¹n ®Öm (Thu håi 50%)</v>
          </cell>
        </row>
        <row r="422">
          <cell r="D422" t="str">
            <v>§¸ 4x6</v>
          </cell>
          <cell r="H422">
            <v>44.505599999999994</v>
          </cell>
        </row>
        <row r="423">
          <cell r="D423" t="str">
            <v>-§¾p ®Êt (Thu håi 50%)</v>
          </cell>
        </row>
        <row r="424">
          <cell r="D424" t="str">
            <v>§Êt chän läc</v>
          </cell>
          <cell r="H424">
            <v>90</v>
          </cell>
        </row>
        <row r="425">
          <cell r="D425" t="str">
            <v>HÖ phao ®ãng</v>
          </cell>
        </row>
        <row r="426">
          <cell r="D426" t="str">
            <v>-Ray P43 L=18m: 1605kg x4/100</v>
          </cell>
        </row>
        <row r="427">
          <cell r="D427" t="str">
            <v>Ray</v>
          </cell>
          <cell r="H427">
            <v>64.2</v>
          </cell>
        </row>
        <row r="428">
          <cell r="D428" t="str">
            <v>-Tµ vÑt gç 211thanh x2/24</v>
          </cell>
        </row>
        <row r="429">
          <cell r="D429" t="str">
            <v>Tµ vÑt gç</v>
          </cell>
          <cell r="H429">
            <v>17.582999999999998</v>
          </cell>
        </row>
        <row r="430">
          <cell r="D430" t="str">
            <v>-§inh cr¨mp«ng 240c¸i x2/15</v>
          </cell>
        </row>
        <row r="431">
          <cell r="D431" t="str">
            <v>§inh Cr¨mpong</v>
          </cell>
          <cell r="H431">
            <v>32</v>
          </cell>
        </row>
        <row r="432">
          <cell r="D432" t="str">
            <v>K§V ®ãng cäc mè trªn c¹n</v>
          </cell>
        </row>
        <row r="433">
          <cell r="D433" t="str">
            <v>-Gia c«ng Gi»ng thÐp I300</v>
          </cell>
        </row>
        <row r="434">
          <cell r="D434" t="str">
            <v>H¬i giã (m3)</v>
          </cell>
          <cell r="H434">
            <v>102.51119999999999</v>
          </cell>
        </row>
        <row r="435">
          <cell r="D435" t="str">
            <v>H¬i ®¸ (m3)</v>
          </cell>
          <cell r="H435">
            <v>17.085199999999997</v>
          </cell>
        </row>
        <row r="436">
          <cell r="D436" t="str">
            <v>Que hµn</v>
          </cell>
          <cell r="H436">
            <v>451.84</v>
          </cell>
        </row>
        <row r="437">
          <cell r="D437" t="str">
            <v>-L¾p ®Æt th¸o gì thÐp K§V trªn c¹n</v>
          </cell>
        </row>
        <row r="438">
          <cell r="D438" t="str">
            <v>Que hµn</v>
          </cell>
          <cell r="H438">
            <v>1016.64</v>
          </cell>
        </row>
        <row r="439">
          <cell r="D439" t="str">
            <v>-L¾p ®Æt ®Öm gç</v>
          </cell>
        </row>
        <row r="440">
          <cell r="D440" t="str">
            <v>Gç x©y dùng</v>
          </cell>
          <cell r="H440">
            <v>3.5840000000000005</v>
          </cell>
        </row>
        <row r="441">
          <cell r="D441" t="str">
            <v xml:space="preserve">§inh ®Üa </v>
          </cell>
          <cell r="H441">
            <v>127.04000000000002</v>
          </cell>
        </row>
        <row r="442">
          <cell r="D442" t="str">
            <v>-K/hao thÐp (14.12x4+672x0.103)x1%</v>
          </cell>
        </row>
        <row r="443">
          <cell r="D443" t="str">
            <v>ThÐp h×nh</v>
          </cell>
          <cell r="H443">
            <v>833</v>
          </cell>
        </row>
        <row r="444">
          <cell r="D444" t="str">
            <v>K§V ®ãng cäc trô d­íi n­íc</v>
          </cell>
        </row>
        <row r="445">
          <cell r="D445" t="str">
            <v>-Gia c«ng gi»ng thÐp I300</v>
          </cell>
        </row>
        <row r="446">
          <cell r="D446" t="str">
            <v>H¬i giã (m3)</v>
          </cell>
          <cell r="H446">
            <v>51.255599999999994</v>
          </cell>
        </row>
        <row r="447">
          <cell r="D447" t="str">
            <v>H¬i ®¸ (m3)</v>
          </cell>
          <cell r="H447">
            <v>8.5425999999999984</v>
          </cell>
        </row>
        <row r="448">
          <cell r="D448" t="str">
            <v>Que hµn</v>
          </cell>
          <cell r="H448">
            <v>225.92</v>
          </cell>
        </row>
        <row r="449">
          <cell r="D449" t="str">
            <v xml:space="preserve">-L¾p th¸o gì thÐp K§V d­íi n­íc </v>
          </cell>
        </row>
        <row r="450">
          <cell r="D450" t="str">
            <v>Que hµn</v>
          </cell>
          <cell r="H450">
            <v>169.44</v>
          </cell>
        </row>
        <row r="451">
          <cell r="D451" t="str">
            <v>-L¾p ®Æt ®Öm gç</v>
          </cell>
        </row>
        <row r="452">
          <cell r="D452" t="str">
            <v>Gç x©y dùng</v>
          </cell>
          <cell r="H452">
            <v>1.7920000000000003</v>
          </cell>
        </row>
        <row r="453">
          <cell r="D453" t="str">
            <v xml:space="preserve">§inh ®Üa </v>
          </cell>
          <cell r="H453">
            <v>63.52000000000001</v>
          </cell>
        </row>
        <row r="454">
          <cell r="D454" t="str">
            <v>-K/hao thÐp (14.12x4+672x0.103)x1%</v>
          </cell>
        </row>
        <row r="455">
          <cell r="D455" t="str">
            <v>ThÐp h×nh</v>
          </cell>
          <cell r="H455">
            <v>833.36</v>
          </cell>
        </row>
        <row r="456">
          <cell r="D456" t="str">
            <v>Cäc v¸n thÐp (L¾p dùng 4 lÇn)</v>
          </cell>
        </row>
        <row r="457">
          <cell r="D457" t="str">
            <v>-Gia c«ng thÐp b¶n khung v©y</v>
          </cell>
        </row>
        <row r="458">
          <cell r="D458" t="str">
            <v>H¬i giã (m3)</v>
          </cell>
          <cell r="H458">
            <v>54.290279999999996</v>
          </cell>
        </row>
        <row r="459">
          <cell r="D459" t="str">
            <v>H¬i ®¸ (m3)</v>
          </cell>
          <cell r="H459">
            <v>9.0483799999999999</v>
          </cell>
        </row>
        <row r="460">
          <cell r="D460" t="str">
            <v>Que hµn</v>
          </cell>
          <cell r="H460">
            <v>239.29599999999999</v>
          </cell>
        </row>
        <row r="461">
          <cell r="D461" t="str">
            <v>-L¾p th¸o gì thÐp b¶n khung v©y</v>
          </cell>
        </row>
        <row r="462">
          <cell r="D462" t="str">
            <v>Que hµn</v>
          </cell>
          <cell r="H462">
            <v>358.94399999999996</v>
          </cell>
        </row>
        <row r="463">
          <cell r="D463" t="str">
            <v xml:space="preserve">-Tr¸m kÏ cäc v¸n thÐp </v>
          </cell>
        </row>
        <row r="464">
          <cell r="D464" t="str">
            <v>(ChiÒu dµi cäc hë Tb 4m)</v>
          </cell>
        </row>
        <row r="465">
          <cell r="D465" t="str">
            <v>Mas tic</v>
          </cell>
          <cell r="H465">
            <v>480</v>
          </cell>
        </row>
        <row r="466">
          <cell r="D466" t="str">
            <v>Bao t¶i.</v>
          </cell>
          <cell r="H466">
            <v>480</v>
          </cell>
        </row>
        <row r="467">
          <cell r="D467" t="str">
            <v>KhÊu hao thÐp khung v©y 29.912T x1%</v>
          </cell>
        </row>
        <row r="468">
          <cell r="D468" t="str">
            <v>ThÐp h×nh</v>
          </cell>
          <cell r="H468">
            <v>299.12</v>
          </cell>
        </row>
        <row r="469">
          <cell r="D469" t="str">
            <v xml:space="preserve">KhÊu hao cäc v¸n thÐp </v>
          </cell>
        </row>
        <row r="470">
          <cell r="D470" t="str">
            <v>(1920mx2x0.074+22Tx2)x1%</v>
          </cell>
        </row>
        <row r="471">
          <cell r="D471" t="str">
            <v>Cäc v¸n thÐp LarsenIV</v>
          </cell>
          <cell r="H471">
            <v>3281.5999999999995</v>
          </cell>
        </row>
        <row r="472">
          <cell r="D472" t="str">
            <v>-§­êng hµn thÐp dµy 10mm</v>
          </cell>
        </row>
        <row r="473">
          <cell r="D473" t="str">
            <v>Que hµn</v>
          </cell>
          <cell r="H473">
            <v>3.2</v>
          </cell>
        </row>
        <row r="474">
          <cell r="D474" t="str">
            <v>-X¶ mèi hµn</v>
          </cell>
        </row>
        <row r="475">
          <cell r="D475" t="str">
            <v>H¬i giã (m3)</v>
          </cell>
          <cell r="H475">
            <v>4.2240000000000002</v>
          </cell>
        </row>
        <row r="476">
          <cell r="D476" t="str">
            <v>H¬i ®¸ (m3)</v>
          </cell>
          <cell r="H476">
            <v>0.70400000000000007</v>
          </cell>
        </row>
        <row r="477">
          <cell r="D477" t="str">
            <v>V¸n khu«n thi c«ng trô</v>
          </cell>
        </row>
        <row r="478">
          <cell r="D478" t="str">
            <v>-ThÐp gãc L75x75 10.563T x4/5</v>
          </cell>
        </row>
        <row r="479">
          <cell r="D479" t="str">
            <v>ThÐp h×nh</v>
          </cell>
          <cell r="H479">
            <v>845</v>
          </cell>
        </row>
        <row r="480">
          <cell r="D480" t="str">
            <v>-ThÐp tÊm 5mm 6.451T x4/50</v>
          </cell>
        </row>
        <row r="481">
          <cell r="D481" t="str">
            <v>ThÐp tÊm</v>
          </cell>
          <cell r="H481">
            <v>516</v>
          </cell>
        </row>
        <row r="482">
          <cell r="D482" t="str">
            <v>-ThÐp trßn D16 mãc cÈu</v>
          </cell>
        </row>
        <row r="483">
          <cell r="D483" t="str">
            <v>ThÐp trßn d&lt;=18mm</v>
          </cell>
          <cell r="H483">
            <v>48</v>
          </cell>
        </row>
        <row r="484">
          <cell r="D484" t="str">
            <v>-Bu l«ng M.10 :1392c¸i 4/15</v>
          </cell>
        </row>
        <row r="485">
          <cell r="D485" t="str">
            <v>Bul«ng M10</v>
          </cell>
          <cell r="H485">
            <v>371.2</v>
          </cell>
        </row>
        <row r="486">
          <cell r="D486" t="str">
            <v>-§­êng hµn thÐp dµy 10mm</v>
          </cell>
        </row>
        <row r="487">
          <cell r="D487" t="str">
            <v>Que hµn</v>
          </cell>
          <cell r="H487">
            <v>916.33619999999996</v>
          </cell>
        </row>
        <row r="488">
          <cell r="D488" t="str">
            <v>-Gia c«ng l¾p ®Æt thÐp h×nh VK</v>
          </cell>
        </row>
        <row r="489">
          <cell r="D489" t="str">
            <v>H¬i giã (m3)</v>
          </cell>
          <cell r="H489">
            <v>123.52163999999999</v>
          </cell>
        </row>
        <row r="490">
          <cell r="D490" t="str">
            <v>H¬i ®¸ (m3)</v>
          </cell>
          <cell r="H490">
            <v>20.586939999999998</v>
          </cell>
        </row>
        <row r="491">
          <cell r="D491" t="str">
            <v>Que hµn</v>
          </cell>
          <cell r="H491">
            <v>544.44799999999998</v>
          </cell>
        </row>
        <row r="492">
          <cell r="D492" t="str">
            <v>-§­êng c¾t thÐp 5-10ly</v>
          </cell>
        </row>
        <row r="493">
          <cell r="D493" t="str">
            <v>H¬i giã (m3)</v>
          </cell>
          <cell r="H493">
            <v>56.634600000000006</v>
          </cell>
        </row>
        <row r="494">
          <cell r="D494" t="str">
            <v>H¬i ®¸ (m3)</v>
          </cell>
          <cell r="H494">
            <v>9.4390999999999998</v>
          </cell>
        </row>
        <row r="495">
          <cell r="D495" t="str">
            <v>-§­êng c¾t thÐp gãc</v>
          </cell>
        </row>
        <row r="496">
          <cell r="D496" t="str">
            <v>«xy (chai 6m3)</v>
          </cell>
          <cell r="H496">
            <v>27.514200000000002</v>
          </cell>
        </row>
        <row r="497">
          <cell r="D497" t="str">
            <v>§Êt ®Ìn</v>
          </cell>
          <cell r="H497">
            <v>110.05680000000001</v>
          </cell>
        </row>
        <row r="498">
          <cell r="D498" t="str">
            <v>-L¾p th¸o Jiong cao su</v>
          </cell>
        </row>
        <row r="499">
          <cell r="D499" t="str">
            <v>Roong cao su</v>
          </cell>
          <cell r="H499">
            <v>57.75</v>
          </cell>
        </row>
        <row r="500">
          <cell r="D500" t="str">
            <v>Sµn ®¹o thi c«ng trô (LC 4 lÇn)</v>
          </cell>
        </row>
        <row r="501">
          <cell r="D501" t="str">
            <v>-ThÐp gãc L75x75x8 3.579Tx4/50</v>
          </cell>
        </row>
        <row r="502">
          <cell r="D502" t="str">
            <v>ThÐp h×nh</v>
          </cell>
          <cell r="H502">
            <v>286</v>
          </cell>
        </row>
        <row r="503">
          <cell r="D503" t="str">
            <v>-ThÐp gãc L100x100x10 1.155Tx4/50</v>
          </cell>
        </row>
        <row r="504">
          <cell r="D504" t="str">
            <v>ThÐp gãc L=100x100x10</v>
          </cell>
          <cell r="H504">
            <v>92</v>
          </cell>
        </row>
        <row r="505">
          <cell r="D505" t="str">
            <v>-§­êng c¾t thÐp gãc</v>
          </cell>
        </row>
        <row r="506">
          <cell r="D506" t="str">
            <v>«xy (chai 6m3)</v>
          </cell>
          <cell r="H506">
            <v>7.6020000000000003</v>
          </cell>
        </row>
        <row r="507">
          <cell r="D507" t="str">
            <v>§Êt ®Ìn</v>
          </cell>
          <cell r="H507">
            <v>30.408000000000001</v>
          </cell>
        </row>
        <row r="508">
          <cell r="D508" t="str">
            <v>-Bulon M.16  95c¸i x4/15</v>
          </cell>
        </row>
        <row r="509">
          <cell r="D509" t="str">
            <v>Bul«ng M16</v>
          </cell>
          <cell r="H509">
            <v>25.33</v>
          </cell>
        </row>
        <row r="510">
          <cell r="D510" t="str">
            <v>-Bulon M.10  550c¸i x4/16</v>
          </cell>
        </row>
        <row r="511">
          <cell r="D511" t="str">
            <v>Bul«ng M10</v>
          </cell>
          <cell r="H511">
            <v>146.667</v>
          </cell>
        </row>
        <row r="512">
          <cell r="D512" t="str">
            <v>-§inh ®Øa L=15cm  185c¸i x4/15</v>
          </cell>
        </row>
        <row r="513">
          <cell r="D513" t="str">
            <v>Bul«ng M10</v>
          </cell>
          <cell r="H513">
            <v>49.332999999999998</v>
          </cell>
        </row>
        <row r="514">
          <cell r="D514" t="str">
            <v>-DÇm I300  2.336T x 4/100</v>
          </cell>
        </row>
        <row r="515">
          <cell r="D515" t="str">
            <v>DÇm I300</v>
          </cell>
          <cell r="H515">
            <v>93</v>
          </cell>
        </row>
        <row r="516">
          <cell r="D516" t="str">
            <v>-ThÐp tÊm nèi dÇm 0.326T x 4/50</v>
          </cell>
        </row>
        <row r="517">
          <cell r="D517" t="str">
            <v>ThÐp tÊm</v>
          </cell>
          <cell r="H517">
            <v>26</v>
          </cell>
        </row>
        <row r="518">
          <cell r="D518" t="str">
            <v>-V¸n l¸t sµn 3cm:1.77m3 x4/8</v>
          </cell>
        </row>
        <row r="519">
          <cell r="D519" t="str">
            <v>Gç x©y dùng</v>
          </cell>
          <cell r="H519">
            <v>0.88500000000000001</v>
          </cell>
        </row>
        <row r="520">
          <cell r="D520" t="str">
            <v>-Gç kª gç chèng: 2.62m3 x4/8</v>
          </cell>
        </row>
        <row r="521">
          <cell r="D521" t="str">
            <v>Gç chèng</v>
          </cell>
          <cell r="H521">
            <v>1.31</v>
          </cell>
        </row>
        <row r="522">
          <cell r="D522" t="str">
            <v>Lao l¾p dÇm cÇu</v>
          </cell>
        </row>
        <row r="523">
          <cell r="D523" t="str">
            <v>-Tµ vÑt gç :660thanh/24</v>
          </cell>
        </row>
        <row r="524">
          <cell r="D524" t="str">
            <v>Tµ vÑt gç</v>
          </cell>
          <cell r="H524">
            <v>27.5</v>
          </cell>
        </row>
        <row r="525">
          <cell r="D525" t="str">
            <v>-Gç sÎ c¸c lo¹i 7.5m3 x3/8</v>
          </cell>
        </row>
        <row r="526">
          <cell r="D526" t="str">
            <v>Gç x©y dùng</v>
          </cell>
          <cell r="H526">
            <v>0.93799999999999994</v>
          </cell>
        </row>
        <row r="527">
          <cell r="D527" t="str">
            <v>-§inh ®Øa L=15cm  500c¸i/15</v>
          </cell>
        </row>
        <row r="528">
          <cell r="D528" t="str">
            <v xml:space="preserve">§inh ®Üa </v>
          </cell>
          <cell r="H528">
            <v>33.33</v>
          </cell>
        </row>
        <row r="529">
          <cell r="D529" t="str">
            <v>-§inh cr¨mp«ng 1280c¸i/15</v>
          </cell>
        </row>
        <row r="530">
          <cell r="D530" t="str">
            <v>§inh Cr¨mpong</v>
          </cell>
          <cell r="H530">
            <v>85.332999999999998</v>
          </cell>
        </row>
        <row r="531">
          <cell r="D531" t="str">
            <v>-Ray P43 :356m   15900kg/100</v>
          </cell>
        </row>
        <row r="532">
          <cell r="D532" t="str">
            <v>Ray</v>
          </cell>
          <cell r="H532">
            <v>159</v>
          </cell>
        </row>
        <row r="533">
          <cell r="D533" t="str">
            <v>-D¨m s¹n ®Öm(Thu håi 50%)</v>
          </cell>
        </row>
        <row r="534">
          <cell r="D534" t="str">
            <v>§¸ 4x6</v>
          </cell>
          <cell r="H534">
            <v>135</v>
          </cell>
        </row>
        <row r="535">
          <cell r="D535" t="str">
            <v xml:space="preserve">Lao l¾p dÇm  </v>
          </cell>
        </row>
        <row r="536">
          <cell r="D536" t="str">
            <v>-N©ng h¹ dÇm cÇu L&lt;=30m</v>
          </cell>
        </row>
        <row r="537">
          <cell r="D537" t="str">
            <v>Gç kª</v>
          </cell>
          <cell r="H537">
            <v>4.7530000000000001</v>
          </cell>
        </row>
        <row r="538">
          <cell r="D538" t="str">
            <v xml:space="preserve">§inh ®Üa </v>
          </cell>
          <cell r="H538">
            <v>264.60000000000002</v>
          </cell>
        </row>
        <row r="539">
          <cell r="D539" t="str">
            <v>-Di chuyÓn dÇm cÇu L&lt;=30m</v>
          </cell>
        </row>
        <row r="540">
          <cell r="D540" t="str">
            <v>Ray</v>
          </cell>
          <cell r="H540">
            <v>195.02</v>
          </cell>
        </row>
        <row r="541">
          <cell r="D541" t="str">
            <v>LËp l¸ch</v>
          </cell>
          <cell r="H541">
            <v>3.92</v>
          </cell>
        </row>
        <row r="542">
          <cell r="D542" t="str">
            <v>Gç kª</v>
          </cell>
          <cell r="H542">
            <v>0.98</v>
          </cell>
        </row>
        <row r="543">
          <cell r="D543" t="str">
            <v>§inh Cr¨mpong</v>
          </cell>
          <cell r="H543">
            <v>284.2</v>
          </cell>
        </row>
        <row r="544">
          <cell r="D544" t="str">
            <v>-Lao kÐo dÇm bª t«ng dµi L&lt;=30m</v>
          </cell>
        </row>
        <row r="545">
          <cell r="D545" t="str">
            <v>ThÐp h×nh</v>
          </cell>
          <cell r="H545">
            <v>186.5052</v>
          </cell>
        </row>
        <row r="546">
          <cell r="D546" t="str">
            <v>Tµ vÑt gç</v>
          </cell>
          <cell r="H546">
            <v>145.05960000000002</v>
          </cell>
        </row>
        <row r="547">
          <cell r="D547" t="str">
            <v>§inh c¸c lo¹i</v>
          </cell>
          <cell r="H547">
            <v>797.82780000000014</v>
          </cell>
        </row>
        <row r="548">
          <cell r="D548" t="str">
            <v>Trô ®Ìn( 12 trô)</v>
          </cell>
        </row>
        <row r="549">
          <cell r="D549" t="str">
            <v>-ThÐp b¶n dµy 12mm</v>
          </cell>
        </row>
        <row r="550">
          <cell r="D550" t="str">
            <v>ThÐp tÊm</v>
          </cell>
          <cell r="H550">
            <v>204</v>
          </cell>
        </row>
        <row r="551">
          <cell r="D551" t="str">
            <v>-Bu l«ng M.16</v>
          </cell>
        </row>
        <row r="552">
          <cell r="D552" t="str">
            <v>Bul«ng M16</v>
          </cell>
          <cell r="H552">
            <v>48</v>
          </cell>
        </row>
        <row r="553">
          <cell r="D553" t="str">
            <v>-§­êng c¾t thÐp D=10-25cm</v>
          </cell>
        </row>
        <row r="554">
          <cell r="D554" t="str">
            <v>H¬i giã (m3)</v>
          </cell>
          <cell r="H554">
            <v>4.2240000000000002</v>
          </cell>
        </row>
        <row r="555">
          <cell r="D555" t="str">
            <v>H¬i ®¸ (m3)</v>
          </cell>
          <cell r="H555">
            <v>0.70400000000000007</v>
          </cell>
        </row>
        <row r="556">
          <cell r="D556" t="str">
            <v>Bª t«ng ch©n trô M300 ®¸ 1x2</v>
          </cell>
        </row>
        <row r="557">
          <cell r="D557" t="str">
            <v>Xim¨ng P.400</v>
          </cell>
          <cell r="H557">
            <v>388.55700000000002</v>
          </cell>
        </row>
        <row r="558">
          <cell r="D558" t="str">
            <v>§inh Cr¨mpong</v>
          </cell>
          <cell r="H558">
            <v>0.42588000000000004</v>
          </cell>
        </row>
        <row r="559">
          <cell r="D559" t="str">
            <v>§¸ 1x2</v>
          </cell>
          <cell r="H559">
            <v>0.82368000000000008</v>
          </cell>
        </row>
        <row r="560">
          <cell r="D560" t="str">
            <v>N­íc</v>
          </cell>
          <cell r="H560">
            <v>177.489</v>
          </cell>
        </row>
        <row r="561">
          <cell r="D561" t="str">
            <v>C¸c h¹ng môc kh¸c</v>
          </cell>
        </row>
        <row r="562">
          <cell r="D562" t="str">
            <v>-§æ bª t«ng ®¸ 2x4 M.250 bÞt ®¸y</v>
          </cell>
        </row>
        <row r="563">
          <cell r="D563" t="str">
            <v>Xim¨ng P.400</v>
          </cell>
          <cell r="H563">
            <v>144089.08799999999</v>
          </cell>
        </row>
        <row r="564">
          <cell r="D564" t="str">
            <v>§inh Cr¨mpong</v>
          </cell>
          <cell r="H564">
            <v>169.49503999999999</v>
          </cell>
        </row>
        <row r="565">
          <cell r="D565" t="str">
            <v>§¸ 1x2</v>
          </cell>
          <cell r="H565">
            <v>324.34688</v>
          </cell>
        </row>
        <row r="566">
          <cell r="D566" t="str">
            <v>N­íc</v>
          </cell>
          <cell r="H566">
            <v>65665.599999999991</v>
          </cell>
        </row>
        <row r="567">
          <cell r="D567" t="str">
            <v>Bao t¶i.</v>
          </cell>
          <cell r="H567">
            <v>366.08</v>
          </cell>
        </row>
        <row r="568">
          <cell r="D568" t="str">
            <v>-Xãi hót bïn trong khung v©y</v>
          </cell>
        </row>
        <row r="569">
          <cell r="D569" t="str">
            <v>èng xãi F50mm</v>
          </cell>
          <cell r="H569">
            <v>0.56000000000000005</v>
          </cell>
        </row>
        <row r="570">
          <cell r="D570" t="str">
            <v>èng xãi F150mm</v>
          </cell>
          <cell r="H570">
            <v>0.56000000000000005</v>
          </cell>
        </row>
        <row r="571">
          <cell r="D571" t="str">
            <v>èng xãi F250mm</v>
          </cell>
          <cell r="H571">
            <v>0.56000000000000005</v>
          </cell>
        </row>
        <row r="572">
          <cell r="D572" t="str">
            <v>-L¾p biÓn tªn cÇu +T¶i träng Tole PQ</v>
          </cell>
        </row>
        <row r="573">
          <cell r="D573" t="str">
            <v>Xim¨ng P.400</v>
          </cell>
          <cell r="H573">
            <v>17.940000000000001</v>
          </cell>
        </row>
        <row r="574">
          <cell r="D574" t="str">
            <v>§inh Cr¨mpong</v>
          </cell>
          <cell r="H574">
            <v>4.8000000000000001E-2</v>
          </cell>
        </row>
        <row r="575">
          <cell r="D575" t="str">
            <v>§¸ 4x6</v>
          </cell>
          <cell r="H575">
            <v>8.4000000000000005E-2</v>
          </cell>
        </row>
        <row r="576">
          <cell r="D576" t="str">
            <v>N­íc</v>
          </cell>
          <cell r="H576">
            <v>15.18</v>
          </cell>
        </row>
        <row r="577">
          <cell r="D577" t="str">
            <v>BiÓn tªn cÇu</v>
          </cell>
          <cell r="H577">
            <v>2</v>
          </cell>
        </row>
        <row r="578">
          <cell r="D578" t="str">
            <v>BiÓn b¸o trßn</v>
          </cell>
          <cell r="H578">
            <v>2</v>
          </cell>
        </row>
        <row r="579">
          <cell r="D579" t="str">
            <v>Bul«ng M14x250</v>
          </cell>
          <cell r="H579">
            <v>8</v>
          </cell>
        </row>
        <row r="580">
          <cell r="D580" t="str">
            <v>S¬n dÇu</v>
          </cell>
          <cell r="H580">
            <v>0.53300000000000003</v>
          </cell>
        </row>
        <row r="581">
          <cell r="D581" t="str">
            <v>èng thÐp D60</v>
          </cell>
          <cell r="H581">
            <v>6.6</v>
          </cell>
        </row>
        <row r="585">
          <cell r="D585" t="str">
            <v>-C¸t h¹t trung K=0.95+Bï lón</v>
          </cell>
        </row>
        <row r="586">
          <cell r="D586" t="str">
            <v>C¸t h¹t trung</v>
          </cell>
          <cell r="H586">
            <v>87287.901199999993</v>
          </cell>
        </row>
        <row r="587">
          <cell r="D587" t="str">
            <v>C¸t h¹t mÞn ®Çm K85 san nÒn b­íc 1</v>
          </cell>
        </row>
        <row r="588">
          <cell r="D588" t="str">
            <v>C¸t h¹t mÞn</v>
          </cell>
          <cell r="H588">
            <v>22421.5504</v>
          </cell>
        </row>
        <row r="589">
          <cell r="D589" t="str">
            <v>-§¾p sái ®á m¸y ®Çm 25T K=0.98</v>
          </cell>
        </row>
        <row r="590">
          <cell r="D590" t="str">
            <v>Sái ®á</v>
          </cell>
          <cell r="H590">
            <v>8638</v>
          </cell>
        </row>
        <row r="591">
          <cell r="D591" t="str">
            <v>-§¾p sái ®á m¸y ®Çm 25T K=0.90 lÒ</v>
          </cell>
        </row>
        <row r="592">
          <cell r="D592" t="str">
            <v>Sái ®á</v>
          </cell>
          <cell r="H592">
            <v>14370.342000000001</v>
          </cell>
        </row>
        <row r="593">
          <cell r="D593" t="str">
            <v>-CÊy bÊc thÊm gia cè nÒn b»ng m¸y</v>
          </cell>
        </row>
        <row r="594">
          <cell r="D594" t="str">
            <v>BÊc thÊm</v>
          </cell>
          <cell r="H594">
            <v>267002.08500000002</v>
          </cell>
        </row>
        <row r="595">
          <cell r="D595" t="str">
            <v>MÆt ®­êng</v>
          </cell>
        </row>
        <row r="596">
          <cell r="D596" t="str">
            <v>-C¸n cÊp phèi ®¸ 0-4 dµy 30cm</v>
          </cell>
        </row>
        <row r="597">
          <cell r="D597" t="str">
            <v>§¸ cÊp phèi 0 - 4</v>
          </cell>
          <cell r="H597">
            <v>2443.4427600000004</v>
          </cell>
        </row>
        <row r="598">
          <cell r="D598" t="str">
            <v>-Tr¸ng nhùa 2 líp TC 4,5kg/m2</v>
          </cell>
        </row>
        <row r="599">
          <cell r="D599" t="str">
            <v>Nhùa ®­êng</v>
          </cell>
          <cell r="H599">
            <v>51009.425999999999</v>
          </cell>
        </row>
        <row r="600">
          <cell r="D600" t="str">
            <v>§¸ 1x2</v>
          </cell>
          <cell r="H600">
            <v>288.73260000000005</v>
          </cell>
        </row>
        <row r="601">
          <cell r="D601" t="str">
            <v>§¸ d¨m 0,5x1</v>
          </cell>
          <cell r="H601">
            <v>106.938</v>
          </cell>
        </row>
        <row r="602">
          <cell r="D602" t="str">
            <v>Cñi</v>
          </cell>
          <cell r="H602">
            <v>61810.164000000004</v>
          </cell>
        </row>
        <row r="603">
          <cell r="D603" t="str">
            <v>H¹ng môc kh¸c</v>
          </cell>
        </row>
        <row r="604">
          <cell r="D604" t="str">
            <v>-Lµm tÇng läc ng­îc cöa tho¸t n­íc</v>
          </cell>
        </row>
        <row r="605">
          <cell r="D605" t="str">
            <v>§¸ 4x6</v>
          </cell>
          <cell r="H605">
            <v>23.387400000000003</v>
          </cell>
        </row>
        <row r="606">
          <cell r="D606" t="str">
            <v>-BiÓn b¸o tèc ®é</v>
          </cell>
        </row>
        <row r="607">
          <cell r="D607" t="str">
            <v>Xim¨ng P.400</v>
          </cell>
          <cell r="H607">
            <v>71.760000000000005</v>
          </cell>
        </row>
        <row r="608">
          <cell r="D608" t="str">
            <v>§inh Cr¨mpong</v>
          </cell>
          <cell r="H608">
            <v>0.192</v>
          </cell>
        </row>
        <row r="609">
          <cell r="D609" t="str">
            <v>§¸ 4x6</v>
          </cell>
          <cell r="H609">
            <v>0.33600000000000002</v>
          </cell>
        </row>
        <row r="610">
          <cell r="D610" t="str">
            <v>N­íc</v>
          </cell>
          <cell r="H610">
            <v>60.72</v>
          </cell>
        </row>
        <row r="611">
          <cell r="D611" t="str">
            <v>BiÓn b¸o trßn</v>
          </cell>
          <cell r="H611">
            <v>8</v>
          </cell>
        </row>
        <row r="612">
          <cell r="D612" t="str">
            <v>Bul«ng M14x250</v>
          </cell>
          <cell r="H612">
            <v>32</v>
          </cell>
        </row>
        <row r="613">
          <cell r="D613" t="str">
            <v>S¬n dÇu</v>
          </cell>
          <cell r="H613">
            <v>2.1320000000000001</v>
          </cell>
        </row>
        <row r="614">
          <cell r="D614" t="str">
            <v>èng thÐp D60</v>
          </cell>
          <cell r="H614">
            <v>26.4</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giathanh1"/>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sat"/>
      <sheetName val="ptvt"/>
      <sheetName val="ctdg"/>
      <sheetName val="TONGHOP"/>
      <sheetName val="ChiTietDZ"/>
      <sheetName val="VuaBT"/>
      <sheetName val="BQ"/>
      <sheetName val="K LUONG duong dby"/>
      <sheetName val="VL-NC TZ0,4"/>
      <sheetName val="Du_lieu"/>
      <sheetName val="Gia VL"/>
      <sheetName val="Thuc thanh"/>
      <sheetName val="DM 56"/>
      <sheetName val="TienLuong"/>
      <sheetName val="LKVL-CK-HT-GD1"/>
      <sheetName val="TONGKE-HT"/>
      <sheetName val="DG-Don vi"/>
      <sheetName val="ThongSo"/>
      <sheetName val="gia vt,nc,may"/>
      <sheetName val="vankhuon"/>
      <sheetName val="Dongi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ind of Service"/>
      <sheetName val="2004 Labor"/>
      <sheetName val="Service Coming"/>
      <sheetName val="KHUTEN"/>
      <sheetName val="dg-VTu"/>
      <sheetName val="BETON"/>
      <sheetName val="chitimc"/>
      <sheetName val="dtxl"/>
      <sheetName val="Ban"/>
      <sheetName val="GS"/>
      <sheetName val="CD"/>
      <sheetName val="331"/>
      <sheetName val="CP"/>
      <sheetName val="Mua"/>
      <sheetName val="TK"/>
      <sheetName val="XNT"/>
      <sheetName val="BH"/>
      <sheetName val="BK MB"/>
      <sheetName val="So Cai"/>
      <sheetName val="Quy"/>
      <sheetName val="Luong"/>
      <sheetName val="NEW-PANEL"/>
      <sheetName val="CT THAO D၏"/>
      <sheetName val="0000000ူ"/>
      <sheetName val="Khung t"/>
      <sheetName val="[KHUTEN.XLSၝdienthoai"/>
      <sheetName val="t聩endien"/>
      <sheetName val=""/>
      <sheetName val="CBKC-110"/>
      <sheetName val="Trung the 1 pha "/>
      <sheetName val="Trung the 3 pha"/>
      <sheetName val="Ha the"/>
      <sheetName val="coctuatrenda"/>
      <sheetName val="ptvt-dg"/>
      <sheetName val="PhaDoMong"/>
      <sheetName val="MHSCT"/>
      <sheetName val="QHDH-PAII"/>
      <sheetName val="KKKKKKKK"/>
      <sheetName val="KH-Q1,Q2,01"/>
      <sheetName val="_KHUTEN.XLSၝdienthoai"/>
      <sheetName val="CTdongia"/>
      <sheetName val="DGKS"/>
      <sheetName val="Don gia"/>
      <sheetName val="gvl"/>
      <sheetName val="Sheet_x0016_"/>
      <sheetName val="Sheet1&quot;"/>
      <sheetName val="Sheet1_x0014_"/>
      <sheetName val="LKVL_CK_HT_GD1"/>
      <sheetName val="TONGKE_HT"/>
      <sheetName val="KH moi"/>
      <sheetName val="kecot"/>
      <sheetName val="Bang tra"/>
      <sheetName val="khung ten HC Hoa_x0000_Khanh"/>
      <sheetName val="khung ten HC HOAY NHON"/>
      <sheetName val="00а00000"/>
      <sheetName val="Go_x000d_ne"/>
      <sheetName val="Go_x000a_ne"/>
      <sheetName val="HSLUONGTHO"/>
      <sheetName val="khung ten HC Hoa"/>
      <sheetName val="REGION"/>
      <sheetName val="OFFGRID"/>
      <sheetName val="lam-moi"/>
      <sheetName val="thao-go"/>
      <sheetName val="Sheet_x005f_x0016_"/>
      <sheetName val="Sheet1_x005f_x0014_"/>
      <sheetName val="CHITIET"/>
      <sheetName val="phuluc1"/>
      <sheetName val="TONG HOP VL_NC"/>
      <sheetName val="Inpanel"/>
      <sheetName val="Interior Trim"/>
      <sheetName val="input"/>
      <sheetName val="thop"/>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IBASE"/>
      <sheetName val="ESTI."/>
      <sheetName val="DI-ESTI"/>
      <sheetName val="TCN86"/>
      <sheetName val="DKTSHIPPED 2002"/>
      <sheetName val="Sum"/>
      <sheetName val="harmony_done"/>
      <sheetName val="VL"/>
      <sheetName val="Go_ne"/>
      <sheetName val="Go ne"/>
      <sheetName val="BTH"/>
      <sheetName val="TH"/>
      <sheetName val="DO AM DT"/>
      <sheetName val="kesoTTtheoHdon"/>
      <sheetName val="Phan_tich_vt"/>
      <sheetName val="so_sanh_SL,CP"/>
      <sheetName val="luy_ke_thu_von"/>
      <sheetName val="So_SL"/>
      <sheetName val="So_TVon"/>
      <sheetName val="bao_cao_GD_hang_quÝ"/>
      <sheetName val="CT THAO D?"/>
      <sheetName val="0000000?"/>
      <sheetName val="_KHUTEN.XLS?dienthoai"/>
      <sheetName val="t?endien"/>
      <sheetName val="[KHUTEN.XLS?dienthoai"/>
      <sheetName val="CT THAO D_"/>
      <sheetName val="0000000_"/>
      <sheetName val="_KHUTEN.XLS_dienthoai"/>
      <sheetName val="t_endien"/>
      <sheetName val="CDPS"/>
      <sheetName val="Gia VL den HT"/>
      <sheetName val="du lieu du toan"/>
      <sheetName val="149-2"/>
      <sheetName val="149_2"/>
      <sheetName val="khung ten HC Hoa?Khanh"/>
      <sheetName val="DT chi tiet"/>
      <sheetName val="khung ten HC Hoa_Khanh"/>
      <sheetName val="QG"/>
      <sheetName val="DG vat tu"/>
      <sheetName val="Sbq18"/>
      <sheetName val="V¹_x0017_AR_x0002_"/>
      <sheetName val="COEFF"/>
      <sheetName val="Gia vat tu"/>
      <sheetName val="PhÇnCK"/>
      <sheetName val="Sheet_x005f_x005f_x005f_x0016_"/>
      <sheetName val="Sheet1_x005f_x005f_x005f_x0014_"/>
      <sheetName val="Tinh toan NPV _110909"/>
      <sheetName val="TH Von"/>
      <sheetName val="bt-TBA"/>
      <sheetName val="????????"/>
      <sheetName val="Ia Toi"/>
      <sheetName val="SourceData"/>
      <sheetName val="________"/>
      <sheetName val="_x0000__x0000__x0000__x0000__x0000__x0000__x0000__x0000_"/>
      <sheetName val="khung ten HC HoaKhan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cap phoi"/>
      <sheetName val="NC+M"/>
      <sheetName val="kh¸i to¸n "/>
      <sheetName val="Tæng hîp"/>
      <sheetName val="THKPDA"/>
      <sheetName val="TMDT"/>
      <sheetName val="db"/>
      <sheetName val="KSTK"/>
      <sheetName val="00000000"/>
      <sheetName val="XL4Poppy"/>
      <sheetName val="khung ten TD"/>
      <sheetName val="coctuatrenda"/>
      <sheetName val="ChiTietDZ"/>
      <sheetName val="VuaBT"/>
      <sheetName val="ptvt-dg"/>
    </sheetNames>
    <sheetDataSet>
      <sheetData sheetId="0" refreshError="1"/>
      <sheetData sheetId="1" refreshError="1"/>
      <sheetData sheetId="2" refreshError="1"/>
      <sheetData sheetId="3" refreshError="1">
        <row r="1">
          <cell r="G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XDCB tuan"/>
      <sheetName val="bc thang"/>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 val="Km_x001a_-7"/>
      <sheetName val="EIRR&gt;1&lt;1"/>
      <sheetName val="EIRR&gt; 2"/>
      <sheetName val="EIRR&lt;2"/>
      <sheetName val="Cp&gt;10-Ln&lt;10"/>
      <sheetName val="Ln&lt;20"/>
      <sheetName val="LoaiDay"/>
      <sheetName val="149-2"/>
      <sheetName val="Km_x005f_x001A_-7"/>
      <sheetName val="solieu"/>
      <sheetName val="Check C"/>
      <sheetName val="NSL"/>
      <sheetName val="Tai trong"/>
      <sheetName val="Ho ga"/>
      <sheetName val="Cong"/>
      <sheetName val="XL4Poppy"/>
      <sheetName val="ptvt"/>
      <sheetName val="M 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SCT"/>
      <sheetName val="XXXXXXXX"/>
      <sheetName val="Giai trinh"/>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FAN1"/>
      <sheetName val="FAN2"/>
      <sheetName val="KH KDOANH04"/>
      <sheetName val="BCAOFANTCHING2004"/>
      <sheetName val="ttoan1"/>
      <sheetName val="TTOAN3"/>
      <sheetName val="FAN3"/>
      <sheetName val="TTOAN2"/>
      <sheetName val="XL4Poppy"/>
      <sheetName val="MTL$-INTER"/>
      <sheetName val="CaMay"/>
      <sheetName val="DGiaTN"/>
      <sheetName val="DGiaT"/>
      <sheetName val="TT"/>
      <sheetName val="KL-TBINW"/>
      <sheetName val="CHITIET VL-NC"/>
      <sheetName val="Don gia III"/>
      <sheetName val="Don gia CT"/>
      <sheetName val="DG_LAP66"/>
      <sheetName val="dmVUA"/>
      <sheetName val="gvl"/>
      <sheetName val="nhap_xuat_ton"/>
      <sheetName val="DANHMUC_DV"/>
      <sheetName val="DANHMUC_HH"/>
      <sheetName val="KHM"/>
      <sheetName val="DANHMUC_NVL"/>
      <sheetName val="DANHMUC_NPL"/>
    </sheetNames>
    <sheetDataSet>
      <sheetData sheetId="0" refreshError="1">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CHIET TINH TBA "/>
    </sheetNames>
    <sheetDataSet>
      <sheetData sheetId="0"/>
      <sheetData sheetId="1" refreshError="1"/>
      <sheetData sheetId="2" refreshError="1"/>
      <sheetData sheetId="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0"/>
      <sheetName val="00000001"/>
      <sheetName val="XL4Poppy"/>
      <sheetName val="Sheet1"/>
      <sheetName val="Sheet2"/>
      <sheetName val="Sheet3"/>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thplk"/>
      <sheetName val="vllien"/>
      <sheetName val="klvldief"/>
      <sheetName val="KB"/>
      <sheetName val="DZ 0.4"/>
      <sheetName val="CT -THVLNC"/>
      <sheetName val="CT35"/>
      <sheetName val="gvl"/>
      <sheetName val="mavl"/>
      <sheetName val="culi_2"/>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MATK"/>
      <sheetName val="DANHMUC_DV"/>
      <sheetName val="DANHMUC_HH"/>
      <sheetName val="KHM"/>
      <sheetName val="DANHMUC_NVL"/>
      <sheetName val="DANHMUC_NPL"/>
      <sheetName val="Du Toan"/>
      <sheetName val="KH-Q1,Q2,01"/>
      <sheetName val="chitimc"/>
      <sheetName val="Tinh BT"/>
      <sheetName val="Keothep"/>
      <sheetName val="Re-bar"/>
      <sheetName val="tuong"/>
      <sheetName val="BETON"/>
      <sheetName val="DANHPHAP"/>
      <sheetName val="cpvl"/>
      <sheetName val=""/>
      <sheetName val="eqp"/>
      <sheetName val="beam"/>
      <sheetName val="PSS"/>
      <sheetName val="#REF"/>
      <sheetName val="CBKC-110"/>
      <sheetName val="Tong_ke"/>
      <sheetName val="L1-Price Summary"/>
      <sheetName val="Material U.P"/>
      <sheetName val="SILICATE"/>
      <sheetName val="ChiTietDZ"/>
      <sheetName val="VuaBT"/>
      <sheetName val="Gia vat tu"/>
      <sheetName val="no.2"/>
      <sheetName val="truc tiep"/>
      <sheetName val="CHITIET VL-NC-TT -1p"/>
      <sheetName val="CHITIET VL-NC-TT-3p"/>
      <sheetName val="TONG HOP VL-NC TT"/>
      <sheetName val="TDTKP1"/>
      <sheetName val="KPVC-BD "/>
      <sheetName val="CxSheet"/>
      <sheetName val="THVT"/>
      <sheetName val="PTDM"/>
      <sheetName val="dg-VTu"/>
      <sheetName val="Ref"/>
      <sheetName val="DZ 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QH"/>
      <sheetName val="Masat"/>
      <sheetName val="btraR,f"/>
      <sheetName val="XXXXXXXX"/>
      <sheetName val="XL4Poppy"/>
      <sheetName val="btraR_f"/>
      <sheetName val="Temp"/>
      <sheetName val="dtxl"/>
      <sheetName val="month_quant"/>
      <sheetName val="PTDG"/>
      <sheetName val="CANDOI"/>
      <sheetName val="MATK"/>
      <sheetName val="NHATKY"/>
      <sheetName val="dongia (2)"/>
      <sheetName val="code"/>
      <sheetName val="mavl"/>
      <sheetName val="Load"/>
      <sheetName val="CHITIET"/>
      <sheetName val="Abutment"/>
      <sheetName val="gVL"/>
      <sheetName val="III2"/>
    </sheetNames>
    <sheetDataSet>
      <sheetData sheetId="0" refreshError="1"/>
      <sheetData sheetId="1" refreshError="1"/>
      <sheetData sheetId="2" refreshError="1">
        <row r="25">
          <cell r="C25">
            <v>0.2</v>
          </cell>
          <cell r="D25">
            <v>0.3</v>
          </cell>
          <cell r="E25">
            <v>0.4</v>
          </cell>
          <cell r="F25">
            <v>0.5</v>
          </cell>
          <cell r="G25">
            <v>0.6</v>
          </cell>
          <cell r="H25">
            <v>0.8</v>
          </cell>
          <cell r="I25">
            <v>0.9</v>
          </cell>
          <cell r="J25">
            <v>1</v>
          </cell>
        </row>
        <row r="26">
          <cell r="B26">
            <v>1</v>
          </cell>
          <cell r="C26">
            <v>3.5</v>
          </cell>
          <cell r="D26">
            <v>2.2999999999999998</v>
          </cell>
          <cell r="E26">
            <v>1.5</v>
          </cell>
          <cell r="F26">
            <v>1.2</v>
          </cell>
          <cell r="G26">
            <v>0.5</v>
          </cell>
          <cell r="H26">
            <v>0.4</v>
          </cell>
          <cell r="I26">
            <v>0.3</v>
          </cell>
          <cell r="J26">
            <v>0.2</v>
          </cell>
        </row>
        <row r="27">
          <cell r="B27">
            <v>2</v>
          </cell>
          <cell r="C27">
            <v>4.2</v>
          </cell>
          <cell r="D27">
            <v>3</v>
          </cell>
          <cell r="E27">
            <v>2.1</v>
          </cell>
          <cell r="F27">
            <v>1.7</v>
          </cell>
          <cell r="G27">
            <v>1.2</v>
          </cell>
          <cell r="H27">
            <v>0.7</v>
          </cell>
          <cell r="I27">
            <v>0.4</v>
          </cell>
          <cell r="J27">
            <v>0.4</v>
          </cell>
        </row>
        <row r="28">
          <cell r="B28">
            <v>3</v>
          </cell>
          <cell r="C28">
            <v>4.8</v>
          </cell>
          <cell r="D28">
            <v>3.5</v>
          </cell>
          <cell r="E28">
            <v>2.5</v>
          </cell>
          <cell r="F28">
            <v>2</v>
          </cell>
          <cell r="G28">
            <v>1.1000000000000001</v>
          </cell>
          <cell r="H28">
            <v>0.8</v>
          </cell>
          <cell r="I28">
            <v>0.6</v>
          </cell>
          <cell r="J28">
            <v>0.5</v>
          </cell>
        </row>
        <row r="29">
          <cell r="B29">
            <v>4</v>
          </cell>
          <cell r="C29">
            <v>5.3</v>
          </cell>
          <cell r="D29">
            <v>3.8</v>
          </cell>
          <cell r="E29">
            <v>2.7</v>
          </cell>
          <cell r="F29">
            <v>2.2000000000000002</v>
          </cell>
          <cell r="G29">
            <v>1.6</v>
          </cell>
          <cell r="H29">
            <v>0.9</v>
          </cell>
          <cell r="I29">
            <v>0.7</v>
          </cell>
          <cell r="J29">
            <v>0.5</v>
          </cell>
        </row>
        <row r="30">
          <cell r="B30">
            <v>5</v>
          </cell>
          <cell r="C30">
            <v>5.6</v>
          </cell>
          <cell r="D30">
            <v>4</v>
          </cell>
          <cell r="E30">
            <v>2.9</v>
          </cell>
          <cell r="F30">
            <v>2.4</v>
          </cell>
          <cell r="G30">
            <v>1.7</v>
          </cell>
          <cell r="H30">
            <v>1</v>
          </cell>
          <cell r="I30">
            <v>0.7</v>
          </cell>
          <cell r="J30">
            <v>0.6</v>
          </cell>
        </row>
        <row r="31">
          <cell r="B31">
            <v>6</v>
          </cell>
          <cell r="C31">
            <v>5.8</v>
          </cell>
          <cell r="D31">
            <v>4.2</v>
          </cell>
          <cell r="E31">
            <v>3.1</v>
          </cell>
          <cell r="F31">
            <v>2.5</v>
          </cell>
          <cell r="G31">
            <v>1.8</v>
          </cell>
          <cell r="H31">
            <v>1</v>
          </cell>
          <cell r="I31">
            <v>0.7</v>
          </cell>
          <cell r="J31">
            <v>0.6</v>
          </cell>
        </row>
        <row r="32">
          <cell r="B32">
            <v>8</v>
          </cell>
          <cell r="C32">
            <v>6.2</v>
          </cell>
          <cell r="D32">
            <v>4.4000000000000004</v>
          </cell>
          <cell r="E32">
            <v>3.3</v>
          </cell>
          <cell r="F32">
            <v>2.6</v>
          </cell>
          <cell r="G32">
            <v>1.9</v>
          </cell>
          <cell r="H32">
            <v>1</v>
          </cell>
          <cell r="I32">
            <v>0.7</v>
          </cell>
          <cell r="J32">
            <v>0.6</v>
          </cell>
        </row>
        <row r="33">
          <cell r="B33">
            <v>10</v>
          </cell>
          <cell r="C33">
            <v>6.5</v>
          </cell>
          <cell r="D33">
            <v>4.5999999999999996</v>
          </cell>
          <cell r="E33">
            <v>3.4</v>
          </cell>
          <cell r="F33">
            <v>2.7</v>
          </cell>
          <cell r="G33">
            <v>1.9</v>
          </cell>
          <cell r="H33">
            <v>1</v>
          </cell>
          <cell r="I33">
            <v>0.7</v>
          </cell>
          <cell r="J33">
            <v>0.6</v>
          </cell>
        </row>
        <row r="34">
          <cell r="B34">
            <v>15</v>
          </cell>
          <cell r="C34">
            <v>7.2</v>
          </cell>
          <cell r="D34">
            <v>5.0999999999999996</v>
          </cell>
          <cell r="E34">
            <v>3.8</v>
          </cell>
          <cell r="F34">
            <v>2.8</v>
          </cell>
          <cell r="G34">
            <v>2</v>
          </cell>
          <cell r="H34">
            <v>1.1000000000000001</v>
          </cell>
          <cell r="I34">
            <v>0.7</v>
          </cell>
          <cell r="J34">
            <v>0.6</v>
          </cell>
        </row>
        <row r="35">
          <cell r="B35">
            <v>20</v>
          </cell>
          <cell r="C35">
            <v>7.9</v>
          </cell>
          <cell r="D35">
            <v>5.6</v>
          </cell>
          <cell r="E35">
            <v>4.0999999999999996</v>
          </cell>
          <cell r="F35">
            <v>3</v>
          </cell>
          <cell r="G35">
            <v>2</v>
          </cell>
          <cell r="H35">
            <v>1.2</v>
          </cell>
          <cell r="I35">
            <v>0.7</v>
          </cell>
          <cell r="J35">
            <v>0.6</v>
          </cell>
        </row>
        <row r="36">
          <cell r="B36">
            <v>25</v>
          </cell>
          <cell r="C36">
            <v>8.6</v>
          </cell>
          <cell r="D36">
            <v>6.1</v>
          </cell>
          <cell r="E36">
            <v>4.4000000000000004</v>
          </cell>
          <cell r="F36">
            <v>3.2</v>
          </cell>
          <cell r="G36">
            <v>2</v>
          </cell>
          <cell r="H36">
            <v>1.2</v>
          </cell>
          <cell r="I36">
            <v>0.7</v>
          </cell>
          <cell r="J36">
            <v>0.6</v>
          </cell>
        </row>
        <row r="37">
          <cell r="B37">
            <v>30</v>
          </cell>
          <cell r="C37">
            <v>9.3000000000000007</v>
          </cell>
          <cell r="D37">
            <v>6.6</v>
          </cell>
          <cell r="E37">
            <v>4.7</v>
          </cell>
          <cell r="F37">
            <v>3.4</v>
          </cell>
          <cell r="G37">
            <v>2.1</v>
          </cell>
          <cell r="H37">
            <v>1.2</v>
          </cell>
          <cell r="I37">
            <v>0.8</v>
          </cell>
          <cell r="J37">
            <v>0.7</v>
          </cell>
        </row>
        <row r="38">
          <cell r="B38">
            <v>35</v>
          </cell>
          <cell r="C38">
            <v>10</v>
          </cell>
          <cell r="D38">
            <v>7</v>
          </cell>
          <cell r="E38">
            <v>5</v>
          </cell>
          <cell r="F38">
            <v>3.6</v>
          </cell>
          <cell r="G38">
            <v>2.2000000000000002</v>
          </cell>
          <cell r="H38">
            <v>1.3</v>
          </cell>
          <cell r="I38">
            <v>0.8</v>
          </cell>
          <cell r="J38">
            <v>0.7</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
      <sheetName val="dtctcau+cong"/>
      <sheetName val="dtctduong"/>
      <sheetName val="dtcthtcsang"/>
      <sheetName val="ptvl"/>
      <sheetName val="ptnc"/>
      <sheetName val="ptm"/>
      <sheetName val="thv-n-mcau"/>
      <sheetName val="thv-n-md"/>
      <sheetName val="thv-n-mhtcs"/>
      <sheetName val="V.c noi bo"/>
      <sheetName val="DG"/>
      <sheetName val="ptdg"/>
      <sheetName val="DONGIA"/>
      <sheetName val="PA2"/>
      <sheetName val="PA3"/>
      <sheetName val="Dtcaubasau"/>
      <sheetName val="Sheet1"/>
      <sheetName val="gvl"/>
      <sheetName val="ptvt"/>
      <sheetName val="MATK"/>
      <sheetName val="V_c_noi_bo"/>
      <sheetName val="dgth"/>
      <sheetName val="dtktduong"/>
      <sheetName val="xtm"/>
      <sheetName val="V_c noi bo"/>
      <sheetName val="DM67"/>
      <sheetName val="DGiaTN"/>
      <sheetName val="TT"/>
      <sheetName val="KLHT"/>
      <sheetName val="btraR,f"/>
      <sheetName val="CT-35"/>
      <sheetName val="Sheet16"/>
      <sheetName val="DUY"/>
      <sheetName val="HANH"/>
      <sheetName val="HIEU"/>
      <sheetName val="PHUNG"/>
      <sheetName val="btra"/>
      <sheetName val="dnc4"/>
      <sheetName val="Input"/>
      <sheetName val="DGCT"/>
      <sheetName val="MSTN"/>
      <sheetName val="TONG HOP VL-NC TT"/>
      <sheetName val="CHITIET VL-NC-TT -1p"/>
      <sheetName val="TDTKP1"/>
      <sheetName val="KPVC-BD "/>
      <sheetName val="Chiet tinh dz35"/>
      <sheetName val="vttt"/>
      <sheetName val="V_c_noi_bo1"/>
      <sheetName val="V_c_noi_bo2"/>
      <sheetName val="DON GIA"/>
      <sheetName val="Tiepdia"/>
      <sheetName val="TDTKP"/>
      <sheetName val="gia ca may XD"/>
      <sheetName val="VL_KS"/>
      <sheetName val="BC.TN"/>
      <sheetName val="Load"/>
      <sheetName val="Chiettinh dz0,4"/>
      <sheetName val="do3"/>
      <sheetName val="chiettinh"/>
      <sheetName val="DGiaT"/>
    </sheetNames>
    <sheetDataSet>
      <sheetData sheetId="0">
        <row r="6">
          <cell r="B6" t="str">
            <v>ph¸ dì cÇu cò</v>
          </cell>
        </row>
      </sheetData>
      <sheetData sheetId="1"/>
      <sheetData sheetId="2">
        <row r="5">
          <cell r="B5" t="str">
            <v>H¹NG MôC C¤NG VIÖC</v>
          </cell>
        </row>
      </sheetData>
      <sheetData sheetId="3"/>
      <sheetData sheetId="4" refreshError="1"/>
      <sheetData sheetId="5" refreshError="1"/>
      <sheetData sheetId="6" refreshError="1">
        <row r="5">
          <cell r="B5" t="str">
            <v>H¹NG MôC C¤NG VIÖC</v>
          </cell>
          <cell r="C5" t="str">
            <v>§. VÞ</v>
          </cell>
          <cell r="D5" t="str">
            <v>k.l­îng</v>
          </cell>
          <cell r="E5" t="str">
            <v>lo¹i m¸y</v>
          </cell>
          <cell r="F5" t="str">
            <v>§.VÞ</v>
          </cell>
          <cell r="G5" t="str">
            <v>§. MøC</v>
          </cell>
          <cell r="H5" t="str">
            <v>sè ca m¸y</v>
          </cell>
          <cell r="I5" t="str">
            <v>§g m¸y</v>
          </cell>
          <cell r="J5" t="str">
            <v>®¬n gi¸</v>
          </cell>
        </row>
        <row r="6">
          <cell r="B6" t="str">
            <v>ph¸ dì cÇu cò</v>
          </cell>
        </row>
        <row r="7">
          <cell r="B7" t="str">
            <v>Th¸o dì dµn Eiffel</v>
          </cell>
          <cell r="C7" t="str">
            <v>tÊn</v>
          </cell>
          <cell r="D7">
            <v>33.832999999999998</v>
          </cell>
          <cell r="E7" t="str">
            <v>Nh©n c«ng 3,5/7</v>
          </cell>
          <cell r="F7" t="str">
            <v>c«ng</v>
          </cell>
          <cell r="G7">
            <v>4.2261994387790018</v>
          </cell>
          <cell r="H7">
            <v>142.98500561220996</v>
          </cell>
          <cell r="I7">
            <v>14611</v>
          </cell>
          <cell r="J7">
            <v>50528</v>
          </cell>
        </row>
        <row r="8">
          <cell r="B8" t="str">
            <v>§ôc ph¸ BTCT cÇu cò</v>
          </cell>
          <cell r="C8" t="str">
            <v>m3</v>
          </cell>
          <cell r="D8">
            <v>1.4179999999999999</v>
          </cell>
          <cell r="E8" t="str">
            <v>CÇn cÈu 10T</v>
          </cell>
          <cell r="F8" t="str">
            <v>ca</v>
          </cell>
          <cell r="G8">
            <v>0.10179503193182506</v>
          </cell>
          <cell r="H8">
            <v>3.4440313153494371</v>
          </cell>
          <cell r="I8">
            <v>496370</v>
          </cell>
          <cell r="J8">
            <v>50528</v>
          </cell>
        </row>
        <row r="9">
          <cell r="B9" t="str">
            <v>§ôc ph¸ BTCT cÇu cò</v>
          </cell>
          <cell r="C9" t="str">
            <v>m3</v>
          </cell>
          <cell r="D9">
            <v>1.4179999999999999</v>
          </cell>
          <cell r="E9" t="str">
            <v>Nh©n c«ng 4/7</v>
          </cell>
          <cell r="F9" t="str">
            <v>c«ng</v>
          </cell>
          <cell r="G9">
            <v>13.63</v>
          </cell>
          <cell r="H9">
            <v>128.57178999999999</v>
          </cell>
          <cell r="I9" t="str">
            <v/>
          </cell>
          <cell r="J9">
            <v>463094.06000000006</v>
          </cell>
        </row>
        <row r="10">
          <cell r="B10" t="str">
            <v>Th¸o dì gç mÆt cÇu</v>
          </cell>
          <cell r="C10" t="str">
            <v>m3</v>
          </cell>
          <cell r="D10">
            <v>36.75</v>
          </cell>
          <cell r="E10" t="str">
            <v>Bóa c¨n 3m3KN/ph</v>
          </cell>
          <cell r="F10" t="str">
            <v>ca</v>
          </cell>
          <cell r="G10">
            <v>1.1240000000000001</v>
          </cell>
          <cell r="H10">
            <v>1.5938320000000001</v>
          </cell>
          <cell r="I10">
            <v>24741</v>
          </cell>
          <cell r="J10">
            <v>27808.884000000002</v>
          </cell>
        </row>
        <row r="11">
          <cell r="B11" t="str">
            <v>Nhæ cõ thÐp cÇu cò</v>
          </cell>
          <cell r="C11" t="str">
            <v>100m</v>
          </cell>
          <cell r="D11">
            <v>1.44</v>
          </cell>
          <cell r="E11" t="str">
            <v>M¸y nÐn khÝ 9m3/ph</v>
          </cell>
          <cell r="F11" t="str">
            <v>ca</v>
          </cell>
          <cell r="G11">
            <v>1.1240000000000001</v>
          </cell>
          <cell r="H11">
            <v>1.5938320000000001</v>
          </cell>
          <cell r="I11">
            <v>371439</v>
          </cell>
          <cell r="J11">
            <v>417497.43600000005</v>
          </cell>
        </row>
        <row r="12">
          <cell r="B12" t="str">
            <v>X¶ ®­êng hµn 10ly</v>
          </cell>
          <cell r="C12" t="str">
            <v>10m</v>
          </cell>
          <cell r="D12">
            <v>11.2</v>
          </cell>
          <cell r="E12" t="str">
            <v>M¸y hµn 23kw</v>
          </cell>
          <cell r="F12" t="str">
            <v>ca</v>
          </cell>
          <cell r="G12">
            <v>0.23</v>
          </cell>
          <cell r="H12">
            <v>0.32613999999999999</v>
          </cell>
          <cell r="I12">
            <v>77338</v>
          </cell>
          <cell r="J12">
            <v>17787.740000000002</v>
          </cell>
        </row>
        <row r="13">
          <cell r="B13" t="str">
            <v>Th¸o dì cÊu kiÖn s¾t thÐp</v>
          </cell>
          <cell r="C13" t="str">
            <v>tÊn</v>
          </cell>
          <cell r="D13">
            <v>9.4329999999999998</v>
          </cell>
          <cell r="E13" t="str">
            <v>Nh©n c«ng 3/7</v>
          </cell>
          <cell r="F13" t="str">
            <v>c«ng</v>
          </cell>
          <cell r="G13">
            <v>0.34572705000720566</v>
          </cell>
          <cell r="H13">
            <v>1.4959609453811789</v>
          </cell>
          <cell r="I13" t="str">
            <v/>
          </cell>
          <cell r="J13">
            <v>596849.22</v>
          </cell>
        </row>
        <row r="14">
          <cell r="B14" t="str">
            <v>phÇn cÇu míi</v>
          </cell>
          <cell r="E14" t="str">
            <v>CÇn cÈu 16T</v>
          </cell>
          <cell r="F14" t="str">
            <v>ca</v>
          </cell>
          <cell r="G14">
            <v>8.3000000000000004E-2</v>
          </cell>
          <cell r="H14">
            <v>0.78293900000000005</v>
          </cell>
          <cell r="I14">
            <v>774540</v>
          </cell>
          <cell r="J14">
            <v>64286.820000000007</v>
          </cell>
        </row>
        <row r="15">
          <cell r="B15" t="str">
            <v>I- Mè, trô, trô chèng va x«</v>
          </cell>
          <cell r="E15" t="str">
            <v>CÇn cÈu 25T</v>
          </cell>
          <cell r="F15" t="str">
            <v>ca</v>
          </cell>
          <cell r="G15">
            <v>0.12</v>
          </cell>
          <cell r="H15">
            <v>1.1319599999999999</v>
          </cell>
          <cell r="I15">
            <v>1120935</v>
          </cell>
          <cell r="J15">
            <v>134512.19999999998</v>
          </cell>
        </row>
        <row r="16">
          <cell r="B16" t="str">
            <v>§µo ®Êt C1 ®ãng cõ trô</v>
          </cell>
          <cell r="C16" t="str">
            <v>100m3</v>
          </cell>
          <cell r="D16">
            <v>5.8230000000000004</v>
          </cell>
          <cell r="E16" t="str">
            <v>M¸y hµn 23kw</v>
          </cell>
          <cell r="F16" t="str">
            <v>ca</v>
          </cell>
          <cell r="G16">
            <v>3</v>
          </cell>
          <cell r="H16">
            <v>28.298999999999999</v>
          </cell>
          <cell r="I16">
            <v>77338</v>
          </cell>
          <cell r="J16">
            <v>232014</v>
          </cell>
        </row>
        <row r="17">
          <cell r="B17" t="str">
            <v>§ãng cäc thÐp h×nh khung ®Þnh vÞ, ®ãng cõ BTCT 35x35cm, 40x40cm, cõ v¸n thÐp</v>
          </cell>
          <cell r="C17" t="str">
            <v>100m</v>
          </cell>
          <cell r="D17">
            <v>14.4</v>
          </cell>
          <cell r="E17" t="str">
            <v>Sµ lan 200T</v>
          </cell>
          <cell r="F17" t="str">
            <v>ca</v>
          </cell>
          <cell r="G17">
            <v>0.12</v>
          </cell>
          <cell r="H17">
            <v>1.1319599999999999</v>
          </cell>
          <cell r="I17">
            <v>325023</v>
          </cell>
          <cell r="J17">
            <v>39002.76</v>
          </cell>
        </row>
        <row r="18">
          <cell r="B18" t="str">
            <v>Nhæ cõ thÐp (tÝnh b»ng 1/2 ®ãng)</v>
          </cell>
          <cell r="C18" t="str">
            <v>100m</v>
          </cell>
          <cell r="D18">
            <v>14.4</v>
          </cell>
          <cell r="E18" t="str">
            <v>Sµ lan 400T</v>
          </cell>
          <cell r="F18" t="str">
            <v>ca</v>
          </cell>
          <cell r="G18">
            <v>0.12</v>
          </cell>
          <cell r="H18">
            <v>1.1319599999999999</v>
          </cell>
          <cell r="I18">
            <v>670875</v>
          </cell>
          <cell r="J18">
            <v>80505</v>
          </cell>
        </row>
        <row r="19">
          <cell r="B19" t="str">
            <v>§ãng cõ v¸n thÐp</v>
          </cell>
          <cell r="C19" t="str">
            <v>100m</v>
          </cell>
          <cell r="D19">
            <v>15.2</v>
          </cell>
          <cell r="E19" t="str">
            <v>Can« 150cv</v>
          </cell>
          <cell r="F19" t="str">
            <v>ca</v>
          </cell>
          <cell r="G19">
            <v>0.06</v>
          </cell>
          <cell r="H19">
            <v>0.56597999999999993</v>
          </cell>
          <cell r="I19">
            <v>775474</v>
          </cell>
          <cell r="J19">
            <v>46528.439999999995</v>
          </cell>
        </row>
        <row r="20">
          <cell r="B20" t="str">
            <v>Nhæ cõ thÐp cÇu cò</v>
          </cell>
          <cell r="C20" t="str">
            <v>100m</v>
          </cell>
          <cell r="D20">
            <v>1.44</v>
          </cell>
          <cell r="E20" t="str">
            <v>Nh©n c«ng 4/7</v>
          </cell>
          <cell r="F20" t="str">
            <v>c«ng</v>
          </cell>
          <cell r="G20">
            <v>7.5</v>
          </cell>
          <cell r="H20">
            <v>114</v>
          </cell>
          <cell r="I20" t="str">
            <v/>
          </cell>
          <cell r="J20">
            <v>7668993.9096000008</v>
          </cell>
        </row>
        <row r="21">
          <cell r="B21" t="str">
            <v>Gia c«ng khung ®Þnh vÞ, gi»ng vßng v©y cõ v¸n thÐp</v>
          </cell>
          <cell r="C21" t="str">
            <v>tÊn</v>
          </cell>
          <cell r="D21">
            <v>25.936</v>
          </cell>
          <cell r="E21" t="str">
            <v>M¸y ®ãng cäc 1,2T</v>
          </cell>
          <cell r="F21" t="str">
            <v>ca</v>
          </cell>
          <cell r="G21">
            <v>3.8148000000000004</v>
          </cell>
          <cell r="H21">
            <v>5.4933120000000004</v>
          </cell>
          <cell r="I21">
            <v>543634</v>
          </cell>
          <cell r="J21">
            <v>2073854.9832000001</v>
          </cell>
        </row>
        <row r="22">
          <cell r="B22" t="str">
            <v>L¾p ®Æt khung ®Þnh vÞ trªn c¹n</v>
          </cell>
          <cell r="C22" t="str">
            <v>tÊn</v>
          </cell>
          <cell r="D22">
            <v>280.48399999999998</v>
          </cell>
          <cell r="E22" t="str">
            <v>CÇn cÈu 25T</v>
          </cell>
          <cell r="F22" t="str">
            <v>ca</v>
          </cell>
          <cell r="G22">
            <v>3.8148000000000004</v>
          </cell>
          <cell r="H22">
            <v>5.4933120000000004</v>
          </cell>
          <cell r="I22">
            <v>1120935</v>
          </cell>
          <cell r="J22">
            <v>4276142.8380000005</v>
          </cell>
        </row>
        <row r="23">
          <cell r="B23" t="str">
            <v>Th¸o dì khung ®Þnh vÞ trªn c¹n</v>
          </cell>
          <cell r="C23" t="str">
            <v>tÊn</v>
          </cell>
          <cell r="D23">
            <v>280.48399999999998</v>
          </cell>
          <cell r="E23" t="str">
            <v>Tµu kÐo 150cv</v>
          </cell>
          <cell r="F23" t="str">
            <v>ca</v>
          </cell>
          <cell r="G23">
            <v>0.10200000000000001</v>
          </cell>
          <cell r="H23">
            <v>0.14688000000000001</v>
          </cell>
          <cell r="I23">
            <v>775474</v>
          </cell>
          <cell r="J23">
            <v>79098.348000000013</v>
          </cell>
        </row>
        <row r="24">
          <cell r="B24" t="str">
            <v>ChÐt khe nèi</v>
          </cell>
          <cell r="C24" t="str">
            <v>m</v>
          </cell>
          <cell r="D24">
            <v>2540</v>
          </cell>
          <cell r="E24" t="str">
            <v>Sµ lan 200T</v>
          </cell>
          <cell r="F24" t="str">
            <v>ca</v>
          </cell>
          <cell r="G24">
            <v>3.8148000000000004</v>
          </cell>
          <cell r="H24">
            <v>5.4933120000000004</v>
          </cell>
          <cell r="I24">
            <v>325023</v>
          </cell>
          <cell r="J24">
            <v>1239897.7404000002</v>
          </cell>
        </row>
        <row r="25">
          <cell r="B25" t="str">
            <v>X¶ ®­êng hµn 10ly</v>
          </cell>
          <cell r="C25" t="str">
            <v>10m</v>
          </cell>
          <cell r="D25">
            <v>11.2</v>
          </cell>
          <cell r="E25" t="str">
            <v>Nh©n c«ng 3,2/7</v>
          </cell>
          <cell r="F25" t="str">
            <v>c«ng</v>
          </cell>
          <cell r="G25">
            <v>2.2453602427492765</v>
          </cell>
          <cell r="H25">
            <v>143.60425968527272</v>
          </cell>
          <cell r="I25" t="str">
            <v/>
          </cell>
          <cell r="J25">
            <v>38725</v>
          </cell>
        </row>
        <row r="26">
          <cell r="B26" t="str">
            <v>X¶ ®­êng hµn 10ly</v>
          </cell>
          <cell r="C26" t="str">
            <v>10m</v>
          </cell>
          <cell r="D26">
            <v>63.956000000000003</v>
          </cell>
          <cell r="E26" t="str">
            <v>M¸y hµn 23kw</v>
          </cell>
          <cell r="F26" t="str">
            <v>ca</v>
          </cell>
          <cell r="G26">
            <v>0.50072409423569264</v>
          </cell>
          <cell r="H26">
            <v>5.608109855439757</v>
          </cell>
          <cell r="I26">
            <v>77338</v>
          </cell>
          <cell r="J26">
            <v>38725</v>
          </cell>
        </row>
        <row r="27">
          <cell r="B27" t="str">
            <v>Bèc dì lªn, xuèng thÐp + xµ bÇn</v>
          </cell>
          <cell r="C27" t="str">
            <v>10tÊn</v>
          </cell>
          <cell r="D27">
            <v>4.327</v>
          </cell>
          <cell r="E27">
            <v>0</v>
          </cell>
          <cell r="F27">
            <v>0</v>
          </cell>
          <cell r="G27">
            <v>0</v>
          </cell>
          <cell r="H27" t="str">
            <v/>
          </cell>
          <cell r="I27" t="str">
            <v/>
          </cell>
          <cell r="J27">
            <v>294271</v>
          </cell>
        </row>
        <row r="28">
          <cell r="B28" t="str">
            <v>- thÐp h×nh</v>
          </cell>
          <cell r="C28" t="str">
            <v>tÊn</v>
          </cell>
          <cell r="D28">
            <v>0.79800000000000004</v>
          </cell>
          <cell r="E28" t="str">
            <v>CÇn cÈu 16T</v>
          </cell>
          <cell r="F28" t="str">
            <v>ca</v>
          </cell>
          <cell r="G28">
            <v>0.37993002298138251</v>
          </cell>
          <cell r="H28">
            <v>1.643957209440442</v>
          </cell>
          <cell r="I28">
            <v>774540</v>
          </cell>
          <cell r="J28">
            <v>294271</v>
          </cell>
        </row>
        <row r="29">
          <cell r="B29" t="str">
            <v>VËn chuyÓn xµ bÇn, thÐp 5km</v>
          </cell>
          <cell r="C29" t="str">
            <v>tÊn</v>
          </cell>
          <cell r="D29">
            <v>43.265999999999998</v>
          </cell>
          <cell r="E29" t="str">
            <v>Nh©n c«ng 3,7/7</v>
          </cell>
          <cell r="F29" t="str">
            <v>c«ng</v>
          </cell>
          <cell r="G29">
            <v>30</v>
          </cell>
          <cell r="H29">
            <v>3777.12</v>
          </cell>
          <cell r="I29" t="str">
            <v/>
          </cell>
          <cell r="J29">
            <v>45000</v>
          </cell>
        </row>
        <row r="30">
          <cell r="B30" t="str">
            <v>§­êng hµn 10ly</v>
          </cell>
          <cell r="C30" t="str">
            <v>10m</v>
          </cell>
          <cell r="D30">
            <v>874.32</v>
          </cell>
          <cell r="E30" t="str">
            <v>¤ t« 10T</v>
          </cell>
          <cell r="F30" t="str">
            <v>ca</v>
          </cell>
          <cell r="G30">
            <v>8.559363944154906E-2</v>
          </cell>
          <cell r="H30">
            <v>3.7032944040780613</v>
          </cell>
          <cell r="I30">
            <v>525740</v>
          </cell>
          <cell r="J30">
            <v>45000</v>
          </cell>
        </row>
        <row r="31">
          <cell r="B31" t="str">
            <v>phÇn cÇu míi</v>
          </cell>
          <cell r="C31">
            <v>0</v>
          </cell>
          <cell r="D31">
            <v>0</v>
          </cell>
          <cell r="E31">
            <v>0</v>
          </cell>
          <cell r="F31">
            <v>0</v>
          </cell>
          <cell r="G31">
            <v>0</v>
          </cell>
          <cell r="H31" t="str">
            <v/>
          </cell>
          <cell r="I31" t="str">
            <v/>
          </cell>
          <cell r="J31" t="str">
            <v/>
          </cell>
        </row>
        <row r="32">
          <cell r="B32" t="str">
            <v>I- Mè, trô, trô chèng va x«</v>
          </cell>
          <cell r="C32" t="str">
            <v>100m</v>
          </cell>
          <cell r="D32">
            <v>5.76</v>
          </cell>
          <cell r="E32" t="str">
            <v>Nh©n c«ng 3,5/7</v>
          </cell>
          <cell r="F32" t="str">
            <v>c«ng</v>
          </cell>
          <cell r="G32">
            <v>6.32</v>
          </cell>
          <cell r="H32">
            <v>36.403199999999998</v>
          </cell>
          <cell r="I32" t="str">
            <v/>
          </cell>
          <cell r="J32" t="str">
            <v/>
          </cell>
        </row>
        <row r="33">
          <cell r="B33" t="str">
            <v>§µo ®Êt C1 ®ãng cõ trô</v>
          </cell>
          <cell r="C33" t="str">
            <v>100m3</v>
          </cell>
          <cell r="D33">
            <v>5.8230000000000004</v>
          </cell>
          <cell r="E33" t="str">
            <v>Nh©n c«ng 3,5/7</v>
          </cell>
          <cell r="F33" t="str">
            <v>c«ng</v>
          </cell>
          <cell r="G33">
            <v>7.5839999999999996</v>
          </cell>
          <cell r="H33">
            <v>36.403199999999998</v>
          </cell>
          <cell r="I33" t="str">
            <v/>
          </cell>
          <cell r="J33">
            <v>8716327.2000000011</v>
          </cell>
        </row>
        <row r="34">
          <cell r="B34" t="str">
            <v>§ãng cõ BTCT 40X40cm</v>
          </cell>
          <cell r="E34" t="str">
            <v>M¸y ®µo gµu ngo¹m 1,2m3</v>
          </cell>
          <cell r="F34" t="str">
            <v>ca</v>
          </cell>
          <cell r="G34">
            <v>7.2</v>
          </cell>
          <cell r="H34">
            <v>41.925600000000003</v>
          </cell>
          <cell r="I34">
            <v>1210601</v>
          </cell>
          <cell r="J34">
            <v>8716327.2000000011</v>
          </cell>
        </row>
        <row r="35">
          <cell r="B35" t="str">
            <v>§ãng cäc thÐp h×nh khung ®Þnh vÞ, ®ãng cõ BTCT 35x35cm, 40x40cm, cõ v¸n thÐp</v>
          </cell>
          <cell r="C35" t="str">
            <v>100m</v>
          </cell>
          <cell r="D35">
            <v>14.4</v>
          </cell>
          <cell r="E35" t="str">
            <v>Nh©n c«ng 3,5/7</v>
          </cell>
          <cell r="F35" t="str">
            <v>c«ng</v>
          </cell>
          <cell r="G35">
            <v>6.76</v>
          </cell>
          <cell r="H35">
            <v>188.19839999999999</v>
          </cell>
          <cell r="I35" t="str">
            <v/>
          </cell>
          <cell r="J35">
            <v>1854009.3935999998</v>
          </cell>
        </row>
        <row r="36">
          <cell r="B36" t="str">
            <v>- §ãng xiªn trªn bê</v>
          </cell>
          <cell r="C36" t="str">
            <v>100m</v>
          </cell>
          <cell r="D36">
            <v>71.040000000000006</v>
          </cell>
          <cell r="E36" t="str">
            <v>M¸y ®ãng cäc 1,2T</v>
          </cell>
          <cell r="F36" t="str">
            <v>ca</v>
          </cell>
          <cell r="G36">
            <v>3.4103999999999997</v>
          </cell>
          <cell r="H36">
            <v>49.109759999999994</v>
          </cell>
          <cell r="I36">
            <v>543634</v>
          </cell>
          <cell r="J36">
            <v>1854009.3935999998</v>
          </cell>
        </row>
        <row r="37">
          <cell r="B37" t="str">
            <v>Nhæ cõ thÐp (tÝnh b»ng 1/2 ®ãng)</v>
          </cell>
          <cell r="C37" t="str">
            <v>100m</v>
          </cell>
          <cell r="D37">
            <v>14.4</v>
          </cell>
          <cell r="E37" t="str">
            <v>Nh©n c«ng 3,5/7</v>
          </cell>
          <cell r="F37" t="str">
            <v>c«ng</v>
          </cell>
          <cell r="G37">
            <v>4.12</v>
          </cell>
          <cell r="H37">
            <v>102.8352</v>
          </cell>
          <cell r="I37" t="str">
            <v/>
          </cell>
          <cell r="J37">
            <v>927004.69679999992</v>
          </cell>
        </row>
        <row r="38">
          <cell r="B38" t="str">
            <v>- §ãng xiªn trªn mÆt n­íc</v>
          </cell>
          <cell r="C38" t="str">
            <v>100m</v>
          </cell>
          <cell r="D38">
            <v>32.64</v>
          </cell>
          <cell r="E38" t="str">
            <v>M¸y ®ãng cäc 1,2T</v>
          </cell>
          <cell r="F38" t="str">
            <v>ca</v>
          </cell>
          <cell r="G38">
            <v>1.7051999999999998</v>
          </cell>
          <cell r="H38">
            <v>24.554879999999997</v>
          </cell>
          <cell r="I38">
            <v>543634</v>
          </cell>
          <cell r="J38">
            <v>927004.69679999992</v>
          </cell>
        </row>
        <row r="39">
          <cell r="B39" t="str">
            <v>§ãng cõ v¸n thÐp</v>
          </cell>
          <cell r="C39" t="str">
            <v>100m</v>
          </cell>
          <cell r="D39">
            <v>15.2</v>
          </cell>
          <cell r="E39" t="str">
            <v>Nh©n c«ng 3,2/7</v>
          </cell>
          <cell r="F39" t="str">
            <v>c«ng</v>
          </cell>
          <cell r="G39">
            <v>0</v>
          </cell>
          <cell r="H39">
            <v>0</v>
          </cell>
          <cell r="I39" t="str">
            <v/>
          </cell>
          <cell r="J39">
            <v>11938246.93</v>
          </cell>
        </row>
        <row r="40">
          <cell r="B40" t="str">
            <v>GCL§ cèt thÐp ®æ bª t«ng t¹i chæ mè, trô</v>
          </cell>
          <cell r="E40" t="str">
            <v>M¸y ®ãng cäc 1,8T</v>
          </cell>
          <cell r="F40" t="str">
            <v>ca</v>
          </cell>
          <cell r="G40">
            <v>5.7679999999999998</v>
          </cell>
          <cell r="H40">
            <v>87.673599999999993</v>
          </cell>
          <cell r="I40">
            <v>764856</v>
          </cell>
          <cell r="J40">
            <v>4411689.4079999998</v>
          </cell>
        </row>
        <row r="41">
          <cell r="B41" t="str">
            <v>- Cèt thÐp d&lt;=10</v>
          </cell>
          <cell r="C41" t="str">
            <v>tÊn</v>
          </cell>
          <cell r="D41">
            <v>4.2850000000000001</v>
          </cell>
          <cell r="E41" t="str">
            <v>CÇn cÈu 25T</v>
          </cell>
          <cell r="F41" t="str">
            <v>ca</v>
          </cell>
          <cell r="G41">
            <v>5.15</v>
          </cell>
          <cell r="H41">
            <v>78.28</v>
          </cell>
          <cell r="I41">
            <v>1120935</v>
          </cell>
          <cell r="J41">
            <v>5772815.25</v>
          </cell>
        </row>
        <row r="42">
          <cell r="B42" t="str">
            <v>- Cèt thÐp d&lt;=18</v>
          </cell>
          <cell r="C42" t="str">
            <v>tÊn</v>
          </cell>
          <cell r="D42">
            <v>15.756</v>
          </cell>
          <cell r="E42" t="str">
            <v>Tµu kÐo 150cv</v>
          </cell>
          <cell r="F42" t="str">
            <v>ca</v>
          </cell>
          <cell r="G42">
            <v>0.10300000000000001</v>
          </cell>
          <cell r="H42">
            <v>1.5656000000000001</v>
          </cell>
          <cell r="I42">
            <v>775474</v>
          </cell>
          <cell r="J42">
            <v>79873.822</v>
          </cell>
        </row>
        <row r="43">
          <cell r="B43" t="str">
            <v>- Cèt thÐp d&gt;18</v>
          </cell>
          <cell r="C43" t="str">
            <v>tÊn</v>
          </cell>
          <cell r="D43">
            <v>73.671999999999997</v>
          </cell>
          <cell r="E43" t="str">
            <v>Sµ lan 200T</v>
          </cell>
          <cell r="F43" t="str">
            <v>ca</v>
          </cell>
          <cell r="G43">
            <v>5.15</v>
          </cell>
          <cell r="H43">
            <v>78.28</v>
          </cell>
          <cell r="I43">
            <v>325023</v>
          </cell>
          <cell r="J43">
            <v>1673868.4500000002</v>
          </cell>
        </row>
        <row r="44">
          <cell r="B44" t="str">
            <v>Nhæ cõ v¸n thÐp (tÝnh b»ng 1/2 ®ãng)</v>
          </cell>
          <cell r="C44" t="str">
            <v>100m</v>
          </cell>
          <cell r="D44">
            <v>15.2</v>
          </cell>
          <cell r="E44" t="str">
            <v>Nh©n c«ng 3,7/7</v>
          </cell>
          <cell r="F44" t="str">
            <v>c«ng</v>
          </cell>
          <cell r="G44">
            <v>30</v>
          </cell>
          <cell r="H44">
            <v>20.639999999999997</v>
          </cell>
          <cell r="I44" t="str">
            <v/>
          </cell>
          <cell r="J44">
            <v>5969123.4649999999</v>
          </cell>
        </row>
        <row r="45">
          <cell r="B45" t="str">
            <v>L¾p ®Æt bu l«ng neo. Chèt F25</v>
          </cell>
          <cell r="C45" t="str">
            <v>bé</v>
          </cell>
          <cell r="D45">
            <v>83</v>
          </cell>
          <cell r="E45" t="str">
            <v>M¸y ®ãng cäc 1,8T</v>
          </cell>
          <cell r="F45" t="str">
            <v>ca</v>
          </cell>
          <cell r="G45">
            <v>2.8839999999999999</v>
          </cell>
          <cell r="H45">
            <v>43.836799999999997</v>
          </cell>
          <cell r="I45">
            <v>764856</v>
          </cell>
          <cell r="J45">
            <v>2205844.7039999999</v>
          </cell>
        </row>
        <row r="46">
          <cell r="B46" t="str">
            <v>§­êng hµn 10ly</v>
          </cell>
          <cell r="C46" t="str">
            <v>10m</v>
          </cell>
          <cell r="D46">
            <v>39.6</v>
          </cell>
          <cell r="E46" t="str">
            <v>CÇn cÈu 25T</v>
          </cell>
          <cell r="F46" t="str">
            <v>ca</v>
          </cell>
          <cell r="G46">
            <v>2.5750000000000002</v>
          </cell>
          <cell r="H46">
            <v>39.14</v>
          </cell>
          <cell r="I46">
            <v>1120935</v>
          </cell>
          <cell r="J46">
            <v>2886407.625</v>
          </cell>
        </row>
        <row r="47">
          <cell r="B47" t="str">
            <v>§æ bª t«ng lãt mè, trô ®¸ 4x6 M100</v>
          </cell>
          <cell r="C47" t="str">
            <v>m3</v>
          </cell>
          <cell r="D47">
            <v>33.659999999999997</v>
          </cell>
          <cell r="E47" t="str">
            <v>Tµu kÐo 150cv</v>
          </cell>
          <cell r="F47" t="str">
            <v>ca</v>
          </cell>
          <cell r="G47">
            <v>5.1500000000000004E-2</v>
          </cell>
          <cell r="H47">
            <v>0.78280000000000005</v>
          </cell>
          <cell r="I47">
            <v>775474</v>
          </cell>
          <cell r="J47">
            <v>39936.911</v>
          </cell>
        </row>
        <row r="48">
          <cell r="B48" t="str">
            <v>V¸n khu«n ®æ bª t«ng t¹i chæ xµ mò mè, trô cÇu</v>
          </cell>
          <cell r="C48" t="str">
            <v>100m2</v>
          </cell>
          <cell r="D48">
            <v>13.757999999999999</v>
          </cell>
          <cell r="E48" t="str">
            <v>Sµ lan 200T</v>
          </cell>
          <cell r="F48" t="str">
            <v>ca</v>
          </cell>
          <cell r="G48">
            <v>2.5750000000000002</v>
          </cell>
          <cell r="H48">
            <v>39.14</v>
          </cell>
          <cell r="I48">
            <v>325023</v>
          </cell>
          <cell r="J48">
            <v>836934.22500000009</v>
          </cell>
        </row>
        <row r="49">
          <cell r="B49" t="str">
            <v>Gia c«ng khung ®Þnh vÞ, gi»ng vßng v©y cõ v¸n thÐp</v>
          </cell>
          <cell r="C49" t="str">
            <v>tÊn</v>
          </cell>
          <cell r="D49">
            <v>25.936</v>
          </cell>
          <cell r="E49" t="str">
            <v>Nh©n c«ng 4/7</v>
          </cell>
          <cell r="F49" t="str">
            <v>c«ng</v>
          </cell>
          <cell r="G49">
            <v>28.75</v>
          </cell>
          <cell r="H49">
            <v>202.19875000000002</v>
          </cell>
          <cell r="I49" t="str">
            <v/>
          </cell>
          <cell r="J49">
            <v>577977.30000000005</v>
          </cell>
        </row>
        <row r="50">
          <cell r="B50" t="str">
            <v>§æ bª t«ng ®¸ 1x2 M300 mè, trô cÇu trªn c¹n</v>
          </cell>
          <cell r="C50" t="str">
            <v>m3</v>
          </cell>
          <cell r="D50">
            <v>552.41600000000005</v>
          </cell>
          <cell r="E50" t="str">
            <v>M¸y hµn 23kw</v>
          </cell>
          <cell r="F50" t="str">
            <v>ca</v>
          </cell>
          <cell r="G50">
            <v>5.5</v>
          </cell>
          <cell r="H50">
            <v>142.648</v>
          </cell>
          <cell r="I50">
            <v>77338</v>
          </cell>
          <cell r="J50">
            <v>425359</v>
          </cell>
        </row>
        <row r="51">
          <cell r="B51" t="str">
            <v>§æ bª t«ng ®¸ 1x2 M300 mè, trô cÇu d­íi n­íc</v>
          </cell>
          <cell r="C51" t="str">
            <v>m3</v>
          </cell>
          <cell r="D51">
            <v>608.94000000000005</v>
          </cell>
          <cell r="E51" t="str">
            <v>M¸y c¾t</v>
          </cell>
          <cell r="F51" t="str">
            <v>ca</v>
          </cell>
          <cell r="G51">
            <v>0.4</v>
          </cell>
          <cell r="H51">
            <v>10.374400000000001</v>
          </cell>
          <cell r="I51">
            <v>46496</v>
          </cell>
          <cell r="J51">
            <v>18598.400000000001</v>
          </cell>
        </row>
        <row r="52">
          <cell r="B52" t="str">
            <v>V÷a xi m¨ng M100</v>
          </cell>
          <cell r="C52" t="str">
            <v>m2</v>
          </cell>
          <cell r="D52">
            <v>29.26</v>
          </cell>
          <cell r="E52" t="str">
            <v>CÇn cÈu 10T</v>
          </cell>
          <cell r="F52" t="str">
            <v>ca</v>
          </cell>
          <cell r="G52">
            <v>0.27</v>
          </cell>
          <cell r="H52">
            <v>7.0027200000000001</v>
          </cell>
          <cell r="I52">
            <v>496370</v>
          </cell>
          <cell r="J52">
            <v>134019.90000000002</v>
          </cell>
        </row>
        <row r="53">
          <cell r="B53" t="str">
            <v>L¾p ®Æt khung ®Þnh vÞ trªn c¹n</v>
          </cell>
          <cell r="C53" t="str">
            <v>tÊn</v>
          </cell>
          <cell r="D53">
            <v>280.48399999999998</v>
          </cell>
          <cell r="E53">
            <v>0</v>
          </cell>
          <cell r="F53">
            <v>0</v>
          </cell>
          <cell r="G53">
            <v>0</v>
          </cell>
          <cell r="H53" t="str">
            <v/>
          </cell>
          <cell r="I53" t="str">
            <v/>
          </cell>
          <cell r="J53">
            <v>243927.90000000002</v>
          </cell>
        </row>
        <row r="54">
          <cell r="B54" t="str">
            <v>- Cèt thÐp d&lt;=10</v>
          </cell>
          <cell r="C54" t="str">
            <v>tÊn</v>
          </cell>
          <cell r="D54">
            <v>1.3859999999999999</v>
          </cell>
          <cell r="E54" t="str">
            <v>CÇn cÈu 16T</v>
          </cell>
          <cell r="F54" t="str">
            <v>ca</v>
          </cell>
          <cell r="G54">
            <v>0.27</v>
          </cell>
          <cell r="H54">
            <v>75.730680000000007</v>
          </cell>
          <cell r="I54">
            <v>774540</v>
          </cell>
          <cell r="J54">
            <v>209125.80000000002</v>
          </cell>
        </row>
        <row r="55">
          <cell r="B55" t="str">
            <v>- Cèt thÐp d&lt;=18</v>
          </cell>
          <cell r="C55" t="str">
            <v>tÊn</v>
          </cell>
          <cell r="D55">
            <v>9.5120000000000005</v>
          </cell>
          <cell r="E55" t="str">
            <v>M¸y hµn 23kw</v>
          </cell>
          <cell r="F55" t="str">
            <v>ca</v>
          </cell>
          <cell r="G55">
            <v>0.45</v>
          </cell>
          <cell r="H55">
            <v>126.2178</v>
          </cell>
          <cell r="I55">
            <v>77338</v>
          </cell>
          <cell r="J55">
            <v>34802.1</v>
          </cell>
        </row>
        <row r="56">
          <cell r="B56" t="str">
            <v>Th¸o dì khung ®Þnh vÞ trªn c¹n</v>
          </cell>
          <cell r="C56" t="str">
            <v>tÊn</v>
          </cell>
          <cell r="D56">
            <v>280.48399999999998</v>
          </cell>
          <cell r="E56" t="str">
            <v>Nh©n c«ng 3,5/7</v>
          </cell>
          <cell r="F56" t="str">
            <v>c«ng</v>
          </cell>
          <cell r="G56">
            <v>7.49</v>
          </cell>
          <cell r="H56">
            <v>11.579540000000001</v>
          </cell>
          <cell r="I56" t="str">
            <v/>
          </cell>
          <cell r="J56">
            <v>243927.90000000002</v>
          </cell>
        </row>
        <row r="57">
          <cell r="B57" t="str">
            <v>V¸n khu«n ®æ bª t«ng ®óc s½n b¶n qu¸ ®é, lan can</v>
          </cell>
          <cell r="C57" t="str">
            <v>100m2</v>
          </cell>
          <cell r="D57">
            <v>7.6239999999999997</v>
          </cell>
          <cell r="E57" t="str">
            <v>CÇn cÈu 16T</v>
          </cell>
          <cell r="F57" t="str">
            <v>ca</v>
          </cell>
          <cell r="G57">
            <v>0.27</v>
          </cell>
          <cell r="H57">
            <v>75.730680000000007</v>
          </cell>
          <cell r="I57">
            <v>774540</v>
          </cell>
          <cell r="J57">
            <v>209125.80000000002</v>
          </cell>
        </row>
        <row r="58">
          <cell r="B58" t="str">
            <v>§æ bª t«ng ®óc s½n ®¸ 1x2 M300 b¶n qu¸ ®é</v>
          </cell>
          <cell r="C58" t="str">
            <v>m3</v>
          </cell>
          <cell r="D58">
            <v>21.712</v>
          </cell>
          <cell r="E58" t="str">
            <v>M¸y hµn 23kw</v>
          </cell>
          <cell r="F58" t="str">
            <v>ca</v>
          </cell>
          <cell r="G58">
            <v>0.45</v>
          </cell>
          <cell r="H58">
            <v>126.2178</v>
          </cell>
          <cell r="I58">
            <v>77338</v>
          </cell>
          <cell r="J58">
            <v>34802.1</v>
          </cell>
        </row>
        <row r="59">
          <cell r="B59" t="str">
            <v>§­êng hµn 10ly</v>
          </cell>
          <cell r="C59" t="str">
            <v>10m</v>
          </cell>
          <cell r="D59">
            <v>63.956000000000003</v>
          </cell>
          <cell r="E59" t="str">
            <v>Nh©n c«ng 4/7</v>
          </cell>
          <cell r="F59" t="str">
            <v>c«ng</v>
          </cell>
          <cell r="G59">
            <v>3.2</v>
          </cell>
          <cell r="H59">
            <v>79.26400000000001</v>
          </cell>
          <cell r="I59" t="str">
            <v/>
          </cell>
          <cell r="J59">
            <v>77450</v>
          </cell>
        </row>
        <row r="60">
          <cell r="B60" t="str">
            <v>L¾p ®Æt cÊu kiÖn ®óc s½n</v>
          </cell>
          <cell r="E60" t="str">
            <v>M¸y hµn 23kw</v>
          </cell>
          <cell r="F60" t="str">
            <v>ca</v>
          </cell>
          <cell r="G60">
            <v>1.0014481884713853</v>
          </cell>
          <cell r="H60">
            <v>64.048620341875917</v>
          </cell>
          <cell r="I60">
            <v>77338</v>
          </cell>
          <cell r="J60">
            <v>77450</v>
          </cell>
        </row>
        <row r="61">
          <cell r="B61" t="str">
            <v>X¶ ®­êng hµn 10ly</v>
          </cell>
          <cell r="C61" t="str">
            <v>10m</v>
          </cell>
          <cell r="D61">
            <v>63.956000000000003</v>
          </cell>
          <cell r="E61" t="str">
            <v>Nh©n c«ng 4/7</v>
          </cell>
          <cell r="F61" t="str">
            <v>c«ng</v>
          </cell>
          <cell r="G61">
            <v>0.49</v>
          </cell>
          <cell r="H61">
            <v>270.48</v>
          </cell>
          <cell r="I61" t="str">
            <v/>
          </cell>
          <cell r="J61">
            <v>38725</v>
          </cell>
        </row>
        <row r="62">
          <cell r="B62" t="str">
            <v>- CÊu kiÖn &lt;= 5tÊn</v>
          </cell>
          <cell r="C62" t="str">
            <v>ckiÖn</v>
          </cell>
          <cell r="D62">
            <v>2</v>
          </cell>
          <cell r="E62" t="str">
            <v>M¸y hµn 23kw</v>
          </cell>
          <cell r="F62" t="str">
            <v>ca</v>
          </cell>
          <cell r="G62">
            <v>0.50072409423569264</v>
          </cell>
          <cell r="H62">
            <v>32.024310170937959</v>
          </cell>
          <cell r="I62">
            <v>77338</v>
          </cell>
          <cell r="J62">
            <v>38725</v>
          </cell>
        </row>
        <row r="63">
          <cell r="B63" t="str">
            <v>Gia c«ng l¾p ®Æt hép nèi cõ</v>
          </cell>
          <cell r="C63" t="str">
            <v>ckiÖn</v>
          </cell>
          <cell r="D63">
            <v>6</v>
          </cell>
          <cell r="E63" t="str">
            <v>Nh©n c«ng 4/7</v>
          </cell>
          <cell r="F63" t="str">
            <v>c«ng</v>
          </cell>
          <cell r="G63">
            <v>1.69</v>
          </cell>
          <cell r="H63">
            <v>10.14</v>
          </cell>
          <cell r="I63">
            <v>15344</v>
          </cell>
          <cell r="J63">
            <v>25931.360000000001</v>
          </cell>
        </row>
        <row r="64">
          <cell r="B64" t="str">
            <v>- thÐp h×nh</v>
          </cell>
          <cell r="C64" t="str">
            <v>tÊn</v>
          </cell>
          <cell r="D64">
            <v>0.79800000000000004</v>
          </cell>
          <cell r="E64" t="str">
            <v>Nh©n c«ng 3,2/7</v>
          </cell>
          <cell r="F64" t="str">
            <v>c«ng</v>
          </cell>
          <cell r="G64">
            <v>48.646390515842214</v>
          </cell>
          <cell r="H64">
            <v>14.885795497847717</v>
          </cell>
          <cell r="I64" t="str">
            <v/>
          </cell>
          <cell r="J64">
            <v>425359</v>
          </cell>
        </row>
        <row r="65">
          <cell r="B65" t="str">
            <v>§¾p c¸t h¹t th« sau mè</v>
          </cell>
          <cell r="C65" t="str">
            <v>100m3</v>
          </cell>
          <cell r="D65">
            <v>1.1559999999999999</v>
          </cell>
          <cell r="E65" t="str">
            <v>M¸y hµn 15kw</v>
          </cell>
          <cell r="F65" t="str">
            <v>ca</v>
          </cell>
          <cell r="G65">
            <v>5.5</v>
          </cell>
          <cell r="H65">
            <v>4.3890000000000002</v>
          </cell>
          <cell r="I65">
            <v>77338</v>
          </cell>
          <cell r="J65">
            <v>425359</v>
          </cell>
        </row>
        <row r="66">
          <cell r="B66" t="str">
            <v>- thÐp b¶n</v>
          </cell>
          <cell r="C66" t="str">
            <v>tÊn</v>
          </cell>
          <cell r="D66">
            <v>125.904</v>
          </cell>
          <cell r="E66">
            <v>0</v>
          </cell>
          <cell r="F66">
            <v>0</v>
          </cell>
          <cell r="G66">
            <v>0</v>
          </cell>
          <cell r="H66" t="str">
            <v/>
          </cell>
          <cell r="I66" t="str">
            <v/>
          </cell>
          <cell r="J66">
            <v>425359</v>
          </cell>
        </row>
        <row r="67">
          <cell r="B67" t="str">
            <v>Lao l¾p dÇm BTTA &lt;= 30m</v>
          </cell>
          <cell r="C67" t="str">
            <v>mdÇm</v>
          </cell>
          <cell r="D67">
            <v>2079.12</v>
          </cell>
          <cell r="E67" t="str">
            <v>M¸y hµn 15kw</v>
          </cell>
          <cell r="F67" t="str">
            <v>ca</v>
          </cell>
          <cell r="G67">
            <v>5.5</v>
          </cell>
          <cell r="H67">
            <v>692.47199999999998</v>
          </cell>
          <cell r="I67">
            <v>77338</v>
          </cell>
          <cell r="J67">
            <v>425359</v>
          </cell>
        </row>
        <row r="68">
          <cell r="B68" t="str">
            <v>§­êng hµn 10ly</v>
          </cell>
          <cell r="C68" t="str">
            <v>10m</v>
          </cell>
          <cell r="D68">
            <v>874.32</v>
          </cell>
          <cell r="E68" t="str">
            <v>Nh©n c«ng 4,5/7</v>
          </cell>
          <cell r="F68" t="str">
            <v>c«ng</v>
          </cell>
          <cell r="G68">
            <v>4.7</v>
          </cell>
          <cell r="H68">
            <v>930.6</v>
          </cell>
          <cell r="I68" t="str">
            <v/>
          </cell>
          <cell r="J68">
            <v>77450</v>
          </cell>
        </row>
        <row r="69">
          <cell r="B69" t="str">
            <v>N©ng h¹ dÇm cÇu</v>
          </cell>
          <cell r="E69" t="str">
            <v>M¸y hµn 23kw</v>
          </cell>
          <cell r="F69" t="str">
            <v>ca</v>
          </cell>
          <cell r="G69">
            <v>1.0014481884713853</v>
          </cell>
          <cell r="H69">
            <v>875.58618014430158</v>
          </cell>
          <cell r="I69">
            <v>77338</v>
          </cell>
          <cell r="J69">
            <v>77450</v>
          </cell>
        </row>
        <row r="70">
          <cell r="B70" t="str">
            <v>§ãng cõ thö (mçi mè , trô 02 cõ)</v>
          </cell>
          <cell r="C70" t="str">
            <v>cõ</v>
          </cell>
          <cell r="D70">
            <v>24</v>
          </cell>
          <cell r="E70" t="str">
            <v>Nh©n c«ng 4,5/7</v>
          </cell>
          <cell r="F70" t="str">
            <v>c«ng</v>
          </cell>
          <cell r="G70">
            <v>15.9</v>
          </cell>
          <cell r="H70">
            <v>1717.2</v>
          </cell>
          <cell r="I70" t="str">
            <v/>
          </cell>
          <cell r="J70">
            <v>2500000</v>
          </cell>
        </row>
        <row r="71">
          <cell r="B71" t="str">
            <v>- ChiÒu dµi dÇm &lt;=35m</v>
          </cell>
          <cell r="C71" t="str">
            <v>dÇm</v>
          </cell>
          <cell r="D71">
            <v>6</v>
          </cell>
          <cell r="E71" t="str">
            <v>M¸y ®ãng cäc 3,5T</v>
          </cell>
          <cell r="F71" t="str">
            <v>ca</v>
          </cell>
          <cell r="G71">
            <v>2.2618764345951288</v>
          </cell>
          <cell r="H71">
            <v>54.285034430283091</v>
          </cell>
          <cell r="I71">
            <v>1105277</v>
          </cell>
          <cell r="J71">
            <v>2500000</v>
          </cell>
        </row>
        <row r="72">
          <cell r="B72" t="str">
            <v>§ãng cõ BTCT 35x35cm</v>
          </cell>
          <cell r="C72">
            <v>0</v>
          </cell>
          <cell r="D72">
            <v>0</v>
          </cell>
          <cell r="E72">
            <v>0</v>
          </cell>
          <cell r="F72">
            <v>0</v>
          </cell>
          <cell r="G72">
            <v>0</v>
          </cell>
          <cell r="H72" t="str">
            <v/>
          </cell>
          <cell r="I72" t="str">
            <v/>
          </cell>
          <cell r="J72" t="str">
            <v/>
          </cell>
        </row>
        <row r="73">
          <cell r="B73" t="str">
            <v>- §ãng th¼ng trªn bê</v>
          </cell>
          <cell r="C73" t="str">
            <v>100m</v>
          </cell>
          <cell r="D73">
            <v>5.76</v>
          </cell>
          <cell r="E73" t="str">
            <v>Nh©n c«ng 3,7/7</v>
          </cell>
          <cell r="F73" t="str">
            <v>c«ng</v>
          </cell>
          <cell r="G73">
            <v>16.57</v>
          </cell>
          <cell r="H73">
            <v>514.84647000000007</v>
          </cell>
          <cell r="I73" t="str">
            <v/>
          </cell>
          <cell r="J73">
            <v>3263481.784</v>
          </cell>
        </row>
        <row r="74">
          <cell r="B74" t="str">
            <v>- Cèt thÐp d&lt;=18</v>
          </cell>
          <cell r="C74" t="str">
            <v>tÊn</v>
          </cell>
          <cell r="D74">
            <v>71.364999999999995</v>
          </cell>
          <cell r="E74" t="str">
            <v>M¸y ®ãng cäc 2,5T</v>
          </cell>
          <cell r="F74" t="str">
            <v>ca</v>
          </cell>
          <cell r="G74">
            <v>3.3496000000000001</v>
          </cell>
          <cell r="H74">
            <v>19.293696000000001</v>
          </cell>
          <cell r="I74">
            <v>974290</v>
          </cell>
          <cell r="J74">
            <v>3263481.784</v>
          </cell>
        </row>
        <row r="75">
          <cell r="B75" t="str">
            <v>- §ãng xiªn trªn bê</v>
          </cell>
          <cell r="C75" t="str">
            <v>100m</v>
          </cell>
          <cell r="D75">
            <v>4.8</v>
          </cell>
          <cell r="E75" t="str">
            <v>Nh©n c«ng 3,7/7</v>
          </cell>
          <cell r="F75" t="str">
            <v>c«ng</v>
          </cell>
          <cell r="G75">
            <v>9.17</v>
          </cell>
          <cell r="H75">
            <v>20.10981</v>
          </cell>
          <cell r="I75" t="str">
            <v/>
          </cell>
          <cell r="J75">
            <v>3916178.1408000002</v>
          </cell>
        </row>
        <row r="76">
          <cell r="B76" t="str">
            <v>- ThÐp b¶n</v>
          </cell>
          <cell r="C76" t="str">
            <v>tÊn</v>
          </cell>
          <cell r="D76">
            <v>1.8089999999999999</v>
          </cell>
          <cell r="E76" t="str">
            <v>M¸y ®ãng cäc 2,5T</v>
          </cell>
          <cell r="F76" t="str">
            <v>ca</v>
          </cell>
          <cell r="G76">
            <v>4.01952</v>
          </cell>
          <cell r="H76">
            <v>19.293696000000001</v>
          </cell>
          <cell r="I76">
            <v>974290</v>
          </cell>
          <cell r="J76">
            <v>3916178.1408000002</v>
          </cell>
        </row>
        <row r="77">
          <cell r="B77" t="str">
            <v>§ãng cõ BTCT 40X40cm</v>
          </cell>
          <cell r="C77" t="str">
            <v>tÊn</v>
          </cell>
          <cell r="D77">
            <v>4.5220000000000002</v>
          </cell>
          <cell r="E77" t="str">
            <v>Nh©n c«ng 3,7/7</v>
          </cell>
          <cell r="F77" t="str">
            <v>c«ng</v>
          </cell>
          <cell r="G77">
            <v>30</v>
          </cell>
          <cell r="H77">
            <v>135.66</v>
          </cell>
          <cell r="I77" t="str">
            <v/>
          </cell>
          <cell r="J77" t="str">
            <v/>
          </cell>
        </row>
        <row r="78">
          <cell r="B78" t="str">
            <v>- §ãng th¼ng trªn bê</v>
          </cell>
          <cell r="C78" t="str">
            <v>100m</v>
          </cell>
          <cell r="D78">
            <v>27.84</v>
          </cell>
          <cell r="E78" t="str">
            <v>Nh©n c«ng 3,5/7</v>
          </cell>
          <cell r="F78" t="str">
            <v>c«ng</v>
          </cell>
          <cell r="G78">
            <v>2.1777427965231673</v>
          </cell>
          <cell r="H78">
            <v>4.7387683252344122</v>
          </cell>
          <cell r="I78" t="str">
            <v/>
          </cell>
          <cell r="J78">
            <v>3959986.4356000004</v>
          </cell>
        </row>
        <row r="79">
          <cell r="B79" t="str">
            <v>§­êng hµn 6ly</v>
          </cell>
          <cell r="C79" t="str">
            <v>10m</v>
          </cell>
          <cell r="D79">
            <v>242.21600000000001</v>
          </cell>
          <cell r="E79" t="str">
            <v>M¸y ®ãng cäc 3,5T</v>
          </cell>
          <cell r="F79" t="str">
            <v>ca</v>
          </cell>
          <cell r="G79">
            <v>3.5828000000000002</v>
          </cell>
          <cell r="H79">
            <v>99.745152000000004</v>
          </cell>
          <cell r="I79">
            <v>1105277</v>
          </cell>
          <cell r="J79">
            <v>3959986.4356000004</v>
          </cell>
        </row>
        <row r="80">
          <cell r="B80" t="str">
            <v>- §ãng xiªn trªn bê</v>
          </cell>
          <cell r="C80" t="str">
            <v>100m</v>
          </cell>
          <cell r="D80">
            <v>71.040000000000006</v>
          </cell>
          <cell r="E80" t="str">
            <v>Nh©n c«ng 3,5/7</v>
          </cell>
          <cell r="F80" t="str">
            <v>c«ng</v>
          </cell>
          <cell r="G80">
            <v>2.1777427965231673</v>
          </cell>
          <cell r="H80">
            <v>243.38453493942919</v>
          </cell>
          <cell r="I80" t="str">
            <v/>
          </cell>
          <cell r="J80">
            <v>4751983.72272</v>
          </cell>
        </row>
        <row r="81">
          <cell r="B81" t="str">
            <v>L¾p ®Æt èng tho¸t n­íc</v>
          </cell>
          <cell r="C81" t="str">
            <v>100m</v>
          </cell>
          <cell r="D81">
            <v>1.1559999999999999</v>
          </cell>
          <cell r="E81" t="str">
            <v>M¸y ®ãng cäc 3,5T</v>
          </cell>
          <cell r="F81" t="str">
            <v>ca</v>
          </cell>
          <cell r="G81">
            <v>4.2993600000000001</v>
          </cell>
          <cell r="H81">
            <v>305.42653440000004</v>
          </cell>
          <cell r="I81">
            <v>1105277</v>
          </cell>
          <cell r="J81">
            <v>4751983.72272</v>
          </cell>
        </row>
        <row r="82">
          <cell r="B82" t="str">
            <v>- §ãng th¼ng trªn mÆt n­íc</v>
          </cell>
          <cell r="C82" t="str">
            <v>100m</v>
          </cell>
          <cell r="D82">
            <v>24.96</v>
          </cell>
          <cell r="E82" t="str">
            <v>Nh©n c«ng 4/7</v>
          </cell>
          <cell r="F82" t="str">
            <v>c«ng</v>
          </cell>
          <cell r="G82">
            <v>33.19</v>
          </cell>
          <cell r="H82">
            <v>1361.1882799999998</v>
          </cell>
          <cell r="I82" t="str">
            <v/>
          </cell>
          <cell r="J82">
            <v>6014766.7019999996</v>
          </cell>
        </row>
        <row r="83">
          <cell r="B83" t="str">
            <v>V¸n khu«n ®æ bª t«ng t¹i chæ trô lan can</v>
          </cell>
          <cell r="C83" t="str">
            <v>100m2</v>
          </cell>
          <cell r="D83">
            <v>3.089</v>
          </cell>
          <cell r="E83" t="str">
            <v>Tµu ®ãng cäc 3,5T</v>
          </cell>
          <cell r="F83" t="str">
            <v>ca</v>
          </cell>
          <cell r="G83">
            <v>1.6829999999999998</v>
          </cell>
          <cell r="H83">
            <v>42.007680000000001</v>
          </cell>
          <cell r="I83">
            <v>2003212</v>
          </cell>
          <cell r="J83">
            <v>3371405.7959999996</v>
          </cell>
        </row>
        <row r="84">
          <cell r="B84" t="str">
            <v>§æ bª t«ng t¹i chæ ®¸ 1x2 M250 lÒ, lan can</v>
          </cell>
          <cell r="C84" t="str">
            <v>m3</v>
          </cell>
          <cell r="D84">
            <v>177.24199999999999</v>
          </cell>
          <cell r="E84" t="str">
            <v>CÇn cÈu 25T</v>
          </cell>
          <cell r="F84" t="str">
            <v>ca</v>
          </cell>
          <cell r="G84">
            <v>1.6829999999999998</v>
          </cell>
          <cell r="H84">
            <v>42.007680000000001</v>
          </cell>
          <cell r="I84">
            <v>1120935</v>
          </cell>
          <cell r="J84">
            <v>1886533.6049999997</v>
          </cell>
        </row>
        <row r="85">
          <cell r="B85" t="str">
            <v>§æ bª t«ng ®¸ 1x2 M300 dÇm ngang sµn cÇu</v>
          </cell>
          <cell r="C85" t="str">
            <v>m3</v>
          </cell>
          <cell r="D85">
            <v>539.79999999999995</v>
          </cell>
          <cell r="E85" t="str">
            <v>Tµu kÐo 150cv</v>
          </cell>
          <cell r="F85" t="str">
            <v>ca</v>
          </cell>
          <cell r="G85">
            <v>0.10200000000000001</v>
          </cell>
          <cell r="H85">
            <v>2.5459200000000002</v>
          </cell>
          <cell r="I85">
            <v>775474</v>
          </cell>
          <cell r="J85">
            <v>79098.348000000013</v>
          </cell>
        </row>
        <row r="86">
          <cell r="B86" t="str">
            <v>VËn chuyÓn bèc dì ®µ BTTA, cõ bª t«ng cèt thÐp ®­êng thñy 45km</v>
          </cell>
          <cell r="C86" t="str">
            <v>tÊn</v>
          </cell>
          <cell r="D86">
            <v>8889</v>
          </cell>
          <cell r="E86" t="str">
            <v>Sµ lan 250T</v>
          </cell>
          <cell r="F86" t="str">
            <v>ca</v>
          </cell>
          <cell r="G86">
            <v>1.6829999999999998</v>
          </cell>
          <cell r="H86">
            <v>42.007680000000001</v>
          </cell>
          <cell r="I86">
            <v>402691</v>
          </cell>
          <cell r="J86">
            <v>677728.95299999998</v>
          </cell>
        </row>
        <row r="87">
          <cell r="B87" t="str">
            <v>- §ãng xiªn trªn mÆt n­íc</v>
          </cell>
          <cell r="C87" t="str">
            <v>100m</v>
          </cell>
          <cell r="D87">
            <v>32.64</v>
          </cell>
          <cell r="E87" t="str">
            <v>Nh©n c«ng 3,5/7</v>
          </cell>
          <cell r="F87" t="str">
            <v>c«ng</v>
          </cell>
          <cell r="G87">
            <v>3.2000000000000001E-2</v>
          </cell>
          <cell r="H87">
            <v>28.278080000000003</v>
          </cell>
          <cell r="I87" t="str">
            <v/>
          </cell>
          <cell r="J87">
            <v>7338015.3764399989</v>
          </cell>
        </row>
        <row r="88">
          <cell r="B88" t="str">
            <v>Nhùa dÝnh b¸m tiªu chuÈn 1,1kg/m2</v>
          </cell>
          <cell r="C88" t="str">
            <v>100m2</v>
          </cell>
          <cell r="D88">
            <v>33.936999999999998</v>
          </cell>
          <cell r="E88" t="str">
            <v>Tµu ®ãng cäc 3,5T</v>
          </cell>
          <cell r="F88" t="str">
            <v>ca</v>
          </cell>
          <cell r="G88">
            <v>2.0532599999999999</v>
          </cell>
          <cell r="H88">
            <v>67.018406400000003</v>
          </cell>
          <cell r="I88">
            <v>2003212</v>
          </cell>
          <cell r="J88">
            <v>4113115.0711199995</v>
          </cell>
        </row>
        <row r="89">
          <cell r="B89" t="str">
            <v>BTN nãng h¹t mÞn mÆt cÇu dµy TB 7cm</v>
          </cell>
          <cell r="C89" t="str">
            <v>100m2</v>
          </cell>
          <cell r="D89">
            <v>33.936999999999998</v>
          </cell>
          <cell r="E89" t="str">
            <v>CÇn cÈu 25T</v>
          </cell>
          <cell r="F89" t="str">
            <v>ca</v>
          </cell>
          <cell r="G89">
            <v>2.0532599999999999</v>
          </cell>
          <cell r="H89">
            <v>67.018406400000003</v>
          </cell>
          <cell r="I89">
            <v>1120935</v>
          </cell>
          <cell r="J89">
            <v>2301570.9981</v>
          </cell>
        </row>
        <row r="90">
          <cell r="E90" t="str">
            <v>Tµu kÐo 150cv</v>
          </cell>
          <cell r="F90" t="str">
            <v>ca</v>
          </cell>
          <cell r="G90">
            <v>0.12444000000000001</v>
          </cell>
          <cell r="H90">
            <v>4.0617216000000003</v>
          </cell>
          <cell r="I90">
            <v>775474</v>
          </cell>
          <cell r="J90">
            <v>96499.984560000012</v>
          </cell>
        </row>
        <row r="91">
          <cell r="B91" t="str">
            <v>phÇn cèng qua ®­êng</v>
          </cell>
          <cell r="E91" t="str">
            <v>Sµ lan 250T</v>
          </cell>
          <cell r="F91" t="str">
            <v>ca</v>
          </cell>
          <cell r="G91">
            <v>2.0532599999999999</v>
          </cell>
          <cell r="H91">
            <v>67.018406400000003</v>
          </cell>
          <cell r="I91">
            <v>402691</v>
          </cell>
          <cell r="J91">
            <v>826829.32265999995</v>
          </cell>
        </row>
        <row r="92">
          <cell r="B92" t="str">
            <v>GCL§ cèt thÐp ®æ bª t«ng t¹i chæ mè, trô</v>
          </cell>
          <cell r="C92" t="str">
            <v>100m</v>
          </cell>
          <cell r="D92">
            <v>213.07499999999999</v>
          </cell>
          <cell r="E92" t="str">
            <v>Nh©n c«ng 3,5/7</v>
          </cell>
          <cell r="F92" t="str">
            <v>c«ng</v>
          </cell>
          <cell r="G92">
            <v>2.89</v>
          </cell>
          <cell r="H92">
            <v>615.78674999999998</v>
          </cell>
          <cell r="I92" t="str">
            <v/>
          </cell>
          <cell r="J92" t="str">
            <v/>
          </cell>
        </row>
        <row r="93">
          <cell r="B93" t="str">
            <v>- Cèt thÐp d&lt;=10</v>
          </cell>
          <cell r="C93" t="str">
            <v>tÊn</v>
          </cell>
          <cell r="D93">
            <v>4.2850000000000001</v>
          </cell>
          <cell r="E93" t="str">
            <v>Nh©n c«ng 3/7</v>
          </cell>
          <cell r="F93" t="str">
            <v>c«ng</v>
          </cell>
          <cell r="G93">
            <v>1.18</v>
          </cell>
          <cell r="H93">
            <v>49.394799999999996</v>
          </cell>
          <cell r="I93" t="str">
            <v/>
          </cell>
          <cell r="J93">
            <v>158275.06000000003</v>
          </cell>
        </row>
        <row r="94">
          <cell r="B94" t="str">
            <v>Cèt thÐp èng cèng ®óc s½n</v>
          </cell>
          <cell r="E94" t="str">
            <v>M¸y c¾t uèn</v>
          </cell>
          <cell r="F94" t="str">
            <v>ca</v>
          </cell>
          <cell r="G94">
            <v>0.4</v>
          </cell>
          <cell r="H94">
            <v>1.7140000000000002</v>
          </cell>
          <cell r="I94">
            <v>39389</v>
          </cell>
          <cell r="J94">
            <v>15755.6</v>
          </cell>
        </row>
        <row r="95">
          <cell r="B95" t="str">
            <v>- Cèt thÐp d&lt;=10</v>
          </cell>
          <cell r="C95" t="str">
            <v>tÊn</v>
          </cell>
          <cell r="D95">
            <v>2.13</v>
          </cell>
          <cell r="E95" t="str">
            <v>CÇn cÈu 25T</v>
          </cell>
          <cell r="F95" t="str">
            <v>ca</v>
          </cell>
          <cell r="G95">
            <v>0.06</v>
          </cell>
          <cell r="H95">
            <v>0.2571</v>
          </cell>
          <cell r="I95">
            <v>1120935</v>
          </cell>
          <cell r="J95">
            <v>67256.099999999991</v>
          </cell>
        </row>
        <row r="96">
          <cell r="B96" t="str">
            <v>- Cèt thÐp d&lt;=18</v>
          </cell>
          <cell r="C96" t="str">
            <v>tÊn</v>
          </cell>
          <cell r="D96">
            <v>11.37</v>
          </cell>
          <cell r="E96" t="str">
            <v>Sµ lan 200T</v>
          </cell>
          <cell r="F96" t="str">
            <v>ca</v>
          </cell>
          <cell r="G96">
            <v>0.06</v>
          </cell>
          <cell r="H96">
            <v>0.2571</v>
          </cell>
          <cell r="I96">
            <v>325023</v>
          </cell>
          <cell r="J96">
            <v>19501.38</v>
          </cell>
        </row>
        <row r="97">
          <cell r="B97" t="str">
            <v>Cèt thÐp ®æ bª t«ng t¹i chæ</v>
          </cell>
          <cell r="E97" t="str">
            <v>Sµ lan 400T</v>
          </cell>
          <cell r="F97" t="str">
            <v>ca</v>
          </cell>
          <cell r="G97">
            <v>0.06</v>
          </cell>
          <cell r="H97">
            <v>0.2571</v>
          </cell>
          <cell r="I97">
            <v>670875</v>
          </cell>
          <cell r="J97">
            <v>40252.5</v>
          </cell>
        </row>
        <row r="98">
          <cell r="B98" t="str">
            <v>- Cèt thÐp d&lt;=18</v>
          </cell>
          <cell r="C98" t="str">
            <v>tÊn</v>
          </cell>
          <cell r="D98">
            <v>1.41</v>
          </cell>
          <cell r="E98" t="str">
            <v>Tµu kÐo 150cv</v>
          </cell>
          <cell r="F98" t="str">
            <v>ca</v>
          </cell>
          <cell r="G98">
            <v>0.02</v>
          </cell>
          <cell r="H98">
            <v>8.5699999999999998E-2</v>
          </cell>
          <cell r="I98">
            <v>775474</v>
          </cell>
          <cell r="J98">
            <v>15509.48</v>
          </cell>
        </row>
        <row r="99">
          <cell r="B99" t="str">
            <v>- Cèt thÐp d&lt;=18</v>
          </cell>
          <cell r="C99" t="str">
            <v>tÊn</v>
          </cell>
          <cell r="D99">
            <v>15.756</v>
          </cell>
          <cell r="E99" t="str">
            <v>Nh©n c«ng 4/7</v>
          </cell>
          <cell r="F99" t="str">
            <v>c«ng</v>
          </cell>
          <cell r="G99">
            <v>52.05</v>
          </cell>
          <cell r="H99">
            <v>138.40094999999999</v>
          </cell>
          <cell r="I99" t="str">
            <v/>
          </cell>
          <cell r="J99">
            <v>272660.94800000003</v>
          </cell>
        </row>
        <row r="100">
          <cell r="B100" t="str">
            <v>V¸n khu«n ®æ bª t«ng ®óc s½n</v>
          </cell>
          <cell r="C100" t="str">
            <v>100m2</v>
          </cell>
          <cell r="D100">
            <v>11.612</v>
          </cell>
          <cell r="E100" t="str">
            <v>M¸y hµn 23kw</v>
          </cell>
          <cell r="F100" t="str">
            <v>ca</v>
          </cell>
          <cell r="G100">
            <v>1.6</v>
          </cell>
          <cell r="H100">
            <v>25.209600000000002</v>
          </cell>
          <cell r="I100">
            <v>77338</v>
          </cell>
          <cell r="J100">
            <v>123740.8</v>
          </cell>
        </row>
        <row r="101">
          <cell r="B101" t="str">
            <v>VËn chuyÓn bèc dì c«ng BTCT ®­êng thñy 45km</v>
          </cell>
          <cell r="C101" t="str">
            <v>tÊn</v>
          </cell>
          <cell r="D101">
            <v>175</v>
          </cell>
          <cell r="E101" t="str">
            <v>M¸y c¾t uèn</v>
          </cell>
          <cell r="F101" t="str">
            <v>ca</v>
          </cell>
          <cell r="G101">
            <v>0.32</v>
          </cell>
          <cell r="H101">
            <v>5.0419200000000002</v>
          </cell>
          <cell r="I101">
            <v>39389</v>
          </cell>
          <cell r="J101">
            <v>12604.48</v>
          </cell>
        </row>
        <row r="102">
          <cell r="B102" t="str">
            <v>L¾p ®Æt cèng hép 5-7 tÊn</v>
          </cell>
          <cell r="C102" t="str">
            <v>èng</v>
          </cell>
          <cell r="D102">
            <v>28</v>
          </cell>
          <cell r="E102" t="str">
            <v>CÇn cÈu 25T</v>
          </cell>
          <cell r="F102" t="str">
            <v>ca</v>
          </cell>
          <cell r="G102">
            <v>0.06</v>
          </cell>
          <cell r="H102">
            <v>0.94535999999999998</v>
          </cell>
          <cell r="I102">
            <v>1120935</v>
          </cell>
          <cell r="J102">
            <v>67256.099999999991</v>
          </cell>
        </row>
        <row r="103">
          <cell r="B103" t="str">
            <v>Bª t«ng èng cèng ®¸ 1x2 M200</v>
          </cell>
          <cell r="C103" t="str">
            <v>m3</v>
          </cell>
          <cell r="D103">
            <v>147</v>
          </cell>
          <cell r="E103" t="str">
            <v>Sµ lan 200T</v>
          </cell>
          <cell r="F103" t="str">
            <v>ca</v>
          </cell>
          <cell r="G103">
            <v>0.06</v>
          </cell>
          <cell r="H103">
            <v>0.94535999999999998</v>
          </cell>
          <cell r="I103">
            <v>325023</v>
          </cell>
          <cell r="J103">
            <v>19501.38</v>
          </cell>
        </row>
        <row r="104">
          <cell r="B104" t="str">
            <v>Bª t«ng mèi nèi cèng ®¸ 1x2 M150</v>
          </cell>
          <cell r="C104" t="str">
            <v>m3</v>
          </cell>
          <cell r="D104">
            <v>19.04</v>
          </cell>
          <cell r="E104" t="str">
            <v>Sµ lan 400T</v>
          </cell>
          <cell r="F104" t="str">
            <v>ca</v>
          </cell>
          <cell r="G104">
            <v>0.06</v>
          </cell>
          <cell r="H104">
            <v>0.94535999999999998</v>
          </cell>
          <cell r="I104">
            <v>670875</v>
          </cell>
          <cell r="J104">
            <v>40252.5</v>
          </cell>
        </row>
        <row r="105">
          <cell r="B105" t="str">
            <v>Bª t«ng s©n cèng ®¸ 1x2 M200</v>
          </cell>
          <cell r="C105" t="str">
            <v>m3</v>
          </cell>
          <cell r="D105">
            <v>8.34</v>
          </cell>
          <cell r="E105" t="str">
            <v>Tµu kÐo 150cv</v>
          </cell>
          <cell r="F105" t="str">
            <v>ca</v>
          </cell>
          <cell r="G105">
            <v>1.2E-2</v>
          </cell>
          <cell r="H105">
            <v>0.18907200000000002</v>
          </cell>
          <cell r="I105">
            <v>775474</v>
          </cell>
          <cell r="J105">
            <v>9305.6880000000001</v>
          </cell>
        </row>
        <row r="106">
          <cell r="B106" t="str">
            <v>- Cèt thÐp d&gt;18</v>
          </cell>
          <cell r="C106" t="str">
            <v>tÊn</v>
          </cell>
          <cell r="D106">
            <v>73.671999999999997</v>
          </cell>
          <cell r="E106" t="str">
            <v>Nh©n c«ng 3,5/7</v>
          </cell>
          <cell r="F106" t="str">
            <v>c«ng</v>
          </cell>
          <cell r="G106">
            <v>4.22</v>
          </cell>
          <cell r="H106">
            <v>27.092399999999998</v>
          </cell>
          <cell r="I106" t="str">
            <v/>
          </cell>
          <cell r="J106">
            <v>232525.03999999998</v>
          </cell>
        </row>
        <row r="107">
          <cell r="E107" t="str">
            <v>M¸y hµn 23kw</v>
          </cell>
          <cell r="F107" t="str">
            <v>ca</v>
          </cell>
          <cell r="G107">
            <v>1.73</v>
          </cell>
          <cell r="H107">
            <v>127.45255999999999</v>
          </cell>
          <cell r="I107">
            <v>77338</v>
          </cell>
          <cell r="J107">
            <v>133794.74</v>
          </cell>
        </row>
        <row r="108">
          <cell r="B108" t="str">
            <v>phÇn ®­êng vµo cÇu</v>
          </cell>
          <cell r="E108" t="str">
            <v>M¸y c¾t uèn</v>
          </cell>
          <cell r="F108" t="str">
            <v>ca</v>
          </cell>
          <cell r="G108">
            <v>0.16</v>
          </cell>
          <cell r="H108">
            <v>11.787519999999999</v>
          </cell>
          <cell r="I108">
            <v>39389</v>
          </cell>
          <cell r="J108">
            <v>6302.24</v>
          </cell>
        </row>
        <row r="109">
          <cell r="B109" t="str">
            <v>§µo khu«n ®­êng ®Êt cÊp 2</v>
          </cell>
          <cell r="C109" t="str">
            <v>m3</v>
          </cell>
          <cell r="D109">
            <v>15.247999999999999</v>
          </cell>
          <cell r="E109" t="str">
            <v>CÇn cÈu 25T</v>
          </cell>
          <cell r="F109" t="str">
            <v>ca</v>
          </cell>
          <cell r="G109">
            <v>0.04</v>
          </cell>
          <cell r="H109">
            <v>2.9468799999999997</v>
          </cell>
          <cell r="I109">
            <v>1120935</v>
          </cell>
          <cell r="J109">
            <v>44837.4</v>
          </cell>
        </row>
        <row r="110">
          <cell r="B110" t="str">
            <v>V¶i ®Þa kü thuËt</v>
          </cell>
          <cell r="C110" t="str">
            <v>100m2</v>
          </cell>
          <cell r="D110">
            <v>81.581999999999994</v>
          </cell>
          <cell r="E110" t="str">
            <v>Sµ lan 200T</v>
          </cell>
          <cell r="F110" t="str">
            <v>ca</v>
          </cell>
          <cell r="G110">
            <v>0.04</v>
          </cell>
          <cell r="H110">
            <v>2.9468799999999997</v>
          </cell>
          <cell r="I110">
            <v>325023</v>
          </cell>
          <cell r="J110">
            <v>13000.92</v>
          </cell>
        </row>
        <row r="111">
          <cell r="B111" t="str">
            <v>§¾p ®Êt tËn dông bÖ ph¶n ¸p + lÒ</v>
          </cell>
          <cell r="C111" t="str">
            <v>100m3</v>
          </cell>
          <cell r="D111">
            <v>88.811000000000007</v>
          </cell>
          <cell r="E111" t="str">
            <v>Sµ lan 400T</v>
          </cell>
          <cell r="F111" t="str">
            <v>ca</v>
          </cell>
          <cell r="G111">
            <v>0.04</v>
          </cell>
          <cell r="H111">
            <v>2.9468799999999997</v>
          </cell>
          <cell r="I111">
            <v>670875</v>
          </cell>
          <cell r="J111">
            <v>26835</v>
          </cell>
        </row>
        <row r="112">
          <cell r="B112" t="str">
            <v>§¾p c¸t nÒn + lÒ, ®­êng t¹m, ®­êng c«ng vô</v>
          </cell>
          <cell r="C112" t="str">
            <v>100m3</v>
          </cell>
          <cell r="D112">
            <v>88.686999999999998</v>
          </cell>
          <cell r="E112" t="str">
            <v>Tµu kÐo 150cv</v>
          </cell>
          <cell r="F112" t="str">
            <v>ca</v>
          </cell>
          <cell r="G112">
            <v>0.01</v>
          </cell>
          <cell r="H112">
            <v>0.73671999999999993</v>
          </cell>
          <cell r="I112">
            <v>775474</v>
          </cell>
          <cell r="J112">
            <v>7754.74</v>
          </cell>
        </row>
        <row r="113">
          <cell r="B113" t="str">
            <v>- ThÐp h×nh</v>
          </cell>
          <cell r="C113" t="str">
            <v>tÊn</v>
          </cell>
          <cell r="D113">
            <v>0.68799999999999994</v>
          </cell>
          <cell r="E113" t="str">
            <v>Nh©n c«ng 3,5/7</v>
          </cell>
          <cell r="F113" t="str">
            <v>c«ng</v>
          </cell>
          <cell r="G113">
            <v>2</v>
          </cell>
          <cell r="H113">
            <v>62.634</v>
          </cell>
          <cell r="I113" t="str">
            <v/>
          </cell>
          <cell r="J113">
            <v>425359</v>
          </cell>
        </row>
        <row r="114">
          <cell r="B114" t="str">
            <v>§¾p ®Êt cÊp phèi sái ®á</v>
          </cell>
          <cell r="C114" t="str">
            <v>100m3</v>
          </cell>
          <cell r="D114">
            <v>23.800999999999998</v>
          </cell>
          <cell r="E114" t="str">
            <v>M¸y hµn 15kw</v>
          </cell>
          <cell r="F114" t="str">
            <v>ca</v>
          </cell>
          <cell r="G114">
            <v>5.5</v>
          </cell>
          <cell r="H114">
            <v>3.7839999999999998</v>
          </cell>
          <cell r="I114">
            <v>77338</v>
          </cell>
          <cell r="J114">
            <v>425359</v>
          </cell>
        </row>
        <row r="115">
          <cell r="B115" t="str">
            <v>§­êng hµn 10ly</v>
          </cell>
          <cell r="C115" t="str">
            <v>10m</v>
          </cell>
          <cell r="D115">
            <v>39.6</v>
          </cell>
          <cell r="E115" t="str">
            <v>Nh©n c«ng 3,5/7</v>
          </cell>
          <cell r="F115" t="str">
            <v>c«ng</v>
          </cell>
          <cell r="G115">
            <v>2.89</v>
          </cell>
          <cell r="H115">
            <v>1313.6350500000001</v>
          </cell>
          <cell r="I115" t="str">
            <v/>
          </cell>
          <cell r="J115">
            <v>77450</v>
          </cell>
        </row>
        <row r="116">
          <cell r="B116" t="str">
            <v>Tr¶i c¸n ®¸ 0-4</v>
          </cell>
          <cell r="C116" t="str">
            <v>100m3</v>
          </cell>
          <cell r="D116">
            <v>16.117999999999999</v>
          </cell>
          <cell r="E116" t="str">
            <v>M¸y hµn 23kw</v>
          </cell>
          <cell r="F116" t="str">
            <v>ca</v>
          </cell>
          <cell r="G116">
            <v>1.0014481884713853</v>
          </cell>
          <cell r="H116">
            <v>39.657348263466858</v>
          </cell>
          <cell r="I116">
            <v>77338</v>
          </cell>
          <cell r="J116">
            <v>77450</v>
          </cell>
        </row>
        <row r="117">
          <cell r="B117" t="str">
            <v>§æ bª t«ng lãt mè, trô ®¸ 4x6 M100</v>
          </cell>
          <cell r="C117" t="str">
            <v>m3</v>
          </cell>
          <cell r="D117">
            <v>33.659999999999997</v>
          </cell>
          <cell r="E117" t="str">
            <v>Nh©n c«ng 3,5/7</v>
          </cell>
          <cell r="F117" t="str">
            <v>c«ng</v>
          </cell>
          <cell r="G117">
            <v>16.82</v>
          </cell>
          <cell r="H117">
            <v>682.75743999999997</v>
          </cell>
          <cell r="I117" t="str">
            <v/>
          </cell>
          <cell r="J117">
            <v>12040.565000000001</v>
          </cell>
        </row>
        <row r="118">
          <cell r="B118" t="str">
            <v>§æ bª t«ng lãt ®¸ 4x6 M100</v>
          </cell>
          <cell r="C118" t="str">
            <v>m3</v>
          </cell>
          <cell r="D118">
            <v>183.983</v>
          </cell>
          <cell r="E118" t="str">
            <v>M¸y trén 250 lÝt</v>
          </cell>
          <cell r="F118" t="str">
            <v>ca</v>
          </cell>
          <cell r="G118">
            <v>9.5000000000000001E-2</v>
          </cell>
          <cell r="H118">
            <v>3.1976999999999998</v>
          </cell>
          <cell r="I118">
            <v>96272</v>
          </cell>
          <cell r="J118">
            <v>9145.84</v>
          </cell>
        </row>
        <row r="119">
          <cell r="B119" t="str">
            <v>X©y ®¸ héc v÷a M75</v>
          </cell>
          <cell r="C119" t="str">
            <v>m3</v>
          </cell>
          <cell r="D119">
            <v>196.28</v>
          </cell>
          <cell r="E119" t="str">
            <v>M¸y ®Çm bµn 1kw</v>
          </cell>
          <cell r="F119" t="str">
            <v>ca</v>
          </cell>
          <cell r="G119">
            <v>8.8999999999999996E-2</v>
          </cell>
          <cell r="H119">
            <v>2.9957399999999996</v>
          </cell>
          <cell r="I119">
            <v>32525</v>
          </cell>
          <cell r="J119">
            <v>2894.7249999999999</v>
          </cell>
        </row>
        <row r="120">
          <cell r="B120" t="str">
            <v>§æ bª t«ng ®¸ 1x2 M300 mè, trô cÇu trªn c¹n</v>
          </cell>
          <cell r="C120" t="str">
            <v>m3</v>
          </cell>
          <cell r="D120">
            <v>552.41600000000005</v>
          </cell>
          <cell r="E120" t="str">
            <v>Nh©n c«ng 3/7</v>
          </cell>
          <cell r="F120" t="str">
            <v>c«ng</v>
          </cell>
          <cell r="G120">
            <v>2.57</v>
          </cell>
          <cell r="H120">
            <v>252.21979999999999</v>
          </cell>
          <cell r="I120" t="str">
            <v/>
          </cell>
          <cell r="J120">
            <v>48280.398479999996</v>
          </cell>
        </row>
        <row r="121">
          <cell r="B121" t="str">
            <v>Cäc tiªu</v>
          </cell>
          <cell r="C121" t="str">
            <v>cäc</v>
          </cell>
          <cell r="D121">
            <v>1018</v>
          </cell>
          <cell r="E121" t="str">
            <v>M¸y trén 250 lÝt</v>
          </cell>
          <cell r="F121" t="str">
            <v>ca</v>
          </cell>
          <cell r="G121">
            <v>9.69E-2</v>
          </cell>
          <cell r="H121">
            <v>53.529110400000008</v>
          </cell>
          <cell r="I121">
            <v>96272</v>
          </cell>
          <cell r="J121">
            <v>9328.7567999999992</v>
          </cell>
        </row>
        <row r="122">
          <cell r="B122" t="str">
            <v>S¬n 2 n­íc cäc dÊn</v>
          </cell>
          <cell r="C122" t="str">
            <v>m2</v>
          </cell>
          <cell r="D122">
            <v>366.48</v>
          </cell>
          <cell r="E122" t="str">
            <v>M¸y ®Çm dïi 1,5kw</v>
          </cell>
          <cell r="F122" t="str">
            <v>ca</v>
          </cell>
          <cell r="G122">
            <v>9.078E-2</v>
          </cell>
          <cell r="H122">
            <v>50.148324480000007</v>
          </cell>
          <cell r="I122">
            <v>37456</v>
          </cell>
          <cell r="J122">
            <v>3400.2556800000002</v>
          </cell>
        </row>
        <row r="123">
          <cell r="B123" t="str">
            <v>Trång cá</v>
          </cell>
          <cell r="C123" t="str">
            <v>100m2</v>
          </cell>
          <cell r="D123">
            <v>11.516999999999999</v>
          </cell>
          <cell r="E123" t="str">
            <v>CÇn cÈu 16T</v>
          </cell>
          <cell r="F123" t="str">
            <v>ca</v>
          </cell>
          <cell r="G123">
            <v>4.5899999999999996E-2</v>
          </cell>
          <cell r="H123">
            <v>25.3558944</v>
          </cell>
          <cell r="I123">
            <v>774540</v>
          </cell>
          <cell r="J123">
            <v>35551.385999999999</v>
          </cell>
        </row>
        <row r="124">
          <cell r="B124" t="str">
            <v>§æ bª t«ng ®¸ 1x2 M300 mè, trô cÇu d­íi n­íc</v>
          </cell>
          <cell r="C124" t="str">
            <v>m3</v>
          </cell>
          <cell r="D124">
            <v>608.94000000000005</v>
          </cell>
          <cell r="E124" t="str">
            <v>Nh©n c«ng 3,7/7</v>
          </cell>
          <cell r="F124" t="str">
            <v>c«ng</v>
          </cell>
          <cell r="G124">
            <v>0.72</v>
          </cell>
          <cell r="H124">
            <v>1.44</v>
          </cell>
          <cell r="I124" t="str">
            <v/>
          </cell>
          <cell r="J124">
            <v>205403.17320000002</v>
          </cell>
        </row>
        <row r="125">
          <cell r="B125" t="str">
            <v>BiÓn b¸o</v>
          </cell>
          <cell r="C125" t="str">
            <v>biÓn</v>
          </cell>
          <cell r="D125">
            <v>2</v>
          </cell>
          <cell r="E125" t="str">
            <v>M¸y trén 250 lÝt</v>
          </cell>
          <cell r="F125" t="str">
            <v>ca</v>
          </cell>
          <cell r="G125">
            <v>0.11220000000000001</v>
          </cell>
          <cell r="H125">
            <v>68.323068000000006</v>
          </cell>
          <cell r="I125">
            <v>96272</v>
          </cell>
          <cell r="J125">
            <v>10801.718400000002</v>
          </cell>
        </row>
        <row r="126">
          <cell r="E126" t="str">
            <v>M¸y ®Çm dïi 1,5kw</v>
          </cell>
          <cell r="F126" t="str">
            <v>ca</v>
          </cell>
          <cell r="G126">
            <v>0.10200000000000001</v>
          </cell>
          <cell r="H126">
            <v>62.111880000000014</v>
          </cell>
          <cell r="I126">
            <v>37456</v>
          </cell>
          <cell r="J126">
            <v>3820.5120000000002</v>
          </cell>
        </row>
        <row r="127">
          <cell r="B127" t="str">
            <v>hÖ thèng chiÕu s¸ng</v>
          </cell>
          <cell r="E127" t="str">
            <v>CÇn cÈu 16T</v>
          </cell>
          <cell r="F127" t="str">
            <v>ca</v>
          </cell>
          <cell r="G127">
            <v>6.1199999999999997E-2</v>
          </cell>
          <cell r="H127">
            <v>37.267128</v>
          </cell>
          <cell r="I127">
            <v>774540</v>
          </cell>
          <cell r="J127">
            <v>47401.847999999998</v>
          </cell>
        </row>
        <row r="128">
          <cell r="B128" t="str">
            <v>Cung cÊp d¾p dùng trô ®Ìn s¾t m¹ kÏm, d¹ng h×nh c«n kiÓu b¸t qu¸i dµi 9m</v>
          </cell>
          <cell r="C128" t="str">
            <v>trô</v>
          </cell>
          <cell r="D128">
            <v>25</v>
          </cell>
          <cell r="E128" t="str">
            <v>Sµ lan 200T</v>
          </cell>
          <cell r="F128" t="str">
            <v>ca</v>
          </cell>
          <cell r="G128">
            <v>0.11220000000000001</v>
          </cell>
          <cell r="H128">
            <v>68.323068000000006</v>
          </cell>
          <cell r="I128">
            <v>325023</v>
          </cell>
          <cell r="J128">
            <v>36467.580600000001</v>
          </cell>
        </row>
        <row r="129">
          <cell r="B129" t="str">
            <v>Trô trªn vØa hÌ</v>
          </cell>
          <cell r="E129" t="str">
            <v>Sµ lan 400T</v>
          </cell>
          <cell r="F129" t="str">
            <v>ca</v>
          </cell>
          <cell r="G129">
            <v>0.11220000000000001</v>
          </cell>
          <cell r="H129">
            <v>68.323068000000006</v>
          </cell>
          <cell r="I129">
            <v>670875</v>
          </cell>
          <cell r="J129">
            <v>75272.175000000003</v>
          </cell>
        </row>
        <row r="130">
          <cell r="B130" t="str">
            <v>§µo hè mãng ch©n cét trô - 14t(0.6m*0.6m* s©u 1.35m)</v>
          </cell>
          <cell r="C130" t="str">
            <v>100m3</v>
          </cell>
          <cell r="D130">
            <v>6.8000000000000005E-2</v>
          </cell>
          <cell r="E130" t="str">
            <v>Tµu kÐo 150cv</v>
          </cell>
          <cell r="F130" t="str">
            <v>ca</v>
          </cell>
          <cell r="G130">
            <v>4.0800000000000003E-2</v>
          </cell>
          <cell r="H130">
            <v>24.844752000000003</v>
          </cell>
          <cell r="I130">
            <v>775474</v>
          </cell>
          <cell r="J130">
            <v>31639.339200000002</v>
          </cell>
        </row>
        <row r="131">
          <cell r="B131" t="str">
            <v>V÷a xi m¨ng M100</v>
          </cell>
          <cell r="C131" t="str">
            <v>m2</v>
          </cell>
          <cell r="D131">
            <v>29.26</v>
          </cell>
          <cell r="E131" t="str">
            <v>Nh©n c«ng 3/7</v>
          </cell>
          <cell r="F131" t="str">
            <v>c«ng</v>
          </cell>
          <cell r="G131">
            <v>1.18</v>
          </cell>
          <cell r="H131">
            <v>0.59472000000000003</v>
          </cell>
          <cell r="I131" t="str">
            <v/>
          </cell>
          <cell r="J131">
            <v>181.17600000000002</v>
          </cell>
        </row>
        <row r="132">
          <cell r="B132" t="str">
            <v>Gia c«ng cung cÊp s¾t trßn F10 (®ai bao cèt thÐp mãng trô) = 72m</v>
          </cell>
          <cell r="C132" t="str">
            <v>tÊn</v>
          </cell>
          <cell r="D132">
            <v>4.4999999999999998E-2</v>
          </cell>
          <cell r="E132" t="str">
            <v>M¸y trén 80 lÝt</v>
          </cell>
          <cell r="F132" t="str">
            <v>ca</v>
          </cell>
          <cell r="G132">
            <v>4.0000000000000001E-3</v>
          </cell>
          <cell r="H132">
            <v>0.11704000000000001</v>
          </cell>
          <cell r="I132">
            <v>45294</v>
          </cell>
          <cell r="J132">
            <v>181.17600000000002</v>
          </cell>
        </row>
        <row r="133">
          <cell r="B133" t="str">
            <v>Gia c«ng l¾p ®Æt cèt thÕp ®æ bª t«ng</v>
          </cell>
          <cell r="C133" t="str">
            <v>tÊn</v>
          </cell>
          <cell r="D133">
            <v>0.316</v>
          </cell>
          <cell r="E133" t="str">
            <v>Nh©n c«ng 4/7</v>
          </cell>
          <cell r="F133" t="str">
            <v>c«ng</v>
          </cell>
          <cell r="G133">
            <v>9.75</v>
          </cell>
          <cell r="H133">
            <v>3.081</v>
          </cell>
          <cell r="I133" t="str">
            <v/>
          </cell>
          <cell r="J133" t="str">
            <v/>
          </cell>
        </row>
        <row r="134">
          <cell r="B134" t="str">
            <v>- Cèt thÐp d&lt;=10</v>
          </cell>
          <cell r="C134" t="str">
            <v>tÊn</v>
          </cell>
          <cell r="D134">
            <v>1.3859999999999999</v>
          </cell>
          <cell r="E134" t="str">
            <v>Nh©n c«ng 4/7</v>
          </cell>
          <cell r="F134" t="str">
            <v>c«ng</v>
          </cell>
          <cell r="G134">
            <v>52.05</v>
          </cell>
          <cell r="H134">
            <v>25.140149999999998</v>
          </cell>
          <cell r="I134" t="str">
            <v/>
          </cell>
          <cell r="J134">
            <v>15755.6</v>
          </cell>
        </row>
        <row r="135">
          <cell r="B135" t="str">
            <v>§æ bª t«ng ®¸ 1x2 M200 mãng trô</v>
          </cell>
          <cell r="C135" t="str">
            <v>m3</v>
          </cell>
          <cell r="D135">
            <v>6.681</v>
          </cell>
          <cell r="E135" t="str">
            <v>M¸y c¾t uèn</v>
          </cell>
          <cell r="F135" t="str">
            <v>ca</v>
          </cell>
          <cell r="G135">
            <v>0.4</v>
          </cell>
          <cell r="H135">
            <v>0.5544</v>
          </cell>
          <cell r="I135">
            <v>39389</v>
          </cell>
          <cell r="J135">
            <v>15755.6</v>
          </cell>
        </row>
        <row r="136">
          <cell r="B136" t="str">
            <v>- Cèt thÐp d&lt;=18</v>
          </cell>
          <cell r="C136" t="str">
            <v>tÊn</v>
          </cell>
          <cell r="D136">
            <v>9.5120000000000005</v>
          </cell>
          <cell r="E136" t="str">
            <v>Nh©n c«ng 3,7/7</v>
          </cell>
          <cell r="F136" t="str">
            <v>c«ng</v>
          </cell>
          <cell r="G136">
            <v>0.498</v>
          </cell>
          <cell r="H136">
            <v>2.13144</v>
          </cell>
          <cell r="I136" t="str">
            <v/>
          </cell>
          <cell r="J136">
            <v>100228.43399999999</v>
          </cell>
        </row>
        <row r="137">
          <cell r="B137" t="str">
            <v>L¸ng v÷a XM M75 dµy 2cm trªn mÆt mãng trô</v>
          </cell>
          <cell r="C137" t="str">
            <v>m2</v>
          </cell>
          <cell r="D137">
            <v>2.21</v>
          </cell>
          <cell r="E137" t="str">
            <v>M¸y hµn 23kw</v>
          </cell>
          <cell r="F137" t="str">
            <v>ca</v>
          </cell>
          <cell r="G137">
            <v>1.133</v>
          </cell>
          <cell r="H137">
            <v>10.777096</v>
          </cell>
          <cell r="I137">
            <v>77338</v>
          </cell>
          <cell r="J137">
            <v>87623.953999999998</v>
          </cell>
        </row>
        <row r="138">
          <cell r="B138" t="str">
            <v>Trô trªn cÇu</v>
          </cell>
          <cell r="E138" t="str">
            <v>M¸y c¾t uèn</v>
          </cell>
          <cell r="F138" t="str">
            <v>ca</v>
          </cell>
          <cell r="G138">
            <v>0.32</v>
          </cell>
          <cell r="H138">
            <v>3.0438400000000003</v>
          </cell>
          <cell r="I138">
            <v>39389</v>
          </cell>
          <cell r="J138">
            <v>12604.48</v>
          </cell>
        </row>
        <row r="139">
          <cell r="B139" t="str">
            <v>- Cèt thÐp d&gt;18</v>
          </cell>
          <cell r="C139" t="str">
            <v>tÊn</v>
          </cell>
          <cell r="D139">
            <v>1.546</v>
          </cell>
          <cell r="E139" t="str">
            <v>Nh©n c«ng 4/7</v>
          </cell>
          <cell r="F139" t="str">
            <v>c«ng</v>
          </cell>
          <cell r="G139">
            <v>16.79</v>
          </cell>
          <cell r="H139">
            <v>0.293825</v>
          </cell>
          <cell r="I139" t="str">
            <v/>
          </cell>
          <cell r="J139">
            <v>90832.673999999999</v>
          </cell>
        </row>
        <row r="140">
          <cell r="B140" t="str">
            <v>Gia c«ng cung cÊp bu l«ng thÐp m¹ kÏm F24*700</v>
          </cell>
          <cell r="C140" t="str">
            <v>tÊn</v>
          </cell>
          <cell r="D140">
            <v>0.1086</v>
          </cell>
          <cell r="E140" t="str">
            <v>M¸y hµn 23kw</v>
          </cell>
          <cell r="F140" t="str">
            <v>ca</v>
          </cell>
          <cell r="G140">
            <v>1.093</v>
          </cell>
          <cell r="H140">
            <v>1.689778</v>
          </cell>
          <cell r="I140">
            <v>77338</v>
          </cell>
          <cell r="J140">
            <v>84530.433999999994</v>
          </cell>
        </row>
        <row r="141">
          <cell r="B141" t="str">
            <v>§æ bª t«ng ®¸ 1x2 M200 ®Õ trô</v>
          </cell>
          <cell r="C141" t="str">
            <v>m3</v>
          </cell>
          <cell r="D141">
            <v>0.33400000000000002</v>
          </cell>
          <cell r="E141" t="str">
            <v>M¸y c¾t uèn</v>
          </cell>
          <cell r="F141" t="str">
            <v>ca</v>
          </cell>
          <cell r="G141">
            <v>0.16</v>
          </cell>
          <cell r="H141">
            <v>0.24736000000000002</v>
          </cell>
          <cell r="I141">
            <v>39389</v>
          </cell>
          <cell r="J141">
            <v>6302.24</v>
          </cell>
        </row>
        <row r="142">
          <cell r="B142" t="str">
            <v>§æ bª t«ng ®óc s½n ®¸ 1x2 M300 b¶n qu¸ ®é</v>
          </cell>
          <cell r="C142" t="str">
            <v>m3</v>
          </cell>
          <cell r="D142">
            <v>21.712</v>
          </cell>
          <cell r="E142" t="str">
            <v>Nh©n c«ng 3,7/7</v>
          </cell>
          <cell r="F142" t="str">
            <v>c«ng</v>
          </cell>
          <cell r="G142">
            <v>0.498</v>
          </cell>
          <cell r="H142">
            <v>1.47906</v>
          </cell>
          <cell r="I142" t="str">
            <v/>
          </cell>
          <cell r="J142">
            <v>17476.712</v>
          </cell>
        </row>
        <row r="143">
          <cell r="B143" t="str">
            <v>Gia c«ng cung cÊp l¾p ®Æt cÇn ®Ìn èng STK F60 3m/cÇn</v>
          </cell>
          <cell r="C143" t="str">
            <v>cÇn</v>
          </cell>
          <cell r="D143">
            <v>25</v>
          </cell>
          <cell r="E143" t="str">
            <v>M¸y trén 250 lÝt</v>
          </cell>
          <cell r="F143" t="str">
            <v>ca</v>
          </cell>
          <cell r="G143">
            <v>0.10450000000000001</v>
          </cell>
          <cell r="H143">
            <v>2.268904</v>
          </cell>
          <cell r="I143">
            <v>96272</v>
          </cell>
          <cell r="J143">
            <v>10060.424000000001</v>
          </cell>
        </row>
        <row r="144">
          <cell r="B144" t="str">
            <v>Gia c«ng cung cÊp s¾t trßn F10 (hµn chÌn ®Êt ®Ìn)</v>
          </cell>
          <cell r="C144" t="str">
            <v>tÊn</v>
          </cell>
          <cell r="D144">
            <v>3.78E-2</v>
          </cell>
          <cell r="E144" t="str">
            <v>M¸y ®Çm dïi 1,5kw</v>
          </cell>
          <cell r="F144" t="str">
            <v>ca</v>
          </cell>
          <cell r="G144">
            <v>0.19800000000000001</v>
          </cell>
          <cell r="H144">
            <v>4.2989760000000006</v>
          </cell>
          <cell r="I144">
            <v>37456</v>
          </cell>
          <cell r="J144">
            <v>7416.2880000000005</v>
          </cell>
        </row>
        <row r="145">
          <cell r="B145" t="str">
            <v>§æ bª t«ng ®óc s½n ®¸ 1x2 M250 thanh lan can</v>
          </cell>
          <cell r="C145" t="str">
            <v>m3</v>
          </cell>
          <cell r="D145">
            <v>24.77</v>
          </cell>
          <cell r="E145" t="str">
            <v>Nh©n c«ng 3,5/7</v>
          </cell>
          <cell r="F145" t="str">
            <v>c«ng</v>
          </cell>
          <cell r="G145">
            <v>1.87</v>
          </cell>
          <cell r="H145">
            <v>11.22</v>
          </cell>
          <cell r="I145" t="str">
            <v/>
          </cell>
          <cell r="J145">
            <v>17476.712</v>
          </cell>
        </row>
        <row r="146">
          <cell r="B146" t="str">
            <v>Cung cÊp, kÐo r¶i d©y c¸p tiÕp ®Þa, ®ång trÇn 1*11mm2</v>
          </cell>
          <cell r="C146" t="str">
            <v>10m</v>
          </cell>
          <cell r="D146">
            <v>50.3</v>
          </cell>
          <cell r="E146" t="str">
            <v>M¸y trén 250 lÝt</v>
          </cell>
          <cell r="F146" t="str">
            <v>ca</v>
          </cell>
          <cell r="G146">
            <v>0.10450000000000001</v>
          </cell>
          <cell r="H146">
            <v>2.5884650000000002</v>
          </cell>
          <cell r="I146">
            <v>96272</v>
          </cell>
          <cell r="J146">
            <v>10060.424000000001</v>
          </cell>
        </row>
        <row r="147">
          <cell r="B147" t="str">
            <v>Cung cÊp, g¾n kÑp b»ng ®ång thau</v>
          </cell>
          <cell r="C147" t="str">
            <v>c¸i</v>
          </cell>
          <cell r="D147">
            <v>6</v>
          </cell>
          <cell r="E147" t="str">
            <v>M¸y ®Çm dïi 1,5kw</v>
          </cell>
          <cell r="F147" t="str">
            <v>ca</v>
          </cell>
          <cell r="G147">
            <v>0.19800000000000001</v>
          </cell>
          <cell r="H147">
            <v>4.9044600000000003</v>
          </cell>
          <cell r="I147">
            <v>37456</v>
          </cell>
          <cell r="J147">
            <v>7416.2880000000005</v>
          </cell>
        </row>
        <row r="148">
          <cell r="B148" t="str">
            <v>L¾p ®Æt cÊu kiÖn ®óc s½n</v>
          </cell>
          <cell r="C148" t="str">
            <v>m</v>
          </cell>
          <cell r="D148">
            <v>12000</v>
          </cell>
          <cell r="E148" t="str">
            <v>Nh©n c«ng 3/7</v>
          </cell>
          <cell r="F148" t="str">
            <v>c«ng</v>
          </cell>
          <cell r="G148">
            <v>2.7</v>
          </cell>
          <cell r="H148">
            <v>108.91800000000002</v>
          </cell>
          <cell r="I148" t="str">
            <v/>
          </cell>
          <cell r="J148" t="str">
            <v/>
          </cell>
        </row>
        <row r="149">
          <cell r="B149" t="str">
            <v>- CÊu kiÖn &lt;= 1tÊn</v>
          </cell>
          <cell r="C149" t="str">
            <v>ckiÖn</v>
          </cell>
          <cell r="D149">
            <v>552</v>
          </cell>
          <cell r="E149" t="str">
            <v>Nh©n c«ng 2,7/7</v>
          </cell>
          <cell r="F149" t="str">
            <v>c«ng</v>
          </cell>
          <cell r="G149">
            <v>0.56000000000000005</v>
          </cell>
          <cell r="H149">
            <v>0.21896000000000002</v>
          </cell>
          <cell r="I149" t="str">
            <v/>
          </cell>
          <cell r="J149">
            <v>45249.799999999996</v>
          </cell>
        </row>
        <row r="150">
          <cell r="B150" t="str">
            <v>D©y thÐp vµ ®inh 5cm</v>
          </cell>
          <cell r="C150" t="str">
            <v>kg</v>
          </cell>
          <cell r="D150">
            <v>5000</v>
          </cell>
          <cell r="E150" t="str">
            <v>M¸y cÈu 10T</v>
          </cell>
          <cell r="F150" t="str">
            <v>ca</v>
          </cell>
          <cell r="G150">
            <v>0.06</v>
          </cell>
          <cell r="H150">
            <v>33.119999999999997</v>
          </cell>
          <cell r="I150">
            <v>496370</v>
          </cell>
          <cell r="J150">
            <v>29782.199999999997</v>
          </cell>
        </row>
        <row r="151">
          <cell r="B151" t="str">
            <v>Dao rùa chÆt ®Êt</v>
          </cell>
          <cell r="C151" t="str">
            <v>c¸i</v>
          </cell>
          <cell r="D151">
            <v>30000</v>
          </cell>
          <cell r="E151" t="str">
            <v>M¸y hµn 23kw</v>
          </cell>
          <cell r="F151" t="str">
            <v>ca</v>
          </cell>
          <cell r="G151">
            <v>0.2</v>
          </cell>
          <cell r="H151">
            <v>110.4</v>
          </cell>
          <cell r="I151">
            <v>77338</v>
          </cell>
          <cell r="J151">
            <v>15467.6</v>
          </cell>
        </row>
        <row r="152">
          <cell r="B152" t="str">
            <v>- CÊu kiÖn &lt;= 5tÊn</v>
          </cell>
          <cell r="C152" t="str">
            <v>ckiÖn</v>
          </cell>
          <cell r="D152">
            <v>2</v>
          </cell>
          <cell r="E152" t="str">
            <v>Nh©n c«ng 3/7</v>
          </cell>
          <cell r="F152" t="str">
            <v>c«ng</v>
          </cell>
          <cell r="G152">
            <v>0.25</v>
          </cell>
          <cell r="H152">
            <v>58.25</v>
          </cell>
          <cell r="I152" t="str">
            <v/>
          </cell>
          <cell r="J152">
            <v>79995.700000000012</v>
          </cell>
        </row>
        <row r="153">
          <cell r="B153" t="str">
            <v>Dao gät ®Êt</v>
          </cell>
          <cell r="C153" t="str">
            <v>c¸i</v>
          </cell>
          <cell r="D153">
            <v>30000</v>
          </cell>
          <cell r="E153" t="str">
            <v>M¸y cÈu 10T</v>
          </cell>
          <cell r="F153" t="str">
            <v>ca</v>
          </cell>
          <cell r="G153">
            <v>0.13</v>
          </cell>
          <cell r="H153">
            <v>0.26</v>
          </cell>
          <cell r="I153">
            <v>496370</v>
          </cell>
          <cell r="J153">
            <v>64528.100000000006</v>
          </cell>
        </row>
        <row r="154">
          <cell r="B154" t="str">
            <v>Dao luyÖn ®Êt</v>
          </cell>
          <cell r="C154" t="str">
            <v>c¸i</v>
          </cell>
          <cell r="D154">
            <v>30000</v>
          </cell>
          <cell r="E154" t="str">
            <v>M¸y hµn 23kw</v>
          </cell>
          <cell r="F154" t="str">
            <v>ca</v>
          </cell>
          <cell r="G154">
            <v>0.2</v>
          </cell>
          <cell r="H154">
            <v>0.4</v>
          </cell>
          <cell r="I154">
            <v>77338</v>
          </cell>
          <cell r="J154">
            <v>15467.6</v>
          </cell>
        </row>
        <row r="155">
          <cell r="B155" t="str">
            <v>- CÊu kiÖn &gt; 7tÊn (dèc)</v>
          </cell>
          <cell r="C155" t="str">
            <v>ckiÖn</v>
          </cell>
          <cell r="D155">
            <v>6</v>
          </cell>
          <cell r="E155" t="str">
            <v>Nh©n c«ng 3,5/7</v>
          </cell>
          <cell r="F155" t="str">
            <v>c«ng</v>
          </cell>
          <cell r="G155">
            <v>0.125</v>
          </cell>
          <cell r="H155">
            <v>3.4674999999999998</v>
          </cell>
          <cell r="I155" t="str">
            <v/>
          </cell>
          <cell r="J155">
            <v>81092.5</v>
          </cell>
        </row>
        <row r="156">
          <cell r="B156" t="str">
            <v>Dao vßng hîp kim</v>
          </cell>
          <cell r="C156" t="str">
            <v>c¸i</v>
          </cell>
          <cell r="D156">
            <v>30000</v>
          </cell>
          <cell r="E156" t="str">
            <v>M¸y cÈu 10T</v>
          </cell>
          <cell r="F156" t="str">
            <v>ca</v>
          </cell>
          <cell r="G156">
            <v>0.14000000000000001</v>
          </cell>
          <cell r="H156">
            <v>0.84000000000000008</v>
          </cell>
          <cell r="I156">
            <v>496370</v>
          </cell>
          <cell r="J156">
            <v>69491.8</v>
          </cell>
        </row>
        <row r="157">
          <cell r="B157" t="str">
            <v>Dao vßng nÐn</v>
          </cell>
          <cell r="C157" t="str">
            <v>c¸i</v>
          </cell>
          <cell r="D157">
            <v>30000</v>
          </cell>
          <cell r="E157" t="str">
            <v>M¸y hµn 23kw</v>
          </cell>
          <cell r="F157" t="str">
            <v>ca</v>
          </cell>
          <cell r="G157">
            <v>0.15</v>
          </cell>
          <cell r="H157">
            <v>0.89999999999999991</v>
          </cell>
          <cell r="I157">
            <v>77338</v>
          </cell>
          <cell r="J157">
            <v>11600.699999999999</v>
          </cell>
        </row>
        <row r="158">
          <cell r="B158" t="str">
            <v>Tr¶i c¸n ®¸ 4x6 chÌn 22% ®¸ nhá</v>
          </cell>
          <cell r="C158" t="str">
            <v>100m3</v>
          </cell>
          <cell r="D158">
            <v>0.30599999999999999</v>
          </cell>
          <cell r="E158" t="str">
            <v>Nh©n c«ng 3/7</v>
          </cell>
          <cell r="F158" t="str">
            <v>c«ng</v>
          </cell>
          <cell r="G158">
            <v>0.5</v>
          </cell>
          <cell r="H158">
            <v>0.5</v>
          </cell>
          <cell r="I158" t="str">
            <v/>
          </cell>
          <cell r="J158">
            <v>1377743</v>
          </cell>
        </row>
        <row r="159">
          <cell r="B159" t="str">
            <v>DÇm I300 - 350 dµi h¬n 3,5m</v>
          </cell>
          <cell r="C159" t="str">
            <v>kg</v>
          </cell>
          <cell r="D159">
            <v>5000</v>
          </cell>
          <cell r="E159" t="str">
            <v>M¸y lu 8,5T</v>
          </cell>
          <cell r="F159" t="str">
            <v>ca</v>
          </cell>
          <cell r="G159">
            <v>5.449436957871713</v>
          </cell>
          <cell r="H159">
            <v>1.6675277091087441</v>
          </cell>
          <cell r="I159">
            <v>252823</v>
          </cell>
          <cell r="J159">
            <v>1377743</v>
          </cell>
        </row>
        <row r="160">
          <cell r="B160" t="str">
            <v>§¾p c¸t h¹t th« sau mè</v>
          </cell>
          <cell r="C160" t="str">
            <v>100m3</v>
          </cell>
          <cell r="D160">
            <v>1.1559999999999999</v>
          </cell>
          <cell r="E160" t="str">
            <v>Nh©n c«ng 3/7</v>
          </cell>
          <cell r="F160" t="str">
            <v>c«ng</v>
          </cell>
          <cell r="G160">
            <v>2</v>
          </cell>
          <cell r="H160">
            <v>2</v>
          </cell>
          <cell r="I160" t="str">
            <v/>
          </cell>
          <cell r="J160">
            <v>238854.82799999998</v>
          </cell>
        </row>
        <row r="161">
          <cell r="B161" t="str">
            <v>DÇu c«ng nghiÖp 20</v>
          </cell>
          <cell r="C161" t="str">
            <v>kg</v>
          </cell>
          <cell r="D161">
            <v>8000</v>
          </cell>
          <cell r="E161" t="str">
            <v>M¸y ®Çm cãc</v>
          </cell>
          <cell r="F161" t="str">
            <v>ca</v>
          </cell>
          <cell r="G161">
            <v>3.3659999999999997</v>
          </cell>
          <cell r="H161">
            <v>3.8910959999999992</v>
          </cell>
          <cell r="I161">
            <v>50170</v>
          </cell>
          <cell r="J161">
            <v>168872.21999999997</v>
          </cell>
        </row>
        <row r="162">
          <cell r="B162" t="str">
            <v>DÇu kÝch</v>
          </cell>
          <cell r="C162" t="str">
            <v>kg</v>
          </cell>
          <cell r="D162">
            <v>8000</v>
          </cell>
          <cell r="E162" t="str">
            <v>¤ t« t­íi n­íc 5m3</v>
          </cell>
          <cell r="F162" t="str">
            <v>ca</v>
          </cell>
          <cell r="G162">
            <v>0.20400000000000001</v>
          </cell>
          <cell r="H162">
            <v>0.23582400000000001</v>
          </cell>
          <cell r="I162">
            <v>343052</v>
          </cell>
          <cell r="J162">
            <v>69982.608000000007</v>
          </cell>
        </row>
        <row r="163">
          <cell r="B163" t="str">
            <v>II- DÇm, sµn, lÒ, lan can, tho¸t n­íc, khe co gian</v>
          </cell>
          <cell r="C163" t="str">
            <v>kg</v>
          </cell>
          <cell r="D163">
            <v>5000</v>
          </cell>
          <cell r="E163" t="str">
            <v>Nh©n c«ng 3/7</v>
          </cell>
          <cell r="F163" t="str">
            <v>c«ng</v>
          </cell>
          <cell r="G163">
            <v>0.25</v>
          </cell>
          <cell r="H163">
            <v>0.25</v>
          </cell>
          <cell r="I163" t="str">
            <v/>
          </cell>
          <cell r="J163" t="str">
            <v/>
          </cell>
        </row>
        <row r="164">
          <cell r="B164" t="str">
            <v>Lao l¾p dÇm BTTA &lt;= 30m</v>
          </cell>
          <cell r="C164" t="str">
            <v>mdÇm</v>
          </cell>
          <cell r="D164">
            <v>2079.12</v>
          </cell>
          <cell r="E164" t="str">
            <v>Nh©n c«ng 3/7</v>
          </cell>
          <cell r="F164" t="str">
            <v>c«ng</v>
          </cell>
          <cell r="G164">
            <v>0.2</v>
          </cell>
          <cell r="H164">
            <v>0.60000000000000009</v>
          </cell>
          <cell r="I164" t="str">
            <v/>
          </cell>
          <cell r="J164">
            <v>22930.772150000004</v>
          </cell>
        </row>
        <row r="165">
          <cell r="B165" t="str">
            <v>Dông cô x¸c ®Þnh ®é tan r·</v>
          </cell>
          <cell r="C165" t="str">
            <v>c¸i</v>
          </cell>
          <cell r="D165">
            <v>400000</v>
          </cell>
          <cell r="E165" t="str">
            <v>Xe lao dÇm</v>
          </cell>
          <cell r="F165" t="str">
            <v>ca</v>
          </cell>
          <cell r="G165">
            <v>9.3500000000000007E-3</v>
          </cell>
          <cell r="H165">
            <v>19.439772000000001</v>
          </cell>
          <cell r="I165">
            <v>2382049</v>
          </cell>
          <cell r="J165">
            <v>22272.158150000003</v>
          </cell>
        </row>
        <row r="166">
          <cell r="B166" t="str">
            <v>Dông cô x¸c ®Þnh tr­¬ng në</v>
          </cell>
          <cell r="C166" t="str">
            <v>c¸i</v>
          </cell>
          <cell r="D166">
            <v>1500000</v>
          </cell>
          <cell r="E166" t="str">
            <v>Têi ®iÖn 5T</v>
          </cell>
          <cell r="F166" t="str">
            <v>ca</v>
          </cell>
          <cell r="G166">
            <v>9.3500000000000007E-3</v>
          </cell>
          <cell r="H166">
            <v>19.439772000000001</v>
          </cell>
          <cell r="I166">
            <v>70440</v>
          </cell>
          <cell r="J166">
            <v>658.61400000000003</v>
          </cell>
        </row>
        <row r="167">
          <cell r="B167" t="str">
            <v>Lao l¾p dÇm BTTA &lt;= 35m</v>
          </cell>
          <cell r="C167" t="str">
            <v>mdÇm</v>
          </cell>
          <cell r="D167">
            <v>198</v>
          </cell>
          <cell r="E167" t="str">
            <v>Nh©n c«ng 3/7</v>
          </cell>
          <cell r="F167" t="str">
            <v>c«ng</v>
          </cell>
          <cell r="G167">
            <v>3</v>
          </cell>
          <cell r="H167">
            <v>3</v>
          </cell>
          <cell r="I167" t="str">
            <v/>
          </cell>
          <cell r="J167">
            <v>19423.712879999999</v>
          </cell>
        </row>
        <row r="168">
          <cell r="B168" t="str">
            <v>èng ®o thÝ nghiÖm</v>
          </cell>
          <cell r="C168" t="str">
            <v>c¸i</v>
          </cell>
          <cell r="D168">
            <v>50000</v>
          </cell>
          <cell r="E168" t="str">
            <v>Xe lao dÇm</v>
          </cell>
          <cell r="F168" t="str">
            <v>ca</v>
          </cell>
          <cell r="G168">
            <v>7.92E-3</v>
          </cell>
          <cell r="H168">
            <v>1.56816</v>
          </cell>
          <cell r="I168">
            <v>2382049</v>
          </cell>
          <cell r="J168">
            <v>18865.828079999999</v>
          </cell>
        </row>
        <row r="169">
          <cell r="B169" t="str">
            <v>èng ®ong thñy tinh 1000ml</v>
          </cell>
          <cell r="C169" t="str">
            <v>c¸i</v>
          </cell>
          <cell r="D169">
            <v>50000</v>
          </cell>
          <cell r="E169" t="str">
            <v>Têi ®iÖn 5T</v>
          </cell>
          <cell r="F169" t="str">
            <v>ca</v>
          </cell>
          <cell r="G169">
            <v>7.92E-3</v>
          </cell>
          <cell r="H169">
            <v>1.56816</v>
          </cell>
          <cell r="I169">
            <v>70440</v>
          </cell>
          <cell r="J169">
            <v>557.88480000000004</v>
          </cell>
        </row>
        <row r="170">
          <cell r="B170" t="str">
            <v>Gia c«ng l¾p ®Æt CT ®æ BT t¹i chæ ®µ ngang, sµn, lÒ, lan can, tho¸t n­íc, khe co gian</v>
          </cell>
          <cell r="C170" t="str">
            <v>c¸i</v>
          </cell>
          <cell r="D170">
            <v>50000</v>
          </cell>
          <cell r="E170">
            <v>0</v>
          </cell>
          <cell r="F170">
            <v>0</v>
          </cell>
          <cell r="G170">
            <v>0</v>
          </cell>
          <cell r="H170">
            <v>0</v>
          </cell>
          <cell r="I170" t="str">
            <v/>
          </cell>
          <cell r="J170" t="str">
            <v/>
          </cell>
        </row>
        <row r="171">
          <cell r="B171" t="str">
            <v>- Cèt thÐp d&lt;=10</v>
          </cell>
          <cell r="C171" t="str">
            <v>tÊn</v>
          </cell>
          <cell r="D171">
            <v>31.071000000000002</v>
          </cell>
          <cell r="E171">
            <v>0</v>
          </cell>
          <cell r="F171">
            <v>0</v>
          </cell>
          <cell r="G171">
            <v>0</v>
          </cell>
          <cell r="H171">
            <v>0</v>
          </cell>
          <cell r="I171" t="str">
            <v/>
          </cell>
          <cell r="J171">
            <v>17935.400000000001</v>
          </cell>
        </row>
        <row r="172">
          <cell r="B172" t="str">
            <v>èng cao su dÉn n­íc</v>
          </cell>
          <cell r="C172" t="str">
            <v>m</v>
          </cell>
          <cell r="D172">
            <v>5000</v>
          </cell>
          <cell r="E172" t="str">
            <v>M¸y c¾t uèn</v>
          </cell>
          <cell r="F172" t="str">
            <v>ca</v>
          </cell>
          <cell r="G172">
            <v>0.4</v>
          </cell>
          <cell r="H172">
            <v>12.428400000000002</v>
          </cell>
          <cell r="I172">
            <v>39389</v>
          </cell>
          <cell r="J172">
            <v>15755.6</v>
          </cell>
        </row>
        <row r="173">
          <cell r="B173" t="str">
            <v>èng cao su dÉn n­íc F 16mm</v>
          </cell>
          <cell r="C173" t="str">
            <v>m</v>
          </cell>
          <cell r="D173">
            <v>5000</v>
          </cell>
          <cell r="E173" t="str">
            <v>VËn th¨ng 0,8T</v>
          </cell>
          <cell r="F173" t="str">
            <v>ca</v>
          </cell>
          <cell r="G173">
            <v>0.04</v>
          </cell>
          <cell r="H173">
            <v>1.2428400000000002</v>
          </cell>
          <cell r="I173">
            <v>54495</v>
          </cell>
          <cell r="J173">
            <v>2179.8000000000002</v>
          </cell>
        </row>
        <row r="174">
          <cell r="B174" t="str">
            <v>- Cèt thÐp d&lt;=18</v>
          </cell>
          <cell r="C174" t="str">
            <v>tÊn</v>
          </cell>
          <cell r="D174">
            <v>71.364999999999995</v>
          </cell>
          <cell r="E174">
            <v>0</v>
          </cell>
          <cell r="F174">
            <v>0</v>
          </cell>
          <cell r="G174">
            <v>0</v>
          </cell>
          <cell r="H174">
            <v>0</v>
          </cell>
          <cell r="I174" t="str">
            <v/>
          </cell>
          <cell r="J174">
            <v>102408.234</v>
          </cell>
        </row>
        <row r="175">
          <cell r="B175" t="str">
            <v>èng cao su mÒm</v>
          </cell>
          <cell r="C175" t="str">
            <v>m</v>
          </cell>
          <cell r="D175">
            <v>5000</v>
          </cell>
          <cell r="E175" t="str">
            <v>M¸y hµn 23kw</v>
          </cell>
          <cell r="F175" t="str">
            <v>ca</v>
          </cell>
          <cell r="G175">
            <v>1.133</v>
          </cell>
          <cell r="H175">
            <v>80.856544999999997</v>
          </cell>
          <cell r="I175">
            <v>77338</v>
          </cell>
          <cell r="J175">
            <v>87623.953999999998</v>
          </cell>
        </row>
        <row r="176">
          <cell r="B176" t="str">
            <v>èng chèng</v>
          </cell>
          <cell r="C176" t="str">
            <v>m</v>
          </cell>
          <cell r="D176">
            <v>8000</v>
          </cell>
          <cell r="E176" t="str">
            <v>M¸y c¾t uèn</v>
          </cell>
          <cell r="F176" t="str">
            <v>ca</v>
          </cell>
          <cell r="G176">
            <v>0.32</v>
          </cell>
          <cell r="H176">
            <v>22.8368</v>
          </cell>
          <cell r="I176">
            <v>39389</v>
          </cell>
          <cell r="J176">
            <v>12604.48</v>
          </cell>
        </row>
        <row r="177">
          <cell r="B177" t="str">
            <v>èng chuÈn ®é 25ml</v>
          </cell>
          <cell r="C177" t="str">
            <v>c¸i</v>
          </cell>
          <cell r="D177">
            <v>60000</v>
          </cell>
          <cell r="E177" t="str">
            <v>VËn th¨ng 0,8T</v>
          </cell>
          <cell r="F177" t="str">
            <v>ca</v>
          </cell>
          <cell r="G177">
            <v>0.04</v>
          </cell>
          <cell r="H177">
            <v>2.8546</v>
          </cell>
          <cell r="I177">
            <v>54495</v>
          </cell>
          <cell r="J177">
            <v>2179.8000000000002</v>
          </cell>
        </row>
        <row r="178">
          <cell r="B178" t="str">
            <v>- Cèt thÐp d&gt;18</v>
          </cell>
          <cell r="C178" t="str">
            <v>tÊn</v>
          </cell>
          <cell r="D178">
            <v>2.1930000000000001</v>
          </cell>
          <cell r="E178">
            <v>0</v>
          </cell>
          <cell r="F178">
            <v>0</v>
          </cell>
          <cell r="G178">
            <v>0</v>
          </cell>
          <cell r="H178">
            <v>0</v>
          </cell>
          <cell r="I178" t="str">
            <v/>
          </cell>
          <cell r="J178">
            <v>121086.16800000001</v>
          </cell>
        </row>
        <row r="179">
          <cell r="B179" t="str">
            <v>èng hót thñy tinh (2-100)ml</v>
          </cell>
          <cell r="C179" t="str">
            <v>c¸i</v>
          </cell>
          <cell r="D179">
            <v>50000</v>
          </cell>
          <cell r="E179" t="str">
            <v>M¸y hµn 23kw</v>
          </cell>
          <cell r="F179" t="str">
            <v>ca</v>
          </cell>
          <cell r="G179">
            <v>1.456</v>
          </cell>
          <cell r="H179">
            <v>3.1930079999999998</v>
          </cell>
          <cell r="I179">
            <v>77338</v>
          </cell>
          <cell r="J179">
            <v>112604.128</v>
          </cell>
        </row>
        <row r="180">
          <cell r="B180" t="str">
            <v>èng kÏm F 32</v>
          </cell>
          <cell r="C180" t="str">
            <v>m</v>
          </cell>
          <cell r="D180">
            <v>20000</v>
          </cell>
          <cell r="E180" t="str">
            <v>M¸y c¾t uèn</v>
          </cell>
          <cell r="F180" t="str">
            <v>ca</v>
          </cell>
          <cell r="G180">
            <v>0.16</v>
          </cell>
          <cell r="H180">
            <v>0.35088000000000003</v>
          </cell>
          <cell r="I180">
            <v>39389</v>
          </cell>
          <cell r="J180">
            <v>6302.24</v>
          </cell>
        </row>
        <row r="181">
          <cell r="B181" t="str">
            <v>èng läc l­íi ®ång (F 100 - F 200)mm</v>
          </cell>
          <cell r="C181" t="str">
            <v>m</v>
          </cell>
          <cell r="D181">
            <v>50000</v>
          </cell>
          <cell r="E181" t="str">
            <v>VËn th¨ng 0,8T</v>
          </cell>
          <cell r="F181" t="str">
            <v>ca</v>
          </cell>
          <cell r="G181">
            <v>0.04</v>
          </cell>
          <cell r="H181">
            <v>8.7720000000000006E-2</v>
          </cell>
          <cell r="I181">
            <v>54495</v>
          </cell>
          <cell r="J181">
            <v>2179.8000000000002</v>
          </cell>
        </row>
        <row r="182">
          <cell r="B182" t="str">
            <v>- ThÐp b¶n</v>
          </cell>
          <cell r="C182" t="str">
            <v>tÊn</v>
          </cell>
          <cell r="D182">
            <v>1.8089999999999999</v>
          </cell>
          <cell r="E182">
            <v>0</v>
          </cell>
          <cell r="F182">
            <v>0</v>
          </cell>
          <cell r="G182">
            <v>0</v>
          </cell>
          <cell r="H182">
            <v>0</v>
          </cell>
          <cell r="I182" t="str">
            <v/>
          </cell>
          <cell r="J182">
            <v>425359</v>
          </cell>
        </row>
        <row r="183">
          <cell r="B183" t="str">
            <v>èng mÉu ®¬n</v>
          </cell>
          <cell r="C183" t="str">
            <v>m</v>
          </cell>
          <cell r="D183">
            <v>300000</v>
          </cell>
          <cell r="E183" t="str">
            <v>M¸y hµn 15kw</v>
          </cell>
          <cell r="F183" t="str">
            <v>ca</v>
          </cell>
          <cell r="G183">
            <v>5.5</v>
          </cell>
          <cell r="H183">
            <v>9.9495000000000005</v>
          </cell>
          <cell r="I183">
            <v>77338</v>
          </cell>
          <cell r="J183">
            <v>425359</v>
          </cell>
        </row>
        <row r="184">
          <cell r="B184" t="str">
            <v>- ThÐp h×nh</v>
          </cell>
          <cell r="C184" t="str">
            <v>tÊn</v>
          </cell>
          <cell r="D184">
            <v>4.5220000000000002</v>
          </cell>
          <cell r="E184">
            <v>0</v>
          </cell>
          <cell r="F184">
            <v>0</v>
          </cell>
          <cell r="G184">
            <v>0</v>
          </cell>
          <cell r="H184">
            <v>0</v>
          </cell>
          <cell r="I184" t="str">
            <v/>
          </cell>
          <cell r="J184">
            <v>425359</v>
          </cell>
        </row>
        <row r="185">
          <cell r="B185" t="str">
            <v>èng mÉu nguyªn d¹ng</v>
          </cell>
          <cell r="C185" t="str">
            <v>m</v>
          </cell>
          <cell r="D185">
            <v>600000</v>
          </cell>
          <cell r="E185" t="str">
            <v>M¸y hµn 15kw</v>
          </cell>
          <cell r="F185" t="str">
            <v>ca</v>
          </cell>
          <cell r="G185">
            <v>5.5</v>
          </cell>
          <cell r="H185">
            <v>24.871000000000002</v>
          </cell>
          <cell r="I185">
            <v>77338</v>
          </cell>
          <cell r="J185">
            <v>425359</v>
          </cell>
        </row>
        <row r="186">
          <cell r="B186" t="str">
            <v>§­êng hµn 4ly</v>
          </cell>
          <cell r="C186" t="str">
            <v>10m</v>
          </cell>
          <cell r="D186">
            <v>2.1760000000000002</v>
          </cell>
          <cell r="E186">
            <v>0</v>
          </cell>
          <cell r="F186">
            <v>0</v>
          </cell>
          <cell r="G186">
            <v>0</v>
          </cell>
          <cell r="H186">
            <v>0</v>
          </cell>
          <cell r="I186" t="str">
            <v/>
          </cell>
          <cell r="J186">
            <v>27241</v>
          </cell>
        </row>
        <row r="187">
          <cell r="B187" t="str">
            <v>èng móc n­íc dµi 2m</v>
          </cell>
          <cell r="C187" t="str">
            <v>c¸i</v>
          </cell>
          <cell r="D187">
            <v>50000</v>
          </cell>
          <cell r="E187" t="str">
            <v>M¸y hµn 23kw</v>
          </cell>
          <cell r="F187" t="str">
            <v>ca</v>
          </cell>
          <cell r="G187">
            <v>0.35223305490185935</v>
          </cell>
          <cell r="H187">
            <v>0.76645912746644607</v>
          </cell>
          <cell r="I187">
            <v>77338</v>
          </cell>
          <cell r="J187">
            <v>27241</v>
          </cell>
        </row>
        <row r="188">
          <cell r="B188" t="str">
            <v>§­êng hµn 6ly</v>
          </cell>
          <cell r="C188" t="str">
            <v>10m</v>
          </cell>
          <cell r="D188">
            <v>242.21600000000001</v>
          </cell>
          <cell r="E188" t="str">
            <v>M¸y ñi 110cv</v>
          </cell>
          <cell r="F188" t="str">
            <v>ca</v>
          </cell>
          <cell r="G188">
            <v>0.1326</v>
          </cell>
          <cell r="H188">
            <v>4.1526341999999996</v>
          </cell>
          <cell r="I188" t="str">
            <v/>
          </cell>
          <cell r="J188">
            <v>38351</v>
          </cell>
        </row>
        <row r="189">
          <cell r="B189" t="str">
            <v>èng n­íc F 50</v>
          </cell>
          <cell r="C189" t="str">
            <v>m</v>
          </cell>
          <cell r="D189">
            <v>20000</v>
          </cell>
          <cell r="E189" t="str">
            <v>M¸y hµn 23kw</v>
          </cell>
          <cell r="F189" t="str">
            <v>ca</v>
          </cell>
          <cell r="G189">
            <v>0.49588817916160233</v>
          </cell>
          <cell r="H189">
            <v>120.11205120380667</v>
          </cell>
          <cell r="I189">
            <v>77338</v>
          </cell>
          <cell r="J189">
            <v>38351</v>
          </cell>
        </row>
        <row r="190">
          <cell r="B190" t="str">
            <v>§­êng hµn 10ly</v>
          </cell>
          <cell r="C190" t="str">
            <v>10m</v>
          </cell>
          <cell r="D190">
            <v>111.76</v>
          </cell>
          <cell r="E190">
            <v>0</v>
          </cell>
          <cell r="F190">
            <v>0</v>
          </cell>
          <cell r="G190">
            <v>0</v>
          </cell>
          <cell r="H190">
            <v>0</v>
          </cell>
          <cell r="I190" t="str">
            <v/>
          </cell>
          <cell r="J190">
            <v>63638</v>
          </cell>
        </row>
        <row r="191">
          <cell r="B191" t="str">
            <v>èng tæ ong dµi 1m</v>
          </cell>
          <cell r="C191" t="str">
            <v>èng</v>
          </cell>
          <cell r="D191">
            <v>100000</v>
          </cell>
          <cell r="E191" t="str">
            <v>M¸y hµn 23kw</v>
          </cell>
          <cell r="F191" t="str">
            <v>ca</v>
          </cell>
          <cell r="G191">
            <v>0.82285551733947093</v>
          </cell>
          <cell r="H191">
            <v>91.962332617859275</v>
          </cell>
          <cell r="I191">
            <v>77338</v>
          </cell>
          <cell r="J191">
            <v>63638</v>
          </cell>
        </row>
        <row r="192">
          <cell r="B192" t="str">
            <v>§æ bª t«ng t¹i chæ ®¸ 1x2 M250 lÒ, lan can</v>
          </cell>
          <cell r="C192" t="str">
            <v>m3</v>
          </cell>
          <cell r="D192">
            <v>177.24199999999999</v>
          </cell>
          <cell r="E192">
            <v>0</v>
          </cell>
          <cell r="F192">
            <v>0</v>
          </cell>
          <cell r="G192">
            <v>0</v>
          </cell>
          <cell r="H192">
            <v>0</v>
          </cell>
          <cell r="I192" t="str">
            <v/>
          </cell>
          <cell r="J192">
            <v>111194.16000000002</v>
          </cell>
        </row>
        <row r="193">
          <cell r="B193" t="str">
            <v>èng thñy tinh F 8ml dµi 1m lµm thÊm</v>
          </cell>
          <cell r="C193" t="str">
            <v>c¸i</v>
          </cell>
          <cell r="D193">
            <v>50000</v>
          </cell>
          <cell r="E193" t="str">
            <v>M¸y trén 250 lÝt</v>
          </cell>
          <cell r="F193" t="str">
            <v>ca</v>
          </cell>
          <cell r="G193">
            <v>1.1550000000000002</v>
          </cell>
          <cell r="H193">
            <v>204.71451000000005</v>
          </cell>
          <cell r="I193">
            <v>96272</v>
          </cell>
          <cell r="J193">
            <v>111194.16000000002</v>
          </cell>
        </row>
        <row r="194">
          <cell r="B194" t="str">
            <v>§æ bª t«ng ®¸ 1x2 M300 dÇm ngang sµn cÇu</v>
          </cell>
          <cell r="C194" t="str">
            <v>m3</v>
          </cell>
          <cell r="D194">
            <v>539.79999999999995</v>
          </cell>
          <cell r="E194">
            <v>0</v>
          </cell>
          <cell r="F194">
            <v>0</v>
          </cell>
          <cell r="G194">
            <v>0</v>
          </cell>
          <cell r="H194">
            <v>0</v>
          </cell>
          <cell r="I194" t="str">
            <v/>
          </cell>
          <cell r="J194">
            <v>111194.16000000002</v>
          </cell>
        </row>
        <row r="195">
          <cell r="B195" t="str">
            <v>èng x¸c ®Þnh chuyÓn dÞch</v>
          </cell>
          <cell r="C195" t="str">
            <v>c¸i</v>
          </cell>
          <cell r="D195">
            <v>50000</v>
          </cell>
          <cell r="E195" t="str">
            <v>M¸y trén 250 lÝt</v>
          </cell>
          <cell r="F195" t="str">
            <v>ca</v>
          </cell>
          <cell r="G195">
            <v>1.1550000000000002</v>
          </cell>
          <cell r="H195">
            <v>623.46900000000005</v>
          </cell>
          <cell r="I195">
            <v>96272</v>
          </cell>
          <cell r="J195">
            <v>111194.16000000002</v>
          </cell>
        </row>
        <row r="196">
          <cell r="B196" t="str">
            <v>VËn chuyÓn bèc dì ®µ BTTA, cõ bª t«ng cèt thÐp ®­êng thñy 45km</v>
          </cell>
          <cell r="C196" t="str">
            <v>tÊn</v>
          </cell>
          <cell r="D196">
            <v>8889</v>
          </cell>
          <cell r="E196">
            <v>0</v>
          </cell>
          <cell r="F196">
            <v>0</v>
          </cell>
          <cell r="G196">
            <v>0</v>
          </cell>
          <cell r="H196">
            <v>0</v>
          </cell>
          <cell r="I196" t="str">
            <v/>
          </cell>
          <cell r="J196">
            <v>29</v>
          </cell>
        </row>
        <row r="197">
          <cell r="B197" t="str">
            <v>Gç chèng nhãm V F 18</v>
          </cell>
          <cell r="C197" t="str">
            <v>m3</v>
          </cell>
          <cell r="D197">
            <v>1500000</v>
          </cell>
          <cell r="E197" t="str">
            <v>Sµ lan 400T</v>
          </cell>
          <cell r="F197" t="str">
            <v>ca</v>
          </cell>
          <cell r="G197">
            <v>2.0050485740301961E-5</v>
          </cell>
          <cell r="H197">
            <v>0.17822876774554414</v>
          </cell>
          <cell r="I197">
            <v>670875</v>
          </cell>
          <cell r="J197">
            <v>13.451369621025078</v>
          </cell>
        </row>
        <row r="198">
          <cell r="B198" t="str">
            <v>Gç d¸n 40</v>
          </cell>
          <cell r="C198" t="str">
            <v>m2</v>
          </cell>
          <cell r="D198">
            <v>25000</v>
          </cell>
          <cell r="E198" t="str">
            <v>Tµu kÐo 150cv</v>
          </cell>
          <cell r="F198" t="str">
            <v>ca</v>
          </cell>
          <cell r="G198">
            <v>2.0050485740301961E-5</v>
          </cell>
          <cell r="H198">
            <v>0.17822876774554414</v>
          </cell>
          <cell r="I198">
            <v>775474</v>
          </cell>
          <cell r="J198">
            <v>15.548630378974922</v>
          </cell>
        </row>
        <row r="199">
          <cell r="B199" t="str">
            <v>Nhùa dÝnh b¸m tiªu chuÈn 1,1kg/m2</v>
          </cell>
          <cell r="C199" t="str">
            <v>100m2</v>
          </cell>
          <cell r="D199">
            <v>33.936999999999998</v>
          </cell>
          <cell r="E199">
            <v>0</v>
          </cell>
          <cell r="F199">
            <v>0</v>
          </cell>
          <cell r="G199">
            <v>0</v>
          </cell>
          <cell r="H199">
            <v>0</v>
          </cell>
          <cell r="I199" t="str">
            <v/>
          </cell>
          <cell r="J199">
            <v>73019.407999999996</v>
          </cell>
        </row>
        <row r="200">
          <cell r="B200" t="str">
            <v>Gç nhãm V</v>
          </cell>
          <cell r="C200" t="str">
            <v>m3</v>
          </cell>
          <cell r="D200">
            <v>1500000</v>
          </cell>
          <cell r="E200" t="str">
            <v>¤ t« t­íi nhùa 7T</v>
          </cell>
          <cell r="F200" t="str">
            <v>ca</v>
          </cell>
          <cell r="G200">
            <v>9.8000000000000004E-2</v>
          </cell>
          <cell r="H200">
            <v>3.3258259999999997</v>
          </cell>
          <cell r="I200">
            <v>745096</v>
          </cell>
          <cell r="J200">
            <v>73019.407999999996</v>
          </cell>
        </row>
        <row r="201">
          <cell r="B201" t="str">
            <v>BTN nãng h¹t mÞn mÆt cÇu dµy TB 7cm</v>
          </cell>
          <cell r="C201" t="str">
            <v>100m2</v>
          </cell>
          <cell r="D201">
            <v>33.936999999999998</v>
          </cell>
          <cell r="E201">
            <v>0</v>
          </cell>
          <cell r="F201">
            <v>0</v>
          </cell>
          <cell r="G201">
            <v>0</v>
          </cell>
          <cell r="H201">
            <v>0</v>
          </cell>
          <cell r="I201" t="str">
            <v/>
          </cell>
          <cell r="J201">
            <v>171286.36823999998</v>
          </cell>
        </row>
        <row r="202">
          <cell r="B202" t="str">
            <v>Gç v¸n 4 ph©n</v>
          </cell>
          <cell r="C202" t="str">
            <v>m3</v>
          </cell>
          <cell r="D202">
            <v>2000000</v>
          </cell>
          <cell r="E202" t="str">
            <v>M¸y r¶i 200T/h</v>
          </cell>
          <cell r="F202" t="str">
            <v>ca</v>
          </cell>
          <cell r="G202">
            <v>0.14280000000000001</v>
          </cell>
          <cell r="H202">
            <v>4.8462035999999999</v>
          </cell>
          <cell r="I202">
            <v>754327</v>
          </cell>
          <cell r="J202">
            <v>107717.8956</v>
          </cell>
        </row>
        <row r="203">
          <cell r="B203" t="str">
            <v>Gç xÎ nhãm V</v>
          </cell>
          <cell r="C203" t="str">
            <v>m3</v>
          </cell>
          <cell r="D203">
            <v>1500000</v>
          </cell>
          <cell r="E203" t="str">
            <v>Lu b¸nh thÐp 10T</v>
          </cell>
          <cell r="F203" t="str">
            <v>ca</v>
          </cell>
          <cell r="G203">
            <v>0.12239999999999999</v>
          </cell>
          <cell r="H203">
            <v>4.1538887999999998</v>
          </cell>
          <cell r="I203">
            <v>288922</v>
          </cell>
          <cell r="J203">
            <v>35364.052799999998</v>
          </cell>
        </row>
        <row r="204">
          <cell r="B204" t="str">
            <v>Ghen cao su F 63</v>
          </cell>
          <cell r="C204" t="str">
            <v>m</v>
          </cell>
          <cell r="D204">
            <v>10000</v>
          </cell>
          <cell r="E204" t="str">
            <v>Lu b¸nh lèp 16T</v>
          </cell>
          <cell r="F204" t="str">
            <v>ca</v>
          </cell>
          <cell r="G204">
            <v>6.5280000000000005E-2</v>
          </cell>
          <cell r="H204">
            <v>2.2154073599999999</v>
          </cell>
          <cell r="I204">
            <v>432053</v>
          </cell>
          <cell r="J204">
            <v>28204.419840000002</v>
          </cell>
        </row>
        <row r="205">
          <cell r="B205" t="str">
            <v>VËn chuyÓn ®Êt d­ 5km</v>
          </cell>
          <cell r="C205" t="str">
            <v>100m3</v>
          </cell>
          <cell r="D205">
            <v>5.8230000000000004</v>
          </cell>
          <cell r="E205">
            <v>0</v>
          </cell>
          <cell r="F205">
            <v>0</v>
          </cell>
          <cell r="G205">
            <v>0</v>
          </cell>
          <cell r="H205">
            <v>0</v>
          </cell>
          <cell r="I205" t="str">
            <v/>
          </cell>
          <cell r="J205">
            <v>681650.20000000007</v>
          </cell>
        </row>
        <row r="206">
          <cell r="B206" t="str">
            <v>Gi¸ èng nghiÖm</v>
          </cell>
          <cell r="C206" t="str">
            <v>c¸i</v>
          </cell>
          <cell r="D206">
            <v>150000</v>
          </cell>
          <cell r="E206" t="str">
            <v>¤ t« 5T</v>
          </cell>
          <cell r="F206" t="str">
            <v>ca</v>
          </cell>
          <cell r="G206">
            <v>2.2000000000000002</v>
          </cell>
          <cell r="H206">
            <v>12.810600000000003</v>
          </cell>
          <cell r="I206">
            <v>309841</v>
          </cell>
          <cell r="J206">
            <v>681650.20000000007</v>
          </cell>
        </row>
        <row r="207">
          <cell r="B207" t="str">
            <v>Gi¸ gç lµm thÊm</v>
          </cell>
          <cell r="C207" t="str">
            <v>c¸i</v>
          </cell>
          <cell r="D207">
            <v>150000</v>
          </cell>
          <cell r="I207" t="str">
            <v/>
          </cell>
          <cell r="J207" t="str">
            <v/>
          </cell>
        </row>
        <row r="208">
          <cell r="B208" t="str">
            <v>phÇn cèng qua ®­êng</v>
          </cell>
          <cell r="C208" t="str">
            <v>tê</v>
          </cell>
          <cell r="D208">
            <v>200</v>
          </cell>
          <cell r="E208">
            <v>0</v>
          </cell>
          <cell r="F208">
            <v>0</v>
          </cell>
          <cell r="G208">
            <v>0</v>
          </cell>
          <cell r="H208">
            <v>0</v>
          </cell>
          <cell r="I208" t="str">
            <v/>
          </cell>
          <cell r="J208" t="str">
            <v/>
          </cell>
        </row>
        <row r="209">
          <cell r="B209" t="str">
            <v>§æ bª t«ng lãt ®¸ 4x6 M100</v>
          </cell>
          <cell r="C209" t="str">
            <v>m3</v>
          </cell>
          <cell r="D209">
            <v>41.86</v>
          </cell>
          <cell r="E209">
            <v>0</v>
          </cell>
          <cell r="F209">
            <v>0</v>
          </cell>
          <cell r="G209">
            <v>0</v>
          </cell>
          <cell r="H209">
            <v>0</v>
          </cell>
          <cell r="I209" t="str">
            <v/>
          </cell>
          <cell r="J209">
            <v>12040.565000000001</v>
          </cell>
        </row>
        <row r="210">
          <cell r="B210" t="str">
            <v>GiÊy ¶nh</v>
          </cell>
          <cell r="C210" t="str">
            <v>m</v>
          </cell>
          <cell r="D210">
            <v>50000</v>
          </cell>
          <cell r="E210" t="str">
            <v>M¸y trén 250 lÝt</v>
          </cell>
          <cell r="F210" t="str">
            <v>ca</v>
          </cell>
          <cell r="G210">
            <v>9.5000000000000001E-2</v>
          </cell>
          <cell r="H210">
            <v>3.9767000000000001</v>
          </cell>
          <cell r="I210">
            <v>96272</v>
          </cell>
          <cell r="J210">
            <v>9145.84</v>
          </cell>
        </row>
        <row r="211">
          <cell r="B211" t="str">
            <v>GiÊy ¶nh khæ 140mm</v>
          </cell>
          <cell r="C211" t="str">
            <v>m</v>
          </cell>
          <cell r="D211">
            <v>100000</v>
          </cell>
          <cell r="E211" t="str">
            <v>M¸y ®Çm bµn 1kw</v>
          </cell>
          <cell r="F211" t="str">
            <v>ca</v>
          </cell>
          <cell r="G211">
            <v>8.8999999999999996E-2</v>
          </cell>
          <cell r="H211">
            <v>3.7255399999999996</v>
          </cell>
          <cell r="I211">
            <v>32525</v>
          </cell>
          <cell r="J211">
            <v>2894.7249999999999</v>
          </cell>
        </row>
        <row r="212">
          <cell r="B212" t="str">
            <v>Cèt thÐp èng cèng ®óc s½n</v>
          </cell>
          <cell r="C212" t="str">
            <v>m</v>
          </cell>
          <cell r="D212">
            <v>2500</v>
          </cell>
          <cell r="E212">
            <v>0</v>
          </cell>
          <cell r="F212">
            <v>0</v>
          </cell>
          <cell r="G212">
            <v>0</v>
          </cell>
          <cell r="H212">
            <v>0</v>
          </cell>
          <cell r="I212" t="str">
            <v/>
          </cell>
          <cell r="J212" t="str">
            <v/>
          </cell>
        </row>
        <row r="213">
          <cell r="B213" t="str">
            <v>- Cèt thÐp d&lt;=10</v>
          </cell>
          <cell r="C213" t="str">
            <v>tÊn</v>
          </cell>
          <cell r="D213">
            <v>2.13</v>
          </cell>
          <cell r="E213">
            <v>0</v>
          </cell>
          <cell r="F213">
            <v>0</v>
          </cell>
          <cell r="G213">
            <v>0</v>
          </cell>
          <cell r="H213">
            <v>0</v>
          </cell>
          <cell r="I213" t="str">
            <v/>
          </cell>
          <cell r="J213">
            <v>15755.6</v>
          </cell>
        </row>
        <row r="214">
          <cell r="B214" t="str">
            <v>GiÊy can</v>
          </cell>
          <cell r="C214" t="str">
            <v>cuén</v>
          </cell>
          <cell r="D214">
            <v>200000</v>
          </cell>
          <cell r="E214" t="str">
            <v>M¸y c¾t uèn</v>
          </cell>
          <cell r="F214" t="str">
            <v>ca</v>
          </cell>
          <cell r="G214">
            <v>0.4</v>
          </cell>
          <cell r="H214">
            <v>0.85199999999999998</v>
          </cell>
          <cell r="I214">
            <v>39389</v>
          </cell>
          <cell r="J214">
            <v>15755.6</v>
          </cell>
        </row>
        <row r="215">
          <cell r="B215" t="str">
            <v>- Cèt thÐp d&lt;=18</v>
          </cell>
          <cell r="C215" t="str">
            <v>tÊn</v>
          </cell>
          <cell r="D215">
            <v>11.37</v>
          </cell>
          <cell r="E215">
            <v>0</v>
          </cell>
          <cell r="F215">
            <v>0</v>
          </cell>
          <cell r="G215">
            <v>0</v>
          </cell>
          <cell r="H215">
            <v>0</v>
          </cell>
          <cell r="I215" t="str">
            <v/>
          </cell>
          <cell r="J215">
            <v>189631.16200000001</v>
          </cell>
        </row>
        <row r="216">
          <cell r="B216" t="str">
            <v>GiÊy can cao 0,3m</v>
          </cell>
          <cell r="C216" t="str">
            <v>m</v>
          </cell>
          <cell r="D216">
            <v>2500</v>
          </cell>
          <cell r="E216" t="str">
            <v>M¸y hµn 23kw</v>
          </cell>
          <cell r="F216" t="str">
            <v>ca</v>
          </cell>
          <cell r="G216">
            <v>2.2890000000000001</v>
          </cell>
          <cell r="H216">
            <v>26.025929999999999</v>
          </cell>
          <cell r="I216">
            <v>77338</v>
          </cell>
          <cell r="J216">
            <v>177026.682</v>
          </cell>
        </row>
        <row r="217">
          <cell r="B217" t="str">
            <v>GiÊy Croki</v>
          </cell>
          <cell r="C217" t="str">
            <v>tê</v>
          </cell>
          <cell r="D217">
            <v>3400</v>
          </cell>
          <cell r="E217" t="str">
            <v>M¸y c¾t uèn</v>
          </cell>
          <cell r="F217" t="str">
            <v>ca</v>
          </cell>
          <cell r="G217">
            <v>0.32</v>
          </cell>
          <cell r="H217">
            <v>3.6383999999999999</v>
          </cell>
          <cell r="I217">
            <v>39389</v>
          </cell>
          <cell r="J217">
            <v>12604.48</v>
          </cell>
        </row>
        <row r="218">
          <cell r="B218" t="str">
            <v>Cèt thÐp ®æ bª t«ng t¹i chæ</v>
          </cell>
          <cell r="C218" t="str">
            <v>ram</v>
          </cell>
          <cell r="D218">
            <v>22000</v>
          </cell>
          <cell r="E218">
            <v>0</v>
          </cell>
          <cell r="F218">
            <v>0</v>
          </cell>
          <cell r="G218">
            <v>0</v>
          </cell>
          <cell r="H218">
            <v>0</v>
          </cell>
          <cell r="I218" t="str">
            <v/>
          </cell>
          <cell r="J218" t="str">
            <v/>
          </cell>
        </row>
        <row r="219">
          <cell r="B219" t="str">
            <v>- Cèt thÐp d&lt;=18</v>
          </cell>
          <cell r="C219" t="str">
            <v>tÊn</v>
          </cell>
          <cell r="D219">
            <v>1.41</v>
          </cell>
          <cell r="E219">
            <v>0</v>
          </cell>
          <cell r="F219">
            <v>0</v>
          </cell>
          <cell r="G219">
            <v>0</v>
          </cell>
          <cell r="H219">
            <v>0</v>
          </cell>
          <cell r="I219" t="str">
            <v/>
          </cell>
          <cell r="J219">
            <v>102408.234</v>
          </cell>
        </row>
        <row r="220">
          <cell r="B220" t="str">
            <v>GiÊy kÎ ly</v>
          </cell>
          <cell r="C220" t="str">
            <v>m</v>
          </cell>
          <cell r="D220">
            <v>2600</v>
          </cell>
          <cell r="E220" t="str">
            <v>M¸y hµn 23kw</v>
          </cell>
          <cell r="F220" t="str">
            <v>ca</v>
          </cell>
          <cell r="G220">
            <v>1.133</v>
          </cell>
          <cell r="H220">
            <v>1.5975299999999999</v>
          </cell>
          <cell r="I220">
            <v>77338</v>
          </cell>
          <cell r="J220">
            <v>87623.953999999998</v>
          </cell>
        </row>
        <row r="221">
          <cell r="B221" t="str">
            <v>GiÊy kÎ ly</v>
          </cell>
          <cell r="C221" t="str">
            <v>tê</v>
          </cell>
          <cell r="D221">
            <v>2600</v>
          </cell>
          <cell r="E221" t="str">
            <v>M¸y c¾t uèn</v>
          </cell>
          <cell r="F221" t="str">
            <v>ca</v>
          </cell>
          <cell r="G221">
            <v>0.32</v>
          </cell>
          <cell r="H221">
            <v>0.45119999999999999</v>
          </cell>
          <cell r="I221">
            <v>39389</v>
          </cell>
          <cell r="J221">
            <v>12604.48</v>
          </cell>
        </row>
        <row r="222">
          <cell r="B222" t="str">
            <v>GiÊy kÎ ly cao 0,3m</v>
          </cell>
          <cell r="C222" t="str">
            <v>m</v>
          </cell>
          <cell r="D222">
            <v>2600</v>
          </cell>
          <cell r="E222" t="str">
            <v>VËn th¨ng 0,8T</v>
          </cell>
          <cell r="F222" t="str">
            <v>ca</v>
          </cell>
          <cell r="G222">
            <v>0.04</v>
          </cell>
          <cell r="H222">
            <v>5.6399999999999999E-2</v>
          </cell>
          <cell r="I222">
            <v>54495</v>
          </cell>
          <cell r="J222">
            <v>2179.8000000000002</v>
          </cell>
        </row>
        <row r="223">
          <cell r="B223" t="str">
            <v>VËn chuyÓn bèc dì c«ng BTCT ®­êng thñy 45km</v>
          </cell>
          <cell r="C223" t="str">
            <v>tÊn</v>
          </cell>
          <cell r="D223">
            <v>175</v>
          </cell>
          <cell r="E223">
            <v>0</v>
          </cell>
          <cell r="F223">
            <v>0</v>
          </cell>
          <cell r="G223">
            <v>0</v>
          </cell>
          <cell r="H223">
            <v>0</v>
          </cell>
          <cell r="I223" t="str">
            <v/>
          </cell>
          <cell r="J223">
            <v>2552.6</v>
          </cell>
        </row>
        <row r="224">
          <cell r="B224" t="str">
            <v>GiÊy tr¾ng</v>
          </cell>
          <cell r="C224" t="str">
            <v>tËp</v>
          </cell>
          <cell r="D224">
            <v>2000</v>
          </cell>
          <cell r="E224" t="str">
            <v>Sµ lan 400T</v>
          </cell>
          <cell r="F224" t="str">
            <v>ca</v>
          </cell>
          <cell r="G224">
            <v>1.7648575827825786E-3</v>
          </cell>
          <cell r="H224">
            <v>0.30885007698695127</v>
          </cell>
          <cell r="I224">
            <v>670875</v>
          </cell>
          <cell r="J224">
            <v>1183.9988308492625</v>
          </cell>
        </row>
        <row r="225">
          <cell r="B225" t="str">
            <v>GiÊy vÏ</v>
          </cell>
          <cell r="C225" t="str">
            <v>tê</v>
          </cell>
          <cell r="D225">
            <v>5000</v>
          </cell>
          <cell r="E225" t="str">
            <v>Tµu kÐo 150cv</v>
          </cell>
          <cell r="F225" t="str">
            <v>ca</v>
          </cell>
          <cell r="G225">
            <v>1.7648575827825786E-3</v>
          </cell>
          <cell r="H225">
            <v>0.30885007698695127</v>
          </cell>
          <cell r="I225">
            <v>775474</v>
          </cell>
          <cell r="J225">
            <v>1368.6011691507374</v>
          </cell>
        </row>
        <row r="226">
          <cell r="B226" t="str">
            <v>L¾p ®Æt cèng hép 5-7 tÊn</v>
          </cell>
          <cell r="C226" t="str">
            <v>èng</v>
          </cell>
          <cell r="D226">
            <v>28</v>
          </cell>
          <cell r="E226">
            <v>0</v>
          </cell>
          <cell r="F226">
            <v>0</v>
          </cell>
          <cell r="G226">
            <v>0</v>
          </cell>
          <cell r="H226">
            <v>0</v>
          </cell>
          <cell r="I226" t="str">
            <v/>
          </cell>
          <cell r="J226">
            <v>108435.6</v>
          </cell>
        </row>
        <row r="227">
          <cell r="B227" t="str">
            <v>GiÊy vÏ b×nh ®å phao</v>
          </cell>
          <cell r="C227" t="str">
            <v>tê</v>
          </cell>
          <cell r="D227">
            <v>5000</v>
          </cell>
          <cell r="E227" t="str">
            <v>CÇn cÈu 16T</v>
          </cell>
          <cell r="F227" t="str">
            <v>ca</v>
          </cell>
          <cell r="G227">
            <v>0.14000000000000001</v>
          </cell>
          <cell r="H227">
            <v>3.9200000000000004</v>
          </cell>
          <cell r="I227">
            <v>774540</v>
          </cell>
          <cell r="J227">
            <v>108435.6</v>
          </cell>
        </row>
        <row r="228">
          <cell r="B228" t="str">
            <v>Bª t«ng èng cèng ®¸ 1x2 M200</v>
          </cell>
          <cell r="C228" t="str">
            <v>m3</v>
          </cell>
          <cell r="D228">
            <v>147</v>
          </cell>
          <cell r="E228">
            <v>0</v>
          </cell>
          <cell r="F228">
            <v>0</v>
          </cell>
          <cell r="G228">
            <v>0</v>
          </cell>
          <cell r="H228">
            <v>0</v>
          </cell>
          <cell r="I228" t="str">
            <v/>
          </cell>
          <cell r="J228">
            <v>10060.424000000001</v>
          </cell>
        </row>
        <row r="229">
          <cell r="B229" t="str">
            <v>GiÊy viÕt</v>
          </cell>
          <cell r="C229" t="str">
            <v>tËp</v>
          </cell>
          <cell r="D229">
            <v>2000</v>
          </cell>
          <cell r="E229" t="str">
            <v>M¸y trén 250 lÝt</v>
          </cell>
          <cell r="F229" t="str">
            <v>ca</v>
          </cell>
          <cell r="G229">
            <v>0.10450000000000001</v>
          </cell>
          <cell r="H229">
            <v>15.361500000000001</v>
          </cell>
          <cell r="I229">
            <v>96272</v>
          </cell>
          <cell r="J229">
            <v>10060.424000000001</v>
          </cell>
        </row>
        <row r="230">
          <cell r="B230" t="str">
            <v>Bª t«ng mèi nèi cèng ®¸ 1x2 M150</v>
          </cell>
          <cell r="C230" t="str">
            <v>m3</v>
          </cell>
          <cell r="D230">
            <v>19.04</v>
          </cell>
          <cell r="E230">
            <v>0</v>
          </cell>
          <cell r="F230">
            <v>0</v>
          </cell>
          <cell r="G230">
            <v>0</v>
          </cell>
          <cell r="H230">
            <v>0</v>
          </cell>
          <cell r="I230" t="str">
            <v/>
          </cell>
          <cell r="J230">
            <v>9145.84</v>
          </cell>
        </row>
        <row r="231">
          <cell r="B231" t="str">
            <v>Hãa chÊt (HCL, axetylen)</v>
          </cell>
          <cell r="C231" t="str">
            <v>kg</v>
          </cell>
          <cell r="D231">
            <v>40000</v>
          </cell>
          <cell r="E231" t="str">
            <v>M¸y trén 250 lÝt</v>
          </cell>
          <cell r="F231" t="str">
            <v>ca</v>
          </cell>
          <cell r="G231">
            <v>9.5000000000000001E-2</v>
          </cell>
          <cell r="H231">
            <v>1.8088</v>
          </cell>
          <cell r="I231">
            <v>96272</v>
          </cell>
          <cell r="J231">
            <v>9145.84</v>
          </cell>
        </row>
        <row r="232">
          <cell r="B232" t="str">
            <v>Bª t«ng s©n cèng ®¸ 1x2 M200</v>
          </cell>
          <cell r="C232" t="str">
            <v>m3</v>
          </cell>
          <cell r="D232">
            <v>8.34</v>
          </cell>
          <cell r="E232">
            <v>0</v>
          </cell>
          <cell r="F232">
            <v>0</v>
          </cell>
          <cell r="G232">
            <v>0</v>
          </cell>
          <cell r="H232">
            <v>0</v>
          </cell>
          <cell r="I232" t="str">
            <v/>
          </cell>
          <cell r="J232">
            <v>12479.423999999999</v>
          </cell>
        </row>
        <row r="233">
          <cell r="B233" t="str">
            <v>Hép bét mµu</v>
          </cell>
          <cell r="C233" t="str">
            <v>hép</v>
          </cell>
          <cell r="D233">
            <v>15000</v>
          </cell>
          <cell r="E233" t="str">
            <v>M¸y trén 250 lÝt</v>
          </cell>
          <cell r="F233" t="str">
            <v>ca</v>
          </cell>
          <cell r="G233">
            <v>9.5000000000000001E-2</v>
          </cell>
          <cell r="H233">
            <v>0.7923</v>
          </cell>
          <cell r="I233">
            <v>96272</v>
          </cell>
          <cell r="J233">
            <v>9145.84</v>
          </cell>
        </row>
        <row r="234">
          <cell r="B234" t="str">
            <v>Hép bót d¹ mµu</v>
          </cell>
          <cell r="C234" t="str">
            <v>hép</v>
          </cell>
          <cell r="D234">
            <v>15000</v>
          </cell>
          <cell r="E234" t="str">
            <v>M¸y ®Çm dïi 1,5kw</v>
          </cell>
          <cell r="F234" t="str">
            <v>ca</v>
          </cell>
          <cell r="G234">
            <v>8.8999999999999996E-2</v>
          </cell>
          <cell r="H234">
            <v>0.74225999999999992</v>
          </cell>
          <cell r="I234">
            <v>37456</v>
          </cell>
          <cell r="J234">
            <v>3333.5839999999998</v>
          </cell>
        </row>
        <row r="235">
          <cell r="B235" t="str">
            <v>Bª t«ng t­êng ®¸ 1x2 M250</v>
          </cell>
          <cell r="C235" t="str">
            <v>m3</v>
          </cell>
          <cell r="D235">
            <v>6.42</v>
          </cell>
          <cell r="E235">
            <v>0</v>
          </cell>
          <cell r="F235">
            <v>0</v>
          </cell>
          <cell r="G235">
            <v>0</v>
          </cell>
          <cell r="H235">
            <v>0</v>
          </cell>
          <cell r="I235" t="str">
            <v/>
          </cell>
          <cell r="J235">
            <v>21882.37</v>
          </cell>
        </row>
        <row r="236">
          <cell r="B236" t="str">
            <v>Hép gç ®ùng mÉu 400 x 400 x 400</v>
          </cell>
          <cell r="C236" t="str">
            <v>hép</v>
          </cell>
          <cell r="D236">
            <v>35000</v>
          </cell>
          <cell r="E236" t="str">
            <v>M¸y trén 250 lÝt</v>
          </cell>
          <cell r="F236" t="str">
            <v>ca</v>
          </cell>
          <cell r="G236">
            <v>9.5000000000000001E-2</v>
          </cell>
          <cell r="H236">
            <v>0.6099</v>
          </cell>
          <cell r="I236">
            <v>96272</v>
          </cell>
          <cell r="J236">
            <v>9145.84</v>
          </cell>
        </row>
        <row r="237">
          <cell r="B237" t="str">
            <v>Hép gç 24 « ®ùng mÉu l­u</v>
          </cell>
          <cell r="C237" t="str">
            <v>hép</v>
          </cell>
          <cell r="D237">
            <v>45000</v>
          </cell>
          <cell r="E237" t="str">
            <v>M¸y ®Çm dïi 1,5kw</v>
          </cell>
          <cell r="F237" t="str">
            <v>ca</v>
          </cell>
          <cell r="G237">
            <v>0.18</v>
          </cell>
          <cell r="H237">
            <v>1.1556</v>
          </cell>
          <cell r="I237">
            <v>37456</v>
          </cell>
          <cell r="J237">
            <v>6742.08</v>
          </cell>
        </row>
        <row r="238">
          <cell r="B238" t="str">
            <v>Hép gç 2 ng¨n dµi 1m</v>
          </cell>
          <cell r="C238" t="str">
            <v>hép</v>
          </cell>
          <cell r="D238">
            <v>15000</v>
          </cell>
          <cell r="E238" t="str">
            <v>VËn th¨ng 0,8T</v>
          </cell>
          <cell r="F238" t="str">
            <v>ca</v>
          </cell>
          <cell r="G238">
            <v>0.11</v>
          </cell>
          <cell r="H238">
            <v>0.70620000000000005</v>
          </cell>
          <cell r="I238">
            <v>54495</v>
          </cell>
          <cell r="J238">
            <v>5994.45</v>
          </cell>
        </row>
        <row r="239">
          <cell r="B239" t="str">
            <v>Hép n¨ng l­îng</v>
          </cell>
          <cell r="C239" t="str">
            <v>hép</v>
          </cell>
          <cell r="D239">
            <v>500000</v>
          </cell>
          <cell r="I239" t="str">
            <v/>
          </cell>
          <cell r="J239" t="str">
            <v/>
          </cell>
        </row>
        <row r="240">
          <cell r="B240" t="str">
            <v>phÇn ®­êng vµo cÇu</v>
          </cell>
          <cell r="C240" t="str">
            <v>hép</v>
          </cell>
          <cell r="D240">
            <v>8000</v>
          </cell>
          <cell r="E240">
            <v>0</v>
          </cell>
          <cell r="F240">
            <v>0</v>
          </cell>
          <cell r="G240">
            <v>0</v>
          </cell>
          <cell r="H240">
            <v>0</v>
          </cell>
          <cell r="I240">
            <v>0</v>
          </cell>
          <cell r="J240" t="str">
            <v/>
          </cell>
        </row>
        <row r="241">
          <cell r="B241" t="str">
            <v>VËn chuyÓn tiÕp cù ly &lt;= 2km</v>
          </cell>
          <cell r="C241" t="str">
            <v>100m3</v>
          </cell>
          <cell r="D241">
            <v>99.265000000000001</v>
          </cell>
          <cell r="E241">
            <v>0</v>
          </cell>
          <cell r="F241">
            <v>0</v>
          </cell>
          <cell r="G241">
            <v>0</v>
          </cell>
          <cell r="H241">
            <v>0</v>
          </cell>
          <cell r="I241">
            <v>0</v>
          </cell>
          <cell r="J241">
            <v>446171.04</v>
          </cell>
        </row>
        <row r="242">
          <cell r="B242" t="str">
            <v>Hép t«n 200 x 100 mm</v>
          </cell>
          <cell r="C242" t="str">
            <v>c¸i</v>
          </cell>
          <cell r="D242">
            <v>12000</v>
          </cell>
          <cell r="E242" t="str">
            <v>¤ t« 5T</v>
          </cell>
          <cell r="F242" t="str">
            <v>ca</v>
          </cell>
          <cell r="G242">
            <v>1.44</v>
          </cell>
          <cell r="H242">
            <v>142.94159999999999</v>
          </cell>
          <cell r="I242">
            <v>309841</v>
          </cell>
          <cell r="J242">
            <v>446171.04</v>
          </cell>
        </row>
        <row r="243">
          <cell r="B243" t="str">
            <v>§¾p ®Êt tËn dông bÖ ph¶n ¸p + lÒ</v>
          </cell>
          <cell r="C243" t="str">
            <v>100m3</v>
          </cell>
          <cell r="D243">
            <v>88.811000000000007</v>
          </cell>
          <cell r="E243">
            <v>0</v>
          </cell>
          <cell r="F243">
            <v>0</v>
          </cell>
          <cell r="G243">
            <v>0</v>
          </cell>
          <cell r="H243">
            <v>0</v>
          </cell>
          <cell r="I243" t="str">
            <v/>
          </cell>
          <cell r="J243">
            <v>190096.20500000002</v>
          </cell>
        </row>
        <row r="244">
          <cell r="B244" t="str">
            <v>Khay men</v>
          </cell>
          <cell r="C244" t="str">
            <v>c¸i</v>
          </cell>
          <cell r="D244" t="str">
            <v/>
          </cell>
          <cell r="E244" t="str">
            <v>M¸y ®Çm 9T</v>
          </cell>
          <cell r="F244" t="str">
            <v>ca</v>
          </cell>
          <cell r="G244">
            <v>0.32300000000000001</v>
          </cell>
          <cell r="H244">
            <v>28.685953000000001</v>
          </cell>
          <cell r="I244">
            <v>252823</v>
          </cell>
          <cell r="J244">
            <v>81661.828999999998</v>
          </cell>
        </row>
        <row r="245">
          <cell r="B245" t="str">
            <v>Khay men ch÷ nhËt</v>
          </cell>
          <cell r="C245" t="str">
            <v>c¸i</v>
          </cell>
          <cell r="D245">
            <v>50000</v>
          </cell>
          <cell r="E245" t="str">
            <v>M¸y ñi 110cv</v>
          </cell>
          <cell r="F245" t="str">
            <v>ca</v>
          </cell>
          <cell r="G245">
            <v>0.16200000000000001</v>
          </cell>
          <cell r="H245">
            <v>14.387382000000002</v>
          </cell>
          <cell r="I245">
            <v>669348</v>
          </cell>
          <cell r="J245">
            <v>108434.376</v>
          </cell>
        </row>
        <row r="246">
          <cell r="B246" t="str">
            <v>§¾p c¸t nÒn + lÒ, ®­êng t¹m, ®­êng c«ng vô</v>
          </cell>
          <cell r="C246" t="str">
            <v>100m3</v>
          </cell>
          <cell r="D246">
            <v>88.686999999999998</v>
          </cell>
          <cell r="E246">
            <v>0</v>
          </cell>
          <cell r="F246">
            <v>0</v>
          </cell>
          <cell r="G246">
            <v>0</v>
          </cell>
          <cell r="H246">
            <v>0</v>
          </cell>
          <cell r="I246" t="str">
            <v/>
          </cell>
          <cell r="J246">
            <v>309742.54625999997</v>
          </cell>
        </row>
        <row r="247">
          <cell r="B247" t="str">
            <v>Khay men to + nhá</v>
          </cell>
          <cell r="C247" t="str">
            <v>c¸i</v>
          </cell>
          <cell r="D247">
            <v>50000</v>
          </cell>
          <cell r="E247" t="str">
            <v>M¸y ñi 110cv</v>
          </cell>
          <cell r="F247" t="str">
            <v>ca</v>
          </cell>
          <cell r="G247">
            <v>0.1326</v>
          </cell>
          <cell r="H247">
            <v>11.7598962</v>
          </cell>
          <cell r="I247">
            <v>669348</v>
          </cell>
          <cell r="J247">
            <v>88755.544800000003</v>
          </cell>
        </row>
        <row r="248">
          <cell r="B248" t="str">
            <v>Khay ñ ®Êt</v>
          </cell>
          <cell r="C248" t="str">
            <v>c¸i</v>
          </cell>
          <cell r="D248">
            <v>50000</v>
          </cell>
          <cell r="E248" t="str">
            <v>M¸y san 110cv</v>
          </cell>
          <cell r="F248" t="str">
            <v>ca</v>
          </cell>
          <cell r="G248">
            <v>1.3259999999999999E-2</v>
          </cell>
          <cell r="H248">
            <v>1.17598962</v>
          </cell>
          <cell r="I248">
            <v>584271</v>
          </cell>
          <cell r="J248">
            <v>7747.4334599999993</v>
          </cell>
        </row>
        <row r="249">
          <cell r="B249" t="str">
            <v>Khu«n t¹o mÉu</v>
          </cell>
          <cell r="C249" t="str">
            <v>c¸i</v>
          </cell>
          <cell r="D249">
            <v>50000</v>
          </cell>
          <cell r="E249" t="str">
            <v>Lu b¸nh lèp 25T</v>
          </cell>
          <cell r="F249" t="str">
            <v>ca</v>
          </cell>
          <cell r="G249">
            <v>0.30599999999999999</v>
          </cell>
          <cell r="H249">
            <v>27.138221999999999</v>
          </cell>
          <cell r="I249">
            <v>468160</v>
          </cell>
          <cell r="J249">
            <v>143256.95999999999</v>
          </cell>
        </row>
        <row r="250">
          <cell r="B250" t="str">
            <v>KÝnh dÇy 10ly (20 x 40)cm (kÝnh mµi mê)</v>
          </cell>
          <cell r="C250" t="str">
            <v>c¸i</v>
          </cell>
          <cell r="D250">
            <v>50000</v>
          </cell>
          <cell r="E250" t="str">
            <v>¤ t« t­íi n­íc 5m3</v>
          </cell>
          <cell r="F250" t="str">
            <v>ca</v>
          </cell>
          <cell r="G250">
            <v>0.20400000000000001</v>
          </cell>
          <cell r="H250">
            <v>18.092148000000002</v>
          </cell>
          <cell r="I250">
            <v>343052</v>
          </cell>
          <cell r="J250">
            <v>69982.608000000007</v>
          </cell>
        </row>
        <row r="251">
          <cell r="B251" t="str">
            <v>§¾p c¸t h¹t trung nÒn ®­êng</v>
          </cell>
          <cell r="C251" t="str">
            <v>100m3</v>
          </cell>
          <cell r="D251">
            <v>31.317</v>
          </cell>
          <cell r="E251">
            <v>0</v>
          </cell>
          <cell r="F251">
            <v>0</v>
          </cell>
          <cell r="G251">
            <v>0</v>
          </cell>
          <cell r="H251">
            <v>0</v>
          </cell>
          <cell r="I251" t="str">
            <v/>
          </cell>
          <cell r="J251">
            <v>309742.54625999997</v>
          </cell>
        </row>
        <row r="252">
          <cell r="B252" t="str">
            <v>KÝnh lóp</v>
          </cell>
          <cell r="C252" t="str">
            <v>c¸i</v>
          </cell>
          <cell r="D252">
            <v>60000</v>
          </cell>
          <cell r="E252" t="str">
            <v>M¸y ñi 110cv</v>
          </cell>
          <cell r="F252" t="str">
            <v>ca</v>
          </cell>
          <cell r="G252">
            <v>0.1326</v>
          </cell>
          <cell r="H252">
            <v>4.1526341999999996</v>
          </cell>
          <cell r="I252">
            <v>669348</v>
          </cell>
          <cell r="J252">
            <v>88755.544800000003</v>
          </cell>
        </row>
        <row r="253">
          <cell r="B253" t="str">
            <v>KÝnh mµi mê</v>
          </cell>
          <cell r="C253" t="str">
            <v>c¸i</v>
          </cell>
          <cell r="D253">
            <v>50000</v>
          </cell>
          <cell r="E253" t="str">
            <v>M¸y san 110cv</v>
          </cell>
          <cell r="F253" t="str">
            <v>ca</v>
          </cell>
          <cell r="G253">
            <v>1.3259999999999999E-2</v>
          </cell>
          <cell r="H253">
            <v>0.41526341999999999</v>
          </cell>
          <cell r="I253">
            <v>584271</v>
          </cell>
          <cell r="J253">
            <v>7747.4334599999993</v>
          </cell>
        </row>
        <row r="254">
          <cell r="B254" t="str">
            <v>KÝnh tr¾ng (2x30x50)mm</v>
          </cell>
          <cell r="C254" t="str">
            <v>c¸i</v>
          </cell>
          <cell r="D254">
            <v>50000</v>
          </cell>
          <cell r="E254" t="str">
            <v>Lu b¸nh lèp 25T</v>
          </cell>
          <cell r="F254" t="str">
            <v>ca</v>
          </cell>
          <cell r="G254">
            <v>0.30599999999999999</v>
          </cell>
          <cell r="H254">
            <v>9.5830020000000005</v>
          </cell>
          <cell r="I254">
            <v>468160</v>
          </cell>
          <cell r="J254">
            <v>143256.95999999999</v>
          </cell>
        </row>
        <row r="255">
          <cell r="B255" t="str">
            <v>KÝnh vu«ng 16 x 16</v>
          </cell>
          <cell r="C255" t="str">
            <v>c¸i</v>
          </cell>
          <cell r="D255">
            <v>5000</v>
          </cell>
          <cell r="E255" t="str">
            <v>¤ t« t­íi n­íc 5m3</v>
          </cell>
          <cell r="F255" t="str">
            <v>ca</v>
          </cell>
          <cell r="G255">
            <v>0.20400000000000001</v>
          </cell>
          <cell r="H255">
            <v>6.3886680000000009</v>
          </cell>
          <cell r="I255">
            <v>343052</v>
          </cell>
          <cell r="J255">
            <v>69982.608000000007</v>
          </cell>
        </row>
        <row r="256">
          <cell r="B256" t="str">
            <v>§¾p ®Êt cÊp phèi sái ®á</v>
          </cell>
          <cell r="C256" t="str">
            <v>100m3</v>
          </cell>
          <cell r="D256">
            <v>23.800999999999998</v>
          </cell>
          <cell r="E256">
            <v>0</v>
          </cell>
          <cell r="F256">
            <v>0</v>
          </cell>
          <cell r="G256">
            <v>0</v>
          </cell>
          <cell r="H256">
            <v>0</v>
          </cell>
          <cell r="I256" t="str">
            <v/>
          </cell>
          <cell r="J256">
            <v>392776.14096000005</v>
          </cell>
        </row>
        <row r="257">
          <cell r="B257" t="str">
            <v>La men</v>
          </cell>
          <cell r="C257" t="str">
            <v>kg</v>
          </cell>
          <cell r="D257">
            <v>15000</v>
          </cell>
          <cell r="E257" t="str">
            <v>M¸y ®Çm 25T</v>
          </cell>
          <cell r="F257" t="str">
            <v>ca</v>
          </cell>
          <cell r="G257">
            <v>0.47736000000000006</v>
          </cell>
          <cell r="H257">
            <v>11.361645360000001</v>
          </cell>
          <cell r="I257">
            <v>468160</v>
          </cell>
          <cell r="J257">
            <v>223480.85760000002</v>
          </cell>
        </row>
        <row r="258">
          <cell r="B258" t="str">
            <v>L­ìi c¾t ®Êt</v>
          </cell>
          <cell r="C258" t="str">
            <v>c¸i</v>
          </cell>
          <cell r="D258">
            <v>30000</v>
          </cell>
          <cell r="E258" t="str">
            <v>M¸y ñi 110cv</v>
          </cell>
          <cell r="F258" t="str">
            <v>ca</v>
          </cell>
          <cell r="G258">
            <v>0.23868000000000003</v>
          </cell>
          <cell r="H258">
            <v>5.6808226800000003</v>
          </cell>
          <cell r="I258">
            <v>669348</v>
          </cell>
          <cell r="J258">
            <v>159759.98064000002</v>
          </cell>
        </row>
        <row r="259">
          <cell r="B259" t="str">
            <v>Mµng buång n­íc F 270</v>
          </cell>
          <cell r="C259" t="str">
            <v>c¸i</v>
          </cell>
          <cell r="D259">
            <v>50000</v>
          </cell>
          <cell r="E259" t="str">
            <v>M¸y san 110cv</v>
          </cell>
          <cell r="F259" t="str">
            <v>ca</v>
          </cell>
          <cell r="G259">
            <v>1.6320000000000001E-2</v>
          </cell>
          <cell r="H259">
            <v>0.38843232</v>
          </cell>
          <cell r="I259">
            <v>584271</v>
          </cell>
          <cell r="J259">
            <v>9535.3027200000015</v>
          </cell>
        </row>
        <row r="260">
          <cell r="B260" t="str">
            <v>Tr¶i c¸n ®¸ 0-4</v>
          </cell>
          <cell r="C260" t="str">
            <v>100m3</v>
          </cell>
          <cell r="D260">
            <v>16.117999999999999</v>
          </cell>
          <cell r="E260">
            <v>0</v>
          </cell>
          <cell r="F260">
            <v>0</v>
          </cell>
          <cell r="G260">
            <v>0</v>
          </cell>
          <cell r="H260">
            <v>0</v>
          </cell>
          <cell r="I260" t="str">
            <v/>
          </cell>
          <cell r="J260">
            <v>806508.96239999984</v>
          </cell>
        </row>
        <row r="261">
          <cell r="B261" t="str">
            <v>Mia ®o mùc n­íc 150x40x1500</v>
          </cell>
          <cell r="C261" t="str">
            <v>c¸i</v>
          </cell>
          <cell r="D261">
            <v>65000</v>
          </cell>
          <cell r="E261" t="str">
            <v>M¸y ñi 110cv</v>
          </cell>
          <cell r="F261" t="str">
            <v>ca</v>
          </cell>
          <cell r="G261">
            <v>0.42209999999999992</v>
          </cell>
          <cell r="H261">
            <v>6.8034077999999978</v>
          </cell>
          <cell r="I261">
            <v>669348</v>
          </cell>
          <cell r="J261">
            <v>282531.79079999996</v>
          </cell>
        </row>
        <row r="262">
          <cell r="B262" t="str">
            <v>Mòi khoan</v>
          </cell>
          <cell r="C262" t="str">
            <v>c¸i</v>
          </cell>
          <cell r="D262">
            <v>60000</v>
          </cell>
          <cell r="E262" t="str">
            <v>M¸y san 110cv</v>
          </cell>
          <cell r="F262" t="str">
            <v>ca</v>
          </cell>
          <cell r="G262">
            <v>8.0399999999999999E-2</v>
          </cell>
          <cell r="H262">
            <v>1.2958871999999999</v>
          </cell>
          <cell r="I262">
            <v>584271</v>
          </cell>
          <cell r="J262">
            <v>46975.388399999996</v>
          </cell>
        </row>
        <row r="263">
          <cell r="B263" t="str">
            <v>Mòi khoan ch÷ thËp F 46</v>
          </cell>
          <cell r="C263" t="str">
            <v>c¸i</v>
          </cell>
          <cell r="D263">
            <v>60000</v>
          </cell>
          <cell r="E263" t="str">
            <v>M¸y lu rung 25T</v>
          </cell>
          <cell r="F263" t="str">
            <v>ca</v>
          </cell>
          <cell r="G263">
            <v>0.21104999999999996</v>
          </cell>
          <cell r="H263">
            <v>3.4017038999999989</v>
          </cell>
          <cell r="I263">
            <v>928648</v>
          </cell>
          <cell r="J263">
            <v>195991.16039999996</v>
          </cell>
        </row>
        <row r="264">
          <cell r="B264" t="str">
            <v>Mòi khoan h×nh xuyÕn g¾n r¨ng hîp kim cøng</v>
          </cell>
          <cell r="C264" t="str">
            <v>c¸i</v>
          </cell>
          <cell r="D264">
            <v>450000</v>
          </cell>
          <cell r="E264" t="str">
            <v>M¸y ®Çm b¸nh lèp 16T</v>
          </cell>
          <cell r="F264" t="str">
            <v>ca</v>
          </cell>
          <cell r="G264">
            <v>0.3417</v>
          </cell>
          <cell r="H264">
            <v>5.5075205999999994</v>
          </cell>
          <cell r="I264">
            <v>432053</v>
          </cell>
          <cell r="J264">
            <v>147632.51010000001</v>
          </cell>
        </row>
        <row r="265">
          <cell r="B265" t="str">
            <v>Mòi khoan hîp kim</v>
          </cell>
          <cell r="C265" t="str">
            <v>c¸i</v>
          </cell>
          <cell r="D265">
            <v>75000</v>
          </cell>
          <cell r="E265" t="str">
            <v>M¸y lu 10T</v>
          </cell>
          <cell r="F265" t="str">
            <v>ca</v>
          </cell>
          <cell r="G265">
            <v>0.21104999999999996</v>
          </cell>
          <cell r="H265">
            <v>3.4017038999999989</v>
          </cell>
          <cell r="I265">
            <v>288922</v>
          </cell>
          <cell r="J265">
            <v>60976.988099999988</v>
          </cell>
        </row>
        <row r="266">
          <cell r="B266" t="str">
            <v>Mòi khoan kim c­¬ng</v>
          </cell>
          <cell r="C266" t="str">
            <v>c¸i</v>
          </cell>
          <cell r="D266">
            <v>1300000</v>
          </cell>
          <cell r="E266" t="str">
            <v>¤ t« t­íi n­íc 5m3</v>
          </cell>
          <cell r="F266" t="str">
            <v>ca</v>
          </cell>
          <cell r="G266">
            <v>0.21104999999999996</v>
          </cell>
          <cell r="H266">
            <v>3.4017038999999989</v>
          </cell>
          <cell r="I266">
            <v>343052</v>
          </cell>
          <cell r="J266">
            <v>72401.124599999981</v>
          </cell>
        </row>
        <row r="267">
          <cell r="B267" t="str">
            <v>ThÊm nhËp nhùa 6kg/m2 dµy 15cm</v>
          </cell>
          <cell r="C267" t="str">
            <v>100m2</v>
          </cell>
          <cell r="D267">
            <v>40.591999999999999</v>
          </cell>
          <cell r="E267">
            <v>0</v>
          </cell>
          <cell r="F267">
            <v>0</v>
          </cell>
          <cell r="G267">
            <v>0</v>
          </cell>
          <cell r="H267">
            <v>0</v>
          </cell>
          <cell r="I267" t="str">
            <v/>
          </cell>
          <cell r="J267">
            <v>530928.30000000005</v>
          </cell>
        </row>
        <row r="268">
          <cell r="B268" t="str">
            <v>Mòi xuyªn c¾t</v>
          </cell>
          <cell r="C268" t="str">
            <v>c¸i</v>
          </cell>
          <cell r="D268">
            <v>600000</v>
          </cell>
          <cell r="E268" t="str">
            <v>M¸y lu 8,5T</v>
          </cell>
          <cell r="F268" t="str">
            <v>ca</v>
          </cell>
          <cell r="G268">
            <v>2.1</v>
          </cell>
          <cell r="H268">
            <v>85.243200000000002</v>
          </cell>
          <cell r="I268">
            <v>252823</v>
          </cell>
          <cell r="J268">
            <v>530928.30000000005</v>
          </cell>
        </row>
        <row r="269">
          <cell r="B269" t="str">
            <v>§æ bª t«ng lãt ®¸ 4x6 M100</v>
          </cell>
          <cell r="C269" t="str">
            <v>m3</v>
          </cell>
          <cell r="D269">
            <v>183.983</v>
          </cell>
          <cell r="E269">
            <v>0</v>
          </cell>
          <cell r="F269">
            <v>0</v>
          </cell>
          <cell r="G269">
            <v>0</v>
          </cell>
          <cell r="H269">
            <v>0</v>
          </cell>
          <cell r="I269" t="str">
            <v/>
          </cell>
          <cell r="J269">
            <v>12040.565000000001</v>
          </cell>
        </row>
        <row r="270">
          <cell r="B270" t="str">
            <v>Mu«i xóc ®Êt</v>
          </cell>
          <cell r="C270" t="str">
            <v>c¸i</v>
          </cell>
          <cell r="D270">
            <v>200000</v>
          </cell>
          <cell r="E270" t="str">
            <v>M¸y trén 250 lÝt</v>
          </cell>
          <cell r="F270" t="str">
            <v>ca</v>
          </cell>
          <cell r="G270">
            <v>9.5000000000000001E-2</v>
          </cell>
          <cell r="H270">
            <v>17.478384999999999</v>
          </cell>
          <cell r="I270">
            <v>96272</v>
          </cell>
          <cell r="J270">
            <v>9145.84</v>
          </cell>
        </row>
        <row r="271">
          <cell r="B271" t="str">
            <v>Mùc can</v>
          </cell>
          <cell r="C271" t="str">
            <v>lä</v>
          </cell>
          <cell r="D271">
            <v>15000</v>
          </cell>
          <cell r="E271" t="str">
            <v>M¸y ®Çm bµn 1kw</v>
          </cell>
          <cell r="F271" t="str">
            <v>ca</v>
          </cell>
          <cell r="G271">
            <v>8.8999999999999996E-2</v>
          </cell>
          <cell r="H271">
            <v>16.374486999999998</v>
          </cell>
          <cell r="I271">
            <v>32525</v>
          </cell>
          <cell r="J271">
            <v>2894.7249999999999</v>
          </cell>
        </row>
        <row r="272">
          <cell r="B272" t="str">
            <v>VC cäc tiªu, cèng BTCT ®­êng bé 30km</v>
          </cell>
          <cell r="C272" t="str">
            <v>tÊn</v>
          </cell>
          <cell r="D272">
            <v>77.396000000000001</v>
          </cell>
          <cell r="E272">
            <v>0</v>
          </cell>
          <cell r="F272">
            <v>0</v>
          </cell>
          <cell r="G272">
            <v>0</v>
          </cell>
          <cell r="H272">
            <v>0</v>
          </cell>
          <cell r="I272" t="str">
            <v/>
          </cell>
          <cell r="J272">
            <v>45000</v>
          </cell>
        </row>
        <row r="273">
          <cell r="B273" t="str">
            <v>Nåi ¸p suÊt hót ch©n kh«ng (®Ó lµm tû träng-b·o hßa)</v>
          </cell>
          <cell r="C273" t="str">
            <v>c¸i</v>
          </cell>
          <cell r="D273">
            <v>200000</v>
          </cell>
          <cell r="E273" t="str">
            <v>¤ t« 5T</v>
          </cell>
          <cell r="F273" t="str">
            <v>ca</v>
          </cell>
          <cell r="G273">
            <v>0.14523578222378575</v>
          </cell>
          <cell r="H273">
            <v>11.240668600992121</v>
          </cell>
          <cell r="I273">
            <v>309841</v>
          </cell>
          <cell r="J273">
            <v>45000</v>
          </cell>
        </row>
        <row r="274">
          <cell r="B274" t="str">
            <v>hÖ thèng chiÕu s¸ng</v>
          </cell>
          <cell r="C274" t="str">
            <v>c¸i</v>
          </cell>
          <cell r="D274">
            <v>290000</v>
          </cell>
          <cell r="E274">
            <v>0</v>
          </cell>
          <cell r="F274">
            <v>0</v>
          </cell>
          <cell r="G274">
            <v>0</v>
          </cell>
          <cell r="H274">
            <v>0</v>
          </cell>
          <cell r="I274" t="str">
            <v/>
          </cell>
          <cell r="J274" t="str">
            <v/>
          </cell>
        </row>
        <row r="275">
          <cell r="B275" t="str">
            <v>Cung cÊp d¾p dùng trô ®Ìn s¾t m¹ kÏm, d¹ng h×nh c«n kiÓu b¸t qu¸i dµi 9m</v>
          </cell>
          <cell r="C275" t="str">
            <v>trô</v>
          </cell>
          <cell r="D275">
            <v>25</v>
          </cell>
          <cell r="E275">
            <v>0</v>
          </cell>
          <cell r="F275">
            <v>0</v>
          </cell>
          <cell r="G275">
            <v>0</v>
          </cell>
          <cell r="H275">
            <v>0</v>
          </cell>
          <cell r="I275" t="str">
            <v/>
          </cell>
          <cell r="J275">
            <v>20764.8</v>
          </cell>
        </row>
        <row r="276">
          <cell r="B276" t="str">
            <v>NhiÖt kÕ</v>
          </cell>
          <cell r="C276" t="str">
            <v>c¸i</v>
          </cell>
          <cell r="D276">
            <v>100000</v>
          </cell>
          <cell r="E276" t="str">
            <v>Xe thang</v>
          </cell>
          <cell r="F276" t="str">
            <v>ca</v>
          </cell>
          <cell r="G276">
            <v>0.16</v>
          </cell>
          <cell r="H276">
            <v>4</v>
          </cell>
          <cell r="I276">
            <v>129780</v>
          </cell>
          <cell r="J276">
            <v>20764.8</v>
          </cell>
        </row>
        <row r="277">
          <cell r="B277" t="str">
            <v>§µo hè mãng ch©n cét trô - 14t(0.6m*0.6m* s©u 1.35m)</v>
          </cell>
          <cell r="C277" t="str">
            <v>100m3</v>
          </cell>
          <cell r="D277">
            <v>6.8000000000000005E-2</v>
          </cell>
          <cell r="E277">
            <v>0</v>
          </cell>
          <cell r="F277">
            <v>0</v>
          </cell>
          <cell r="G277">
            <v>0</v>
          </cell>
          <cell r="H277">
            <v>0</v>
          </cell>
          <cell r="I277" t="str">
            <v/>
          </cell>
          <cell r="J277">
            <v>140444</v>
          </cell>
        </row>
        <row r="278">
          <cell r="B278" t="str">
            <v>NhiÖt kÕ 10oC - 600oC</v>
          </cell>
          <cell r="C278" t="str">
            <v>c¸i</v>
          </cell>
          <cell r="D278">
            <v>200000</v>
          </cell>
          <cell r="E278" t="str">
            <v>M¸y ®µo 0,8m3</v>
          </cell>
          <cell r="F278" t="str">
            <v>ca</v>
          </cell>
          <cell r="G278">
            <v>0.19897173474780017</v>
          </cell>
          <cell r="H278">
            <v>1.3530077962850412E-2</v>
          </cell>
          <cell r="I278">
            <v>705849</v>
          </cell>
          <cell r="J278">
            <v>140444</v>
          </cell>
        </row>
        <row r="279">
          <cell r="B279" t="str">
            <v>§æ bª t«ng ®¸ 4x6 M100 mãng trô - 14t(0.6m*0.6m*s©u 0.1m)</v>
          </cell>
          <cell r="C279" t="str">
            <v>m3</v>
          </cell>
          <cell r="D279">
            <v>0.504</v>
          </cell>
          <cell r="E279">
            <v>0</v>
          </cell>
          <cell r="F279">
            <v>0</v>
          </cell>
          <cell r="G279">
            <v>0</v>
          </cell>
          <cell r="H279">
            <v>0</v>
          </cell>
          <cell r="I279" t="str">
            <v/>
          </cell>
          <cell r="J279">
            <v>12040.565000000001</v>
          </cell>
        </row>
        <row r="280">
          <cell r="B280" t="str">
            <v>Nhùa ca na ®a</v>
          </cell>
          <cell r="C280" t="str">
            <v>kg</v>
          </cell>
          <cell r="D280">
            <v>20000</v>
          </cell>
          <cell r="E280" t="str">
            <v>M¸y trén 250 lÝt</v>
          </cell>
          <cell r="F280" t="str">
            <v>ca</v>
          </cell>
          <cell r="G280">
            <v>9.5000000000000001E-2</v>
          </cell>
          <cell r="H280">
            <v>4.7879999999999999E-2</v>
          </cell>
          <cell r="I280">
            <v>96272</v>
          </cell>
          <cell r="J280">
            <v>9145.84</v>
          </cell>
        </row>
        <row r="281">
          <cell r="B281" t="str">
            <v>N­íc cÊt</v>
          </cell>
          <cell r="C281" t="str">
            <v>lÝt</v>
          </cell>
          <cell r="D281">
            <v>15000</v>
          </cell>
          <cell r="E281" t="str">
            <v>M¸y ®Çm bµn 1kw</v>
          </cell>
          <cell r="F281" t="str">
            <v>ca</v>
          </cell>
          <cell r="G281">
            <v>8.8999999999999996E-2</v>
          </cell>
          <cell r="H281">
            <v>4.4856E-2</v>
          </cell>
          <cell r="I281">
            <v>32525</v>
          </cell>
          <cell r="J281">
            <v>2894.7249999999999</v>
          </cell>
        </row>
        <row r="282">
          <cell r="B282" t="str">
            <v>Gia c«ng cung cÊp s¾t trßn F10 (®ai bao cèt thÐp mãng trô) = 72m</v>
          </cell>
          <cell r="C282" t="str">
            <v>tÊn</v>
          </cell>
          <cell r="D282">
            <v>4.4999999999999998E-2</v>
          </cell>
          <cell r="E282">
            <v>0</v>
          </cell>
          <cell r="F282">
            <v>0</v>
          </cell>
          <cell r="G282">
            <v>0</v>
          </cell>
          <cell r="H282">
            <v>0</v>
          </cell>
          <cell r="I282" t="str">
            <v/>
          </cell>
          <cell r="J282">
            <v>108860.40000000001</v>
          </cell>
        </row>
        <row r="283">
          <cell r="B283" t="str">
            <v>Nit¬ rat b¹c</v>
          </cell>
          <cell r="C283" t="str">
            <v>gam</v>
          </cell>
          <cell r="D283">
            <v>40</v>
          </cell>
          <cell r="E283" t="str">
            <v>M¸y c¾t uèn</v>
          </cell>
          <cell r="F283" t="str">
            <v>ca</v>
          </cell>
          <cell r="G283">
            <v>0.4</v>
          </cell>
          <cell r="H283">
            <v>1.7999999999999999E-2</v>
          </cell>
          <cell r="I283">
            <v>39789</v>
          </cell>
          <cell r="J283">
            <v>15915.6</v>
          </cell>
        </row>
        <row r="284">
          <cell r="B284" t="str">
            <v>Paraphin</v>
          </cell>
          <cell r="C284" t="str">
            <v>kg</v>
          </cell>
          <cell r="D284">
            <v>12000</v>
          </cell>
          <cell r="E284" t="str">
            <v>CÇn cÈu 16T</v>
          </cell>
          <cell r="F284" t="str">
            <v>ca</v>
          </cell>
          <cell r="G284">
            <v>0.12</v>
          </cell>
          <cell r="H284">
            <v>5.3999999999999994E-3</v>
          </cell>
          <cell r="I284">
            <v>774540</v>
          </cell>
          <cell r="J284">
            <v>92944.8</v>
          </cell>
        </row>
        <row r="285">
          <cell r="B285" t="str">
            <v>Gia c«ng cung cÊp bu l«ng thÐp m¹ kÏm F24*300</v>
          </cell>
          <cell r="C285" t="str">
            <v>tÊn</v>
          </cell>
          <cell r="D285">
            <v>0.316</v>
          </cell>
          <cell r="E285">
            <v>0</v>
          </cell>
          <cell r="F285">
            <v>0</v>
          </cell>
          <cell r="G285">
            <v>0</v>
          </cell>
          <cell r="H285">
            <v>0</v>
          </cell>
          <cell r="I285" t="str">
            <v/>
          </cell>
          <cell r="J285">
            <v>202124.18</v>
          </cell>
        </row>
        <row r="286">
          <cell r="B286" t="str">
            <v>Phao thö ®é chÆt</v>
          </cell>
          <cell r="C286" t="str">
            <v>bé</v>
          </cell>
          <cell r="D286">
            <v>2000000</v>
          </cell>
          <cell r="E286" t="str">
            <v>M¸y hµn 23kw</v>
          </cell>
          <cell r="F286" t="str">
            <v>ca</v>
          </cell>
          <cell r="G286">
            <v>1.73</v>
          </cell>
          <cell r="H286">
            <v>0.54668000000000005</v>
          </cell>
          <cell r="I286">
            <v>77338</v>
          </cell>
          <cell r="J286">
            <v>133794.74</v>
          </cell>
        </row>
        <row r="287">
          <cell r="B287" t="str">
            <v>Phao tû träng kÕ</v>
          </cell>
          <cell r="C287" t="str">
            <v>bé</v>
          </cell>
          <cell r="D287">
            <v>300000</v>
          </cell>
          <cell r="E287" t="str">
            <v>M¸y c¾t uèn</v>
          </cell>
          <cell r="F287" t="str">
            <v>ca</v>
          </cell>
          <cell r="G287">
            <v>0.16</v>
          </cell>
          <cell r="H287">
            <v>5.0560000000000001E-2</v>
          </cell>
          <cell r="I287">
            <v>39789</v>
          </cell>
          <cell r="J287">
            <v>6366.24</v>
          </cell>
        </row>
        <row r="288">
          <cell r="B288" t="str">
            <v>Phim + ¶nh mµu 9x12</v>
          </cell>
          <cell r="C288" t="str">
            <v>cuén</v>
          </cell>
          <cell r="D288">
            <v>50000</v>
          </cell>
          <cell r="E288" t="str">
            <v>CÇn cÈu 16T</v>
          </cell>
          <cell r="F288" t="str">
            <v>ca</v>
          </cell>
          <cell r="G288">
            <v>0.08</v>
          </cell>
          <cell r="H288">
            <v>2.528E-2</v>
          </cell>
          <cell r="I288">
            <v>774540</v>
          </cell>
          <cell r="J288">
            <v>61963.200000000004</v>
          </cell>
        </row>
        <row r="289">
          <cell r="B289" t="str">
            <v>§æ bª t«ng ®¸ 1x2 M200 mãng trô</v>
          </cell>
          <cell r="C289" t="str">
            <v>m3</v>
          </cell>
          <cell r="D289">
            <v>6.681</v>
          </cell>
          <cell r="E289">
            <v>0</v>
          </cell>
          <cell r="F289">
            <v>0</v>
          </cell>
          <cell r="G289">
            <v>0</v>
          </cell>
          <cell r="H289">
            <v>0</v>
          </cell>
          <cell r="I289" t="str">
            <v/>
          </cell>
          <cell r="J289">
            <v>12479.423999999999</v>
          </cell>
        </row>
        <row r="290">
          <cell r="B290" t="str">
            <v>PhÔu rãt c¸t</v>
          </cell>
          <cell r="C290" t="str">
            <v>bé</v>
          </cell>
          <cell r="D290">
            <v>200000</v>
          </cell>
          <cell r="E290" t="str">
            <v>M¸y trén 250 lÝt</v>
          </cell>
          <cell r="F290" t="str">
            <v>ca</v>
          </cell>
          <cell r="G290">
            <v>9.5000000000000001E-2</v>
          </cell>
          <cell r="H290">
            <v>0.63469500000000001</v>
          </cell>
          <cell r="I290">
            <v>96272</v>
          </cell>
          <cell r="J290">
            <v>9145.84</v>
          </cell>
        </row>
        <row r="291">
          <cell r="B291" t="str">
            <v>PhÔu s¾t F 5cm</v>
          </cell>
          <cell r="C291" t="str">
            <v>c¸i</v>
          </cell>
          <cell r="D291">
            <v>5000</v>
          </cell>
          <cell r="E291" t="str">
            <v>M¸y ®Çm dïi 1,5kw</v>
          </cell>
          <cell r="F291" t="str">
            <v>ca</v>
          </cell>
          <cell r="G291">
            <v>8.8999999999999996E-2</v>
          </cell>
          <cell r="H291">
            <v>0.59460899999999994</v>
          </cell>
          <cell r="I291">
            <v>37456</v>
          </cell>
          <cell r="J291">
            <v>3333.5839999999998</v>
          </cell>
        </row>
        <row r="292">
          <cell r="B292" t="str">
            <v>Tr¸t v÷a XM M75 dµy 1cm chung quanh ®Õ mäng trô</v>
          </cell>
          <cell r="C292" t="str">
            <v>m2</v>
          </cell>
          <cell r="D292">
            <v>4.28</v>
          </cell>
          <cell r="E292">
            <v>0</v>
          </cell>
          <cell r="F292">
            <v>0</v>
          </cell>
          <cell r="G292">
            <v>0</v>
          </cell>
          <cell r="H292">
            <v>0</v>
          </cell>
          <cell r="I292" t="str">
            <v/>
          </cell>
          <cell r="J292">
            <v>190.37700000000001</v>
          </cell>
        </row>
        <row r="293">
          <cell r="B293" t="str">
            <v>PhÔu thñy tinh (60-100)mm</v>
          </cell>
          <cell r="C293" t="str">
            <v>c¸i</v>
          </cell>
          <cell r="D293">
            <v>2000</v>
          </cell>
          <cell r="E293" t="str">
            <v>M¸y trén 80 lÝt</v>
          </cell>
          <cell r="F293" t="str">
            <v>ca</v>
          </cell>
          <cell r="G293">
            <v>3.0000000000000001E-3</v>
          </cell>
          <cell r="H293">
            <v>1.2840000000000001E-2</v>
          </cell>
          <cell r="I293">
            <v>45294</v>
          </cell>
          <cell r="J293">
            <v>135.88200000000001</v>
          </cell>
        </row>
        <row r="294">
          <cell r="B294" t="str">
            <v>Pin ®Ìn</v>
          </cell>
          <cell r="C294" t="str">
            <v>qu¶</v>
          </cell>
          <cell r="D294">
            <v>2000</v>
          </cell>
          <cell r="E294" t="str">
            <v>VËn th¨ng 0,8T</v>
          </cell>
          <cell r="F294" t="str">
            <v>ca</v>
          </cell>
          <cell r="G294">
            <v>1E-3</v>
          </cell>
          <cell r="H294">
            <v>4.28E-3</v>
          </cell>
          <cell r="I294">
            <v>54495</v>
          </cell>
          <cell r="J294">
            <v>54.495000000000005</v>
          </cell>
        </row>
        <row r="295">
          <cell r="B295" t="str">
            <v>L¸ng v÷a XM M75 dµy 2cm trªn mÆt mãng trô</v>
          </cell>
          <cell r="C295" t="str">
            <v>m2</v>
          </cell>
          <cell r="D295">
            <v>2.21</v>
          </cell>
          <cell r="E295">
            <v>0</v>
          </cell>
          <cell r="F295">
            <v>0</v>
          </cell>
          <cell r="G295">
            <v>0</v>
          </cell>
          <cell r="H295">
            <v>0</v>
          </cell>
          <cell r="I295" t="str">
            <v/>
          </cell>
          <cell r="J295">
            <v>190.37700000000001</v>
          </cell>
        </row>
        <row r="296">
          <cell r="B296" t="str">
            <v>Pin 1,5V</v>
          </cell>
          <cell r="C296" t="str">
            <v>qu¶</v>
          </cell>
          <cell r="D296">
            <v>500000</v>
          </cell>
          <cell r="E296" t="str">
            <v>M¸y trén 80 lÝt</v>
          </cell>
          <cell r="F296" t="str">
            <v>ca</v>
          </cell>
          <cell r="G296">
            <v>3.0000000000000001E-3</v>
          </cell>
          <cell r="H296">
            <v>6.6299999999999996E-3</v>
          </cell>
          <cell r="I296">
            <v>45294</v>
          </cell>
          <cell r="J296">
            <v>135.88200000000001</v>
          </cell>
        </row>
        <row r="297">
          <cell r="B297" t="str">
            <v>Pin 69V</v>
          </cell>
          <cell r="C297" t="str">
            <v>hßm</v>
          </cell>
          <cell r="D297">
            <v>800000</v>
          </cell>
          <cell r="E297" t="str">
            <v>VËn th¨ng 0,8T</v>
          </cell>
          <cell r="F297" t="str">
            <v>ca</v>
          </cell>
          <cell r="G297">
            <v>1E-3</v>
          </cell>
          <cell r="H297">
            <v>2.2100000000000002E-3</v>
          </cell>
          <cell r="I297">
            <v>54495</v>
          </cell>
          <cell r="J297">
            <v>54.495000000000005</v>
          </cell>
        </row>
        <row r="298">
          <cell r="B298" t="str">
            <v>Trô trªn cÇu</v>
          </cell>
          <cell r="C298" t="str">
            <v>hßm</v>
          </cell>
          <cell r="D298">
            <v>2000</v>
          </cell>
          <cell r="E298">
            <v>0</v>
          </cell>
          <cell r="F298">
            <v>0</v>
          </cell>
          <cell r="G298">
            <v>0</v>
          </cell>
          <cell r="H298">
            <v>0</v>
          </cell>
          <cell r="I298" t="str">
            <v/>
          </cell>
          <cell r="J298" t="str">
            <v/>
          </cell>
        </row>
        <row r="299">
          <cell r="B299" t="str">
            <v>Gia c«ng cung cÊp s¾t trßn F10 (®ai bao cèt thÐp mãng trô) = 28.6m</v>
          </cell>
          <cell r="C299" t="str">
            <v>tÊn</v>
          </cell>
          <cell r="D299">
            <v>1.7500000000000002E-2</v>
          </cell>
          <cell r="E299">
            <v>0</v>
          </cell>
          <cell r="F299">
            <v>0</v>
          </cell>
          <cell r="G299">
            <v>0</v>
          </cell>
          <cell r="H299">
            <v>0</v>
          </cell>
          <cell r="I299" t="str">
            <v/>
          </cell>
          <cell r="J299">
            <v>108860.40000000001</v>
          </cell>
        </row>
        <row r="300">
          <cell r="B300" t="str">
            <v>Qu¶ bo cao su</v>
          </cell>
          <cell r="C300" t="str">
            <v>qu¶</v>
          </cell>
          <cell r="D300">
            <v>7000</v>
          </cell>
          <cell r="E300" t="str">
            <v>M¸y c¾t uèn</v>
          </cell>
          <cell r="F300" t="str">
            <v>ca</v>
          </cell>
          <cell r="G300">
            <v>0.4</v>
          </cell>
          <cell r="H300">
            <v>7.000000000000001E-3</v>
          </cell>
          <cell r="I300">
            <v>39789</v>
          </cell>
          <cell r="J300">
            <v>15915.6</v>
          </cell>
        </row>
        <row r="301">
          <cell r="B301" t="str">
            <v>Que hµn</v>
          </cell>
          <cell r="C301" t="str">
            <v>kg</v>
          </cell>
          <cell r="D301">
            <v>5000</v>
          </cell>
          <cell r="E301" t="str">
            <v>CÇn cÈu 16T</v>
          </cell>
          <cell r="F301" t="str">
            <v>ca</v>
          </cell>
          <cell r="G301">
            <v>0.12</v>
          </cell>
          <cell r="H301">
            <v>2.1000000000000003E-3</v>
          </cell>
          <cell r="I301">
            <v>774540</v>
          </cell>
          <cell r="J301">
            <v>92944.8</v>
          </cell>
        </row>
        <row r="302">
          <cell r="B302" t="str">
            <v>Gia c«ng cung cÊp bu l«ng thÐp m¹ kÏm F24*700</v>
          </cell>
          <cell r="C302" t="str">
            <v>tÊn</v>
          </cell>
          <cell r="D302">
            <v>0.1086</v>
          </cell>
          <cell r="E302">
            <v>0</v>
          </cell>
          <cell r="F302">
            <v>0</v>
          </cell>
          <cell r="G302">
            <v>0</v>
          </cell>
          <cell r="H302">
            <v>0</v>
          </cell>
          <cell r="I302" t="str">
            <v/>
          </cell>
          <cell r="J302">
            <v>202124.18</v>
          </cell>
        </row>
        <row r="303">
          <cell r="B303" t="str">
            <v>R©y ®Þa chÊt c«ng tr×nh</v>
          </cell>
          <cell r="C303" t="str">
            <v>bé</v>
          </cell>
          <cell r="D303">
            <v>400000</v>
          </cell>
          <cell r="E303" t="str">
            <v>M¸y hµn 23kw</v>
          </cell>
          <cell r="F303" t="str">
            <v>ca</v>
          </cell>
          <cell r="G303">
            <v>1.73</v>
          </cell>
          <cell r="H303">
            <v>0.18787799999999999</v>
          </cell>
          <cell r="I303">
            <v>77338</v>
          </cell>
          <cell r="J303">
            <v>133794.74</v>
          </cell>
        </row>
        <row r="304">
          <cell r="B304" t="str">
            <v>R©y ®Þa chÊt c«ng tr×nh (Anh)</v>
          </cell>
          <cell r="C304" t="str">
            <v>bé</v>
          </cell>
          <cell r="D304">
            <v>1500000</v>
          </cell>
          <cell r="E304" t="str">
            <v>M¸y c¾t uèn</v>
          </cell>
          <cell r="F304" t="str">
            <v>ca</v>
          </cell>
          <cell r="G304">
            <v>0.16</v>
          </cell>
          <cell r="H304">
            <v>1.7375999999999999E-2</v>
          </cell>
          <cell r="I304">
            <v>39789</v>
          </cell>
          <cell r="J304">
            <v>6366.24</v>
          </cell>
        </row>
        <row r="305">
          <cell r="B305" t="str">
            <v>R©y dông cô ®Çm nÖn</v>
          </cell>
          <cell r="C305" t="str">
            <v>bé</v>
          </cell>
          <cell r="D305">
            <v>1500000</v>
          </cell>
          <cell r="E305" t="str">
            <v>CÇn cÈu 16T</v>
          </cell>
          <cell r="F305" t="str">
            <v>ca</v>
          </cell>
          <cell r="G305">
            <v>0.08</v>
          </cell>
          <cell r="H305">
            <v>8.6879999999999995E-3</v>
          </cell>
          <cell r="I305">
            <v>774540</v>
          </cell>
          <cell r="J305">
            <v>61963.200000000004</v>
          </cell>
        </row>
        <row r="306">
          <cell r="B306" t="str">
            <v>§æ bª t«ng ®¸ 1x2 M200 ®Õ trô</v>
          </cell>
          <cell r="C306" t="str">
            <v>m3</v>
          </cell>
          <cell r="D306">
            <v>0.33400000000000002</v>
          </cell>
          <cell r="E306">
            <v>0</v>
          </cell>
          <cell r="F306">
            <v>0</v>
          </cell>
          <cell r="G306">
            <v>0</v>
          </cell>
          <cell r="H306">
            <v>0</v>
          </cell>
          <cell r="I306" t="str">
            <v/>
          </cell>
          <cell r="J306">
            <v>12479.423999999999</v>
          </cell>
        </row>
        <row r="307">
          <cell r="B307" t="str">
            <v>S¬n ®á</v>
          </cell>
          <cell r="C307" t="str">
            <v>kg</v>
          </cell>
          <cell r="D307">
            <v>25000</v>
          </cell>
          <cell r="E307" t="str">
            <v>M¸y trén 250 lÝt</v>
          </cell>
          <cell r="F307" t="str">
            <v>ca</v>
          </cell>
          <cell r="G307">
            <v>9.5000000000000001E-2</v>
          </cell>
          <cell r="H307">
            <v>3.1730000000000001E-2</v>
          </cell>
          <cell r="I307">
            <v>96272</v>
          </cell>
          <cell r="J307">
            <v>9145.84</v>
          </cell>
        </row>
        <row r="308">
          <cell r="B308" t="str">
            <v>S¬n ®á tr¾ng</v>
          </cell>
          <cell r="C308" t="str">
            <v>kg</v>
          </cell>
          <cell r="D308">
            <v>2000</v>
          </cell>
          <cell r="E308" t="str">
            <v>M¸y ®Çm dïi 1,5kw</v>
          </cell>
          <cell r="F308" t="str">
            <v>ca</v>
          </cell>
          <cell r="G308">
            <v>8.8999999999999996E-2</v>
          </cell>
          <cell r="H308">
            <v>2.9725999999999999E-2</v>
          </cell>
          <cell r="I308">
            <v>37456</v>
          </cell>
          <cell r="J308">
            <v>3333.5839999999998</v>
          </cell>
        </row>
        <row r="309">
          <cell r="B309" t="str">
            <v>Tr¸t v÷a XM M75 dµy 1cm chung quanh ®Õ mäng trô</v>
          </cell>
          <cell r="C309" t="str">
            <v>m2</v>
          </cell>
          <cell r="D309">
            <v>2.97</v>
          </cell>
          <cell r="E309">
            <v>0</v>
          </cell>
          <cell r="F309">
            <v>0</v>
          </cell>
          <cell r="G309">
            <v>0</v>
          </cell>
          <cell r="H309">
            <v>0</v>
          </cell>
          <cell r="I309" t="str">
            <v/>
          </cell>
          <cell r="J309">
            <v>190.37700000000001</v>
          </cell>
        </row>
        <row r="310">
          <cell r="B310" t="str">
            <v>S¾t trßn F14</v>
          </cell>
          <cell r="C310" t="str">
            <v>kg</v>
          </cell>
          <cell r="D310">
            <v>5000</v>
          </cell>
          <cell r="E310" t="str">
            <v>M¸y trén 80 lÝt</v>
          </cell>
          <cell r="F310" t="str">
            <v>ca</v>
          </cell>
          <cell r="G310">
            <v>3.0000000000000001E-3</v>
          </cell>
          <cell r="H310">
            <v>8.9100000000000013E-3</v>
          </cell>
          <cell r="I310">
            <v>45294</v>
          </cell>
          <cell r="J310">
            <v>135.88200000000001</v>
          </cell>
        </row>
        <row r="311">
          <cell r="B311" t="str">
            <v>Sæ ®o</v>
          </cell>
          <cell r="C311" t="str">
            <v>quyÓn</v>
          </cell>
          <cell r="D311">
            <v>2000</v>
          </cell>
          <cell r="E311" t="str">
            <v>VËn th¨ng 0,8T</v>
          </cell>
          <cell r="F311" t="str">
            <v>ca</v>
          </cell>
          <cell r="G311">
            <v>1E-3</v>
          </cell>
          <cell r="H311">
            <v>2.9700000000000004E-3</v>
          </cell>
          <cell r="I311">
            <v>54495</v>
          </cell>
          <cell r="J311">
            <v>54.495000000000005</v>
          </cell>
        </row>
        <row r="312">
          <cell r="B312" t="str">
            <v>Gia c«ng cung cÊp l¾p ®Æt cÇn ®Ìn èng STK F60 3m/cÇn</v>
          </cell>
          <cell r="C312" t="str">
            <v>cÇn</v>
          </cell>
          <cell r="D312">
            <v>25</v>
          </cell>
          <cell r="E312">
            <v>0</v>
          </cell>
          <cell r="F312">
            <v>0</v>
          </cell>
          <cell r="G312">
            <v>0</v>
          </cell>
          <cell r="H312">
            <v>0</v>
          </cell>
          <cell r="I312" t="str">
            <v/>
          </cell>
          <cell r="J312">
            <v>23360.399999999998</v>
          </cell>
        </row>
        <row r="313">
          <cell r="B313" t="str">
            <v>Sæ ®o c¸c lo¹i</v>
          </cell>
          <cell r="C313" t="str">
            <v>quyÓn</v>
          </cell>
          <cell r="D313">
            <v>2000</v>
          </cell>
          <cell r="E313" t="str">
            <v>Xe thang</v>
          </cell>
          <cell r="F313" t="str">
            <v>ca</v>
          </cell>
          <cell r="G313">
            <v>0.18</v>
          </cell>
          <cell r="H313">
            <v>4.5</v>
          </cell>
          <cell r="I313">
            <v>129780</v>
          </cell>
          <cell r="J313">
            <v>23360.399999999998</v>
          </cell>
        </row>
        <row r="314">
          <cell r="B314" t="str">
            <v>Gia c«ng cung cÊp s¾t trßn F10 (hµn chÌn ®Êt ®Ìn)</v>
          </cell>
          <cell r="C314" t="str">
            <v>tÊn</v>
          </cell>
          <cell r="D314">
            <v>3.78E-2</v>
          </cell>
          <cell r="E314">
            <v>0</v>
          </cell>
          <cell r="F314">
            <v>0</v>
          </cell>
          <cell r="G314">
            <v>0</v>
          </cell>
          <cell r="H314">
            <v>0</v>
          </cell>
          <cell r="I314" t="str">
            <v/>
          </cell>
          <cell r="J314">
            <v>108860.40000000001</v>
          </cell>
        </row>
        <row r="315">
          <cell r="B315" t="str">
            <v>Sæ ®o n­íc</v>
          </cell>
          <cell r="C315" t="str">
            <v>quyÓn</v>
          </cell>
          <cell r="D315">
            <v>2000</v>
          </cell>
          <cell r="E315" t="str">
            <v>M¸y c¾t uèn</v>
          </cell>
          <cell r="F315" t="str">
            <v>ca</v>
          </cell>
          <cell r="G315">
            <v>0.4</v>
          </cell>
          <cell r="H315">
            <v>1.5120000000000001E-2</v>
          </cell>
          <cell r="I315">
            <v>39789</v>
          </cell>
          <cell r="J315">
            <v>15915.6</v>
          </cell>
        </row>
        <row r="316">
          <cell r="B316" t="str">
            <v>Sæ Ðp n­íc</v>
          </cell>
          <cell r="C316" t="str">
            <v>quyÓn</v>
          </cell>
          <cell r="D316">
            <v>2000</v>
          </cell>
          <cell r="E316" t="str">
            <v>CÇn cÈu 16T</v>
          </cell>
          <cell r="F316" t="str">
            <v>ca</v>
          </cell>
          <cell r="G316">
            <v>0.12</v>
          </cell>
          <cell r="H316">
            <v>4.5360000000000001E-3</v>
          </cell>
          <cell r="I316">
            <v>774540</v>
          </cell>
          <cell r="J316">
            <v>92944.8</v>
          </cell>
        </row>
        <row r="317">
          <cell r="B317" t="str">
            <v>§æ líp ®an bª t«ng M150 ®¸ 1x2 b¶o vÖ c¸p trªn vØa hÌ</v>
          </cell>
          <cell r="C317" t="str">
            <v>m3</v>
          </cell>
          <cell r="D317">
            <v>13.446</v>
          </cell>
          <cell r="E317">
            <v>0</v>
          </cell>
          <cell r="F317">
            <v>0</v>
          </cell>
          <cell r="G317">
            <v>0</v>
          </cell>
          <cell r="H317">
            <v>0</v>
          </cell>
          <cell r="I317" t="str">
            <v/>
          </cell>
          <cell r="J317">
            <v>9145.84</v>
          </cell>
        </row>
        <row r="318">
          <cell r="B318" t="str">
            <v>Sæ móc n­íc</v>
          </cell>
          <cell r="C318" t="str">
            <v>quyÓn</v>
          </cell>
          <cell r="D318">
            <v>2000</v>
          </cell>
          <cell r="E318" t="str">
            <v>M¸y trén 250 lÝt</v>
          </cell>
          <cell r="F318" t="str">
            <v>ca</v>
          </cell>
          <cell r="G318">
            <v>9.5000000000000001E-2</v>
          </cell>
          <cell r="H318">
            <v>1.2773699999999999</v>
          </cell>
          <cell r="I318">
            <v>96272</v>
          </cell>
          <cell r="J318">
            <v>9145.84</v>
          </cell>
        </row>
        <row r="319">
          <cell r="B319" t="str">
            <v>2 ruét *2.5mm2</v>
          </cell>
          <cell r="C319" t="str">
            <v>100m</v>
          </cell>
          <cell r="D319">
            <v>3</v>
          </cell>
          <cell r="E319">
            <v>0</v>
          </cell>
          <cell r="F319">
            <v>0</v>
          </cell>
          <cell r="G319">
            <v>0</v>
          </cell>
          <cell r="H319">
            <v>0</v>
          </cell>
          <cell r="I319" t="str">
            <v/>
          </cell>
          <cell r="J319">
            <v>129780</v>
          </cell>
        </row>
        <row r="320">
          <cell r="B320" t="str">
            <v>Xoong nh«m ®un s¸p</v>
          </cell>
          <cell r="C320" t="str">
            <v>c¸i</v>
          </cell>
          <cell r="D320">
            <v>20000</v>
          </cell>
          <cell r="E320" t="str">
            <v>Xe thang</v>
          </cell>
          <cell r="F320" t="str">
            <v>ca</v>
          </cell>
          <cell r="G320">
            <v>1</v>
          </cell>
          <cell r="H320">
            <v>3</v>
          </cell>
          <cell r="I320">
            <v>129780</v>
          </cell>
          <cell r="J320">
            <v>129780</v>
          </cell>
        </row>
        <row r="321">
          <cell r="B321" t="str">
            <v>§Ìn cao ¸p Sodium 250W (trän bé míi)</v>
          </cell>
          <cell r="C321" t="str">
            <v>bé</v>
          </cell>
          <cell r="D321">
            <v>25</v>
          </cell>
          <cell r="E321">
            <v>0</v>
          </cell>
          <cell r="F321">
            <v>0</v>
          </cell>
          <cell r="G321">
            <v>0</v>
          </cell>
          <cell r="H321">
            <v>0</v>
          </cell>
          <cell r="I321" t="str">
            <v/>
          </cell>
          <cell r="J321">
            <v>3874.0499999999997</v>
          </cell>
        </row>
        <row r="322">
          <cell r="B322" t="str">
            <v>T¹ c¸ gang 100kg</v>
          </cell>
          <cell r="C322" t="str">
            <v>qu¶</v>
          </cell>
          <cell r="D322">
            <v>350000</v>
          </cell>
          <cell r="E322" t="str">
            <v>Xe n©ng 0,5T</v>
          </cell>
          <cell r="F322" t="str">
            <v>ca</v>
          </cell>
          <cell r="G322">
            <v>0.15</v>
          </cell>
          <cell r="H322">
            <v>3.75</v>
          </cell>
          <cell r="I322">
            <v>25827</v>
          </cell>
          <cell r="J322">
            <v>3874.0499999999997</v>
          </cell>
        </row>
        <row r="323">
          <cell r="B323" t="str">
            <v>D©y ®ßng mÒm bäc PVC F12/10</v>
          </cell>
          <cell r="C323" t="str">
            <v>40m</v>
          </cell>
          <cell r="D323">
            <v>0.5</v>
          </cell>
          <cell r="E323">
            <v>0</v>
          </cell>
          <cell r="F323">
            <v>0</v>
          </cell>
          <cell r="G323">
            <v>0</v>
          </cell>
          <cell r="H323">
            <v>0</v>
          </cell>
          <cell r="I323" t="str">
            <v/>
          </cell>
          <cell r="J323">
            <v>22062.600000000002</v>
          </cell>
        </row>
        <row r="324">
          <cell r="B324" t="str">
            <v>T¹ ch× 15kg</v>
          </cell>
          <cell r="C324" t="str">
            <v>c¸i</v>
          </cell>
          <cell r="D324">
            <v>100000</v>
          </cell>
          <cell r="E324" t="str">
            <v>Xe thang</v>
          </cell>
          <cell r="F324" t="str">
            <v>ca</v>
          </cell>
          <cell r="G324">
            <v>0.17</v>
          </cell>
          <cell r="H324">
            <v>8.5000000000000006E-2</v>
          </cell>
          <cell r="I324">
            <v>129780</v>
          </cell>
          <cell r="J324">
            <v>22062.600000000002</v>
          </cell>
        </row>
        <row r="325">
          <cell r="B325" t="str">
            <v>Gia c«ng cung cÊp s¾t dÑp</v>
          </cell>
          <cell r="C325" t="str">
            <v>tÊn</v>
          </cell>
          <cell r="D325">
            <v>0.2296</v>
          </cell>
          <cell r="E325">
            <v>0</v>
          </cell>
          <cell r="F325">
            <v>0</v>
          </cell>
          <cell r="G325">
            <v>0</v>
          </cell>
          <cell r="H325">
            <v>0</v>
          </cell>
          <cell r="I325" t="str">
            <v/>
          </cell>
          <cell r="J325">
            <v>425359</v>
          </cell>
        </row>
        <row r="326">
          <cell r="B326" t="str">
            <v>Têi cuèn d©y</v>
          </cell>
          <cell r="C326" t="str">
            <v>c¸i</v>
          </cell>
          <cell r="D326">
            <v>100000</v>
          </cell>
          <cell r="E326" t="str">
            <v>M¸y hµn 23kw</v>
          </cell>
          <cell r="F326" t="str">
            <v>ca</v>
          </cell>
          <cell r="G326">
            <v>5.5</v>
          </cell>
          <cell r="H326">
            <v>1.2627999999999999</v>
          </cell>
          <cell r="I326">
            <v>77338</v>
          </cell>
          <cell r="J326">
            <v>425359</v>
          </cell>
        </row>
        <row r="327">
          <cell r="B327" t="str">
            <v>Xóc ®Êt d­, vËn chuyÓn ®æ ®i t¹i bµi r¸c (Gß C¸t) CL 10km « t« 5T</v>
          </cell>
          <cell r="C327" t="str">
            <v>100m3</v>
          </cell>
          <cell r="D327">
            <v>2</v>
          </cell>
          <cell r="E327">
            <v>0</v>
          </cell>
          <cell r="F327">
            <v>0</v>
          </cell>
          <cell r="G327">
            <v>0</v>
          </cell>
          <cell r="H327">
            <v>0</v>
          </cell>
          <cell r="I327" t="str">
            <v/>
          </cell>
          <cell r="J327">
            <v>148723.68</v>
          </cell>
        </row>
        <row r="328">
          <cell r="B328" t="str">
            <v>tÊm kÑp ng©m b·o hßa</v>
          </cell>
          <cell r="C328" t="str">
            <v>c¸i</v>
          </cell>
          <cell r="D328">
            <v>50000</v>
          </cell>
          <cell r="E328" t="str">
            <v>¤ t« 5T</v>
          </cell>
          <cell r="F328" t="str">
            <v>ca</v>
          </cell>
          <cell r="G328">
            <v>0.48</v>
          </cell>
          <cell r="H328">
            <v>0.96</v>
          </cell>
          <cell r="I328">
            <v>309841</v>
          </cell>
          <cell r="J328">
            <v>148723.68</v>
          </cell>
        </row>
        <row r="329">
          <cell r="B329" t="str">
            <v>ThÐp dÇm I vµ kÝch c¸c lo¹i</v>
          </cell>
          <cell r="C329" t="str">
            <v>kg</v>
          </cell>
          <cell r="D329">
            <v>5000</v>
          </cell>
        </row>
        <row r="330">
          <cell r="B330" t="str">
            <v>ThÐp F8 - F10</v>
          </cell>
          <cell r="C330" t="str">
            <v>m</v>
          </cell>
          <cell r="D330" t="str">
            <v/>
          </cell>
        </row>
        <row r="331">
          <cell r="B331" t="str">
            <v>ThÐp gai F 10</v>
          </cell>
          <cell r="C331" t="str">
            <v>kg</v>
          </cell>
          <cell r="D331">
            <v>5000</v>
          </cell>
        </row>
        <row r="332">
          <cell r="B332" t="str">
            <v>ThÐp gai F 16</v>
          </cell>
          <cell r="C332" t="str">
            <v>kg</v>
          </cell>
          <cell r="D332">
            <v>5000</v>
          </cell>
        </row>
        <row r="333">
          <cell r="B333" t="str">
            <v>ThÐp gai F 22</v>
          </cell>
          <cell r="C333" t="str">
            <v>kg</v>
          </cell>
          <cell r="D333">
            <v>5000</v>
          </cell>
        </row>
        <row r="334">
          <cell r="B334" t="str">
            <v>ThÐp gai F 32-40</v>
          </cell>
          <cell r="C334" t="str">
            <v>kg</v>
          </cell>
          <cell r="D334">
            <v>5000</v>
          </cell>
        </row>
        <row r="335">
          <cell r="B335" t="str">
            <v>Th­íc cuén 20m</v>
          </cell>
          <cell r="C335" t="str">
            <v>c¸i</v>
          </cell>
          <cell r="D335">
            <v>15000</v>
          </cell>
        </row>
        <row r="336">
          <cell r="B336" t="str">
            <v>Th­íc d©y 50m</v>
          </cell>
          <cell r="C336" t="str">
            <v>c¸i</v>
          </cell>
          <cell r="D336">
            <v>15000</v>
          </cell>
        </row>
        <row r="337">
          <cell r="B337" t="str">
            <v>Th­íc mÐt</v>
          </cell>
          <cell r="C337" t="str">
            <v>c¸i</v>
          </cell>
          <cell r="D337">
            <v>15000</v>
          </cell>
        </row>
        <row r="338">
          <cell r="B338" t="str">
            <v>Th­íc thÐp</v>
          </cell>
          <cell r="C338" t="str">
            <v>c¸i</v>
          </cell>
          <cell r="D338">
            <v>25000</v>
          </cell>
        </row>
        <row r="339">
          <cell r="B339" t="str">
            <v>Thïng ®o l­u l­îng n­íc</v>
          </cell>
          <cell r="C339" t="str">
            <v>c¸i</v>
          </cell>
          <cell r="D339">
            <v>250000</v>
          </cell>
        </row>
        <row r="340">
          <cell r="B340" t="str">
            <v>Thïng ®ùng n­íc</v>
          </cell>
          <cell r="C340" t="str">
            <v>c¸i</v>
          </cell>
          <cell r="D340">
            <v>60000</v>
          </cell>
        </row>
        <row r="341">
          <cell r="B341" t="str">
            <v>Thïng g¸nh n­íc</v>
          </cell>
          <cell r="C341" t="str">
            <v>®«i</v>
          </cell>
          <cell r="D341">
            <v>60000</v>
          </cell>
        </row>
        <row r="342">
          <cell r="B342" t="str">
            <v>Thïng l­u l­îng 60 lÝt</v>
          </cell>
          <cell r="C342" t="str">
            <v>c¸i</v>
          </cell>
          <cell r="D342">
            <v>500000</v>
          </cell>
        </row>
        <row r="343">
          <cell r="B343" t="str">
            <v>Thïng ng©m b·o hßa</v>
          </cell>
          <cell r="C343" t="str">
            <v>c¸i</v>
          </cell>
          <cell r="D343">
            <v>250000</v>
          </cell>
        </row>
        <row r="344">
          <cell r="B344" t="str">
            <v>Thïng ph©n ly</v>
          </cell>
          <cell r="C344" t="str">
            <v>c¸i</v>
          </cell>
          <cell r="D344">
            <v>250000</v>
          </cell>
        </row>
        <row r="345">
          <cell r="B345" t="str">
            <v>Thñy ng©n</v>
          </cell>
          <cell r="C345" t="str">
            <v>kg</v>
          </cell>
          <cell r="D345">
            <v>288000</v>
          </cell>
        </row>
        <row r="346">
          <cell r="B346" t="str">
            <v>Thuæng ®µo ®Êt</v>
          </cell>
          <cell r="C346" t="str">
            <v>c¸i</v>
          </cell>
          <cell r="D346">
            <v>25000</v>
          </cell>
        </row>
        <row r="347">
          <cell r="B347" t="str">
            <v>Thuèc ¶nh hiÖn vµ h·m</v>
          </cell>
          <cell r="C347" t="str">
            <v>lÝt</v>
          </cell>
          <cell r="D347">
            <v>50000</v>
          </cell>
        </row>
        <row r="348">
          <cell r="B348" t="str">
            <v>Thuèc næ Am«nit</v>
          </cell>
          <cell r="C348" t="str">
            <v>kg</v>
          </cell>
          <cell r="D348">
            <v>10500</v>
          </cell>
        </row>
        <row r="349">
          <cell r="B349" t="str">
            <v>Tói v¶i ®ùng mÉu</v>
          </cell>
          <cell r="C349" t="str">
            <v>c¸i</v>
          </cell>
          <cell r="D349">
            <v>5000</v>
          </cell>
        </row>
        <row r="350">
          <cell r="B350" t="str">
            <v>Tre c©y</v>
          </cell>
          <cell r="C350" t="str">
            <v>c©y</v>
          </cell>
          <cell r="D350">
            <v>15000</v>
          </cell>
        </row>
        <row r="351">
          <cell r="B351" t="str">
            <v>Tre lµm tiªu ng¾m</v>
          </cell>
          <cell r="C351" t="str">
            <v>c©y</v>
          </cell>
          <cell r="D351">
            <v>15000</v>
          </cell>
        </row>
        <row r="352">
          <cell r="B352" t="str">
            <v>Trøng båi b¶n vÏ</v>
          </cell>
          <cell r="C352" t="str">
            <v>qu¶</v>
          </cell>
          <cell r="D352">
            <v>1500</v>
          </cell>
        </row>
        <row r="353">
          <cell r="B353" t="str">
            <v>Tuy « dÉn n­íc</v>
          </cell>
          <cell r="C353" t="str">
            <v>m</v>
          </cell>
          <cell r="D353">
            <v>38000</v>
          </cell>
        </row>
        <row r="354">
          <cell r="B354" t="str">
            <v>X¨ng</v>
          </cell>
          <cell r="C354" t="str">
            <v>kg</v>
          </cell>
          <cell r="D354">
            <v>5000</v>
          </cell>
        </row>
        <row r="355">
          <cell r="B355" t="str">
            <v>X« mµn</v>
          </cell>
          <cell r="C355" t="str">
            <v>m</v>
          </cell>
          <cell r="D355">
            <v>5000</v>
          </cell>
        </row>
        <row r="356">
          <cell r="B356" t="str">
            <v>X« móc n­íc</v>
          </cell>
          <cell r="C356" t="str">
            <v>c¸i</v>
          </cell>
          <cell r="D356">
            <v>10000</v>
          </cell>
        </row>
        <row r="357">
          <cell r="B357" t="str">
            <v>Xi m¨ng</v>
          </cell>
          <cell r="C357" t="str">
            <v>kg</v>
          </cell>
          <cell r="D357">
            <v>800</v>
          </cell>
        </row>
        <row r="358">
          <cell r="B358" t="str">
            <v>Xim¨ng PC30</v>
          </cell>
          <cell r="C358" t="str">
            <v>kg</v>
          </cell>
          <cell r="D358">
            <v>8000</v>
          </cell>
        </row>
        <row r="359">
          <cell r="B359" t="str">
            <v>XÎng</v>
          </cell>
          <cell r="C359" t="str">
            <v>c¸i</v>
          </cell>
          <cell r="D359">
            <v>20000</v>
          </cell>
        </row>
        <row r="361">
          <cell r="B361" t="str">
            <v>Nh©n c«ng</v>
          </cell>
        </row>
        <row r="362">
          <cell r="B362" t="str">
            <v>CÊp bËc thî b×nh qu©n 4/7</v>
          </cell>
          <cell r="C362" t="str">
            <v>C«ng</v>
          </cell>
          <cell r="D362">
            <v>28663.798153846154</v>
          </cell>
        </row>
        <row r="363">
          <cell r="B363" t="str">
            <v>CÊp bËc thî b×nh qu©n 4,5/7</v>
          </cell>
          <cell r="C363" t="str">
            <v>C«ng</v>
          </cell>
          <cell r="D363">
            <v>31458.37292307692</v>
          </cell>
        </row>
        <row r="364">
          <cell r="B364" t="str">
            <v>CÊp bËc thî b×nh qu©n 5/7</v>
          </cell>
          <cell r="C364" t="str">
            <v>C«ng</v>
          </cell>
          <cell r="D364">
            <v>34252.947692307687</v>
          </cell>
        </row>
        <row r="365">
          <cell r="B365" t="str">
            <v>CÊp bËc thî b×nh qu©n 4,2/7</v>
          </cell>
          <cell r="C365" t="str">
            <v>C«ng</v>
          </cell>
          <cell r="D365">
            <v>29781.628061538711</v>
          </cell>
        </row>
        <row r="366">
          <cell r="B366" t="str">
            <v>Kü s­ 4,5/6</v>
          </cell>
          <cell r="C366" t="str">
            <v>C«ng</v>
          </cell>
        </row>
        <row r="367">
          <cell r="B367" t="str">
            <v>Kü s­ 6/10</v>
          </cell>
          <cell r="C367" t="str">
            <v>C«ng</v>
          </cell>
        </row>
        <row r="369">
          <cell r="B369" t="str">
            <v>M¸y</v>
          </cell>
        </row>
        <row r="370">
          <cell r="B370" t="str">
            <v>¤ t«</v>
          </cell>
          <cell r="C370" t="str">
            <v>ca</v>
          </cell>
          <cell r="D370">
            <v>375750</v>
          </cell>
        </row>
        <row r="371">
          <cell r="B371" t="str">
            <v>¤ t« t¶i 5 tÊn</v>
          </cell>
          <cell r="C371" t="str">
            <v>ca</v>
          </cell>
          <cell r="D371">
            <v>161496</v>
          </cell>
        </row>
        <row r="372">
          <cell r="B372" t="str">
            <v>§Þa bµn</v>
          </cell>
          <cell r="C372" t="str">
            <v>ca</v>
          </cell>
          <cell r="D372">
            <v>5000</v>
          </cell>
        </row>
        <row r="373">
          <cell r="B373" t="str">
            <v>§itom¸t</v>
          </cell>
          <cell r="C373" t="str">
            <v>ca</v>
          </cell>
          <cell r="D373">
            <v>151066</v>
          </cell>
        </row>
        <row r="374">
          <cell r="B374" t="str">
            <v>Bé ®o mia ba la</v>
          </cell>
          <cell r="C374" t="str">
            <v>ca</v>
          </cell>
          <cell r="D374">
            <v>2006</v>
          </cell>
        </row>
        <row r="375">
          <cell r="B375" t="str">
            <v>Bé cÇn benkenman</v>
          </cell>
          <cell r="C375" t="str">
            <v>ca</v>
          </cell>
          <cell r="D375">
            <v>16125</v>
          </cell>
        </row>
        <row r="376">
          <cell r="B376" t="str">
            <v>Bé dông cô thÝ nghiÖm SPT</v>
          </cell>
          <cell r="C376" t="str">
            <v>ca</v>
          </cell>
          <cell r="D376">
            <v>12190</v>
          </cell>
        </row>
        <row r="377">
          <cell r="B377" t="str">
            <v>Bé gi¸ khoan tay vµ têi</v>
          </cell>
          <cell r="C377" t="str">
            <v>ca</v>
          </cell>
          <cell r="D377">
            <v>37050</v>
          </cell>
        </row>
        <row r="378">
          <cell r="B378" t="str">
            <v>Bé khoan tay</v>
          </cell>
          <cell r="C378" t="str">
            <v>ca</v>
          </cell>
          <cell r="D378">
            <v>26250</v>
          </cell>
        </row>
        <row r="379">
          <cell r="B379" t="str">
            <v>Bé m¸y khoan cby-3ub hoÆc lo¹i t­¬ng tù</v>
          </cell>
          <cell r="C379" t="str">
            <v>ca</v>
          </cell>
          <cell r="D379">
            <v>400951</v>
          </cell>
        </row>
        <row r="380">
          <cell r="B380" t="str">
            <v xml:space="preserve">Bé nÐn ngang GA hoÆc t­¬ng tù </v>
          </cell>
          <cell r="C380" t="str">
            <v>ca</v>
          </cell>
          <cell r="D380">
            <v>243667</v>
          </cell>
        </row>
        <row r="381">
          <cell r="B381" t="str">
            <v>Bóa c¨n MO-10</v>
          </cell>
          <cell r="C381" t="str">
            <v>ca</v>
          </cell>
          <cell r="D381">
            <v>9223</v>
          </cell>
        </row>
        <row r="382">
          <cell r="B382" t="str">
            <v>Bóa khoan tay P30</v>
          </cell>
          <cell r="C382" t="str">
            <v>ca</v>
          </cell>
          <cell r="D382">
            <v>19003</v>
          </cell>
        </row>
        <row r="383">
          <cell r="B383" t="str">
            <v>BÕp ®iÖn</v>
          </cell>
          <cell r="C383" t="str">
            <v>ca</v>
          </cell>
          <cell r="D383">
            <v>310</v>
          </cell>
        </row>
        <row r="384">
          <cell r="B384" t="str">
            <v>BÕp c¸t</v>
          </cell>
          <cell r="C384" t="str">
            <v>ca</v>
          </cell>
          <cell r="D384">
            <v>915</v>
          </cell>
        </row>
        <row r="385">
          <cell r="B385" t="str">
            <v>C©n bµn</v>
          </cell>
          <cell r="C385" t="str">
            <v>ca</v>
          </cell>
          <cell r="D385">
            <v>3660</v>
          </cell>
          <cell r="E385" t="str">
            <v>Sµ lan 400T</v>
          </cell>
          <cell r="F385" t="str">
            <v>ca</v>
          </cell>
          <cell r="G385">
            <v>0.11220000000000001</v>
          </cell>
          <cell r="H385">
            <v>68.323068000000006</v>
          </cell>
          <cell r="I385">
            <v>670875</v>
          </cell>
          <cell r="J385">
            <v>75272.175000000003</v>
          </cell>
        </row>
        <row r="386">
          <cell r="B386" t="str">
            <v>C©n ph©n tÝch</v>
          </cell>
          <cell r="C386" t="str">
            <v>ca</v>
          </cell>
          <cell r="D386">
            <v>7320</v>
          </cell>
        </row>
        <row r="387">
          <cell r="B387" t="str">
            <v>C©n ph©n tÝch vµ c©n ®iÖn</v>
          </cell>
          <cell r="C387" t="str">
            <v>ca</v>
          </cell>
          <cell r="D387">
            <v>7320</v>
          </cell>
        </row>
        <row r="388">
          <cell r="B388" t="str">
            <v>C©n ph©n tÝch vµ c©n kü thuËt</v>
          </cell>
          <cell r="C388" t="str">
            <v>ca</v>
          </cell>
          <cell r="D388">
            <v>5125</v>
          </cell>
        </row>
        <row r="389">
          <cell r="B389" t="str">
            <v>Ca n« 150 CV</v>
          </cell>
          <cell r="C389" t="str">
            <v>ca</v>
          </cell>
          <cell r="D389">
            <v>280214</v>
          </cell>
        </row>
        <row r="390">
          <cell r="B390" t="str">
            <v>CÇn cÈu 10T</v>
          </cell>
          <cell r="C390" t="str">
            <v>ca</v>
          </cell>
          <cell r="D390">
            <v>546701</v>
          </cell>
        </row>
        <row r="391">
          <cell r="B391" t="str">
            <v>CÈu tù hµnh</v>
          </cell>
          <cell r="C391" t="str">
            <v>ca</v>
          </cell>
          <cell r="D391">
            <v>546701</v>
          </cell>
        </row>
        <row r="392">
          <cell r="B392" t="str">
            <v>§alta 020</v>
          </cell>
          <cell r="C392" t="str">
            <v>ca</v>
          </cell>
          <cell r="D392">
            <v>18540</v>
          </cell>
        </row>
        <row r="393">
          <cell r="B393" t="str">
            <v>C©n ®iÖn</v>
          </cell>
          <cell r="C393" t="str">
            <v>ca</v>
          </cell>
          <cell r="D393">
            <v>5125</v>
          </cell>
        </row>
        <row r="394">
          <cell r="B394" t="str">
            <v>èng nhßm</v>
          </cell>
          <cell r="C394" t="str">
            <v>ca</v>
          </cell>
          <cell r="D394">
            <v>2472</v>
          </cell>
        </row>
        <row r="395">
          <cell r="B395" t="str">
            <v>Khoan tay</v>
          </cell>
          <cell r="C395" t="str">
            <v>ca</v>
          </cell>
          <cell r="D395">
            <v>37050</v>
          </cell>
        </row>
        <row r="396">
          <cell r="B396" t="str">
            <v>KÝch 100 tÊn</v>
          </cell>
          <cell r="C396" t="str">
            <v>ca</v>
          </cell>
          <cell r="D396">
            <v>42764</v>
          </cell>
        </row>
        <row r="397">
          <cell r="B397" t="str">
            <v>KÝch th¸o mÉu</v>
          </cell>
          <cell r="C397" t="str">
            <v>ca</v>
          </cell>
          <cell r="D397">
            <v>30546</v>
          </cell>
        </row>
        <row r="398">
          <cell r="B398" t="str">
            <v>KÝnh hiÓn vi</v>
          </cell>
          <cell r="C398" t="str">
            <v>ca</v>
          </cell>
          <cell r="D398">
            <v>10980</v>
          </cell>
        </row>
        <row r="399">
          <cell r="B399" t="str">
            <v>Lß nung</v>
          </cell>
          <cell r="C399" t="str">
            <v>ca</v>
          </cell>
          <cell r="D399">
            <v>9548</v>
          </cell>
        </row>
        <row r="400">
          <cell r="B400" t="str">
            <v>M¸y ®µm tho¹i</v>
          </cell>
          <cell r="C400" t="str">
            <v>ca</v>
          </cell>
          <cell r="D400">
            <v>5875</v>
          </cell>
        </row>
        <row r="401">
          <cell r="B401" t="str">
            <v>M¸y ®Çm</v>
          </cell>
          <cell r="C401" t="str">
            <v>ca</v>
          </cell>
          <cell r="D401">
            <v>6405</v>
          </cell>
        </row>
        <row r="402">
          <cell r="B402" t="str">
            <v>M¸y ®o giã</v>
          </cell>
          <cell r="C402" t="str">
            <v>ca</v>
          </cell>
          <cell r="D402">
            <v>10080</v>
          </cell>
        </row>
        <row r="403">
          <cell r="B403" t="str">
            <v>M¸y ®o PH</v>
          </cell>
          <cell r="C403" t="str">
            <v>ca</v>
          </cell>
          <cell r="D403">
            <v>4575</v>
          </cell>
        </row>
        <row r="404">
          <cell r="B404" t="str">
            <v>M¸y ®o sãng</v>
          </cell>
          <cell r="C404" t="str">
            <v>ca</v>
          </cell>
          <cell r="D404">
            <v>92400</v>
          </cell>
        </row>
        <row r="405">
          <cell r="B405" t="str">
            <v>M¸y ®Þa chÊn 12 m¹ch</v>
          </cell>
          <cell r="C405" t="str">
            <v>ca</v>
          </cell>
          <cell r="D405">
            <v>258000</v>
          </cell>
        </row>
        <row r="406">
          <cell r="B406" t="str">
            <v>M¸y ®Þa chÊn ES - 125</v>
          </cell>
          <cell r="C406" t="str">
            <v>ca</v>
          </cell>
          <cell r="D406">
            <v>86000</v>
          </cell>
        </row>
        <row r="407">
          <cell r="B407" t="str">
            <v>M¸y ¶nh</v>
          </cell>
          <cell r="C407" t="str">
            <v>ca</v>
          </cell>
          <cell r="D407">
            <v>5640</v>
          </cell>
        </row>
        <row r="408">
          <cell r="B408" t="str">
            <v>M¸y b¬m - 100</v>
          </cell>
          <cell r="C408" t="str">
            <v>ca</v>
          </cell>
          <cell r="D408">
            <v>76300</v>
          </cell>
        </row>
        <row r="409">
          <cell r="B409" t="str">
            <v>M¸y b¬m 250/50</v>
          </cell>
          <cell r="C409" t="str">
            <v>ca</v>
          </cell>
          <cell r="D409">
            <v>76300</v>
          </cell>
        </row>
        <row r="410">
          <cell r="B410" t="str">
            <v>M¸y b¬m n­íc</v>
          </cell>
          <cell r="C410" t="str">
            <v>ca</v>
          </cell>
          <cell r="D410">
            <v>76300</v>
          </cell>
        </row>
        <row r="411">
          <cell r="B411" t="str">
            <v>M¸y b¬m n­íc 7KW50</v>
          </cell>
          <cell r="C411" t="str">
            <v>ca</v>
          </cell>
          <cell r="D411">
            <v>10280</v>
          </cell>
        </row>
        <row r="412">
          <cell r="B412" t="str">
            <v>M¸y b¬m O 48</v>
          </cell>
          <cell r="C412" t="str">
            <v>ca</v>
          </cell>
          <cell r="D412">
            <v>1830</v>
          </cell>
        </row>
        <row r="413">
          <cell r="B413" t="str">
            <v>M¸y bé ®µm</v>
          </cell>
          <cell r="C413" t="str">
            <v>ca</v>
          </cell>
          <cell r="D413">
            <v>5875</v>
          </cell>
        </row>
        <row r="414">
          <cell r="B414" t="str">
            <v>M¸y biÕn thÕ hµn 7,5KW</v>
          </cell>
          <cell r="C414" t="str">
            <v>ca</v>
          </cell>
          <cell r="D414">
            <v>9443</v>
          </cell>
        </row>
        <row r="415">
          <cell r="B415" t="str">
            <v>M¸y biÕn thÕ th¾p s¸ng</v>
          </cell>
          <cell r="C415" t="str">
            <v>ca</v>
          </cell>
          <cell r="D415">
            <v>9443</v>
          </cell>
        </row>
        <row r="416">
          <cell r="B416" t="str">
            <v>M¸y c­a ®¸ vµ mµi ®¸</v>
          </cell>
          <cell r="C416" t="str">
            <v>ca</v>
          </cell>
          <cell r="D416">
            <v>12200</v>
          </cell>
        </row>
        <row r="417">
          <cell r="B417" t="str">
            <v>M¸y c¾t</v>
          </cell>
          <cell r="C417" t="str">
            <v>ca</v>
          </cell>
          <cell r="D417">
            <v>1647</v>
          </cell>
        </row>
        <row r="418">
          <cell r="B418" t="str">
            <v>M¸y c¾t ba trôc</v>
          </cell>
          <cell r="C418" t="str">
            <v>ca</v>
          </cell>
          <cell r="D418">
            <v>328250</v>
          </cell>
        </row>
        <row r="419">
          <cell r="B419" t="str">
            <v>M¸y c¾t mÉu lín (30x30)cm</v>
          </cell>
          <cell r="C419" t="str">
            <v>ca</v>
          </cell>
          <cell r="D419">
            <v>10980</v>
          </cell>
        </row>
        <row r="420">
          <cell r="B420" t="str">
            <v>M¸y c¾t n­íc</v>
          </cell>
          <cell r="C420" t="str">
            <v>ca</v>
          </cell>
          <cell r="D420">
            <v>12200</v>
          </cell>
        </row>
        <row r="421">
          <cell r="B421" t="str">
            <v>M¸y c¾t nhá</v>
          </cell>
          <cell r="C421" t="str">
            <v>ca</v>
          </cell>
          <cell r="D421">
            <v>1647</v>
          </cell>
        </row>
        <row r="422">
          <cell r="B422" t="str">
            <v>M¸y c¾t øng biÕn</v>
          </cell>
          <cell r="C422" t="str">
            <v>ca</v>
          </cell>
          <cell r="D422">
            <v>109800</v>
          </cell>
        </row>
        <row r="423">
          <cell r="B423" t="str">
            <v>M¸y caragrang (lµm thÝ nghiÖm ch¶y)</v>
          </cell>
          <cell r="C423" t="str">
            <v>ca</v>
          </cell>
          <cell r="D423">
            <v>4117</v>
          </cell>
        </row>
        <row r="424">
          <cell r="B424" t="str">
            <v>M¸y ch­ng cÊt n­íc</v>
          </cell>
          <cell r="C424" t="str">
            <v>ca</v>
          </cell>
          <cell r="D424">
            <v>3978</v>
          </cell>
        </row>
        <row r="425">
          <cell r="B425" t="str">
            <v>M¸y Ðp litvinop</v>
          </cell>
          <cell r="C425" t="str">
            <v>ca</v>
          </cell>
          <cell r="D425">
            <v>16470</v>
          </cell>
        </row>
        <row r="426">
          <cell r="B426" t="str">
            <v>M¸y Ðp mÉu ®¸</v>
          </cell>
          <cell r="C426" t="str">
            <v>ca</v>
          </cell>
          <cell r="D426">
            <v>100650</v>
          </cell>
        </row>
        <row r="427">
          <cell r="B427" t="str">
            <v>M¸y Ên GA hoÆc t­¬ng tù</v>
          </cell>
          <cell r="C427" t="str">
            <v>ca</v>
          </cell>
          <cell r="D427">
            <v>243667</v>
          </cell>
        </row>
        <row r="428">
          <cell r="B428" t="str">
            <v>M¸y håi ©m</v>
          </cell>
          <cell r="C428" t="str">
            <v>ca</v>
          </cell>
          <cell r="D428">
            <v>32250</v>
          </cell>
        </row>
        <row r="429">
          <cell r="B429" t="str">
            <v>M¸y hót ch©n kh«ng</v>
          </cell>
          <cell r="C429" t="str">
            <v>ca</v>
          </cell>
          <cell r="D429">
            <v>7161</v>
          </cell>
        </row>
        <row r="430">
          <cell r="B430" t="str">
            <v>M¸y khoan</v>
          </cell>
          <cell r="C430" t="str">
            <v>ca</v>
          </cell>
          <cell r="D430">
            <v>33855</v>
          </cell>
        </row>
        <row r="431">
          <cell r="B431" t="str">
            <v>M¸y khoan F-60L hoÆc B-40L hoÆc</v>
          </cell>
          <cell r="C431" t="str">
            <v>ca</v>
          </cell>
          <cell r="D431">
            <v>790969</v>
          </cell>
        </row>
        <row r="432">
          <cell r="B432" t="str">
            <v>lo¹i t­¬ng tù</v>
          </cell>
        </row>
        <row r="433">
          <cell r="B433" t="str">
            <v>M¸y khoan mÉu ®¸</v>
          </cell>
          <cell r="C433" t="str">
            <v>ca</v>
          </cell>
          <cell r="D433">
            <v>33855</v>
          </cell>
        </row>
        <row r="434">
          <cell r="B434" t="str">
            <v>M¸y khoan Ykb - 25</v>
          </cell>
          <cell r="C434" t="str">
            <v>ca</v>
          </cell>
          <cell r="D434">
            <v>21500</v>
          </cell>
        </row>
        <row r="435">
          <cell r="B435" t="str">
            <v>M¸y khoan Ykb 50 m hoÆc lo¹i t­¬ng tù</v>
          </cell>
          <cell r="C435" t="str">
            <v>ca</v>
          </cell>
          <cell r="D435">
            <v>550000</v>
          </cell>
        </row>
        <row r="436">
          <cell r="B436" t="str">
            <v>M¸y kinh vÜ theo 020</v>
          </cell>
          <cell r="C436" t="str">
            <v>ca</v>
          </cell>
          <cell r="D436">
            <v>27467</v>
          </cell>
        </row>
        <row r="437">
          <cell r="B437" t="str">
            <v>M¸y l­u tèc BMM</v>
          </cell>
          <cell r="C437" t="str">
            <v>ca</v>
          </cell>
          <cell r="D437">
            <v>10080</v>
          </cell>
        </row>
        <row r="438">
          <cell r="B438" t="str">
            <v>M¸y l­u tèc s«ng</v>
          </cell>
          <cell r="C438" t="str">
            <v>ca</v>
          </cell>
          <cell r="D438">
            <v>25200</v>
          </cell>
        </row>
        <row r="439">
          <cell r="B439" t="str">
            <v>M¸y mµi ®¸</v>
          </cell>
          <cell r="C439" t="str">
            <v>ca</v>
          </cell>
          <cell r="D439">
            <v>12200</v>
          </cell>
        </row>
        <row r="440">
          <cell r="B440" t="str">
            <v>M¸y MF-2-100</v>
          </cell>
          <cell r="C440" t="str">
            <v>ca</v>
          </cell>
          <cell r="D440">
            <v>32250</v>
          </cell>
        </row>
        <row r="441">
          <cell r="B441" t="str">
            <v>M¸y nÐn</v>
          </cell>
          <cell r="C441" t="str">
            <v>ca</v>
          </cell>
          <cell r="D441">
            <v>10980</v>
          </cell>
        </row>
        <row r="442">
          <cell r="B442" t="str">
            <v>M¸y nÐn mét trôc</v>
          </cell>
          <cell r="C442" t="str">
            <v>ca</v>
          </cell>
          <cell r="D442">
            <v>10980</v>
          </cell>
        </row>
        <row r="443">
          <cell r="B443" t="str">
            <v>M¸y nÐn khÝ 600m3/h</v>
          </cell>
          <cell r="C443" t="str">
            <v>ca</v>
          </cell>
          <cell r="D443">
            <v>131387</v>
          </cell>
        </row>
        <row r="444">
          <cell r="B444" t="str">
            <v>M¸y nÐn khÝ Dk9</v>
          </cell>
          <cell r="C444" t="str">
            <v>ca</v>
          </cell>
          <cell r="D444">
            <v>131387</v>
          </cell>
        </row>
        <row r="445">
          <cell r="B445" t="str">
            <v>M¸y nÐn khÝ B10</v>
          </cell>
          <cell r="C445" t="str">
            <v>ca</v>
          </cell>
          <cell r="D445">
            <v>383236</v>
          </cell>
        </row>
        <row r="446">
          <cell r="B446" t="str">
            <v>M¸y so mµu ngän löa</v>
          </cell>
          <cell r="C446" t="str">
            <v>ca</v>
          </cell>
          <cell r="D446">
            <v>25620</v>
          </cell>
        </row>
        <row r="447">
          <cell r="B447" t="str">
            <v>M¸y so mµu quang ®iÖn</v>
          </cell>
          <cell r="C447" t="str">
            <v>ca</v>
          </cell>
          <cell r="D447">
            <v>57160</v>
          </cell>
        </row>
        <row r="448">
          <cell r="B448" t="str">
            <v>M¸y thÊm</v>
          </cell>
          <cell r="C448" t="str">
            <v>ca</v>
          </cell>
          <cell r="D448">
            <v>20000</v>
          </cell>
        </row>
        <row r="449">
          <cell r="B449" t="str">
            <v>M¸y theo 010A</v>
          </cell>
          <cell r="C449" t="str">
            <v>ca</v>
          </cell>
          <cell r="D449">
            <v>41200</v>
          </cell>
        </row>
        <row r="450">
          <cell r="B450" t="str">
            <v>M¸y thñy b×nh NI 030</v>
          </cell>
          <cell r="C450" t="str">
            <v>ca</v>
          </cell>
          <cell r="D450">
            <v>18883</v>
          </cell>
        </row>
        <row r="451">
          <cell r="B451" t="str">
            <v>M¸y thñy chuÈn NI 030</v>
          </cell>
          <cell r="C451" t="str">
            <v>ca</v>
          </cell>
          <cell r="D451">
            <v>18883</v>
          </cell>
        </row>
        <row r="11582">
          <cell r="D11582">
            <v>0</v>
          </cell>
        </row>
      </sheetData>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Luong+may"/>
      <sheetName val="ctietCAU"/>
      <sheetName val="tonghop cau"/>
      <sheetName val="cpv"/>
      <sheetName val="XL4Poppy"/>
      <sheetName val="ptm"/>
      <sheetName val="TONG HOP"/>
      <sheetName val="MSTN"/>
    </sheetNames>
    <sheetDataSet>
      <sheetData sheetId="0" refreshError="1"/>
      <sheetData sheetId="1" refreshError="1">
        <row r="51">
          <cell r="E51">
            <v>28830.446814399998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 val="TT35"/>
      <sheetName val="CHIET TINH TBA "/>
      <sheetName val="NC+M"/>
      <sheetName val="gia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 val="CHITIET VL-NC"/>
      <sheetName val="DON GIA"/>
      <sheetName val="He so"/>
      <sheetName val="Sheet1"/>
      <sheetName val="chitimc"/>
      <sheetName val="Mavt"/>
      <sheetName val="MCT"/>
      <sheetName val="Source"/>
      <sheetName val="nhan cong"/>
      <sheetName val="TT35"/>
      <sheetName val="CT99"/>
      <sheetName val="NewPOS"/>
      <sheetName val="Du_lieu"/>
      <sheetName val="Nhap KL"/>
      <sheetName val="BanTinh"/>
      <sheetName val="01"/>
      <sheetName val="QT-2002"/>
      <sheetName val="TTQT-03"/>
      <sheetName val="TKTDua2thang4+5"/>
      <sheetName val="KHQT-QII_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ien (HT)"/>
      <sheetName val="Cap nuoc (HT)"/>
      <sheetName val="TH"/>
      <sheetName val="Giao thong (HT)"/>
      <sheetName val="thoat nuoc mat"/>
      <sheetName val="PTCT"/>
      <sheetName val="Don gia du thau chi tiet"/>
      <sheetName val="Vat lieu"/>
      <sheetName val="NC"/>
      <sheetName val="may"/>
      <sheetName val="cp vua"/>
      <sheetName val="DTCT"/>
      <sheetName val="Gtable(19)"/>
      <sheetName val="NS-LLL"/>
      <sheetName val="Checksection1"/>
      <sheetName val="KLHT"/>
      <sheetName val="Pile P11"/>
      <sheetName val="Check Long. L"/>
      <sheetName val="Check Long. U"/>
      <sheetName val="Elev"/>
      <sheetName val="XL4Poppy"/>
      <sheetName val="CT-35"/>
      <sheetName val="CT-0.4KV"/>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So lieu"/>
      <sheetName val="tuong"/>
      <sheetName val="Sodu"/>
      <sheetName val="Thongso"/>
      <sheetName val="IBASE"/>
      <sheetName val="5%"/>
    </sheetNames>
    <sheetDataSet>
      <sheetData sheetId="0" refreshError="1"/>
      <sheetData sheetId="1">
        <row r="1">
          <cell r="A1" t="str">
            <v>NoiSuy-lll</v>
          </cell>
        </row>
      </sheetData>
      <sheetData sheetId="2" refreshError="1">
        <row r="1">
          <cell r="A1" t="str">
            <v>NoiSuy-lll</v>
          </cell>
        </row>
      </sheetData>
      <sheetData sheetId="3" refreshError="1">
        <row r="1">
          <cell r="A1" t="str">
            <v>TCT</v>
          </cell>
        </row>
      </sheetData>
      <sheetData sheetId="4" refreshError="1">
        <row r="1">
          <cell r="A1" t="str">
            <v>RoundUps</v>
          </cell>
          <cell r="D1" t="str">
            <v>num_text</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han cong"/>
      <sheetName val="Sheet1"/>
      <sheetName val="NC"/>
      <sheetName val="Work-Condition"/>
      <sheetName val="nhan_cong"/>
      <sheetName val="Package1"/>
      <sheetName val="Package2"/>
      <sheetName val="Package3"/>
      <sheetName val="Package4"/>
      <sheetName val="Package5"/>
      <sheetName val="Summary"/>
      <sheetName val="HSTV"/>
      <sheetName val="Sheet3"/>
      <sheetName val="CHITIET VL_NC_TT1p"/>
      <sheetName val="TONGKE3p"/>
      <sheetName val="GVL"/>
      <sheetName val="Abutment"/>
      <sheetName val="Temp"/>
      <sheetName val="TONG HOP"/>
      <sheetName val="dg"/>
      <sheetName val="XL4Poppy"/>
      <sheetName val="CTbe tong"/>
      <sheetName val="CTDZ 0.4+cto"/>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 val="Tinh toan"/>
      <sheetName val="CHITIET VL-NC-TT1p"/>
      <sheetName val="NEW-PANEL"/>
      <sheetName val="TT_10KV"/>
      <sheetName val="KHQT-00-01"/>
      <sheetName val="Payment"/>
      <sheetName val="Agg-Require-Asphalt"/>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Sheet0"/>
      <sheetName val="PRO.OT1"/>
      <sheetName val="vua(c)"/>
      <sheetName val="Nhap KL"/>
      <sheetName val="Girder"/>
      <sheetName val="NewPOS"/>
      <sheetName val="giavl"/>
      <sheetName val="A1.CN.tt(1,650)"/>
      <sheetName val="DTCT"/>
      <sheetName val="VL"/>
      <sheetName val="Detailed"/>
      <sheetName val="Ge"/>
      <sheetName val="DGXD"/>
    </sheetNames>
    <sheetDataSet>
      <sheetData sheetId="0" refreshError="1">
        <row r="35">
          <cell r="C35">
            <v>95230529</v>
          </cell>
        </row>
      </sheetData>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dg"/>
      <sheetName val="Temp"/>
      <sheetName val="nhan cong"/>
      <sheetName val="HSTV"/>
      <sheetName val="CHITIET VL-NC"/>
      <sheetName val="DON GIA"/>
      <sheetName val="NC"/>
      <sheetName val="TNHCHINH"/>
      <sheetName val="tra-vat-lieu"/>
      <sheetName val="Noisuy"/>
      <sheetName val="Work-Condition"/>
      <sheetName val="Sheet3"/>
      <sheetName val="GVL"/>
      <sheetName val="nhan_cong"/>
      <sheetName val="Du bao LL xe"/>
      <sheetName val="HelpMe"/>
      <sheetName val="K.Tra do vong dan hoi"/>
      <sheetName val="Tinh truot"/>
      <sheetName val="Tinh Keo uon"/>
      <sheetName val="Cac bang tra"/>
      <sheetName val="About"/>
      <sheetName val="TONG HOP"/>
      <sheetName val="CHITIET VL_NC_TT1p"/>
      <sheetName val="TONGKE3p"/>
      <sheetName val="LoaiDay"/>
      <sheetName val="NEW-PANEL"/>
      <sheetName val="Abutment"/>
      <sheetName val="CTbe tong"/>
      <sheetName val="CTDZ 0.4+cto"/>
      <sheetName val="Tinh toan"/>
      <sheetName val="XL4Poppy"/>
      <sheetName val="Payment"/>
      <sheetName val="Agg-Require-Asphalt"/>
      <sheetName val="NOKY TRUOC"/>
      <sheetName val="CHITIET VL-NC-TT1p"/>
      <sheetName val="TT_10KV"/>
      <sheetName val="KHQT-00-01"/>
      <sheetName val="Sheet0"/>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PRO.OT1"/>
      <sheetName val="Chiettinh"/>
      <sheetName val="TR.V.XE"/>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NEW-PANEL"/>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DN"/>
      <sheetName val="VP"/>
      <sheetName val="KD"/>
      <sheetName val="DD"/>
      <sheetName val="CT"/>
      <sheetName val="PX"/>
      <sheetName val="GR"/>
      <sheetName val="00000000"/>
      <sheetName val="THOP95"/>
      <sheetName val="GCL THU"/>
      <sheetName val="PHIEU THU"/>
      <sheetName val="PHIEU CHI"/>
      <sheetName val="GCL CHI"/>
      <sheetName val=" CHUNG TU GHI SO"/>
      <sheetName val="SO TIEN MAT"/>
      <sheetName val="~         "/>
      <sheetName val="dg-VTu"/>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VP_MM"/>
      <sheetName val="CHITIET VL-NC-TT1p"/>
      <sheetName val="TONGKE3p"/>
      <sheetName val="BC Ton Kho New"/>
      <sheetName val="BC Cua GSBH New"/>
      <sheetName val="10000000"/>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trich"/>
      <sheetName val="Mau TH"/>
      <sheetName val="mau 3d"/>
    </sheetNames>
    <definedNames>
      <definedName name="NTo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L"/>
      <sheetName val="VL-NL"/>
      <sheetName val="C.phoi"/>
      <sheetName val="PTDG"/>
      <sheetName val="Cau 9 m"/>
      <sheetName val="Cau 6 m"/>
      <sheetName val="XXXXXXXX"/>
      <sheetName val="XL4Test5"/>
      <sheetName val="XL4Poppy"/>
      <sheetName val="10000000"/>
      <sheetName val="00000000"/>
      <sheetName val="GiaVL"/>
      <sheetName val="Tinh ban mat cau"/>
      <sheetName val="sat"/>
      <sheetName val="ptvt"/>
      <sheetName val="Sat tron"/>
      <sheetName val="Parem"/>
      <sheetName val="g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s>
    <sheetDataSet>
      <sheetData sheetId="0"/>
      <sheetData sheetId="1"/>
      <sheetData sheetId="2"/>
      <sheetData sheetId="3" refreshError="1">
        <row r="9">
          <cell r="C9" t="b">
            <v>1</v>
          </cell>
        </row>
        <row r="26">
          <cell r="A26" t="b">
            <v>1</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km248"/>
      <sheetName val="XL4Poppy"/>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142201-T1-th"/>
      <sheetName val="142201-T1 "/>
      <sheetName val="142201-T2-th "/>
      <sheetName val="142201-T2"/>
      <sheetName val="142201-T3-th "/>
      <sheetName val="142201-T3"/>
      <sheetName val="142201-T4-th  "/>
      <sheetName val="142201-T4"/>
      <sheetName val="142201-T6"/>
      <sheetName val="142201-T10"/>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ong trai"/>
      <sheetName val="Dinh+ha nha"/>
      <sheetName val="PTLK"/>
      <sheetName val="NG k"/>
      <sheetName val="THcong"/>
      <sheetName val="BHXH"/>
      <sheetName val="BHXH12"/>
      <sheetName val="Sheet8"/>
      <sheetName val="Sheet9"/>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b1"/>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KQKD"/>
      <sheetName val="CDSL (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0"/>
      <sheetName val="t11"/>
      <sheetName val="t12"/>
      <sheetName val="0103"/>
      <sheetName val="0203"/>
      <sheetName val="th-nop"/>
      <sheetName val="th"/>
      <sheetName val="Sheet6"/>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CamPha"/>
      <sheetName val="MongCai"/>
      <sheetName val="20000000"/>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IBASE2.XLSѝTNHNoi"/>
      <sheetName val="Sheet10"/>
      <sheetName val="Sheet7"/>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socai2003-6tc"/>
      <sheetName val="SCT Cong trinh"/>
      <sheetName val="06-2003 (2)"/>
      <sheetName val="CDPS 6tc"/>
      <sheetName val="SCT Nha thau"/>
      <sheetName val="socai2003 (6tc)dp"/>
      <sheetName val="socai2003 (6tc)"/>
      <sheetName val="CDPS 6tc (2)"/>
      <sheetName val="Thau"/>
      <sheetName val="CT-BT"/>
      <sheetName val="Xa"/>
      <sheetName val="Tonghop"/>
      <sheetName val="D1"/>
      <sheetName val="D2"/>
      <sheetName val="D3"/>
      <sheetName val="D4"/>
      <sheetName val="D5"/>
      <sheetName val="D6"/>
      <sheetName val="Tay ninh"/>
      <sheetName val="A.Duc"/>
      <sheetName val="TH2003"/>
      <sheetName val="HHVt "/>
      <sheetName val="TH du toan "/>
      <sheetName val="Du toan "/>
      <sheetName val="C.Tinh"/>
      <sheetName val="TK_cap"/>
      <sheetName val="Co~g hop 1,5x1,5"/>
      <sheetName val="cn"/>
      <sheetName val="ct"/>
      <sheetName val="Nc"/>
      <sheetName val="pt"/>
      <sheetName val="ql"/>
      <sheetName val="ql (2)"/>
      <sheetName val="4"/>
      <sheetName val="Sheet13"/>
      <sheetName val="Sheet14"/>
      <sheetName val="Sheet15"/>
      <sheetName val="Sheet16"/>
      <sheetName val="CV di trong  dong"/>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angTH"/>
      <sheetName val="Xaylap "/>
      <sheetName val="Nhan cong"/>
      <sheetName val="Thietbi"/>
      <sheetName val="Diengiai"/>
      <sheetName val="Vanchuyen"/>
      <sheetName val="TH_BQ"/>
      <sheetName val="HD1"/>
      <sheetName val="HD4"/>
      <sheetName val="HD3"/>
      <sheetName val="HD5"/>
      <sheetName val="HD7"/>
      <sheetName val="HD6"/>
      <sheetName val="HD2"/>
      <sheetName val=".tuanM"/>
      <sheetName val="CT 03"/>
      <sheetName val="TH 03"/>
      <sheetName val=" KQTH quy hoach 135"/>
      <sheetName val="Bao cao KQTH quy hoach 135"/>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GIA NUOC"/>
      <sheetName val="GIA DIEN THOAI"/>
      <sheetName val="GIA DIEN"/>
      <sheetName val="chiet tinh XD"/>
      <sheetName val="Triet T"/>
      <sheetName val="Phan tich gia"/>
      <sheetName val="pHAN CONG"/>
      <sheetName val="GIA XD"/>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heed5"/>
      <sheetName val="TL"/>
      <sheetName val="GK"/>
      <sheetName val="CB"/>
      <sheetName val="VP"/>
      <sheetName val="Km274-Km274"/>
      <sheetName val="Km27'-Km278"/>
      <sheetName val="Chart3"/>
      <sheetName val="Chart2"/>
      <sheetName val="BaTrieu-L.con"/>
      <sheetName val="EDT - Ro"/>
      <sheetName val="THQI"/>
      <sheetName val="T6"/>
      <sheetName val="THQII"/>
      <sheetName val="Trung"/>
      <sheetName val="THQIII"/>
      <sheetName val="THT nam 04"/>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 GT CPhi tung dot"/>
      <sheetName val="T.K H.T.T5"/>
      <sheetName val="T.K T7"/>
      <sheetName val="TK T6"/>
      <sheetName val="T.K T5"/>
      <sheetName val="Bang thong ke hang ton"/>
      <sheetName val="thong ke "/>
      <sheetName val="T.KT04"/>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Nhap lieu"/>
      <sheetName val="PGT"/>
      <sheetName val="Tien dien"/>
      <sheetName val="Thue GTGT"/>
      <sheetName val="Km282-Km_x0003__x0000_3"/>
      <sheetName val="DATA"/>
      <sheetName val="Tkedotuoi"/>
      <sheetName val="Tkebactho"/>
      <sheetName val="nhan su"/>
      <sheetName val="2020"/>
      <sheetName val="luong cty"/>
      <sheetName val="bangluong"/>
      <sheetName val="Tkecong"/>
      <sheetName val="thunhap03"/>
      <sheetName val="thungoaiSCTX"/>
      <sheetName val="TRICH73"/>
      <sheetName val="tô rôiDY"/>
      <sheetName val="ATCANING"/>
      <sheetName val="KNH"/>
      <sheetName val="KVF"/>
      <sheetName val="Hoada"/>
      <sheetName val="Nguphuc"/>
      <sheetName val="TCH"/>
      <sheetName val="TTT"/>
      <sheetName val="TVK"/>
      <sheetName val="Tuichuom"/>
      <sheetName val="T8-9)"/>
      <sheetName val="NKDT"/>
      <sheetName val="Vitagin"/>
      <sheetName val="Nhap_lieu"/>
      <sheetName val="Khoiluong"/>
      <sheetName val="Vattu"/>
      <sheetName val="Trungchuyen"/>
      <sheetName val="Bu"/>
      <sheetName val="Chitiet"/>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TH"/>
      <sheetName val="luongt 13"/>
      <sheetName val="LUONG 1"/>
      <sheetName val="LUONG 2"/>
      <sheetName val="LUONG 3"/>
      <sheetName val="Luong 4"/>
      <sheetName val="CTP 4"/>
      <sheetName val="Thuno"/>
      <sheetName val="Anca 4"/>
      <sheetName val="THUONG TET"/>
      <sheetName val="thu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01"/>
      <sheetName val="DTCT"/>
      <sheetName val="PTVT"/>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THVT"/>
      <sheetName val=""/>
      <sheetName val="TTDZ22"/>
      <sheetName val="VtuHaTheSauTBANg⤤yenDu6"/>
      <sheetName val="〴7"/>
      <sheetName val="KHVô XL"/>
      <sheetName val="ɾT"/>
      <sheetName val="tr_tinhDZc!othe"/>
      <sheetName val="t2_tinhTBA"/>
      <sheetName val="Dinh_ha nha"/>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L2"/>
      <sheetName val="KG2"/>
      <sheetName val="DZ22"/>
      <sheetName val="142201ȭT4"/>
      <sheetName val="Sheet12"/>
      <sheetName val="bg+th45"/>
      <sheetName val="4-5"/>
      <sheetName val="bg+th34"/>
      <sheetName val="3-4"/>
      <sheetName val="bg+th23"/>
      <sheetName val="2-3"/>
      <sheetName val="bg+th12"/>
      <sheetName val="1-2"/>
      <sheetName val="bg+th"/>
      <sheetName val="ptvl"/>
      <sheetName val="0-1"/>
      <sheetName val="chi phi cap tien"/>
      <sheetName val="[IBASE2.XLS_Tong hop Matduong"/>
      <sheetName val="΄Cxdcb"/>
      <sheetName val="Cong tron D7'"/>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IBASE2"/>
      <sheetName val="[IBASE2.XLS}BHXH"/>
      <sheetName val="Giathanh1m3BT"/>
      <sheetName val="Cong hop 2,0ࡸ2,0"/>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Ca.D"/>
      <sheetName val="tien _x0000_uong"/>
      <sheetName val="Cone"/>
      <sheetName val="TAICHINH"/>
      <sheetName val="_x0000_Y_BA"/>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Luot"/>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CDSPS"/>
      <sheetName val="BCDKT"/>
      <sheetName val="2.74"/>
      <sheetName val="0304"/>
      <sheetName val="0904"/>
      <sheetName val="1204"/>
      <sheetName val="80000000"/>
      <sheetName val="90000000"/>
      <sheetName val="a0000000"/>
      <sheetName val="b0000000"/>
      <sheetName val="c0000000"/>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gia vt,nc,may"/>
      <sheetName val="THKP"/>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T8-9_x0008_"/>
      <sheetName val="T8-9@"/>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Chart䀀"/>
      <sheetName val="T8-9("/>
      <sheetName val="Nhap_lieÈ"/>
      <sheetName val="PNT-QUOT-#3"/>
      <sheetName val="COAT&amp;WRAP-QIOT-#3"/>
      <sheetName val="Nhap_lie"/>
      <sheetName val="Nhap_lie("/>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Km282-Km_x0003_?3"/>
      <sheetName val="lapdap TB "/>
      <sheetName val="[IBASE2.XLS䁝BC6tT17"/>
      <sheetName val="TK13_x0005_"/>
      <sheetName val="Bia¬"/>
      <sheetName val="THQþ"/>
      <sheetName val="7 THAI NGUYEN"/>
      <sheetName val="CongNo"/>
      <sheetName val="TD khao sat"/>
      <sheetName val="_x0000__x0000__x0005__x0000__x0000_"/>
      <sheetName val="CHITIET VL-NC"/>
      <sheetName val="DON GIA"/>
      <sheetName val="ESTI."/>
      <sheetName val="DI-ESTI"/>
      <sheetName val="THTBþ"/>
      <sheetName val="nghi dinh-_x0004__x0010_"/>
      <sheetName val="Biaþ"/>
      <sheetName val="KQKDKT#04-1"/>
      <sheetName val="VtuHaTheSauTBABenThuy1 Ш2)"/>
      <sheetName val="T8-9h"/>
      <sheetName val="T8-9X"/>
      <sheetName val="MTL$-INTER"/>
      <sheetName val="GIA 뭼UOC"/>
      <sheetName val="Soqu_x0005__x0000__x0000_"/>
      <sheetName val="T8-9_x0005_"/>
      <sheetName val="GiaVL"/>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nphuocb 4"/>
      <sheetName val="[IBASE2.XLS뭝êm283-Km284"/>
      <sheetName val="Tien luong (2)"/>
      <sheetName val="DTX-NGG.XLS"/>
      <sheetName val="chenh lech"/>
      <sheetName val="Km282-Km_x0003_"/>
      <sheetName val="tien "/>
      <sheetName val="K"/>
      <sheetName val="_IBASE2.XLSѝTNHNoi"/>
      <sheetName val="CCPS_x0005__x0000_"/>
      <sheetName val="Sat tron"/>
      <sheetName val="TH dat "/>
      <sheetName val="Diem mon hoc"/>
      <sheetName val="Diem Tong ket"/>
      <sheetName val="DS - HoTen"/>
      <sheetName val="DS-Loc"/>
      <sheetName val="thong ke_x0000_"/>
      <sheetName val="Bang can doi "/>
      <sheetName val="Tinh hinh cat lang"/>
      <sheetName val="Tinh hinh SX phu"/>
      <sheetName val="Tinh hinh do xop"/>
      <sheetName val="Tổng hợp QUỸ + CÁ NHÂN"/>
      <sheetName val="tri ân 2022"/>
      <sheetName val="CÁ NHÂN"/>
      <sheetName val="QUỸ"/>
      <sheetName val="Template_Key"/>
      <sheetName val="CHILDREN"/>
      <sheetName val="hÒA pHÁT"/>
      <sheetName val="Nghèo HCM"/>
      <sheetName val="ông Lê"/>
      <sheetName val="NTVN"/>
      <sheetName val="BTTE HN"/>
      <sheetName val="BTTE Lai Châu"/>
      <sheetName val="BTTE VN"/>
      <sheetName val="BTTE Tuyên Quang"/>
      <sheetName val="BTTE Vĩnh Phúc"/>
      <sheetName val="C03"/>
      <sheetName val="HPCMN"/>
      <sheetName val="HVTT"/>
      <sheetName val="Hỗ trợ KCB"/>
      <sheetName val="Hòm từ thiện"/>
      <sheetName val="LĐTBXH Hưng Yên"/>
      <sheetName val="TLV"/>
      <sheetName val="Thành Công"/>
      <sheetName val="LĐTBXH Thái Nguyên"/>
      <sheetName val="TLTT"/>
      <sheetName val="VMTTK"/>
      <sheetName val="VCF"/>
      <sheetName val="Tinh ban mat cau"/>
      <sheetName val="°:nh"/>
      <sheetName val="QDcua TGD (2)_x0000__x0000__x0000__x0000__x0000__x0000__x0000__x0000__x0000__x0000__x0000__x0000_䚼˰_x0000__x0004__x0000__x0000_"/>
      <sheetName val="Tong_ke"/>
      <sheetName val="XXXXXX?X"/>
      <sheetName val="SANNUONG"/>
      <sheetName val="thkn (2)"/>
      <sheetName val="Vchuygn(C)"/>
      <sheetName val="342201-T10"/>
      <sheetName val="km208"/>
      <sheetName val="DMX"/>
      <sheetName val="T6-99_x0000__x0000__x0000__x0000__x0000__x0000__x0000__x0000__x0000__x0000_ _x0000__x0012_[IBASE2.XLS]T"/>
      <sheetName val="T4-99_x0005__x0000__x0000_T5-99"/>
      <sheetName val="CHITIET VL-NCHT1 (2)"/>
      <sheetName val="NEW-PANEL"/>
      <sheetName val="KH-Q1,Q2,01"/>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 Njinh"/>
      <sheetName val="L]gngT2"/>
      <sheetName val="VT,NC,M"/>
      <sheetName val="XXXXXXÿÿ"/>
      <sheetName val="KHT4ÿÿ-02"/>
      <sheetName val="ÿÿÿÿ "/>
      <sheetName val="Cong tron D100_x000e__x0000__x0000_Cong tron D150"/>
      <sheetName val="_x0000_"/>
      <sheetName val="Soqu_x0005_"/>
      <sheetName val="CCPS_x0005_"/>
      <sheetName val="thong ke"/>
      <sheetName val="Km282-Km_x0003_3"/>
      <sheetName val="tien uong"/>
      <sheetName val="Y_BA"/>
      <sheetName val="_x0005_"/>
      <sheetName val="Bia_x0000_"/>
      <sheetName val="D送1"/>
      <sheetName val="K送nht送-hi送lam"/>
      <sheetName val="Cong tron D100_x000e_"/>
      <sheetName val="H%so"/>
      <sheetName val="BTH chua"/>
      <sheetName val="31.12.01"/>
      <sheetName val="SP10"/>
      <sheetName val="XXXXXX_x005f_xda24_X"/>
      <sheetName val="DM-AGC"/>
      <sheetName val="F6"/>
      <sheetName val="DM-BXD"/>
      <sheetName val="Thep"/>
      <sheetName val="6F-W3"/>
      <sheetName val="Tuan"/>
      <sheetName val="Phiếu luân chuyển"/>
      <sheetName val="IPC 0      2"/>
      <sheetName val="ngày"/>
      <sheetName val="IPC"/>
      <sheetName val="GIA TRI-AGC"/>
      <sheetName val="THKL NC"/>
      <sheetName val="GTKT NTTD"/>
      <sheetName val="XNKL"/>
      <sheetName val="SS NHÂN CÔNG"/>
      <sheetName val="KL NC"/>
      <sheetName val="GTKT"/>
      <sheetName val="KLKT"/>
      <sheetName val="THPLCN"/>
      <sheetName val="10000ူ000000"/>
      <sheetName val="Process"/>
      <sheetName val="M+MC"/>
      <sheetName val="So.g trai"/>
      <sheetName val="_x0013_heet9"/>
      <sheetName val="De _x0014_ai Thuc Tap"/>
      <sheetName val="tuan&quot;"/>
      <sheetName val="nt5anM"/>
      <sheetName val=".ngan"/>
      <sheetName val=".loi"/>
      <sheetName val="DTC_x0008_"/>
      <sheetName val="DTC0"/>
      <sheetName val="CL Hµ t©y"/>
      <sheetName val="CL Bæ tóc"/>
      <sheetName val="DT Ph­¬ng mai 1"/>
      <sheetName val="tai trong &amp; he so phan bo ngang"/>
      <sheetName val="gioi thieu"/>
      <sheetName val="VTuHaVheSautramBT2"/>
      <sheetName val="BL3"/>
      <sheetName val="KG4"/>
      <sheetName val="BL4"/>
      <sheetName val="Nham"/>
      <sheetName val="Thai"/>
      <sheetName val="Linh"/>
      <sheetName val="Linh (2)"/>
      <sheetName val="KG6"/>
      <sheetName val="CV di trůng  tong"/>
      <sheetName val="CF_DT"/>
      <sheetName val="DHKK"/>
      <sheetName val="Du toan"/>
      <sheetName val="SBay"/>
      <sheetName val="So quy"/>
      <sheetName val="Thang 12"/>
      <sheetName val="Thang 11"/>
      <sheetName val="Thang 10"/>
      <sheetName val="Thang 9"/>
      <sheetName val="Thang 8"/>
      <sheetName val="Thang 7"/>
      <sheetName val="Thang 6"/>
      <sheetName val="Thang 5"/>
      <sheetName val="Thang 3"/>
      <sheetName val="Thang 2"/>
      <sheetName val="Thang 1"/>
      <sheetName val="Khau hao"/>
      <sheetName val="lo hang 1"/>
      <sheetName val="lo hang 2"/>
      <sheetName val="Phan bo 142"/>
      <sheetName val="Xuat hang"/>
      <sheetName val="Can doi"/>
      <sheetName val="?ԂĀC"/>
      <sheetName val="NEW_PANEL"/>
      <sheetName val="GVT"/>
      <sheetName val="HAT1"/>
      <sheetName val="HAT2"/>
      <sheetName val="HAT3"/>
      <sheetName val="CV dej ngoai TCT (2)"/>
      <sheetName val="CV di ngoai to.g (2)"/>
      <sheetName val="HAT4"/>
      <sheetName val="HAT5"/>
      <sheetName val="Dimu"/>
      <sheetName val="Klct"/>
      <sheetName val="Covi"/>
      <sheetName val="Nlvt"/>
      <sheetName val="Innl"/>
      <sheetName val="Invt"/>
      <sheetName val="Chon"/>
      <sheetName val="Qtnv"/>
      <sheetName val="Bqtn"/>
      <sheetName val="Bqtv"/>
      <sheetName val="Giao"/>
      <sheetName val="Dcap"/>
      <sheetName val="Nlie"/>
      <sheetName val="Mnli"/>
      <sheetName val="K252 K9и"/>
      <sheetName val="THXHTBA"/>
      <sheetName val="FitOutConfCentre"/>
      <sheetName val="Muo"/>
      <sheetName val="Parem"/>
      <sheetName val="Labor+Equi"/>
      <sheetName val="Material (2)"/>
      <sheetName val="Muongðe"/>
      <sheetName val="Bieu 2a"/>
      <sheetName val="Sum"/>
      <sheetName val="PAD-F"/>
      <sheetName val="MSVT"/>
      <sheetName val="HÈp"/>
      <sheetName val="HÆX"/>
      <sheetName val="H_x0000__x0000_"/>
      <sheetName val="H§µ"/>
      <sheetName val="H_x0005__x0000_"/>
      <sheetName val="BC-BANHALG"/>
      <sheetName val="CONG TY"/>
      <sheetName val="GTHAU"/>
      <sheetName val="Hhp"/>
      <sheetName val="H@W"/>
      <sheetName val="OFFICE TOWER"/>
      <sheetName val="BC6tT52 (_x0000__x0000_"/>
      <sheetName val="KL HSMT tinh thieu"/>
      <sheetName val="TNHCHINH"/>
      <sheetName val="Bang tra"/>
      <sheetName val="NhanCong"/>
      <sheetName val="#REF"/>
      <sheetName val="BK-C T"/>
      <sheetName val="_x000f_p mai 280"/>
      <sheetName val="Km279-_x000b_m280"/>
      <sheetName val="_x000b_m284-Km285"/>
      <sheetName val="b.THch)tietDZCT"/>
      <sheetName val="XXXXXX?"/>
      <sheetName val="Ge"/>
      <sheetName val="PTDG"/>
      <sheetName val="MTO REV.2(ARMOR)"/>
      <sheetName val="gia nhaj cong"/>
      <sheetName val="B.luong V2"/>
      <sheetName val="De Tai Vhuc Tap"/>
      <sheetName val="ketcaucap"/>
      <sheetName val="chuong phu"/>
      <sheetName val="Cong bal 2x2"/>
      <sheetName val="btraR,f"/>
      <sheetName val="TH vat tu"/>
      <sheetName val="Quantity"/>
      <sheetName val="Cong tron D7_"/>
      <sheetName val="_IBASE2.XLS}BHXH"/>
      <sheetName val="VP-MM"/>
      <sheetName val="T6-99_x0000__x0000__x0000__x0000__x0000__x0000__x0000__x0000__x0000__x0000__x0009__x0000__x0012_[IBASE2.XLS]T"/>
      <sheetName val="Tien do TV"/>
      <sheetName val="QLo4㔀읎ԯ_x0000_"/>
      <sheetName val="CDPS 6t_x0000_"/>
      <sheetName val="[IBASE2.XLS?TNHNoi"/>
      <sheetName val="D.muc"/>
      <sheetName val="BeP19"/>
      <sheetName val="Km275-Km2з6"/>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BaTrieu-L.son_x0000__x0000__x0000__x0000__x0000__x0000__x0000__x0000__x0000__x0000__x0000__x0000_臨ś_x0000__x0004__x0000__x0000_"/>
      <sheetName val="KQKD02-3"/>
      <sheetName val="Khoi luong"/>
      <sheetName val="X۲"/>
      <sheetName val="Dieuchinh"/>
      <sheetName val="MTC"/>
      <sheetName val="VL-NC-M"/>
      <sheetName val="Đao móng "/>
      <sheetName val="KHVt X兤"/>
      <sheetName val="QD_x0000_cua HDQD"/>
      <sheetName val="CTOBT"/>
      <sheetName val="g-vl"/>
      <sheetName val="Km_x0000_83-嘀m28ｄ"/>
      <sheetName val="KB 30-11-2020"/>
      <sheetName val="SN"/>
      <sheetName val="CD"/>
      <sheetName val="DV"/>
      <sheetName val="DA"/>
      <sheetName val="Chi tiet DA 21"/>
      <sheetName val="Quy 08"/>
      <sheetName val="DTN"/>
      <sheetName val="LH"/>
      <sheetName val="KHQT-00-01"/>
      <sheetName val="NK9"/>
      <sheetName val="BTHDT_TBA_x000d__x0000__x0000_THXL_DZcaoth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Outlets"/>
      <sheetName val="PGs"/>
      <sheetName val="q2"/>
      <sheetName val="q3"/>
      <sheetName val="T6-99 _x0012_[IBASE2.XLS]T"/>
      <sheetName val="T4-99_x0005_T5-99"/>
      <sheetName val="DMT"/>
      <sheetName val="Cong tron D100_x000e_Cong tron D150"/>
      <sheetName val="QDcua HDQD"/>
      <sheetName val="BTHDT_TBA_x000d_THXL_DZcaothe"/>
      <sheetName val="H"/>
      <sheetName val="H_x0005_"/>
      <sheetName val="BC6tT52 ("/>
      <sheetName val="QLo4㔀읎ԯ"/>
      <sheetName val="CDPS 6t"/>
      <sheetName val="Km83-嘀m28ｄ"/>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H18" t="e">
            <v>#REF!</v>
          </cell>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cell r="AV18" t="e">
            <v>#REF!</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cell r="AV24" t="e">
            <v>#REF!</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cell r="AV28" t="e">
            <v>#REF!</v>
          </cell>
        </row>
        <row r="29">
          <cell r="AH29" t="e">
            <v>#REF!</v>
          </cell>
          <cell r="AI29" t="str">
            <v xml:space="preserve">EPOXY RESIN </v>
          </cell>
          <cell r="AJ29" t="e">
            <v>#REF!</v>
          </cell>
          <cell r="AK29" t="e">
            <v>#REF!</v>
          </cell>
          <cell r="AL29" t="e">
            <v>#REF!</v>
          </cell>
          <cell r="AM29" t="e">
            <v>#REF!</v>
          </cell>
          <cell r="AN29" t="e">
            <v>#REF!</v>
          </cell>
          <cell r="AO29" t="e">
            <v>#REF!</v>
          </cell>
          <cell r="AP29" t="e">
            <v>#REF!</v>
          </cell>
          <cell r="AQ29" t="e">
            <v>#REF!</v>
          </cell>
          <cell r="AR29" t="e">
            <v>#REF!</v>
          </cell>
          <cell r="AS29" t="e">
            <v>#REF!</v>
          </cell>
          <cell r="AT29" t="e">
            <v>#REF!</v>
          </cell>
          <cell r="AU29" t="e">
            <v>#REF!</v>
          </cell>
          <cell r="AV29" t="e">
            <v>#REF!</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cell r="AV30" t="e">
            <v>#REF!</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cell r="AV39" t="e">
            <v>#REF!</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cell r="AV40" t="e">
            <v>#REF!</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cell r="AV41" t="e">
            <v>#REF!</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cell r="AV42" t="e">
            <v>#REF!</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cell r="AU43" t="e">
            <v>#REF!</v>
          </cell>
          <cell r="AV43" t="e">
            <v>#REF!</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cell r="AU45" t="e">
            <v>#REF!</v>
          </cell>
          <cell r="AV45" t="e">
            <v>#REF!</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cell r="AV46" t="e">
            <v>#REF!</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cell r="AV47" t="e">
            <v>#REF!</v>
          </cell>
        </row>
        <row r="48">
          <cell r="AH48" t="e">
            <v>#REF!</v>
          </cell>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cell r="AU48" t="e">
            <v>#REF!</v>
          </cell>
          <cell r="AV48" t="e">
            <v>#REF!</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cell r="AV49" t="e">
            <v>#REF!</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cell r="AV50" t="e">
            <v>#REF!</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cell r="AV53" t="e">
            <v>#REF!</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cell r="AV54" t="e">
            <v>#REF!</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cell r="AV55" t="e">
            <v>#REF!</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H59" t="e">
            <v>#REF!</v>
          </cell>
          <cell r="AI59" t="str">
            <v xml:space="preserve">CHLORINATED RUBBER RESIN </v>
          </cell>
          <cell r="AJ59" t="e">
            <v>#REF!</v>
          </cell>
          <cell r="AK59" t="e">
            <v>#REF!</v>
          </cell>
          <cell r="AL59" t="e">
            <v>#REF!</v>
          </cell>
          <cell r="AM59" t="e">
            <v>#REF!</v>
          </cell>
          <cell r="AN59" t="e">
            <v>#REF!</v>
          </cell>
          <cell r="AO59" t="e">
            <v>#REF!</v>
          </cell>
          <cell r="AP59" t="e">
            <v>#REF!</v>
          </cell>
          <cell r="AQ59" t="e">
            <v>#REF!</v>
          </cell>
          <cell r="AR59" t="e">
            <v>#REF!</v>
          </cell>
          <cell r="AS59" t="e">
            <v>#REF!</v>
          </cell>
          <cell r="AT59" t="e">
            <v>#REF!</v>
          </cell>
          <cell r="AU59" t="e">
            <v>#REF!</v>
          </cell>
          <cell r="AV59" t="e">
            <v>#REF!</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H71" t="e">
            <v>#REF!</v>
          </cell>
          <cell r="AI71" t="str">
            <v xml:space="preserve">SILICONE RESIN </v>
          </cell>
          <cell r="AJ71">
            <v>0</v>
          </cell>
          <cell r="AK71">
            <v>0</v>
          </cell>
          <cell r="AL71">
            <v>0</v>
          </cell>
          <cell r="AM71">
            <v>0</v>
          </cell>
          <cell r="AN71">
            <v>0</v>
          </cell>
          <cell r="AO71">
            <v>0</v>
          </cell>
          <cell r="AP71">
            <v>0</v>
          </cell>
          <cell r="AQ71">
            <v>0</v>
          </cell>
          <cell r="AR71">
            <v>0</v>
          </cell>
          <cell r="AS71">
            <v>0</v>
          </cell>
          <cell r="AT71">
            <v>440</v>
          </cell>
          <cell r="AU71" t="e">
            <v>#REF!</v>
          </cell>
          <cell r="AV71" t="e">
            <v>#REF!</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cell r="AV72" t="e">
            <v>#REF!</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cell r="AV74" t="e">
            <v>#REF!</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cell r="AV76" t="e">
            <v>#REF!</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cell r="AV78" t="e">
            <v>#REF!</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cell r="AV80" t="e">
            <v>#REF!</v>
          </cell>
        </row>
        <row r="81">
          <cell r="AH81" t="e">
            <v>#REF!</v>
          </cell>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H82" t="e">
            <v>#REF!</v>
          </cell>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cell r="AV82" t="e">
            <v>#REF!</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cell r="AV84" t="e">
            <v>#REF!</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cell r="AV86" t="e">
            <v>#REF!</v>
          </cell>
        </row>
        <row r="87">
          <cell r="AH87" t="e">
            <v>#REF!</v>
          </cell>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cell r="AV87" t="e">
            <v>#REF!</v>
          </cell>
        </row>
        <row r="88">
          <cell r="AH88" t="e">
            <v>#REF!</v>
          </cell>
          <cell r="AI88" t="e">
            <v>#REF!</v>
          </cell>
          <cell r="AJ88" t="e">
            <v>#REF!</v>
          </cell>
          <cell r="AK88" t="e">
            <v>#REF!</v>
          </cell>
          <cell r="AL88" t="e">
            <v>#REF!</v>
          </cell>
          <cell r="AM88" t="e">
            <v>#REF!</v>
          </cell>
          <cell r="AN88" t="e">
            <v>#REF!</v>
          </cell>
          <cell r="AO88" t="e">
            <v>#REF!</v>
          </cell>
          <cell r="AP88" t="e">
            <v>#REF!</v>
          </cell>
          <cell r="AQ88" t="e">
            <v>#REF!</v>
          </cell>
          <cell r="AR88" t="e">
            <v>#REF!</v>
          </cell>
          <cell r="AS88" t="e">
            <v>#REF!</v>
          </cell>
          <cell r="AT88">
            <v>640</v>
          </cell>
          <cell r="AU88">
            <v>540</v>
          </cell>
          <cell r="AV88" t="e">
            <v>#REF!</v>
          </cell>
        </row>
        <row r="89">
          <cell r="AH89" t="e">
            <v>#REF!</v>
          </cell>
          <cell r="AI89" t="str">
            <v xml:space="preserve">POLYOL POLYISOCYANATE </v>
          </cell>
          <cell r="AJ89" t="e">
            <v>#REF!</v>
          </cell>
          <cell r="AK89" t="e">
            <v>#REF!</v>
          </cell>
          <cell r="AL89" t="e">
            <v>#REF!</v>
          </cell>
          <cell r="AM89" t="e">
            <v>#REF!</v>
          </cell>
          <cell r="AN89" t="e">
            <v>#REF!</v>
          </cell>
          <cell r="AO89" t="e">
            <v>#REF!</v>
          </cell>
          <cell r="AP89" t="e">
            <v>#REF!</v>
          </cell>
          <cell r="AQ89" t="e">
            <v>#REF!</v>
          </cell>
          <cell r="AR89" t="e">
            <v>#REF!</v>
          </cell>
          <cell r="AS89" t="e">
            <v>#REF!</v>
          </cell>
          <cell r="AT89" t="e">
            <v>#REF!</v>
          </cell>
          <cell r="AU89" t="e">
            <v>#REF!</v>
          </cell>
          <cell r="AV89" t="e">
            <v>#REF!</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cell r="AV93" t="e">
            <v>#REF!</v>
          </cell>
        </row>
        <row r="94">
          <cell r="AH94" t="e">
            <v>#REF!</v>
          </cell>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cell r="AV94" t="e">
            <v>#REF!</v>
          </cell>
        </row>
        <row r="95">
          <cell r="AH95" t="e">
            <v>#REF!</v>
          </cell>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cell r="AU95" t="e">
            <v>#REF!</v>
          </cell>
          <cell r="AV95" t="e">
            <v>#REF!</v>
          </cell>
        </row>
        <row r="96">
          <cell r="AH96" t="e">
            <v>#REF!</v>
          </cell>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cell r="AV96" t="e">
            <v>#REF!</v>
          </cell>
        </row>
        <row r="97">
          <cell r="AH97" t="e">
            <v>#REF!</v>
          </cell>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cell r="AV97" t="e">
            <v>#REF!</v>
          </cell>
        </row>
        <row r="98">
          <cell r="AH98" t="e">
            <v>#REF!</v>
          </cell>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cell r="AV98" t="e">
            <v>#REF!</v>
          </cell>
        </row>
        <row r="99">
          <cell r="AH99" t="e">
            <v>#REF!</v>
          </cell>
          <cell r="AI99" t="e">
            <v>#REF!</v>
          </cell>
          <cell r="AJ99" t="e">
            <v>#REF!</v>
          </cell>
          <cell r="AK99" t="e">
            <v>#REF!</v>
          </cell>
          <cell r="AL99" t="e">
            <v>#REF!</v>
          </cell>
          <cell r="AM99" t="e">
            <v>#REF!</v>
          </cell>
          <cell r="AN99" t="e">
            <v>#REF!</v>
          </cell>
          <cell r="AO99" t="e">
            <v>#REF!</v>
          </cell>
          <cell r="AP99" t="e">
            <v>#REF!</v>
          </cell>
          <cell r="AQ99" t="e">
            <v>#REF!</v>
          </cell>
          <cell r="AR99" t="e">
            <v>#REF!</v>
          </cell>
          <cell r="AS99" t="e">
            <v>#REF!</v>
          </cell>
          <cell r="AT99">
            <v>500</v>
          </cell>
          <cell r="AU99">
            <v>2000</v>
          </cell>
          <cell r="AV99" t="e">
            <v>#REF!</v>
          </cell>
        </row>
        <row r="100">
          <cell r="AH100" t="e">
            <v>#REF!</v>
          </cell>
          <cell r="AI100" t="str">
            <v>MASONRY &amp; ACRYLIC PAINT</v>
          </cell>
          <cell r="AJ100" t="e">
            <v>#REF!</v>
          </cell>
          <cell r="AK100" t="e">
            <v>#REF!</v>
          </cell>
          <cell r="AL100" t="e">
            <v>#REF!</v>
          </cell>
          <cell r="AM100" t="e">
            <v>#REF!</v>
          </cell>
          <cell r="AN100" t="e">
            <v>#REF!</v>
          </cell>
          <cell r="AO100" t="e">
            <v>#REF!</v>
          </cell>
          <cell r="AP100" t="e">
            <v>#REF!</v>
          </cell>
          <cell r="AQ100" t="e">
            <v>#REF!</v>
          </cell>
          <cell r="AR100" t="e">
            <v>#REF!</v>
          </cell>
          <cell r="AS100" t="e">
            <v>#REF!</v>
          </cell>
          <cell r="AT100" t="e">
            <v>#REF!</v>
          </cell>
          <cell r="AU100" t="e">
            <v>#REF!</v>
          </cell>
          <cell r="AV100" t="e">
            <v>#REF!</v>
          </cell>
        </row>
        <row r="101">
          <cell r="AH101" t="e">
            <v>#REF!</v>
          </cell>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H103" t="e">
            <v>#REF!</v>
          </cell>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H105" t="e">
            <v>#REF!</v>
          </cell>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v>193</v>
          </cell>
        </row>
        <row r="107">
          <cell r="AH107" t="e">
            <v>#REF!</v>
          </cell>
          <cell r="AI107" t="str">
            <v>OTHER PAINT</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cell r="AV108" t="e">
            <v>#REF!</v>
          </cell>
        </row>
        <row r="109">
          <cell r="AH109" t="e">
            <v>#REF!</v>
          </cell>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H110" t="e">
            <v>#REF!</v>
          </cell>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refreshError="1"/>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sheetData sheetId="804"/>
      <sheetData sheetId="805"/>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sheetData sheetId="843" refreshError="1"/>
      <sheetData sheetId="844" refreshError="1"/>
      <sheetData sheetId="845" refreshError="1"/>
      <sheetData sheetId="846" refreshError="1"/>
      <sheetData sheetId="847"/>
      <sheetData sheetId="848" refreshError="1"/>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refreshError="1"/>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sheetData sheetId="963"/>
      <sheetData sheetId="964"/>
      <sheetData sheetId="965"/>
      <sheetData sheetId="966" refreshError="1"/>
      <sheetData sheetId="967"/>
      <sheetData sheetId="968" refreshError="1"/>
      <sheetData sheetId="969" refreshError="1"/>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efreshError="1"/>
      <sheetData sheetId="990"/>
      <sheetData sheetId="991" refreshError="1"/>
      <sheetData sheetId="992" refreshError="1"/>
      <sheetData sheetId="993"/>
      <sheetData sheetId="994"/>
      <sheetData sheetId="995" refreshError="1"/>
      <sheetData sheetId="996"/>
      <sheetData sheetId="997"/>
      <sheetData sheetId="998"/>
      <sheetData sheetId="999" refreshError="1"/>
      <sheetData sheetId="1000" refreshError="1"/>
      <sheetData sheetId="1001" refreshError="1"/>
      <sheetData sheetId="1002" refreshError="1"/>
      <sheetData sheetId="1003"/>
      <sheetData sheetId="1004"/>
      <sheetData sheetId="1005"/>
      <sheetData sheetId="1006"/>
      <sheetData sheetId="1007" refreshError="1"/>
      <sheetData sheetId="1008" refreshError="1"/>
      <sheetData sheetId="1009"/>
      <sheetData sheetId="1010"/>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refreshError="1"/>
      <sheetData sheetId="1225" refreshError="1"/>
      <sheetData sheetId="1226" refreshError="1"/>
      <sheetData sheetId="1227" refreshError="1"/>
      <sheetData sheetId="1228" refreshError="1"/>
      <sheetData sheetId="1229" refreshError="1"/>
      <sheetData sheetId="1230"/>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refreshError="1"/>
      <sheetData sheetId="1272" refreshError="1"/>
      <sheetData sheetId="1273"/>
      <sheetData sheetId="1274"/>
      <sheetData sheetId="1275"/>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sheetData sheetId="1706"/>
      <sheetData sheetId="1707" refreshError="1"/>
      <sheetData sheetId="1708" refreshError="1"/>
      <sheetData sheetId="1709" refreshError="1"/>
      <sheetData sheetId="1710" refreshError="1"/>
      <sheetData sheetId="1711" refreshError="1"/>
      <sheetData sheetId="1712"/>
      <sheetData sheetId="1713" refreshError="1"/>
      <sheetData sheetId="1714"/>
      <sheetData sheetId="1715"/>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refreshError="1"/>
      <sheetData sheetId="1727"/>
      <sheetData sheetId="1728" refreshError="1"/>
      <sheetData sheetId="1729" refreshError="1"/>
      <sheetData sheetId="1730" refreshError="1"/>
      <sheetData sheetId="1731"/>
      <sheetData sheetId="1732" refreshError="1"/>
      <sheetData sheetId="1733"/>
      <sheetData sheetId="1734"/>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sheetData sheetId="1757" refreshError="1"/>
      <sheetData sheetId="1758" refreshError="1"/>
      <sheetData sheetId="1759"/>
      <sheetData sheetId="1760" refreshError="1"/>
      <sheetData sheetId="1761" refreshError="1"/>
      <sheetData sheetId="1762"/>
      <sheetData sheetId="1763"/>
      <sheetData sheetId="1764" refreshError="1"/>
      <sheetData sheetId="1765" refreshError="1"/>
      <sheetData sheetId="1766" refreshError="1"/>
      <sheetData sheetId="1767"/>
      <sheetData sheetId="1768"/>
      <sheetData sheetId="1769" refreshError="1"/>
      <sheetData sheetId="1770" refreshError="1"/>
      <sheetData sheetId="1771"/>
      <sheetData sheetId="1772" refreshError="1"/>
      <sheetData sheetId="1773" refreshError="1"/>
      <sheetData sheetId="1774"/>
      <sheetData sheetId="1775"/>
      <sheetData sheetId="1776"/>
      <sheetData sheetId="1777"/>
      <sheetData sheetId="1778"/>
      <sheetData sheetId="1779" refreshError="1"/>
      <sheetData sheetId="1780" refreshError="1"/>
      <sheetData sheetId="1781"/>
      <sheetData sheetId="1782" refreshError="1"/>
      <sheetData sheetId="1783" refreshError="1"/>
      <sheetData sheetId="1784"/>
      <sheetData sheetId="1785"/>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sheetData sheetId="1813"/>
      <sheetData sheetId="1814"/>
      <sheetData sheetId="1815"/>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sheetData sheetId="1831" refreshError="1"/>
      <sheetData sheetId="1832"/>
      <sheetData sheetId="1833"/>
      <sheetData sheetId="1834"/>
      <sheetData sheetId="1835"/>
      <sheetData sheetId="1836"/>
      <sheetData sheetId="1837"/>
      <sheetData sheetId="1838" refreshError="1"/>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refreshError="1"/>
      <sheetData sheetId="1855" refreshError="1"/>
      <sheetData sheetId="1856" refreshError="1"/>
      <sheetData sheetId="1857" refreshError="1"/>
      <sheetData sheetId="1858" refreshError="1"/>
      <sheetData sheetId="1859" refreshError="1"/>
      <sheetData sheetId="1860" refreshError="1"/>
      <sheetData sheetId="1861"/>
      <sheetData sheetId="1862"/>
      <sheetData sheetId="1863" refreshError="1"/>
      <sheetData sheetId="1864"/>
      <sheetData sheetId="1865" refreshError="1"/>
      <sheetData sheetId="1866" refreshError="1"/>
      <sheetData sheetId="1867" refreshError="1"/>
      <sheetData sheetId="1868" refreshError="1"/>
      <sheetData sheetId="1869" refreshError="1"/>
      <sheetData sheetId="1870" refreshError="1"/>
      <sheetData sheetId="1871"/>
      <sheetData sheetId="1872"/>
      <sheetData sheetId="1873"/>
      <sheetData sheetId="1874" refreshError="1"/>
      <sheetData sheetId="1875" refreshError="1"/>
      <sheetData sheetId="1876" refreshError="1"/>
      <sheetData sheetId="1877" refreshError="1"/>
      <sheetData sheetId="1878" refreshError="1"/>
      <sheetData sheetId="1879" refreshError="1"/>
      <sheetData sheetId="1880"/>
      <sheetData sheetId="1881" refreshError="1"/>
      <sheetData sheetId="1882"/>
      <sheetData sheetId="1883" refreshError="1"/>
      <sheetData sheetId="1884"/>
      <sheetData sheetId="1885" refreshError="1"/>
      <sheetData sheetId="1886" refreshError="1"/>
      <sheetData sheetId="1887" refreshError="1"/>
      <sheetData sheetId="1888" refreshError="1"/>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refreshError="1"/>
      <sheetData sheetId="1904" refreshError="1"/>
      <sheetData sheetId="1905"/>
      <sheetData sheetId="1906" refreshError="1"/>
      <sheetData sheetId="1907" refreshError="1"/>
      <sheetData sheetId="1908"/>
      <sheetData sheetId="1909"/>
      <sheetData sheetId="1910" refreshError="1"/>
      <sheetData sheetId="1911" refreshError="1"/>
      <sheetData sheetId="1912" refreshError="1"/>
      <sheetData sheetId="1913" refreshError="1"/>
      <sheetData sheetId="1914"/>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refreshError="1"/>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sheetData sheetId="1967"/>
      <sheetData sheetId="1968"/>
      <sheetData sheetId="1969"/>
      <sheetData sheetId="1970" refreshError="1"/>
      <sheetData sheetId="197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 val="切割 MTL"/>
      <sheetName val="切割 DI"/>
      <sheetName val="IBASE"/>
      <sheetName val="MTL$-INTER"/>
      <sheetName val="ESTI_"/>
      <sheetName val="tohop"/>
      <sheetName val="Phu luc XL2"/>
      <sheetName val="NN Tang Giam"/>
      <sheetName val="Phu luc XL1"/>
      <sheetName val="XL4Poppy"/>
      <sheetName val="DI_ESTI"/>
      <sheetName val="Giao"/>
      <sheetName val="CHIET TINH"/>
      <sheetName val="Bang gia Ca May"/>
      <sheetName val="Bang Gia VL"/>
      <sheetName val="Tong Hop KP"/>
      <sheetName val=" DON GIA"/>
      <sheetName val="CHIET TINH THEO KH.SAT"/>
      <sheetName val="thang 1"/>
      <sheetName val="thang2"/>
      <sheetName val="Thang 3"/>
      <sheetName val="thang5"/>
      <sheetName val="thang4"/>
      <sheetName val="00000000"/>
      <sheetName val="00000001"/>
      <sheetName val="TB401-LTB-LS"/>
      <sheetName val="Tong hop"/>
      <sheetName val="Chi tieu 1md &amp; dau cong"/>
      <sheetName val="GTXL-Goi C1 (Km68-Km69)"/>
      <sheetName val="DT-Goi C1 (Km68-Km69)"/>
      <sheetName val="DG-Goi C1(Km68-Km69)"/>
      <sheetName val="Chart1"/>
      <sheetName val="XDCB tuan"/>
      <sheetName val="bc thang"/>
      <sheetName val="Sheet3"/>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Gia VL"/>
      <sheetName val="Bang luong CB"/>
      <sheetName val="Bang P.tich CT"/>
      <sheetName val="D.toan chi tiet"/>
      <sheetName val="Bang TH Dtoan"/>
      <sheetName val="VL"/>
      <sheetName val="NHAN CONG"/>
      <sheetName val="MAY"/>
      <sheetName val="VUA"/>
      <sheetName val="DG CAU"/>
      <sheetName val="THOP CAU"/>
      <sheetName val="TLP CAU"/>
      <sheetName val="DAKT1"/>
      <sheetName val="XL4Test5"/>
      <sheetName val="XL4Poppy (2)"/>
      <sheetName val="Bthkl"/>
      <sheetName val="KM247"/>
      <sheetName val="km248"/>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Congty"/>
      <sheetName val="VPPN"/>
      <sheetName val="XN74"/>
      <sheetName val="XN54"/>
      <sheetName val="XN33"/>
      <sheetName val="NK96"/>
      <sheetName val="Quang Tri"/>
      <sheetName val="TTHue"/>
      <sheetName val="Da Nang"/>
      <sheetName val="Quang Nam"/>
      <sheetName val="Quang Ngai"/>
      <sheetName val="TH DH-QN"/>
      <sheetName val="KP HD"/>
      <sheetName val="DB HD"/>
      <sheetName val="TH"/>
      <sheetName val="Du an nut So"/>
      <sheetName val="Du an nut vong"/>
      <sheetName val="Du an nut Nam cau Tlong"/>
      <sheetName val="Duong kim lien 0 cho dua"/>
      <sheetName val="Du an KTDC Nam trung yen"/>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phan tich DG"/>
      <sheetName val="gia vat lieu"/>
      <sheetName val="gia xe may"/>
      <sheetName val="gia nhan c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TCT"/>
      <sheetName val="PTVT"/>
      <sheetName val="THDT"/>
      <sheetName val="THVT"/>
      <sheetName val="THGT"/>
      <sheetName val="caodothietke"/>
      <sheetName val="TK331A"/>
      <sheetName val="TK131B"/>
      <sheetName val="TK131A"/>
      <sheetName val="TK 331c1"/>
      <sheetName val="TK331C"/>
      <sheetName val="CT331-2003"/>
      <sheetName val="CT 331"/>
      <sheetName val="CT131-2003"/>
      <sheetName val="CT 131"/>
      <sheetName val="TK331B"/>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Macro1"/>
      <sheetName val="Macro2"/>
      <sheetName val="Macro3"/>
      <sheetName val="Nhap"/>
      <sheetName val="Thang 8"/>
      <sheetName val="THANG 09"/>
      <sheetName val="THANG 10"/>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47-456"/>
      <sheetName val="C46"/>
      <sheetName val="C47-PII"/>
      <sheetName val="TRUC TIEP"/>
      <sheetName val="GIAN TIEP"/>
      <sheetName val="HOP DONG"/>
      <sheetName val="CON LINH"/>
      <sheetName val="Qheet3"/>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 MTL"/>
      <sheetName val="?? DI"/>
      <sheetName val="[RPT.x"/>
      <sheetName val=" quy I-2005"/>
      <sheetName val="Quy 2- 2005 "/>
      <sheetName val="Quy III- 2005 "/>
      <sheetName val="Quy 4- 2005"/>
      <sheetName val="Bang 聧ia ca may"/>
      <sheetName val="N_x0008_AN CONG"/>
      <sheetName val="K251 _x0001_C"/>
      <sheetName val=""/>
      <sheetName val="[RPT.xlsၝCmay"/>
      <sheetName val="RPT"/>
      <sheetName val="pt0-1"/>
      <sheetName val="kp0-1"/>
      <sheetName val="0-1"/>
      <sheetName val="pt2-3"/>
      <sheetName val="thkp2-3"/>
      <sheetName val="clvl"/>
      <sheetName val="2-3"/>
      <sheetName val="cl1-2"/>
      <sheetName val="thkp1-2"/>
      <sheetName val="clvl1-2"/>
      <sheetName val="1-2"/>
      <sheetName val="tienluong"/>
      <sheetName val="km346+00-km346_x000b_240 (2)"/>
      <sheetName val="km342+297._x0015_8-km342+376.41"/>
      <sheetName val="km341+1077 -km34_x0011_+1177.61"/>
      <sheetName val="gvl"/>
      <sheetName val="km337+533î60-km3ó4 (2)"/>
      <sheetName val="Duïng cong vu hcm (13;) (2)"/>
      <sheetName val="Duong cong vu hcm (8;) (:)"/>
      <sheetName val="Duofg cong vu hcm (7;) (2)"/>
      <sheetName val="km338+00-km33Oé100(2)"/>
      <sheetName val="giamay"/>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Ë261"/>
      <sheetName val="K261_x0000_Base"/>
      <sheetName val="K2_x0016_1 AC"/>
      <sheetName val="CON(LINH"/>
      <sheetName val="刃割 MTL"/>
      <sheetName val="km345+400-km345ÿÿ00 (6)"/>
      <sheetName val="DG1kSAT"/>
      <sheetName val="WUA"/>
      <sheetName val="Thuc thanh"/>
      <sheetName val="GTXLC@INH"/>
      <sheetName val="CHEKe VLCHINH"/>
      <sheetName val="K_x0000_5_x0001_ @9_x0008_"/>
      <sheetName val="T1"/>
      <sheetName val="T2"/>
      <sheetName val="T3"/>
      <sheetName val="T4"/>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TCT DIEN LUC (EVN)"/>
      <sheetName val="TH9"/>
      <sheetName val="TH12"/>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MAU_A"/>
      <sheetName val="MAU_B"/>
      <sheetName val="MAU_C"/>
      <sheetName val="MAU E -XCD"/>
      <sheetName val="MAU E -TDS1"/>
      <sheetName val="MAU E- NDH"/>
      <sheetName val="__ MTL"/>
      <sheetName val="__ DI"/>
      <sheetName val="CAN DOI"/>
      <sheetName val="GIA TRI"/>
      <sheetName val="NO-DIEN"/>
      <sheetName val="NO-KHUONG"/>
      <sheetName val="NO-DUNG"/>
      <sheetName val="NO-DU"/>
      <sheetName val="TC NV"/>
      <sheetName val="khuong"/>
      <sheetName val="du"/>
      <sheetName val="dien"/>
      <sheetName val="dung"/>
      <sheetName val="NO-BANG"/>
      <sheetName val="ton kho"/>
      <sheetName val="bang"/>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TINHNEN"/>
      <sheetName val="Nen VN"/>
      <sheetName val="Chart2"/>
      <sheetName val="Sheet4"/>
      <sheetName val="THAYCTO "/>
      <sheetName val="lienbao1"/>
      <sheetName val="bangrap"/>
      <sheetName val="Lie Bao2"/>
      <sheetName val="lien bao"/>
      <sheetName val="duong BR"/>
      <sheetName val="nhakhoBR"/>
      <sheetName val="trung 5"/>
      <sheetName val="QLoi"/>
      <sheetName val="PTHT"/>
      <sheetName val="Yenlac"/>
      <sheetName val="telo"/>
      <sheetName val="BTH Phieu thu"/>
      <sheetName val="BTH Phieu chi"/>
      <sheetName val="NK-SC"/>
      <sheetName val="SCT NVL"/>
      <sheetName val="NK SO CAI"/>
      <sheetName val="K261Base"/>
      <sheetName val="K5_x0001_ @9_x0008_"/>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cell>
          <cell r="F6">
            <v>0</v>
          </cell>
          <cell r="G6">
            <v>0</v>
          </cell>
          <cell r="H6">
            <v>0</v>
          </cell>
          <cell r="I6">
            <v>0</v>
          </cell>
          <cell r="J6">
            <v>0</v>
          </cell>
          <cell r="K6">
            <v>0</v>
          </cell>
          <cell r="L6">
            <v>0</v>
          </cell>
          <cell r="M6">
            <v>0</v>
          </cell>
          <cell r="N6">
            <v>0</v>
          </cell>
          <cell r="O6">
            <v>0</v>
          </cell>
          <cell r="P6">
            <v>0</v>
          </cell>
          <cell r="Q6">
            <v>0</v>
          </cell>
          <cell r="R6">
            <v>0</v>
          </cell>
          <cell r="S6">
            <v>0</v>
          </cell>
          <cell r="T6" t="str">
            <v/>
          </cell>
          <cell r="U6" t="str">
            <v/>
          </cell>
        </row>
        <row r="7">
          <cell r="A7">
            <v>2</v>
          </cell>
          <cell r="B7">
            <v>0.75</v>
          </cell>
          <cell r="E7" t="str">
            <v/>
          </cell>
          <cell r="F7">
            <v>0</v>
          </cell>
          <cell r="G7">
            <v>0</v>
          </cell>
          <cell r="H7">
            <v>0</v>
          </cell>
          <cell r="I7">
            <v>0</v>
          </cell>
          <cell r="J7">
            <v>0</v>
          </cell>
          <cell r="K7">
            <v>0</v>
          </cell>
          <cell r="L7">
            <v>0</v>
          </cell>
          <cell r="M7">
            <v>0</v>
          </cell>
          <cell r="N7">
            <v>0</v>
          </cell>
          <cell r="O7">
            <v>0</v>
          </cell>
          <cell r="P7">
            <v>0</v>
          </cell>
          <cell r="Q7">
            <v>0</v>
          </cell>
          <cell r="R7">
            <v>0</v>
          </cell>
          <cell r="S7">
            <v>0</v>
          </cell>
          <cell r="T7" t="str">
            <v/>
          </cell>
          <cell r="U7" t="str">
            <v/>
          </cell>
        </row>
        <row r="8">
          <cell r="A8">
            <v>3</v>
          </cell>
          <cell r="B8">
            <v>1</v>
          </cell>
          <cell r="E8" t="str">
            <v/>
          </cell>
          <cell r="F8">
            <v>0</v>
          </cell>
          <cell r="G8">
            <v>0</v>
          </cell>
          <cell r="H8">
            <v>0</v>
          </cell>
          <cell r="I8">
            <v>0</v>
          </cell>
          <cell r="J8">
            <v>0</v>
          </cell>
          <cell r="K8">
            <v>0</v>
          </cell>
          <cell r="L8">
            <v>0</v>
          </cell>
          <cell r="M8">
            <v>0</v>
          </cell>
          <cell r="N8">
            <v>0</v>
          </cell>
          <cell r="O8">
            <v>0</v>
          </cell>
          <cell r="P8">
            <v>0</v>
          </cell>
          <cell r="Q8">
            <v>0</v>
          </cell>
          <cell r="R8">
            <v>0</v>
          </cell>
          <cell r="S8">
            <v>0</v>
          </cell>
          <cell r="T8" t="str">
            <v/>
          </cell>
          <cell r="U8" t="str">
            <v/>
          </cell>
        </row>
        <row r="9">
          <cell r="A9">
            <v>4</v>
          </cell>
          <cell r="B9">
            <v>1.5</v>
          </cell>
          <cell r="E9" t="str">
            <v/>
          </cell>
          <cell r="F9">
            <v>0</v>
          </cell>
          <cell r="G9">
            <v>0</v>
          </cell>
          <cell r="H9">
            <v>0</v>
          </cell>
          <cell r="I9">
            <v>0</v>
          </cell>
          <cell r="J9">
            <v>0</v>
          </cell>
          <cell r="K9">
            <v>0</v>
          </cell>
          <cell r="L9">
            <v>0</v>
          </cell>
          <cell r="M9">
            <v>0</v>
          </cell>
          <cell r="N9">
            <v>0</v>
          </cell>
          <cell r="O9">
            <v>0</v>
          </cell>
          <cell r="P9">
            <v>0</v>
          </cell>
          <cell r="Q9">
            <v>0</v>
          </cell>
          <cell r="R9">
            <v>0</v>
          </cell>
          <cell r="S9">
            <v>0</v>
          </cell>
          <cell r="T9" t="str">
            <v/>
          </cell>
          <cell r="U9" t="str">
            <v/>
          </cell>
        </row>
        <row r="10">
          <cell r="A10">
            <v>5</v>
          </cell>
          <cell r="B10">
            <v>2</v>
          </cell>
          <cell r="E10" t="str">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cell>
          <cell r="U10" t="str">
            <v/>
          </cell>
        </row>
        <row r="11">
          <cell r="A11">
            <v>6</v>
          </cell>
          <cell r="B11">
            <v>2.5</v>
          </cell>
          <cell r="E11" t="str">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cell>
          <cell r="U11" t="str">
            <v/>
          </cell>
        </row>
        <row r="12">
          <cell r="A12">
            <v>7</v>
          </cell>
          <cell r="B12">
            <v>3</v>
          </cell>
          <cell r="E12" t="str">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cell>
          <cell r="U12" t="str">
            <v/>
          </cell>
        </row>
        <row r="13">
          <cell r="A13">
            <v>8</v>
          </cell>
          <cell r="B13">
            <v>4</v>
          </cell>
          <cell r="E13" t="str">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cell>
          <cell r="U13" t="str">
            <v/>
          </cell>
        </row>
        <row r="14">
          <cell r="A14">
            <v>9</v>
          </cell>
          <cell r="B14">
            <v>5</v>
          </cell>
          <cell r="E14" t="str">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cell>
          <cell r="U14" t="str">
            <v/>
          </cell>
        </row>
        <row r="15">
          <cell r="A15">
            <v>10</v>
          </cell>
          <cell r="B15">
            <v>6</v>
          </cell>
          <cell r="E15" t="str">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cell>
          <cell r="U15" t="str">
            <v/>
          </cell>
        </row>
        <row r="16">
          <cell r="A16">
            <v>11</v>
          </cell>
          <cell r="B16">
            <v>8</v>
          </cell>
          <cell r="E16" t="str">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cell>
          <cell r="U16" t="str">
            <v/>
          </cell>
        </row>
        <row r="17">
          <cell r="A17">
            <v>12</v>
          </cell>
          <cell r="B17">
            <v>10</v>
          </cell>
          <cell r="E17" t="str">
            <v/>
          </cell>
          <cell r="F17">
            <v>0</v>
          </cell>
          <cell r="G17">
            <v>0</v>
          </cell>
          <cell r="H17">
            <v>0</v>
          </cell>
          <cell r="I17">
            <v>0</v>
          </cell>
          <cell r="J17">
            <v>0</v>
          </cell>
          <cell r="L17">
            <v>0</v>
          </cell>
          <cell r="M17">
            <v>0</v>
          </cell>
          <cell r="N17">
            <v>0</v>
          </cell>
          <cell r="O17">
            <v>0</v>
          </cell>
          <cell r="P17">
            <v>0</v>
          </cell>
          <cell r="Q17">
            <v>0</v>
          </cell>
          <cell r="R17">
            <v>0</v>
          </cell>
          <cell r="S17">
            <v>0</v>
          </cell>
          <cell r="T17" t="str">
            <v/>
          </cell>
          <cell r="U17" t="str">
            <v/>
          </cell>
        </row>
        <row r="18">
          <cell r="A18">
            <v>13</v>
          </cell>
          <cell r="B18">
            <v>12</v>
          </cell>
          <cell r="E18" t="str">
            <v/>
          </cell>
          <cell r="F18">
            <v>0</v>
          </cell>
          <cell r="G18">
            <v>0</v>
          </cell>
          <cell r="H18">
            <v>0</v>
          </cell>
          <cell r="I18">
            <v>0</v>
          </cell>
          <cell r="J18">
            <v>0</v>
          </cell>
          <cell r="L18">
            <v>0</v>
          </cell>
          <cell r="M18">
            <v>0</v>
          </cell>
          <cell r="N18">
            <v>0</v>
          </cell>
          <cell r="O18">
            <v>0</v>
          </cell>
          <cell r="P18">
            <v>0</v>
          </cell>
          <cell r="Q18">
            <v>0</v>
          </cell>
          <cell r="R18">
            <v>0</v>
          </cell>
          <cell r="S18">
            <v>0</v>
          </cell>
          <cell r="T18" t="str">
            <v/>
          </cell>
          <cell r="U18" t="str">
            <v/>
          </cell>
        </row>
        <row r="19">
          <cell r="A19">
            <v>14</v>
          </cell>
          <cell r="B19">
            <v>14</v>
          </cell>
          <cell r="E19" t="str">
            <v/>
          </cell>
          <cell r="F19">
            <v>0</v>
          </cell>
          <cell r="G19">
            <v>0</v>
          </cell>
          <cell r="H19">
            <v>0</v>
          </cell>
          <cell r="I19">
            <v>0</v>
          </cell>
          <cell r="J19">
            <v>0</v>
          </cell>
          <cell r="L19">
            <v>0</v>
          </cell>
          <cell r="M19">
            <v>0</v>
          </cell>
          <cell r="N19">
            <v>0</v>
          </cell>
          <cell r="O19">
            <v>0</v>
          </cell>
          <cell r="P19">
            <v>0</v>
          </cell>
          <cell r="Q19">
            <v>0</v>
          </cell>
          <cell r="R19">
            <v>0</v>
          </cell>
          <cell r="S19">
            <v>0</v>
          </cell>
          <cell r="T19" t="str">
            <v/>
          </cell>
          <cell r="U19" t="str">
            <v/>
          </cell>
        </row>
        <row r="20">
          <cell r="A20">
            <v>15</v>
          </cell>
          <cell r="B20">
            <v>16</v>
          </cell>
          <cell r="E20" t="str">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cell>
          <cell r="U20" t="str">
            <v/>
          </cell>
        </row>
        <row r="21">
          <cell r="A21">
            <v>16</v>
          </cell>
          <cell r="B21">
            <v>18</v>
          </cell>
          <cell r="E21" t="str">
            <v/>
          </cell>
          <cell r="F21">
            <v>0</v>
          </cell>
          <cell r="G21">
            <v>0</v>
          </cell>
          <cell r="H21">
            <v>0</v>
          </cell>
          <cell r="I21">
            <v>0</v>
          </cell>
          <cell r="J21">
            <v>0</v>
          </cell>
          <cell r="L21">
            <v>0</v>
          </cell>
          <cell r="M21">
            <v>0</v>
          </cell>
          <cell r="N21">
            <v>0</v>
          </cell>
          <cell r="O21">
            <v>0</v>
          </cell>
          <cell r="P21">
            <v>0</v>
          </cell>
          <cell r="Q21">
            <v>0</v>
          </cell>
          <cell r="R21">
            <v>0</v>
          </cell>
          <cell r="S21">
            <v>0</v>
          </cell>
          <cell r="T21" t="str">
            <v/>
          </cell>
          <cell r="U21" t="str">
            <v/>
          </cell>
        </row>
        <row r="22">
          <cell r="A22">
            <v>17</v>
          </cell>
          <cell r="B22">
            <v>20</v>
          </cell>
          <cell r="E22" t="str">
            <v/>
          </cell>
          <cell r="F22">
            <v>0</v>
          </cell>
          <cell r="G22">
            <v>0</v>
          </cell>
          <cell r="H22">
            <v>0</v>
          </cell>
          <cell r="I22">
            <v>0</v>
          </cell>
          <cell r="J22">
            <v>0</v>
          </cell>
          <cell r="L22">
            <v>0</v>
          </cell>
          <cell r="M22">
            <v>0</v>
          </cell>
          <cell r="N22">
            <v>0</v>
          </cell>
          <cell r="O22">
            <v>0</v>
          </cell>
          <cell r="P22">
            <v>0</v>
          </cell>
          <cell r="Q22">
            <v>0</v>
          </cell>
          <cell r="R22">
            <v>0</v>
          </cell>
          <cell r="S22">
            <v>0</v>
          </cell>
          <cell r="T22" t="str">
            <v/>
          </cell>
          <cell r="U22" t="str">
            <v/>
          </cell>
        </row>
        <row r="23">
          <cell r="A23">
            <v>18</v>
          </cell>
          <cell r="B23">
            <v>22</v>
          </cell>
          <cell r="E23" t="str">
            <v/>
          </cell>
          <cell r="F23">
            <v>0</v>
          </cell>
          <cell r="G23">
            <v>0</v>
          </cell>
          <cell r="H23">
            <v>0</v>
          </cell>
          <cell r="I23">
            <v>0</v>
          </cell>
          <cell r="J23">
            <v>0</v>
          </cell>
          <cell r="L23">
            <v>0</v>
          </cell>
          <cell r="M23">
            <v>0</v>
          </cell>
          <cell r="N23">
            <v>0</v>
          </cell>
          <cell r="O23">
            <v>0</v>
          </cell>
          <cell r="P23">
            <v>0</v>
          </cell>
          <cell r="Q23">
            <v>0</v>
          </cell>
          <cell r="R23">
            <v>0</v>
          </cell>
          <cell r="S23">
            <v>0</v>
          </cell>
          <cell r="T23" t="str">
            <v/>
          </cell>
          <cell r="U23" t="str">
            <v/>
          </cell>
        </row>
        <row r="24">
          <cell r="A24">
            <v>19</v>
          </cell>
          <cell r="B24">
            <v>24</v>
          </cell>
          <cell r="E24" t="str">
            <v/>
          </cell>
          <cell r="F24">
            <v>0</v>
          </cell>
          <cell r="G24">
            <v>0</v>
          </cell>
          <cell r="H24">
            <v>0</v>
          </cell>
          <cell r="I24">
            <v>0</v>
          </cell>
          <cell r="J24">
            <v>0</v>
          </cell>
          <cell r="L24">
            <v>0</v>
          </cell>
          <cell r="M24">
            <v>0</v>
          </cell>
          <cell r="N24">
            <v>0</v>
          </cell>
          <cell r="O24">
            <v>0</v>
          </cell>
          <cell r="P24">
            <v>0</v>
          </cell>
          <cell r="Q24">
            <v>0</v>
          </cell>
          <cell r="R24">
            <v>0</v>
          </cell>
          <cell r="S24">
            <v>0</v>
          </cell>
          <cell r="T24" t="str">
            <v/>
          </cell>
          <cell r="U24" t="str">
            <v/>
          </cell>
        </row>
        <row r="25">
          <cell r="A25">
            <v>20</v>
          </cell>
          <cell r="B25">
            <v>26</v>
          </cell>
          <cell r="E25" t="str">
            <v/>
          </cell>
          <cell r="F25">
            <v>0</v>
          </cell>
          <cell r="G25">
            <v>0</v>
          </cell>
          <cell r="H25">
            <v>0</v>
          </cell>
          <cell r="I25">
            <v>0</v>
          </cell>
          <cell r="J25">
            <v>0</v>
          </cell>
          <cell r="L25">
            <v>0</v>
          </cell>
          <cell r="M25">
            <v>0</v>
          </cell>
          <cell r="N25">
            <v>0</v>
          </cell>
          <cell r="O25">
            <v>0</v>
          </cell>
          <cell r="P25">
            <v>0</v>
          </cell>
          <cell r="Q25">
            <v>0</v>
          </cell>
          <cell r="R25">
            <v>0</v>
          </cell>
          <cell r="S25">
            <v>0</v>
          </cell>
          <cell r="T25" t="str">
            <v/>
          </cell>
          <cell r="U25" t="str">
            <v/>
          </cell>
        </row>
        <row r="26">
          <cell r="A26">
            <v>21</v>
          </cell>
          <cell r="B26">
            <v>28</v>
          </cell>
          <cell r="E26" t="str">
            <v/>
          </cell>
          <cell r="F26">
            <v>0</v>
          </cell>
          <cell r="G26">
            <v>0</v>
          </cell>
          <cell r="H26">
            <v>0</v>
          </cell>
          <cell r="I26">
            <v>0</v>
          </cell>
          <cell r="J26">
            <v>0</v>
          </cell>
          <cell r="L26">
            <v>0</v>
          </cell>
          <cell r="M26">
            <v>0</v>
          </cell>
          <cell r="N26">
            <v>0</v>
          </cell>
          <cell r="O26">
            <v>0</v>
          </cell>
          <cell r="P26">
            <v>0</v>
          </cell>
          <cell r="Q26">
            <v>0</v>
          </cell>
          <cell r="R26">
            <v>0</v>
          </cell>
          <cell r="S26">
            <v>0</v>
          </cell>
          <cell r="T26" t="str">
            <v/>
          </cell>
          <cell r="U26" t="str">
            <v/>
          </cell>
        </row>
        <row r="27">
          <cell r="A27">
            <v>22</v>
          </cell>
          <cell r="B27">
            <v>30</v>
          </cell>
          <cell r="E27" t="str">
            <v/>
          </cell>
          <cell r="F27">
            <v>0</v>
          </cell>
          <cell r="G27">
            <v>0</v>
          </cell>
          <cell r="H27">
            <v>0</v>
          </cell>
          <cell r="I27">
            <v>0</v>
          </cell>
          <cell r="J27">
            <v>0</v>
          </cell>
          <cell r="L27">
            <v>0</v>
          </cell>
          <cell r="M27">
            <v>0</v>
          </cell>
          <cell r="N27">
            <v>0</v>
          </cell>
          <cell r="O27">
            <v>0</v>
          </cell>
          <cell r="P27">
            <v>0</v>
          </cell>
          <cell r="Q27">
            <v>0</v>
          </cell>
          <cell r="R27">
            <v>0</v>
          </cell>
          <cell r="S27">
            <v>0</v>
          </cell>
          <cell r="T27" t="str">
            <v/>
          </cell>
          <cell r="U27" t="str">
            <v/>
          </cell>
        </row>
        <row r="28">
          <cell r="A28">
            <v>23</v>
          </cell>
          <cell r="B28">
            <v>32</v>
          </cell>
          <cell r="E28" t="str">
            <v/>
          </cell>
          <cell r="F28">
            <v>0</v>
          </cell>
          <cell r="G28">
            <v>0</v>
          </cell>
          <cell r="H28">
            <v>0</v>
          </cell>
          <cell r="I28">
            <v>0</v>
          </cell>
          <cell r="J28">
            <v>0</v>
          </cell>
          <cell r="L28">
            <v>0</v>
          </cell>
          <cell r="M28">
            <v>0</v>
          </cell>
          <cell r="N28">
            <v>0</v>
          </cell>
          <cell r="O28">
            <v>0</v>
          </cell>
          <cell r="P28">
            <v>0</v>
          </cell>
          <cell r="Q28">
            <v>0</v>
          </cell>
          <cell r="R28">
            <v>0</v>
          </cell>
          <cell r="S28">
            <v>0</v>
          </cell>
          <cell r="T28" t="str">
            <v/>
          </cell>
          <cell r="U28" t="str">
            <v/>
          </cell>
        </row>
        <row r="29">
          <cell r="A29">
            <v>24</v>
          </cell>
          <cell r="B29">
            <v>34</v>
          </cell>
          <cell r="E29" t="str">
            <v/>
          </cell>
          <cell r="F29">
            <v>0</v>
          </cell>
          <cell r="G29">
            <v>0</v>
          </cell>
          <cell r="H29">
            <v>0</v>
          </cell>
          <cell r="I29">
            <v>0</v>
          </cell>
          <cell r="J29">
            <v>0</v>
          </cell>
          <cell r="L29">
            <v>0</v>
          </cell>
          <cell r="M29">
            <v>0</v>
          </cell>
          <cell r="N29">
            <v>0</v>
          </cell>
          <cell r="O29">
            <v>0</v>
          </cell>
          <cell r="P29">
            <v>0</v>
          </cell>
          <cell r="Q29">
            <v>0</v>
          </cell>
          <cell r="R29">
            <v>0</v>
          </cell>
          <cell r="S29">
            <v>0</v>
          </cell>
          <cell r="T29" t="str">
            <v/>
          </cell>
          <cell r="U29" t="str">
            <v/>
          </cell>
        </row>
        <row r="30">
          <cell r="A30">
            <v>25</v>
          </cell>
          <cell r="B30">
            <v>36</v>
          </cell>
          <cell r="E30" t="str">
            <v/>
          </cell>
          <cell r="F30">
            <v>0</v>
          </cell>
          <cell r="G30">
            <v>0</v>
          </cell>
          <cell r="H30">
            <v>0</v>
          </cell>
          <cell r="I30">
            <v>0</v>
          </cell>
          <cell r="J30">
            <v>0</v>
          </cell>
          <cell r="L30">
            <v>0</v>
          </cell>
          <cell r="M30">
            <v>0</v>
          </cell>
          <cell r="N30">
            <v>0</v>
          </cell>
          <cell r="O30">
            <v>0</v>
          </cell>
          <cell r="P30">
            <v>0</v>
          </cell>
          <cell r="Q30">
            <v>0</v>
          </cell>
          <cell r="R30">
            <v>0</v>
          </cell>
          <cell r="S30">
            <v>0</v>
          </cell>
          <cell r="T30" t="str">
            <v/>
          </cell>
          <cell r="U30" t="str">
            <v/>
          </cell>
        </row>
        <row r="31">
          <cell r="A31">
            <v>26</v>
          </cell>
          <cell r="B31">
            <v>38</v>
          </cell>
          <cell r="C31">
            <v>6</v>
          </cell>
          <cell r="D31">
            <v>2.77</v>
          </cell>
          <cell r="E31">
            <v>0</v>
          </cell>
          <cell r="F31">
            <v>0</v>
          </cell>
          <cell r="G31">
            <v>0</v>
          </cell>
          <cell r="H31">
            <v>0</v>
          </cell>
          <cell r="I31">
            <v>0</v>
          </cell>
          <cell r="J31">
            <v>0</v>
          </cell>
          <cell r="K31">
            <v>0.45</v>
          </cell>
          <cell r="L31">
            <v>0</v>
          </cell>
          <cell r="M31">
            <v>0</v>
          </cell>
          <cell r="N31">
            <v>0</v>
          </cell>
          <cell r="O31">
            <v>0</v>
          </cell>
          <cell r="P31">
            <v>0</v>
          </cell>
          <cell r="Q31">
            <v>0</v>
          </cell>
          <cell r="R31">
            <v>0</v>
          </cell>
          <cell r="S31">
            <v>0</v>
          </cell>
          <cell r="T31">
            <v>0</v>
          </cell>
          <cell r="U31">
            <v>0</v>
          </cell>
        </row>
        <row r="32">
          <cell r="A32">
            <v>27</v>
          </cell>
          <cell r="B32">
            <v>40</v>
          </cell>
          <cell r="C32">
            <v>8</v>
          </cell>
          <cell r="D32">
            <v>2.77</v>
          </cell>
          <cell r="E32">
            <v>0</v>
          </cell>
          <cell r="F32">
            <v>0</v>
          </cell>
          <cell r="G32">
            <v>0</v>
          </cell>
          <cell r="H32">
            <v>0</v>
          </cell>
          <cell r="I32">
            <v>0</v>
          </cell>
          <cell r="J32">
            <v>0</v>
          </cell>
          <cell r="K32">
            <v>0.45</v>
          </cell>
          <cell r="L32">
            <v>0</v>
          </cell>
          <cell r="M32">
            <v>0</v>
          </cell>
          <cell r="N32">
            <v>0</v>
          </cell>
          <cell r="O32">
            <v>0</v>
          </cell>
          <cell r="P32">
            <v>0</v>
          </cell>
          <cell r="Q32">
            <v>0</v>
          </cell>
          <cell r="R32">
            <v>0</v>
          </cell>
          <cell r="S32">
            <v>0</v>
          </cell>
          <cell r="T32">
            <v>0</v>
          </cell>
          <cell r="U32">
            <v>0</v>
          </cell>
        </row>
        <row r="33">
          <cell r="A33">
            <v>28</v>
          </cell>
          <cell r="B33">
            <v>42</v>
          </cell>
          <cell r="C33">
            <v>10</v>
          </cell>
          <cell r="D33">
            <v>3.4</v>
          </cell>
          <cell r="E33">
            <v>0</v>
          </cell>
          <cell r="F33">
            <v>0</v>
          </cell>
          <cell r="G33">
            <v>0</v>
          </cell>
          <cell r="H33">
            <v>0</v>
          </cell>
          <cell r="I33">
            <v>0</v>
          </cell>
          <cell r="J33">
            <v>0</v>
          </cell>
          <cell r="K33">
            <v>0.9</v>
          </cell>
          <cell r="L33">
            <v>0</v>
          </cell>
          <cell r="M33">
            <v>0</v>
          </cell>
          <cell r="N33">
            <v>0</v>
          </cell>
          <cell r="O33">
            <v>0</v>
          </cell>
          <cell r="P33">
            <v>0</v>
          </cell>
          <cell r="Q33">
            <v>0</v>
          </cell>
          <cell r="R33">
            <v>0</v>
          </cell>
          <cell r="S33">
            <v>0</v>
          </cell>
          <cell r="T33">
            <v>0</v>
          </cell>
          <cell r="U33">
            <v>0</v>
          </cell>
        </row>
        <row r="34">
          <cell r="A34">
            <v>29</v>
          </cell>
          <cell r="B34">
            <v>44</v>
          </cell>
          <cell r="C34">
            <v>12</v>
          </cell>
          <cell r="D34">
            <v>3.96</v>
          </cell>
          <cell r="E34">
            <v>0</v>
          </cell>
          <cell r="F34">
            <v>0</v>
          </cell>
          <cell r="G34">
            <v>0</v>
          </cell>
          <cell r="H34">
            <v>0</v>
          </cell>
          <cell r="I34">
            <v>0</v>
          </cell>
          <cell r="J34">
            <v>0</v>
          </cell>
          <cell r="K34">
            <v>1.2</v>
          </cell>
          <cell r="L34">
            <v>0</v>
          </cell>
          <cell r="M34">
            <v>0</v>
          </cell>
          <cell r="N34">
            <v>0</v>
          </cell>
          <cell r="O34">
            <v>0</v>
          </cell>
          <cell r="P34">
            <v>0</v>
          </cell>
          <cell r="Q34">
            <v>0</v>
          </cell>
          <cell r="R34">
            <v>0</v>
          </cell>
          <cell r="S34">
            <v>0</v>
          </cell>
          <cell r="T34">
            <v>0</v>
          </cell>
          <cell r="U34">
            <v>0</v>
          </cell>
        </row>
        <row r="35">
          <cell r="A35">
            <v>30</v>
          </cell>
          <cell r="B35">
            <v>46</v>
          </cell>
          <cell r="C35">
            <v>14</v>
          </cell>
          <cell r="D35">
            <v>3.96</v>
          </cell>
          <cell r="E35">
            <v>0</v>
          </cell>
          <cell r="F35">
            <v>0</v>
          </cell>
          <cell r="G35">
            <v>0</v>
          </cell>
          <cell r="H35">
            <v>0</v>
          </cell>
          <cell r="I35">
            <v>0</v>
          </cell>
          <cell r="J35">
            <v>0</v>
          </cell>
          <cell r="K35">
            <v>1.34</v>
          </cell>
          <cell r="L35">
            <v>0</v>
          </cell>
          <cell r="M35">
            <v>0</v>
          </cell>
          <cell r="N35">
            <v>0</v>
          </cell>
          <cell r="O35">
            <v>0</v>
          </cell>
          <cell r="P35">
            <v>0</v>
          </cell>
          <cell r="Q35">
            <v>0</v>
          </cell>
          <cell r="R35">
            <v>0</v>
          </cell>
          <cell r="S35">
            <v>0</v>
          </cell>
          <cell r="T35">
            <v>0</v>
          </cell>
          <cell r="U35">
            <v>0</v>
          </cell>
        </row>
        <row r="36">
          <cell r="A36">
            <v>31</v>
          </cell>
          <cell r="B36">
            <v>48</v>
          </cell>
          <cell r="C36">
            <v>16</v>
          </cell>
          <cell r="D36">
            <v>4.1900000000000004</v>
          </cell>
          <cell r="E36">
            <v>0</v>
          </cell>
          <cell r="F36">
            <v>0</v>
          </cell>
          <cell r="G36">
            <v>0</v>
          </cell>
          <cell r="H36">
            <v>0</v>
          </cell>
          <cell r="I36">
            <v>0</v>
          </cell>
          <cell r="J36">
            <v>0</v>
          </cell>
          <cell r="K36">
            <v>1.65</v>
          </cell>
          <cell r="L36">
            <v>0</v>
          </cell>
          <cell r="M36">
            <v>0</v>
          </cell>
          <cell r="N36">
            <v>0</v>
          </cell>
          <cell r="O36">
            <v>0</v>
          </cell>
          <cell r="P36">
            <v>0</v>
          </cell>
          <cell r="Q36">
            <v>0</v>
          </cell>
          <cell r="R36">
            <v>0</v>
          </cell>
          <cell r="S36">
            <v>0</v>
          </cell>
          <cell r="T36">
            <v>0</v>
          </cell>
          <cell r="U36">
            <v>0</v>
          </cell>
        </row>
        <row r="37">
          <cell r="A37">
            <v>32</v>
          </cell>
          <cell r="B37">
            <v>52</v>
          </cell>
          <cell r="C37">
            <v>18</v>
          </cell>
          <cell r="D37">
            <v>4.1900000000000004</v>
          </cell>
          <cell r="E37">
            <v>0</v>
          </cell>
          <cell r="F37">
            <v>0</v>
          </cell>
          <cell r="G37">
            <v>0</v>
          </cell>
          <cell r="H37">
            <v>0</v>
          </cell>
          <cell r="I37">
            <v>0</v>
          </cell>
          <cell r="J37">
            <v>0</v>
          </cell>
          <cell r="K37">
            <v>1.8</v>
          </cell>
          <cell r="L37">
            <v>0</v>
          </cell>
          <cell r="M37">
            <v>0</v>
          </cell>
          <cell r="N37">
            <v>0</v>
          </cell>
          <cell r="O37">
            <v>0</v>
          </cell>
          <cell r="P37">
            <v>0</v>
          </cell>
          <cell r="Q37">
            <v>0</v>
          </cell>
          <cell r="R37">
            <v>0</v>
          </cell>
          <cell r="S37">
            <v>0</v>
          </cell>
          <cell r="T37">
            <v>0</v>
          </cell>
          <cell r="U37">
            <v>0</v>
          </cell>
        </row>
        <row r="38">
          <cell r="A38">
            <v>33</v>
          </cell>
          <cell r="B38">
            <v>56</v>
          </cell>
          <cell r="C38">
            <v>20</v>
          </cell>
          <cell r="D38">
            <v>4.78</v>
          </cell>
          <cell r="E38">
            <v>0</v>
          </cell>
          <cell r="F38">
            <v>0</v>
          </cell>
          <cell r="G38">
            <v>0</v>
          </cell>
          <cell r="H38">
            <v>0</v>
          </cell>
          <cell r="I38">
            <v>0</v>
          </cell>
          <cell r="J38">
            <v>0</v>
          </cell>
          <cell r="K38">
            <v>2.54</v>
          </cell>
          <cell r="L38">
            <v>0</v>
          </cell>
          <cell r="M38">
            <v>0</v>
          </cell>
          <cell r="N38">
            <v>0</v>
          </cell>
          <cell r="O38">
            <v>0</v>
          </cell>
          <cell r="P38">
            <v>0</v>
          </cell>
          <cell r="Q38">
            <v>0</v>
          </cell>
          <cell r="R38">
            <v>0</v>
          </cell>
          <cell r="S38">
            <v>0</v>
          </cell>
          <cell r="T38">
            <v>0</v>
          </cell>
          <cell r="U38">
            <v>0</v>
          </cell>
        </row>
        <row r="39">
          <cell r="A39">
            <v>34</v>
          </cell>
          <cell r="B39">
            <v>60</v>
          </cell>
          <cell r="C39">
            <v>22</v>
          </cell>
          <cell r="D39">
            <v>4.78</v>
          </cell>
          <cell r="E39">
            <v>0</v>
          </cell>
          <cell r="F39">
            <v>0</v>
          </cell>
          <cell r="G39">
            <v>0</v>
          </cell>
          <cell r="H39">
            <v>0</v>
          </cell>
          <cell r="I39">
            <v>0</v>
          </cell>
          <cell r="J39">
            <v>0</v>
          </cell>
          <cell r="K39">
            <v>2.69</v>
          </cell>
          <cell r="L39">
            <v>0</v>
          </cell>
          <cell r="M39">
            <v>0</v>
          </cell>
          <cell r="N39">
            <v>0</v>
          </cell>
          <cell r="O39">
            <v>0</v>
          </cell>
          <cell r="P39">
            <v>0</v>
          </cell>
          <cell r="Q39">
            <v>0</v>
          </cell>
          <cell r="R39">
            <v>0</v>
          </cell>
          <cell r="S39">
            <v>0</v>
          </cell>
          <cell r="T39">
            <v>0</v>
          </cell>
          <cell r="U39">
            <v>0</v>
          </cell>
        </row>
        <row r="40">
          <cell r="A40">
            <v>35</v>
          </cell>
          <cell r="B40">
            <v>64</v>
          </cell>
          <cell r="C40">
            <v>24</v>
          </cell>
          <cell r="D40">
            <v>5.54</v>
          </cell>
          <cell r="E40">
            <v>0</v>
          </cell>
          <cell r="F40">
            <v>0</v>
          </cell>
          <cell r="G40">
            <v>0</v>
          </cell>
          <cell r="H40">
            <v>0</v>
          </cell>
          <cell r="I40">
            <v>0</v>
          </cell>
          <cell r="J40">
            <v>0</v>
          </cell>
          <cell r="K40">
            <v>3.9000000000000004</v>
          </cell>
          <cell r="L40">
            <v>0</v>
          </cell>
          <cell r="M40">
            <v>0</v>
          </cell>
          <cell r="N40">
            <v>0</v>
          </cell>
          <cell r="O40">
            <v>0</v>
          </cell>
          <cell r="P40">
            <v>0</v>
          </cell>
          <cell r="Q40">
            <v>0</v>
          </cell>
          <cell r="R40">
            <v>0</v>
          </cell>
          <cell r="S40">
            <v>0</v>
          </cell>
          <cell r="T40">
            <v>0</v>
          </cell>
          <cell r="U40">
            <v>0</v>
          </cell>
        </row>
        <row r="41">
          <cell r="A41">
            <v>36</v>
          </cell>
          <cell r="B41">
            <v>68</v>
          </cell>
          <cell r="C41">
            <v>30</v>
          </cell>
          <cell r="D41">
            <v>6.35</v>
          </cell>
          <cell r="E41">
            <v>0</v>
          </cell>
          <cell r="F41">
            <v>0</v>
          </cell>
          <cell r="G41">
            <v>0</v>
          </cell>
          <cell r="H41">
            <v>0</v>
          </cell>
          <cell r="I41">
            <v>0</v>
          </cell>
          <cell r="J41">
            <v>0</v>
          </cell>
          <cell r="K41">
            <v>6.15</v>
          </cell>
          <cell r="L41">
            <v>0</v>
          </cell>
          <cell r="M41">
            <v>0</v>
          </cell>
          <cell r="N41">
            <v>0</v>
          </cell>
          <cell r="O41">
            <v>0</v>
          </cell>
          <cell r="P41">
            <v>0</v>
          </cell>
          <cell r="Q41">
            <v>0</v>
          </cell>
          <cell r="R41">
            <v>0</v>
          </cell>
          <cell r="S41">
            <v>0</v>
          </cell>
          <cell r="T41">
            <v>0</v>
          </cell>
          <cell r="U41">
            <v>0</v>
          </cell>
        </row>
        <row r="42">
          <cell r="A42">
            <v>37</v>
          </cell>
          <cell r="B42">
            <v>72</v>
          </cell>
          <cell r="C42">
            <v>14</v>
          </cell>
          <cell r="D42">
            <v>6.35</v>
          </cell>
          <cell r="E42">
            <v>0</v>
          </cell>
          <cell r="F42">
            <v>0</v>
          </cell>
          <cell r="G42">
            <v>0</v>
          </cell>
          <cell r="H42">
            <v>0</v>
          </cell>
          <cell r="I42">
            <v>0</v>
          </cell>
          <cell r="J42">
            <v>0</v>
          </cell>
          <cell r="K42">
            <v>2.69</v>
          </cell>
          <cell r="L42">
            <v>0</v>
          </cell>
          <cell r="M42">
            <v>0</v>
          </cell>
          <cell r="N42">
            <v>0</v>
          </cell>
          <cell r="O42">
            <v>0</v>
          </cell>
          <cell r="P42">
            <v>0</v>
          </cell>
          <cell r="Q42">
            <v>0</v>
          </cell>
          <cell r="R42">
            <v>0</v>
          </cell>
          <cell r="S42">
            <v>0</v>
          </cell>
          <cell r="T42">
            <v>0</v>
          </cell>
          <cell r="U42">
            <v>0</v>
          </cell>
        </row>
        <row r="43">
          <cell r="A43">
            <v>38</v>
          </cell>
          <cell r="B43">
            <v>76</v>
          </cell>
          <cell r="C43">
            <v>16</v>
          </cell>
          <cell r="D43">
            <v>6.35</v>
          </cell>
          <cell r="E43">
            <v>0</v>
          </cell>
          <cell r="F43">
            <v>0</v>
          </cell>
          <cell r="G43">
            <v>0</v>
          </cell>
          <cell r="H43">
            <v>0</v>
          </cell>
          <cell r="I43">
            <v>0</v>
          </cell>
          <cell r="J43">
            <v>0</v>
          </cell>
          <cell r="K43">
            <v>3</v>
          </cell>
          <cell r="L43">
            <v>0</v>
          </cell>
          <cell r="M43">
            <v>0</v>
          </cell>
          <cell r="N43">
            <v>0</v>
          </cell>
          <cell r="O43">
            <v>0</v>
          </cell>
          <cell r="P43">
            <v>0</v>
          </cell>
          <cell r="Q43">
            <v>0</v>
          </cell>
          <cell r="R43">
            <v>0</v>
          </cell>
          <cell r="S43">
            <v>0</v>
          </cell>
          <cell r="T43">
            <v>0</v>
          </cell>
          <cell r="U43">
            <v>0</v>
          </cell>
        </row>
        <row r="44">
          <cell r="A44">
            <v>39</v>
          </cell>
          <cell r="B44">
            <v>80</v>
          </cell>
          <cell r="C44">
            <v>18</v>
          </cell>
          <cell r="D44">
            <v>6.35</v>
          </cell>
          <cell r="E44">
            <v>0</v>
          </cell>
          <cell r="F44">
            <v>0</v>
          </cell>
          <cell r="G44">
            <v>0</v>
          </cell>
          <cell r="H44">
            <v>0</v>
          </cell>
          <cell r="I44">
            <v>0</v>
          </cell>
          <cell r="J44">
            <v>0</v>
          </cell>
          <cell r="K44">
            <v>3.3</v>
          </cell>
          <cell r="L44">
            <v>0</v>
          </cell>
          <cell r="M44">
            <v>0</v>
          </cell>
          <cell r="N44">
            <v>0</v>
          </cell>
          <cell r="O44">
            <v>0</v>
          </cell>
          <cell r="P44">
            <v>0</v>
          </cell>
          <cell r="Q44">
            <v>0</v>
          </cell>
          <cell r="R44">
            <v>0</v>
          </cell>
          <cell r="S44">
            <v>0</v>
          </cell>
          <cell r="T44">
            <v>0</v>
          </cell>
          <cell r="U44">
            <v>0</v>
          </cell>
        </row>
        <row r="45">
          <cell r="A45" t="str">
            <v>AVE.</v>
          </cell>
          <cell r="B45" t="str">
            <v/>
          </cell>
          <cell r="C45">
            <v>20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t="str">
            <v>Fc = 0.25  Utility Supply Lines, OSBL</v>
          </cell>
          <cell r="P47">
            <v>8</v>
          </cell>
          <cell r="R47" t="str">
            <v>Fc = 2.00  Manifold Type Piping</v>
          </cell>
        </row>
        <row r="48">
          <cell r="B48">
            <v>10</v>
          </cell>
          <cell r="C48">
            <v>26</v>
          </cell>
          <cell r="D48" t="str">
            <v xml:space="preserve">   By William B. Hooper , Monsanto Co.</v>
          </cell>
          <cell r="E48">
            <v>1</v>
          </cell>
          <cell r="I48">
            <v>2.64</v>
          </cell>
          <cell r="J48">
            <v>4.8600000000000003</v>
          </cell>
          <cell r="K48" t="str">
            <v xml:space="preserve">        (PIPE JOINT FACTOR Fp = 100%)</v>
          </cell>
          <cell r="P48">
            <v>9</v>
          </cell>
          <cell r="R48" t="str">
            <v xml:space="preserve">        (PIPE JOINT FACTOR Fp = 0%)</v>
          </cell>
        </row>
        <row r="49">
          <cell r="B49">
            <v>10</v>
          </cell>
          <cell r="C49">
            <v>28</v>
          </cell>
          <cell r="D49">
            <v>7.92</v>
          </cell>
          <cell r="E49">
            <v>1</v>
          </cell>
          <cell r="I49">
            <v>2.84</v>
          </cell>
          <cell r="J49">
            <v>5.26</v>
          </cell>
          <cell r="K49" t="str">
            <v>Fc = 0.50  Long, Straight Piping Run</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t="str">
            <v xml:space="preserve">        (PIPE JOINT FACTOR Fp = 100%)</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t="str">
            <v>Fc = 1.00  Normal Piping</v>
          </cell>
          <cell r="P51">
            <v>11</v>
          </cell>
        </row>
        <row r="52">
          <cell r="A52" t="str">
            <v>of the system's complexity are all that is needed.</v>
          </cell>
          <cell r="B52">
            <v>10</v>
          </cell>
          <cell r="C52">
            <v>34</v>
          </cell>
          <cell r="D52">
            <v>7.92</v>
          </cell>
          <cell r="E52">
            <v>1</v>
          </cell>
          <cell r="I52">
            <v>3.45</v>
          </cell>
          <cell r="J52">
            <v>6.44</v>
          </cell>
          <cell r="K52" t="str">
            <v xml:space="preserve">        (PIPE JOINT FACTOR Fp = 10%)</v>
          </cell>
          <cell r="P52">
            <v>12</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J17">
            <v>0</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A31" t="str">
            <v>5S</v>
          </cell>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A70">
            <v>0</v>
          </cell>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F85">
            <v>0</v>
          </cell>
          <cell r="G85">
            <v>0</v>
          </cell>
          <cell r="H85">
            <v>0</v>
          </cell>
          <cell r="I85">
            <v>0.45</v>
          </cell>
          <cell r="J85">
            <v>0</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J218">
            <v>0.3</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F412">
            <v>0</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sheetData sheetId="427"/>
      <sheetData sheetId="428"/>
      <sheetData sheetId="429" refreshError="1"/>
      <sheetData sheetId="430" refreshError="1"/>
      <sheetData sheetId="43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refreshError="1"/>
      <sheetData sheetId="528" refreshError="1"/>
      <sheetData sheetId="529"/>
      <sheetData sheetId="530" refreshError="1"/>
      <sheetData sheetId="531"/>
      <sheetData sheetId="532" refreshError="1"/>
      <sheetData sheetId="533"/>
      <sheetData sheetId="534" refreshError="1"/>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refreshError="1"/>
      <sheetData sheetId="652" refreshError="1"/>
      <sheetData sheetId="653" refreshError="1"/>
      <sheetData sheetId="654" refreshError="1"/>
      <sheetData sheetId="655" refreshError="1"/>
      <sheetData sheetId="656"/>
      <sheetData sheetId="657"/>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HA"/>
      <sheetName val="ma-pt"/>
      <sheetName val="THKL"/>
      <sheetName val="TKª ThÐp"/>
      <sheetName val="Abutment"/>
      <sheetName val="Du toan"/>
      <sheetName val="IBASE"/>
      <sheetName val="Chenh lech vat tu"/>
      <sheetName val="_x0000__x0000__x0000__x0000__x0000__x0000__x0000__x0000_"/>
      <sheetName val="ESTI_"/>
      <sheetName val="DI_ESTI"/>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sheetName val="BT-DSPK"/>
      <sheetName val="Names"/>
      <sheetName val="________"/>
      <sheetName val="VL-NC-M"/>
      <sheetName val="KKKKKKK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 val="khluong"/>
    </sheetNames>
    <sheetDataSet>
      <sheetData sheetId="0"/>
      <sheetData sheetId="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Input"/>
      <sheetName val="ctdg"/>
      <sheetName val="ptdg "/>
      <sheetName val="ptke"/>
      <sheetName val="DCV"/>
      <sheetName val="ptdg"/>
      <sheetName val="IBASE"/>
      <sheetName val="(24)-Truc 9"/>
      <sheetName val="clecÿÿt"/>
      <sheetName val="ÿÿngia"/>
      <sheetName val="DON GIA"/>
      <sheetName val="NEW-PANEL"/>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DATA"/>
      <sheetName val="khung ten TD"/>
      <sheetName val="QTCNVHHK"/>
      <sheetName val="CHITIET VL-NC-TT1p"/>
      <sheetName val="TONGKE3p"/>
      <sheetName val="CHITIET VL-N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ptv_x0000_"/>
      <sheetName val="Da ta"/>
      <sheetName val="1"/>
      <sheetName val="2"/>
      <sheetName val="3"/>
      <sheetName val="4"/>
      <sheetName val="5"/>
      <sheetName val="6"/>
      <sheetName val="7"/>
      <sheetName val="8"/>
      <sheetName val="pt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CHITIET VL-NCHT1 (2)"/>
      <sheetName val="ptv_"/>
      <sheetName val="khluong"/>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gvl"/>
      <sheetName val="KKKKKKKK"/>
      <sheetName val="Du_lieu"/>
      <sheetName val="DI_ESTI"/>
      <sheetName val="Giai trinh"/>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CT-35"/>
      <sheetName val="CT-0.4KV"/>
      <sheetName val="PTCT-1"/>
      <sheetName val="Tke"/>
      <sheetName val="PP1PXDM"/>
      <sheetName val="PP3PXDM"/>
      <sheetName val="ptdgD"/>
      <sheetName val="ptdgC"/>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dtxl"/>
      <sheetName val="BK-C T"/>
      <sheetName val="Sheet1"/>
      <sheetName val="Sheet2"/>
      <sheetName val="Sheet3"/>
      <sheetName val="XL4Poppy"/>
      <sheetName val="Thuc thanh"/>
      <sheetName val="Xlc5nguyhiem"/>
      <sheetName val="CosoXL"/>
      <sheetName val="KhuTG"/>
      <sheetName val="10000000"/>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 ks"/>
      <sheetName val="Tổng kê"/>
      <sheetName val="bt lt 32-79"/>
      <sheetName val="ptv_x005f_x0000_"/>
      <sheetName val="chitiet"/>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arem"/>
      <sheetName val="PL1"/>
      <sheetName val="PL2"/>
      <sheetName val="PL3"/>
      <sheetName val="PL4"/>
      <sheetName val="TONG HOP VL-NC TT"/>
      <sheetName val="CHITIET VL-NC-TT -1p"/>
      <sheetName val="TDTKP1"/>
      <sheetName val="KPVC-BD "/>
      <sheetName val="TNHCHINH"/>
      <sheetName val="Price"/>
      <sheetName val="Tong du toan"/>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PT ranh"/>
      <sheetName val="book1"/>
      <sheetName val="BTH-SN"/>
      <sheetName val="Ge"/>
      <sheetName val="SO_LIEU1"/>
      <sheetName val="_XE_43K1"/>
      <sheetName val="CHITIET_VL-NCHT1_(2)1"/>
      <sheetName val="Bang_4_5_Bang_TH_vl-nc-m_Ct"/>
      <sheetName val="Bang_4_2_Vl-Nc-M_phan_TT1pha"/>
      <sheetName val="Bang_4_1_Vl-Nc-M_phan_TT3pha"/>
      <sheetName val="Bang_4_1_Vl-Nc-M_phan_N_cap"/>
      <sheetName val="Bang_4_3_Bang_TH_vl-nc-m_HTDL"/>
      <sheetName val="Bang_4_4_Bang_TH_vl-nc-m_HTHH"/>
      <sheetName val="Bang_5_Chi_tiet_phan_Dz"/>
      <sheetName val="Giai_trinh"/>
      <sheetName val="DS nop quý KV"/>
      <sheetName val="DONVI"/>
      <sheetName val="pp1p"/>
      <sheetName val="pp3p_NC"/>
      <sheetName val="pp3p "/>
      <sheetName val="1_x0000_ƛ_x0000__x0000__x0000__x0000__x0000__x0000__x0000__x0000__x0001__x0000_娈ƛ_x0000__x0004__x0000__x0000__x0000__x0000__x0000__x0000_Ⲽƛ_x0000__x0000__x0000__x0000__x0000__x0000_"/>
      <sheetName val="KHDTCC"/>
      <sheetName val="TTDZ22"/>
      <sheetName val="VL10KV"/>
      <sheetName val="TBA 250"/>
      <sheetName val="VL 0,4KV"/>
      <sheetName val="VLCong to"/>
      <sheetName val="THUE_GTGT"/>
      <sheetName val="1?ƛ????????_x0001_?娈ƛ?_x0004_??????Ⲽƛ??????"/>
      <sheetName val="TH_dz_22"/>
      <sheetName val="vt_22"/>
      <sheetName val="Thuc_thanh2"/>
      <sheetName val="CT_cong?to2"/>
      <sheetName val="CT_cong2"/>
      <sheetName val="BANG_KE2"/>
      <sheetName val="DS-nop_T10_032"/>
      <sheetName val="DS-nop_T12_032"/>
      <sheetName val="DS_nop_quý_IV2"/>
      <sheetName val="DS_nop_quý_IV_042"/>
      <sheetName val="DSnop_quý_III_042"/>
      <sheetName val="DSnop_quý_II_042"/>
      <sheetName val="DSnop_quý_I_042"/>
      <sheetName val="DS-nop_T11_032"/>
      <sheetName val="TH_dz_221"/>
      <sheetName val="vt_221"/>
      <sheetName val="Thuc_thanh3"/>
      <sheetName val="CT_cong?to3"/>
      <sheetName val="CT_cong3"/>
      <sheetName val="BANG_KE3"/>
      <sheetName val="DS-nop_T10_033"/>
      <sheetName val="DS-nop_T12_033"/>
      <sheetName val="DS_nop_quý_IV3"/>
      <sheetName val="DS_nop_quý_IV_043"/>
      <sheetName val="DSnop_quý_III_043"/>
      <sheetName val="PT_nha xe"/>
      <sheetName val="DSnop_quý_II_043"/>
      <sheetName val="QHDH-PAII"/>
      <sheetName val="VL-NC-MTCTA"/>
      <sheetName val="VL-NC-MTC"/>
      <sheetName val="BK_MB"/>
      <sheetName val="So_Cai"/>
      <sheetName val="BK_MB1"/>
      <sheetName val="So_Cai1"/>
      <sheetName val="DSnop_quý_I_043"/>
      <sheetName val="DS-nop_T11_033"/>
      <sheetName val="BK_MB2"/>
      <sheetName val="So_Cai2"/>
      <sheetName val="Thuc_thanh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BK_MB3"/>
      <sheetName val="So_Cai3"/>
      <sheetName val="CT_cong_to9"/>
      <sheetName val="CT_cong4"/>
      <sheetName val="[_x0000_TCNVHHK_x0000_XLS_x0000_Cos_x0000_XL"/>
      <sheetName val="HESO"/>
      <sheetName val="VL DAU_x0000_THAU"/>
      <sheetName val="VL DAU?THAU"/>
      <sheetName val="VL DAU"/>
      <sheetName val="6823 PS 1700 RDO"/>
      <sheetName val="TH_dz_222"/>
      <sheetName val="vt_222"/>
      <sheetName val="1ƛ娈ƛⲼƛ"/>
      <sheetName val="ptv"/>
      <sheetName val="CT congto"/>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nhan cong"/>
      <sheetName val="#REF"/>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Duong272-287.xls恴¼iagoc"/>
      <sheetName val="gvl"/>
      <sheetName val="Tra_bang"/>
      <sheetName val="S(eet1"/>
      <sheetName val="[Duong272-287.xls?¼iagoc"/>
      <sheetName val="ESTI."/>
      <sheetName val="DI-ESTI"/>
      <sheetName val="TinhToan"/>
      <sheetName val="ptdg"/>
      <sheetName val="DT-Dcv"/>
      <sheetName val="Thuc thanh"/>
      <sheetName val="BANGTRA"/>
      <sheetName val="ma-pt"/>
      <sheetName val="_Duong272-287.xls恴¼iagoc"/>
      <sheetName val="_Duong272-287.xls_¼iagoc"/>
      <sheetName val="Bu_vat_lieu"/>
      <sheetName val="ptdg_"/>
      <sheetName val="_Duong272-287.xls?¼iagoc"/>
      <sheetName val="NKCHUNG"/>
      <sheetName val="DS-Thuong 6T dau"/>
      <sheetName val="Tro giup"/>
      <sheetName val="sat"/>
      <sheetName val="ptvt"/>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NK94"/>
      <sheetName val="TT"/>
      <sheetName val="Sheet2"/>
      <sheetName val="Tien Luong"/>
      <sheetName val="Dinh Muc VT"/>
      <sheetName val="CT35"/>
      <sheetName val="KKKKKKKK"/>
      <sheetName val="Income Statement1"/>
      <sheetName val="[Duong272-287_xls恴¼iagoc"/>
      <sheetName val="[Duong272-287_xls?¼iagoc"/>
      <sheetName val="ESTI_"/>
      <sheetName val="Thuc_thanh"/>
      <sheetName val="_Duong272-287_xls恴¼iagoc"/>
      <sheetName val="_Duong272-287_xls_¼iagoc"/>
      <sheetName val="_Duong272-287_xls?¼iagoc"/>
      <sheetName val="ptdg_1"/>
      <sheetName val="[Duong272-287_xls恴¼iagoc1"/>
      <sheetName val="[Duong272-287_xls?¼iagoc1"/>
      <sheetName val="ESTI_1"/>
      <sheetName val="Thuc_thanh1"/>
      <sheetName val="_Duong272-287_xls恴¼iagoc1"/>
      <sheetName val="_Duong272-287_xls_¼iagoc1"/>
      <sheetName val="_Duong272-287_xls?¼iagoc1"/>
      <sheetName val="PT ranh"/>
      <sheetName val="Breakdown"/>
      <sheetName val="DMDT"/>
      <sheetName val="Kết quả tính toán"/>
      <sheetName val="PNT-QUOT-#3"/>
      <sheetName val="COAT&amp;WRAP-QIOT-#3"/>
      <sheetName val="Tro_giup"/>
      <sheetName val="DS-Thuong_6T_dau"/>
      <sheetName val="HH_THANG_07-2007"/>
      <sheetName val="DLNS"/>
      <sheetName val="btraR,f"/>
      <sheetName val="DCV"/>
      <sheetName val="ptdg-duong"/>
      <sheetName val="XL4Poppy"/>
      <sheetName val="CHITIET"/>
    </sheetNames>
    <sheetDataSet>
      <sheetData sheetId="0">
        <row r="4">
          <cell r="B4" t="str">
            <v>c</v>
          </cell>
        </row>
      </sheetData>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C116">
            <v>0</v>
          </cell>
          <cell r="D116">
            <v>0</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inhtaiMo"/>
      <sheetName val="TinhtaiKCN"/>
      <sheetName val="RgoiHoattai"/>
      <sheetName val="Tohop"/>
      <sheetName val="tra-vat-lieu"/>
      <sheetName val="Tien Luong"/>
      <sheetName val="Sheet1"/>
    </sheetNames>
    <sheetDataSet>
      <sheetData sheetId="0" refreshError="1"/>
      <sheetData sheetId="1"/>
      <sheetData sheetId="2" refreshError="1">
        <row r="39">
          <cell r="D39">
            <v>163.35662500000001</v>
          </cell>
        </row>
      </sheetData>
      <sheetData sheetId="3"/>
      <sheetData sheetId="4" refreshError="1"/>
      <sheetData sheetId="5" refreshError="1"/>
      <sheetData sheetId="6" refreshError="1"/>
      <sheetData sheetId="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at"/>
      <sheetName val="ptvt"/>
      <sheetName val="Thuc thanh"/>
      <sheetName val="CTNTTH"/>
      <sheetName val="Giai trinh"/>
      <sheetName val="ptdgD"/>
      <sheetName val="XL4Poppy"/>
      <sheetName val="DG "/>
      <sheetName val="1111"/>
      <sheetName val="LoaiDay"/>
      <sheetName val="Bang chiet tinh TBA"/>
      <sheetName val="CT35"/>
      <sheetName val="rebar"/>
      <sheetName val="LAM NHA"/>
      <sheetName val="Tongke"/>
      <sheetName val="tra-vat-lieu"/>
      <sheetName val="dtxl"/>
      <sheetName val="gVL"/>
      <sheetName val="chitiet"/>
      <sheetName val="IBASE"/>
      <sheetName val="OFFGRID"/>
      <sheetName val="MTO REV.2(ARMOR)"/>
      <sheetName val="DATA"/>
      <sheetName val="Don gia"/>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KH-Q1,Q2,01"/>
      <sheetName val="ESTI."/>
      <sheetName val="DI-ESTI"/>
      <sheetName val="䁔HEP HINH"/>
      <sheetName val="Sbq18"/>
      <sheetName val="CHITIET VL-NC-TT1p"/>
      <sheetName val="TONGKE3p"/>
      <sheetName val="Q4"/>
      <sheetName val="_x0000__x0000__x0000__x0000__x0000__x0000__x0000__x0000_"/>
      <sheetName val="KKKKKKKK"/>
      <sheetName val="DGchitiet "/>
      <sheetName val="giathanh1"/>
      <sheetName val="Tra_bang"/>
      <sheetName val="khung ten TD"/>
      <sheetName val="De Bai"/>
      <sheetName val="ma-pt"/>
      <sheetName val="CHITIET VL-NC"/>
      <sheetName val="Chi tiet"/>
      <sheetName val="KL thanh toan-Xuan Dao"/>
      <sheetName val="Pretensioned"/>
      <sheetName val="ctdz35"/>
      <sheetName val="MTL$-INTER"/>
      <sheetName val="5.2 So luong tin hieu"/>
      <sheetName val="6.2. KSCN"/>
      <sheetName val="6.3. PTCN"/>
      <sheetName val="6.7. TKHAM"/>
      <sheetName val="6.8. LTHAM"/>
      <sheetName val="Chiet tinh DG PM"/>
      <sheetName val="TinhtaiKCN"/>
      <sheetName val="Sheet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ox-Girder"/>
      <sheetName val="CHITIET VL-NC-TT-3p"/>
      <sheetName val="VCV-BE-TONG"/>
      <sheetName val="????????"/>
      <sheetName val="Sou"/>
      <sheetName val="TinhToan"/>
      <sheetName val="Gia vat tu"/>
      <sheetName val="Quantity"/>
      <sheetName val="Media plan"/>
      <sheetName val="CHITIET VL-NC-TT -1p"/>
      <sheetName val="Giai_trinh"/>
      <sheetName val="?HEP HINH"/>
      <sheetName val="_HEP HINH"/>
      <sheetName val="58-2015-QĐ-UBND "/>
      <sheetName val="DLNS"/>
      <sheetName val="Lke"/>
      <sheetName val="I33"/>
      <sheetName val="Toan_DA"/>
      <sheetName val="Hat5mm&lt;3%"/>
      <sheetName val="________"/>
      <sheetName val="DS-nop"/>
      <sheetName val="BC-ThuChi"/>
      <sheetName val="DS-nop T10.03"/>
      <sheetName val="DS-nop T12.03"/>
      <sheetName val="DS nop quý IV"/>
      <sheetName val="DS nop quý IV.04"/>
      <sheetName val="DSnop quý III.04"/>
      <sheetName val="DSnop quý II.04"/>
      <sheetName val="DSnop quý I.04"/>
      <sheetName val="DS-nop T11.03"/>
      <sheetName val="XL4Test5"/>
      <sheetName val="COAT&amp;WRAP-QIOT-#3"/>
      <sheetName val="PNT-QUOT-#3"/>
      <sheetName val="Abu-M1(M2)"/>
      <sheetName val="Kieu1"/>
      <sheetName val="cong dung"/>
      <sheetName val="Tonghop"/>
      <sheetName val="th¸mo"/>
      <sheetName val="Ct- DZ35kV"/>
      <sheetName val="DTCTduong"/>
      <sheetName val="ESTI_"/>
      <sheetName val="Kiemtoan"/>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 val="tienluong"/>
      <sheetName val="DGVT"/>
      <sheetName val="TTDZ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tiet"/>
      <sheetName val="DEF"/>
      <sheetName val="[Thai Hoa 2.xlsã¢ctTBA"/>
      <sheetName val="[Thai Hoa 2.xlsÂctTBA"/>
      <sheetName val="TTDR22"/>
      <sheetName val="CHIET TINH TBA "/>
      <sheetName val="CHIET TINH DZ 0,4 KV "/>
      <sheetName val="CHIET TINH DZ 35 KV"/>
      <sheetName val="CHIET TINH CCT "/>
      <sheetName val="_Thai_Hoa_2_xls聝ctTBA"/>
      <sheetName val=""/>
      <sheetName val="Recon"/>
      <sheetName val="ma_pt"/>
      <sheetName val="ChitietQui4_01"/>
      <sheetName val="NuocGN"/>
      <sheetName val="NNgung"/>
      <sheetName val="Bia-thau"/>
      <sheetName val="nifests\x86_microsoft.windows.c"/>
      <sheetName val="KKKKKKKK"/>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CNV nw"/>
      <sheetName val="nifests_x86_microsoft.windows.c"/>
      <sheetName val="S.lan"/>
      <sheetName val="[Thai_Hoa_2_xls?ctTBA"/>
      <sheetName val="_Thai_Hoa_2_xls?ctTB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BANGMA"/>
      <sheetName val="????????"/>
      <sheetName val="MTL$-INTER"/>
      <sheetName val="CD__"/>
      <sheetName val="TONGKE1P"/>
      <sheetName val="_Thai_Hoa_2_xls_ctTBA"/>
      <sheetName val="T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Q~t"/>
      <sheetName val="Ctinh_10kV"/>
      <sheetName val="ESTI_1"/>
      <sheetName val="Sodu_t(_(2)"/>
      <sheetName val="mong_+_than"/>
      <sheetName val="h_thien_tt"/>
      <sheetName val="hoµn_thien_x_trat"/>
      <sheetName val="~_________"/>
      <sheetName val="Tai_khoan"/>
      <sheetName val="DG "/>
      <sheetName val="[Thai Hoa 2.xls]nifests\x86_mic"/>
      <sheetName val="[Thai Hoa 2.xls][Thai Hoa 2.xls"/>
      <sheetName val="Tj"/>
      <sheetName val="_x0018_L4Poppy"/>
      <sheetName val="MTO REV.2(ARMOR)"/>
      <sheetName val="_Thai Hoa 2.xls__Thai Hoa 2.xls"/>
      <sheetName val="________"/>
      <sheetName val="_Thai Hoa 2.xls_nifests_x86_mic"/>
      <sheetName val="C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CDKTNam"/>
      <sheetName val="BCKQKDnam"/>
      <sheetName val="BCLCTienTe nam"/>
      <sheetName val="CDKTquy"/>
      <sheetName val="KQKD quy"/>
      <sheetName val="BCLCTiente quy"/>
      <sheetName val="TMBCTC quy"/>
      <sheetName val="00000000"/>
      <sheetName val="10000000"/>
      <sheetName val="20000000"/>
      <sheetName val="xxxxxxxx"/>
      <sheetName val="TT35"/>
      <sheetName val="CHITIET"/>
      <sheetName val="LoaiDay"/>
      <sheetName val="ERP"/>
      <sheetName val="dtct cong"/>
      <sheetName val="NEW_PANEL"/>
      <sheetName val="FAB별"/>
      <sheetName val="Ctinh 10kV"/>
      <sheetName val="NHAP"/>
      <sheetName val="PA2"/>
      <sheetName val="PA3"/>
      <sheetName val="Pier"/>
      <sheetName val="P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gvl"/>
      <sheetName val="NHAP"/>
      <sheetName val="_x0000__x0000__x0000__x0000__x0000__x0000__x0000__x0000_"/>
      <sheetName val="기안"/>
      <sheetName val="QT-MinhQuang CHoa"/>
      <sheetName val="Phat_sinh"/>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XL4Poppy"/>
    </sheetNames>
    <sheetDataSet>
      <sheetData sheetId="0" refreshError="1"/>
      <sheetData sheetId="1" refreshError="1"/>
      <sheetData sheetId="2"/>
      <sheetData sheetId="3"/>
      <sheetData sheetId="4"/>
      <sheetData sheetId="5"/>
      <sheetData sheetId="6"/>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TT-TBA"/>
      <sheetName val="PEDESB"/>
    </sheetNames>
    <sheetDataSet>
      <sheetData sheetId="0" refreshError="1"/>
      <sheetData sheetId="1" refreshError="1"/>
      <sheetData sheetId="2" refreshError="1">
        <row r="182">
          <cell r="B182" t="str">
            <v>02.1443</v>
          </cell>
          <cell r="C182" t="str">
            <v>VËn chuyÓn d©y dÉn</v>
          </cell>
          <cell r="D182" t="str">
            <v>TÊn</v>
          </cell>
          <cell r="E182">
            <v>0.34369919999999998</v>
          </cell>
          <cell r="H182">
            <v>48749.399999999994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TN"/>
      <sheetName val="ND"/>
      <sheetName val="VL"/>
      <sheetName val="400-415.37"/>
      <sheetName val="KL NR2"/>
      <sheetName val="NR2 565 PQ DQ"/>
      <sheetName val="565 DD"/>
      <sheetName val="M2-415.37"/>
      <sheetName val="Cong"/>
      <sheetName val="507 PQ"/>
      <sheetName val="507 DD"/>
      <sheetName val=" Subbase"/>
      <sheetName val="NR2"/>
      <sheetName val="MTL$-INTER"/>
      <sheetName val="THCP"/>
      <sheetName val="BQT"/>
      <sheetName val="RG"/>
      <sheetName val="Sheet3"/>
      <sheetName val="BCVT"/>
      <sheetName val="BKHD"/>
      <sheetName val="Phu cap"/>
      <sheetName val="phu cap nam"/>
      <sheetName val="Mau 1 PGD"/>
      <sheetName val="Mau 2PGD"/>
      <sheetName val="Mau 3 PGD"/>
      <sheetName val="mau so 01A"/>
      <sheetName val="mau so 2"/>
      <sheetName val="mau so 3"/>
      <sheetName val="PCCM"/>
      <sheetName val="KQHDKD"/>
      <sheetName val="KHOI_DONG"/>
      <sheetName val="Inctiettk"/>
      <sheetName val="cd taikhoan"/>
      <sheetName val="NK_CHUNG"/>
      <sheetName val="CD_PSINH"/>
      <sheetName val="CDKT"/>
      <sheetName val="MAKHACH"/>
      <sheetName val="TH_CNO"/>
      <sheetName val="NEW-PANEL"/>
      <sheetName val="C/ngty"/>
      <sheetName val=""/>
      <sheetName val="tienluong"/>
      <sheetName val="DOAM0654CAS"/>
      <sheetName val="hold5"/>
      <sheetName val="hold6"/>
      <sheetName val="DI-ESTI"/>
      <sheetName val="VC"/>
      <sheetName val="chitiet"/>
      <sheetName val="Phung Thi HIen 18(2_x0009_"/>
      <sheetName val="Le Tri An 2_x0011_(2)"/>
      <sheetName val="H/ang Van Chuong 22(2)"/>
      <sheetName val="Le_x0000_Huu Hoa 25(2)"/>
      <sheetName val="sat"/>
      <sheetName val="ptvt"/>
      <sheetName val="Hoang Van Chuong _x0000_2(2)"/>
      <sheetName val="X_x0000_4Test5"/>
      <sheetName val="DG chi tiet"/>
      <sheetName val="Phung Thi HIen 18(2 "/>
      <sheetName val="ଶᐭ8"/>
      <sheetName val="TT"/>
      <sheetName val="tra-vat-lieu"/>
      <sheetName val="Nguyen Duy Lien ႀ￸(2)"/>
      <sheetName val="Nguyen Duy Lien ??(2)"/>
      <sheetName val="Le"/>
      <sheetName val="klnd"/>
      <sheetName val="DTmd"/>
      <sheetName val="thnl"/>
      <sheetName val="htxl"/>
      <sheetName val="bvl"/>
      <sheetName val="kpct"/>
      <sheetName val="THKP"/>
      <sheetName val="Le Huu Thuy 2_x0019_(2)"/>
      <sheetName val="PTDG"/>
      <sheetName val="DI_ESTI"/>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Le Tat Ve M.M (1ÿÿ"/>
      <sheetName val="Le ThÿÿNhan M.M (12)"/>
      <sheetName val="Le?Huu Hoa 25(2)"/>
      <sheetName val="Hoang Van Chuong ?2(2)"/>
      <sheetName val="X?4Test5"/>
      <sheetName val="SPL4"/>
      <sheetName val="KEM NGHIEN GIA CONG"/>
      <sheetName val="CSDL"/>
      <sheetName val="BK"/>
      <sheetName val="PNK"/>
      <sheetName val="PXK"/>
      <sheetName val="PTL"/>
      <sheetName val="NXT"/>
      <sheetName val="STH131"/>
      <sheetName val="MAU PX"/>
      <sheetName val="331"/>
      <sheetName val="SOKT-Q3CT"/>
      <sheetName val="Sbq18"/>
      <sheetName val="C_ngty"/>
      <sheetName val="H_ang Van Chuong 22(2)"/>
      <sheetName val="Hoang Van Chuong "/>
      <sheetName val="X"/>
      <sheetName val="ma_pt"/>
      <sheetName val="T11,12-2001"/>
      <sheetName val="General"/>
      <sheetName val="??8"/>
      <sheetName val="NHATKYC"/>
      <sheetName val="_x0011_3-8"/>
      <sheetName val="Tra_bang"/>
      <sheetName val="Nguyen Duy Lien __(2)"/>
      <sheetName val="Le_Huu Hoa 25(2)"/>
      <sheetName val="__8"/>
      <sheetName val="Hoang Van Chuong _2(2)"/>
      <sheetName val="X_4Test5"/>
      <sheetName val="13)8"/>
      <sheetName val="Le Thi Nha_x0000__x0000_f_x0000__x0001__x0000__x0000_"/>
      <sheetName val="_x0002__x0000_"/>
      <sheetName val="ctTBA"/>
      <sheetName val="SumSBU"/>
      <sheetName val="XJ74"/>
      <sheetName val="Girder"/>
      <sheetName val="Truot_nen"/>
      <sheetName val="DD 10KV"/>
      <sheetName val="LDC"/>
      <sheetName val="LDB"/>
      <sheetName val="LDA"/>
      <sheetName val="LD"/>
      <sheetName val="NR2Ƞ565 PQ DQ"/>
      <sheetName val="Book 1 Summary"/>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THONG KE"/>
      <sheetName val="FD"/>
      <sheetName val="GI"/>
      <sheetName val="EE (3)"/>
      <sheetName val="PAVEMENT"/>
      <sheetName val="TRAFFIC"/>
      <sheetName val="IBASE"/>
      <sheetName val="Pham Thi Thuong  M.M (7i"/>
      <sheetName val="Sheet26"/>
      <sheetName val="_x0004_OAM0654CAS"/>
      <sheetName val="Dinh nghia"/>
      <sheetName val="Le Thi Ly 23(2 "/>
      <sheetName val="Parem"/>
      <sheetName val="Le_x0000_Huu Hanh 16(1)"/>
      <sheetName val="Le Thi_x0000_Nhan M.M (12)"/>
      <sheetName val="Pham ThiðThuong  M.M (7)"/>
      <sheetName val="Le Tat Ve M.M (19)"/>
      <sheetName val="ESTI."/>
      <sheetName val="NR2?565 PQ DQ"/>
      <sheetName val="Le Heu Hoa 25(2_x0009_"/>
      <sheetName val="Hoang Thi Binh 08(2)"/>
      <sheetName val="MïJule2"/>
      <sheetName val="Le Thi Nha"/>
      <sheetName val="DMTK"/>
      <sheetName val="VL10KV"/>
      <sheetName val="TBA 250"/>
      <sheetName val="VL 0_4KV"/>
      <sheetName val="VLCong to"/>
      <sheetName val="tra_vat_lieu"/>
      <sheetName val="so chi tiet"/>
      <sheetName val="Le Thi Nha??f?_x0001_??"/>
      <sheetName val="_x0002_?"/>
      <sheetName val="nhap theo ngay vao"/>
      <sheetName val="Chi Tiet"/>
      <sheetName val="Module#"/>
      <sheetName val="Le Heu Hoa 25(2 "/>
      <sheetName val="Le Thi Nha?f?_x0001_?"/>
      <sheetName val="Tables"/>
      <sheetName val="ma-pt"/>
      <sheetName val="28-8_x0000__x0000__x0000__x0000__x0000__x0000__x0000__x0000__x0000__x0000__x0000__x0000_㢈ȣ_x0000__x0004__x0000__x0000__x0000__x0000__x0000__x0000_䴀ȣ_x0000__x0000__x0000_"/>
      <sheetName val="400-015.37"/>
      <sheetName val="Pham Thi(Thuong  M.M (7)"/>
      <sheetName val="PR THIEU(2)"/>
      <sheetName val="N61"/>
      <sheetName val="ptdg "/>
      <sheetName val="ptke"/>
      <sheetName val="Pham T(i Thuong  M.M (7)"/>
      <sheetName val="MTO REV.2(ARMOR)"/>
      <sheetName val="Le?Huu Hanh 16(1)"/>
      <sheetName val="Le Thi?Nhan M.M (12)"/>
      <sheetName val="Le Thi"/>
      <sheetName val="Le2_x0000__x0000_ Hoa 25(2)"/>
      <sheetName val="DANGBAN"/>
      <sheetName val="hgld5"/>
      <sheetName val="MTO REV.0"/>
      <sheetName val="Le2?? Hoa 25(2)"/>
      <sheetName val="Le Thi Nha__f__x0001___"/>
      <sheetName val="_x0002__"/>
      <sheetName val="Le2"/>
      <sheetName val="NR2_565 PQ DQ"/>
      <sheetName val="Doan Van ࡃhin 13(1)"/>
      <sheetName val="DTCT"/>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NHATKY"/>
      <sheetName val="Le Hue Hanh 16(2)"/>
      <sheetName val="Le Thi Nha_f__x0001__"/>
      <sheetName val="Look_up_table"/>
      <sheetName val="BDMTK"/>
      <sheetName val="SOKTMAY"/>
      <sheetName val="SUMMARY-BILL4"/>
      <sheetName val="DULIEU"/>
      <sheetName val="12KV"/>
      <sheetName val="28-8????????????㢈ȣ?_x0004_??????䴀ȣ???"/>
      <sheetName val="Modulm3"/>
      <sheetName val="Main"/>
      <sheetName val="Loading"/>
      <sheetName val="Solieu"/>
      <sheetName val="t-h HA THE"/>
      <sheetName val="Nhat ky - socai thang 2"/>
      <sheetName val="Sheet7"/>
      <sheetName val="nhat ky so cai thang 1"/>
      <sheetName val="Nhat ky so cai thang3"/>
      <sheetName val="Sheet6"/>
      <sheetName val="Sheet5"/>
      <sheetName val="Sheet4"/>
      <sheetName val="phu_x0000_cap nam"/>
      <sheetName val="pp1p"/>
      <sheetName val="pp3p "/>
      <sheetName val="pp3p_NC"/>
      <sheetName val="ppht"/>
      <sheetName val="phu?cap nam"/>
      <sheetName val="Le_Huu Hanh 16(1)"/>
      <sheetName val="Le Thi_Nhan M.M (12)"/>
      <sheetName val="Le2__ Hoa 25(2)"/>
      <sheetName val="KKKKKKKK"/>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Xuly_DTHU"/>
      <sheetName val="NKC"/>
      <sheetName val="[SOKT-Q3CT.xls}KQHDKD"/>
      <sheetName val="_SOKT-Q3CT.xls}KQHDKD"/>
      <sheetName val="Phung_Thi_HIen_18(2 "/>
      <sheetName val="H/ang_Van_Chuong_22(2)1"/>
      <sheetName val="Le_Tat_Ve_M_M_(1ÿÿ1"/>
      <sheetName val="Le_ThÿÿNhan_M_M_(12)1"/>
      <sheetName val="THONG_KE1"/>
      <sheetName val="Phung_Thi_HIen_18(2_2"/>
      <sheetName val="_"/>
      <sheetName val="Chi_Tiet"/>
      <sheetName val="3-_x0019_"/>
      <sheetName val="#REF!"/>
      <sheetName val="Mau mo)"/>
      <sheetName val="28-8____________㢈ȣ__x0004_______䴀ȣ___"/>
      <sheetName val="ptdg _x0000__x0000__x0000__x0000__x0000__x0000__x0000__x0000__x0000__x0009__x0000_邜Ͱp_x0004__x0000__x0000__x0000__x0000__x0000__x0000_樘Ͳ_x0000__x0000__x0000_"/>
      <sheetName val="ptdg _x0000__x0000__x0000__x0000__x0000__x0000__x0000__x0000__x0000_ _x0000_邜Ͱp_x0004__x0000__x0000__x0000__x0000__x0000__x0000_樘Ͳ_x0000__x0000__x0000_"/>
      <sheetName val="_x0012_2-8"/>
      <sheetName val="_x0011_4-8"/>
      <sheetName val="1_x0013_-8"/>
      <sheetName val="Nguyen_Duy_Lien_ႀ￸(2)1"/>
      <sheetName val="0_x0013_-8"/>
      <sheetName val="10_x0010_00000"/>
      <sheetName val="Dinh Van HAi M.M (_x0013_)"/>
      <sheetName val="Pham Thi_x0000_Thin  M.M (6)"/>
      <sheetName val="le Thi Thuc _x0000_M.M (8)"/>
      <sheetName val="Dinh Van Ranh_x0000_14(1)"/>
      <sheetName val="Le Huu Hanh_x0000_16(2)"/>
      <sheetName val="17-9?Ǝ鞜_x000c_饼Ǝ⳪_x000c_"/>
      <sheetName val="Le _x0014_hi Nhan M.M (12)"/>
      <sheetName val="tygia"/>
      <sheetName val="Nguyen_Duy_Lien_??(2)1"/>
      <sheetName val="DG_chi_tiet1"/>
      <sheetName val="Le Tri An 2_x005f_x0011_(2)"/>
      <sheetName val="Le Huu Thuy 2_x005f_x0019_(2)"/>
      <sheetName val="_x005f_x0002_"/>
      <sheetName val="_x005f_x0011_3-8"/>
      <sheetName val="???6???????????????_x0013_[SOKT-Q3CT."/>
      <sheetName val="Pham Thi?Thin  M.M (6)"/>
      <sheetName val="le Thi Thuc ?M.M (8)"/>
      <sheetName val="Dinh Van Ranh?14(1)"/>
      <sheetName val="Le Huu Hanh?16(2)"/>
      <sheetName val="Phung Thi Hien?18(2)"/>
      <sheetName val="Le Tri An 21(2_x0009_"/>
      <sheetName val="Phung Thi HIen 18(2_x005f_x0009_"/>
      <sheetName val="Le Thi Ly 23(2_x005f_x0009_"/>
      <sheetName val="Thuc thanh"/>
      <sheetName val="PNT-QUOT-#3"/>
      <sheetName val="COAT&amp;WRAP-QIOT-#3"/>
      <sheetName val="GFA 1"/>
      <sheetName val="Le _x0002__x0002__x0000__x0000_NîZ_x0000_&quot;_x0000__x0002__x0000_"/>
      <sheetName val="_x0003__x0000__x0000_138_x0002__x000d_"/>
      <sheetName val="[SOKT-Q3CT.xls]C/ngty"/>
      <sheetName val="[SOKT-Q3CT.xls]H/ang Van Chuong"/>
      <sheetName val="[SOKT-Q3CT.xls]H/ang_Van_Chuong"/>
      <sheetName val="[SOKT-Q3CT.xls][SOKT-Q3CT.xls]C"/>
      <sheetName val="[SOKT-Q3CT.xls][SOKT-Q3CT.xls]H"/>
      <sheetName val="Phung Thi Hien_x0000_18(2)"/>
      <sheetName val="NHAAN"/>
      <sheetName val="tuong"/>
      <sheetName val="Le Tri An 21(2 "/>
      <sheetName val="TT04"/>
      <sheetName val="????????"/>
      <sheetName val="BAOCAO"/>
      <sheetName val="Hoang Van Chuong 2(2)"/>
      <sheetName val="_x0002_"/>
      <sheetName val="X4Test5"/>
      <sheetName val="Le Thi Nha_x0000_f_x0000__x0001__x0000_"/>
      <sheetName val="Tai_khoan2"/>
      <sheetName val="So_KT2"/>
      <sheetName val="tong_hop2"/>
      <sheetName val="phan_tich_DG2"/>
      <sheetName val="gia_vat_lieu2"/>
      <sheetName val="gia_xe_may2"/>
      <sheetName val="gia_nhan_cong2"/>
      <sheetName val="Do_Thi_Tho_M_M_(1)2"/>
      <sheetName val="Nguyen_Van_Ly_M_M_(2)2"/>
      <sheetName val="Dinh_Van_Hai_M_M_(3)2"/>
      <sheetName val="NGUON"/>
      <sheetName val="phu"/>
      <sheetName val="Pham Thi"/>
      <sheetName val="le Thi Thuc "/>
      <sheetName val="Dinh Van Ranh"/>
      <sheetName val="Le Huu Hanh"/>
      <sheetName val="Phung Thi Hien"/>
      <sheetName val="QL60-TRAVINH(X)"/>
      <sheetName val="Doan Van ?hin 13(1)"/>
      <sheetName val="NR2?565_PQ_DQ"/>
      <sheetName val="Support"/>
      <sheetName val="ptvl"/>
      <sheetName val="ptm"/>
      <sheetName val="Brief"/>
      <sheetName val="Tran_Van_Thai__M_M_(4)_2"/>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인원계획-미화"/>
      <sheetName val="Le_Thi_Ly_23(2 "/>
      <sheetName val="Dinh_nghia"/>
      <sheetName val="so_chi_tiet"/>
      <sheetName val="Book_1_Summary"/>
      <sheetName val="EE_(3)"/>
      <sheetName val="CTU"/>
      <sheetName val="28-8____________㢈ȣ__x0004______x0000__x0000__x0005__x0000_㔀ᩘŷ"/>
      <sheetName val="28-8____________㢈ȣ__x0004______x0000__x0000__x0005__x0000_൰淢Ǩ"/>
      <sheetName val="28-8____________㢈ȣ__x0004______x0000__x0000__x0005__x0000__xdb30_ሁǓ"/>
      <sheetName val="28-8____________㢈ȣ__x0004______x0000__x0000__x0005__x0000_펰ᮧǓ"/>
      <sheetName val="phu_cap nam"/>
      <sheetName val="_x0003__x0000__x0000_138_x0002__x000a_"/>
      <sheetName val="KL1"/>
      <sheetName val="KL10"/>
      <sheetName val="KL11"/>
      <sheetName val="KL12"/>
      <sheetName val="KL13"/>
      <sheetName val="KL14"/>
      <sheetName val="KL15"/>
      <sheetName val="KL16"/>
      <sheetName val="KL17"/>
      <sheetName val="KL18"/>
      <sheetName val="KL19"/>
      <sheetName val="KL2"/>
      <sheetName val="KL20"/>
      <sheetName val="KL21"/>
      <sheetName val="KL22"/>
      <sheetName val="KL23"/>
      <sheetName val="KL24"/>
      <sheetName val="KL25"/>
      <sheetName val="KL26"/>
      <sheetName val="KL27"/>
      <sheetName val="KL28"/>
      <sheetName val="KL29"/>
      <sheetName val="KL3"/>
      <sheetName val="KL30"/>
      <sheetName val="KL31"/>
      <sheetName val="KL32"/>
      <sheetName val="KL33"/>
      <sheetName val="KL34"/>
      <sheetName val="KL35"/>
      <sheetName val="KL36"/>
      <sheetName val="KL37"/>
      <sheetName val="KL4"/>
      <sheetName val="KL5"/>
      <sheetName val="KL6"/>
      <sheetName val="KL7"/>
      <sheetName val="KL8"/>
      <sheetName val="KL9"/>
      <sheetName val="PTdg(nenduong)"/>
      <sheetName val="Hat5mm&lt;3%"/>
      <sheetName val="BTNC20"/>
      <sheetName val="28_8__________________________2"/>
      <sheetName val="28_8__________________________3"/>
      <sheetName val="CHIET TINH DZ 10 KV"/>
      <sheetName val="Le_Heu_Hoa_25(2_1"/>
      <sheetName val="LeHuu_Hanh_16(1)"/>
      <sheetName val="Le_ThiNhan_M_M_(12)"/>
      <sheetName val="ESTI_"/>
      <sheetName val="Pham_ThiðThuong__M_M_(7)"/>
      <sheetName val="Le_Tat_Ve_M_M_(19)"/>
      <sheetName val="nhap_theo_ngay_vao"/>
      <sheetName val="MTO_REV_2(ARMOR)"/>
      <sheetName val="400-015_37"/>
      <sheetName val="Le_Thi_Nha?f??"/>
      <sheetName val="Le2_Hoa_25(2)"/>
      <sheetName val="Le Tat Ve M.M (1??"/>
      <sheetName val="Le Th??Nhan M.M (12)"/>
      <sheetName val="sheet12"/>
      <sheetName val="May"/>
      <sheetName val="Look_up_tabl"/>
      <sheetName val="Look_up_tabl"/>
      <sheetName val="17-9_x0000_Ǝ鞜_x000c_饼聳ᬏ"/>
      <sheetName val="SLIEU"/>
      <sheetName val="Bang khoi luong"/>
      <sheetName val="DM Chi phi"/>
      <sheetName val="Le _x0002__x0002_"/>
      <sheetName val="_x0003_"/>
      <sheetName val="Le_Heu_Hoa_25(2 "/>
      <sheetName val="Pham_T(i_Thuong__M_M_(7)"/>
      <sheetName val="Le_Thi"/>
      <sheetName val="ptdg_"/>
      <sheetName val="MTO_REV_0"/>
      <sheetName val="Le_Hue_Hanh_16(2)"/>
      <sheetName val="Le?Huu_Hanh_16(1)"/>
      <sheetName val="Le_Thi?Nhan_M_M_(12)"/>
      <sheetName val="Le_Thi_Nha__f___"/>
      <sheetName val="NR2_565_PQ_DQ2"/>
      <sheetName val="Le _x0002__x0002_??NîZ?&quot;?_x0002_?"/>
      <sheetName val="_x0003_??138_x0002__x000d_"/>
      <sheetName val="Force"/>
      <sheetName val="CombinationC"/>
      <sheetName val="TTVanChuyen"/>
      <sheetName val="H_ang_Van_Chuong_22(2)1"/>
      <sheetName val="Nguyen_Duy_Lien___(2)1"/>
      <sheetName val="HVAC"/>
      <sheetName val="Hoang Van Chuong _x005f_x0000_2(2)"/>
      <sheetName val="X_x005f_x0000_4Test5"/>
      <sheetName val="Le_x005f_x0000_Huu Hoa 25(2)"/>
      <sheetName val="Le Heu Hoa 25(2_x005f_x0009_"/>
      <sheetName val="Le Thi Nha_x005f_x0000__x005f_x0000_f_x0000"/>
      <sheetName val="_x005f_x0002__x005f_x0000_"/>
      <sheetName val="Le_x005f_x0000_Huu Hanh 16(1)"/>
      <sheetName val="Le Thi_x005f_x0000_Nhan M.M (12)"/>
      <sheetName val="CHITIET VL-NC-TT1p"/>
      <sheetName val="Don gia"/>
      <sheetName val="T.Tinh"/>
      <sheetName val="Le_Huu_Hoa_25(2)3"/>
      <sheetName val="Le_Tat_Ve_26(2)2"/>
      <sheetName val="Hoang_Thi_Binh_27(2)2"/>
      <sheetName val="Blg"/>
      <sheetName val="NK9_x0016_"/>
      <sheetName val="template"/>
      <sheetName val="10á0000"/>
      <sheetName val="HE SO"/>
      <sheetName val="2_x0017_-9"/>
      <sheetName val="???????-BLDG"/>
      <sheetName val="UON"/>
      <sheetName val="_x0003__x0000__x0000_138_x0002_ "/>
      <sheetName val="28-8____________㢈ȣ__x0004______x0000__x0000__x0005__x0000_?ሁǓ"/>
      <sheetName val="_x0003_??138_x0002_ "/>
      <sheetName val="Le Thi Nha_x0000__x0000_f_x0000"/>
      <sheetName val="_x0000__x0000__x0000__x0000__x0000__x0000__x0000__x0000_"/>
      <sheetName val="LeHuu Hoa 25(2)"/>
      <sheetName val="Le Thi Nhaf_x0001_"/>
      <sheetName val="LeHuu Hanh 16(1)"/>
      <sheetName val="Le ThiNhan M.M (12)"/>
      <sheetName val="phucap nam"/>
      <sheetName val="?6_x0013_[SOKT-Q3CT."/>
      <sheetName val="Pham ThiThin  M.M (6)"/>
      <sheetName val="le Thi Thuc M.M (8)"/>
      <sheetName val="Dinh Van Ranh14(1)"/>
      <sheetName val="Le Huu Hanh16(2)"/>
      <sheetName val="Phung Thi Hien18(2)"/>
      <sheetName val="ptdg  邜Ͱp_x0004_樘Ͳ"/>
      <sheetName val="Le _x0002__x0002_NîZ&quot;_x0002_"/>
      <sheetName val="_x0003_138_x0002__x000d_"/>
      <sheetName val="28-8??_x0004_??"/>
      <sheetName val="17-9??_x000c_???_x000c_"/>
      <sheetName val="28-8____________㢈ȣ__x0004______x0005_㔀ᩘŷ"/>
      <sheetName val="28-8____________㢈ȣ__x0004______x0005_൰淢Ǩ"/>
      <sheetName val="28-8____________㢈ȣ__x0004______x0005__xdb30_ሁǓ"/>
      <sheetName val="28-8____________㢈ȣ__x0004______x0005_펰ᮧǓ"/>
      <sheetName val="_x0003_138_x0002__x000a_"/>
      <sheetName val="_x0003_138_x0002_ "/>
      <sheetName val="28-8____________㢈ȣ__x0004______x0005_?ሁǓ"/>
      <sheetName val="Le Thi Nhaf_x0000"/>
      <sheetName val="TVL"/>
      <sheetName val="17-9_x0000_Ǝ鞜_x000c_饼_x0000__x0000_ﾈ"/>
      <sheetName val="17-9_x0000_Ǝ鞜_x000c_饼䘭盼"/>
      <sheetName val="17-9_x0000_Ǝ鞜_x000c_饼_x0000__x0000_剈"/>
      <sheetName val="Pha-_Thi_Thin__M_M_(6)1"/>
      <sheetName val="28_8____________㢈ȣ________䴀ȣ__2"/>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sheetData sheetId="139"/>
      <sheetData sheetId="140"/>
      <sheetData sheetId="141"/>
      <sheetData sheetId="142" refreshError="1"/>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refreshError="1"/>
      <sheetData sheetId="167" refreshError="1"/>
      <sheetData sheetId="168"/>
      <sheetData sheetId="169"/>
      <sheetData sheetId="170"/>
      <sheetData sheetId="171"/>
      <sheetData sheetId="172"/>
      <sheetData sheetId="173"/>
      <sheetData sheetId="174"/>
      <sheetData sheetId="175" refreshError="1"/>
      <sheetData sheetId="176"/>
      <sheetData sheetId="177"/>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refreshError="1"/>
      <sheetData sheetId="209"/>
      <sheetData sheetId="210"/>
      <sheetData sheetId="21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refreshError="1"/>
      <sheetData sheetId="324"/>
      <sheetData sheetId="325" refreshError="1"/>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refreshError="1"/>
      <sheetData sheetId="540"/>
      <sheetData sheetId="541"/>
      <sheetData sheetId="542" refreshError="1"/>
      <sheetData sheetId="543"/>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sheetData sheetId="560" refreshError="1"/>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refreshError="1"/>
      <sheetData sheetId="585" refreshError="1"/>
      <sheetData sheetId="586" refreshError="1"/>
      <sheetData sheetId="587"/>
      <sheetData sheetId="588" refreshError="1"/>
      <sheetData sheetId="589" refreshError="1"/>
      <sheetData sheetId="590"/>
      <sheetData sheetId="591" refreshError="1"/>
      <sheetData sheetId="592" refreshError="1"/>
      <sheetData sheetId="593" refreshError="1"/>
      <sheetData sheetId="594"/>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refreshError="1"/>
      <sheetData sheetId="668" refreshError="1"/>
      <sheetData sheetId="669" refreshError="1"/>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refreshError="1"/>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refreshError="1"/>
      <sheetData sheetId="720" refreshError="1"/>
      <sheetData sheetId="721" refreshError="1"/>
      <sheetData sheetId="722" refreshError="1"/>
      <sheetData sheetId="723" refreshError="1"/>
      <sheetData sheetId="724"/>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sheetData sheetId="768" refreshError="1"/>
      <sheetData sheetId="769" refreshError="1"/>
      <sheetData sheetId="770" refreshError="1"/>
      <sheetData sheetId="771" refreshError="1"/>
      <sheetData sheetId="772" refreshError="1"/>
      <sheetData sheetId="773" refreshError="1"/>
      <sheetData sheetId="774"/>
      <sheetData sheetId="775"/>
      <sheetData sheetId="776" refreshError="1"/>
      <sheetData sheetId="777"/>
      <sheetData sheetId="778"/>
      <sheetData sheetId="779" refreshError="1"/>
      <sheetData sheetId="780"/>
      <sheetData sheetId="781"/>
      <sheetData sheetId="782"/>
      <sheetData sheetId="783"/>
      <sheetData sheetId="784"/>
      <sheetData sheetId="785"/>
      <sheetData sheetId="786"/>
      <sheetData sheetId="787" refreshError="1"/>
      <sheetData sheetId="788" refreshError="1"/>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ESTI."/>
      <sheetName val="DI-ESTI"/>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XL4Poppy"/>
      <sheetName val="SDH TP"/>
      <sheetName val="§gi¸"/>
      <sheetName val="Cto"/>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sheetName val="dmuc"/>
      <sheetName val="Function"/>
      <sheetName val="Thuc thanh"/>
      <sheetName val="KH-Q1,Q2,01"/>
      <sheetName val="BO"/>
    </sheetNames>
    <sheetDataSet>
      <sheetData sheetId="0"/>
      <sheetData sheetId="1" refreshError="1">
        <row r="3">
          <cell r="A3">
            <v>11211</v>
          </cell>
          <cell r="B3" t="str">
            <v>Chaët caây ñöôøng kính D=10-20cm</v>
          </cell>
          <cell r="C3">
            <v>2</v>
          </cell>
          <cell r="D3" t="str">
            <v>Caây</v>
          </cell>
        </row>
        <row r="4">
          <cell r="A4">
            <v>11211</v>
          </cell>
          <cell r="B4" t="str">
            <v>Nhaân coâng 3,0/7</v>
          </cell>
          <cell r="E4">
            <v>138</v>
          </cell>
          <cell r="F4">
            <v>8.1000000000000003E-2</v>
          </cell>
        </row>
        <row r="5">
          <cell r="A5">
            <v>11311</v>
          </cell>
          <cell r="B5" t="str">
            <v>Ñaøo goác caây ñöôøng kính D=10-20cm</v>
          </cell>
          <cell r="C5">
            <v>2</v>
          </cell>
          <cell r="D5" t="str">
            <v>Goác</v>
          </cell>
        </row>
        <row r="6">
          <cell r="A6">
            <v>11311</v>
          </cell>
          <cell r="B6" t="str">
            <v>Nhaân coâng 3,0/7</v>
          </cell>
          <cell r="E6">
            <v>138</v>
          </cell>
          <cell r="F6">
            <v>0.14000000000000001</v>
          </cell>
        </row>
        <row r="7">
          <cell r="A7">
            <v>11212</v>
          </cell>
          <cell r="B7" t="str">
            <v>Chaët caây ñöôøng kính D=21-30cm</v>
          </cell>
          <cell r="C7">
            <v>2</v>
          </cell>
          <cell r="D7" t="str">
            <v>Caây</v>
          </cell>
          <cell r="E7">
            <v>138</v>
          </cell>
          <cell r="F7">
            <v>0.16320000000000001</v>
          </cell>
        </row>
        <row r="8">
          <cell r="A8">
            <v>11212</v>
          </cell>
          <cell r="B8" t="str">
            <v>Nhaân coâng 3,0/7</v>
          </cell>
          <cell r="E8">
            <v>138</v>
          </cell>
          <cell r="F8">
            <v>0.11</v>
          </cell>
        </row>
        <row r="9">
          <cell r="A9">
            <v>11312</v>
          </cell>
          <cell r="B9" t="str">
            <v>Ñaøo goác caây ñöôøng kính D=21-30cm</v>
          </cell>
          <cell r="C9">
            <v>2</v>
          </cell>
          <cell r="D9" t="str">
            <v>Goác</v>
          </cell>
        </row>
        <row r="10">
          <cell r="A10">
            <v>11312</v>
          </cell>
          <cell r="B10" t="str">
            <v>Nhaân coâng 3,0/7</v>
          </cell>
          <cell r="E10">
            <v>138</v>
          </cell>
          <cell r="F10">
            <v>0.24299999999999999</v>
          </cell>
        </row>
        <row r="11">
          <cell r="A11">
            <v>11214</v>
          </cell>
          <cell r="B11" t="str">
            <v>Chaët caây ñöôøng kính D=31-40cm</v>
          </cell>
          <cell r="C11">
            <v>2</v>
          </cell>
          <cell r="D11" t="str">
            <v>Caây</v>
          </cell>
        </row>
        <row r="12">
          <cell r="A12">
            <v>11214</v>
          </cell>
          <cell r="B12" t="str">
            <v>Nhaân coâng 3,0/7</v>
          </cell>
          <cell r="E12">
            <v>138</v>
          </cell>
          <cell r="F12">
            <v>0.24299999999999999</v>
          </cell>
        </row>
        <row r="13">
          <cell r="A13">
            <v>11313</v>
          </cell>
          <cell r="B13" t="str">
            <v>Ñaøo goác caây ñöôøng kính D=21-30cm</v>
          </cell>
          <cell r="C13">
            <v>2</v>
          </cell>
          <cell r="D13" t="str">
            <v>Goác</v>
          </cell>
        </row>
        <row r="14">
          <cell r="A14">
            <v>11313</v>
          </cell>
          <cell r="B14" t="str">
            <v>Nhaân coâng 3,0/7</v>
          </cell>
          <cell r="E14">
            <v>138</v>
          </cell>
          <cell r="F14">
            <v>0.46800000000000003</v>
          </cell>
        </row>
        <row r="15">
          <cell r="A15">
            <v>11232</v>
          </cell>
          <cell r="B15" t="str">
            <v>Chaët caây ñöôøng kính D=31-40cm</v>
          </cell>
          <cell r="C15">
            <v>2</v>
          </cell>
          <cell r="D15" t="str">
            <v>Caây</v>
          </cell>
        </row>
        <row r="16">
          <cell r="A16">
            <v>11232</v>
          </cell>
          <cell r="B16" t="str">
            <v>Nhaân coâng 3,0/7</v>
          </cell>
          <cell r="E16">
            <v>138</v>
          </cell>
          <cell r="F16">
            <v>0.81</v>
          </cell>
        </row>
        <row r="17">
          <cell r="A17">
            <v>112315</v>
          </cell>
          <cell r="B17" t="str">
            <v>Ñaøo goác caây ñöôøng kính D=21-30cm</v>
          </cell>
          <cell r="C17">
            <v>2</v>
          </cell>
          <cell r="D17" t="str">
            <v>Goác</v>
          </cell>
        </row>
        <row r="18">
          <cell r="A18">
            <v>11315</v>
          </cell>
          <cell r="B18" t="str">
            <v>Nhaân coâng 3,0/7</v>
          </cell>
          <cell r="E18">
            <v>138</v>
          </cell>
          <cell r="F18">
            <v>2.16</v>
          </cell>
        </row>
        <row r="19">
          <cell r="A19">
            <v>56272</v>
          </cell>
          <cell r="B19" t="str">
            <v>Ñaøo neàn ñöôøng môû roäng cuï li 500m ñaát caáp 2</v>
          </cell>
          <cell r="C19">
            <v>5</v>
          </cell>
          <cell r="D19" t="str">
            <v>M3</v>
          </cell>
        </row>
        <row r="20">
          <cell r="A20">
            <v>56272</v>
          </cell>
          <cell r="B20" t="str">
            <v>Maùy ñaøo 1,25m3</v>
          </cell>
          <cell r="E20">
            <v>163</v>
          </cell>
          <cell r="F20">
            <v>2.6099999999999999E-3</v>
          </cell>
        </row>
        <row r="21">
          <cell r="A21">
            <v>56272</v>
          </cell>
          <cell r="B21" t="str">
            <v>OÂ toâ 7 taán</v>
          </cell>
          <cell r="E21">
            <v>164</v>
          </cell>
          <cell r="F21">
            <v>7.6899999999999998E-3</v>
          </cell>
        </row>
        <row r="22">
          <cell r="A22">
            <v>56272</v>
          </cell>
          <cell r="B22" t="str">
            <v>Maùy uûi 110cv</v>
          </cell>
          <cell r="E22">
            <v>165</v>
          </cell>
          <cell r="F22">
            <v>6.2E-4</v>
          </cell>
        </row>
        <row r="23">
          <cell r="A23">
            <v>56272</v>
          </cell>
          <cell r="B23" t="str">
            <v>Nhaân coâng 3,0/7</v>
          </cell>
          <cell r="E23">
            <v>138</v>
          </cell>
          <cell r="F23">
            <v>0.16320000000000001</v>
          </cell>
        </row>
        <row r="24">
          <cell r="A24">
            <v>56162</v>
          </cell>
          <cell r="B24" t="str">
            <v>Ñaøo neàn ñöôøng môû roäng cuï li 300m ÑC 2+raõnh H.thang</v>
          </cell>
          <cell r="C24">
            <v>5</v>
          </cell>
          <cell r="D24" t="str">
            <v>M3</v>
          </cell>
        </row>
        <row r="25">
          <cell r="A25">
            <v>56162</v>
          </cell>
          <cell r="B25" t="str">
            <v>Maùy ñaøo 1,25m3</v>
          </cell>
          <cell r="E25">
            <v>163</v>
          </cell>
          <cell r="F25">
            <v>2.5999999999999999E-3</v>
          </cell>
        </row>
        <row r="26">
          <cell r="A26">
            <v>56162</v>
          </cell>
          <cell r="B26" t="str">
            <v>OÂ toâ 7 taán</v>
          </cell>
          <cell r="E26">
            <v>164</v>
          </cell>
          <cell r="F26">
            <v>5.8999999999999999E-3</v>
          </cell>
        </row>
        <row r="27">
          <cell r="A27">
            <v>56162</v>
          </cell>
          <cell r="B27" t="str">
            <v>Maùy uûi 110cv</v>
          </cell>
          <cell r="E27">
            <v>165</v>
          </cell>
          <cell r="F27">
            <v>5.9999999999999995E-4</v>
          </cell>
        </row>
        <row r="28">
          <cell r="A28">
            <v>56162</v>
          </cell>
          <cell r="B28" t="str">
            <v>Nhaân coâng 3,0/7</v>
          </cell>
          <cell r="E28">
            <v>138</v>
          </cell>
          <cell r="F28">
            <v>0.16320000000000001</v>
          </cell>
        </row>
        <row r="29">
          <cell r="A29">
            <v>55742</v>
          </cell>
          <cell r="B29" t="str">
            <v>Ñaøo neàn ñöôøng môû roäng cuï li 100m ÑC 2+raõnh H.thang</v>
          </cell>
          <cell r="C29">
            <v>3</v>
          </cell>
          <cell r="D29" t="str">
            <v>M3</v>
          </cell>
        </row>
        <row r="30">
          <cell r="A30">
            <v>55742</v>
          </cell>
          <cell r="B30" t="str">
            <v>Maùy uûi 110cv</v>
          </cell>
          <cell r="E30">
            <v>165</v>
          </cell>
          <cell r="F30">
            <v>9.7000000000000003E-3</v>
          </cell>
        </row>
        <row r="31">
          <cell r="A31">
            <v>55742</v>
          </cell>
          <cell r="B31" t="str">
            <v>Nhaân coâng 3,0/7</v>
          </cell>
          <cell r="E31">
            <v>138</v>
          </cell>
          <cell r="F31">
            <v>7.4300000000000005E-2</v>
          </cell>
        </row>
        <row r="32">
          <cell r="A32">
            <v>55622</v>
          </cell>
          <cell r="B32" t="str">
            <v>Ñaøo neàn ñöôøng môû roäng cuï li 50m ÑC 2+raõnh H.thang</v>
          </cell>
          <cell r="C32">
            <v>3</v>
          </cell>
          <cell r="D32" t="str">
            <v>M3</v>
          </cell>
        </row>
        <row r="33">
          <cell r="A33">
            <v>55622</v>
          </cell>
          <cell r="B33" t="str">
            <v>Maùy uûi 110cv</v>
          </cell>
          <cell r="E33">
            <v>165</v>
          </cell>
          <cell r="F33">
            <v>5.1900000000000002E-3</v>
          </cell>
        </row>
        <row r="34">
          <cell r="A34">
            <v>55622</v>
          </cell>
          <cell r="B34" t="str">
            <v>Nhaân coâng 2,7/7</v>
          </cell>
          <cell r="E34">
            <v>140</v>
          </cell>
          <cell r="F34">
            <v>7.4300000000000005E-2</v>
          </cell>
        </row>
        <row r="35">
          <cell r="A35">
            <v>55743</v>
          </cell>
          <cell r="B35" t="str">
            <v>Ñaøo neàn ñöôøng môû roäng cuï li 100m ÑC 3+raõnh H.thang</v>
          </cell>
          <cell r="C35">
            <v>3</v>
          </cell>
          <cell r="D35" t="str">
            <v>M3</v>
          </cell>
        </row>
        <row r="36">
          <cell r="A36">
            <v>55743</v>
          </cell>
          <cell r="B36" t="str">
            <v>Maùy uûi 110cv</v>
          </cell>
          <cell r="E36">
            <v>165</v>
          </cell>
          <cell r="F36">
            <v>1.1639999999999999E-2</v>
          </cell>
        </row>
        <row r="37">
          <cell r="A37">
            <v>55743</v>
          </cell>
          <cell r="B37" t="str">
            <v>Nhaân coâng 2,7/7</v>
          </cell>
          <cell r="E37">
            <v>140</v>
          </cell>
          <cell r="F37">
            <v>8.9099999999999999E-2</v>
          </cell>
        </row>
        <row r="38">
          <cell r="A38">
            <v>55623</v>
          </cell>
          <cell r="B38" t="str">
            <v>Ñaøo neàn ñöôøng môû roäng cuï li 50m ÑC 3+raõnh H.thang</v>
          </cell>
          <cell r="C38">
            <v>3</v>
          </cell>
          <cell r="D38" t="str">
            <v>M3</v>
          </cell>
        </row>
        <row r="39">
          <cell r="A39">
            <v>55623</v>
          </cell>
          <cell r="B39" t="str">
            <v>Maùy uûi 110cv</v>
          </cell>
          <cell r="E39">
            <v>165</v>
          </cell>
          <cell r="F39">
            <v>6.2399999999999999E-3</v>
          </cell>
        </row>
        <row r="40">
          <cell r="A40">
            <v>55623</v>
          </cell>
          <cell r="B40" t="str">
            <v>Nhaân coâng 2,7/7</v>
          </cell>
          <cell r="E40">
            <v>140</v>
          </cell>
          <cell r="F40">
            <v>8.9099999999999999E-2</v>
          </cell>
        </row>
        <row r="41">
          <cell r="A41">
            <v>71114</v>
          </cell>
          <cell r="B41" t="str">
            <v>Ñaøo phaù ñaù neàn ñöôøng ñaát caáp 4</v>
          </cell>
          <cell r="C41">
            <v>6</v>
          </cell>
          <cell r="D41" t="str">
            <v>M3</v>
          </cell>
        </row>
        <row r="42">
          <cell r="A42">
            <v>71114</v>
          </cell>
          <cell r="B42" t="str">
            <v>Nhaân coâng 3,0/7</v>
          </cell>
          <cell r="E42">
            <v>138</v>
          </cell>
          <cell r="F42">
            <v>2.3553000000000002</v>
          </cell>
        </row>
        <row r="43">
          <cell r="A43">
            <v>71114</v>
          </cell>
          <cell r="B43" t="str">
            <v>Vaän chuyeån tieáp cöï li 70m</v>
          </cell>
        </row>
        <row r="44">
          <cell r="A44">
            <v>71114</v>
          </cell>
          <cell r="B44" t="str">
            <v>Nhaân coâng 3,0/7</v>
          </cell>
          <cell r="E44">
            <v>138</v>
          </cell>
          <cell r="F44">
            <v>1.855</v>
          </cell>
        </row>
        <row r="45">
          <cell r="A45">
            <v>71114</v>
          </cell>
          <cell r="B45" t="str">
            <v>Vaän chuyeån tieáp cöï li 20m</v>
          </cell>
        </row>
        <row r="46">
          <cell r="A46">
            <v>71114</v>
          </cell>
          <cell r="B46" t="str">
            <v>Nhaân coâng 3,0/7</v>
          </cell>
          <cell r="E46">
            <v>138</v>
          </cell>
          <cell r="F46">
            <v>0.53</v>
          </cell>
        </row>
        <row r="47">
          <cell r="A47">
            <v>52383</v>
          </cell>
          <cell r="B47" t="str">
            <v>Ñaøo xuùc ñaát caáp 3 ñeä ñaép cöï li 0,63 Km</v>
          </cell>
          <cell r="C47">
            <v>5</v>
          </cell>
          <cell r="D47" t="str">
            <v>M3</v>
          </cell>
        </row>
        <row r="48">
          <cell r="A48">
            <v>52383</v>
          </cell>
          <cell r="B48" t="str">
            <v>Maùy ñaøo 1,25m3</v>
          </cell>
          <cell r="E48">
            <v>163</v>
          </cell>
          <cell r="F48">
            <v>2.2899999999999999E-3</v>
          </cell>
        </row>
        <row r="49">
          <cell r="A49">
            <v>52383</v>
          </cell>
          <cell r="B49" t="str">
            <v>OÂ toâ 7 taán</v>
          </cell>
          <cell r="E49">
            <v>164</v>
          </cell>
          <cell r="F49">
            <v>0.01</v>
          </cell>
        </row>
        <row r="50">
          <cell r="A50">
            <v>52383</v>
          </cell>
          <cell r="B50" t="str">
            <v>Maùy uûi 110cv</v>
          </cell>
          <cell r="E50">
            <v>165</v>
          </cell>
          <cell r="F50">
            <v>4.4999999999999999E-4</v>
          </cell>
        </row>
        <row r="51">
          <cell r="A51">
            <v>52383</v>
          </cell>
          <cell r="B51" t="str">
            <v>Nhaân coâng 3,0/7</v>
          </cell>
          <cell r="E51">
            <v>138</v>
          </cell>
          <cell r="F51">
            <v>8.0999999999999996E-3</v>
          </cell>
        </row>
        <row r="52">
          <cell r="A52">
            <v>65222</v>
          </cell>
          <cell r="B52" t="str">
            <v>Ñaép ñaát  neàn ñöôøng  ñaát caáp 2 maùy ñaám 16T</v>
          </cell>
          <cell r="C52">
            <v>4</v>
          </cell>
          <cell r="D52" t="str">
            <v>M3</v>
          </cell>
        </row>
        <row r="53">
          <cell r="A53">
            <v>65222</v>
          </cell>
          <cell r="B53" t="str">
            <v>Maùy ñaàm 16 taán</v>
          </cell>
          <cell r="E53">
            <v>166</v>
          </cell>
          <cell r="F53">
            <v>3.7599999999999998E-4</v>
          </cell>
        </row>
        <row r="54">
          <cell r="A54">
            <v>65222</v>
          </cell>
          <cell r="B54" t="str">
            <v>Maùy uûi 110cv</v>
          </cell>
          <cell r="E54">
            <v>165</v>
          </cell>
          <cell r="F54">
            <v>1.5200000000000001E-3</v>
          </cell>
        </row>
        <row r="55">
          <cell r="A55">
            <v>65222</v>
          </cell>
          <cell r="B55" t="str">
            <v>Nhaân coâng 3,0/7</v>
          </cell>
          <cell r="E55">
            <v>138</v>
          </cell>
          <cell r="F55">
            <v>6.1600000000000002E-2</v>
          </cell>
        </row>
        <row r="56">
          <cell r="A56">
            <v>65223</v>
          </cell>
          <cell r="B56" t="str">
            <v>Ñaép ñaát  neàn ñöôøng  ñaát caáp 3 maùy ñaám 16T</v>
          </cell>
          <cell r="C56">
            <v>4</v>
          </cell>
          <cell r="D56" t="str">
            <v>M3</v>
          </cell>
        </row>
        <row r="57">
          <cell r="A57">
            <v>65223</v>
          </cell>
          <cell r="B57" t="str">
            <v>Maùy ñaàm 16 taán</v>
          </cell>
          <cell r="E57">
            <v>166</v>
          </cell>
          <cell r="F57">
            <v>4.6299999999999996E-3</v>
          </cell>
        </row>
        <row r="58">
          <cell r="A58">
            <v>65223</v>
          </cell>
          <cell r="B58" t="str">
            <v>Maùy uûi 110cv</v>
          </cell>
          <cell r="E58">
            <v>165</v>
          </cell>
          <cell r="F58">
            <v>1.8500000000000001E-3</v>
          </cell>
        </row>
        <row r="59">
          <cell r="A59">
            <v>65223</v>
          </cell>
          <cell r="B59" t="str">
            <v>Nhaân coâng 3,0/7</v>
          </cell>
          <cell r="E59">
            <v>138</v>
          </cell>
          <cell r="F59">
            <v>6.1600000000000002E-2</v>
          </cell>
        </row>
        <row r="60">
          <cell r="A60">
            <v>65224</v>
          </cell>
          <cell r="B60" t="str">
            <v>Ñaép ñaát  neàn ñöôøng  ñaát caáp 4 maùy ñaám 16T</v>
          </cell>
          <cell r="C60">
            <v>4</v>
          </cell>
          <cell r="D60" t="str">
            <v>M3</v>
          </cell>
        </row>
        <row r="61">
          <cell r="A61">
            <v>65224</v>
          </cell>
          <cell r="B61" t="str">
            <v>Maùy ñaàm 16 taán</v>
          </cell>
          <cell r="E61">
            <v>166</v>
          </cell>
          <cell r="F61">
            <v>4.7099999999999998E-3</v>
          </cell>
        </row>
        <row r="62">
          <cell r="A62">
            <v>65224</v>
          </cell>
          <cell r="B62" t="str">
            <v>Maùy uûi 110cv</v>
          </cell>
          <cell r="E62">
            <v>165</v>
          </cell>
          <cell r="F62">
            <v>1.89E-3</v>
          </cell>
        </row>
        <row r="63">
          <cell r="A63">
            <v>65224</v>
          </cell>
          <cell r="B63" t="str">
            <v>Nhaân coâng 3,0/7</v>
          </cell>
          <cell r="E63">
            <v>138</v>
          </cell>
          <cell r="F63">
            <v>6.1600000000000002E-2</v>
          </cell>
        </row>
        <row r="64">
          <cell r="A64">
            <v>6512</v>
          </cell>
          <cell r="B64" t="str">
            <v xml:space="preserve">Töôùi nöôùc  ñaát daép  neàn ñöôøng  </v>
          </cell>
          <cell r="C64">
            <v>3</v>
          </cell>
          <cell r="D64" t="str">
            <v>M3</v>
          </cell>
        </row>
        <row r="65">
          <cell r="A65">
            <v>6512</v>
          </cell>
          <cell r="B65" t="str">
            <v>Xe töôùi nöôùc 5 taán</v>
          </cell>
          <cell r="E65">
            <v>167</v>
          </cell>
          <cell r="F65">
            <v>4.6999999999999999E-4</v>
          </cell>
        </row>
        <row r="66">
          <cell r="A66">
            <v>6512</v>
          </cell>
          <cell r="B66" t="str">
            <v>Maùy bôm 4cv</v>
          </cell>
          <cell r="E66">
            <v>169</v>
          </cell>
          <cell r="F66">
            <v>8.4000000000000003E-4</v>
          </cell>
        </row>
        <row r="67">
          <cell r="A67" t="str">
            <v>1501a</v>
          </cell>
          <cell r="B67" t="str">
            <v xml:space="preserve">Vaän chuyeån töôùi nöôùc  ñaát daép  neàn ñöôøng cöï li 1,25KM  </v>
          </cell>
          <cell r="C67">
            <v>2</v>
          </cell>
          <cell r="D67" t="str">
            <v>M3</v>
          </cell>
        </row>
        <row r="68">
          <cell r="A68" t="str">
            <v>1501a</v>
          </cell>
          <cell r="B68" t="str">
            <v>Xe töôùi nöôùc 5 taán</v>
          </cell>
          <cell r="E68">
            <v>167</v>
          </cell>
          <cell r="F68">
            <v>1.32E-3</v>
          </cell>
        </row>
        <row r="69">
          <cell r="A69">
            <v>6511</v>
          </cell>
          <cell r="B69" t="str">
            <v>Lu nguyeân thoå neàn ñöôøng ñaøo</v>
          </cell>
          <cell r="C69">
            <v>4</v>
          </cell>
          <cell r="D69" t="str">
            <v>m2</v>
          </cell>
        </row>
        <row r="70">
          <cell r="A70">
            <v>6511</v>
          </cell>
          <cell r="B70" t="str">
            <v>Xe töôùi nöôùc 5 taán</v>
          </cell>
          <cell r="E70">
            <v>167</v>
          </cell>
          <cell r="F70">
            <v>1.6000000000000001E-4</v>
          </cell>
        </row>
        <row r="71">
          <cell r="A71">
            <v>6511</v>
          </cell>
          <cell r="B71" t="str">
            <v>Maùy bôm 4cv</v>
          </cell>
          <cell r="E71">
            <v>169</v>
          </cell>
          <cell r="F71">
            <v>2.7E-4</v>
          </cell>
        </row>
        <row r="72">
          <cell r="A72">
            <v>6511</v>
          </cell>
          <cell r="B72" t="str">
            <v>Maùy ñaàm 10 taán</v>
          </cell>
          <cell r="E72">
            <v>168</v>
          </cell>
          <cell r="F72">
            <v>6.3000000000000003E-4</v>
          </cell>
        </row>
        <row r="73">
          <cell r="A73" t="str">
            <v>1503a</v>
          </cell>
          <cell r="B73" t="str">
            <v xml:space="preserve">Vaän chuyeån nöôùc töôùiLu nguyeân thoå neàn  cöï li 1,25KM  </v>
          </cell>
          <cell r="C73">
            <v>2</v>
          </cell>
          <cell r="D73" t="str">
            <v>m2</v>
          </cell>
        </row>
        <row r="74">
          <cell r="A74" t="str">
            <v>1503a</v>
          </cell>
          <cell r="B74" t="str">
            <v>Xe töôùi nöôùc 5 taán</v>
          </cell>
          <cell r="E74">
            <v>167</v>
          </cell>
          <cell r="F74">
            <v>4.4999999999999999E-4</v>
          </cell>
        </row>
        <row r="75">
          <cell r="A75">
            <v>31312</v>
          </cell>
          <cell r="B75" t="str">
            <v xml:space="preserve">Ñaøo  ñaát phaïm vi coáng ñaát caáp 3 </v>
          </cell>
          <cell r="C75">
            <v>2</v>
          </cell>
          <cell r="D75" t="str">
            <v>M3</v>
          </cell>
        </row>
        <row r="76">
          <cell r="A76">
            <v>31312</v>
          </cell>
          <cell r="B76" t="str">
            <v>Nhaân coâng 2,7/7</v>
          </cell>
          <cell r="E76">
            <v>140</v>
          </cell>
          <cell r="F76">
            <v>0.82</v>
          </cell>
        </row>
        <row r="77">
          <cell r="A77">
            <v>16681</v>
          </cell>
          <cell r="B77" t="str">
            <v>Ñaù daêm + caùt ñeäm moùng</v>
          </cell>
          <cell r="C77">
            <v>4</v>
          </cell>
          <cell r="D77" t="str">
            <v>M3</v>
          </cell>
        </row>
        <row r="78">
          <cell r="A78">
            <v>16681</v>
          </cell>
          <cell r="B78" t="str">
            <v xml:space="preserve">Ñaù daêm 4x6 </v>
          </cell>
          <cell r="E78">
            <v>133</v>
          </cell>
          <cell r="F78">
            <v>0.85799999999999998</v>
          </cell>
        </row>
        <row r="79">
          <cell r="A79">
            <v>16681</v>
          </cell>
          <cell r="B79" t="str">
            <v xml:space="preserve">Caùt xaây,caùt vaøng </v>
          </cell>
          <cell r="E79">
            <v>33</v>
          </cell>
          <cell r="F79">
            <v>0.48299999999999998</v>
          </cell>
        </row>
        <row r="80">
          <cell r="A80">
            <v>16681</v>
          </cell>
          <cell r="B80" t="str">
            <v>Nhaân coâng 2,7/7</v>
          </cell>
          <cell r="E80">
            <v>140</v>
          </cell>
          <cell r="F80">
            <v>0.995</v>
          </cell>
        </row>
        <row r="81">
          <cell r="A81">
            <v>200110</v>
          </cell>
          <cell r="B81" t="str">
            <v>Ñaù hoäc xaây moùng chaân khay VXM maùc 75#</v>
          </cell>
          <cell r="C81">
            <v>6</v>
          </cell>
          <cell r="D81" t="str">
            <v>M3</v>
          </cell>
        </row>
        <row r="82">
          <cell r="A82">
            <v>200110</v>
          </cell>
          <cell r="B82" t="str">
            <v xml:space="preserve">Ñaù ba,ñaù hoäc </v>
          </cell>
          <cell r="E82">
            <v>123</v>
          </cell>
          <cell r="F82">
            <v>1.2</v>
          </cell>
        </row>
        <row r="83">
          <cell r="A83">
            <v>200110</v>
          </cell>
          <cell r="B83" t="str">
            <v xml:space="preserve">Ñaù daêm 4x6 </v>
          </cell>
          <cell r="E83">
            <v>133</v>
          </cell>
          <cell r="F83">
            <v>5.7000000000000002E-2</v>
          </cell>
        </row>
        <row r="84">
          <cell r="A84">
            <v>200110</v>
          </cell>
          <cell r="B84" t="str">
            <v xml:space="preserve">Xi maêng P400 (PC30) </v>
          </cell>
          <cell r="E84">
            <v>116</v>
          </cell>
          <cell r="F84">
            <v>108.17</v>
          </cell>
        </row>
        <row r="85">
          <cell r="A85">
            <v>200110</v>
          </cell>
          <cell r="B85" t="str">
            <v xml:space="preserve">Caùt xaây,caùt vaøng </v>
          </cell>
          <cell r="E85">
            <v>33</v>
          </cell>
          <cell r="F85">
            <v>0.47</v>
          </cell>
        </row>
        <row r="86">
          <cell r="A86">
            <v>200110</v>
          </cell>
          <cell r="B86" t="str">
            <v>Nhaân coâng 3,5/7</v>
          </cell>
          <cell r="E86">
            <v>139</v>
          </cell>
          <cell r="F86">
            <v>1.91</v>
          </cell>
        </row>
        <row r="87">
          <cell r="A87">
            <v>200120</v>
          </cell>
          <cell r="B87" t="str">
            <v>Ñaù hoäc xaây moùng  VXM maùc 75#</v>
          </cell>
          <cell r="C87">
            <v>6</v>
          </cell>
          <cell r="D87" t="str">
            <v>M3</v>
          </cell>
        </row>
        <row r="88">
          <cell r="A88">
            <v>200120</v>
          </cell>
          <cell r="B88" t="str">
            <v xml:space="preserve">Ñaù ba,ñaù hoäc </v>
          </cell>
          <cell r="E88">
            <v>123</v>
          </cell>
          <cell r="F88">
            <v>1.2</v>
          </cell>
        </row>
        <row r="89">
          <cell r="A89">
            <v>200120</v>
          </cell>
          <cell r="B89" t="str">
            <v xml:space="preserve">Ñaù daêm 4x6 </v>
          </cell>
          <cell r="E89">
            <v>133</v>
          </cell>
          <cell r="F89">
            <v>5.7000000000000002E-2</v>
          </cell>
        </row>
        <row r="90">
          <cell r="A90">
            <v>200120</v>
          </cell>
          <cell r="B90" t="str">
            <v xml:space="preserve">Xi maêng P400 (PC30) </v>
          </cell>
          <cell r="E90">
            <v>116</v>
          </cell>
          <cell r="F90">
            <v>108.17</v>
          </cell>
        </row>
        <row r="91">
          <cell r="A91">
            <v>200120</v>
          </cell>
          <cell r="B91" t="str">
            <v xml:space="preserve">Caùt xaây,caùt vaøng </v>
          </cell>
          <cell r="E91">
            <v>33</v>
          </cell>
          <cell r="F91">
            <v>0.47</v>
          </cell>
        </row>
        <row r="92">
          <cell r="A92">
            <v>200120</v>
          </cell>
          <cell r="B92" t="str">
            <v>Nhaân coâng 3,5/7</v>
          </cell>
          <cell r="E92">
            <v>139</v>
          </cell>
          <cell r="F92">
            <v>1.84</v>
          </cell>
        </row>
        <row r="93">
          <cell r="A93">
            <v>200540</v>
          </cell>
          <cell r="B93" t="str">
            <v>Ñaù hoäc laùt maùi doác mieát maïch  VXM maùc 75#</v>
          </cell>
          <cell r="C93">
            <v>6</v>
          </cell>
          <cell r="D93" t="str">
            <v>M3</v>
          </cell>
        </row>
        <row r="94">
          <cell r="A94">
            <v>200540</v>
          </cell>
          <cell r="B94" t="str">
            <v xml:space="preserve">Ñaù ba,ñaù hoäc </v>
          </cell>
          <cell r="E94">
            <v>123</v>
          </cell>
          <cell r="F94">
            <v>1.2</v>
          </cell>
        </row>
        <row r="95">
          <cell r="A95">
            <v>200540</v>
          </cell>
          <cell r="B95" t="str">
            <v xml:space="preserve">Ñaù daêm 4x6 </v>
          </cell>
          <cell r="E95">
            <v>133</v>
          </cell>
          <cell r="F95">
            <v>6.0999999999999999E-2</v>
          </cell>
        </row>
        <row r="96">
          <cell r="A96">
            <v>200540</v>
          </cell>
          <cell r="B96" t="str">
            <v xml:space="preserve">Xi maêng P400 (PC30) </v>
          </cell>
          <cell r="E96">
            <v>116</v>
          </cell>
          <cell r="F96">
            <v>69.540000000000006</v>
          </cell>
        </row>
        <row r="97">
          <cell r="A97">
            <v>200540</v>
          </cell>
          <cell r="B97" t="str">
            <v xml:space="preserve">Caùt xaây,caùt vaøng </v>
          </cell>
          <cell r="E97">
            <v>33</v>
          </cell>
          <cell r="F97">
            <v>0.30199999999999999</v>
          </cell>
        </row>
        <row r="98">
          <cell r="A98">
            <v>200540</v>
          </cell>
          <cell r="B98" t="str">
            <v>Nhaân coâng 3,5/7</v>
          </cell>
          <cell r="E98">
            <v>139</v>
          </cell>
          <cell r="F98">
            <v>1.7869999999999999</v>
          </cell>
        </row>
        <row r="99">
          <cell r="A99">
            <v>200550</v>
          </cell>
          <cell r="B99" t="str">
            <v>Ñaù hoäc laùt maùi doác mieát maïch  VXM maùc 75#</v>
          </cell>
          <cell r="C99">
            <v>6</v>
          </cell>
          <cell r="D99" t="str">
            <v>M3</v>
          </cell>
        </row>
        <row r="100">
          <cell r="A100">
            <v>200550</v>
          </cell>
          <cell r="B100" t="str">
            <v xml:space="preserve">Ñaù ba,ñaù hoäc </v>
          </cell>
          <cell r="E100">
            <v>123</v>
          </cell>
          <cell r="F100">
            <v>1.2</v>
          </cell>
        </row>
        <row r="101">
          <cell r="A101">
            <v>200550</v>
          </cell>
          <cell r="B101" t="str">
            <v xml:space="preserve">Ñaù daêm 4x6 </v>
          </cell>
          <cell r="E101">
            <v>133</v>
          </cell>
          <cell r="F101">
            <v>6.0999999999999999E-2</v>
          </cell>
        </row>
        <row r="102">
          <cell r="A102">
            <v>200550</v>
          </cell>
          <cell r="B102" t="str">
            <v xml:space="preserve">Xi maêng P400 (PC30) </v>
          </cell>
          <cell r="E102">
            <v>116</v>
          </cell>
          <cell r="F102">
            <v>69.540000000000006</v>
          </cell>
        </row>
        <row r="103">
          <cell r="A103">
            <v>200550</v>
          </cell>
          <cell r="B103" t="str">
            <v xml:space="preserve">Caùt xaây,caùt vaøng </v>
          </cell>
          <cell r="E103">
            <v>33</v>
          </cell>
          <cell r="F103">
            <v>0.30199999999999999</v>
          </cell>
        </row>
        <row r="104">
          <cell r="A104">
            <v>200550</v>
          </cell>
          <cell r="B104" t="str">
            <v>Nhaân coâng 3,5/7</v>
          </cell>
          <cell r="E104">
            <v>139</v>
          </cell>
          <cell r="F104">
            <v>2.02</v>
          </cell>
        </row>
        <row r="105">
          <cell r="A105">
            <v>52503</v>
          </cell>
          <cell r="B105" t="str">
            <v>Khai thaùc  ñaát töï nhieân deå ñaép cöï li 1,5 Km</v>
          </cell>
          <cell r="C105">
            <v>6</v>
          </cell>
          <cell r="D105" t="str">
            <v>M3</v>
          </cell>
        </row>
        <row r="106">
          <cell r="A106">
            <v>52503</v>
          </cell>
          <cell r="B106" t="str">
            <v>Maùy ñaøo 1,25m3</v>
          </cell>
          <cell r="E106">
            <v>163</v>
          </cell>
          <cell r="F106">
            <v>2.2899999999999999E-3</v>
          </cell>
        </row>
        <row r="107">
          <cell r="A107">
            <v>52503</v>
          </cell>
          <cell r="B107" t="str">
            <v>OÂ toâ 7 taán</v>
          </cell>
          <cell r="E107">
            <v>164</v>
          </cell>
          <cell r="F107">
            <v>1.44E-2</v>
          </cell>
        </row>
        <row r="108">
          <cell r="A108">
            <v>52503</v>
          </cell>
          <cell r="B108" t="str">
            <v>Maùy uûi 110cv</v>
          </cell>
          <cell r="E108">
            <v>165</v>
          </cell>
          <cell r="F108">
            <v>9.6699999999999998E-4</v>
          </cell>
        </row>
        <row r="109">
          <cell r="A109">
            <v>52503</v>
          </cell>
          <cell r="B109" t="str">
            <v>Nhaân coâng 3,0/7</v>
          </cell>
          <cell r="E109">
            <v>138</v>
          </cell>
          <cell r="F109">
            <v>8.0999999999999996E-3</v>
          </cell>
        </row>
        <row r="110">
          <cell r="A110">
            <v>65223</v>
          </cell>
          <cell r="B110" t="str">
            <v>Laøm moùng  ñöôøng  ñaát caáp phoái soûi ñoài maùy ñaám 16T</v>
          </cell>
          <cell r="C110">
            <v>4</v>
          </cell>
          <cell r="D110" t="str">
            <v>M3</v>
          </cell>
        </row>
        <row r="111">
          <cell r="A111">
            <v>65223</v>
          </cell>
          <cell r="B111" t="str">
            <v>Maùy ñaàm 16 taán</v>
          </cell>
          <cell r="E111">
            <v>166</v>
          </cell>
          <cell r="F111">
            <v>5.79E-3</v>
          </cell>
        </row>
        <row r="112">
          <cell r="A112">
            <v>65223</v>
          </cell>
          <cell r="B112" t="str">
            <v>Maùy uûi 110cv</v>
          </cell>
          <cell r="E112">
            <v>165</v>
          </cell>
          <cell r="F112">
            <v>2.32E-3</v>
          </cell>
        </row>
        <row r="113">
          <cell r="A113">
            <v>65223</v>
          </cell>
          <cell r="B113" t="str">
            <v>Nhaân coâng 3,0/7</v>
          </cell>
          <cell r="E113">
            <v>138</v>
          </cell>
          <cell r="F113">
            <v>6.1600000000000002E-2</v>
          </cell>
        </row>
        <row r="114">
          <cell r="A114">
            <v>41363</v>
          </cell>
          <cell r="B114" t="str">
            <v>Ñaép leà ñöôøng  ñaát caáp phoái soûi ñoài K=0,95</v>
          </cell>
          <cell r="C114">
            <v>2</v>
          </cell>
          <cell r="D114" t="str">
            <v>M3</v>
          </cell>
        </row>
        <row r="115">
          <cell r="A115">
            <v>41363</v>
          </cell>
          <cell r="B115" t="str">
            <v>Nhaân coâng 3,0/7</v>
          </cell>
          <cell r="E115">
            <v>138</v>
          </cell>
          <cell r="F115">
            <v>1.4239999999999999</v>
          </cell>
        </row>
        <row r="116">
          <cell r="A116">
            <v>15112</v>
          </cell>
          <cell r="B116" t="str">
            <v xml:space="preserve">Laøm ñaù viaû baèng ñaù hoäc </v>
          </cell>
          <cell r="C116">
            <v>3</v>
          </cell>
          <cell r="D116" t="str">
            <v>M3</v>
          </cell>
        </row>
        <row r="117">
          <cell r="A117">
            <v>15112</v>
          </cell>
          <cell r="B117" t="str">
            <v xml:space="preserve">Ñaù ba,ñaù hoäc </v>
          </cell>
          <cell r="E117">
            <v>123</v>
          </cell>
          <cell r="F117">
            <v>4.4999999999999998E-2</v>
          </cell>
        </row>
        <row r="118">
          <cell r="A118">
            <v>15112</v>
          </cell>
          <cell r="B118" t="str">
            <v>Nhaân coâng 2,5/7</v>
          </cell>
          <cell r="E118">
            <v>142</v>
          </cell>
          <cell r="F118">
            <v>2.98E-2</v>
          </cell>
        </row>
        <row r="119">
          <cell r="A119">
            <v>112142</v>
          </cell>
          <cell r="B119" t="str">
            <v>Laøm raûnh xöông caù côû (0,2*0,25*1,46)m</v>
          </cell>
          <cell r="C119">
            <v>4</v>
          </cell>
          <cell r="D119" t="str">
            <v>raõnh</v>
          </cell>
        </row>
        <row r="120">
          <cell r="A120">
            <v>112142</v>
          </cell>
          <cell r="B120" t="str">
            <v xml:space="preserve">Ñaù daêm 4x6 </v>
          </cell>
          <cell r="E120">
            <v>133</v>
          </cell>
          <cell r="F120">
            <v>5.33E-2</v>
          </cell>
        </row>
        <row r="121">
          <cell r="A121">
            <v>112142</v>
          </cell>
          <cell r="B121" t="str">
            <v xml:space="preserve">Ñaù daêm 1x2 </v>
          </cell>
          <cell r="E121">
            <v>131</v>
          </cell>
          <cell r="F121">
            <v>1.8200000000000001E-2</v>
          </cell>
        </row>
        <row r="122">
          <cell r="A122">
            <v>112142</v>
          </cell>
          <cell r="B122" t="str">
            <v>Nhaân coâng 2,5/7</v>
          </cell>
          <cell r="E122">
            <v>142</v>
          </cell>
          <cell r="F122">
            <v>0.61899999999999999</v>
          </cell>
        </row>
        <row r="123">
          <cell r="A123">
            <v>114115</v>
          </cell>
          <cell r="B123" t="str">
            <v>Laøm maët ñöôøng ñaù daêm nöôùc chieàu daøy leøn eùp 15cm</v>
          </cell>
          <cell r="C123">
            <v>7</v>
          </cell>
          <cell r="D123" t="str">
            <v>m2</v>
          </cell>
        </row>
        <row r="124">
          <cell r="A124">
            <v>114115</v>
          </cell>
          <cell r="B124" t="str">
            <v xml:space="preserve">Ñaù daêm 4x6 </v>
          </cell>
          <cell r="E124">
            <v>133</v>
          </cell>
          <cell r="F124">
            <v>0.19789999999999999</v>
          </cell>
        </row>
        <row r="125">
          <cell r="A125">
            <v>114115</v>
          </cell>
          <cell r="B125" t="str">
            <v xml:space="preserve">Ñaù daêm 2x4 </v>
          </cell>
          <cell r="E125">
            <v>132</v>
          </cell>
          <cell r="F125">
            <v>5.3E-3</v>
          </cell>
        </row>
        <row r="126">
          <cell r="A126">
            <v>114115</v>
          </cell>
          <cell r="B126" t="str">
            <v xml:space="preserve">Ñaù daêm 1x2 </v>
          </cell>
          <cell r="E126">
            <v>131</v>
          </cell>
          <cell r="F126">
            <v>5.4999999999999997E-3</v>
          </cell>
        </row>
        <row r="127">
          <cell r="A127">
            <v>114115</v>
          </cell>
          <cell r="B127" t="str">
            <v xml:space="preserve">Ñaù daêm 0,5x1 </v>
          </cell>
          <cell r="E127">
            <v>130</v>
          </cell>
          <cell r="F127">
            <v>7.4000000000000003E-3</v>
          </cell>
        </row>
        <row r="128">
          <cell r="A128">
            <v>114115</v>
          </cell>
          <cell r="B128" t="str">
            <v>Nhaân coâng 2,7/7</v>
          </cell>
          <cell r="E128">
            <v>140</v>
          </cell>
          <cell r="F128">
            <v>0.1343</v>
          </cell>
        </row>
        <row r="129">
          <cell r="A129">
            <v>114115</v>
          </cell>
          <cell r="B129" t="str">
            <v>Maùy ñaàm 8,5 taán</v>
          </cell>
          <cell r="E129">
            <v>170</v>
          </cell>
          <cell r="F129">
            <v>2.1899999999999999E-2</v>
          </cell>
        </row>
        <row r="130">
          <cell r="A130">
            <v>115203</v>
          </cell>
          <cell r="B130" t="str">
            <v>Laøm lôùp dính baùm baèng nhöïa ñöôøng pha daàu TC 1Kg/m2</v>
          </cell>
          <cell r="C130">
            <v>5</v>
          </cell>
          <cell r="D130" t="str">
            <v>m2</v>
          </cell>
        </row>
        <row r="131">
          <cell r="A131">
            <v>115203</v>
          </cell>
          <cell r="B131" t="str">
            <v>Nhöïa ñöôøng</v>
          </cell>
          <cell r="E131">
            <v>90</v>
          </cell>
          <cell r="F131">
            <v>0.78649999999999998</v>
          </cell>
        </row>
        <row r="132">
          <cell r="A132">
            <v>115203</v>
          </cell>
          <cell r="B132" t="str">
            <v xml:space="preserve">Daàu madut </v>
          </cell>
          <cell r="E132">
            <v>55</v>
          </cell>
          <cell r="F132">
            <v>0.32100000000000001</v>
          </cell>
        </row>
        <row r="133">
          <cell r="A133">
            <v>115203</v>
          </cell>
          <cell r="B133" t="str">
            <v>Nhaân coâng 3,5/7</v>
          </cell>
          <cell r="E133">
            <v>139</v>
          </cell>
          <cell r="F133">
            <v>3.14E-3</v>
          </cell>
        </row>
        <row r="134">
          <cell r="A134">
            <v>115203</v>
          </cell>
          <cell r="B134" t="str">
            <v>OÂ toâ töôùi nhöïa 7 taán</v>
          </cell>
          <cell r="E134">
            <v>171</v>
          </cell>
          <cell r="F134">
            <v>9.7999999999999997E-4</v>
          </cell>
        </row>
        <row r="135">
          <cell r="A135" t="str">
            <v>2051a</v>
          </cell>
          <cell r="B135" t="str">
            <v>Laùng nhöïa 3 lôùp TC nhöïa 5Kg/m2</v>
          </cell>
          <cell r="C135">
            <v>7</v>
          </cell>
          <cell r="D135" t="str">
            <v>m2</v>
          </cell>
        </row>
        <row r="136">
          <cell r="A136" t="str">
            <v>2051a</v>
          </cell>
          <cell r="B136" t="str">
            <v xml:space="preserve">Ñaù daêm 1x2 </v>
          </cell>
          <cell r="E136">
            <v>131</v>
          </cell>
          <cell r="F136">
            <v>3.2000000000000001E-2</v>
          </cell>
        </row>
        <row r="137">
          <cell r="A137" t="str">
            <v>2051a</v>
          </cell>
          <cell r="B137" t="str">
            <v xml:space="preserve">Ñaù daêm 0,5x1 </v>
          </cell>
          <cell r="E137">
            <v>130</v>
          </cell>
          <cell r="F137">
            <v>5.0000000000000001E-3</v>
          </cell>
        </row>
        <row r="138">
          <cell r="A138" t="str">
            <v>2051a</v>
          </cell>
          <cell r="B138" t="str">
            <v>Nhöïa ñöôøng</v>
          </cell>
          <cell r="E138">
            <v>90</v>
          </cell>
          <cell r="F138">
            <v>5.35</v>
          </cell>
        </row>
        <row r="139">
          <cell r="A139" t="str">
            <v>2051a</v>
          </cell>
          <cell r="B139" t="str">
            <v xml:space="preserve">Cuûi </v>
          </cell>
          <cell r="E139">
            <v>47</v>
          </cell>
          <cell r="F139">
            <v>4.09</v>
          </cell>
        </row>
        <row r="140">
          <cell r="A140" t="str">
            <v>2051a</v>
          </cell>
          <cell r="B140" t="str">
            <v>Nhaân coâng 3,0/7</v>
          </cell>
          <cell r="E140">
            <v>138</v>
          </cell>
          <cell r="F140">
            <v>0.1409</v>
          </cell>
        </row>
        <row r="141">
          <cell r="A141" t="str">
            <v>2051a</v>
          </cell>
          <cell r="B141" t="str">
            <v>Maùy ñaàm 10 taán</v>
          </cell>
          <cell r="E141">
            <v>168</v>
          </cell>
          <cell r="F141">
            <v>3.82E-3</v>
          </cell>
        </row>
        <row r="142">
          <cell r="A142" t="str">
            <v>1505a</v>
          </cell>
          <cell r="B142" t="str">
            <v xml:space="preserve">V/c töôùi nöôùc laøm maët ñöôøng ñaù daêm nöôùc cöï li 1,25KM  </v>
          </cell>
          <cell r="C142">
            <v>2</v>
          </cell>
          <cell r="D142" t="str">
            <v>m2</v>
          </cell>
        </row>
        <row r="143">
          <cell r="A143" t="str">
            <v>1505a</v>
          </cell>
          <cell r="B143" t="str">
            <v>Xe töôùi nöôùc 5 taán</v>
          </cell>
          <cell r="E143">
            <v>167</v>
          </cell>
          <cell r="F143">
            <v>1.16E-3</v>
          </cell>
        </row>
        <row r="144">
          <cell r="A144">
            <v>116101</v>
          </cell>
          <cell r="B144" t="str">
            <v xml:space="preserve">Laøm coïc tieâu BTCT 0,16*0,16*1,2m ñaù 1*2 M200 </v>
          </cell>
          <cell r="C144">
            <v>10</v>
          </cell>
          <cell r="D144" t="str">
            <v>Coïc</v>
          </cell>
        </row>
        <row r="145">
          <cell r="A145">
            <v>116101</v>
          </cell>
          <cell r="B145" t="str">
            <v xml:space="preserve">Xi maêng P400 (PC30) </v>
          </cell>
          <cell r="E145">
            <v>116</v>
          </cell>
          <cell r="F145">
            <v>10.130000000000001</v>
          </cell>
        </row>
        <row r="146">
          <cell r="A146">
            <v>116101</v>
          </cell>
          <cell r="B146" t="str">
            <v xml:space="preserve">Caùt xaây,caùt vaøng </v>
          </cell>
          <cell r="E146">
            <v>33</v>
          </cell>
          <cell r="F146">
            <v>1.2999999999999999E-2</v>
          </cell>
        </row>
        <row r="147">
          <cell r="A147">
            <v>116101</v>
          </cell>
          <cell r="B147" t="str">
            <v xml:space="preserve">Ñaù daêm 1x2 </v>
          </cell>
          <cell r="E147">
            <v>131</v>
          </cell>
          <cell r="F147">
            <v>2.5999999999999999E-2</v>
          </cell>
        </row>
        <row r="148">
          <cell r="A148">
            <v>116101</v>
          </cell>
          <cell r="B148" t="str">
            <v xml:space="preserve">Theùp troøn ñk &lt;= 10mm </v>
          </cell>
          <cell r="E148">
            <v>101</v>
          </cell>
          <cell r="F148">
            <v>2.9140000000000001</v>
          </cell>
        </row>
        <row r="149">
          <cell r="A149">
            <v>116101</v>
          </cell>
          <cell r="B149" t="str">
            <v xml:space="preserve">Daây theùp buoäc </v>
          </cell>
          <cell r="E149">
            <v>50</v>
          </cell>
          <cell r="F149">
            <v>6.2E-2</v>
          </cell>
        </row>
        <row r="150">
          <cell r="A150">
            <v>116101</v>
          </cell>
          <cell r="B150" t="str">
            <v xml:space="preserve">Sôn saét (Baïch Tuyeát) </v>
          </cell>
          <cell r="E150">
            <v>97</v>
          </cell>
          <cell r="F150">
            <v>1.54E-2</v>
          </cell>
        </row>
        <row r="151">
          <cell r="A151">
            <v>116101</v>
          </cell>
          <cell r="B151" t="str">
            <v>Coffra,nhoùm 5 vaø 6 (vaùn khuoân)</v>
          </cell>
          <cell r="E151">
            <v>30</v>
          </cell>
          <cell r="F151">
            <v>2.7E-4</v>
          </cell>
        </row>
        <row r="152">
          <cell r="A152">
            <v>116101</v>
          </cell>
          <cell r="B152" t="str">
            <v xml:space="preserve">Ñinh &lt;= 10mm </v>
          </cell>
          <cell r="E152">
            <v>120</v>
          </cell>
          <cell r="F152">
            <v>0.02</v>
          </cell>
        </row>
        <row r="153">
          <cell r="A153">
            <v>116101</v>
          </cell>
          <cell r="B153" t="str">
            <v>Nhaân coâng 3,7/7</v>
          </cell>
          <cell r="E153">
            <v>143</v>
          </cell>
          <cell r="F153">
            <v>0.33300000000000002</v>
          </cell>
        </row>
        <row r="154">
          <cell r="A154" t="str">
            <v>116101'</v>
          </cell>
          <cell r="B154" t="str">
            <v xml:space="preserve">Laøm coät KM baèng  BTCT  ñaù 1*2 M200 </v>
          </cell>
          <cell r="C154">
            <v>10</v>
          </cell>
          <cell r="D154" t="str">
            <v>Coät</v>
          </cell>
        </row>
        <row r="155">
          <cell r="A155" t="str">
            <v>116101'</v>
          </cell>
          <cell r="B155" t="str">
            <v xml:space="preserve">Xi maêng P400 (PC30) </v>
          </cell>
          <cell r="E155">
            <v>116</v>
          </cell>
          <cell r="F155">
            <v>92.09</v>
          </cell>
        </row>
        <row r="156">
          <cell r="A156" t="str">
            <v>116101'</v>
          </cell>
          <cell r="B156" t="str">
            <v xml:space="preserve">Caùt xaây,caùt vaøng </v>
          </cell>
          <cell r="E156">
            <v>33</v>
          </cell>
          <cell r="F156">
            <v>0.12</v>
          </cell>
        </row>
        <row r="157">
          <cell r="A157" t="str">
            <v>116101'</v>
          </cell>
          <cell r="B157" t="str">
            <v xml:space="preserve">Ñaù daêm 1x2 </v>
          </cell>
          <cell r="E157">
            <v>131</v>
          </cell>
          <cell r="F157">
            <v>0.24</v>
          </cell>
        </row>
        <row r="158">
          <cell r="A158" t="str">
            <v>116101'</v>
          </cell>
          <cell r="B158" t="str">
            <v xml:space="preserve">Sôn </v>
          </cell>
          <cell r="E158">
            <v>96</v>
          </cell>
          <cell r="F158">
            <v>0.24</v>
          </cell>
        </row>
        <row r="159">
          <cell r="A159" t="str">
            <v>116101'</v>
          </cell>
          <cell r="B159" t="str">
            <v xml:space="preserve">Theùp troøn ñk &lt;= 10mm </v>
          </cell>
          <cell r="E159">
            <v>101</v>
          </cell>
          <cell r="F159">
            <v>12.66</v>
          </cell>
        </row>
        <row r="160">
          <cell r="A160" t="str">
            <v>116101'</v>
          </cell>
          <cell r="B160" t="str">
            <v xml:space="preserve">Daây theùp buoäc </v>
          </cell>
          <cell r="E160">
            <v>50</v>
          </cell>
          <cell r="F160">
            <v>0.27100000000000002</v>
          </cell>
        </row>
        <row r="161">
          <cell r="A161" t="str">
            <v>116101'</v>
          </cell>
          <cell r="B161" t="str">
            <v>Coffra,nhoùm 5 vaø 6 (vaùn khuoân)</v>
          </cell>
          <cell r="E161">
            <v>30</v>
          </cell>
          <cell r="F161">
            <v>0.05</v>
          </cell>
        </row>
        <row r="162">
          <cell r="A162" t="str">
            <v>116101'</v>
          </cell>
          <cell r="B162" t="str">
            <v xml:space="preserve">Ñinh &lt;= 10mm </v>
          </cell>
          <cell r="E162">
            <v>120</v>
          </cell>
          <cell r="F162">
            <v>0.35</v>
          </cell>
        </row>
        <row r="163">
          <cell r="A163" t="str">
            <v>116101'</v>
          </cell>
          <cell r="B163" t="str">
            <v>Nhaân coâng 3,7/7</v>
          </cell>
          <cell r="E163">
            <v>143</v>
          </cell>
          <cell r="F163">
            <v>1.716</v>
          </cell>
        </row>
        <row r="164">
          <cell r="A164">
            <v>31423</v>
          </cell>
          <cell r="B164" t="str">
            <v>Ñaøo hoá choân coät ñaát caáp 3</v>
          </cell>
          <cell r="C164">
            <v>2</v>
          </cell>
          <cell r="D164" t="str">
            <v>M3</v>
          </cell>
        </row>
        <row r="165">
          <cell r="A165">
            <v>31423</v>
          </cell>
          <cell r="B165" t="str">
            <v>Nhaân coâng 2,7/7</v>
          </cell>
          <cell r="E165">
            <v>140</v>
          </cell>
          <cell r="F165">
            <v>0.11700000000000001</v>
          </cell>
        </row>
        <row r="166">
          <cell r="A166">
            <v>221410</v>
          </cell>
          <cell r="B166" t="str">
            <v>Beâ toâng ñuùc chaân coät ñaù 4x6 M150#</v>
          </cell>
          <cell r="C166">
            <v>5</v>
          </cell>
          <cell r="D166" t="str">
            <v>M3</v>
          </cell>
        </row>
        <row r="167">
          <cell r="A167">
            <v>221410</v>
          </cell>
          <cell r="B167" t="str">
            <v xml:space="preserve">Xi maêng P400 (PC30) </v>
          </cell>
          <cell r="E167">
            <v>116</v>
          </cell>
          <cell r="F167">
            <v>250.51</v>
          </cell>
        </row>
        <row r="168">
          <cell r="A168">
            <v>221410</v>
          </cell>
          <cell r="B168" t="str">
            <v xml:space="preserve">Caùt xaây,caùt vaøng </v>
          </cell>
          <cell r="E168">
            <v>33</v>
          </cell>
          <cell r="F168">
            <v>0.49399999999999999</v>
          </cell>
        </row>
        <row r="169">
          <cell r="A169">
            <v>221410</v>
          </cell>
          <cell r="B169" t="str">
            <v xml:space="preserve">Ñaù daêm 4x6 </v>
          </cell>
          <cell r="E169">
            <v>133</v>
          </cell>
          <cell r="F169">
            <v>0.93</v>
          </cell>
        </row>
        <row r="170">
          <cell r="A170">
            <v>221410</v>
          </cell>
          <cell r="B170" t="str">
            <v>Nhaân coâng 3,0/7</v>
          </cell>
          <cell r="E170">
            <v>138</v>
          </cell>
          <cell r="F170">
            <v>5.68</v>
          </cell>
        </row>
        <row r="171">
          <cell r="A171">
            <v>2303</v>
          </cell>
          <cell r="B171" t="str">
            <v>Laép ñaët bieån baùo phaûõn quang</v>
          </cell>
          <cell r="C171">
            <v>4</v>
          </cell>
          <cell r="D171" t="str">
            <v>M3</v>
          </cell>
        </row>
        <row r="172">
          <cell r="A172">
            <v>2303</v>
          </cell>
          <cell r="B172" t="str">
            <v>Bieån tam giaùc 70*70*70</v>
          </cell>
          <cell r="E172">
            <v>70</v>
          </cell>
          <cell r="F172">
            <v>1</v>
          </cell>
        </row>
        <row r="173">
          <cell r="A173">
            <v>2303</v>
          </cell>
          <cell r="B173" t="str">
            <v>Nhaân coâng 3,5/7</v>
          </cell>
          <cell r="E173">
            <v>139</v>
          </cell>
          <cell r="F173">
            <v>0.25</v>
          </cell>
        </row>
        <row r="174">
          <cell r="A174">
            <v>2303</v>
          </cell>
          <cell r="B174" t="str">
            <v>Bu loâng M12x15</v>
          </cell>
          <cell r="E174">
            <v>4</v>
          </cell>
          <cell r="F174">
            <v>2</v>
          </cell>
        </row>
        <row r="175">
          <cell r="A175">
            <v>54113</v>
          </cell>
          <cell r="B175" t="str">
            <v xml:space="preserve">Ñaøo  ñaát phaïm vi coáng ñaát caáp 3 </v>
          </cell>
          <cell r="C175">
            <v>3</v>
          </cell>
          <cell r="D175" t="str">
            <v>M3</v>
          </cell>
        </row>
        <row r="176">
          <cell r="A176">
            <v>54113</v>
          </cell>
          <cell r="B176" t="str">
            <v>Maùy ñaøo 0,75m3</v>
          </cell>
          <cell r="E176">
            <v>172</v>
          </cell>
          <cell r="F176">
            <v>4.4000000000000003E-3</v>
          </cell>
        </row>
        <row r="177">
          <cell r="A177">
            <v>54113</v>
          </cell>
          <cell r="B177" t="str">
            <v>Nhaân coâng 3,0/7</v>
          </cell>
          <cell r="E177">
            <v>138</v>
          </cell>
          <cell r="F177">
            <v>0.28799999999999998</v>
          </cell>
        </row>
        <row r="178">
          <cell r="A178">
            <v>200530</v>
          </cell>
          <cell r="B178" t="str">
            <v>Ñaù cheû xaây töôøng ñaàu caùnh VXM 75#</v>
          </cell>
          <cell r="C178">
            <v>7</v>
          </cell>
          <cell r="D178" t="str">
            <v>M3</v>
          </cell>
        </row>
        <row r="179">
          <cell r="A179">
            <v>200530</v>
          </cell>
          <cell r="B179" t="str">
            <v xml:space="preserve">Ñaù cheû 20x20x25 </v>
          </cell>
          <cell r="E179">
            <v>126</v>
          </cell>
          <cell r="F179">
            <v>72</v>
          </cell>
        </row>
        <row r="180">
          <cell r="A180">
            <v>200530</v>
          </cell>
          <cell r="B180" t="str">
            <v xml:space="preserve">Ñaù daêm 1x2 </v>
          </cell>
          <cell r="E180">
            <v>131</v>
          </cell>
          <cell r="F180">
            <v>4.7E-2</v>
          </cell>
        </row>
        <row r="181">
          <cell r="A181">
            <v>200530</v>
          </cell>
          <cell r="B181" t="str">
            <v xml:space="preserve">Xi maêng P400 (PC30) </v>
          </cell>
          <cell r="E181">
            <v>116</v>
          </cell>
          <cell r="F181">
            <v>72.11</v>
          </cell>
        </row>
        <row r="182">
          <cell r="A182">
            <v>200530</v>
          </cell>
          <cell r="B182" t="str">
            <v xml:space="preserve">Caùt xaây,caùt vaøng </v>
          </cell>
          <cell r="E182">
            <v>33</v>
          </cell>
          <cell r="F182">
            <v>0.313</v>
          </cell>
        </row>
        <row r="183">
          <cell r="A183">
            <v>200530</v>
          </cell>
          <cell r="B183" t="str">
            <v>Nhaân coâng 3,7/7</v>
          </cell>
          <cell r="E183">
            <v>143</v>
          </cell>
          <cell r="F183">
            <v>1.39</v>
          </cell>
        </row>
        <row r="184">
          <cell r="A184">
            <v>200530</v>
          </cell>
          <cell r="B184" t="str">
            <v>Maùy troän 80 lít</v>
          </cell>
          <cell r="E184">
            <v>173</v>
          </cell>
          <cell r="F184">
            <v>3.4000000000000002E-2</v>
          </cell>
        </row>
        <row r="185">
          <cell r="A185">
            <v>200540</v>
          </cell>
          <cell r="B185" t="str">
            <v>Ñaù hoäc laùt khan mieát maïch VXM 75#</v>
          </cell>
          <cell r="C185">
            <v>6</v>
          </cell>
          <cell r="D185" t="str">
            <v>M3</v>
          </cell>
        </row>
        <row r="186">
          <cell r="A186">
            <v>200540</v>
          </cell>
          <cell r="B186" t="str">
            <v xml:space="preserve">Ñaù ba,ñaù hoäc </v>
          </cell>
          <cell r="E186">
            <v>123</v>
          </cell>
          <cell r="F186">
            <v>1.2</v>
          </cell>
        </row>
        <row r="187">
          <cell r="A187">
            <v>200540</v>
          </cell>
          <cell r="B187" t="str">
            <v xml:space="preserve">Ñaù daêm 4x6 </v>
          </cell>
          <cell r="E187">
            <v>133</v>
          </cell>
          <cell r="F187">
            <v>6.0999999999999999E-2</v>
          </cell>
        </row>
        <row r="188">
          <cell r="A188">
            <v>200540</v>
          </cell>
          <cell r="B188" t="str">
            <v xml:space="preserve">Xi maêng P400 (PC30) </v>
          </cell>
          <cell r="E188">
            <v>116</v>
          </cell>
          <cell r="F188">
            <v>17.260000000000002</v>
          </cell>
        </row>
        <row r="189">
          <cell r="A189">
            <v>200540</v>
          </cell>
          <cell r="B189" t="str">
            <v xml:space="preserve">Caùt xaây,caùt vaøng </v>
          </cell>
          <cell r="E189">
            <v>33</v>
          </cell>
          <cell r="F189">
            <v>7.4999999999999997E-2</v>
          </cell>
        </row>
        <row r="190">
          <cell r="A190">
            <v>200540</v>
          </cell>
          <cell r="B190" t="str">
            <v>Nhaân coâng 3,0/7</v>
          </cell>
          <cell r="E190">
            <v>138</v>
          </cell>
          <cell r="F190">
            <v>1.55</v>
          </cell>
        </row>
        <row r="191">
          <cell r="A191">
            <v>20815</v>
          </cell>
          <cell r="B191" t="str">
            <v>Ñaù hoäc laùt khan hoá tieâu naêng</v>
          </cell>
          <cell r="C191">
            <v>3</v>
          </cell>
          <cell r="D191" t="str">
            <v>M3</v>
          </cell>
        </row>
        <row r="192">
          <cell r="A192">
            <v>20815</v>
          </cell>
          <cell r="B192" t="str">
            <v xml:space="preserve">Ñaù ba,ñaù hoäc </v>
          </cell>
          <cell r="E192">
            <v>123</v>
          </cell>
          <cell r="F192">
            <v>1.01</v>
          </cell>
        </row>
        <row r="193">
          <cell r="A193">
            <v>20815</v>
          </cell>
          <cell r="B193" t="str">
            <v>Nhaân coâng 3,0/7</v>
          </cell>
          <cell r="E193">
            <v>138</v>
          </cell>
          <cell r="F193">
            <v>0.85</v>
          </cell>
        </row>
        <row r="194">
          <cell r="A194">
            <v>119321</v>
          </cell>
          <cell r="B194" t="str">
            <v>Coát theùp oáng coáng ñöôøng boä phi 80daøy 8cm</v>
          </cell>
          <cell r="C194">
            <v>4</v>
          </cell>
          <cell r="D194" t="str">
            <v>Kg</v>
          </cell>
        </row>
        <row r="195">
          <cell r="A195">
            <v>119321</v>
          </cell>
          <cell r="B195" t="str">
            <v xml:space="preserve">Theùp troøn ñk &lt;= 10mm </v>
          </cell>
          <cell r="E195">
            <v>101</v>
          </cell>
          <cell r="F195">
            <v>1.02</v>
          </cell>
        </row>
        <row r="196">
          <cell r="A196">
            <v>119321</v>
          </cell>
          <cell r="B196" t="str">
            <v xml:space="preserve">Daây theùp buoäc </v>
          </cell>
          <cell r="E196">
            <v>50</v>
          </cell>
          <cell r="F196">
            <v>6.1599999999999997E-3</v>
          </cell>
        </row>
        <row r="197">
          <cell r="A197">
            <v>119321</v>
          </cell>
          <cell r="B197" t="str">
            <v>Nhaân coâng 4/7</v>
          </cell>
          <cell r="E197">
            <v>141</v>
          </cell>
          <cell r="F197">
            <v>1.8110000000000001E-2</v>
          </cell>
        </row>
        <row r="198">
          <cell r="A198">
            <v>119311</v>
          </cell>
          <cell r="B198" t="str">
            <v>Beâ toâng oáng coáng  phi 80daøy 8cm</v>
          </cell>
          <cell r="C198">
            <v>13</v>
          </cell>
          <cell r="D198" t="str">
            <v>OÁng</v>
          </cell>
        </row>
        <row r="199">
          <cell r="A199">
            <v>119311</v>
          </cell>
          <cell r="B199" t="str">
            <v xml:space="preserve">Xi maêng P400 (PC30) </v>
          </cell>
          <cell r="E199">
            <v>116</v>
          </cell>
          <cell r="F199">
            <v>72.62</v>
          </cell>
        </row>
        <row r="200">
          <cell r="A200">
            <v>119311</v>
          </cell>
          <cell r="B200" t="str">
            <v xml:space="preserve">Caùt xaây,caùt vaøng </v>
          </cell>
          <cell r="E200">
            <v>33</v>
          </cell>
          <cell r="F200">
            <v>9.1999999999999998E-2</v>
          </cell>
        </row>
        <row r="201">
          <cell r="A201">
            <v>119311</v>
          </cell>
          <cell r="B201" t="str">
            <v xml:space="preserve">Ñaù daêm 1x2 </v>
          </cell>
          <cell r="E201">
            <v>131</v>
          </cell>
          <cell r="F201">
            <v>0.188</v>
          </cell>
        </row>
        <row r="202">
          <cell r="A202">
            <v>119311</v>
          </cell>
          <cell r="B202" t="str">
            <v>Tole laù</v>
          </cell>
          <cell r="E202">
            <v>106</v>
          </cell>
          <cell r="F202">
            <v>0.39</v>
          </cell>
        </row>
        <row r="203">
          <cell r="A203">
            <v>119311</v>
          </cell>
          <cell r="B203" t="str">
            <v xml:space="preserve">Theùp hình caùc loaïi </v>
          </cell>
          <cell r="E203">
            <v>100</v>
          </cell>
          <cell r="F203">
            <v>0.254</v>
          </cell>
        </row>
        <row r="204">
          <cell r="A204">
            <v>119311</v>
          </cell>
          <cell r="B204" t="str">
            <v xml:space="preserve">Theùp troøn ñk &lt;= 10mm </v>
          </cell>
          <cell r="E204">
            <v>101</v>
          </cell>
          <cell r="F204">
            <v>1.2999999999999999E-2</v>
          </cell>
        </row>
        <row r="205">
          <cell r="A205">
            <v>119311</v>
          </cell>
          <cell r="B205" t="str">
            <v xml:space="preserve">Bu loâng M10x80 </v>
          </cell>
          <cell r="E205">
            <v>2</v>
          </cell>
          <cell r="F205">
            <v>1E-4</v>
          </cell>
        </row>
        <row r="206">
          <cell r="A206">
            <v>119311</v>
          </cell>
          <cell r="B206" t="str">
            <v xml:space="preserve">Que haøn saét </v>
          </cell>
          <cell r="E206">
            <v>94</v>
          </cell>
          <cell r="F206">
            <v>1E-3</v>
          </cell>
        </row>
        <row r="207">
          <cell r="A207">
            <v>119311</v>
          </cell>
          <cell r="B207" t="str">
            <v>Nhaân coâng 4,5/7</v>
          </cell>
          <cell r="E207">
            <v>144</v>
          </cell>
          <cell r="F207">
            <v>2.99</v>
          </cell>
        </row>
        <row r="208">
          <cell r="A208">
            <v>119311</v>
          </cell>
          <cell r="B208" t="str">
            <v>Maùy troän 250 lít</v>
          </cell>
          <cell r="E208">
            <v>174</v>
          </cell>
          <cell r="F208">
            <v>2.1000000000000001E-2</v>
          </cell>
        </row>
        <row r="209">
          <cell r="A209">
            <v>119311</v>
          </cell>
          <cell r="B209" t="str">
            <v>Ñaàm duøi 15 Kw</v>
          </cell>
          <cell r="E209">
            <v>175</v>
          </cell>
          <cell r="F209">
            <v>2.1000000000000001E-2</v>
          </cell>
        </row>
        <row r="210">
          <cell r="A210">
            <v>119311</v>
          </cell>
          <cell r="B210" t="str">
            <v>Maùy Haøn 10,2cv</v>
          </cell>
          <cell r="E210">
            <v>176</v>
          </cell>
          <cell r="F210">
            <v>1E-3</v>
          </cell>
        </row>
        <row r="211">
          <cell r="A211">
            <v>119932</v>
          </cell>
          <cell r="B211" t="str">
            <v>Haï chænh oáng coáng phi 100</v>
          </cell>
          <cell r="C211">
            <v>3</v>
          </cell>
          <cell r="D211" t="str">
            <v>OÁng</v>
          </cell>
        </row>
        <row r="212">
          <cell r="A212">
            <v>119932</v>
          </cell>
          <cell r="B212" t="str">
            <v>Nhaân coâng 3,0/7</v>
          </cell>
          <cell r="E212">
            <v>138</v>
          </cell>
          <cell r="F212">
            <v>0.19600000000000001</v>
          </cell>
        </row>
        <row r="213">
          <cell r="A213">
            <v>119932</v>
          </cell>
          <cell r="B213" t="str">
            <v>Xe caåu 5 taán</v>
          </cell>
          <cell r="E213">
            <v>177</v>
          </cell>
          <cell r="F213">
            <v>0.04</v>
          </cell>
        </row>
        <row r="214">
          <cell r="A214">
            <v>44523</v>
          </cell>
          <cell r="B214" t="str">
            <v>Vöõa ximaêng M100# cheøn oáng coáng</v>
          </cell>
          <cell r="C214">
            <v>4</v>
          </cell>
          <cell r="D214" t="str">
            <v>M3</v>
          </cell>
        </row>
        <row r="215">
          <cell r="A215">
            <v>44523</v>
          </cell>
          <cell r="B215" t="str">
            <v xml:space="preserve">Xi maêng P400 (PC30) </v>
          </cell>
          <cell r="E215">
            <v>116</v>
          </cell>
          <cell r="F215">
            <v>377.49</v>
          </cell>
        </row>
        <row r="216">
          <cell r="A216">
            <v>44523</v>
          </cell>
          <cell r="B216" t="str">
            <v xml:space="preserve">Caùt xaây,caùt vaøng </v>
          </cell>
          <cell r="E216">
            <v>33</v>
          </cell>
          <cell r="F216">
            <v>1.2150000000000001</v>
          </cell>
        </row>
        <row r="217">
          <cell r="A217">
            <v>44523</v>
          </cell>
          <cell r="B217" t="str">
            <v>Nhaân coâng 3,5/7</v>
          </cell>
          <cell r="E217">
            <v>139</v>
          </cell>
          <cell r="F217">
            <v>5.08</v>
          </cell>
        </row>
        <row r="218">
          <cell r="A218">
            <v>119912</v>
          </cell>
          <cell r="B218" t="str">
            <v>Queùt nhöïa ñöôøng choáng thaám vaø noái coáng phi 100</v>
          </cell>
          <cell r="C218">
            <v>5</v>
          </cell>
          <cell r="D218" t="str">
            <v>OÁng</v>
          </cell>
        </row>
        <row r="219">
          <cell r="A219">
            <v>119912</v>
          </cell>
          <cell r="B219" t="str">
            <v>Nhöïa ñöôøng</v>
          </cell>
          <cell r="E219">
            <v>90</v>
          </cell>
          <cell r="F219">
            <v>15.48</v>
          </cell>
        </row>
        <row r="220">
          <cell r="A220">
            <v>119912</v>
          </cell>
          <cell r="B220" t="str">
            <v xml:space="preserve">Giaáy daàu </v>
          </cell>
          <cell r="E220">
            <v>59</v>
          </cell>
          <cell r="F220">
            <v>1.44</v>
          </cell>
        </row>
        <row r="221">
          <cell r="A221">
            <v>119912</v>
          </cell>
          <cell r="B221" t="str">
            <v xml:space="preserve">Daây ñay </v>
          </cell>
          <cell r="E221">
            <v>52</v>
          </cell>
          <cell r="F221">
            <v>0.62</v>
          </cell>
        </row>
        <row r="222">
          <cell r="A222">
            <v>119912</v>
          </cell>
          <cell r="B222" t="str">
            <v>Nhaân coâng 3,5/7</v>
          </cell>
          <cell r="E222">
            <v>139</v>
          </cell>
          <cell r="F222">
            <v>0.54</v>
          </cell>
        </row>
        <row r="223">
          <cell r="A223">
            <v>52503</v>
          </cell>
          <cell r="B223" t="str">
            <v>Ñaøo xuïc ñaát caáp 3 ñeä ñaép cöï li 0,95 Km</v>
          </cell>
          <cell r="C223">
            <v>5</v>
          </cell>
          <cell r="D223" t="str">
            <v>M3</v>
          </cell>
        </row>
        <row r="224">
          <cell r="A224">
            <v>52503</v>
          </cell>
          <cell r="B224" t="str">
            <v>Maùy ñaøo 1,25m3</v>
          </cell>
          <cell r="E224">
            <v>163</v>
          </cell>
          <cell r="F224">
            <v>2.2899999999999999E-3</v>
          </cell>
        </row>
        <row r="225">
          <cell r="A225">
            <v>52503</v>
          </cell>
          <cell r="B225" t="str">
            <v>OÂ toâ 7 taán</v>
          </cell>
          <cell r="E225">
            <v>164</v>
          </cell>
          <cell r="F225">
            <v>1.2E-2</v>
          </cell>
        </row>
        <row r="226">
          <cell r="A226">
            <v>52503</v>
          </cell>
          <cell r="B226" t="str">
            <v>Maùy uûi 110cv</v>
          </cell>
          <cell r="E226">
            <v>165</v>
          </cell>
          <cell r="F226">
            <v>4.4999999999999999E-4</v>
          </cell>
        </row>
        <row r="227">
          <cell r="A227">
            <v>52503</v>
          </cell>
          <cell r="B227" t="str">
            <v>Nhaân coâng 3,0/7</v>
          </cell>
          <cell r="E227">
            <v>138</v>
          </cell>
          <cell r="F227">
            <v>8.0999999999999996E-3</v>
          </cell>
        </row>
        <row r="228">
          <cell r="A228">
            <v>41363</v>
          </cell>
          <cell r="B228" t="str">
            <v>Ñaép ñaát caáp 3 hoaøn thieän phaïm vi coáng K=0,98</v>
          </cell>
          <cell r="C228">
            <v>2</v>
          </cell>
          <cell r="D228" t="str">
            <v>M3</v>
          </cell>
        </row>
        <row r="229">
          <cell r="A229">
            <v>41363</v>
          </cell>
          <cell r="B229" t="str">
            <v>Nhaân coâng 2,7/7</v>
          </cell>
          <cell r="E229">
            <v>140</v>
          </cell>
          <cell r="F229">
            <v>1.78</v>
          </cell>
        </row>
        <row r="230">
          <cell r="A230">
            <v>20013</v>
          </cell>
          <cell r="B230" t="str">
            <v>Phaù dôõ töôøng ñaàu coáng xaây ñaù hoäc</v>
          </cell>
          <cell r="C230">
            <v>2</v>
          </cell>
          <cell r="D230" t="str">
            <v>M3</v>
          </cell>
        </row>
        <row r="231">
          <cell r="A231">
            <v>20013</v>
          </cell>
          <cell r="B231" t="str">
            <v>Nhaân coâng 3,5/7</v>
          </cell>
          <cell r="E231">
            <v>139</v>
          </cell>
          <cell r="F231">
            <v>1.52</v>
          </cell>
        </row>
        <row r="232">
          <cell r="A232">
            <v>42654</v>
          </cell>
          <cell r="B232" t="str">
            <v>Boác dôõ taám baûn L0=80cm cuõ</v>
          </cell>
          <cell r="C232">
            <v>2</v>
          </cell>
          <cell r="D232" t="str">
            <v>Taám</v>
          </cell>
        </row>
        <row r="233">
          <cell r="A233">
            <v>42654</v>
          </cell>
          <cell r="B233" t="str">
            <v>Nhaân coâng 3,5/7</v>
          </cell>
          <cell r="E233">
            <v>139</v>
          </cell>
          <cell r="F233">
            <v>0.4</v>
          </cell>
        </row>
        <row r="234">
          <cell r="A234">
            <v>223134</v>
          </cell>
          <cell r="B234" t="str">
            <v>BT muõ moá ñaù 1x2 M200#</v>
          </cell>
          <cell r="C234">
            <v>10</v>
          </cell>
          <cell r="D234" t="str">
            <v>M3</v>
          </cell>
        </row>
        <row r="235">
          <cell r="A235">
            <v>223134</v>
          </cell>
          <cell r="B235" t="str">
            <v xml:space="preserve">Xi maêng P400 (PC30) </v>
          </cell>
          <cell r="E235">
            <v>116</v>
          </cell>
          <cell r="F235">
            <v>333.33</v>
          </cell>
        </row>
        <row r="236">
          <cell r="A236">
            <v>223134</v>
          </cell>
          <cell r="B236" t="str">
            <v xml:space="preserve">Caùt xaây,caùt vaøng </v>
          </cell>
          <cell r="E236">
            <v>33</v>
          </cell>
          <cell r="F236">
            <v>0.42199999999999999</v>
          </cell>
        </row>
        <row r="237">
          <cell r="A237">
            <v>223134</v>
          </cell>
          <cell r="B237" t="str">
            <v xml:space="preserve">Ñaù daêm 1x2 </v>
          </cell>
          <cell r="E237">
            <v>131</v>
          </cell>
          <cell r="F237">
            <v>0.86199999999999999</v>
          </cell>
        </row>
        <row r="238">
          <cell r="A238">
            <v>223134</v>
          </cell>
          <cell r="B238" t="str">
            <v>Coffra,nhoùm 5 vaø 6 (vaùn khuoân)</v>
          </cell>
          <cell r="E238">
            <v>30</v>
          </cell>
          <cell r="F238">
            <v>2.1999999999999999E-2</v>
          </cell>
        </row>
        <row r="239">
          <cell r="A239">
            <v>223134</v>
          </cell>
          <cell r="B239" t="str">
            <v xml:space="preserve">Ñinh &lt;= 10mm </v>
          </cell>
          <cell r="E239">
            <v>120</v>
          </cell>
          <cell r="F239">
            <v>0.158</v>
          </cell>
        </row>
        <row r="240">
          <cell r="A240">
            <v>223134</v>
          </cell>
          <cell r="B240" t="str">
            <v xml:space="preserve">Ñinh ñæa </v>
          </cell>
          <cell r="E240">
            <v>122</v>
          </cell>
          <cell r="F240">
            <v>0.25600000000000001</v>
          </cell>
        </row>
        <row r="241">
          <cell r="A241">
            <v>223134</v>
          </cell>
          <cell r="B241" t="str">
            <v>Nhaân coâng 3,7/7</v>
          </cell>
          <cell r="E241">
            <v>143</v>
          </cell>
          <cell r="F241">
            <v>7.28</v>
          </cell>
        </row>
        <row r="242">
          <cell r="A242">
            <v>223134</v>
          </cell>
          <cell r="B242" t="str">
            <v>Maùy troän 250 lít</v>
          </cell>
          <cell r="E242">
            <v>174</v>
          </cell>
          <cell r="F242">
            <v>9.5000000000000001E-2</v>
          </cell>
        </row>
        <row r="243">
          <cell r="A243">
            <v>223134</v>
          </cell>
          <cell r="B243" t="str">
            <v>Ñaàm duøi 15 Kw</v>
          </cell>
          <cell r="E243">
            <v>175</v>
          </cell>
          <cell r="F243">
            <v>8.8999999999999996E-2</v>
          </cell>
        </row>
        <row r="244">
          <cell r="A244">
            <v>301211</v>
          </cell>
          <cell r="B244" t="str">
            <v>Coát theùp taám baûn phi 6 -:-10 mm,CT3</v>
          </cell>
          <cell r="C244">
            <v>5</v>
          </cell>
          <cell r="D244" t="str">
            <v>Kg</v>
          </cell>
        </row>
        <row r="245">
          <cell r="A245">
            <v>301211</v>
          </cell>
          <cell r="B245" t="str">
            <v xml:space="preserve">Theùp troøn ñk &lt;= 10mm </v>
          </cell>
          <cell r="E245">
            <v>101</v>
          </cell>
          <cell r="F245">
            <v>1.0049999999999999</v>
          </cell>
        </row>
        <row r="246">
          <cell r="A246">
            <v>301211</v>
          </cell>
          <cell r="B246" t="str">
            <v xml:space="preserve">Daây theùp buoäc </v>
          </cell>
          <cell r="E246">
            <v>50</v>
          </cell>
          <cell r="F246">
            <v>2.1420000000000002E-2</v>
          </cell>
        </row>
        <row r="247">
          <cell r="A247">
            <v>301211</v>
          </cell>
          <cell r="B247" t="str">
            <v>Nhaân coâng 3,5/7</v>
          </cell>
          <cell r="E247">
            <v>139</v>
          </cell>
          <cell r="F247">
            <v>1.43E-2</v>
          </cell>
        </row>
        <row r="248">
          <cell r="A248">
            <v>301211</v>
          </cell>
          <cell r="B248" t="str">
            <v>Maùy caét uoán</v>
          </cell>
          <cell r="E248">
            <v>178</v>
          </cell>
          <cell r="F248">
            <v>4.0000000000000002E-4</v>
          </cell>
        </row>
        <row r="249">
          <cell r="A249">
            <v>301212</v>
          </cell>
          <cell r="B249" t="str">
            <v>Coát theùp taám baûn phi 12 mm,CT3</v>
          </cell>
          <cell r="C249">
            <v>7</v>
          </cell>
          <cell r="D249" t="str">
            <v>Kg</v>
          </cell>
        </row>
        <row r="250">
          <cell r="A250">
            <v>301212</v>
          </cell>
          <cell r="B250" t="str">
            <v xml:space="preserve">Theùp troøn ñk &lt;= 18mm </v>
          </cell>
          <cell r="E250">
            <v>102</v>
          </cell>
          <cell r="F250">
            <v>1.02</v>
          </cell>
        </row>
        <row r="251">
          <cell r="A251">
            <v>301212</v>
          </cell>
          <cell r="B251" t="str">
            <v xml:space="preserve">Daây theùp buoäc </v>
          </cell>
          <cell r="E251">
            <v>50</v>
          </cell>
          <cell r="F251">
            <v>1.4279999999999999E-2</v>
          </cell>
        </row>
        <row r="252">
          <cell r="A252">
            <v>301212</v>
          </cell>
          <cell r="B252" t="str">
            <v xml:space="preserve">Que haøn saét </v>
          </cell>
          <cell r="E252">
            <v>94</v>
          </cell>
          <cell r="F252">
            <v>4.7000000000000002E-3</v>
          </cell>
        </row>
        <row r="253">
          <cell r="A253">
            <v>301212</v>
          </cell>
          <cell r="B253" t="str">
            <v>Nhaân coâng 3,5/7</v>
          </cell>
          <cell r="E253">
            <v>139</v>
          </cell>
          <cell r="F253">
            <v>7.8200000000000006E-3</v>
          </cell>
        </row>
        <row r="254">
          <cell r="A254">
            <v>301212</v>
          </cell>
          <cell r="B254" t="str">
            <v>Maùy Haøn 10,2cv</v>
          </cell>
          <cell r="E254">
            <v>176</v>
          </cell>
          <cell r="F254">
            <v>2.1299999999999999E-3</v>
          </cell>
        </row>
        <row r="255">
          <cell r="A255">
            <v>301212</v>
          </cell>
          <cell r="B255" t="str">
            <v>Maùy caét uoán</v>
          </cell>
          <cell r="E255">
            <v>178</v>
          </cell>
          <cell r="F255">
            <v>3.2000000000000003E-4</v>
          </cell>
        </row>
        <row r="256">
          <cell r="A256">
            <v>42654</v>
          </cell>
          <cell r="B256" t="str">
            <v>Laép ñaët taám baûn L0=80cm</v>
          </cell>
          <cell r="C256">
            <v>2</v>
          </cell>
          <cell r="D256" t="str">
            <v>Taám</v>
          </cell>
        </row>
        <row r="257">
          <cell r="A257">
            <v>42654</v>
          </cell>
          <cell r="B257" t="str">
            <v>Nhaân coâng 3,5/7</v>
          </cell>
          <cell r="E257">
            <v>139</v>
          </cell>
          <cell r="F257">
            <v>0.5</v>
          </cell>
        </row>
        <row r="258">
          <cell r="A258">
            <v>44522</v>
          </cell>
          <cell r="B258" t="str">
            <v>Beâ toâng moái noái  taám baûn M200# ñaù 0,5*1</v>
          </cell>
          <cell r="C258">
            <v>5</v>
          </cell>
          <cell r="D258" t="str">
            <v>M3</v>
          </cell>
        </row>
        <row r="259">
          <cell r="A259">
            <v>44522</v>
          </cell>
          <cell r="B259" t="str">
            <v xml:space="preserve">Xi maêng P400 (PC30) </v>
          </cell>
          <cell r="E259">
            <v>116</v>
          </cell>
          <cell r="F259">
            <v>424.45</v>
          </cell>
        </row>
        <row r="260">
          <cell r="A260">
            <v>44522</v>
          </cell>
          <cell r="B260" t="str">
            <v xml:space="preserve">Caùt xaây,caùt vaøng </v>
          </cell>
          <cell r="E260">
            <v>33</v>
          </cell>
          <cell r="F260">
            <v>1.3779999999999999</v>
          </cell>
        </row>
        <row r="261">
          <cell r="A261">
            <v>44522</v>
          </cell>
          <cell r="B261" t="str">
            <v xml:space="preserve">Ñaù daêm 0,5x1 </v>
          </cell>
          <cell r="E261">
            <v>130</v>
          </cell>
          <cell r="F261">
            <v>0.89500000000000002</v>
          </cell>
        </row>
        <row r="262">
          <cell r="A262">
            <v>44522</v>
          </cell>
          <cell r="B262" t="str">
            <v>Nhaân coâng 3,5/7</v>
          </cell>
          <cell r="E262">
            <v>139</v>
          </cell>
          <cell r="F262">
            <v>6.34</v>
          </cell>
        </row>
        <row r="263">
          <cell r="A263">
            <v>33251</v>
          </cell>
          <cell r="B263" t="str">
            <v>Beâ toâng phuû maët  baûn M200# ñaù 0,5*1</v>
          </cell>
          <cell r="C263">
            <v>6</v>
          </cell>
          <cell r="D263" t="str">
            <v>M3</v>
          </cell>
        </row>
        <row r="264">
          <cell r="A264">
            <v>33251</v>
          </cell>
          <cell r="B264" t="str">
            <v xml:space="preserve">Xi maêng P400 (PC30) </v>
          </cell>
          <cell r="E264">
            <v>116</v>
          </cell>
          <cell r="F264">
            <v>359.26</v>
          </cell>
        </row>
        <row r="265">
          <cell r="A265">
            <v>33251</v>
          </cell>
          <cell r="B265" t="str">
            <v xml:space="preserve">Caùt xaây,caùt vaøng </v>
          </cell>
          <cell r="E265">
            <v>33</v>
          </cell>
          <cell r="F265">
            <v>0.39</v>
          </cell>
        </row>
        <row r="266">
          <cell r="A266">
            <v>33251</v>
          </cell>
          <cell r="B266" t="str">
            <v xml:space="preserve">Ñaù daêm 0,5x1 </v>
          </cell>
          <cell r="E266">
            <v>130</v>
          </cell>
          <cell r="F266">
            <v>0.91</v>
          </cell>
        </row>
        <row r="267">
          <cell r="A267">
            <v>33251</v>
          </cell>
          <cell r="B267" t="str">
            <v>Nhaân coâng 3,5/7</v>
          </cell>
          <cell r="E267">
            <v>139</v>
          </cell>
          <cell r="F267">
            <v>2.6</v>
          </cell>
        </row>
        <row r="268">
          <cell r="A268">
            <v>33251</v>
          </cell>
          <cell r="B268" t="str">
            <v>Maùy troän 250 lít</v>
          </cell>
          <cell r="E268">
            <v>174</v>
          </cell>
          <cell r="F268">
            <v>9.5000000000000001E-2</v>
          </cell>
        </row>
        <row r="269">
          <cell r="A269" t="str">
            <v>D/Gia</v>
          </cell>
          <cell r="B269" t="str">
            <v>Ñaùnh nhaùm maët khoái beâ toâng cuõ</v>
          </cell>
          <cell r="C269">
            <v>2</v>
          </cell>
          <cell r="D269" t="str">
            <v>M2</v>
          </cell>
        </row>
        <row r="270">
          <cell r="A270" t="str">
            <v>D/Gia</v>
          </cell>
          <cell r="B270" t="str">
            <v>Nhaân coâng 3,5/7</v>
          </cell>
          <cell r="E270">
            <v>139</v>
          </cell>
          <cell r="F270">
            <v>0.2</v>
          </cell>
        </row>
        <row r="271">
          <cell r="A271">
            <v>300310</v>
          </cell>
          <cell r="B271" t="str">
            <v>Beâ toâng ñuùc saün taám baûn ñaù 1x2 M250#</v>
          </cell>
          <cell r="C271">
            <v>10</v>
          </cell>
          <cell r="D271" t="str">
            <v>M3</v>
          </cell>
        </row>
        <row r="272">
          <cell r="A272">
            <v>300310</v>
          </cell>
          <cell r="B272" t="str">
            <v xml:space="preserve">Xi maêng P400 (PC30) </v>
          </cell>
          <cell r="E272">
            <v>116</v>
          </cell>
          <cell r="F272">
            <v>392.6</v>
          </cell>
        </row>
        <row r="273">
          <cell r="A273">
            <v>300310</v>
          </cell>
          <cell r="B273" t="str">
            <v xml:space="preserve">Caùt xaây,caùt vaøng </v>
          </cell>
          <cell r="E273">
            <v>33</v>
          </cell>
          <cell r="F273">
            <v>0.41099999999999998</v>
          </cell>
        </row>
        <row r="274">
          <cell r="A274">
            <v>300310</v>
          </cell>
          <cell r="B274" t="str">
            <v xml:space="preserve">Ñaù daêm 1x2 </v>
          </cell>
          <cell r="E274">
            <v>131</v>
          </cell>
          <cell r="F274">
            <v>0.82799999999999996</v>
          </cell>
        </row>
        <row r="275">
          <cell r="A275">
            <v>300310</v>
          </cell>
          <cell r="B275" t="str">
            <v>Coffra,nhoùm 5 vaø 6 (vaùn khuoân)</v>
          </cell>
          <cell r="E275">
            <v>30</v>
          </cell>
          <cell r="F275">
            <v>3.6999999999999998E-2</v>
          </cell>
        </row>
        <row r="276">
          <cell r="A276">
            <v>300310</v>
          </cell>
          <cell r="B276" t="str">
            <v xml:space="preserve">Ñinh &lt;= 10mm </v>
          </cell>
          <cell r="E276">
            <v>120</v>
          </cell>
          <cell r="F276">
            <v>1.7000000000000001E-2</v>
          </cell>
        </row>
        <row r="277">
          <cell r="A277">
            <v>300310</v>
          </cell>
          <cell r="B277" t="str">
            <v xml:space="preserve">Ñinh ñæa </v>
          </cell>
          <cell r="E277">
            <v>122</v>
          </cell>
          <cell r="F277">
            <v>1.512</v>
          </cell>
        </row>
        <row r="278">
          <cell r="A278">
            <v>300310</v>
          </cell>
          <cell r="B278" t="str">
            <v>Nhaân coâng 3,5/7</v>
          </cell>
          <cell r="E278">
            <v>139</v>
          </cell>
          <cell r="F278">
            <v>2.11</v>
          </cell>
        </row>
        <row r="279">
          <cell r="A279">
            <v>300310</v>
          </cell>
          <cell r="B279" t="str">
            <v>Maùy troän 250 lít</v>
          </cell>
          <cell r="E279">
            <v>174</v>
          </cell>
          <cell r="F279">
            <v>9.5000000000000001E-2</v>
          </cell>
        </row>
        <row r="280">
          <cell r="A280">
            <v>300310</v>
          </cell>
          <cell r="B280" t="str">
            <v>Ñaàm duøi 15 Kw</v>
          </cell>
          <cell r="E280">
            <v>175</v>
          </cell>
          <cell r="F280">
            <v>0.18</v>
          </cell>
        </row>
      </sheetData>
      <sheetData sheetId="2" refreshError="1"/>
      <sheetData sheetId="3" refreshError="1"/>
      <sheetData sheetId="4" refreshError="1"/>
      <sheetData sheetId="5"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G3285"/>
      <sheetName val="DONGIA"/>
      <sheetName val="ptdg"/>
      <sheetName val="THSL"/>
      <sheetName val="Function"/>
      <sheetName val="BO"/>
      <sheetName val="Tong ke"/>
      <sheetName val="Bieu mau thu 2003 vong 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DGXDCB_DD"/>
      <sheetName val="SL dau tien"/>
      <sheetName val="HSKVUC"/>
      <sheetName val="V.c noi bo"/>
    </sheetNames>
    <sheetDataSet>
      <sheetData sheetId="0" refreshError="1"/>
      <sheetData sheetId="1" refreshError="1"/>
      <sheetData sheetId="2" refreshError="1"/>
      <sheetData sheetId="3" refreshError="1"/>
      <sheetData sheetId="4" refreshError="1">
        <row r="18">
          <cell r="F18">
            <v>4545576.3809523806</v>
          </cell>
        </row>
        <row r="19">
          <cell r="F19">
            <v>4745576.3809523806</v>
          </cell>
        </row>
        <row r="20">
          <cell r="F20">
            <v>6545.5763809523805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Tke"/>
      <sheetName val="1NC_x0006__x0000__x0000_Sheet1_x0007__x0000__x0000_NHOMVTU_x0003__x0000__x0000_MTP_x0007__x0000__x0000_"/>
      <sheetName val="1NC_x0006_"/>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KH-Q1,Q2,01"/>
      <sheetName val="Gia_GC_Satthep"/>
      <sheetName val="Dt 2001"/>
      <sheetName val="THSL"/>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Bang chiet tinh TBA"/>
      <sheetName val="Tbi"/>
      <sheetName val="TN"/>
      <sheetName val="CLVL"/>
      <sheetName val="Bu tru VL"/>
      <sheetName val="THTT"/>
      <sheetName val="00000000"/>
      <sheetName val="v聣"/>
      <sheetName val="CTbe tong"/>
      <sheetName val="CTDZ 0.4+cto"/>
      <sheetName val="Don gia"/>
      <sheetName val="tienluong"/>
      <sheetName val="TT_0,4KV"/>
      <sheetName val="4"/>
      <sheetName val="VCV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DG"/>
      <sheetName val="t-h HA THE"/>
      <sheetName val="CHITIET VL-NC-TT -1p"/>
      <sheetName val="TONG HOP VL-NC TT"/>
      <sheetName val="TNHCHINH"/>
      <sheetName val="TH XL"/>
      <sheetName val="CHITIET VL-NC"/>
      <sheetName val="Tiepdia"/>
      <sheetName val="CHITIET VL-NC-TT-3p"/>
      <sheetName val="TDTKP"/>
      <sheetName val="TDTKP1"/>
      <sheetName val="KPVC-BD "/>
      <sheetName val="VCV-BE-TONG"/>
      <sheetName val="KH-Q1,Q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dongia"/>
      <sheetName val="DLDT"/>
      <sheetName val="KH-Q1,Q2,01"/>
      <sheetName val="KB"/>
      <sheetName val="Sheet2"/>
      <sheetName val="DZ 0.4"/>
      <sheetName val="TTDZ22"/>
      <sheetName val="TT_35"/>
      <sheetName val="ps_(2)"/>
      <sheetName val="Cai_tao_NDK"/>
      <sheetName val="TONG_HOP"/>
      <sheetName val="DZ_0_4"/>
      <sheetName val="TT_0,4KV"/>
      <sheetName val="_x0000__x0000__x0000__x0000__x0000__x0000__x0000__x0000_"/>
      <sheetName val="KKKKKKKK"/>
      <sheetName val="T.Tinh"/>
      <sheetName val="Gia vat tu"/>
      <sheetName val="19"/>
      <sheetName val="Out"/>
      <sheetName val="????????"/>
      <sheetName val="Names"/>
      <sheetName val="________"/>
      <sheetName val="List-VLGoc"/>
      <sheetName val="Cto"/>
      <sheetName val="PhaDoMong"/>
      <sheetName val="giaVL"/>
      <sheetName val="ESTI."/>
      <sheetName val="DI-ESTI"/>
      <sheetName val="Du Toan"/>
      <sheetName val="KH_Q1_Q2_01"/>
      <sheetName val="dmuc"/>
      <sheetName val="B.KE"/>
      <sheetName val="THOXUAN QUYET TOANCL"/>
      <sheetName val="VCVl"/>
      <sheetName val="[THOXUAN QUYET TOANCL.xlsUTTCto"/>
      <sheetName val="[THOXUAN QUYET TOANCL.xlsUTONG "/>
      <sheetName val="Gia VL"/>
      <sheetName val="ps_(2)1"/>
      <sheetName val="Cai_tao_NDK1"/>
      <sheetName val="TONG_HOP1"/>
      <sheetName val="DZ_0_41"/>
      <sheetName val="T_Tinh"/>
      <sheetName val="Gia_vat_tu"/>
      <sheetName val="Function"/>
      <sheetName val="VL"/>
      <sheetName val=""/>
    </sheetNames>
    <sheetDataSet>
      <sheetData sheetId="0">
        <row r="20">
          <cell r="C20">
            <v>9760</v>
          </cell>
        </row>
      </sheetData>
      <sheetData sheetId="1">
        <row r="20">
          <cell r="C20">
            <v>9760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C20">
            <v>9760</v>
          </cell>
        </row>
      </sheetData>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refreshError="1"/>
      <sheetData sheetId="69" refreshError="1"/>
      <sheetData sheetId="7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 val="Tra"/>
      <sheetName val="NCong-Day-Su"/>
      <sheetName val="Tai khoan"/>
      <sheetName val="4"/>
      <sheetName val="KH-Q1,Q2,01"/>
      <sheetName val="diachi"/>
      <sheetName val="TTDZ22"/>
      <sheetName val="5%"/>
    </sheetNames>
    <sheetDataSet>
      <sheetData sheetId="0"/>
      <sheetData sheetId="1"/>
      <sheetData sheetId="2"/>
      <sheetData sheetId="3" refreshError="1">
        <row r="88">
          <cell r="D88">
            <v>118135008251.60049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 val="LaoBag"/>
      <sheetName val="TDT"/>
      <sheetName val="diachi"/>
      <sheetName val="CHIET TINH TBA"/>
      <sheetName val="Gia"/>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Congty"/>
      <sheetName val="VPPN"/>
      <sheetName val="XN74"/>
      <sheetName val="XN54"/>
      <sheetName val="XN33"/>
      <sheetName val="NK96"/>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boHoan"/>
      <sheetName val="C.     Lang"/>
      <sheetName val="XN79"/>
      <sheetName val="CTMT"/>
      <sheetName val="QL1A-QL1Q moi"/>
      <sheetName val="DG CAࡕ"/>
      <sheetName val="SL)NC-MB"/>
      <sheetName val="g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BDCNH"/>
      <sheetName val="bcdtk"/>
      <sheetName val="BCDKTNH"/>
      <sheetName val="BCDKTTHUE"/>
      <sheetName val="tscd"/>
      <sheetName val="lt-tl"/>
      <sheetName val="px3-tl"/>
      <sheetName val="px1-tl"/>
      <sheetName val="vp-tl"/>
      <sheetName val="px2,tb-tl"/>
      <sheetName val="th-qt"/>
      <sheetName val="bqt"/>
      <sheetName val="tl-khovt"/>
      <sheetName val="dtkhovt"/>
      <sheetName val="Sheet17"/>
      <sheetName val="Sheet18"/>
      <sheetName val="TK331D"/>
      <sheetName val="334 d"/>
      <sheetName val="NCong-Day-Su"/>
      <sheetName val="C.   ( Lang"/>
      <sheetName val="Maumo)"/>
      <sheetName val="Tonchop"/>
      <sheetName val="Tojg KLBS"/>
      <sheetName val="ɂIEN DONG"/>
      <sheetName val="HK1"/>
      <sheetName val="HK2"/>
      <sheetName val="CANAM"/>
      <sheetName val="KH-Q1,Q2,01"/>
      <sheetName val="P_x000c_V"/>
      <sheetName val="S29_x0007__x0000__x0000_S"/>
      <sheetName val="giathanh1"/>
      <sheetName val="DG "/>
      <sheetName val="Tai khoan"/>
      <sheetName val="MTO REV.0"/>
      <sheetName val="DG CA?"/>
      <sheetName val="TTDZ22"/>
      <sheetName val="XL@Test5"/>
      <sheetName val="¶"/>
      <sheetName val="dmuc"/>
      <sheetName val="BGThau_x0008__x0000__x0000_0000000_x0001__x0006__x0000__x0000_Sheet1_x0008__x0000__x0000_To"/>
      <sheetName val="S`eet12"/>
      <sheetName val="XHXPXXX1"/>
      <sheetName val="0000000!"/>
      <sheetName val="To tri.h"/>
      <sheetName val="cnHoan"/>
      <sheetName val="V_x0010_PN"/>
      <sheetName val="NC"/>
      <sheetName val="KK bo sung"/>
      <sheetName val="PTVL"/>
      <sheetName val="Bu gi`"/>
      <sheetName val="Quy_x0000_2-2002"/>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I-ESTI"/>
      <sheetName val="IBASE"/>
      <sheetName val="˜Ünh m÷c"/>
      <sheetName val="Ünh m÷c"/>
      <sheetName val="Quy"/>
      <sheetName val="TDT"/>
      <sheetName val="?IEN DONG"/>
      <sheetName val="Tang TRCD 98-02"/>
      <sheetName val="TSCD 2000"/>
      <sheetName val="XL4Te3t5"/>
      <sheetName val="tuong"/>
      <sheetName val="Girder"/>
      <sheetName val="Tendo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NHAN_x0000_CONG"/>
      <sheetName val="XL4@oppy"/>
      <sheetName val="Km&quot;33s,"/>
      <sheetName val="Km227O838-228_100"/>
      <sheetName val="Dang TSCD 98-02"/>
      <sheetName val="dtkhovd"/>
      <sheetName val="CDMT"/>
      <sheetName val="Sêeet9"/>
      <sheetName val="DT1????????"/>
      <sheetName val="Quy?2-2002"/>
      <sheetName val="DT1?"/>
      <sheetName val="S29_x0007_??S"/>
      <sheetName val="S29_x0007_?S"/>
      <sheetName val="çha tri SX"/>
      <sheetName val="So Conç!îfhiep"/>
      <sheetName val="PPVT"/>
      <sheetName val="DG CA_"/>
      <sheetName val="_IEN DONG"/>
      <sheetName val="DT1________"/>
      <sheetName val="Quy_2-2002"/>
      <sheetName val="DT1_"/>
      <sheetName val="S29_x0007___S"/>
      <sheetName val="S29_x0007__S"/>
      <sheetName val="NHAN CWNG"/>
      <sheetName val="CHIET TINH TBA"/>
      <sheetName val="INV"/>
      <sheetName val="XXXXXXX2"/>
      <sheetName val="XXXXXXX3"/>
      <sheetName val="XXXXXXX4"/>
      <sheetName val="data"/>
      <sheetName val="phi"/>
      <sheetName val="BGThau_x0008__x0000_0000000_x0001__x0006__x0000_Sheet1_x0008__x0000_To dr"/>
      <sheetName val="Vong KLBS"/>
      <sheetName val="BGThau_x0008_"/>
      <sheetName val="NEW-PANEL"/>
      <sheetName val="4_x0004__x0000__x0000_XN54_x0004__x0000__x0000_XN33_x0004__x0000__x0000_NK96_x0006__x0000__x0000_Sheet4"/>
      <sheetName val="Q3-01-duye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XNGBQII-_x0010_4 (3)"/>
      <sheetName val="CT_x0000_doanh thu 2005"/>
      <sheetName val="CĮ     Lang"/>
      <sheetName val="Sheetr"/>
      <sheetName val="Km225_838-228_100"/>
      <sheetName val="MTO REV.2(ARMOR)"/>
      <sheetName val="_x0000__x0000_쫀䃝Z"/>
      <sheetName val="_x0000__x0000__x0000__x0000_¢é@Z_x0000__x000d__x0000__x0004_"/>
      <sheetName val="Na2_x0000__x0000_01"/>
      <sheetName val="Bang TK goc"/>
      <sheetName val="DGchitiet "/>
      <sheetName val="ctTBA"/>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XLÿÿest5"/>
      <sheetName val="ptdg"/>
      <sheetName val="M+MC"/>
      <sheetName val="GVL-NC-M"/>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sheetName val="Pier"/>
      <sheetName val="Pile"/>
      <sheetName val="DG _x0000__x0000__x0000__x0000__x0000__x0000__x0000__x0000__x0000__x0009__x0000_᲌Ա_x0000__x0004__x0000__x0000__x0000__x0000__x0000__x0000_窰԰_x0000__x0000__x0000__x0000__x0000_"/>
      <sheetName val="tra-vat-lieu"/>
      <sheetName val="Hạng mục 2"/>
      <sheetName val="Km227Э227_838s,"/>
      <sheetName val="DO_AM_DT"/>
      <sheetName val="ɂIEN_DONG"/>
      <sheetName val="DG_CA?"/>
      <sheetName val="CI     Lang"/>
      <sheetName val="_x0000__x0001__x0000__x0000__x0000__x0000__x0000__x0000__x0000__x0000__x0000__x0000__x0000__x0002__x0000__x0000__x0000__x0000__x0000__x0000__x0000_Ƥ_x0000_Ő_x0000__x0000__x0000_㋎˴_x0000_"/>
      <sheetName val="CT"/>
      <sheetName val="4_x0004_"/>
      <sheetName val="Na2"/>
      <sheetName val="_x0000__x0000__x0000__x0000_¢é@Z_x0000__x000a__x0000__x0004_"/>
      <sheetName val="Km23"/>
      <sheetName val="Quy $-02"/>
      <sheetName val="_x0000__x0000_??Z"/>
      <sheetName val=""/>
      <sheetName val="Exterior Walls Finishes"/>
      <sheetName val="Du Toan"/>
      <sheetName val="GIAVLIEU"/>
      <sheetName val="coctuatrenda"/>
      <sheetName val="tienluo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Khoi luong"/>
      <sheetName val="_x0000__x0000__x0000__x0000_€¢é@Z_x0000__x000d__x0000__x0004_"/>
      <sheetName val="H?ng m?c 2"/>
      <sheetName val="Km227?227_838s,"/>
      <sheetName val="Hedging"/>
      <sheetName val="mtk_b"/>
      <sheetName val="Du kien DT 9 thang de fop"/>
      <sheetName val="DTCTtallu"/>
      <sheetName val="XNGBQIV-02_x0000__x0000_)"/>
      <sheetName val="KTQT-AF_x0003_"/>
      <sheetName val="KLDGT_x0014_&lt;120%"/>
      <sheetName val="Congt9"/>
      <sheetName val="Na2_x0000__x0000_€01"/>
      <sheetName val="00000003"/>
      <sheetName val="[Q3-01-duyet.xlsUboHoan"/>
      <sheetName val="Thep-MatCat"/>
      <sheetName val="Kiem-Toan"/>
      <sheetName val="NhapSL"/>
      <sheetName val="��nh m�c"/>
      <sheetName val="Na2_x0000__x0000_�01"/>
      <sheetName val="S�eet9"/>
      <sheetName val="�ha tri SX"/>
      <sheetName val="So Con�!�fhiep"/>
      <sheetName val="XL��est5"/>
      <sheetName val="_x0000__x0000__x0000__x0000_���@Z_x0000__x000d__x0000__x0004_"/>
      <sheetName val="Tai_khկ_x0000_缀"/>
      <sheetName val="name"/>
      <sheetName val="CPQL"/>
      <sheetName val="THCPQL"/>
      <sheetName val="TTTram"/>
      <sheetName val="_x0000__x0000__x0017_[Q3-01-duyet.xls]Maumo)_x0000_?_x0000__x0000__x0000_"/>
      <sheetName val="?IEN_DONG"/>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onghmp"/>
      <sheetName val="KLDGTT&lt;120'"/>
      <sheetName val="ESTI."/>
      <sheetName val="Vanh dai II_x0000__x0000__x0000_^ÀÏ"/>
      <sheetName val="DG_CA_"/>
      <sheetName val="SDH TP"/>
      <sheetName val="_x0000__x0000__x0000__x0000_€¢é@Z_x0000__x000a__x0000__x0004_"/>
      <sheetName val="??쫀䃝Z"/>
      <sheetName val="????¢é@Z?_x000d_?_x0004_"/>
      <sheetName val="C?     Lang"/>
      <sheetName val="_x0000__x0000__x0000__x0000__x0000__x0000__x0000__x0000_ (2)"/>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c`i tiet KHM"/>
      <sheetName val="Km033s,"/>
      <sheetName val="DG _x0000__x0000__x0000__x0000__x0000__x0000__x0000__x0000__x0000_ _x0000_᲌Ա_x0000__x0004__x0000__x0000__x0000__x0000__x0000__x0000_窰԰_x0000__x0000__x0000__x0000__x0000_"/>
      <sheetName val="ThongSo"/>
      <sheetName val="B-B"/>
      <sheetName val="Analysis"/>
      <sheetName val="C-C"/>
      <sheetName val="D-D"/>
      <sheetName val="MAKH"/>
      <sheetName val="Km2_x0000__x0000_,"/>
      <sheetName val="Qheet19"/>
      <sheetName val="_x0000_ongia (2)"/>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Tgng hop CP T10"/>
      <sheetName val="TT_10KV"/>
      <sheetName val="KKKKKKKK"/>
      <sheetName val="MTO REV.0_x0000__x0000__x0000__x0000__x0000__x0000__x0000__x0000__x0000__x0009__x0000_쫀Ӛ_x0000__x0004__x0000__x0000__x0000__x0000__x0000__x0000__xdd0c_"/>
      <sheetName val="KKKKKKKK (2)"/>
      <sheetName val="KKKKKKKK_(2)"/>
      <sheetName val="DG BAU"/>
      <sheetName val="TLP BAU"/>
      <sheetName val="KK uhan uon   (2)"/>
      <sheetName val="So Cong oghiep"/>
      <sheetName val="NKC"/>
      <sheetName val="A6"/>
      <sheetName val="C.Bojg Lang"/>
      <sheetName val="_x0000__x0000__x0000__x0000_���@Z_x0000__x000a__x0000__x0004_"/>
      <sheetName val="diachi"/>
      <sheetName val="THKL nghiamthu"/>
      <sheetName val="Balg du toan"/>
      <sheetName val="Shѥet10"/>
      <sheetName val="Na2??€01"/>
      <sheetName val="TH (2+"/>
      <sheetName val="_x0000__x0000__x0000__x0000_€¢é@Z_x0000__x000a__x0000_䁧"/>
      <sheetName val="_x0000__x0000__x0000__x0000_€¢é@Z_x0000__x000a__x0000_"/>
      <sheetName val="100000p0"/>
      <sheetName val="30000:00"/>
      <sheetName val="T.tidt"/>
      <sheetName val="coJoan"/>
      <sheetName val="XN&lt;4"/>
      <sheetName val="CL_x0007_G"/>
      <sheetName val="Tongh$p"/>
      <sheetName val="Tang TSCD 90-02"/>
      <sheetName val="Qy 1-2002"/>
      <sheetName val="Quy 3-2x02"/>
      <sheetName val="C/     Lang"/>
      <sheetName val="KH_Q1_Q2_01"/>
      <sheetName val="೼_xffff_uc thanh"/>
      <sheetName val="ɂIEJ DONG"/>
      <sheetName val="XN²_x0000__x0000_-05 (02)"/>
      <sheetName val="CHITIET VL-N_x0003_-TT-3p"/>
      <sheetName val="MTO REV.0_x0000__x0000__x0000__x0000__x0000__x0000__x0000__x0000__x0000_ _x0000_쫀Ӛ_x0000__x0004__x0000__x0000__x0000__x0000__x0000__x0000__xdd0c_"/>
      <sheetName val="BGThau0000000Sheet1To_dr"/>
      <sheetName val="XNGBQI-01_(02)"/>
      <sheetName val="CI_____Lang"/>
      <sheetName val="Du_kien_DT_9_thang_de_fop"/>
      <sheetName val="KluongKm2_x005f_x000C_4"/>
      <sheetName val="P_x005f_x000C_V"/>
      <sheetName val="BGThau_x005f_x0008_"/>
      <sheetName val="V_x005f_x0010_PN"/>
      <sheetName val="S29_x005f_x0007_"/>
      <sheetName val="????¢é@Z?_x000a_?_x0004_"/>
      <sheetName val="TONGKE1P"/>
      <sheetName val="DG  ᲌Ա_x0000__x0004__x0000_窰԰_x0000_"/>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XNGBQIV-02"/>
      <sheetName val="Tai_khկ"/>
      <sheetName val="S29_x0007_S"/>
      <sheetName val="BGThau_x0008_0000000_x0001__x0006_Sheet1_x0008_To"/>
      <sheetName val="Quy2-2002"/>
      <sheetName val="NHANCONG"/>
      <sheetName val="BGThau_x0008_0000000_x0001__x0006_Sheet1_x0008_To dr"/>
      <sheetName val="4_x0004_XN54_x0004_XN33_x0004_NK96_x0006_Sheet4"/>
      <sheetName val="CTdoanh thu 2005"/>
      <sheetName val="DG  ᲌Ա_x0004_窰԰"/>
      <sheetName val="_x0001__x0002_ƤŐ㋎˴"/>
      <sheetName val="??Z"/>
      <sheetName val="_x0017_[Q3-01-duyet.xls]Maumo)?"/>
      <sheetName val=" (2)"/>
      <sheetName val="ongia (2)"/>
      <sheetName val="MTO REV.0 쫀Ӛ_x0004__xdd0c_"/>
      <sheetName val="S29_x005f_x0007___S"/>
      <sheetName val="S29_x005f_x0007__S"/>
      <sheetName val="DG ?????????_x0009_?᲌Ա?_x0004_??????窰԰?????"/>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sheetData sheetId="202" refreshError="1"/>
      <sheetData sheetId="203"/>
      <sheetData sheetId="204"/>
      <sheetData sheetId="205"/>
      <sheetData sheetId="206"/>
      <sheetData sheetId="207" refreshError="1"/>
      <sheetData sheetId="208" refreshError="1"/>
      <sheetData sheetId="209"/>
      <sheetData sheetId="210" refreshError="1"/>
      <sheetData sheetId="211"/>
      <sheetData sheetId="212"/>
      <sheetData sheetId="213"/>
      <sheetData sheetId="214" refreshError="1"/>
      <sheetData sheetId="215" refreshError="1"/>
      <sheetData sheetId="216" refreshError="1"/>
      <sheetData sheetId="217" refreshError="1"/>
      <sheetData sheetId="218"/>
      <sheetData sheetId="219"/>
      <sheetData sheetId="220" refreshError="1"/>
      <sheetData sheetId="221" refreshError="1"/>
      <sheetData sheetId="222"/>
      <sheetData sheetId="223"/>
      <sheetData sheetId="224"/>
      <sheetData sheetId="225" refreshError="1"/>
      <sheetData sheetId="226"/>
      <sheetData sheetId="227"/>
      <sheetData sheetId="228"/>
      <sheetData sheetId="229"/>
      <sheetData sheetId="230"/>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refreshError="1"/>
      <sheetData sheetId="293"/>
      <sheetData sheetId="294"/>
      <sheetData sheetId="295"/>
      <sheetData sheetId="296"/>
      <sheetData sheetId="297"/>
      <sheetData sheetId="298"/>
      <sheetData sheetId="299" refreshError="1"/>
      <sheetData sheetId="300"/>
      <sheetData sheetId="301"/>
      <sheetData sheetId="302" refreshError="1"/>
      <sheetData sheetId="303" refreshError="1"/>
      <sheetData sheetId="304" refreshError="1"/>
      <sheetData sheetId="305" refreshError="1"/>
      <sheetData sheetId="306" refreshError="1"/>
      <sheetData sheetId="307"/>
      <sheetData sheetId="308" refreshError="1"/>
      <sheetData sheetId="309"/>
      <sheetData sheetId="310"/>
      <sheetData sheetId="311"/>
      <sheetData sheetId="312"/>
      <sheetData sheetId="313" refreshError="1"/>
      <sheetData sheetId="314"/>
      <sheetData sheetId="315" refreshError="1"/>
      <sheetData sheetId="316"/>
      <sheetData sheetId="317" refreshError="1"/>
      <sheetData sheetId="318" refreshError="1"/>
      <sheetData sheetId="319"/>
      <sheetData sheetId="320"/>
      <sheetData sheetId="321"/>
      <sheetData sheetId="322" refreshError="1"/>
      <sheetData sheetId="323"/>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sheetData sheetId="580"/>
      <sheetData sheetId="581"/>
      <sheetData sheetId="582"/>
      <sheetData sheetId="583"/>
      <sheetData sheetId="584" refreshError="1"/>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sheetData sheetId="707" refreshError="1"/>
      <sheetData sheetId="708"/>
      <sheetData sheetId="709" refreshError="1"/>
      <sheetData sheetId="710"/>
      <sheetData sheetId="711"/>
      <sheetData sheetId="712"/>
      <sheetData sheetId="713"/>
      <sheetData sheetId="714" refreshError="1"/>
      <sheetData sheetId="715" refreshError="1"/>
      <sheetData sheetId="716"/>
      <sheetData sheetId="717" refreshError="1"/>
      <sheetData sheetId="718" refreshError="1"/>
      <sheetData sheetId="719" refreshError="1"/>
      <sheetData sheetId="720"/>
      <sheetData sheetId="721" refreshError="1"/>
      <sheetData sheetId="722" refreshError="1"/>
      <sheetData sheetId="723"/>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refreshError="1"/>
      <sheetData sheetId="739"/>
      <sheetData sheetId="740"/>
      <sheetData sheetId="741" refreshError="1"/>
      <sheetData sheetId="742" refreshError="1"/>
      <sheetData sheetId="743"/>
      <sheetData sheetId="744"/>
      <sheetData sheetId="745"/>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sheetData sheetId="757" refreshError="1"/>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refreshError="1"/>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CT cong_x0000_to"/>
      <sheetName val="CT cong?to"/>
      <sheetName val="DL2"/>
      <sheetName val="data"/>
      <sheetName val="phi"/>
      <sheetName val="ESTI."/>
      <sheetName val="DI-ESTI"/>
      <sheetName val="giathanh1"/>
      <sheetName val="Sheet4"/>
      <sheetName val="KH-Q1,Q2,01"/>
      <sheetName val="CT cong_to"/>
      <sheetName val="CT cong"/>
      <sheetName val="Database"/>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Ban"/>
      <sheetName val="GS"/>
      <sheetName val="CD"/>
      <sheetName val="331"/>
      <sheetName val="CP"/>
      <sheetName val="Mua"/>
      <sheetName val="TK"/>
      <sheetName val="XNT"/>
      <sheetName val="BH"/>
      <sheetName val="BK MB"/>
      <sheetName val="So Cai"/>
      <sheetName val="Quy"/>
      <sheetName val="Luong"/>
      <sheetName val="TT_0,4KV"/>
      <sheetName val="TONGKE1P"/>
      <sheetName val="BY CATEGORY"/>
      <sheetName val="001N99"/>
      <sheetName val="Tieu chuan thep"/>
      <sheetName val="KK bo sung"/>
      <sheetName val="4"/>
      <sheetName val="TH dz 22"/>
      <sheetName val="VCDD_22"/>
      <sheetName val="vt 22"/>
      <sheetName val="KH_Q1_Q2_01"/>
      <sheetName val="name"/>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dtxl"/>
      <sheetName val="pp1p"/>
      <sheetName val="pp3p_NC"/>
      <sheetName val="pp3p "/>
      <sheetName val="1_x0000_ƛ_x0000__x0000__x0000__x0000__x0000__x0000__x0000__x0000__x0001__x0000_娈ƛ_x0000__x0004__x0000__x0000__x0000__x0000__x0000__x0000_Ⲽƛ_x0000__x0000__x0000__x0000__x0000__x0000_"/>
      <sheetName val="khluong"/>
      <sheetName val="1"/>
      <sheetName val="Khoi luong"/>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TTDZ22"/>
      <sheetName val="_"/>
      <sheetName val="cuoc vc"/>
      <sheetName val="KHDTCC"/>
      <sheetName val="THUE_GTGT"/>
      <sheetName val="CT cong_x005f_x0000_to"/>
      <sheetName val="CT cong_x005f_x005f_x005f_x0000_to"/>
      <sheetName val="1?ƛ????????_x0001_?娈ƛ?_x0004_??????Ⲽƛ??????"/>
      <sheetName val="TH_dz_22"/>
      <sheetName val="vt_22"/>
      <sheetName val="TH_dz_221"/>
      <sheetName val="vt_221"/>
      <sheetName val="TH_dz_222"/>
      <sheetName val="vt_222"/>
      <sheetName val="1ƛ娈ƛⲼƛ"/>
      <sheetName val="TH_dz_223"/>
      <sheetName val="vt_223"/>
      <sheetName val="1_ƛ_________x0001__娈ƛ__x0004_______Ⲽƛ______"/>
      <sheetName val="DS nop quý KV"/>
      <sheetName val="MAKH"/>
      <sheetName val="[?TCNVHHK?XLS?Cos?XL"/>
      <sheetName val="chitimc"/>
      <sheetName val="CHIET TINH TBA"/>
      <sheetName val="HESO"/>
      <sheetName val="PHU_LUC"/>
      <sheetName val="TONGHOPCHIPHIXAYLAP"/>
      <sheetName val="Bia TQT"/>
      <sheetName val="thunhap2"/>
      <sheetName val="Parts"/>
      <sheetName val="Safety"/>
      <sheetName val="Sales"/>
      <sheetName val="diachi"/>
      <sheetName val="15nam"/>
      <sheetName val="Don-gia"/>
      <sheetName val="DK-KH"/>
      <sheetName val="DT-chi tiet"/>
      <sheetName val="THCPX_x0004_"/>
      <sheetName val="gvl"/>
      <sheetName val="NKChungTu"/>
      <sheetName val="["/>
      <sheetName val="2014-2015"/>
      <sheetName val="NCong-Day-Su"/>
      <sheetName val="ptv"/>
      <sheetName val="ptdg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24)-Truc_9"/>
      <sheetName val="CHITIET_VL-NC-TT1p"/>
      <sheetName val="khung_ten_TD"/>
      <sheetName val="ptv_"/>
      <sheetName val="CHITIET VL-NCHT1 (2)"/>
      <sheetName val="Da ta"/>
      <sheetName val="2"/>
      <sheetName val="3"/>
      <sheetName val="5"/>
      <sheetName val="6"/>
      <sheetName val="7"/>
      <sheetName val="8"/>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ke"/>
      <sheetName val="PP1PXDM"/>
      <sheetName val="PP3PXDM"/>
      <sheetName val="ptv?"/>
      <sheetName val="Xuat152"/>
      <sheetName val="Tong hop VT-may"/>
      <sheetName val="BenLuc"/>
      <sheetName val="Mau 02"/>
      <sheetName val="TT_35"/>
      <sheetName val="CHITIET"/>
      <sheetName val="Tieu_chuan_thep1"/>
      <sheetName val="BY_CATEGORY1"/>
      <sheetName val="KK_bo_sung"/>
      <sheetName val="TBA_250"/>
      <sheetName val="VL_0,4KV"/>
      <sheetName val="VLCong_to"/>
      <sheetName val="Giai trinh"/>
      <sheetName val="ptdgD"/>
      <sheetName val="BK-C T"/>
      <sheetName val="KKKKKKKK"/>
      <sheetName val="DI_ESTI"/>
      <sheetName val="Du_lieu"/>
      <sheetName val="bt lt 32-79"/>
      <sheetName val="Da_ta"/>
      <sheetName val="DON_GIA1"/>
      <sheetName val="CHITIET_VL-NC1"/>
      <sheetName val="ptdg_2"/>
      <sheetName val="ptdg-duong"/>
      <sheetName val="Tong_ke"/>
      <sheetName val="__TCNVHHK_XLS_Cos_XL"/>
      <sheetName val="KL Thao D/"/>
      <sheetName val="(24)-Truc_92"/>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2"/>
      <sheetName val="CT congto"/>
      <sheetName val="[TCNVHHKXLSCosXL"/>
      <sheetName val="ptv_x0000_"/>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sheetData sheetId="598"/>
      <sheetData sheetId="599"/>
      <sheetData sheetId="600"/>
      <sheetData sheetId="601" refreshError="1"/>
      <sheetData sheetId="602" refreshError="1"/>
      <sheetData sheetId="603" refreshError="1"/>
      <sheetData sheetId="604" refreshError="1"/>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sheetData sheetId="631" refreshError="1"/>
      <sheetData sheetId="63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cau"/>
      <sheetName val="giai trinh"/>
      <sheetName val="TH- cau trung"/>
      <sheetName val="TH-Dien nang"/>
      <sheetName val="Dien nang"/>
      <sheetName val="C-quan, may"/>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H"/>
      <sheetName val="PTDGNMD"/>
      <sheetName val="PTDGCau-Cong"/>
      <sheetName val="GiaVL"/>
      <sheetName val="NCCB"/>
      <sheetName val="MTC"/>
      <sheetName val="PLVua"/>
      <sheetName val="PLDGia Cong"/>
      <sheetName val="PLDG Cau"/>
      <sheetName val="PLDGia Duong"/>
      <sheetName val="DKTT"/>
      <sheetName val="XL4Test5"/>
      <sheetName val="chitimc"/>
      <sheetName val="DI-ESTI"/>
      <sheetName val="IBASE"/>
      <sheetName val="ptvt"/>
      <sheetName val="ctTBA"/>
      <sheetName val="ESTI."/>
      <sheetName val="Out"/>
      <sheetName val="DONVI"/>
      <sheetName val="Dulieu"/>
      <sheetName val="KH-Q1,Q2,01"/>
      <sheetName val="14"/>
      <sheetName val="15 (2)"/>
      <sheetName val="ma-pt"/>
    </sheetNames>
    <sheetDataSet>
      <sheetData sheetId="0"/>
      <sheetData sheetId="1"/>
      <sheetData sheetId="2"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
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duong"/>
      <sheetName val="thop"/>
      <sheetName val="thop (Anh)"/>
      <sheetName val="trabang"/>
      <sheetName val="DPHONG"/>
      <sheetName val="1E"/>
      <sheetName val="3E"/>
      <sheetName val="6E"/>
      <sheetName val="7D"/>
      <sheetName val="8D"/>
      <sheetName val="26P"/>
      <sheetName val="27p"/>
      <sheetName val="28P"/>
      <sheetName val="SOIDO"/>
      <sheetName val="DAT"/>
      <sheetName val="34P"/>
      <sheetName val="34P1"/>
      <sheetName val="30P"/>
      <sheetName val="khoiluong"/>
      <sheetName val="KLCONG"/>
      <sheetName val="Tonghop"/>
      <sheetName val="luong-sua"/>
      <sheetName val="luong"/>
      <sheetName val="TK"/>
      <sheetName val="tra_tLe"/>
      <sheetName val="CHITIETCONG"/>
      <sheetName val="#REF"/>
      <sheetName val="ptdg_duong"/>
      <sheetName val="bb s.3"/>
      <sheetName val="so 2"/>
      <sheetName val="so 1"/>
      <sheetName val="bdso3"/>
      <sheetName val="so 3"/>
      <sheetName val="Sheet6"/>
      <sheetName val="Sheet7"/>
      <sheetName val="Sheet8"/>
      <sheetName val="Sheet9"/>
      <sheetName val="Sheet10"/>
      <sheetName val="Sheet11"/>
      <sheetName val="Sheet12"/>
      <sheetName val="Sheet13"/>
      <sheetName val="Sheet14"/>
      <sheetName val="Sheet15"/>
      <sheetName val="Sheet16"/>
      <sheetName val="XL4Poppy"/>
      <sheetName val="Tiepdia"/>
      <sheetName val="TDT"/>
      <sheetName val="Thuc thanh"/>
      <sheetName val="ptdg"/>
      <sheetName val="Don gia-cau"/>
      <sheetName val="Tai khoan"/>
      <sheetName val="#REF!"/>
      <sheetName val="t(op (Anh)"/>
      <sheetName val="tra-vat¼-ieu"/>
      <sheetName val="LEGEND"/>
      <sheetName val="Loading"/>
      <sheetName val="DTCT"/>
      <sheetName val=" SH 1"/>
      <sheetName val=" SH 2"/>
      <sheetName val="   BD"/>
      <sheetName val="   CN-01-05"/>
      <sheetName val="   VP XUONG"/>
      <sheetName val="  T.H  UNG XUONG 2"/>
      <sheetName val="T.H Nguon chi"/>
      <sheetName val="XXXXXXXX"/>
      <sheetName val="thop_(Anh)"/>
      <sheetName val="bb_s_3"/>
      <sheetName val="so_2"/>
      <sheetName val="so_1"/>
      <sheetName val="so_3"/>
      <sheetName val="Tai_khoan"/>
      <sheetName val="thop_(Anh)1"/>
      <sheetName val="bb_s_31"/>
      <sheetName val="so_21"/>
      <sheetName val="so_11"/>
      <sheetName val="so_31"/>
      <sheetName val="Tai_khoan1"/>
      <sheetName val="ptvt"/>
      <sheetName val="Tra"/>
      <sheetName val="Dulieu"/>
      <sheetName val="DGCT"/>
      <sheetName val="Function"/>
      <sheetName val="1111"/>
      <sheetName val="KH-Q1,Q2,01"/>
      <sheetName val="TTVanChuyen"/>
      <sheetName val="dtct cong"/>
    </sheetNames>
    <sheetDataSet>
      <sheetData sheetId="0"/>
      <sheetData sheetId="1"/>
      <sheetData sheetId="2" refreshError="1">
        <row r="2">
          <cell r="C2" t="str">
            <v>tuyÕn ®­êng : hßa kh¸nh</v>
          </cell>
        </row>
        <row r="4">
          <cell r="C4" t="str">
            <v>§µo ®Êt lßng ®­êng</v>
          </cell>
        </row>
        <row r="5">
          <cell r="C5" t="str">
            <v>m3</v>
          </cell>
        </row>
        <row r="9">
          <cell r="C9" t="str">
            <v>tuyÕn ®­êng : hßa kh¸nh</v>
          </cell>
        </row>
        <row r="10">
          <cell r="C10">
            <v>0</v>
          </cell>
        </row>
        <row r="11">
          <cell r="C11" t="str">
            <v>§¾p ®Êt cÊp phèi ®åi K=0,98</v>
          </cell>
        </row>
        <row r="12">
          <cell r="C12" t="str">
            <v>m3</v>
          </cell>
        </row>
        <row r="15">
          <cell r="C15" t="str">
            <v>chi tiÕt</v>
          </cell>
        </row>
        <row r="16">
          <cell r="C16" t="str">
            <v>CÊp bËc 3/7</v>
          </cell>
        </row>
        <row r="17">
          <cell r="C17" t="str">
            <v>Nh©n c«ng ®¾p</v>
          </cell>
        </row>
        <row r="18">
          <cell r="C18" t="str">
            <v>Nh©n c«ng ®µo ®Êt ®Ó ®¾p</v>
          </cell>
        </row>
        <row r="19">
          <cell r="C19" t="str">
            <v/>
          </cell>
        </row>
        <row r="20">
          <cell r="C20" t="str">
            <v/>
          </cell>
        </row>
        <row r="21">
          <cell r="C21" t="str">
            <v>Tæng (A)</v>
          </cell>
        </row>
        <row r="23">
          <cell r="C23" t="str">
            <v>M¸y ®Çm 25T</v>
          </cell>
        </row>
        <row r="24">
          <cell r="C24" t="str">
            <v>M¸y ñi 110cv</v>
          </cell>
        </row>
        <row r="25">
          <cell r="C25" t="str">
            <v>M¸y san 110cv</v>
          </cell>
        </row>
        <row r="26">
          <cell r="C26" t="str">
            <v>M¸y ®µo &lt;=1,25m3</v>
          </cell>
        </row>
        <row r="27">
          <cell r="C27" t="str">
            <v>M¸y ñi 110cv</v>
          </cell>
        </row>
        <row r="28">
          <cell r="C28" t="str">
            <v>¤t« tù ®æ 10T</v>
          </cell>
        </row>
        <row r="29">
          <cell r="C29" t="str">
            <v>(vËn chuyÓn ®Êt cù ly Ltb=20Km)</v>
          </cell>
        </row>
        <row r="30">
          <cell r="C30" t="str">
            <v/>
          </cell>
        </row>
        <row r="31">
          <cell r="C31" t="str">
            <v>Tæng (B)</v>
          </cell>
        </row>
        <row r="33">
          <cell r="C33" t="str">
            <v>§Êt ®¾p</v>
          </cell>
        </row>
        <row r="34">
          <cell r="C34" t="str">
            <v/>
          </cell>
        </row>
        <row r="35">
          <cell r="C35" t="str">
            <v/>
          </cell>
        </row>
        <row r="36">
          <cell r="C36" t="str">
            <v/>
          </cell>
        </row>
        <row r="37">
          <cell r="C37" t="str">
            <v/>
          </cell>
        </row>
        <row r="38">
          <cell r="C38" t="str">
            <v>Tæng (C)</v>
          </cell>
        </row>
        <row r="39">
          <cell r="C39" t="str">
            <v>D=A+B+C</v>
          </cell>
        </row>
        <row r="40">
          <cell r="C40" t="str">
            <v>E=A*66%</v>
          </cell>
        </row>
        <row r="41">
          <cell r="C41" t="str">
            <v>F=(D+E)*6%</v>
          </cell>
        </row>
        <row r="42">
          <cell r="C42" t="str">
            <v>Z=D+E+F</v>
          </cell>
        </row>
        <row r="43">
          <cell r="C43" t="str">
            <v>VAT=Z*5%</v>
          </cell>
        </row>
        <row r="44">
          <cell r="C44" t="str">
            <v>G=Z+VAT</v>
          </cell>
        </row>
        <row r="48">
          <cell r="C48" t="str">
            <v>tuyÕn ®­êng : hßa kh¸nh</v>
          </cell>
        </row>
        <row r="49">
          <cell r="C49">
            <v>0</v>
          </cell>
        </row>
        <row r="50">
          <cell r="C50" t="str">
            <v>§¾p ®Êt nÒn ®­êng K=0,95</v>
          </cell>
        </row>
        <row r="51">
          <cell r="C51" t="str">
            <v>m3</v>
          </cell>
        </row>
        <row r="53">
          <cell r="C53" t="str">
            <v>bk.4123</v>
          </cell>
        </row>
        <row r="54">
          <cell r="C54" t="str">
            <v>chi tiÕt</v>
          </cell>
        </row>
        <row r="55">
          <cell r="C55" t="str">
            <v>CÊp bËc 3/7</v>
          </cell>
        </row>
        <row r="56">
          <cell r="C56" t="str">
            <v>Nh©n c«ng ®¾p</v>
          </cell>
        </row>
        <row r="57">
          <cell r="C57" t="str">
            <v>Nh©n c«ng ®µo ®Êt ®Ó ®¾p</v>
          </cell>
        </row>
        <row r="58">
          <cell r="C58" t="str">
            <v/>
          </cell>
        </row>
        <row r="60">
          <cell r="C60" t="str">
            <v>Tæng (A)</v>
          </cell>
        </row>
        <row r="62">
          <cell r="C62" t="str">
            <v>M¸y ®Çm 9T</v>
          </cell>
        </row>
        <row r="63">
          <cell r="C63" t="str">
            <v>M¸y ñi 110cv</v>
          </cell>
        </row>
        <row r="64">
          <cell r="C64" t="str">
            <v>M¸y ®µo &lt;=1,25m3</v>
          </cell>
        </row>
        <row r="65">
          <cell r="C65" t="str">
            <v>M¸y ñi 110cv</v>
          </cell>
        </row>
        <row r="66">
          <cell r="C66" t="str">
            <v>¤t« tù ®æ 10T</v>
          </cell>
        </row>
        <row r="67">
          <cell r="C67" t="str">
            <v>(vËn chuyÓn ®Êt cù ly Ltb=20Km)</v>
          </cell>
        </row>
        <row r="68">
          <cell r="C68" t="str">
            <v/>
          </cell>
        </row>
        <row r="69">
          <cell r="C69" t="str">
            <v>Tæng (B)</v>
          </cell>
        </row>
        <row r="71">
          <cell r="C71" t="str">
            <v>§Êt ®¾p</v>
          </cell>
        </row>
        <row r="72">
          <cell r="C72" t="str">
            <v/>
          </cell>
        </row>
        <row r="73">
          <cell r="C73" t="str">
            <v/>
          </cell>
        </row>
        <row r="74">
          <cell r="C74" t="str">
            <v/>
          </cell>
        </row>
        <row r="75">
          <cell r="C75" t="str">
            <v/>
          </cell>
        </row>
        <row r="76">
          <cell r="C76" t="str">
            <v/>
          </cell>
        </row>
        <row r="77">
          <cell r="C77" t="str">
            <v>Tæng (C)</v>
          </cell>
        </row>
        <row r="78">
          <cell r="C78" t="str">
            <v>D=A+B+C</v>
          </cell>
        </row>
        <row r="79">
          <cell r="C79" t="str">
            <v>E=A*66%</v>
          </cell>
        </row>
        <row r="80">
          <cell r="C80" t="str">
            <v>F=(D+E)*6%</v>
          </cell>
        </row>
        <row r="81">
          <cell r="C81" t="str">
            <v>Z=D+E+F</v>
          </cell>
        </row>
        <row r="82">
          <cell r="C82" t="str">
            <v>VAT=Z*5%</v>
          </cell>
        </row>
        <row r="83">
          <cell r="C83" t="str">
            <v>G=Z+VAT</v>
          </cell>
        </row>
        <row r="87">
          <cell r="C87" t="str">
            <v>tuyÕn ®­êng : hßa kh¸nh</v>
          </cell>
        </row>
        <row r="88">
          <cell r="C88">
            <v>0</v>
          </cell>
        </row>
        <row r="89">
          <cell r="C89" t="str">
            <v>Bªt«ng èng cèng F1000mm</v>
          </cell>
        </row>
        <row r="90">
          <cell r="C90" t="str">
            <v>md cèng F100</v>
          </cell>
        </row>
        <row r="93">
          <cell r="C93" t="str">
            <v>chi tiÕt</v>
          </cell>
        </row>
        <row r="94">
          <cell r="C94" t="str">
            <v>CÊp bËc 4,5/7</v>
          </cell>
        </row>
        <row r="95">
          <cell r="C95" t="str">
            <v>Nh©n c«ng phôc vô</v>
          </cell>
        </row>
        <row r="96">
          <cell r="C96" t="str">
            <v/>
          </cell>
        </row>
        <row r="98">
          <cell r="C98" t="str">
            <v/>
          </cell>
        </row>
        <row r="100">
          <cell r="C100" t="str">
            <v/>
          </cell>
        </row>
        <row r="102">
          <cell r="C102" t="str">
            <v>Tæng (A)</v>
          </cell>
        </row>
        <row r="104">
          <cell r="C104" t="str">
            <v>M¸y trén 250l</v>
          </cell>
        </row>
        <row r="105">
          <cell r="C105" t="str">
            <v>M¸y ®Çm dïi 1,5KW</v>
          </cell>
        </row>
        <row r="106">
          <cell r="C106" t="str">
            <v>M¸y hµn 23KW</v>
          </cell>
        </row>
        <row r="107">
          <cell r="C107" t="str">
            <v/>
          </cell>
        </row>
        <row r="108">
          <cell r="C108" t="str">
            <v/>
          </cell>
        </row>
        <row r="109">
          <cell r="C109" t="str">
            <v/>
          </cell>
        </row>
        <row r="110">
          <cell r="C110" t="str">
            <v>Tæng (B)</v>
          </cell>
        </row>
        <row r="112">
          <cell r="C112" t="str">
            <v>Xim¨ng</v>
          </cell>
        </row>
        <row r="113">
          <cell r="C113" t="str">
            <v>§¸ d¨m 1x2</v>
          </cell>
        </row>
        <row r="114">
          <cell r="C114" t="str">
            <v>C¸t vµng</v>
          </cell>
        </row>
        <row r="115">
          <cell r="C115" t="str">
            <v>T«n l¸</v>
          </cell>
        </row>
        <row r="116">
          <cell r="C116" t="str">
            <v>ThÐp gãc</v>
          </cell>
        </row>
        <row r="117">
          <cell r="C117" t="str">
            <v>Bul«ng</v>
          </cell>
        </row>
        <row r="118">
          <cell r="C118" t="str">
            <v>ThÐp trßn d=10mm</v>
          </cell>
        </row>
        <row r="119">
          <cell r="C119" t="str">
            <v>Que hµn</v>
          </cell>
        </row>
        <row r="120">
          <cell r="C120" t="str">
            <v>Tæng (C)</v>
          </cell>
        </row>
        <row r="121">
          <cell r="C121" t="str">
            <v>D=A+B+C</v>
          </cell>
        </row>
        <row r="122">
          <cell r="C122" t="str">
            <v>E=A*66%</v>
          </cell>
        </row>
        <row r="123">
          <cell r="C123" t="str">
            <v>F=(D+E)*6%</v>
          </cell>
        </row>
        <row r="124">
          <cell r="C124" t="str">
            <v>Z=D+E+F</v>
          </cell>
        </row>
        <row r="125">
          <cell r="C125" t="str">
            <v>VAT=Z*5%</v>
          </cell>
        </row>
        <row r="126">
          <cell r="C126" t="str">
            <v>G=Z+VAT</v>
          </cell>
        </row>
        <row r="131">
          <cell r="C131" t="str">
            <v>tuyÕn ®­êng : hßa kh¸nh</v>
          </cell>
        </row>
        <row r="132">
          <cell r="C132">
            <v>0</v>
          </cell>
        </row>
        <row r="133">
          <cell r="C133" t="str">
            <v>Gia c«ng thÐp trßn F&lt;=10mm</v>
          </cell>
        </row>
        <row r="134">
          <cell r="C134" t="str">
            <v>MD cèng F=1000</v>
          </cell>
        </row>
        <row r="137">
          <cell r="C137" t="str">
            <v>chi tiÕt</v>
          </cell>
        </row>
        <row r="138">
          <cell r="C138" t="str">
            <v>CÊp bËc 4,0/7</v>
          </cell>
        </row>
        <row r="139">
          <cell r="C139" t="str">
            <v>Nh©n c«ng gia c«ng cèt thÐp</v>
          </cell>
        </row>
        <row r="140">
          <cell r="C140" t="str">
            <v>(26,61Kg x 0,02378 c«ng/Kg)</v>
          </cell>
        </row>
        <row r="142">
          <cell r="C142" t="str">
            <v/>
          </cell>
        </row>
        <row r="144">
          <cell r="C144" t="str">
            <v/>
          </cell>
        </row>
        <row r="146">
          <cell r="C146" t="str">
            <v>Tæng (A)</v>
          </cell>
        </row>
        <row r="148">
          <cell r="C148" t="str">
            <v>M¸y c¾t uèn cèt thÐp</v>
          </cell>
        </row>
        <row r="149">
          <cell r="C149" t="str">
            <v>(26,61Kg*0,0004ca/Kg)</v>
          </cell>
        </row>
        <row r="151">
          <cell r="C151" t="str">
            <v/>
          </cell>
        </row>
        <row r="152">
          <cell r="C152" t="str">
            <v/>
          </cell>
        </row>
        <row r="153">
          <cell r="C153" t="str">
            <v>Tæng (B)</v>
          </cell>
        </row>
        <row r="155">
          <cell r="C155" t="str">
            <v>ThÐp trßn d=10mm</v>
          </cell>
        </row>
        <row r="157">
          <cell r="C157" t="str">
            <v>(26,61Kg*1,005)</v>
          </cell>
        </row>
        <row r="158">
          <cell r="C158" t="str">
            <v>D©y thÐp d=3mm</v>
          </cell>
        </row>
        <row r="159">
          <cell r="C159" t="str">
            <v>(26,61Kg*0,02142)</v>
          </cell>
        </row>
        <row r="161">
          <cell r="C161" t="str">
            <v/>
          </cell>
        </row>
        <row r="162">
          <cell r="C162" t="str">
            <v/>
          </cell>
        </row>
        <row r="163">
          <cell r="C163" t="str">
            <v/>
          </cell>
        </row>
        <row r="164">
          <cell r="C164" t="str">
            <v/>
          </cell>
        </row>
        <row r="165">
          <cell r="C165" t="str">
            <v>Tæng (C)</v>
          </cell>
        </row>
        <row r="166">
          <cell r="C166" t="str">
            <v>D=A+B+C</v>
          </cell>
        </row>
        <row r="167">
          <cell r="C167" t="str">
            <v>E=A*66%</v>
          </cell>
        </row>
        <row r="168">
          <cell r="C168" t="str">
            <v>F=(D+E)*6%</v>
          </cell>
        </row>
        <row r="169">
          <cell r="C169" t="str">
            <v>Z=D+E+F</v>
          </cell>
        </row>
        <row r="170">
          <cell r="C170" t="str">
            <v>VAT=Z*5%</v>
          </cell>
        </row>
        <row r="171">
          <cell r="C171" t="str">
            <v>G=Z+VAT</v>
          </cell>
        </row>
        <row r="176">
          <cell r="C176" t="str">
            <v>tuyÕn ®­êng : hßa kh¸nh</v>
          </cell>
        </row>
        <row r="177">
          <cell r="C177">
            <v>0</v>
          </cell>
        </row>
        <row r="178">
          <cell r="C178" t="str">
            <v>L¾p ®Æt èng cèng F=100cm</v>
          </cell>
        </row>
        <row r="179">
          <cell r="C179" t="str">
            <v>md</v>
          </cell>
        </row>
        <row r="182">
          <cell r="C182" t="str">
            <v>chi tiÕt</v>
          </cell>
        </row>
        <row r="183">
          <cell r="C183" t="str">
            <v>CÊp bËc</v>
          </cell>
        </row>
        <row r="184">
          <cell r="C184" t="str">
            <v>§µo hè mãng (1,38 c«ng/m3 x 9,92m3)</v>
          </cell>
        </row>
        <row r="185">
          <cell r="C185" t="str">
            <v>CÊp bËc 2,7/7</v>
          </cell>
        </row>
        <row r="186">
          <cell r="C186" t="str">
            <v>§¾p ®Êt (0,62 c«ng /m3 x 5,57m3)</v>
          </cell>
        </row>
        <row r="187">
          <cell r="C187" t="str">
            <v>CÊp bËc 3/7</v>
          </cell>
        </row>
        <row r="188">
          <cell r="C188" t="str">
            <v>QuÐt nhùa bitum NC3,5/7</v>
          </cell>
        </row>
        <row r="189">
          <cell r="C189" t="str">
            <v>D¨m s¹n ®Öm NC3/7</v>
          </cell>
        </row>
        <row r="190">
          <cell r="C190" t="str">
            <v>Nh©n c«ng l¾p ®Æt èng cèng F100cm</v>
          </cell>
        </row>
        <row r="191">
          <cell r="C191" t="str">
            <v>CÊp bËc 3/7</v>
          </cell>
        </row>
        <row r="192">
          <cell r="C192" t="str">
            <v>Tæng (A)</v>
          </cell>
        </row>
        <row r="194">
          <cell r="C194" t="str">
            <v>CÈu 5T</v>
          </cell>
        </row>
        <row r="195">
          <cell r="C195" t="str">
            <v/>
          </cell>
        </row>
        <row r="196">
          <cell r="C196" t="str">
            <v>Tæng (B)</v>
          </cell>
        </row>
        <row r="198">
          <cell r="C198" t="str">
            <v>Bªt«ng èng cèng F=1000mm</v>
          </cell>
        </row>
        <row r="199">
          <cell r="C199" t="str">
            <v>Cèt thÐp èng cèng</v>
          </cell>
        </row>
        <row r="200">
          <cell r="C200" t="str">
            <v>§¸ d¨m 4x6</v>
          </cell>
        </row>
        <row r="201">
          <cell r="C201" t="str">
            <v>Nhùa ®­êng</v>
          </cell>
        </row>
        <row r="202">
          <cell r="C202" t="str">
            <v>Bét ®¸</v>
          </cell>
        </row>
        <row r="203">
          <cell r="C203" t="str">
            <v>Gç v¸n</v>
          </cell>
        </row>
        <row r="204">
          <cell r="C204" t="str">
            <v>Xim¨ng</v>
          </cell>
        </row>
        <row r="205">
          <cell r="C205" t="str">
            <v>C¸t vµng</v>
          </cell>
        </row>
        <row r="206">
          <cell r="C206" t="str">
            <v>Bao t¶i.</v>
          </cell>
        </row>
        <row r="207">
          <cell r="C207" t="str">
            <v/>
          </cell>
        </row>
        <row r="208">
          <cell r="C208" t="str">
            <v>Tæng (C)</v>
          </cell>
        </row>
        <row r="209">
          <cell r="C209" t="str">
            <v>D=A+B+C</v>
          </cell>
        </row>
        <row r="210">
          <cell r="C210" t="str">
            <v>E=A*66%</v>
          </cell>
        </row>
        <row r="211">
          <cell r="C211" t="str">
            <v>F=(D+E)*6%</v>
          </cell>
        </row>
        <row r="212">
          <cell r="C212" t="str">
            <v>Z=D+E+F</v>
          </cell>
        </row>
        <row r="213">
          <cell r="C213" t="str">
            <v>VAT=Z*5%</v>
          </cell>
        </row>
        <row r="214">
          <cell r="C214" t="str">
            <v>G=Z+VAT</v>
          </cell>
        </row>
        <row r="220">
          <cell r="C220" t="str">
            <v>tuyÕn ®­êng : hßa kh¸nh</v>
          </cell>
        </row>
        <row r="221">
          <cell r="C221">
            <v>0</v>
          </cell>
        </row>
        <row r="222">
          <cell r="C222" t="str">
            <v>§µo ®Êt cÊp 3</v>
          </cell>
        </row>
        <row r="223">
          <cell r="C223" t="str">
            <v>m3</v>
          </cell>
        </row>
        <row r="226">
          <cell r="C226" t="str">
            <v>chi tiÕt</v>
          </cell>
        </row>
        <row r="227">
          <cell r="C227" t="str">
            <v>CÊp bËc 3/7</v>
          </cell>
        </row>
        <row r="228">
          <cell r="C228" t="str">
            <v>Nh©n c«ng phôc vô</v>
          </cell>
        </row>
        <row r="232">
          <cell r="C232" t="str">
            <v>Tæng (A)</v>
          </cell>
        </row>
        <row r="234">
          <cell r="C234" t="str">
            <v>M¸y ®µo &lt;=1,25m3</v>
          </cell>
        </row>
        <row r="235">
          <cell r="C235" t="str">
            <v>¤t« tù ®æ 10T</v>
          </cell>
        </row>
        <row r="236">
          <cell r="C236" t="str">
            <v>(VËn chuyÓn ®æ ®I L=7Km)</v>
          </cell>
        </row>
        <row r="237">
          <cell r="C237" t="str">
            <v>M¸y ñi 110cv</v>
          </cell>
        </row>
        <row r="238">
          <cell r="C238" t="str">
            <v>Tæng (B)</v>
          </cell>
        </row>
        <row r="240">
          <cell r="C240" t="str">
            <v/>
          </cell>
        </row>
        <row r="241">
          <cell r="C241" t="str">
            <v/>
          </cell>
        </row>
        <row r="242">
          <cell r="C242" t="str">
            <v/>
          </cell>
        </row>
        <row r="243">
          <cell r="C243" t="str">
            <v/>
          </cell>
        </row>
        <row r="244">
          <cell r="C244" t="str">
            <v/>
          </cell>
        </row>
        <row r="245">
          <cell r="C245" t="str">
            <v>Tæng (C)</v>
          </cell>
        </row>
        <row r="246">
          <cell r="C246" t="str">
            <v>D=A+B+C</v>
          </cell>
        </row>
        <row r="247">
          <cell r="C247" t="str">
            <v>E=A*66%</v>
          </cell>
        </row>
        <row r="248">
          <cell r="C248" t="str">
            <v>F=(D+E)*6%</v>
          </cell>
        </row>
        <row r="249">
          <cell r="C249" t="str">
            <v>Z=D+E+F</v>
          </cell>
        </row>
        <row r="250">
          <cell r="C250" t="str">
            <v>VAT=Z*5%</v>
          </cell>
        </row>
        <row r="251">
          <cell r="C251" t="str">
            <v>G=Z+VAT</v>
          </cell>
        </row>
        <row r="255">
          <cell r="C255" t="str">
            <v>tuyÕn ®­êng : hßa kh¸nh</v>
          </cell>
        </row>
        <row r="256">
          <cell r="C256">
            <v>0</v>
          </cell>
        </row>
        <row r="257">
          <cell r="C257" t="str">
            <v>§¾p ®Êt nÒn ®­êng K=0,95</v>
          </cell>
        </row>
        <row r="258">
          <cell r="C258" t="str">
            <v>m3</v>
          </cell>
        </row>
        <row r="260">
          <cell r="C260" t="str">
            <v>bk.4123</v>
          </cell>
        </row>
        <row r="261">
          <cell r="C261" t="str">
            <v>chi tiÕt</v>
          </cell>
        </row>
        <row r="262">
          <cell r="C262" t="str">
            <v>CÊp bËc 3/7</v>
          </cell>
        </row>
        <row r="263">
          <cell r="C263" t="str">
            <v>Nh©n c«ng ®¾p</v>
          </cell>
        </row>
        <row r="264">
          <cell r="C264" t="str">
            <v>Nh©n c«ng ®µo ®Êt ®Ó ®¾p</v>
          </cell>
        </row>
        <row r="265">
          <cell r="C265" t="str">
            <v/>
          </cell>
        </row>
        <row r="267">
          <cell r="C267" t="str">
            <v>Tæng (A)</v>
          </cell>
        </row>
        <row r="269">
          <cell r="C269" t="str">
            <v>M¸y ®Çm 9T</v>
          </cell>
        </row>
        <row r="270">
          <cell r="C270" t="str">
            <v>M¸y ñi 110cv</v>
          </cell>
        </row>
        <row r="271">
          <cell r="C271" t="str">
            <v>M¸y ®µo &lt;=1,25m3</v>
          </cell>
        </row>
        <row r="272">
          <cell r="C272" t="str">
            <v>M¸y ñi 110cv</v>
          </cell>
        </row>
        <row r="273">
          <cell r="C273" t="str">
            <v>¤t« tù ®æ 10T</v>
          </cell>
        </row>
        <row r="274">
          <cell r="C274" t="str">
            <v>(vËn chuyÓn ®Êt cù ly Ltb=5Km)</v>
          </cell>
        </row>
        <row r="275">
          <cell r="C275" t="str">
            <v/>
          </cell>
        </row>
        <row r="276">
          <cell r="C276" t="str">
            <v>Tæng (B)</v>
          </cell>
        </row>
        <row r="278">
          <cell r="C278" t="str">
            <v>§Êt ®¾p</v>
          </cell>
        </row>
        <row r="279">
          <cell r="C279" t="str">
            <v/>
          </cell>
        </row>
        <row r="280">
          <cell r="C280" t="str">
            <v/>
          </cell>
        </row>
        <row r="281">
          <cell r="C281" t="str">
            <v/>
          </cell>
        </row>
        <row r="282">
          <cell r="C282" t="str">
            <v/>
          </cell>
        </row>
        <row r="283">
          <cell r="C283" t="str">
            <v/>
          </cell>
        </row>
        <row r="284">
          <cell r="C284" t="str">
            <v>Tæng (C)</v>
          </cell>
        </row>
        <row r="285">
          <cell r="C285" t="str">
            <v>D=A+B+C</v>
          </cell>
        </row>
        <row r="286">
          <cell r="C286" t="str">
            <v>E=A*66%</v>
          </cell>
        </row>
        <row r="287">
          <cell r="C287" t="str">
            <v>F=(D+E)*6%</v>
          </cell>
        </row>
        <row r="288">
          <cell r="C288" t="str">
            <v>Z=D+E+F</v>
          </cell>
        </row>
        <row r="289">
          <cell r="C289" t="str">
            <v>VAT=Z*5%</v>
          </cell>
        </row>
        <row r="290">
          <cell r="C290" t="str">
            <v>G=Z+VAT</v>
          </cell>
        </row>
        <row r="296">
          <cell r="C296" t="str">
            <v>tuyÕn ®­êng : hßa kh¸nh</v>
          </cell>
        </row>
        <row r="297">
          <cell r="C297">
            <v>0</v>
          </cell>
        </row>
        <row r="298">
          <cell r="C298" t="str">
            <v>Bªt«ng èng cèng F1000mm</v>
          </cell>
        </row>
        <row r="299">
          <cell r="C299" t="str">
            <v>md cèng F100</v>
          </cell>
        </row>
        <row r="302">
          <cell r="C302" t="str">
            <v>chi tiÕt</v>
          </cell>
        </row>
        <row r="303">
          <cell r="C303" t="str">
            <v>CÊp bËc 4,5/7</v>
          </cell>
        </row>
        <row r="304">
          <cell r="C304" t="str">
            <v>Nh©n c«ng phôc vô</v>
          </cell>
        </row>
        <row r="305">
          <cell r="C305" t="str">
            <v/>
          </cell>
        </row>
        <row r="307">
          <cell r="C307" t="str">
            <v/>
          </cell>
        </row>
        <row r="309">
          <cell r="C309" t="str">
            <v/>
          </cell>
        </row>
        <row r="311">
          <cell r="C311" t="str">
            <v>Tæng (A)</v>
          </cell>
        </row>
        <row r="313">
          <cell r="C313" t="str">
            <v>M¸y trén 250l</v>
          </cell>
        </row>
        <row r="314">
          <cell r="C314" t="str">
            <v>M¸y ®Çm dïi 1,5KW</v>
          </cell>
        </row>
        <row r="315">
          <cell r="C315" t="str">
            <v>M¸y hµn 23KW</v>
          </cell>
        </row>
        <row r="316">
          <cell r="C316" t="str">
            <v/>
          </cell>
        </row>
        <row r="317">
          <cell r="C317" t="str">
            <v/>
          </cell>
        </row>
        <row r="318">
          <cell r="C318" t="str">
            <v/>
          </cell>
        </row>
        <row r="319">
          <cell r="C319" t="str">
            <v>Tæng (B)</v>
          </cell>
        </row>
        <row r="321">
          <cell r="C321" t="str">
            <v>Xim¨ng</v>
          </cell>
        </row>
        <row r="322">
          <cell r="C322" t="str">
            <v>§¸ d¨m 1x2</v>
          </cell>
        </row>
        <row r="323">
          <cell r="C323" t="str">
            <v>C¸t vµng</v>
          </cell>
        </row>
        <row r="324">
          <cell r="C324" t="str">
            <v>T«n l¸</v>
          </cell>
        </row>
        <row r="325">
          <cell r="C325" t="str">
            <v>ThÐp gãc</v>
          </cell>
        </row>
        <row r="326">
          <cell r="C326" t="str">
            <v>Bul«ng</v>
          </cell>
        </row>
        <row r="327">
          <cell r="C327" t="str">
            <v>ThÐp trßn d=10mm</v>
          </cell>
        </row>
        <row r="328">
          <cell r="C328" t="str">
            <v>Que hµn</v>
          </cell>
        </row>
        <row r="329">
          <cell r="C329" t="str">
            <v>Tæng (C)</v>
          </cell>
        </row>
        <row r="330">
          <cell r="C330" t="str">
            <v>D=A+B+C</v>
          </cell>
        </row>
        <row r="331">
          <cell r="C331" t="str">
            <v>E=A*66%</v>
          </cell>
        </row>
        <row r="332">
          <cell r="C332" t="str">
            <v>F=(D+E)*6%</v>
          </cell>
        </row>
        <row r="333">
          <cell r="C333" t="str">
            <v>Z=D+E+F</v>
          </cell>
        </row>
        <row r="334">
          <cell r="C334" t="str">
            <v>VAT=Z*5%</v>
          </cell>
        </row>
        <row r="335">
          <cell r="C335" t="str">
            <v>G=Z+VAT</v>
          </cell>
        </row>
        <row r="338">
          <cell r="C338" t="str">
            <v/>
          </cell>
        </row>
        <row r="340">
          <cell r="C340" t="str">
            <v>tuyÕn ®­êng : hßa kh¸nh</v>
          </cell>
        </row>
        <row r="341">
          <cell r="C341">
            <v>0</v>
          </cell>
        </row>
        <row r="342">
          <cell r="C342" t="str">
            <v>Gia c«ng thÐp trßn F&lt;=10mm</v>
          </cell>
        </row>
        <row r="343">
          <cell r="C343" t="str">
            <v>MD cèng F=1000</v>
          </cell>
        </row>
        <row r="346">
          <cell r="C346" t="str">
            <v>chi tiÕt</v>
          </cell>
        </row>
        <row r="347">
          <cell r="C347" t="str">
            <v>CÊp bËc 4,0/7</v>
          </cell>
        </row>
        <row r="348">
          <cell r="C348" t="str">
            <v>Nh©n c«ng gia c«ng cèt thÐp</v>
          </cell>
        </row>
        <row r="349">
          <cell r="C349" t="str">
            <v>(26,61Kg x 0,02378 c«ng/Kg)</v>
          </cell>
        </row>
        <row r="351">
          <cell r="C351" t="str">
            <v/>
          </cell>
        </row>
        <row r="353">
          <cell r="C353" t="str">
            <v/>
          </cell>
        </row>
        <row r="355">
          <cell r="C355" t="str">
            <v>Tæng (A)</v>
          </cell>
        </row>
        <row r="357">
          <cell r="C357" t="str">
            <v>M¸y c¾t uèn cèt thÐp</v>
          </cell>
        </row>
        <row r="358">
          <cell r="C358" t="str">
            <v>(26,61Kg*0,0004ca/Kg)</v>
          </cell>
        </row>
        <row r="360">
          <cell r="C360" t="str">
            <v/>
          </cell>
        </row>
        <row r="361">
          <cell r="C361" t="str">
            <v/>
          </cell>
        </row>
        <row r="362">
          <cell r="C362" t="str">
            <v>Tæng (B)</v>
          </cell>
        </row>
        <row r="364">
          <cell r="C364" t="str">
            <v>ThÐp trßn d=10mm</v>
          </cell>
        </row>
        <row r="366">
          <cell r="C366" t="str">
            <v>(26,61Kg*1,005)</v>
          </cell>
        </row>
        <row r="367">
          <cell r="C367" t="str">
            <v>D©y thÐp d=3mm</v>
          </cell>
        </row>
        <row r="368">
          <cell r="C368" t="str">
            <v>(26,61Kg*0,02142)</v>
          </cell>
        </row>
        <row r="370">
          <cell r="C370" t="str">
            <v/>
          </cell>
        </row>
        <row r="371">
          <cell r="C371" t="str">
            <v/>
          </cell>
        </row>
        <row r="372">
          <cell r="C372" t="str">
            <v/>
          </cell>
        </row>
        <row r="373">
          <cell r="C373" t="str">
            <v/>
          </cell>
        </row>
        <row r="374">
          <cell r="C374" t="str">
            <v>Tæng (C)</v>
          </cell>
        </row>
        <row r="375">
          <cell r="C375" t="str">
            <v>D=A+B+C</v>
          </cell>
        </row>
        <row r="376">
          <cell r="C376" t="str">
            <v>E=A*66%</v>
          </cell>
        </row>
        <row r="377">
          <cell r="C377" t="str">
            <v>F=(D+E)*6%</v>
          </cell>
        </row>
        <row r="378">
          <cell r="C378" t="str">
            <v>Z=D+E+F</v>
          </cell>
        </row>
        <row r="379">
          <cell r="C379" t="str">
            <v>VAT=Z*5%</v>
          </cell>
        </row>
        <row r="380">
          <cell r="C380" t="str">
            <v>G=Z+VAT</v>
          </cell>
        </row>
        <row r="384">
          <cell r="C384" t="str">
            <v>tuyÕn ®­êng : hßa kh¸nh</v>
          </cell>
        </row>
        <row r="385">
          <cell r="C385">
            <v>0</v>
          </cell>
        </row>
        <row r="386">
          <cell r="C386" t="str">
            <v>L¾p ®Æt èng cèng F=75cm</v>
          </cell>
        </row>
        <row r="387">
          <cell r="C387" t="str">
            <v>md</v>
          </cell>
        </row>
        <row r="390">
          <cell r="C390" t="str">
            <v>chi tiÕt</v>
          </cell>
        </row>
        <row r="391">
          <cell r="C391" t="str">
            <v>CÊp bËc</v>
          </cell>
        </row>
        <row r="392">
          <cell r="C392" t="str">
            <v>§µo hè mãng (1,38 c«ng/m3 x 5,7m3)</v>
          </cell>
        </row>
        <row r="393">
          <cell r="C393" t="str">
            <v>CÊp bËc 2,7/7</v>
          </cell>
        </row>
        <row r="394">
          <cell r="C394" t="str">
            <v>§¾p ®Êt (0,62 c«ng /m3 x 4,57m3)</v>
          </cell>
        </row>
        <row r="395">
          <cell r="C395" t="str">
            <v>CÊp bËc 3/7</v>
          </cell>
        </row>
        <row r="396">
          <cell r="C396" t="str">
            <v>QuÐt nhùa bitum NC3,5/7</v>
          </cell>
        </row>
        <row r="397">
          <cell r="C397" t="str">
            <v>D¨m s¹n ®Öm NC3/7</v>
          </cell>
        </row>
        <row r="398">
          <cell r="C398" t="str">
            <v>Nh©n c«ng l¾p ®Æt èng cèng F750mm</v>
          </cell>
        </row>
        <row r="399">
          <cell r="C399" t="str">
            <v>CÊp bËc 3/7</v>
          </cell>
        </row>
        <row r="400">
          <cell r="C400" t="str">
            <v>Tæng (A)</v>
          </cell>
        </row>
        <row r="402">
          <cell r="C402" t="str">
            <v>CÈu 5T</v>
          </cell>
        </row>
        <row r="403">
          <cell r="C403" t="str">
            <v/>
          </cell>
        </row>
        <row r="404">
          <cell r="C404" t="str">
            <v>Tæng (B)</v>
          </cell>
        </row>
        <row r="406">
          <cell r="C406" t="str">
            <v>Bªt«ng èng cèng F=750mm</v>
          </cell>
        </row>
        <row r="407">
          <cell r="C407" t="str">
            <v>Cèt thÐp èng cèng</v>
          </cell>
        </row>
        <row r="408">
          <cell r="C408" t="str">
            <v>§¸ d¨m 4x6</v>
          </cell>
        </row>
        <row r="409">
          <cell r="C409" t="str">
            <v>Nhùa ®­êng</v>
          </cell>
        </row>
        <row r="410">
          <cell r="C410" t="str">
            <v>Bét ®¸</v>
          </cell>
        </row>
        <row r="411">
          <cell r="C411" t="str">
            <v>Gç v¸n</v>
          </cell>
        </row>
        <row r="412">
          <cell r="C412" t="str">
            <v>Xim¨ng</v>
          </cell>
        </row>
        <row r="413">
          <cell r="C413" t="str">
            <v>C¸t vµng</v>
          </cell>
        </row>
        <row r="414">
          <cell r="C414" t="str">
            <v>Bao t¶i.</v>
          </cell>
        </row>
        <row r="415">
          <cell r="C415" t="str">
            <v/>
          </cell>
        </row>
        <row r="416">
          <cell r="C416" t="str">
            <v>Tæng (C)</v>
          </cell>
        </row>
        <row r="417">
          <cell r="C417" t="str">
            <v>D=A+B+C</v>
          </cell>
        </row>
        <row r="418">
          <cell r="C418" t="str">
            <v>E=A*66%</v>
          </cell>
        </row>
        <row r="419">
          <cell r="C419" t="str">
            <v>F=(D+E)*6%</v>
          </cell>
        </row>
        <row r="420">
          <cell r="C420" t="str">
            <v>Z=D+E+F</v>
          </cell>
        </row>
        <row r="421">
          <cell r="C421" t="str">
            <v>VAT=Z*5%</v>
          </cell>
        </row>
        <row r="422">
          <cell r="C422" t="str">
            <v>G=Z+VAT</v>
          </cell>
        </row>
        <row r="427">
          <cell r="C427" t="str">
            <v>tuyÕn ®­êng : hßa kh¸nh</v>
          </cell>
        </row>
        <row r="428">
          <cell r="C428">
            <v>0</v>
          </cell>
        </row>
        <row r="429">
          <cell r="C429" t="str">
            <v>Bªt«ng èng cèng F750mm</v>
          </cell>
        </row>
        <row r="430">
          <cell r="C430" t="str">
            <v>md</v>
          </cell>
        </row>
        <row r="433">
          <cell r="C433" t="str">
            <v>chi tiÕt</v>
          </cell>
        </row>
        <row r="434">
          <cell r="C434" t="str">
            <v>CÊp bËc 4,5/7</v>
          </cell>
        </row>
        <row r="435">
          <cell r="C435" t="str">
            <v>Nh©n c«ng phôc vô</v>
          </cell>
        </row>
        <row r="436">
          <cell r="C436" t="str">
            <v/>
          </cell>
        </row>
        <row r="438">
          <cell r="C438" t="str">
            <v/>
          </cell>
        </row>
        <row r="440">
          <cell r="C440" t="str">
            <v/>
          </cell>
        </row>
        <row r="442">
          <cell r="C442" t="str">
            <v>Tæng (A)</v>
          </cell>
        </row>
        <row r="444">
          <cell r="C444" t="str">
            <v>M¸y trén 250l</v>
          </cell>
        </row>
        <row r="445">
          <cell r="C445" t="str">
            <v>M¸y ®Çm dïi 1,5KW</v>
          </cell>
        </row>
        <row r="446">
          <cell r="C446" t="str">
            <v>M¸y hµn 23KW</v>
          </cell>
        </row>
        <row r="447">
          <cell r="C447" t="str">
            <v/>
          </cell>
        </row>
        <row r="448">
          <cell r="C448" t="str">
            <v/>
          </cell>
        </row>
        <row r="449">
          <cell r="C449" t="str">
            <v/>
          </cell>
        </row>
        <row r="450">
          <cell r="C450" t="str">
            <v>Tæng (B)</v>
          </cell>
        </row>
        <row r="452">
          <cell r="C452" t="str">
            <v>Xim¨ng</v>
          </cell>
        </row>
        <row r="453">
          <cell r="C453" t="str">
            <v>§¸ d¨m 1x2</v>
          </cell>
        </row>
        <row r="454">
          <cell r="C454" t="str">
            <v>C¸t vµng</v>
          </cell>
        </row>
        <row r="455">
          <cell r="C455" t="str">
            <v>T«n l¸</v>
          </cell>
        </row>
        <row r="456">
          <cell r="C456" t="str">
            <v>S¾t gãc</v>
          </cell>
        </row>
        <row r="457">
          <cell r="C457" t="str">
            <v>Bul«ng</v>
          </cell>
        </row>
        <row r="458">
          <cell r="C458" t="str">
            <v>S¾t trßn</v>
          </cell>
        </row>
        <row r="459">
          <cell r="C459" t="str">
            <v>Que hµn</v>
          </cell>
        </row>
        <row r="460">
          <cell r="C460" t="str">
            <v>Tæng (C)</v>
          </cell>
        </row>
        <row r="461">
          <cell r="C461" t="str">
            <v>D=A+B+C</v>
          </cell>
        </row>
        <row r="462">
          <cell r="C462" t="str">
            <v>E=A*66%</v>
          </cell>
        </row>
        <row r="463">
          <cell r="C463" t="str">
            <v>F=(D+E)*6%</v>
          </cell>
        </row>
        <row r="464">
          <cell r="C464" t="str">
            <v>Z=D+E+F</v>
          </cell>
        </row>
        <row r="465">
          <cell r="C465" t="str">
            <v>VAT=Z*5%</v>
          </cell>
        </row>
        <row r="466">
          <cell r="C466" t="str">
            <v>G=Z+VAT</v>
          </cell>
        </row>
        <row r="470">
          <cell r="C470" t="str">
            <v>tuyÕn ®­êng : hßa kh¸nh</v>
          </cell>
        </row>
        <row r="471">
          <cell r="C471">
            <v>0</v>
          </cell>
        </row>
        <row r="472">
          <cell r="C472" t="str">
            <v>Gia c«ng thÐp trßn F&lt;=10mm</v>
          </cell>
        </row>
        <row r="473">
          <cell r="C473" t="str">
            <v>MD cèng F=750</v>
          </cell>
        </row>
        <row r="476">
          <cell r="C476" t="str">
            <v>chi tiÕt</v>
          </cell>
        </row>
        <row r="477">
          <cell r="C477" t="str">
            <v>CÊp bËc 4,0/7</v>
          </cell>
        </row>
        <row r="478">
          <cell r="C478" t="str">
            <v>Nh©n c«ng gia c«ng cèt thÐp</v>
          </cell>
        </row>
        <row r="479">
          <cell r="C479" t="str">
            <v>(20,47Kg x 0,02378 c«ng/Kg)</v>
          </cell>
        </row>
        <row r="481">
          <cell r="C481" t="str">
            <v/>
          </cell>
        </row>
        <row r="483">
          <cell r="C483" t="str">
            <v/>
          </cell>
        </row>
        <row r="485">
          <cell r="C485" t="str">
            <v>Tæng (A)</v>
          </cell>
        </row>
        <row r="487">
          <cell r="C487" t="str">
            <v>M¸y c¾t uèn cèt thÐp</v>
          </cell>
        </row>
        <row r="488">
          <cell r="C488" t="str">
            <v>(20,47Kg*0,0004ca/Kg)</v>
          </cell>
        </row>
        <row r="490">
          <cell r="C490" t="str">
            <v/>
          </cell>
        </row>
        <row r="491">
          <cell r="C491" t="str">
            <v/>
          </cell>
        </row>
        <row r="492">
          <cell r="C492" t="str">
            <v>Tæng (B)</v>
          </cell>
        </row>
        <row r="494">
          <cell r="C494" t="str">
            <v>ThÐp trßn d=10mm</v>
          </cell>
        </row>
        <row r="496">
          <cell r="C496" t="str">
            <v>(20,47Kg*1,005)</v>
          </cell>
        </row>
        <row r="497">
          <cell r="C497" t="str">
            <v>D©y thÐp d=3mm</v>
          </cell>
        </row>
        <row r="498">
          <cell r="C498" t="str">
            <v>(20,47Kg*0,02142)</v>
          </cell>
        </row>
        <row r="500">
          <cell r="C500" t="str">
            <v/>
          </cell>
        </row>
        <row r="501">
          <cell r="C501" t="str">
            <v/>
          </cell>
        </row>
        <row r="502">
          <cell r="C502" t="str">
            <v/>
          </cell>
        </row>
        <row r="503">
          <cell r="C503" t="str">
            <v/>
          </cell>
        </row>
        <row r="504">
          <cell r="C504" t="str">
            <v>Tæng (C)</v>
          </cell>
        </row>
        <row r="505">
          <cell r="C505" t="str">
            <v>D=A+B+C</v>
          </cell>
        </row>
        <row r="506">
          <cell r="C506" t="str">
            <v>E=A*66%</v>
          </cell>
        </row>
        <row r="507">
          <cell r="C507" t="str">
            <v>F=(D+E)*6%</v>
          </cell>
        </row>
        <row r="508">
          <cell r="C508" t="str">
            <v>Z=D+E+F</v>
          </cell>
        </row>
        <row r="509">
          <cell r="C509" t="str">
            <v>VAT=Z*5%</v>
          </cell>
        </row>
        <row r="510">
          <cell r="C510" t="str">
            <v>G=Z+VAT</v>
          </cell>
        </row>
        <row r="514">
          <cell r="C514" t="str">
            <v>tuyÕn ®­êng : hßa kh¸nh</v>
          </cell>
        </row>
        <row r="515">
          <cell r="C515">
            <v>0</v>
          </cell>
        </row>
        <row r="516">
          <cell r="C516" t="str">
            <v>Bªt«ng dÇm M300</v>
          </cell>
        </row>
        <row r="517">
          <cell r="C517" t="str">
            <v>m3</v>
          </cell>
        </row>
        <row r="519">
          <cell r="C519" t="str">
            <v>HG.7430</v>
          </cell>
        </row>
        <row r="520">
          <cell r="C520" t="str">
            <v>chi tiÕt</v>
          </cell>
        </row>
        <row r="521">
          <cell r="C521" t="str">
            <v>CÊp bËc 4,0/7</v>
          </cell>
        </row>
        <row r="522">
          <cell r="C522" t="str">
            <v>Nh©n c«ng phôc vô</v>
          </cell>
        </row>
        <row r="524">
          <cell r="C524">
            <v>1.0249999999999999</v>
          </cell>
        </row>
        <row r="526">
          <cell r="C526" t="str">
            <v>Tæng (A)</v>
          </cell>
        </row>
        <row r="528">
          <cell r="C528" t="str">
            <v>M¸y trén 250l</v>
          </cell>
        </row>
        <row r="529">
          <cell r="C529" t="str">
            <v>M¸y ®Çm dïi 1,5KW</v>
          </cell>
        </row>
        <row r="530">
          <cell r="C530" t="str">
            <v>M¸y ®Çm bµn 1KW</v>
          </cell>
        </row>
        <row r="531">
          <cell r="C531" t="str">
            <v>M¸y kh¸c</v>
          </cell>
        </row>
        <row r="532">
          <cell r="C532" t="str">
            <v>Tæng (B)</v>
          </cell>
        </row>
        <row r="534">
          <cell r="C534" t="str">
            <v>Xim¨ng</v>
          </cell>
        </row>
        <row r="535">
          <cell r="C535" t="str">
            <v>C¸t vµng</v>
          </cell>
        </row>
        <row r="536">
          <cell r="C536" t="str">
            <v>§¸ d¨m 1x2</v>
          </cell>
        </row>
        <row r="537">
          <cell r="C537" t="str">
            <v>N­íc</v>
          </cell>
        </row>
        <row r="538">
          <cell r="C538" t="str">
            <v/>
          </cell>
        </row>
        <row r="539">
          <cell r="C539" t="str">
            <v>Tæng (C)</v>
          </cell>
        </row>
        <row r="540">
          <cell r="C540" t="str">
            <v>D=A+B+C</v>
          </cell>
        </row>
        <row r="541">
          <cell r="C541" t="str">
            <v>E=A*66%</v>
          </cell>
        </row>
        <row r="542">
          <cell r="C542" t="str">
            <v>F=(D+E)*6%</v>
          </cell>
        </row>
        <row r="543">
          <cell r="C543" t="str">
            <v>Z=D+E+F</v>
          </cell>
        </row>
        <row r="544">
          <cell r="C544" t="str">
            <v>VAT=Z*5%</v>
          </cell>
        </row>
        <row r="545">
          <cell r="C545" t="str">
            <v>G=Z+VAT</v>
          </cell>
        </row>
        <row r="550">
          <cell r="C550" t="str">
            <v>tuyÕn ®­êng : hßa kh¸nh</v>
          </cell>
        </row>
        <row r="551">
          <cell r="C551">
            <v>0</v>
          </cell>
        </row>
        <row r="552">
          <cell r="C552" t="str">
            <v>Bªt«ng mè cÇu M300</v>
          </cell>
        </row>
        <row r="553">
          <cell r="C553" t="str">
            <v>m3</v>
          </cell>
        </row>
        <row r="555">
          <cell r="C555" t="str">
            <v>HA.6110</v>
          </cell>
        </row>
        <row r="556">
          <cell r="C556" t="str">
            <v>chi tiÕt</v>
          </cell>
        </row>
        <row r="557">
          <cell r="C557" t="str">
            <v>CÊp bËc 4,0/7</v>
          </cell>
        </row>
        <row r="560">
          <cell r="C560" t="str">
            <v>Nh©n c«ng phôc vô</v>
          </cell>
        </row>
        <row r="564">
          <cell r="C564" t="str">
            <v>Tæng (A)</v>
          </cell>
        </row>
        <row r="566">
          <cell r="C566" t="str">
            <v>M¸y trén 250l</v>
          </cell>
        </row>
        <row r="567">
          <cell r="C567" t="str">
            <v>M¸y ®Çm dïi 1,5KW</v>
          </cell>
        </row>
        <row r="568">
          <cell r="C568" t="str">
            <v>M¸y ®Çm bµn 1KW</v>
          </cell>
        </row>
        <row r="569">
          <cell r="C569" t="str">
            <v>M¸y kh¸c</v>
          </cell>
        </row>
        <row r="570">
          <cell r="C570" t="str">
            <v>Tæng (B)</v>
          </cell>
        </row>
        <row r="572">
          <cell r="C572" t="str">
            <v>Xim¨ng</v>
          </cell>
        </row>
        <row r="573">
          <cell r="C573" t="str">
            <v>C¸t vµng</v>
          </cell>
        </row>
        <row r="574">
          <cell r="C574" t="str">
            <v>§¸ d¨m 1x2</v>
          </cell>
        </row>
        <row r="575">
          <cell r="C575" t="str">
            <v>N­íc</v>
          </cell>
        </row>
        <row r="576">
          <cell r="C576" t="str">
            <v/>
          </cell>
        </row>
        <row r="577">
          <cell r="C577" t="str">
            <v>Tæng (C)</v>
          </cell>
        </row>
        <row r="578">
          <cell r="C578" t="str">
            <v>D=A+B+C</v>
          </cell>
        </row>
        <row r="579">
          <cell r="C579" t="str">
            <v>E=A*66%</v>
          </cell>
        </row>
        <row r="580">
          <cell r="C580" t="str">
            <v>F=(D+E)*6%</v>
          </cell>
        </row>
        <row r="581">
          <cell r="C581" t="str">
            <v>Z=D+E+F</v>
          </cell>
        </row>
        <row r="582">
          <cell r="C582" t="str">
            <v>VAT=Z*5%</v>
          </cell>
        </row>
        <row r="583">
          <cell r="C583" t="str">
            <v>G=Z+VAT</v>
          </cell>
        </row>
        <row r="585">
          <cell r="C585" t="str">
            <v>VAT=Z*5%</v>
          </cell>
        </row>
        <row r="586">
          <cell r="C586" t="str">
            <v>G=Z+VAT</v>
          </cell>
        </row>
        <row r="589">
          <cell r="C589" t="str">
            <v>tuyÕn ®­êng : hßa kh¸nh</v>
          </cell>
        </row>
        <row r="590">
          <cell r="C590">
            <v>0</v>
          </cell>
        </row>
        <row r="591">
          <cell r="C591" t="str">
            <v>Bªt«ng trô dÉn h­íng + trô c¶n M250</v>
          </cell>
        </row>
        <row r="592">
          <cell r="C592" t="str">
            <v>m3</v>
          </cell>
        </row>
        <row r="594">
          <cell r="C594" t="str">
            <v>ha.2340</v>
          </cell>
        </row>
        <row r="595">
          <cell r="C595" t="str">
            <v>chi tiÕt</v>
          </cell>
        </row>
        <row r="596">
          <cell r="C596" t="str">
            <v>CÊp bËc 3,5/7</v>
          </cell>
        </row>
        <row r="597">
          <cell r="C597" t="str">
            <v xml:space="preserve">Nh©n c«ng </v>
          </cell>
        </row>
        <row r="601">
          <cell r="C601" t="str">
            <v>Tæng (A)</v>
          </cell>
        </row>
        <row r="603">
          <cell r="C603" t="str">
            <v>M¸y trén 250l</v>
          </cell>
        </row>
        <row r="604">
          <cell r="C604" t="str">
            <v>M¸y ®Çm dïi 1,5KW</v>
          </cell>
        </row>
        <row r="605">
          <cell r="C605" t="str">
            <v>M¸y vËn th¨ng 0,8T</v>
          </cell>
        </row>
        <row r="606">
          <cell r="C606" t="str">
            <v/>
          </cell>
        </row>
        <row r="607">
          <cell r="C607" t="str">
            <v/>
          </cell>
        </row>
        <row r="609">
          <cell r="C609" t="str">
            <v/>
          </cell>
        </row>
        <row r="610">
          <cell r="C610" t="str">
            <v>Tæng (B)</v>
          </cell>
        </row>
        <row r="612">
          <cell r="C612" t="str">
            <v>Xim¨ng</v>
          </cell>
        </row>
        <row r="613">
          <cell r="C613" t="str">
            <v>C¸t vµng</v>
          </cell>
        </row>
        <row r="614">
          <cell r="C614" t="str">
            <v>§¸ d¨m 1x2</v>
          </cell>
        </row>
        <row r="615">
          <cell r="C615" t="str">
            <v>N­íc</v>
          </cell>
        </row>
        <row r="616">
          <cell r="C616" t="str">
            <v>Gç v¸n</v>
          </cell>
        </row>
        <row r="617">
          <cell r="C617" t="str">
            <v>§inh</v>
          </cell>
        </row>
        <row r="618">
          <cell r="C618" t="str">
            <v xml:space="preserve">§inh ®Üa </v>
          </cell>
        </row>
        <row r="619">
          <cell r="C619" t="str">
            <v>VËt liÖu kh¸c</v>
          </cell>
        </row>
        <row r="620">
          <cell r="C620" t="str">
            <v/>
          </cell>
        </row>
        <row r="621">
          <cell r="C621" t="str">
            <v>Tæng (C)</v>
          </cell>
        </row>
        <row r="622">
          <cell r="C622" t="str">
            <v>D=A+B+C</v>
          </cell>
        </row>
        <row r="623">
          <cell r="C623" t="str">
            <v>E=A*66%</v>
          </cell>
        </row>
        <row r="624">
          <cell r="C624" t="str">
            <v>F=(D+E)*6%</v>
          </cell>
        </row>
        <row r="625">
          <cell r="C625" t="str">
            <v>Z=D+E+F</v>
          </cell>
        </row>
        <row r="626">
          <cell r="C626" t="str">
            <v>VAT=Z*5%</v>
          </cell>
        </row>
        <row r="627">
          <cell r="C627" t="str">
            <v>G=Z+VAT</v>
          </cell>
        </row>
        <row r="631">
          <cell r="C631" t="str">
            <v>tuyÕn ®­êng : hßa kh¸nh</v>
          </cell>
        </row>
        <row r="632">
          <cell r="C632">
            <v>0</v>
          </cell>
        </row>
        <row r="633">
          <cell r="C633" t="str">
            <v>Cèt thÐp d&lt;10mm</v>
          </cell>
        </row>
        <row r="634">
          <cell r="C634" t="str">
            <v xml:space="preserve">TÊn </v>
          </cell>
        </row>
        <row r="636">
          <cell r="C636" t="str">
            <v>IA.5111</v>
          </cell>
        </row>
        <row r="637">
          <cell r="C637" t="str">
            <v>chi tiÕt</v>
          </cell>
        </row>
        <row r="638">
          <cell r="C638" t="str">
            <v>CÊp bËc 4,0/7</v>
          </cell>
        </row>
        <row r="639">
          <cell r="C639" t="str">
            <v xml:space="preserve">Nh©n c«ng </v>
          </cell>
        </row>
        <row r="641">
          <cell r="C641" t="str">
            <v>G=Z+VAT</v>
          </cell>
        </row>
        <row r="643">
          <cell r="C643" t="str">
            <v>Tæng (A)</v>
          </cell>
        </row>
        <row r="644">
          <cell r="C644" t="str">
            <v/>
          </cell>
        </row>
        <row r="645">
          <cell r="C645" t="str">
            <v>M¸y c¾t uèn cèt thÐp</v>
          </cell>
        </row>
        <row r="646">
          <cell r="C646" t="str">
            <v/>
          </cell>
        </row>
        <row r="647">
          <cell r="C647" t="str">
            <v/>
          </cell>
        </row>
        <row r="648">
          <cell r="C648" t="str">
            <v/>
          </cell>
        </row>
        <row r="649">
          <cell r="C649" t="str">
            <v/>
          </cell>
        </row>
        <row r="650">
          <cell r="C650" t="str">
            <v/>
          </cell>
        </row>
        <row r="651">
          <cell r="C651" t="str">
            <v/>
          </cell>
        </row>
        <row r="652">
          <cell r="C652" t="str">
            <v>Tæng (B)</v>
          </cell>
        </row>
        <row r="654">
          <cell r="C654" t="str">
            <v>ThÐp trßn d=10mm</v>
          </cell>
        </row>
        <row r="655">
          <cell r="C655" t="str">
            <v>D©y thÐp d=3mm</v>
          </cell>
        </row>
        <row r="656">
          <cell r="C656" t="str">
            <v/>
          </cell>
        </row>
        <row r="657">
          <cell r="C657" t="str">
            <v/>
          </cell>
        </row>
        <row r="658">
          <cell r="C658" t="str">
            <v/>
          </cell>
        </row>
        <row r="659">
          <cell r="C659" t="str">
            <v/>
          </cell>
        </row>
        <row r="660">
          <cell r="C660" t="str">
            <v>Tæng (C)</v>
          </cell>
        </row>
        <row r="661">
          <cell r="C661" t="str">
            <v>D=A+B+C</v>
          </cell>
        </row>
        <row r="662">
          <cell r="C662" t="str">
            <v>E=A*66%</v>
          </cell>
        </row>
        <row r="663">
          <cell r="C663" t="str">
            <v>F=(D+E)*6%</v>
          </cell>
        </row>
        <row r="664">
          <cell r="C664" t="str">
            <v>Z=D+E+F</v>
          </cell>
        </row>
        <row r="665">
          <cell r="C665" t="str">
            <v>VAT=Z*5%</v>
          </cell>
        </row>
        <row r="666">
          <cell r="C666" t="str">
            <v>G=Z+VAT</v>
          </cell>
        </row>
        <row r="670">
          <cell r="C670" t="str">
            <v>tuyÕn ®­êng : hßa kh¸nh</v>
          </cell>
        </row>
        <row r="671">
          <cell r="C671">
            <v>0</v>
          </cell>
        </row>
        <row r="672">
          <cell r="C672" t="str">
            <v>Cèt thÐp d&gt;10</v>
          </cell>
        </row>
        <row r="673">
          <cell r="C673" t="str">
            <v xml:space="preserve">TÊn </v>
          </cell>
        </row>
        <row r="676">
          <cell r="C676" t="str">
            <v>chi tiÕt</v>
          </cell>
        </row>
        <row r="677">
          <cell r="C677" t="str">
            <v>CÊp bËc 4,0/7</v>
          </cell>
        </row>
        <row r="678">
          <cell r="C678" t="str">
            <v>Nh©n c«ng ®¾p</v>
          </cell>
        </row>
        <row r="679">
          <cell r="C679" t="str">
            <v/>
          </cell>
        </row>
        <row r="680">
          <cell r="C680" t="str">
            <v/>
          </cell>
        </row>
        <row r="681">
          <cell r="C681" t="str">
            <v>Tæng (A)</v>
          </cell>
        </row>
        <row r="683">
          <cell r="C683" t="str">
            <v>M¸y c¾t uèn cèt thÐp</v>
          </cell>
        </row>
        <row r="684">
          <cell r="C684" t="str">
            <v/>
          </cell>
        </row>
        <row r="690">
          <cell r="C690" t="str">
            <v/>
          </cell>
        </row>
        <row r="691">
          <cell r="C691" t="str">
            <v>Tæng (B)</v>
          </cell>
        </row>
        <row r="693">
          <cell r="C693" t="str">
            <v>ThÐp trßn d=12mm</v>
          </cell>
        </row>
        <row r="694">
          <cell r="C694" t="str">
            <v>D©y thÐp d=3mm</v>
          </cell>
        </row>
        <row r="695">
          <cell r="C695" t="str">
            <v/>
          </cell>
        </row>
        <row r="696">
          <cell r="C696" t="str">
            <v/>
          </cell>
        </row>
        <row r="697">
          <cell r="C697" t="str">
            <v/>
          </cell>
        </row>
        <row r="698">
          <cell r="C698" t="str">
            <v/>
          </cell>
        </row>
        <row r="699">
          <cell r="C699" t="str">
            <v>Tæng (C)</v>
          </cell>
        </row>
        <row r="700">
          <cell r="C700" t="str">
            <v>D=A+B+C</v>
          </cell>
        </row>
        <row r="701">
          <cell r="C701" t="str">
            <v>E=A*66%</v>
          </cell>
        </row>
        <row r="702">
          <cell r="C702" t="str">
            <v>F=(D+E)*6%</v>
          </cell>
        </row>
        <row r="703">
          <cell r="C703" t="str">
            <v>Z=D+E+F</v>
          </cell>
        </row>
        <row r="704">
          <cell r="C704" t="str">
            <v>VAT=Z*5%</v>
          </cell>
        </row>
        <row r="705">
          <cell r="C705" t="str">
            <v>G=Z+VAT</v>
          </cell>
        </row>
        <row r="708">
          <cell r="C708" t="str">
            <v>tuyÕn ®­êng : hßa kh¸nh</v>
          </cell>
        </row>
        <row r="709">
          <cell r="C709">
            <v>0</v>
          </cell>
        </row>
        <row r="710">
          <cell r="C710" t="str">
            <v>§¾p ®Êt nÒn ®­êng K=0,95</v>
          </cell>
        </row>
        <row r="711">
          <cell r="C711" t="str">
            <v>m3</v>
          </cell>
        </row>
        <row r="713">
          <cell r="C713" t="str">
            <v>bk.4123</v>
          </cell>
        </row>
        <row r="714">
          <cell r="C714" t="str">
            <v>chi tiÕt</v>
          </cell>
        </row>
        <row r="715">
          <cell r="C715" t="str">
            <v>CÊp bËc 3/7</v>
          </cell>
        </row>
        <row r="716">
          <cell r="C716" t="str">
            <v>Nh©n c«ng ®¾p</v>
          </cell>
        </row>
        <row r="717">
          <cell r="C717" t="str">
            <v>Nh©n c«ng ®µo ®Êt ®Ó ®¾p</v>
          </cell>
        </row>
        <row r="718">
          <cell r="C718" t="str">
            <v/>
          </cell>
        </row>
        <row r="720">
          <cell r="C720" t="str">
            <v>Tæng (A)</v>
          </cell>
        </row>
        <row r="722">
          <cell r="C722" t="str">
            <v>M¸y ®Çm 9T</v>
          </cell>
        </row>
        <row r="723">
          <cell r="C723" t="str">
            <v>M¸y ñi 110cv</v>
          </cell>
        </row>
        <row r="724">
          <cell r="C724" t="str">
            <v>M¸y ®µo &lt;=1,25m3</v>
          </cell>
        </row>
        <row r="725">
          <cell r="C725" t="str">
            <v>M¸y ñi 110cv</v>
          </cell>
        </row>
        <row r="726">
          <cell r="C726" t="str">
            <v>¤t« tù ®æ 7T</v>
          </cell>
        </row>
        <row r="727">
          <cell r="C727" t="str">
            <v>(vËn chuyÓn ®Êt cù ly Ltb=10Km)</v>
          </cell>
        </row>
        <row r="728">
          <cell r="C728" t="str">
            <v/>
          </cell>
        </row>
        <row r="729">
          <cell r="C729" t="str">
            <v>Tæng (B)</v>
          </cell>
        </row>
        <row r="731">
          <cell r="C731" t="str">
            <v>§Êt ®¾p</v>
          </cell>
        </row>
        <row r="732">
          <cell r="C732" t="str">
            <v/>
          </cell>
        </row>
        <row r="733">
          <cell r="C733" t="str">
            <v/>
          </cell>
        </row>
        <row r="734">
          <cell r="C734" t="str">
            <v/>
          </cell>
        </row>
        <row r="735">
          <cell r="C735" t="str">
            <v/>
          </cell>
        </row>
        <row r="736">
          <cell r="C736" t="str">
            <v/>
          </cell>
        </row>
        <row r="737">
          <cell r="C737" t="str">
            <v>Tæng (C)</v>
          </cell>
        </row>
        <row r="738">
          <cell r="C738" t="str">
            <v>D=A+B+C</v>
          </cell>
        </row>
        <row r="739">
          <cell r="C739" t="str">
            <v>E=A*66%</v>
          </cell>
        </row>
        <row r="740">
          <cell r="C740" t="str">
            <v>F=(D+E)*6%</v>
          </cell>
        </row>
        <row r="741">
          <cell r="C741" t="str">
            <v>Z=D+E+F</v>
          </cell>
        </row>
        <row r="742">
          <cell r="C742" t="str">
            <v>VAT=Z*5%</v>
          </cell>
        </row>
        <row r="743">
          <cell r="C743" t="str">
            <v>G=Z+VAT</v>
          </cell>
        </row>
        <row r="747">
          <cell r="C747" t="str">
            <v>tuyÕn ®­êng : hßa kh¸nh</v>
          </cell>
        </row>
        <row r="748">
          <cell r="C748">
            <v>0</v>
          </cell>
        </row>
        <row r="749">
          <cell r="C749" t="str">
            <v>§µo ®¸</v>
          </cell>
        </row>
        <row r="750">
          <cell r="C750" t="str">
            <v>m3</v>
          </cell>
        </row>
        <row r="752">
          <cell r="C752" t="str">
            <v>BL.1312</v>
          </cell>
        </row>
        <row r="753">
          <cell r="C753" t="str">
            <v>chi tiÕt</v>
          </cell>
        </row>
        <row r="754">
          <cell r="C754" t="str">
            <v>CÊp bËc 3,5/7</v>
          </cell>
        </row>
        <row r="755">
          <cell r="C755" t="str">
            <v xml:space="preserve">Nh©n c«ng </v>
          </cell>
        </row>
        <row r="759">
          <cell r="C759" t="str">
            <v>Tæng (A)</v>
          </cell>
        </row>
        <row r="761">
          <cell r="C761" t="str">
            <v>M¸y khoan xoay ®Ëp F 65mm</v>
          </cell>
        </row>
        <row r="762">
          <cell r="C762" t="str">
            <v>M¸y nÐn khÝ 17m3/h</v>
          </cell>
        </row>
        <row r="763">
          <cell r="C763" t="str">
            <v>M¸y khoan cÇm tay F =42mm</v>
          </cell>
        </row>
        <row r="764">
          <cell r="C764" t="str">
            <v>M¸y nÐn khÝ 10m3/h</v>
          </cell>
        </row>
        <row r="765">
          <cell r="C765" t="str">
            <v>M¸y ñi 140cv</v>
          </cell>
        </row>
        <row r="766">
          <cell r="C766" t="str">
            <v>M¸y kh¸c</v>
          </cell>
        </row>
        <row r="767">
          <cell r="C767" t="str">
            <v>Tæng (B)</v>
          </cell>
        </row>
        <row r="769">
          <cell r="C769" t="str">
            <v>Thuèc næ Am«nÝt</v>
          </cell>
        </row>
        <row r="770">
          <cell r="C770" t="str">
            <v>KÝp ®iÖn</v>
          </cell>
        </row>
        <row r="771">
          <cell r="C771" t="str">
            <v>D©y ®iÖn</v>
          </cell>
        </row>
        <row r="772">
          <cell r="C772" t="str">
            <v>D©y næ</v>
          </cell>
        </row>
        <row r="773">
          <cell r="C773" t="str">
            <v>D©y ch¸y chËm</v>
          </cell>
        </row>
        <row r="774">
          <cell r="C774" t="str">
            <v>VËt liÖu kh¸c</v>
          </cell>
        </row>
        <row r="775">
          <cell r="C775" t="str">
            <v>Tæng (C)</v>
          </cell>
        </row>
        <row r="776">
          <cell r="C776" t="str">
            <v>D=A+B+C</v>
          </cell>
        </row>
        <row r="777">
          <cell r="C777" t="str">
            <v>E=A*66%</v>
          </cell>
        </row>
        <row r="778">
          <cell r="C778" t="str">
            <v>F=(D+E)*6%</v>
          </cell>
        </row>
        <row r="779">
          <cell r="C779" t="str">
            <v>Z=D+E+F</v>
          </cell>
        </row>
        <row r="780">
          <cell r="C780" t="str">
            <v>VAT=Z*5%</v>
          </cell>
        </row>
        <row r="781">
          <cell r="C781" t="str">
            <v>G=Z+VAT</v>
          </cell>
        </row>
        <row r="786">
          <cell r="C786" t="str">
            <v>tuyÕn ®­êng : hßa kh¸nh</v>
          </cell>
        </row>
        <row r="787">
          <cell r="C787">
            <v>0</v>
          </cell>
        </row>
        <row r="788">
          <cell r="C788" t="str">
            <v>§¸ héc x©y ®­êng trµn M100</v>
          </cell>
        </row>
        <row r="789">
          <cell r="C789" t="str">
            <v>m3</v>
          </cell>
        </row>
        <row r="791">
          <cell r="C791" t="str">
            <v>GA.4110</v>
          </cell>
        </row>
        <row r="792">
          <cell r="C792" t="str">
            <v>chi tiÕt</v>
          </cell>
        </row>
        <row r="793">
          <cell r="C793" t="str">
            <v>CÊp bËc 3,5/7</v>
          </cell>
        </row>
        <row r="794">
          <cell r="C794" t="str">
            <v xml:space="preserve">Nh©n c«ng </v>
          </cell>
        </row>
        <row r="798">
          <cell r="C798" t="str">
            <v>Tæng (A)</v>
          </cell>
        </row>
        <row r="800">
          <cell r="C800" t="str">
            <v/>
          </cell>
        </row>
        <row r="801">
          <cell r="C801" t="str">
            <v/>
          </cell>
        </row>
        <row r="802">
          <cell r="C802" t="str">
            <v/>
          </cell>
        </row>
        <row r="803">
          <cell r="C803" t="str">
            <v/>
          </cell>
        </row>
        <row r="804">
          <cell r="C804" t="str">
            <v/>
          </cell>
        </row>
        <row r="805">
          <cell r="C805" t="str">
            <v/>
          </cell>
        </row>
        <row r="806">
          <cell r="C806" t="str">
            <v>Tæng (B)</v>
          </cell>
        </row>
        <row r="808">
          <cell r="C808" t="str">
            <v xml:space="preserve">§¸ héc </v>
          </cell>
        </row>
        <row r="809">
          <cell r="C809" t="str">
            <v>§¸ d¨m 4x6</v>
          </cell>
        </row>
        <row r="810">
          <cell r="C810" t="str">
            <v>Xim¨ng</v>
          </cell>
        </row>
        <row r="811">
          <cell r="C811" t="str">
            <v>C¸t vµng</v>
          </cell>
        </row>
        <row r="812">
          <cell r="C812" t="str">
            <v/>
          </cell>
        </row>
        <row r="813">
          <cell r="C813" t="str">
            <v/>
          </cell>
        </row>
        <row r="814">
          <cell r="C814" t="str">
            <v>Tæng (C)</v>
          </cell>
        </row>
        <row r="815">
          <cell r="C815" t="str">
            <v>D=A+B+C</v>
          </cell>
        </row>
        <row r="816">
          <cell r="C816" t="str">
            <v>E=A*66%</v>
          </cell>
        </row>
        <row r="817">
          <cell r="C817" t="str">
            <v>F=(D+E)*6%</v>
          </cell>
        </row>
        <row r="818">
          <cell r="C818" t="str">
            <v>Z=D+E+F</v>
          </cell>
        </row>
        <row r="819">
          <cell r="C819" t="str">
            <v>VAT=Z*5%</v>
          </cell>
        </row>
        <row r="820">
          <cell r="C820" t="str">
            <v>G=Z+VAT</v>
          </cell>
        </row>
        <row r="824">
          <cell r="C824" t="str">
            <v>tuyÕn ®­êng : hßa kh¸nh</v>
          </cell>
        </row>
        <row r="825">
          <cell r="C825">
            <v>0</v>
          </cell>
        </row>
        <row r="826">
          <cell r="C826" t="str">
            <v>D¨m s¹n ®Öm</v>
          </cell>
        </row>
        <row r="827">
          <cell r="C827" t="str">
            <v>m3</v>
          </cell>
        </row>
        <row r="829">
          <cell r="C829" t="str">
            <v>UD.5122</v>
          </cell>
        </row>
        <row r="830">
          <cell r="C830" t="str">
            <v>chi tiÕt</v>
          </cell>
        </row>
        <row r="831">
          <cell r="C831" t="str">
            <v>CÊp bËc 3/7</v>
          </cell>
        </row>
        <row r="832">
          <cell r="C832" t="str">
            <v xml:space="preserve">Nh©n c«ng </v>
          </cell>
        </row>
        <row r="836">
          <cell r="C836" t="str">
            <v>Tæng (A)</v>
          </cell>
        </row>
        <row r="838">
          <cell r="C838" t="str">
            <v/>
          </cell>
        </row>
        <row r="839">
          <cell r="C839" t="str">
            <v/>
          </cell>
        </row>
        <row r="840">
          <cell r="C840" t="str">
            <v/>
          </cell>
        </row>
        <row r="841">
          <cell r="C841" t="str">
            <v/>
          </cell>
        </row>
        <row r="842">
          <cell r="C842" t="str">
            <v/>
          </cell>
        </row>
        <row r="843">
          <cell r="C843" t="str">
            <v/>
          </cell>
        </row>
        <row r="844">
          <cell r="C844" t="str">
            <v>Tæng (B)</v>
          </cell>
        </row>
        <row r="846">
          <cell r="C846" t="str">
            <v>§¸ d¨m 4x6</v>
          </cell>
        </row>
        <row r="847">
          <cell r="C847" t="str">
            <v/>
          </cell>
        </row>
        <row r="848">
          <cell r="C848" t="str">
            <v/>
          </cell>
        </row>
        <row r="849">
          <cell r="C849" t="str">
            <v/>
          </cell>
        </row>
        <row r="850">
          <cell r="C850" t="str">
            <v/>
          </cell>
        </row>
        <row r="851">
          <cell r="C851" t="str">
            <v>Tæng (C)</v>
          </cell>
        </row>
        <row r="852">
          <cell r="C852" t="str">
            <v>D=A+B+C</v>
          </cell>
        </row>
        <row r="853">
          <cell r="C853" t="str">
            <v>E=A*66%</v>
          </cell>
        </row>
        <row r="854">
          <cell r="C854" t="str">
            <v>F=(D+E)*6%</v>
          </cell>
        </row>
        <row r="855">
          <cell r="C855" t="str">
            <v>Z=D+E+F</v>
          </cell>
        </row>
        <row r="856">
          <cell r="C856" t="str">
            <v>VAT=Z*5%</v>
          </cell>
        </row>
        <row r="857">
          <cell r="C857" t="str">
            <v>G=Z+VAT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Tongke"/>
      <sheetName val="MTP1"/>
      <sheetName val="Nhap K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tdg"/>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DTXL"/>
      <sheetName val="TVL"/>
      <sheetName val="TONG KE DZ 0.4 KV"/>
      <sheetName val="DO AM DT"/>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Mau"/>
      <sheetName val="gVL"/>
      <sheetName val="CDTK"/>
      <sheetName val="Pier"/>
      <sheetName val="Pile"/>
      <sheetName val="13.BANG CT"/>
      <sheetName val="14.MMUS GIUA NHIP"/>
      <sheetName val="4.HSPBngang"/>
      <sheetName val="6.Tinh tai"/>
      <sheetName val="2 NSl"/>
      <sheetName val="17.US CHU tho a_b"/>
      <sheetName val="15.MMUS GOI"/>
      <sheetName val="Names"/>
      <sheetName val="CHITIET VL-NC-TT-3p"/>
      <sheetName val="VCV-BE-TONG"/>
      <sheetName val="Don gia-cau"/>
      <sheetName val="Sheet2"/>
      <sheetName val="vattuxeru30"/>
      <sheetName val="NEW-PANEL"/>
      <sheetName val="CHITIET VL_NC_TT_3p"/>
      <sheetName val="VCV_BE_TONG"/>
      <sheetName val="Gia"/>
      <sheetName val="Phat_sinh"/>
      <sheetName val="VL"/>
      <sheetName val="TN"/>
      <sheetName val="ND"/>
      <sheetName val="DTCT"/>
      <sheetName val="VC"/>
      <sheetName val="chitiet"/>
      <sheetName val="ESTI."/>
      <sheetName val="NHAT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Tra"/>
      <sheetName val="DTCT"/>
      <sheetName val="TH"/>
      <sheetName val="cong"/>
      <sheetName val="QLO27"/>
      <sheetName val="giathanh1"/>
      <sheetName val="BANGTRA"/>
      <sheetName val="dtct cau"/>
      <sheetName val="ptdg-duong"/>
      <sheetName val="TL rieng"/>
      <sheetName val="ptvt"/>
      <sheetName val="tra-vat-lieu"/>
      <sheetName val="BO"/>
      <sheetName val="Gia KS"/>
      <sheetName val="Tong_ke"/>
      <sheetName val="VL,NC"/>
      <sheetName val="Thuc thanh"/>
      <sheetName val="Data"/>
      <sheetName val="DO AM DT"/>
      <sheetName val="MTL$-INTER"/>
      <sheetName val="PTVT (MAU)"/>
      <sheetName val="dtct_cau"/>
      <sheetName val="TL_rieng"/>
      <sheetName val="Names"/>
      <sheetName val="D.LIEU"/>
      <sheetName val="Tongke"/>
    </sheetNames>
    <sheetDataSet>
      <sheetData sheetId="0" refreshError="1"/>
      <sheetData sheetId="1" refreshError="1"/>
      <sheetData sheetId="2" refreshError="1"/>
      <sheetData sheetId="3" refreshError="1">
        <row r="12">
          <cell r="C12" t="str">
            <v>DÇm BTCT th­êng L=12m</v>
          </cell>
          <cell r="D12" t="str">
            <v>DÇm</v>
          </cell>
          <cell r="E12">
            <v>0</v>
          </cell>
          <cell r="F12">
            <v>0</v>
          </cell>
          <cell r="G12">
            <v>0</v>
          </cell>
          <cell r="H12">
            <v>0</v>
          </cell>
          <cell r="I12">
            <v>34000000</v>
          </cell>
        </row>
        <row r="13">
          <cell r="C13" t="str">
            <v>Lao l¾p dÇm BTCT L=12m</v>
          </cell>
          <cell r="D13" t="str">
            <v>DÇm</v>
          </cell>
          <cell r="E13">
            <v>0</v>
          </cell>
          <cell r="F13" t="e">
            <v>#N/A</v>
          </cell>
          <cell r="G13" t="e">
            <v>#N/A</v>
          </cell>
          <cell r="H13" t="e">
            <v>#N/A</v>
          </cell>
          <cell r="I13">
            <v>15000000</v>
          </cell>
        </row>
        <row r="15">
          <cell r="C15" t="str">
            <v>DÇm BTCT th­êng L=6m</v>
          </cell>
          <cell r="D15" t="str">
            <v>DÇm</v>
          </cell>
          <cell r="E15">
            <v>0</v>
          </cell>
          <cell r="F15">
            <v>0</v>
          </cell>
          <cell r="G15">
            <v>0</v>
          </cell>
          <cell r="H15">
            <v>0</v>
          </cell>
          <cell r="I15">
            <v>25000000</v>
          </cell>
        </row>
        <row r="16">
          <cell r="C16" t="str">
            <v>L¾p dÇm BTCT L=6m</v>
          </cell>
          <cell r="D16" t="str">
            <v>DÇm</v>
          </cell>
          <cell r="E16">
            <v>0</v>
          </cell>
          <cell r="F16" t="e">
            <v>#N/A</v>
          </cell>
          <cell r="G16" t="e">
            <v>#N/A</v>
          </cell>
          <cell r="H16" t="e">
            <v>#N/A</v>
          </cell>
          <cell r="I16">
            <v>15000000</v>
          </cell>
        </row>
        <row r="18">
          <cell r="C18" t="str">
            <v>DÇm BTCT th­êng L=15m</v>
          </cell>
          <cell r="D18" t="str">
            <v>DÇm</v>
          </cell>
          <cell r="E18">
            <v>0</v>
          </cell>
          <cell r="F18">
            <v>0</v>
          </cell>
          <cell r="G18">
            <v>0</v>
          </cell>
          <cell r="H18">
            <v>0</v>
          </cell>
          <cell r="I18">
            <v>42000000</v>
          </cell>
        </row>
        <row r="19">
          <cell r="C19" t="str">
            <v>Lao l¾p dÇm BTCT L=15m</v>
          </cell>
          <cell r="D19" t="str">
            <v>DÇm</v>
          </cell>
          <cell r="E19">
            <v>0</v>
          </cell>
          <cell r="F19" t="e">
            <v>#N/A</v>
          </cell>
          <cell r="G19" t="e">
            <v>#N/A</v>
          </cell>
          <cell r="H19" t="e">
            <v>#N/A</v>
          </cell>
          <cell r="I19">
            <v>18000000</v>
          </cell>
        </row>
        <row r="21">
          <cell r="C21" t="str">
            <v>DÇm BTCT th­êng L=18m</v>
          </cell>
          <cell r="D21" t="str">
            <v>DÇm</v>
          </cell>
          <cell r="E21">
            <v>0</v>
          </cell>
          <cell r="F21">
            <v>0</v>
          </cell>
          <cell r="G21">
            <v>0</v>
          </cell>
          <cell r="H21">
            <v>0</v>
          </cell>
          <cell r="I21">
            <v>50000000</v>
          </cell>
        </row>
        <row r="22">
          <cell r="C22" t="str">
            <v>Lao l¾p dÇm BTCT L=18m</v>
          </cell>
          <cell r="D22" t="str">
            <v>DÇm</v>
          </cell>
          <cell r="E22">
            <v>0</v>
          </cell>
          <cell r="F22" t="e">
            <v>#N/A</v>
          </cell>
          <cell r="G22" t="e">
            <v>#N/A</v>
          </cell>
          <cell r="H22" t="e">
            <v>#N/A</v>
          </cell>
          <cell r="I22">
            <v>20000000</v>
          </cell>
        </row>
        <row r="24">
          <cell r="C24" t="str">
            <v>B¶n D¦L L=9m</v>
          </cell>
          <cell r="D24" t="str">
            <v>DÇm</v>
          </cell>
          <cell r="E24">
            <v>0</v>
          </cell>
          <cell r="F24">
            <v>0</v>
          </cell>
          <cell r="G24">
            <v>0</v>
          </cell>
          <cell r="H24">
            <v>0</v>
          </cell>
          <cell r="I24">
            <v>25000000</v>
          </cell>
        </row>
        <row r="25">
          <cell r="C25" t="str">
            <v>Lao l¾p dÇm BTCT D¦L L=9m</v>
          </cell>
          <cell r="D25" t="str">
            <v>DÇm</v>
          </cell>
          <cell r="E25">
            <v>0</v>
          </cell>
          <cell r="F25" t="e">
            <v>#N/A</v>
          </cell>
          <cell r="G25" t="e">
            <v>#N/A</v>
          </cell>
          <cell r="H25" t="e">
            <v>#N/A</v>
          </cell>
          <cell r="I25">
            <v>12000000</v>
          </cell>
        </row>
        <row r="27">
          <cell r="C27" t="str">
            <v>DÇm BTCT D¦L L=21m (DÇm T)</v>
          </cell>
          <cell r="D27" t="str">
            <v>DÇm</v>
          </cell>
          <cell r="E27">
            <v>0</v>
          </cell>
          <cell r="F27" t="e">
            <v>#N/A</v>
          </cell>
          <cell r="G27" t="e">
            <v>#N/A</v>
          </cell>
          <cell r="H27" t="e">
            <v>#N/A</v>
          </cell>
          <cell r="I27">
            <v>87500000</v>
          </cell>
        </row>
        <row r="28">
          <cell r="C28" t="str">
            <v>Lao l¾p dÇm BTCT D¦L L=21m (DÇmT)</v>
          </cell>
          <cell r="D28" t="str">
            <v>DÇm</v>
          </cell>
          <cell r="E28">
            <v>0</v>
          </cell>
          <cell r="F28" t="e">
            <v>#N/A</v>
          </cell>
          <cell r="G28" t="e">
            <v>#N/A</v>
          </cell>
          <cell r="H28" t="e">
            <v>#N/A</v>
          </cell>
          <cell r="I28">
            <v>28000000</v>
          </cell>
        </row>
        <row r="30">
          <cell r="C30" t="str">
            <v>DÇm BTCT D¦L L=21m (DÇm I)</v>
          </cell>
          <cell r="D30" t="str">
            <v>DÇm</v>
          </cell>
          <cell r="E30">
            <v>0</v>
          </cell>
          <cell r="F30" t="e">
            <v>#N/A</v>
          </cell>
          <cell r="G30" t="e">
            <v>#N/A</v>
          </cell>
          <cell r="H30" t="e">
            <v>#N/A</v>
          </cell>
          <cell r="I30">
            <v>100000000</v>
          </cell>
        </row>
        <row r="31">
          <cell r="C31" t="str">
            <v>Lao l¾p dÇm BTCT D¦L L=21m (DÇmI)</v>
          </cell>
          <cell r="D31" t="str">
            <v>DÇm</v>
          </cell>
          <cell r="E31">
            <v>0</v>
          </cell>
          <cell r="F31" t="e">
            <v>#N/A</v>
          </cell>
          <cell r="G31" t="e">
            <v>#N/A</v>
          </cell>
          <cell r="H31" t="e">
            <v>#N/A</v>
          </cell>
          <cell r="I31">
            <v>32000000</v>
          </cell>
        </row>
        <row r="33">
          <cell r="C33" t="str">
            <v>DÇm BTCT D¦L L=24m</v>
          </cell>
          <cell r="D33" t="str">
            <v>DÇm</v>
          </cell>
          <cell r="E33">
            <v>0</v>
          </cell>
          <cell r="F33" t="e">
            <v>#N/A</v>
          </cell>
          <cell r="G33" t="e">
            <v>#N/A</v>
          </cell>
          <cell r="H33" t="e">
            <v>#N/A</v>
          </cell>
          <cell r="I33">
            <v>100000000</v>
          </cell>
        </row>
        <row r="34">
          <cell r="C34" t="str">
            <v>Lao l¾p dÇm BTCT D¦L L=24m</v>
          </cell>
          <cell r="D34" t="str">
            <v>DÇm</v>
          </cell>
          <cell r="E34">
            <v>0</v>
          </cell>
          <cell r="F34" t="e">
            <v>#N/A</v>
          </cell>
          <cell r="G34" t="e">
            <v>#N/A</v>
          </cell>
          <cell r="H34" t="e">
            <v>#N/A</v>
          </cell>
          <cell r="I34">
            <v>28000000</v>
          </cell>
        </row>
        <row r="36">
          <cell r="C36" t="str">
            <v>DÇm BTCT  D¦L L=33m</v>
          </cell>
          <cell r="D36" t="str">
            <v>DÇm</v>
          </cell>
          <cell r="E36">
            <v>0</v>
          </cell>
          <cell r="F36">
            <v>0</v>
          </cell>
          <cell r="G36">
            <v>0</v>
          </cell>
          <cell r="H36">
            <v>0</v>
          </cell>
          <cell r="I36">
            <v>130000000</v>
          </cell>
        </row>
        <row r="37">
          <cell r="C37" t="str">
            <v>Lao l¾p dÇm BTCT D¦L L=33m</v>
          </cell>
          <cell r="D37" t="str">
            <v>DÇm</v>
          </cell>
          <cell r="E37">
            <v>0</v>
          </cell>
          <cell r="F37" t="e">
            <v>#N/A</v>
          </cell>
          <cell r="G37" t="e">
            <v>#N/A</v>
          </cell>
          <cell r="H37" t="e">
            <v>#N/A</v>
          </cell>
          <cell r="I37">
            <v>32000000</v>
          </cell>
        </row>
        <row r="38">
          <cell r="C38" t="str">
            <v>Mua vµ l¾p ®Æt gèi cÇu b»ng cao su</v>
          </cell>
          <cell r="D38" t="str">
            <v>Gèi</v>
          </cell>
          <cell r="E38">
            <v>0</v>
          </cell>
          <cell r="F38">
            <v>727260</v>
          </cell>
          <cell r="G38">
            <v>30683.100000000002</v>
          </cell>
          <cell r="H38">
            <v>0</v>
          </cell>
          <cell r="I38">
            <v>1100000</v>
          </cell>
        </row>
        <row r="39">
          <cell r="C39" t="str">
            <v>2. Líp phñ mÆt cÇu</v>
          </cell>
        </row>
        <row r="40">
          <cell r="C40" t="str">
            <v>Bª t«ng t¹o dèc M300</v>
          </cell>
          <cell r="D40" t="str">
            <v>m3</v>
          </cell>
          <cell r="E40">
            <v>0</v>
          </cell>
          <cell r="F40">
            <v>574369.22931885719</v>
          </cell>
          <cell r="G40">
            <v>40910.799999999996</v>
          </cell>
          <cell r="H40">
            <v>12642.59325</v>
          </cell>
          <cell r="I40">
            <v>1009479.7829222868</v>
          </cell>
        </row>
        <row r="41">
          <cell r="C41" t="str">
            <v>BTN h¹t mÞn dµy 5cm</v>
          </cell>
          <cell r="D41" t="str">
            <v>m2</v>
          </cell>
          <cell r="E41">
            <v>0</v>
          </cell>
          <cell r="F41">
            <v>42468.434871299731</v>
          </cell>
          <cell r="G41">
            <v>329.74254000000002</v>
          </cell>
          <cell r="H41">
            <v>2021.9958464000001</v>
          </cell>
          <cell r="I41">
            <v>57176.14270663201</v>
          </cell>
        </row>
        <row r="42">
          <cell r="C42" t="str">
            <v>Cèt thÐp c¸c lo¹i</v>
          </cell>
          <cell r="D42" t="str">
            <v>TÊn</v>
          </cell>
          <cell r="E42">
            <v>0</v>
          </cell>
          <cell r="F42">
            <v>4911215.3371428577</v>
          </cell>
          <cell r="G42">
            <v>159406.01</v>
          </cell>
          <cell r="H42">
            <v>99583.053999999989</v>
          </cell>
          <cell r="I42">
            <v>7048906.4433338922</v>
          </cell>
        </row>
        <row r="43">
          <cell r="C43" t="str">
            <v>3. Lan can tay vÞn</v>
          </cell>
          <cell r="D43" t="str">
            <v>md</v>
          </cell>
          <cell r="E43">
            <v>0</v>
          </cell>
          <cell r="F43">
            <v>0</v>
          </cell>
          <cell r="G43">
            <v>0</v>
          </cell>
          <cell r="H43">
            <v>0</v>
          </cell>
          <cell r="I43">
            <v>400000</v>
          </cell>
        </row>
        <row r="44">
          <cell r="C44" t="str">
            <v>4. B¶n dÉn KT(300x220x20)cm</v>
          </cell>
          <cell r="D44" t="str">
            <v>b¶n</v>
          </cell>
          <cell r="E44">
            <v>0</v>
          </cell>
          <cell r="F44">
            <v>0</v>
          </cell>
          <cell r="G44">
            <v>0</v>
          </cell>
          <cell r="H44">
            <v>0</v>
          </cell>
          <cell r="I44">
            <v>2100000</v>
          </cell>
        </row>
        <row r="45">
          <cell r="C45" t="str">
            <v>5. Khe co d·n cao su</v>
          </cell>
          <cell r="D45" t="str">
            <v>md</v>
          </cell>
          <cell r="E45">
            <v>0</v>
          </cell>
          <cell r="F45">
            <v>0</v>
          </cell>
          <cell r="G45">
            <v>0</v>
          </cell>
          <cell r="H45">
            <v>0</v>
          </cell>
          <cell r="I45">
            <v>2200000</v>
          </cell>
        </row>
        <row r="46">
          <cell r="C46" t="str">
            <v>6. T­êng hé lan mÒm</v>
          </cell>
          <cell r="D46" t="str">
            <v>md</v>
          </cell>
          <cell r="E46">
            <v>0</v>
          </cell>
          <cell r="F46">
            <v>0</v>
          </cell>
          <cell r="G46">
            <v>0</v>
          </cell>
          <cell r="H46">
            <v>0</v>
          </cell>
          <cell r="I46">
            <v>400000</v>
          </cell>
        </row>
        <row r="47">
          <cell r="C47" t="str">
            <v>7. Mè cÇu</v>
          </cell>
        </row>
        <row r="48">
          <cell r="C48" t="str">
            <v>Bª t«ng M300</v>
          </cell>
          <cell r="D48" t="str">
            <v>m3</v>
          </cell>
          <cell r="E48">
            <v>0</v>
          </cell>
          <cell r="F48">
            <v>563323.6672165714</v>
          </cell>
          <cell r="G48">
            <v>83931.68</v>
          </cell>
          <cell r="H48">
            <v>50524.219980000002</v>
          </cell>
          <cell r="I48">
            <v>1266041.0902363798</v>
          </cell>
        </row>
        <row r="49">
          <cell r="C49" t="str">
            <v>Bª t«ng M250</v>
          </cell>
          <cell r="D49" t="str">
            <v>m3</v>
          </cell>
          <cell r="E49">
            <v>0</v>
          </cell>
          <cell r="F49">
            <v>467896.36724971433</v>
          </cell>
          <cell r="G49">
            <v>44651.040000000001</v>
          </cell>
          <cell r="H49">
            <v>50524.219980000002</v>
          </cell>
          <cell r="I49">
            <v>943445.5772731374</v>
          </cell>
        </row>
        <row r="50">
          <cell r="C50" t="str">
            <v>Bª t«ng M200</v>
          </cell>
          <cell r="D50" t="str">
            <v>m3</v>
          </cell>
          <cell r="E50">
            <v>0</v>
          </cell>
          <cell r="F50">
            <v>467896.36724971433</v>
          </cell>
          <cell r="G50">
            <v>44651.040000000001</v>
          </cell>
          <cell r="H50">
            <v>50524.219980000002</v>
          </cell>
          <cell r="I50">
            <v>886838.84263674915</v>
          </cell>
        </row>
        <row r="51">
          <cell r="C51" t="str">
            <v>Bª t«ng M150</v>
          </cell>
          <cell r="D51" t="str">
            <v>m3</v>
          </cell>
          <cell r="E51">
            <v>0</v>
          </cell>
          <cell r="F51">
            <v>467896.36724971433</v>
          </cell>
          <cell r="G51">
            <v>44651.040000000001</v>
          </cell>
          <cell r="H51">
            <v>50524.219980000002</v>
          </cell>
          <cell r="I51">
            <v>798154.9583730743</v>
          </cell>
        </row>
        <row r="52">
          <cell r="C52" t="str">
            <v>Bª t«ng lãt mãng M100 ®¸ 4x6</v>
          </cell>
          <cell r="D52" t="str">
            <v>m3</v>
          </cell>
          <cell r="E52">
            <v>0</v>
          </cell>
          <cell r="F52">
            <v>261846.0050055357</v>
          </cell>
          <cell r="G52">
            <v>22898.699999999997</v>
          </cell>
          <cell r="H52">
            <v>12040.565000000001</v>
          </cell>
          <cell r="I52">
            <v>491194.92691334966</v>
          </cell>
        </row>
        <row r="53">
          <cell r="C53" t="str">
            <v>Bª t«ng mãng ch©n khay M100</v>
          </cell>
          <cell r="D53" t="str">
            <v>m3</v>
          </cell>
          <cell r="E53">
            <v>0</v>
          </cell>
          <cell r="F53">
            <v>264464.46505559108</v>
          </cell>
          <cell r="G53">
            <v>22759.919999999998</v>
          </cell>
          <cell r="H53">
            <v>12479.423999999999</v>
          </cell>
          <cell r="I53">
            <v>494836.2040995945</v>
          </cell>
        </row>
        <row r="54">
          <cell r="C54" t="str">
            <v>Cèt thÐp c¸c lo¹i</v>
          </cell>
          <cell r="D54" t="str">
            <v>TÊn</v>
          </cell>
          <cell r="E54">
            <v>0</v>
          </cell>
          <cell r="F54">
            <v>4932735.3371428577</v>
          </cell>
          <cell r="G54">
            <v>179831.68000000002</v>
          </cell>
          <cell r="H54">
            <v>210581.53</v>
          </cell>
          <cell r="I54">
            <v>7333978.4848529529</v>
          </cell>
        </row>
        <row r="55">
          <cell r="C55" t="str">
            <v>§¸ héc x©y tø nãn M100</v>
          </cell>
          <cell r="D55" t="str">
            <v>m3</v>
          </cell>
          <cell r="E55">
            <v>0</v>
          </cell>
          <cell r="F55">
            <v>278810.8254982286</v>
          </cell>
          <cell r="G55">
            <v>35358.619999999995</v>
          </cell>
          <cell r="H55">
            <v>0</v>
          </cell>
          <cell r="I55">
            <v>509217.70423758938</v>
          </cell>
        </row>
        <row r="56">
          <cell r="C56" t="str">
            <v>§¸ héc x©y taluy v÷a M100</v>
          </cell>
          <cell r="D56" t="str">
            <v>m3</v>
          </cell>
          <cell r="E56">
            <v>0</v>
          </cell>
          <cell r="F56">
            <v>248531.96105274287</v>
          </cell>
          <cell r="G56">
            <v>31998.09</v>
          </cell>
          <cell r="H56">
            <v>0</v>
          </cell>
          <cell r="I56">
            <v>456058.5217841526</v>
          </cell>
        </row>
        <row r="57">
          <cell r="C57" t="str">
            <v>§¸ héc x©y mãng, ch©n khay M100</v>
          </cell>
          <cell r="D57" t="str">
            <v>m3</v>
          </cell>
          <cell r="E57">
            <v>0</v>
          </cell>
          <cell r="F57">
            <v>248531.96105274287</v>
          </cell>
          <cell r="G57">
            <v>27907.01</v>
          </cell>
          <cell r="H57">
            <v>0</v>
          </cell>
          <cell r="I57">
            <v>437780.94143624703</v>
          </cell>
        </row>
        <row r="58">
          <cell r="C58" t="str">
            <v>§¸ héc x©y v÷a M100 gia cè lßng s«ng</v>
          </cell>
          <cell r="D58" t="str">
            <v>m3</v>
          </cell>
          <cell r="E58">
            <v>0</v>
          </cell>
          <cell r="F58">
            <v>248531.96105274287</v>
          </cell>
          <cell r="G58">
            <v>30390.880000000001</v>
          </cell>
          <cell r="H58">
            <v>0</v>
          </cell>
          <cell r="I58">
            <v>448878.04379033257</v>
          </cell>
        </row>
        <row r="59">
          <cell r="C59" t="str">
            <v xml:space="preserve">D¨m s¹n ®Öm </v>
          </cell>
          <cell r="D59" t="str">
            <v>m3</v>
          </cell>
          <cell r="E59">
            <v>0</v>
          </cell>
          <cell r="F59">
            <v>135855.41509523807</v>
          </cell>
          <cell r="G59">
            <v>30115.26</v>
          </cell>
          <cell r="H59">
            <v>0</v>
          </cell>
          <cell r="I59">
            <v>305696.22342087119</v>
          </cell>
        </row>
        <row r="60">
          <cell r="C60" t="str">
            <v xml:space="preserve">§µo mãng ®Êt cÊp 3 </v>
          </cell>
          <cell r="D60" t="str">
            <v>m3</v>
          </cell>
          <cell r="E60">
            <v>0</v>
          </cell>
          <cell r="F60">
            <v>0</v>
          </cell>
          <cell r="G60">
            <v>5890.0582800000002</v>
          </cell>
          <cell r="H60">
            <v>2404.6233119999997</v>
          </cell>
          <cell r="I60">
            <v>29926.261486024719</v>
          </cell>
        </row>
        <row r="61">
          <cell r="C61" t="str">
            <v>§¾p ®Êt cÊp 3</v>
          </cell>
          <cell r="D61" t="str">
            <v>m3</v>
          </cell>
          <cell r="E61">
            <v>0</v>
          </cell>
          <cell r="F61">
            <v>0</v>
          </cell>
          <cell r="G61">
            <v>9298.26</v>
          </cell>
          <cell r="H61">
            <v>0</v>
          </cell>
          <cell r="I61">
            <v>37765.020982615984</v>
          </cell>
        </row>
        <row r="62">
          <cell r="C62" t="str">
            <v>Thi c«ng mè</v>
          </cell>
          <cell r="D62" t="str">
            <v>TB</v>
          </cell>
        </row>
        <row r="63">
          <cell r="C63" t="str">
            <v xml:space="preserve">8. Cäc BTCT (35x35)cm </v>
          </cell>
          <cell r="D63" t="str">
            <v>md</v>
          </cell>
          <cell r="E63">
            <v>0</v>
          </cell>
          <cell r="F63">
            <v>0</v>
          </cell>
          <cell r="G63">
            <v>0</v>
          </cell>
          <cell r="H63">
            <v>0</v>
          </cell>
          <cell r="I63">
            <v>380000</v>
          </cell>
        </row>
        <row r="64">
          <cell r="C64" t="str">
            <v>9. H¹ng môc kh¸c</v>
          </cell>
        </row>
        <row r="65">
          <cell r="C65" t="str">
            <v>§¾p ®Êt ®ª quai</v>
          </cell>
          <cell r="D65" t="str">
            <v>m3</v>
          </cell>
          <cell r="E65">
            <v>0</v>
          </cell>
          <cell r="F65">
            <v>0</v>
          </cell>
          <cell r="G65">
            <v>29528.04</v>
          </cell>
          <cell r="H65">
            <v>0</v>
          </cell>
          <cell r="I65">
            <v>131921.42994421284</v>
          </cell>
        </row>
        <row r="66">
          <cell r="C66" t="str">
            <v>M¸y b¬m n­íc</v>
          </cell>
          <cell r="D66" t="str">
            <v>Ca</v>
          </cell>
          <cell r="E66">
            <v>0</v>
          </cell>
          <cell r="F66">
            <v>0</v>
          </cell>
          <cell r="G66">
            <v>0</v>
          </cell>
          <cell r="H66">
            <v>466499</v>
          </cell>
          <cell r="I66">
            <v>636930.66625209944</v>
          </cell>
        </row>
        <row r="67">
          <cell r="C67" t="str">
            <v>§Ëp bá bª t«ng cÇu cò</v>
          </cell>
          <cell r="D67" t="str">
            <v>m3</v>
          </cell>
          <cell r="E67">
            <v>0</v>
          </cell>
          <cell r="F67">
            <v>0</v>
          </cell>
          <cell r="G67">
            <v>68671.7</v>
          </cell>
          <cell r="H67">
            <v>0</v>
          </cell>
          <cell r="I67">
            <v>278911.1286855723</v>
          </cell>
        </row>
        <row r="68">
          <cell r="C68" t="str">
            <v>Mua vµ l¾p ®Æt biÓn b¸o tªn cÇu, t¶i träng</v>
          </cell>
          <cell r="D68" t="str">
            <v>Bé</v>
          </cell>
          <cell r="E68">
            <v>0</v>
          </cell>
          <cell r="F68">
            <v>594310.03418620001</v>
          </cell>
          <cell r="G68">
            <v>9170.9856</v>
          </cell>
          <cell r="H68">
            <v>2246.2963200000004</v>
          </cell>
          <cell r="I68">
            <v>750000</v>
          </cell>
        </row>
        <row r="69">
          <cell r="C69" t="str">
            <v>10. TuyÕn tr¸nh</v>
          </cell>
        </row>
        <row r="70">
          <cell r="C70" t="str">
            <v>DÇm I500 lµm cÇu t¹m</v>
          </cell>
          <cell r="D70" t="str">
            <v>TÊn</v>
          </cell>
          <cell r="E70">
            <v>0</v>
          </cell>
          <cell r="F70">
            <v>999886.30761904758</v>
          </cell>
          <cell r="G70">
            <v>346912.49600000004</v>
          </cell>
          <cell r="H70">
            <v>446151.53</v>
          </cell>
          <cell r="I70">
            <v>3479615.0983236479</v>
          </cell>
        </row>
        <row r="71">
          <cell r="C71" t="str">
            <v>L¾p dùng vµ th¸o dì cÇu t¹m</v>
          </cell>
          <cell r="D71" t="str">
            <v>TÊn</v>
          </cell>
          <cell r="E71">
            <v>0</v>
          </cell>
          <cell r="F71">
            <v>278999.99999999994</v>
          </cell>
          <cell r="G71">
            <v>218652</v>
          </cell>
          <cell r="H71">
            <v>543277.45000000007</v>
          </cell>
          <cell r="I71">
            <v>2144285.1460820115</v>
          </cell>
        </row>
        <row r="72">
          <cell r="C72" t="str">
            <v>L¾p ®Æt vµ th¸o dì rä ®¸</v>
          </cell>
          <cell r="D72" t="str">
            <v>Rä</v>
          </cell>
          <cell r="E72">
            <v>0</v>
          </cell>
          <cell r="F72">
            <v>167311.23357142857</v>
          </cell>
          <cell r="G72">
            <v>63119.520000000004</v>
          </cell>
          <cell r="H72">
            <v>0</v>
          </cell>
          <cell r="I72">
            <v>492776.43235519837</v>
          </cell>
        </row>
        <row r="73">
          <cell r="C73" t="str">
            <v>Cèng trßn d=150cm</v>
          </cell>
          <cell r="D73" t="str">
            <v>èng</v>
          </cell>
          <cell r="E73">
            <v>0</v>
          </cell>
          <cell r="F73">
            <v>385000</v>
          </cell>
          <cell r="G73">
            <v>15957.76</v>
          </cell>
          <cell r="H73">
            <v>30775.550000000003</v>
          </cell>
          <cell r="I73">
            <v>602539.82172982884</v>
          </cell>
        </row>
        <row r="74">
          <cell r="C74" t="str">
            <v>Cäc tiªu</v>
          </cell>
          <cell r="D74" t="str">
            <v>cäc</v>
          </cell>
          <cell r="E74">
            <v>0</v>
          </cell>
          <cell r="F74">
            <v>26250</v>
          </cell>
          <cell r="G74">
            <v>4383.3</v>
          </cell>
          <cell r="H74">
            <v>0</v>
          </cell>
          <cell r="I74">
            <v>52652.995176327422</v>
          </cell>
        </row>
        <row r="75">
          <cell r="C75" t="str">
            <v>V÷a xim¨ng M100 dµy 5cm</v>
          </cell>
          <cell r="D75" t="str">
            <v>m2</v>
          </cell>
          <cell r="E75">
            <v>0</v>
          </cell>
          <cell r="F75">
            <v>18319.242963657151</v>
          </cell>
          <cell r="G75">
            <v>2593.2959999999998</v>
          </cell>
          <cell r="H75">
            <v>317.05799999999999</v>
          </cell>
          <cell r="I75">
            <v>35140.83145108843</v>
          </cell>
        </row>
        <row r="76">
          <cell r="C76" t="str">
            <v>San ®Çm mÆt b»ng</v>
          </cell>
          <cell r="D76" t="str">
            <v>100m3</v>
          </cell>
          <cell r="E76">
            <v>0</v>
          </cell>
          <cell r="F76">
            <v>0</v>
          </cell>
          <cell r="G76">
            <v>0</v>
          </cell>
          <cell r="H76">
            <v>213313.93200000003</v>
          </cell>
          <cell r="I76">
            <v>320371.11186214024</v>
          </cell>
        </row>
        <row r="77">
          <cell r="C77" t="str">
            <v xml:space="preserve">§¾p ®Êt mÆt b»ng </v>
          </cell>
          <cell r="D77" t="str">
            <v>m3</v>
          </cell>
          <cell r="E77">
            <v>0</v>
          </cell>
          <cell r="F77">
            <v>2400</v>
          </cell>
          <cell r="G77">
            <v>2973.43896</v>
          </cell>
          <cell r="H77">
            <v>16215.547368</v>
          </cell>
          <cell r="I77">
            <v>40661.608616180776</v>
          </cell>
        </row>
        <row r="78">
          <cell r="C78" t="str">
            <v xml:space="preserve">§¾p ®Êt nÒn ®­êng K95 </v>
          </cell>
          <cell r="D78" t="str">
            <v>m3</v>
          </cell>
          <cell r="E78">
            <v>0</v>
          </cell>
          <cell r="F78">
            <v>2400</v>
          </cell>
          <cell r="G78">
            <v>2973.43896</v>
          </cell>
          <cell r="H78">
            <v>16215.547368</v>
          </cell>
          <cell r="I78">
            <v>40661.608616180776</v>
          </cell>
        </row>
        <row r="79">
          <cell r="C79" t="str">
            <v>Mãng cÊp phèi ®¸ d¨m lo¹i 1</v>
          </cell>
          <cell r="D79" t="str">
            <v>m3</v>
          </cell>
          <cell r="E79">
            <v>0</v>
          </cell>
          <cell r="F79">
            <v>211603.89028571427</v>
          </cell>
          <cell r="G79">
            <v>675.13600000000008</v>
          </cell>
          <cell r="H79">
            <v>7602.8820839999989</v>
          </cell>
          <cell r="I79">
            <v>256047.42392078004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ctTBA"/>
      <sheetName val="PHAN TICH`VAT TU"/>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GVT"/>
      <sheetName val="VL,NC"/>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Phuc vu"/>
      <sheetName val="May Phat"/>
      <sheetName val="1813"/>
      <sheetName val="Sheet2"/>
      <sheetName val="Thuc thanh"/>
      <sheetName val="Tongke"/>
      <sheetName val="?_x0000_?U?_x0000_?U?_x0000_?U?_x0000_?U?_x0000_?U?_x0000_?U?_x0000__x0000__x0000__x0000__x0000__x0000_"/>
      <sheetName val="Sheet5"/>
      <sheetName val="QTDG"/>
      <sheetName val="TTTram"/>
      <sheetName val="DO AM DT"/>
      <sheetName val="Luong T1- 03"/>
      <sheetName val="Luong T2- 03"/>
      <sheetName val="Luong T3- 03"/>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TONG HOP K©N© 2ÈI"/>
      <sheetName val="MTO REV.2(ARMOR)"/>
      <sheetName val="Tai khoan"/>
      <sheetName val="Dot31"/>
      <sheetName val="Dot32"/>
      <sheetName val="Dot33"/>
      <sheetName val="Dot34"/>
      <sheetName val="Dot35"/>
      <sheetName val="Dot26"/>
      <sheetName val="Dot27"/>
      <sheetName val="Dot28"/>
      <sheetName val="Dot29"/>
      <sheetName val="Dot30"/>
      <sheetName val="BO"/>
      <sheetName val="giathanh1"/>
      <sheetName val="DTCT-TB"/>
      <sheetName val="TONG KE DZ 0.4 KV"/>
      <sheetName val="Bia TQT"/>
      <sheetName val="BANG DU TGAN DRC"/>
      <sheetName val="VC B_x000f_"/>
      <sheetName val="PHAN DICH VAT TU"/>
      <sheetName val="DIEL GIAI KL"/>
      <sheetName val="KLDK THUC HIEN"/>
      <sheetName val="Shaet30"/>
      <sheetName val="Sheet#2"/>
      <sheetName val="Qheet36"/>
      <sheetName val="Thuc thanh_x0000_ס_x0000__x0000__x0000__x0000__x0000__x0000__x0000__x0000__x0009__x0000_忀ס_x0000__x0004__x0000__x0000__x0000__x0000__x0000_"/>
      <sheetName val="CHIET TINH DGN GIA"/>
      <sheetName val="Sheet5_x0000__x0008__x0006__x0008__x0003_ဠ 蜰Ư༢_x0000_螸Ư༢_x0000_蠼Ư༢_x0000_裀Ư༢_x0000_襄Ư"/>
      <sheetName val="gia xe _x0000_ay"/>
      <sheetName val="TT04"/>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
      <sheetName val="???U???U???U???U???U???U??"/>
      <sheetName val="DZ 22KV"/>
      <sheetName val="'ia nhan cong"/>
      <sheetName val="? ?U?_x0000_?U?_x0000_?U?_x0000_?U?_x0000_?U?_x0000_?U?_x0000__x0000__x0000__x0000__x0000__x0000_"/>
      <sheetName val="gia xe ?ay"/>
      <sheetName val="? ?U???U???U???U???U???U???????"/>
      <sheetName val="? ?U???U???U???U???U???U??"/>
      <sheetName val="TL rieng"/>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Gia KS"/>
      <sheetName val="dg"/>
      <sheetName val="TONGSBU"/>
      <sheetName val="?_x0000_?Ý?_x0000_?Ý?_x0000_?Ý?_x0000_?Ý?_x0000_?Ý?_x0000_?Ý?_x0000__x0000__x0000__x0000__x0000__x0000_"/>
      <sheetName val="Sheet5_x0000__x0008__x0006__x0008__x0003_?_x0000_?Ý?_x0000_?Ý?_x0000_?Ý?_x0000_?Ý?_x0000_?Ý"/>
      <sheetName val="PTVT (MAU)"/>
      <sheetName val="TONG KE"/>
      <sheetName val="Electrical Breakdown"/>
      <sheetName val="ay (28-10-2005)_x0000__x0000_#2_Du toan nga"/>
      <sheetName val="chitiet"/>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x0000__x0008__x0006__x0008__x0003_? ?U?_x0000_?U?_x0000_?U?_x0000_?U?_x0000_?U"/>
      <sheetName val="Sheet5?_x0008__x0006__x0008__x0003_? ?U???U???U???U???U"/>
      <sheetName val="Sheet5__x0008__x0006__x0008__x0003_ဠ 蜰Ư༢_螸Ư༢_蠼Ư༢_裀Ư༢_襄Ư"/>
      <sheetName val="_ _U_"/>
      <sheetName val="_ _U___U___U___U___U___U_______"/>
      <sheetName val="gia xe _ay"/>
      <sheetName val="Sheet5__x0008__x0006__x0008__x0003__ _U___U___U___U___U"/>
      <sheetName val="TPSX"/>
      <sheetName val="Tiepdia"/>
      <sheetName val="Chi tiet1"/>
      <sheetName val="01 Bid Price summary"/>
      <sheetName val="Shee«"/>
      <sheetName val="She«3"/>
      <sheetName val="_ _U___U___U___U___U___U__"/>
      <sheetName val="Tong_ke"/>
      <sheetName val="DK-TT"/>
      <sheetName val="dtct cau"/>
      <sheetName val="Dept"/>
      <sheetName val="_x0000__x0000__x0000__x0000__x0000__x0000__x0000__x0000__x0000__x0000__x0000_![BC11cau-QL15A-3.xl"/>
      <sheetName val="KLLK THUC @IEN"/>
      <sheetName val="PHAN TICH VAT T_x0015_ NGANG"/>
      <sheetName val="PHAN TACH VAT TU THEO NHOM"/>
      <sheetName val="TONG HOP NHAN CNNG"/>
      <sheetName val="DIEF GIAI CPSX"/>
      <sheetName val="BANG GIA DU UOAN THUY LOI"/>
      <sheetName val=" lam_x0000__x000e_2_Goi 1 (TT04)_x0000_ 2_goi 1 d"/>
      <sheetName val="Names"/>
      <sheetName val="???Ý???Ý???Ý???Ý???Ý???Ý???????"/>
      <sheetName val="Sheet5?_x0008__x0006__x0008__x0003_???Ý???Ý???Ý???Ý???Ý"/>
      <sheetName val="ay (28-10-2005)"/>
      <sheetName val=""/>
      <sheetName val="Sheet5_x0000__x0008__x0006__x0008__x0003_ဠ_x0000_蜰Ư༢_x0000_螸Ư༢_x0000_蠼Ư༢_x0000_⋀_x000f_쀀궈∁_x000f_"/>
      <sheetName val="_ia nhan cong"/>
      <sheetName val="dtct cong"/>
      <sheetName val="Sheet5?_x0008__x0006__x0008__x0003_ဠ?蜰Ư༢?螸Ư༢?蠼Ư༢?⋀_x000f_쀀궈∁_x000f_"/>
      <sheetName val="BC11cau-QL15A-3"/>
      <sheetName val="VC BG"/>
      <sheetName val="Sheet5?_x0008__x0006__x0008__x0003_???U???U???U???U??7U"/>
      <sheetName val="VL_NC"/>
      <sheetName val="Sheet5_x0000__x0008__x0006__x0008__x0003_ဠ_x0000_茰Ư༢_x0000_螸Ư༢_x0000_蠼Ư༢_x0000_裀Ư༢_x0000_襄Ư"/>
      <sheetName val="DO_AM_DT"/>
      <sheetName val="Thuc thanh?ס????????_x0009_?忀ס?_x0004_?????"/>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ay (28-10-2005)_x0000_#2_Du toan ngay"/>
      <sheetName val="Sheet5??U??U??U??U??U??U?"/>
      <sheetName val="Sheet5??U??U??U??U??U"/>
      <sheetName val="LEGEND"/>
      <sheetName val=" lam?_x000e_2_Goi 1 (TT04)? 2_goi 1 d"/>
      <sheetName val="BOQ-1"/>
      <sheetName val=" Luong nghiun "/>
      <sheetName val="PONG HOP KINH PHI"/>
      <sheetName val="PHAN TICH KHOI HUONG"/>
      <sheetName val="DON CIA TONG HOP"/>
      <sheetName val=" lam"/>
      <sheetName val="___Ý___Ý___Ý___Ý___Ý___Ý_______"/>
      <sheetName val="Sheet5__x0008__x0006__x0008__x0003____Ý___Ý___Ý___Ý___Ý"/>
      <sheetName val="tra-vat-lieu"/>
      <sheetName val="Sheet5?_x0008__x0006__x0008__x0003_ဠ 蜰Ư༢?螸Ư༢?蠼Ư༢?裀Ưܢ?襄Ư"/>
      <sheetName val="Sheet5__x0008__x0006__x0008__x0003_?_?U?_?U?_?U?_?U?_?U"/>
      <sheetName val="Sheet5__x0008__x0006__x0008__x0003_?_?U?_?U?_?U?_?_x000f_???_x000f_"/>
      <sheetName val="Sheet5__x0008__x0006__x0008__x0003_? ?U?_?U?_?U?_?U?_?U"/>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uniBase"/>
      <sheetName val="vniBase"/>
      <sheetName val="abcBase"/>
      <sheetName val="Sheet5_x0000__x0008__x0006__x0008__x0003_? ?Ý?_x0000_?Ý?_x0000_?Ý?_x0000_?Ý?_x0000_?Ý"/>
      <sheetName val="Sheet5?_x0008__x0006__x0008__x0003_? ?Ý???Ý???Ý???Ý???Ý"/>
      <sheetName val="Sheet5??Ý??Ý??Ý??Ý??Ý??Ý?"/>
      <sheetName val="Sheet5??Ý??Ý??Ý??Ý??Ý"/>
      <sheetName val="? ?U?"/>
      <sheetName val="[BC11cau-Q"/>
      <sheetName val="TONG XOP NHAN CONG"/>
      <sheetName val="Khoi luong"/>
      <sheetName val="???????????![BC11cau-QL15A-3.xl"/>
      <sheetName val="Thuc thanh?ס? 忀ס?_x0004_?鵀ס?怈ס?d?![BC"/>
      <sheetName val="Thuc thanh?ס?_x0009_忀ס?_x0004_?鵀ס?怈ס?d?![BC"/>
      <sheetName val="ay (28-10-2005)?#2_Du toan ngay"/>
      <sheetName val="???Ý???Ý???Ý???Ý???Ý???Ý??"/>
      <sheetName val="MTL$-INTER"/>
      <sheetName val="Shɥet5_x0000__x0008__x0006__x0008__x0003_ဠ 蜰Ư༢_x0000_螸Ư༢_x0000_蠼Ư༢_x0000_裀Ư༢_x0000_襄Ư"/>
      <sheetName val="Thuc thanh_x0000_ס_x0000_ 忀ס_x0000__x0004__x0000_"/>
      <sheetName val="Thuc thanh?ס???????? ?忀ס?_x0004_?????"/>
      <sheetName val="Sheet09"/>
      <sheetName val="Thuc thanh_ס_________x0009__忀ס__x0004______"/>
      <sheetName val="Sheet5__x0008__x0006__x0008__x0003_ဠ 蜰Ư༢_螸Ư༢_蠼Ư༢_裀Ưܢ_襄Ư"/>
      <sheetName val="_ _Ý_"/>
      <sheetName val="Sheet5__x0008__x0006__x0008__x0003____Ý___Ý___Ý____x000f_____x000f_"/>
      <sheetName val="_ _Ý___Ý___Ý___Ý___Ý___Ý_______"/>
      <sheetName val="Tra"/>
      <sheetName val="CHITIET VL-NC-TT-3p"/>
      <sheetName val="VCV-BE-TONG"/>
      <sheetName val="VC"/>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C47(T11)"/>
      <sheetName val="NKC"/>
      <sheetName val="PEDESB"/>
      <sheetName val="Thuc thanh_ס_ 忀ס__x0004__鵀ס_怈ס_d_!_BC"/>
      <sheetName val="???_x000f__x0000__x0001__x0000__x0000__x0000__x0000__x0000__x0000__x0000_??U???U???U??"/>
      <sheetName val="ay (28-10-2005)__#2_Du toan nga"/>
      <sheetName val="Shɥet5"/>
      <sheetName val="Don gia-cau"/>
      <sheetName val="Thuc thanh_ס________ _忀ס__x0004______"/>
      <sheetName val="DGCT"/>
      <sheetName val="Sheet5__U__U__U__U__U__U_"/>
      <sheetName val="___________!_BC11cau-QL15A-3.xl"/>
      <sheetName val="Sheat31"/>
      <sheetName val="Shɥet5_x0000__x0008__x0006__x0008__x0003_ဠ 蜰Ư༢_x0000_螸Ư༢_x0000_蠼Ư༢_x0000_裀Ư༢_x0000_Ո_x0000_"/>
      <sheetName val="Shɥet5_x0000__x0008__x0006__x0008__x0003_ဠ 蜰Ư༢_x0000_螸Ư༢_x0000_蠼Ư༢_x0000_裀Ư༢_x0000_Ե_x0000_"/>
      <sheetName val="Ktmo"/>
      <sheetName val="Sheet5ဠ蜰Ư༢螸Ư༢蠼Ư༢⋀쀀꾈∁"/>
      <sheetName val="Sheet5??U??U??U?????"/>
      <sheetName val="MTO_REV_2(ARMOR)"/>
      <sheetName val="TONG_HOP_K©N©_2ÈI"/>
      <sheetName val="TONG_KE_DZ_0_4_KV"/>
      <sheetName val="Bia_TQT"/>
      <sheetName val="Sheet5?_x0008__x0006__x0008__x0003_ဠ?茰Ư༢?螸Ư༢?蠼Ư༢?裀Ư༢?襄Ư"/>
      <sheetName val="??îm???ùn???ÛÇ???Á¸????????????"/>
      <sheetName val="5?_x0008__x0006__x0008__x0003_??ãó???îm???ùn???ÛÇ???Á¸?"/>
      <sheetName val="et5?_x0008__x0006__x0008__x0003_??ãó???îm???ùn????_x000f_???_x000f_"/>
      <sheetName val="Shɥet5?_x0008__x0006__x0008__x0003_ဠ 蜰Ư༢?螸Ư༢?蠼Ư༢?裀Ư༢?襄Ư"/>
      <sheetName val=" lam__x000e_2_Goi 1 (TT04)_ 2_goi 1 d"/>
      <sheetName val="Luong_T1-_03"/>
      <sheetName val="Luong_T2-_03"/>
      <sheetName val="Luong_T3-_03"/>
      <sheetName val="Sheet5__x0008__x0006__x0008__x0000__x0000__x0000__x0000_&quot;@_x0010_*_x0000__x0000__x0000__x0000__x0000_&quot;@_x0010_*_x0000__x0000__x0000__x0000_"/>
      <sheetName val="BANG_BU_ËAN_CH+QE1"/>
      <sheetName val="KKKKKKKK"/>
      <sheetName val="Thuc thanh_x0000_?_x0000__x0000__x0000__x0000__x0000__x0000__x0000__x0000__x0009__x0000_??_x0000__x0004__x0000__x0000__x0000__x0000__x0000_"/>
      <sheetName val="KH-Q1,Q2,01"/>
      <sheetName val="Sheet5ဠ蜰Ư༢螸Ư༢蠼_x0000__x0000_蠀ꣻ簏퀞"/>
      <sheetName val="BANG_DU_TGAN_DRC"/>
      <sheetName val="VC_B"/>
      <sheetName val="_BC11cau-Q"/>
      <sheetName val="VC B_x005f_x000F_"/>
      <sheetName val="Sheet5__x0008__x0006__x0008__x0003____U___U___U___U__7U"/>
      <sheetName val="Sheet5__U__U__U__U__U"/>
      <sheetName val="5"/>
      <sheetName val="et5"/>
      <sheetName val="PHAN_DICH_VAT_TU"/>
      <sheetName val="DIEL_GIAI_KL"/>
      <sheetName val="KLDK_THUC_HIEN"/>
      <sheetName val="Tai_khoan"/>
      <sheetName val="Sheet5?ဠ?蜰Ư༢?螸Ư༢?蠼Ư༢?裀Ư༢?襄Ư"/>
      <sheetName val="Sheet5?ဠ?蜰Ư༢?螸Ư༢?蠼Ư༢?⋀쀀꾈∁"/>
      <sheetName val="Thuc thanh_x0000_ס_x0000__x0000__x0000__x0000__x0000__x0000__x0000__x0000_ _x0000_忀ס_x0000__x0004__x0000__x0000__x0000__x0000__x0000_"/>
      <sheetName val="?_x0000_?U?_x0000_?U?_x0000_?U?_x0000_?U?_x0000_?U?_x0000_?U?_x0000_"/>
      <sheetName val="gia xe ay"/>
      <sheetName val="? ?U?_x0000_?U?_x0000_?U?_x0000_?U?_x0000_?U?_x0000_?U?_x0000_"/>
      <sheetName val="Sheet5????U???U???U???U???U"/>
      <sheetName val="Sheet5????U???U???U??????"/>
      <sheetName val="gia_xe_ay"/>
      <sheetName val="Sheet5ဠ_蜰Ư༢螸Ư༢蠼Ư༢裀Ư༢襄Ư༢览Ư༢"/>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 ?Ý?"/>
      <sheetName val="Thuc thanh_x0000_?_x0000__x0000__x0000__x0000__x0000__x0000__x0000__x0000_ _x0000_??_x0000__x0004__x0000__x0000__x0000__x0000__x0000_"/>
      <sheetName val="Cuoc Vc"/>
      <sheetName val="Thuc thanh_x0000_?_x0000__x0009_??_x0000__x0004__x0000_??_x0000_??_x0000_d_x0000_![BC"/>
      <sheetName val="Thuc thanh??????????_x0009_????_x0004_?????"/>
      <sheetName val="Sh?et5_x0000__x0008__x0006__x0008__x0003_? ?U?_x0000_?U?_x0000_?U?_x0000_?U?_x0000_?U"/>
      <sheetName val="Thuc thanh_?_________x0009__??__x0004______"/>
      <sheetName val="Thuc thanh_x0000_?_x0000_ ??_x0000__x0004__x0000_??_x0000_??_x0000_d_x0000_![BC"/>
      <sheetName val="Sheet5__x0008__x0006__x0008__x0003_?_?Ý?_?Ý?_?Ý?_?Ý?_?Ý"/>
      <sheetName val="Sheet5__x0008__x0006__x0008__x0003_? ?Ý?_?Ý?_?Ý?_?Ý?_?Ý"/>
      <sheetName val="Sheet5__x0008__x0006__x0008__x0003_?_?Ý?_?Ý?_?Ý?_?_x000f_???_x000f_"/>
      <sheetName val="Sheet5__x005f_x0008__x005f_x0006__x005f_x0008__x0"/>
      <sheetName val="PHAN TICH VAT T_x005f_x0015_ NGANG"/>
      <sheetName val="SUMMARY"/>
      <sheetName val="DS_cau1"/>
      <sheetName val="tong_hop1"/>
      <sheetName val="Thuc thanh?????????? ????_x0004_?????"/>
      <sheetName val="Sheet5__x0008__x0006__x0008_"/>
      <sheetName val="Sh?et5"/>
      <sheetName val="Thuc thanh_?________ _??__x0004______"/>
      <sheetName val="???_x000f_"/>
      <sheetName val="Sheet5ဠ蜰Ư༢螸Ư༢蠼"/>
      <sheetName val="Shɥet5_x0000__x0008__x0006__x0008__x0003_ဠ 蜰Ư༢_x0000_螸Ư༢_x0000_蠼Ư༢_x0000_裀Ư༢_x0000_ɤ"/>
      <sheetName val="Thuc thanh?ס?_x0009_忀0_x0000__x0000__x0000__x0000__x0000__x0000__x0001_倀䉏￲_x0001_瀀踱￡_x0001_"/>
      <sheetName val="Thuc thanh?ס?_x0009_忀堰䆂鰀䆂︀ꓕԯ_x0000_缀_x0000__x0000__x0000_꜀䶔塷䆂"/>
      <sheetName val="Thuc thanh?ס?_x0009_忀԰_x0000_缀_x0000__x0000__x0000_ἀ䲱ᖃĀ_x0000_ꐀᖴ_x0000__x0000_"/>
      <sheetName val="Thuc thanh?ס?_x0009_忀ذ_x0001__x0000__x0000__x0000_鼁ִ_x0000_ፄ倎_x0002_⠀骼줁_x0000_"/>
      <sheetName val="ptdg-duong"/>
      <sheetName val="Thuc thanh?ס? 忀堰䆂鰀䆂︀ꓕԯ_x0000_缀_x0000__x0000__x0000_꜀䶔塷䆂"/>
      <sheetName val="Thuc thanh?ס? 忀԰_x0000_缀_x0000__x0000__x0000_ἀ䲱ᖃĀ_x0000_ꐀᖴ_x0000__x0000_"/>
      <sheetName val="Thuc thanh___________x0009______x0004______"/>
      <sheetName val="Thuc thanh__________ _____x0004______"/>
      <sheetName val="___Ý___Ý___Ý___Ý___Ý___Ý__"/>
      <sheetName val="Thuc thanh?ס? 忀ذ_x0001__x0000__x0000__x0000_鼁ִ_x0000_ፄ倎_x0002_⠀骼줁_x0000_"/>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Sheet5________________________6"/>
      <sheetName val="ay__28_10_2005____2_Du_toan_n_3"/>
      <sheetName val="Sh_et5________________________2"/>
      <sheetName val="ptvt"/>
      <sheetName val="_x0000_hee_x0000_18"/>
      <sheetName val="Sheet5__Ý__Ý__Ý__Ý__Ý__Ý_"/>
      <sheetName val="4"/>
      <sheetName val="Sheet5__Ý__Ý__Ý__Ý__Ý"/>
      <sheetName val="Tra_bang"/>
      <sheetName val="Sheet5__x0008__x0006__x0008__x0003_ဠ_蜰Ưꌀ䯮Ⰱ⸝_x0000__x0000_怀ᎎ접❽뀀➎؀_x0000_ ➃"/>
      <sheetName val="Shɥet5?_x0008__x0006__x0008__x0003_ဠ 蜰Ư༢?螸Ư༢?蠼Ư༢?裀퀀ᣟ_x0000__x0000_Ā"/>
      <sheetName val="Thuc thanh?ס?_x0009_忀סա_x0000__x0000__x0000_밀኶⨀ヱ䓎ኖԀ_x0000__x0000__x0000__x0000_"/>
      <sheetName val="Thuc thanh_ס________ 0_x0000_저겑_xdd02_粥᠀齉#_x0000_"/>
      <sheetName val="Thuc thanh?ס?_x0009_忀סQ_x0000__x0000__x0001_Ԁ_x0000__x0000__x0000_㿥_x0002_뀀輸㿪"/>
      <sheetName val="Thuc thanh?ס?_x0009_忀סQ_x0000_Ԁ_x0000__x0000_ꂇ됢_x0002__x0000__x0000_Ā_x0000_怀텾뤓"/>
      <sheetName val="Thuc thanh?ס?_x0009_忀ס _x0000_Ԁ_x0000_ꀀ껤_x0001__x0000__x0000_Ā_x0000_退漭✪"/>
      <sheetName val="Thuc thanh?ס?_x0009_忀ס夂䟿ကꍏ_x001a__x0000__x0000__x0000_㌮؃_x0000_ꐀ㋁蠃"/>
      <sheetName val="Thuc thanh?ס?_x0009_忀ס?_x0004_?鵀ס?怈ס?d?_x0000__x0000_Ԁ_x0000_"/>
      <sheetName val="Sheet5?_x0008__x0006__x0008__x0003_ဠ?蜰Ư༢?螸Ư༢?蠼Ư༢t_x0000_Ԁ_x0000_耀琧됫"/>
      <sheetName val="Thuc thanh?ס?_x0009_忀ס _x0000_Ԁ_x0000_耀縆_x0001__x0000__x0000_Ā_x0000_退㸬ᒦ"/>
      <sheetName val="Sheet5?_x0008__x0006__x0008__x0003_ဠ 蜰Ư༢?螸Ư༢?蠼Ư༢0_x0000__x0000__x0001_Ԁ_x0000__x0000_"/>
      <sheetName val="Thuc thanh?ס?_x0009_忀ס0_x0000__x0000__x0001_Ԁ_x0000__x0000__x0000_耀⹌ﶡ_x0001_쀀یﶡ"/>
      <sheetName val="Sheet5?_x0008__x0006__x0008__x0003_ဠ 蜰Ư༢?螸Ư༢?蠼Ư༢_x0000__x0000_Ԁ_x0000_က잰ﲓ"/>
      <sheetName val="Sheet5?_x0008__x0006__x0008__x0003_ဠ 蜰Ư༢?螸Ư༢?蠼Ư༢0_x0000_Ԁ_x0000_ꀀ물ﲡ"/>
      <sheetName val="Thuc thanh?ס?_x0009_忀ס_x0000__x0000_Ԁ_x0000_怀閦垰_x0002__x0000__x0000_Ā_x0000_耀ᮂ谲"/>
      <sheetName val="Thuc thanh_ס________ _忀Ԃ_x0000__x0000__x0000_됀ᦶ윀妾"/>
      <sheetName val="Sheet5?_x0008__x0006__x0008__x0003_ဠ 蜰Ư༢?螸Ư༢?蠼Ư༢䡔╾谀╾︀㓕ԯ"/>
      <sheetName val="Gia thau "/>
      <sheetName val="Dinh muc CP KTCB khac"/>
      <sheetName val="Bang khoi luong"/>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Sheet5_x0000__x0008__x0006__x0008__x0003_ဠ_x0000_蜰Ư༢_x0000_螸Ư༢헾⾃_x0005__x0000__x0000__x0000__x0000_澟躠翰"/>
      <sheetName val="Thuc thanh?ס?_x0009_忀ס?_x0004_?"/>
      <sheetName val="BANG GIA DDN CHAN CT"/>
      <sheetName val="Thuc thanh_ס__x0009_忀ס__x0004__鵀ס_怈ס_d_!_BC"/>
      <sheetName val="TDT"/>
      <sheetName val="Thuc thanh?ס? 忀סա"/>
      <sheetName val="Thuc thanh_ס________ 0"/>
      <sheetName val="Thuc thanh?ס? 忀סQ"/>
      <sheetName val="Thuc thanh?ס? 忀ס "/>
      <sheetName val="Thuc thanh?ס? 忀ס夂䟿ကꍏ_x001a_"/>
      <sheetName val="Thuc thanh?ס? 忀ס?_x0004_?鵀ס?怈ס?d?"/>
      <sheetName val="Sheet5?_x0008__x0006__x0008__x0003_ဠ?蜰Ư༢?螸Ư༢?蠼Ư༢t"/>
      <sheetName val="Sheet5?_x0008__x0006__x0008__x0003_ဠ 蜰Ư༢?螸Ư༢?蠼Ư༢0"/>
      <sheetName val="Thuc thanh?ס? 忀ס0"/>
      <sheetName val="Sheet5?_x0008__x0006__x0008__x0003_ဠ 蜰Ư༢?螸Ư༢?蠼Ư༢"/>
      <sheetName val="Thuc thanh?ס? 忀ס"/>
      <sheetName val="Thuc thanh_ס________ _忀Ԃ"/>
      <sheetName val="Thuc thanh?ס? 忀ס?_x0004_?"/>
      <sheetName val="Thuc thanh?ס? 忀ס?_x0004_?鵀ס疈_x001e_痌_x001e_헾⿱_x0005__x0000__x0000_"/>
      <sheetName val="Sheet5?_x0008__x0006__x0008__x0003_ဠ?蜰Ư༢?螸Ư༢?蠼Ư༢?裀Ưഢ?襄Ư"/>
      <sheetName val="LEGEN_x0005_"/>
      <sheetName val="PHAN TICH KHOIۊ_x0001_UONG"/>
      <sheetName val="Thuc thanh_x0000_ס_x0000__x0000__x0000__x0000__x0000__x0000__x0000__x0000__x0009__x0000_忀ס_x0000__x0004__x0000__x0000__x0000__x0000_ۊ"/>
      <sheetName val="BANG GIA DU TOAN TH_x0015_Y LOI"/>
      <sheetName val="Thuc thanh_x0000_ס_x0000__x0000__x0000__x0000__x0000__x0000__x0000__x0000_ _x0000_忀ס_x0000__x0004__x0000__x0000__x0000__x0000_ۊ"/>
      <sheetName val="PUCT MUONG"/>
      <sheetName val="Sheet5__x0008__x0006__x0008__x0003_ဠ_蜰Ư༢_螸Ư༢_蠼Ư༢_裀Ư༢_褄Ư"/>
      <sheetName val="dt䡫恋겢_x0000_"/>
      <sheetName val="Sheet5____U___U___U___U___U"/>
      <sheetName val="Sheet5____U___U___U______"/>
      <sheetName val="___U_"/>
      <sheetName val="Sheet5_ဠ_蜰Ư༢_螸Ư༢_蠼Ư༢_裀Ư༢_襄1"/>
      <sheetName val="gia_xe__ay"/>
      <sheetName val="dt䡫끋侊墅_x0000_"/>
      <sheetName val="___U___U___U___U___U___U______1"/>
      <sheetName val="___U___U___U___U___U___U__1"/>
      <sheetName val="Sheet5____U___U___U___U___1"/>
      <sheetName val="'ia_nhan_cong"/>
      <sheetName val="MAKHl"/>
      <sheetName val="Sheet5__x0008__x0006__x0008__x0003__ _Ý___Ý___Ý___Ý___Ý"/>
      <sheetName val="ay (28-10-2005)_#2_Du toan ngay"/>
      <sheetName val="Thuc thanh?ס? 忀0_x0000__x0000__x0000__x0000__x0000__x0000__x0001_倀䉏￲_x0001_瀀踱￡_x0001_"/>
      <sheetName val="Sheet5__x0008__x0006__x0008__x0"/>
      <sheetName val="Thuc thanh?ס? 忀סա_x0000__x0000__x0000_밀኶⨀ヱ䓎ኖԀ_x0000__x0000__x0000__x0000_"/>
      <sheetName val="Thuc thanh_ס________ 0_x0000_저겑?粥᠀齉#_x0000_"/>
      <sheetName val="Thuc thanh?ס? 忀סQ_x0000__x0000__x0001_Ԁ_x0000__x0000__x0000_㿥_x0002_뀀輸㿪"/>
      <sheetName val="Thuc thanh?ס? 忀סQ_x0000_Ԁ_x0000__x0000_ꂇ됢_x0002__x0000__x0000_Ā_x0000_怀텾뤓"/>
      <sheetName val="Thuc thanh?ס? 忀ס _x0000_Ԁ_x0000_ꀀ껤_x0001__x0000__x0000_Ā_x0000_退漭✪"/>
      <sheetName val="Thuc thanh?ס? 忀ס夂䟿ကꍏ_x001a__x0000__x0000__x0000_㌮؃_x0000_ꐀ㋁蠃"/>
      <sheetName val="Thuc thanh?ס? 忀ס?_x0004_?鵀ס?怈ס?d?_x0000__x0000_Ԁ_x0000_"/>
      <sheetName val="Thuc thanh?ס? 忀ס _x0000_Ԁ_x0000_耀縆_x0001__x0000__x0000_Ā_x0000_退㸬ᒦ"/>
      <sheetName val="Thuc thanh?ס? 忀ס0_x0000__x0000__x0001_Ԁ_x0000__x0000__x0000_耀⹌ﶡ_x0001_쀀یﶡ"/>
      <sheetName val="Thuc thanh?ס? 忀ס_x0000__x0000_Ԁ_x0000_怀閦垰_x0002__x0000__x0000_Ā_x0000_耀ᮂ谲"/>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Sheet5_______________________11"/>
      <sheetName val="ay__28_10_2005____2_Du_toan_n_5"/>
      <sheetName val="Sh_et5________________________3"/>
      <sheetName val="?_x0000_?Ý?_x0000_?Ý?_x0000_?Ý?_x0000_?Ý?_x0000_?Ý?_x0000_?Ý?_x0000_"/>
      <sheetName val="Thuc thanh_x0000_ס_x0000__x0009_忀ס_x0000__x0004__x0000_"/>
      <sheetName val="Sheet5_x0008__x0006__x0008__x0003_ဠ蜰Ư༢螸Ư༢蠼Ư༢裀Ư༢襄Ư"/>
      <sheetName val="??U??U??U??U??U??U?"/>
      <sheetName val="Sheet5_x0008__x0006__x0008__x0003_ဠ蜰Ư༢螸Ư༢蠼Ư༢⋀_x000f_쀀꾈∁_x000f_"/>
      <sheetName val="Sheet5_x0008__x0006__x0008__x0003_??U??U??U??U??U"/>
      <sheetName val="Sheet5_x0008__x0006__x0008__x0003_??U??U??U??_x000f_???_x000f_"/>
      <sheetName val="Sheet5_x0008__x0006__x0008__x0003_ဠ 蜰Ư༢螸Ư༢蠼Ư༢裀Ư༢襄Ư"/>
      <sheetName val="? ?U??U??U??U??U??U?"/>
      <sheetName val="??Ý??Ý??Ý??Ý??Ý??Ý?"/>
      <sheetName val="Sheet5_x0008__x0006__x0008__x0003_??Ý??Ý??Ý??Ý??Ý"/>
      <sheetName val="ay (28-10-2005)#2_Du toan nga"/>
      <sheetName val="Sheet5_x0008__x0006__x0008__x0003_? ?U??U??U??U??U"/>
      <sheetName val="![BC11cau-QL15A-3.xl"/>
      <sheetName val=" lam_x000e_2_Goi 1 (TT04) 2_goi 1 d"/>
      <sheetName val="Sheet5_x0008__x0006__x0008__x0003_ဠ蜰Ư༢螸Ư༢蠼Ư༢⋀_x000f_쀀궈∁_x000f_"/>
      <sheetName val="Sheet5_x0008__x0006__x0008__x0003_ဠ茰Ư༢螸Ư༢蠼Ư༢裀Ư༢襄Ư"/>
      <sheetName val="Sheet5_x0008__x0006__x0008__x0003_??Ý??Ý??Ý??_x000f_???_x000f_"/>
      <sheetName val="? ?Ý??Ý??Ý??Ý??Ý??Ý?"/>
      <sheetName val="ay (28-10-2005)#2_Du toan ngay"/>
      <sheetName val="5_x0008__x0006__x0008__x0003_?ãó??îm??ùn??ÛÇ??Á¸?"/>
      <sheetName val="et5_x0008__x0006__x0008__x0003_?ãó??îm??ùn???_x000f_???_x000f_"/>
      <sheetName val="Sheet5_x0008__x0006__x0008__x0003_? ?Ý??Ý??Ý??Ý??Ý"/>
      <sheetName val="Shɥet5_x0008__x0006__x0008__x0003_ဠ 蜰Ư༢螸Ư༢蠼Ư༢裀Ư༢襄Ư"/>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hee18"/>
      <sheetName val="Rheet5_x0008__x0006__x0008__x0003_??U??U??U??_x000f_???_x000f_"/>
      <sheetName val="gha xe ay"/>
      <sheetName val="???_x000f__x0001_??U???U???U??"/>
      <sheetName val="Shɥet5_x0008__x0006__x0008__x0003_ဠ 蜰Ư༢螸Ư༢蠼Ư༢裀Ư༢Ո"/>
      <sheetName val="Shɥet5_x0008__x0006__x0008__x0003_ဠ 蜰Ư༢螸Ư༢蠼Ư༢裀Ư༢Ե"/>
      <sheetName val="Thuc thanh? ??_x0004_"/>
      <sheetName val="Sheet5__x0008__x0006__x0008_&quot;@_x0010_*&quot;@_x0010_*"/>
      <sheetName val="Thuc thanh? ??_x0004_????d![BC"/>
      <sheetName val="Sh?et5_x0008__x0006__x0008__x0003_? ?U??U??U??U??U"/>
      <sheetName val="Shɥet5_x0008__x0006__x0008__x0003_ဠ 蜰Ư༢螸Ư༢蠼Ư༢裀Ư༢ɤ"/>
      <sheetName val="Thuc thanh?ס? 忀0_x0001_倀䉏￲_x0001_瀀踱￡_x0001_"/>
      <sheetName val="Thuc thanh?ס? 忀סQ_x0001_Ԁ㿥_x0002_뀀輸㿪"/>
      <sheetName val="Sheet5?_x0008__x0006__x0008__x0003_ဠ 蜰Ư༢?螸Ư༢?蠼Ư༢0_x0001_Ԁ"/>
      <sheetName val="Thuc thanh?ס? 忀ס0_x0001_Ԁ耀⹌ﶡ_x0001_쀀یﶡ"/>
      <sheetName val="Sheet5_x0008__x0006__x0008__x0003_ဠ蜰Ư༢螸Ư༢헾⾃_x0005_澟躠翰"/>
      <sheetName val="Thuc thanh?ס? 忀ס?_x0004_?鵀ס疈_x001e_痌_x001e_헾⿱_x0005_"/>
      <sheetName val="dt䡫恋겢"/>
      <sheetName val="dt䡫끋侊墅"/>
      <sheetName val="Thuc thanh?ס?_x0009_忀ס?_x0004_?鵀ס?怈ס?d저⺂ఀ⺃︀"/>
      <sheetName val="LGSX"/>
      <sheetName val="Shɥet5_x0000__x0008__x0006__x0008__x0003_ဠ 蜰Ư༢_x0000_螸Ư༢_x0000_蠼Ư༢_x0000_裀Ư༢_x0000_Ԁ_x0000_"/>
      <sheetName val="Shɥet5__x0008__x0006__x0008__x0003_ဠ 蜰Ư༢_螸Ư༢_蠼Ư༢_裀Ư༢_襄Ư"/>
      <sheetName val="Sh¡9_x0006__x001a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sheetData sheetId="152" refreshError="1"/>
      <sheetData sheetId="153"/>
      <sheetData sheetId="154" refreshError="1"/>
      <sheetData sheetId="155" refreshError="1"/>
      <sheetData sheetId="156"/>
      <sheetData sheetId="157"/>
      <sheetData sheetId="158"/>
      <sheetData sheetId="159"/>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sheetData sheetId="387"/>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refreshError="1"/>
      <sheetData sheetId="422" refreshError="1"/>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refreshError="1"/>
      <sheetData sheetId="459" refreshError="1"/>
      <sheetData sheetId="460" refreshError="1"/>
      <sheetData sheetId="461" refreshError="1"/>
      <sheetData sheetId="462"/>
      <sheetData sheetId="463"/>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Sheet4"/>
      <sheetName val="tonghoptt (2)"/>
      <sheetName val="tonghoptt"/>
      <sheetName val="ximang"/>
      <sheetName val="da 1x2"/>
      <sheetName val="cat vang"/>
      <sheetName val="phugia555"/>
      <sheetName val="phugia561"/>
      <sheetName val="T.Tranh LmcNinh"/>
      <sheetName val="KSTK(17_x0017_8 Dcuong)"/>
      <sheetName val="dbgt(tuien)"/>
      <sheetName val="DgiakqatDHC4,"/>
      <sheetName val="KQTK (06)"/>
      <sheetName val="DTCT"/>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Tai khoan"/>
      <sheetName val="wia nhan cong"/>
      <sheetName val="Tra_ba_x000e_g"/>
      <sheetName val="_x0018_N54"/>
      <sheetName val="gia vat_x0000_lieu"/>
      <sheetName val="00000000"/>
      <sheetName val="Loading"/>
      <sheetName val="Check C"/>
      <sheetName val="Tonghp"/>
      <sheetName val="gVL"/>
      <sheetName val="_x000c__x0000__x0001__x0000__x0000__x0000__x0001_ý"/>
      <sheetName val="Thuc thanh"/>
      <sheetName val="ctTBA"/>
      <sheetName val="CdȮNhap"/>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ra KS"/>
      <sheetName val="gia 3_x0000_t lieu"/>
      <sheetName val="dung"/>
      <sheetName val="VL,NC"/>
      <sheetName val="Dulieu"/>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2_x0000__x0000_(tuyen)"/>
      <sheetName val="TSO_CHUNG"/>
      <sheetName val="gia vat?lieu"/>
      <sheetName val="gia 3?t lieu"/>
      <sheetName val="dgngia"/>
      <sheetName val="CHITIET VL-NC-TT-3p"/>
      <sheetName val="VCV-BE-TONG"/>
      <sheetName val="fia vat lieu"/>
      <sheetName val="Shdet3"/>
      <sheetName val="Cn.gty"/>
      <sheetName val="dbgt(tuien("/>
      <sheetName val="DgiajqatDHC4,"/>
      <sheetName val="T.Tran( AnLoc"/>
      <sheetName val="gia 8e may"/>
      <sheetName val="DTCT-TB"/>
      <sheetName val="dtct cau"/>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SOKTMAY"/>
      <sheetName val="Tra_bang_QD11-109"/>
      <sheetName val="NOMENCLATURE"/>
      <sheetName val="ptdg-duong"/>
      <sheetName val="PTVT (MAU)"/>
      <sheetName val="gia vat"/>
      <sheetName val="gia 3"/>
      <sheetName val="gia vat_lieu"/>
      <sheetName val="_x000c_?_x0001_???_x0001_ý"/>
      <sheetName val="2"/>
      <sheetName val="2??(tuye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O"/>
      <sheetName val="Tnnghop"/>
      <sheetName val="KH-Q1,Q2,01"/>
      <sheetName val="TK22kV"/>
      <sheetName val="KCCP"/>
      <sheetName val="DI-ESTI"/>
      <sheetName val="DgiaksatDHC"/>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O AM DT"/>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Electrical Breakdown"/>
      <sheetName val="2_x0000__x0000_€(tuyen)"/>
      <sheetName val="2??€(tuyen)"/>
      <sheetName val="So tong hop "/>
      <sheetName val="PHAN DS 22 KV"/>
      <sheetName val="chi tiet C"/>
      <sheetName val="Ke toaٺ_x0001_thuc hien cong trinh"/>
      <sheetName val="gia 3_t lieu"/>
      <sheetName val="_x000c_"/>
      <sheetName val="db't(tuyeni (2)"/>
      <sheetName val="TL rieng"/>
      <sheetName val="Temp"/>
      <sheetName val="uniBase"/>
      <sheetName val="vniBase"/>
      <sheetName val="abcBase"/>
      <sheetName val="CTGS"/>
      <sheetName val="Sheet6"/>
      <sheetName val="kl cong"/>
      <sheetName val="thkp"/>
      <sheetName val="clvl"/>
      <sheetName val="ptvl"/>
      <sheetName val="ke"/>
      <sheetName val="ESTI."/>
      <sheetName val="IBASE"/>
      <sheetName val="Lists"/>
      <sheetName val="MF.01%"/>
      <sheetName val="4"/>
      <sheetName val="[BCNCKT13_S3.xl۽_x0000_Ctgs.3"/>
      <sheetName val="ND"/>
      <sheetName val="LEGEND"/>
      <sheetName val="Nhat ky - socai thang 2"/>
      <sheetName val="Sheet7"/>
      <sheetName val="nhat ky so cai thang 1"/>
      <sheetName val="Nhat ky so cai thang3"/>
      <sheetName val="Sheet5"/>
      <sheetName val="2__(tuyen)"/>
      <sheetName val="_x000c___x0001_____x0001_ý"/>
      <sheetName val="_x000c___x0001___x0001_ý"/>
      <sheetName val="_BCNCKT13_S3.xlsYphugia561"/>
      <sheetName val="Gia KS"/>
      <sheetName val="2__€(tuyen)"/>
      <sheetName val="[BCNCKT13_S3.xls_VPPN"/>
      <sheetName val="_x0000__x0000__x0000__x0000__x0000__x0000__x0000__x0000_"/>
      <sheetName val="TTDZ22"/>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5.BANG I"/>
      <sheetName val="FD"/>
      <sheetName val="GI"/>
      <sheetName val="EE (3)"/>
      <sheetName val="PAVEMENT"/>
      <sheetName val="TRAFFIC"/>
      <sheetName val="????????"/>
      <sheetName val="2??�(tuyen)"/>
      <sheetName val="Don gia-cau"/>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TnTranh AnLoc"/>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db't(tuyen) ,2)"/>
      <sheetName val="TH thiet bi"/>
      <sheetName val="Tongke"/>
      <sheetName val="Khoi luong"/>
      <sheetName val="2__�(tuyen)"/>
      <sheetName val="Chart1"/>
      <sheetName val="Quy hau"/>
      <sheetName val="Uan-ao"/>
      <sheetName val="Xuanhoi"/>
      <sheetName val="Dong thanh"/>
      <sheetName val="TONG KE DZ 0.4 KV"/>
      <sheetName val="TLP CAU"/>
      <sheetName val="NEW-PANEL"/>
      <sheetName val="KST_(17_x0017_8 Dcuong)"/>
      <sheetName val="NC"/>
      <sheetName val="NHATKYC"/>
      <sheetName val="To~ghop"/>
      <sheetName val="p2_x0000__x0000_l"/>
      <sheetName val="DTCT-TPhuoc"/>
      <sheetName val="________"/>
      <sheetName val="dtct cong"/>
      <sheetName val="_BCNCKT13_S3.xl__Ctgs.3"/>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_BCNCKT13_S3.xl?"/>
      <sheetName val="C47-BH-?9"/>
      <sheetName val="2_x0000__x0000_?(tuyen)"/>
      <sheetName val="Ke toa?_x0001_thuc hien cong trinh"/>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Ctg_Gv_x0000_ӱ_x0000__x0000__x0000__x0000__x0000__x0000__x0000__x0000__x0009__x0000__xdcfc_ӱ_x0000__x0004__x0000__x0000__x0000__x0000__x0000__x0000_㠈ӱ_x0000_"/>
      <sheetName val="CANDOI"/>
      <sheetName val="C47-B_x0008_-06"/>
      <sheetName val="T_Tra.h_LocNinh"/>
      <sheetName val="_x000c__x0000__x0001__x0000__x0001_ý"/>
      <sheetName val=""/>
      <sheetName val="Ctg_Gv_x0000_ӱ_x0000__x0000__x0000__x0000__x0000__x0000__x0000__x0000_ _x0000__xdcfc_ӱ_x0000__x0004__x0000__x0000__x0000__x0000__x0000__x0000_㠈ӱ_x0000_"/>
      <sheetName val="tonghog\"/>
      <sheetName val="nhan cong"/>
      <sheetName val="CHIET TINH TBA"/>
      <sheetName val="2???(tuyen)"/>
      <sheetName val="QL60-TRAVINH(X)"/>
      <sheetName val="GiaVL"/>
      <sheetName val="Phuong an cuối"/>
      <sheetName val="_______"/>
      <sheetName val="2_x005f_x0000__x005f_x0000_€(tuyen)"/>
      <sheetName val="_x005f_x000c_?_x005f_x0001_?_x005f_x0001_ý"/>
      <sheetName val="_x005f_x000c___x005f_x0001___x005f_x0001_ý"/>
      <sheetName val="[BCNCKT13_S3.xl۽_x005f_x0000_Ctgs.3"/>
      <sheetName val="Ke toaٺ_x005f_x0001_thuc hien cong tr"/>
      <sheetName val="_x005f_x0000__x005f_x0000__x005f_x0000__x005f_x0000__x0"/>
      <sheetName val="2_x005f_x0000__x005f_x0000_�(tuyen)"/>
      <sheetName val="C47-BH-_x005f_x0011_1"/>
      <sheetName val="_x005f_x0010__x005f_x0000__x005f_x0000__x005f_x0000_.Vn"/>
      <sheetName val="_x000c__x0000__x0001__x0000__x0"/>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
      <sheetName val="ptdg 2"/>
      <sheetName val="Ctg_Gv_x0000_ӱ_x0000__x0000__x0000__x0000__x0000__x0000__x0000__x0000_ _x0000_?ӱ_x0000__x0004__x0000__x0000__x0000__x0000__x0000__x0000_㠈ӱ_x0000_"/>
      <sheetName val="Ke toaٺ_x0001_thuc hien cong tr"/>
      <sheetName val="_x0000__x0000__x0000__x0000__x0"/>
      <sheetName val="_x0010__x0000__x0000__x0000_.Vn"/>
      <sheetName val="2_x0000__x0000_(tu"/>
      <sheetName val="_x000c__x0000__x005"/>
      <sheetName val="_x000c___x0001_____"/>
      <sheetName val="Tra_ba_x005f_x000e_"/>
      <sheetName val="gia 3_x005f_x0000_t"/>
      <sheetName val="2_x005f_x0000__x005"/>
      <sheetName val="_x005f_x000c__x005f"/>
      <sheetName val="_x005f_x000c___x005"/>
      <sheetName val="M_tren"/>
      <sheetName val="X_dam"/>
      <sheetName val="C_Cham"/>
      <sheetName val="Sum_CONG"/>
      <sheetName val="Sum_CONG_Conlai"/>
      <sheetName val="Cong_tron"/>
      <sheetName val="Công_2(4x4)"/>
      <sheetName val="Gia_cong"/>
      <sheetName val="Cong_hop"/>
      <sheetName val="tuyenphu_(2)"/>
      <sheetName val="Chitietgia_(2)"/>
      <sheetName val="[BCNCKT13_S3_xlsYphugia561"/>
      <sheetName val="_BCNCKT13_S3_xlsYphugia561"/>
      <sheetName val="MF_01%"/>
      <sheetName val="____ý"/>
      <sheetName val="__ý"/>
      <sheetName val="TL_rieng"/>
      <sheetName val="[BCNCKT13_S3_xls_VPPN"/>
      <sheetName val="NK_MH"/>
      <sheetName val="Cong_no_-_Cty_Huy_Hoang"/>
      <sheetName val="CPTM_Huy_Hoang-HP"/>
      <sheetName val="CTY_Huy_Hoang"/>
      <sheetName val="Bang_luong"/>
      <sheetName val="NK_MH_(2)"/>
      <sheetName val="Ke_toaٺthuc_hien_cong_trinh"/>
      <sheetName val="ESTI_"/>
      <sheetName val="db't(tuyeni_(2)"/>
      <sheetName val="kl_cong"/>
      <sheetName val="gia vatlieu"/>
      <sheetName val="_x000c__x0001__x0001_ý"/>
      <sheetName val="gia 3t lieu"/>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10__x0000_.VnBook-AntiquaH_x0000_ÿ_x001f__x0016__x0000__x0001__x0000_"/>
      <sheetName val="_x0001_W_x0000__x0014_*Í_x0001_&gt;@_x0000_õÿ ´_x0000_"/>
      <sheetName val="I_x0008__x0000_J_x0008__x0000_K_x0008__x0000_L_x0008__x0000_M_x0008__x0000_N_x0008__x0000_O_x0008__x0000_P"/>
      <sheetName val="Q_x0008__x0000_R_x0008__x0000_"/>
      <sheetName val="_x000c__x0001__x0"/>
      <sheetName val="_x0"/>
      <sheetName val="_x0010_.Vn"/>
      <sheetName val="_x000c__x005"/>
      <sheetName val="ptvt"/>
      <sheetName val="San luong"/>
      <sheetName val="dong hop"/>
      <sheetName val="2_x0000__x0000_(tuqen)"/>
      <sheetName val="2??(tuq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refreshError="1"/>
      <sheetData sheetId="80" refreshError="1"/>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 sheetId="131" refreshError="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refreshError="1"/>
      <sheetData sheetId="271" refreshError="1"/>
      <sheetData sheetId="272" refreshError="1"/>
      <sheetData sheetId="273"/>
      <sheetData sheetId="274" refreshError="1"/>
      <sheetData sheetId="275" refreshError="1"/>
      <sheetData sheetId="276"/>
      <sheetData sheetId="277" refreshError="1"/>
      <sheetData sheetId="278" refreshError="1"/>
      <sheetData sheetId="279"/>
      <sheetData sheetId="280"/>
      <sheetData sheetId="281" refreshError="1"/>
      <sheetData sheetId="282"/>
      <sheetData sheetId="283"/>
      <sheetData sheetId="284"/>
      <sheetData sheetId="285"/>
      <sheetData sheetId="286"/>
      <sheetData sheetId="287"/>
      <sheetData sheetId="288"/>
      <sheetData sheetId="289"/>
      <sheetData sheetId="290"/>
      <sheetData sheetId="291" refreshError="1"/>
      <sheetData sheetId="292"/>
      <sheetData sheetId="293" refreshError="1"/>
      <sheetData sheetId="294"/>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sheetData sheetId="309" refreshError="1"/>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gVL"/>
      <sheetName val="Tra_bang"/>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cm"/>
      <sheetName val="Tien An T11"/>
      <sheetName val="DNPD-QL"/>
      <sheetName val="Bang luong"/>
      <sheetName val="Bang CC"/>
      <sheetName val=" Luong nghien "/>
      <sheetName val="QT-LN"/>
      <sheetName val="Giantiep"/>
      <sheetName val="Tong hop"/>
      <sheetName val="Phuc vu"/>
      <sheetName val="May Phat"/>
      <sheetName val="1813"/>
      <sheetName val="nc_cm"/>
      <sheetName val="px2,tb-t,"/>
      <sheetName val="DTCT"/>
      <sheetName val="dtct cau"/>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dtctODuong-01"/>
      <sheetName val="NhucauKP"/>
      <sheetName val="Sheet3 (2)"/>
      <sheetName val="XL4Poppy"/>
      <sheetName val="Sheet! (2)"/>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GiaVL"/>
      <sheetName val="TH_GTXL࠭TC"/>
      <sheetName val="d4ct_Duong-01"/>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ra-vat-lieu (duyet)"/>
      <sheetName val="TVL"/>
      <sheetName val="tra bang"/>
      <sheetName val="Sheet4"/>
      <sheetName val="nhiemvu2006"/>
      <sheetName val="RutTM"/>
      <sheetName val="10000000"/>
      <sheetName val="20000000"/>
      <sheetName val="30000000"/>
      <sheetName val="dieuchinh"/>
      <sheetName val="p4ke"/>
      <sheetName val="Tra KS"/>
      <sheetName val="_ duong257-272."/>
      <sheetName val="DO AM DT"/>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dtgt_Duong-tk"/>
      <sheetName val="TH_GTXL?TC"/>
      <sheetName val="BeTong"/>
      <sheetName val="Ctiet02?_x0018_[ duong257-272.xls]Bke"/>
      <sheetName val="NXT-10T  4)"/>
      <sheetName val=""/>
      <sheetName val="Thuc thanh"/>
      <sheetName val="THop1"/>
      <sheetName val="THop1_x0000_"/>
      <sheetName val="Phuong an 1"/>
      <sheetName val="VL,NC"/>
      <sheetName val="PHop04"/>
      <sheetName val="_x0000__x0000_u_x0000__x0000__x0000__x0000__x0000__x0000__x0000__x0000__x0000__x0000__x0000__x0000__x0000__x0000__x0000__x001a_[ duong257-2"/>
      <sheetName val="CHITIET VL-NC"/>
      <sheetName val="Sheet13???????????㸰Ɂ?_x0004_??????숌Ɂ?"/>
      <sheetName val="TH_GTXL_TC"/>
      <sheetName val="THop1?"/>
      <sheetName val="Ctiet02__x0018__ duong257-272.xls_Bke"/>
      <sheetName val="Don gia-cau"/>
      <sheetName val="TL rieng"/>
      <sheetName val="Sheet13___________㸰Ɂ__x0004_______숌Ɂ_"/>
      <sheetName val="DNP၄-QL"/>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cdps"/>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duong257-272_"/>
      <sheetName val="tra-vat-lieu_(duyet)"/>
      <sheetName val="THKP_D"/>
      <sheetName val="Bu_gia1"/>
      <sheetName val="Bu_gia_in"/>
      <sheetName val="Bu_gia"/>
      <sheetName val="CL_CL"/>
      <sheetName val="XL$Poppy"/>
      <sheetName val="THTram"/>
      <sheetName val="Cp``pQII"/>
      <sheetName val="_x000d_¹½.,6³"/>
      <sheetName val="????????"/>
      <sheetName val="THop1_"/>
      <sheetName val="Tai khoan"/>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KH NVL"/>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Sheet13?㸰Ɂ?_x0004_?숌Ɂ?㹨Ɂ?u?_x001a_[ duong25"/>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________"/>
      <sheetName val="THop1€"/>
      <sheetName val="Sheet13㸰Ɂ숌Ɂ㹨Ɂu__duong257-2"/>
      <sheetName val="ptd2_x0000__x0000_ (2)"/>
      <sheetName val="DNP?-QL"/>
      <sheetName val="Sheet3_(2)4"/>
      <sheetName val="Sheet!_(2)4"/>
      <sheetName val="CORE_PLATE4"/>
      <sheetName val="TR_4"/>
      <sheetName val="Sheet13___________??__x0004_______??_"/>
      <sheetName val="_¹½.,6³"/>
      <sheetName val="vp%tl"/>
      <sheetName val="MTL$-INTER"/>
      <sheetName val="Shee42"/>
      <sheetName val="4"/>
      <sheetName val="th-ke-೼_xfffe_"/>
      <sheetName val="THop0_x0016_"/>
      <sheetName val="[ `uong257_x000d_272.xlsYCtiet06"/>
      <sheetName val="BJe08"/>
      <sheetName val="[ duong257_x000d_272.xlsXCtiet08"/>
      <sheetName val="Ctiat09"/>
      <sheetName val="DNP_-QL"/>
      <sheetName val="[ `uong257_x000a_272.xlsYCtiet06"/>
      <sheetName val="[ duong257_x000a_272.xlsXCtiet08"/>
      <sheetName val="ptd2"/>
      <sheetName val="_ `uong257_x000d_272.xlsYCtiet06"/>
      <sheetName val="_ duong257_x000d_272.xlsXCtiet08"/>
      <sheetName val="_ `uong257_272.xlsYCtiet06"/>
      <sheetName val="_ duong257_272.xlsXCtiet08"/>
      <sheetName val="䁎XT-Q2"/>
      <sheetName val="_x0000__x0000__x0000__x0000__x0000__x0000__x0000__x0000_"/>
      <sheetName val="THop1"/>
      <sheetName val="-272.xls]Bke01"/>
      <sheetName val="Sheet8_x0000_͘_x0000__x0000__x0000__x0000__x0000__x0000__x0000__x0000__x0009__x0000_ᬤ͝_x0000__x0004__x0000__x0000__x0000__x0000__x0000__x0000_ᙄ͘_x0000_"/>
      <sheetName val="Sheet8?͘????????_x0009_?ᬤ͝?_x0004_??????ᙄ͘?"/>
      <sheetName val="_en 31,7_x0008_"/>
      <sheetName val="an 1_x001f_"/>
      <sheetName val="ㅰ଀"/>
      <sheetName val="?"/>
      <sheetName val="1"/>
      <sheetName val="[ duong257-272.xls⁝THop05"/>
      <sheetName val="Sheet8_x0000_͘_x0000__x0000__x0000__x0000__x0000__x0000__x0000__x0000_ _x0000_ᬤ͝_x0000__x0004__x0000__x0000__x0000__x0000__x0000__x0000_ᙄ͘_x0000_"/>
      <sheetName val="Sheet13___________㸰Ɂ__x005f_x0004____"/>
      <sheetName val="Sheet13_______________x005f_x0004____"/>
      <sheetName val="__u________________x005f_x001A__ duon"/>
      <sheetName val="Sheet13_______________________2"/>
      <sheetName val="Ctiet02_x0000__x0018_[ duong257-272.xls]B_2"/>
      <sheetName val="Sheet13_______________________3"/>
      <sheetName val="ptdg-01_(2)7"/>
      <sheetName val="NXT-10T_(2)7"/>
      <sheetName val="NXT-10T_(3)7"/>
      <sheetName val="Sheet8?͘???????? ?ᬤ͝?_x0004_??????ᙄ͘?"/>
      <sheetName val="ptd2?? (2)"/>
      <sheetName val=" ¹½.,6³"/>
      <sheetName val="Ctiet02_x0000__x0018__ duong257"/>
      <sheetName val="Ctiet02__x0018__ duong257-272.x"/>
      <sheetName val="Sheet13_x0000__x0000__x0000__x0"/>
      <sheetName val="-272.xls_Bke01_x0000__x0000__x0"/>
      <sheetName val="-272.xls_Bke01____x0018__ duong"/>
      <sheetName val="Ctiet02_x0000__x0018_[ duong257"/>
      <sheetName val="Ctiet02?_x0018_[ duong257-272.x"/>
      <sheetName val="-272.xls]Bke01_x0000__x0000__x0"/>
      <sheetName val="-272.xls]Bke01???_x0018_[ duong"/>
      <sheetName val="Ctiet02_x005f_x0000__x001"/>
      <sheetName val="Ctiet02__x005f_x0018__ duong257"/>
      <sheetName val="Sheet13_x005f_x0000_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u[_duong257-2"/>
      <sheetName val="Don_gia-cau"/>
      <sheetName val="Ctiet52_x0000__x0018_[ duong257-272.xls]Bke"/>
      <sheetName val="Sheet13_x0000__x0000__x0000__x0000__x0000__x0000__x0004__x0000__x0000__x0000__x0000_㸰Ɂ_x0000__x0004__x0000__x0000__x0000__x0000__x0000__x0000_숌Ɂ_x0000_"/>
      <sheetName val="Ctiet02?_x0018_[ duong257-2=2.xls]Bke"/>
      <sheetName val="Sheet13???????????㸰Ɂ?_x0004_??????숌ȅ?"/>
      <sheetName val="Ctiet_x0012_2__x0018__ duong257-272.xls_Bke"/>
      <sheetName val="-272.xls_Bke0u____x0018__ duong257-27"/>
      <sheetName val="Ctiet52"/>
      <sheetName val="Ctiet02__x0018__ duong257-2=2.xls_Bke"/>
      <sheetName val="Sheet13___________㸰Ɂ__x0004_______숌ȅ_"/>
      <sheetName val="ptvt"/>
      <sheetName val="u_x0000__x001a_[ duong257-("/>
      <sheetName val="u_x0000__x001a_[ duong257-_x0000_"/>
      <sheetName val="Ctiet02?_x0018_[ duong257-272.xls]B_2"/>
      <sheetName val="C|iet02__x0018__ duong257-272.xls_Bke"/>
      <sheetName val="Tai_khoan"/>
      <sheetName val="-272_xls]Bke01[_duong257-27"/>
      <sheetName val="_x000a_¹½_,6³"/>
      <sheetName val="-272_xls_Bke01"/>
      <sheetName val="Tai_khoan1"/>
      <sheetName val="Don_gia-cau1"/>
      <sheetName val="CHITIET_VL-NC1"/>
      <sheetName val="-272_xls_Bke011"/>
      <sheetName val="Sheet13??????u[_duong257-2"/>
      <sheetName val="Sheet13????"/>
      <sheetName val="u"/>
      <sheetName val="THop1_x0005_"/>
      <sheetName val="THop_x0005_"/>
      <sheetName val="THopØ"/>
      <sheetName val="u?_x001a_[ duong257-2"/>
      <sheetName val="_x0000__x0000__x0000__x0000__x0000__x0000__x0000_à"/>
      <sheetName val="_x0000__x0000__x0000__x0000__x0000__x0000__x0000_"/>
      <sheetName val="NEW-PANEL"/>
      <sheetName val="19"/>
      <sheetName val="Gia KS"/>
      <sheetName val="Sheet13___________㸰Ɂ________숌_2"/>
      <sheetName val="Sheet13___________㸰Ɂ________숌_3"/>
      <sheetName val="CHITIET VL-NC-TT1p"/>
      <sheetName val="ptdg 2"/>
      <sheetName val="Sheet13___________㸰Ɂ__x0004____"/>
      <sheetName val="Sheet13_______________x0004____"/>
      <sheetName val="__u________________x001a__ duon"/>
      <sheetName val="[ `uong257 272.xlsYCtiet06"/>
      <sheetName val="[ duong257 272.xlsXCtiet08"/>
      <sheetName val="Ctiet02_x0000__x001"/>
      <sheetName val="Ctiet02__x0018__ duong257"/>
      <sheetName val="Sheet13_x0000__x000"/>
      <sheetName val="-272.xls_Bke01_x0000__x00"/>
      <sheetName val="-272.xls_Bke01____x0018__"/>
      <sheetName val="_x005f_x0004_en 31,"/>
      <sheetName val="_ `uong257 272.xlsYCtiet06"/>
      <sheetName val="_ duong257 272.xlsXCtiet08"/>
      <sheetName val="Ctiet02_x0018_[ duong257-272.xls]Bke"/>
      <sheetName val="-272.xls]Bke01_x0018_[ duong257-27"/>
      <sheetName val="u_x001a_[ duong257-2"/>
      <sheetName val="Sheet13??_x0004_??"/>
      <sheetName val="Ctiet02_x0018_[ duong257-272.xls]B_2"/>
      <sheetName val="Ctiet02_x0018__ duong257"/>
      <sheetName val="Sheet13_x0"/>
      <sheetName val="-272.xls_Bke01_x0"/>
      <sheetName val="Ctiet02_x0018_[ duong257"/>
      <sheetName val="-272.xls]Bke01_x0"/>
      <sheetName val="Ctiet52_x0018_[ duong257-272.xls]Bke"/>
      <sheetName val="Sheet13_x0004_㸰Ɂ_x0004_숌Ɂ"/>
      <sheetName val="u_x001a_[ duong257-("/>
      <sheetName val="u_x001a_[ duong257-"/>
      <sheetName val="Ctiet02_x001"/>
      <sheetName val="Sheet13_x000"/>
      <sheetName val="-272.xls_Bke01_x00"/>
    </sheetNames>
    <sheetDataSet>
      <sheetData sheetId="0">
        <row r="4">
          <cell r="G4" t="str">
            <v>c</v>
          </cell>
        </row>
      </sheetData>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refreshError="1"/>
      <sheetData sheetId="138"/>
      <sheetData sheetId="139"/>
      <sheetData sheetId="140"/>
      <sheetData sheetId="141"/>
      <sheetData sheetId="142"/>
      <sheetData sheetId="143"/>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GVL"/>
      <sheetName val="Thuc thanh"/>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Tra_bang"/>
      <sheetName val="Truot_nen"/>
      <sheetName val="MTL$-INTER"/>
      <sheetName val="Chi tiet VL-NC-MTC"/>
      <sheetName val="dtxl"/>
      <sheetName val="Tra_x0000_K"/>
      <sheetName val="Du_lieu"/>
      <sheetName val="Khau do cau(nho"/>
      <sheetName val="Tra?K"/>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Jhau do Kasin"/>
      <sheetName val="PEDESB"/>
      <sheetName val="hinhhoc"/>
      <sheetName val="Tra"/>
      <sheetName val="tra-vat-lieu"/>
      <sheetName val="MTO REV.0"/>
      <sheetName val="DTCT"/>
      <sheetName val="Sh%et1"/>
      <sheetName val="Tai khoan"/>
      <sheetName val="chitiet"/>
      <sheetName val="XL4Poppy"/>
      <sheetName val="DS-Thuong 6T dau"/>
      <sheetName val="SILICATE"/>
      <sheetName val="dtct cau"/>
      <sheetName val="BOQ-1"/>
      <sheetName val="Solieu"/>
      <sheetName val="KKKKKKKK"/>
      <sheetName val="chitimc"/>
      <sheetName val="Tinh_Qmax1"/>
      <sheetName val="Hinh_thai1"/>
      <sheetName val="Khau_do_Kasin1"/>
      <sheetName val="Langchanh_Q2%1"/>
      <sheetName val="Tra_K1"/>
      <sheetName val="b__tra1"/>
      <sheetName val="3MN_H2%1"/>
      <sheetName val="Khau_do_cau_nho1"/>
      <sheetName val="Tinh_Qmax_(Xoko)1"/>
      <sheetName val="CTG_SO1"/>
      <sheetName val="SP_Sinh1"/>
      <sheetName val="VH_C_Viet1"/>
      <sheetName val="Xa_thanh1"/>
      <sheetName val="Thuc_thanh1"/>
      <sheetName val="Chi_tiet_VL-NC-MTC1"/>
      <sheetName val="Jhau_do_Kasin"/>
      <sheetName val="Khau_do_cau(nho"/>
      <sheetName val="MTO_REV_0"/>
      <sheetName val="Tinh_Qmax2"/>
      <sheetName val="Hinh_thai2"/>
      <sheetName val="Khau_do_Kasin2"/>
      <sheetName val="Langchanh_Q2%2"/>
      <sheetName val="Tra_K2"/>
      <sheetName val="b__tra2"/>
      <sheetName val="3MN_H2%2"/>
      <sheetName val="Khau_do_cau_nho2"/>
      <sheetName val="Tinh_Qmax_(Xoko)2"/>
      <sheetName val="CTG_SO2"/>
      <sheetName val="SP_Sinh2"/>
      <sheetName val="VH_C_Viet2"/>
      <sheetName val="Xa_thanh2"/>
      <sheetName val="Thuc_thanh2"/>
      <sheetName val="Chi_tiet_VL-NC-MTC2"/>
      <sheetName val="Jhau_do_Kasin1"/>
      <sheetName val="Khau_do_cau(nho1"/>
      <sheetName val="MTO_REV_01"/>
      <sheetName val="bcc4054-85"/>
      <sheetName val="Analysis"/>
      <sheetName val="dmuc"/>
      <sheetName val="Sheet2"/>
      <sheetName val="NEW-PANEL"/>
      <sheetName val="cross beam"/>
      <sheetName val="TH-Tai trong"/>
      <sheetName val="N-luc"/>
      <sheetName val="#REF!"/>
      <sheetName val="DGTHV"/>
      <sheetName val="BL"/>
      <sheetName val="CD2000"/>
      <sheetName val="Tổng kê"/>
      <sheetName val="Tinh_Qmax6"/>
      <sheetName val="Hinh_thai6"/>
      <sheetName val="Khau_do_Kasin6"/>
      <sheetName val="Langchanh_Q2%6"/>
      <sheetName val="Tra_K6"/>
      <sheetName val="b__tra6"/>
      <sheetName val="3MN_H2%6"/>
      <sheetName val="Khau_do_cau_nho6"/>
      <sheetName val="Tinh_Qmax_(Xoko)6"/>
      <sheetName val="CTG_SO6"/>
      <sheetName val="SP_Sinh6"/>
      <sheetName val="VH_C_Viet6"/>
      <sheetName val="Xa_thanh6"/>
      <sheetName val="Thuc_thanh6"/>
      <sheetName val="Chi_tiet_VL-NC-MTC6"/>
      <sheetName val="Khau_do_cau(nho5"/>
      <sheetName val="Jhau_do_Kasin5"/>
      <sheetName val="MTO_REV_05"/>
      <sheetName val="CTG_SO3"/>
      <sheetName val="SP_Sinh3"/>
      <sheetName val="VH_C_Viet3"/>
      <sheetName val="Xa_thanh3"/>
      <sheetName val="Tinh_Qmax3"/>
      <sheetName val="Hinh_thai3"/>
      <sheetName val="Khau_do_Kasin3"/>
      <sheetName val="Langchanh_Q2%3"/>
      <sheetName val="Tra_K3"/>
      <sheetName val="b__tra3"/>
      <sheetName val="3MN_H2%3"/>
      <sheetName val="Khau_do_cau_nho3"/>
      <sheetName val="Tinh_Qmax_(Xoko)3"/>
      <sheetName val="Thuc_thanh3"/>
      <sheetName val="Chi_tiet_VL-NC-MTC3"/>
      <sheetName val="Khau_do_cau(nho2"/>
      <sheetName val="Jhau_do_Kasin2"/>
      <sheetName val="MTO_REV_02"/>
      <sheetName val="Tinh_Qmax4"/>
      <sheetName val="Hinh_thai4"/>
      <sheetName val="Khau_do_Kasin4"/>
      <sheetName val="Langchanh_Q2%4"/>
      <sheetName val="Tra_K4"/>
      <sheetName val="b__tra4"/>
      <sheetName val="3MN_H2%4"/>
      <sheetName val="Khau_do_cau_nho4"/>
      <sheetName val="Tinh_Qmax_(Xoko)4"/>
      <sheetName val="CTG_SO4"/>
      <sheetName val="SP_Sinh4"/>
      <sheetName val="VH_C_Viet4"/>
      <sheetName val="Xa_thanh4"/>
      <sheetName val="Thuc_thanh4"/>
      <sheetName val="Chi_tiet_VL-NC-MTC4"/>
      <sheetName val="Khau_do_cau(nho3"/>
      <sheetName val="Jhau_do_Kasin3"/>
      <sheetName val="MTO_REV_03"/>
      <sheetName val="Tinh_Qmax5"/>
      <sheetName val="Hinh_thai5"/>
      <sheetName val="Khau_do_Kasin5"/>
      <sheetName val="Langchanh_Q2%5"/>
      <sheetName val="Tra_K5"/>
      <sheetName val="b__tra5"/>
      <sheetName val="3MN_H2%5"/>
      <sheetName val="Khau_do_cau_nho5"/>
      <sheetName val="Tinh_Qmax_(Xoko)5"/>
      <sheetName val="CTG_SO5"/>
      <sheetName val="SP_Sinh5"/>
      <sheetName val="VH_C_Viet5"/>
      <sheetName val="Xa_thanh5"/>
      <sheetName val="Thuc_thanh5"/>
      <sheetName val="Chi_tiet_VL-NC-MTC5"/>
      <sheetName val="Khau_do_cau(nho4"/>
      <sheetName val="Jhau_do_Kasin4"/>
      <sheetName val="MTO_REV_04"/>
      <sheetName val="Tinh_Qmax7"/>
      <sheetName val="Hinh_thai7"/>
      <sheetName val="Khau_do_Kasin7"/>
      <sheetName val="Langchanh_Q2%7"/>
      <sheetName val="Tra_K7"/>
      <sheetName val="b__tra7"/>
      <sheetName val="3MN_H2%7"/>
      <sheetName val="Khau_do_cau_nho7"/>
      <sheetName val="Tinh_Qmax_(Xoko)7"/>
      <sheetName val="CTG_SO7"/>
      <sheetName val="SP_Sinh7"/>
      <sheetName val="VH_C_Viet7"/>
      <sheetName val="Xa_thanh7"/>
      <sheetName val="Thuc_thanh7"/>
      <sheetName val="Chi_tiet_VL-NC-MTC7"/>
      <sheetName val="Khau_do_cau(nho6"/>
      <sheetName val="Jhau_do_Kasin6"/>
      <sheetName val="MTO_REV_06"/>
      <sheetName val="NEWTHUYVAN"/>
      <sheetName val="32.9-(419)"/>
      <sheetName val="DS-Thuong_6T_dau"/>
      <sheetName val="BanTinh"/>
      <sheetName val="ptdg 2"/>
      <sheetName val="GiaVL"/>
      <sheetName val="C-C"/>
      <sheetName val="B-B"/>
      <sheetName val="Tra_x005f_x0000_K"/>
      <sheetName val="Can doi "/>
      <sheetName val="vua"/>
      <sheetName val="ctmat"/>
      <sheetName val="CTnen"/>
      <sheetName val="dgia"/>
      <sheetName val="GP1 P&amp;L"/>
      <sheetName val="FAB별"/>
      <sheetName val="dg"/>
      <sheetName val="BieuTK"/>
      <sheetName val="tra-vat-lieu (duyet)"/>
      <sheetName val="TVL"/>
      <sheetName val="Ts"/>
      <sheetName val="XNT7"/>
      <sheetName val="t.so"/>
      <sheetName val="14.MMUS GIUA NHIP"/>
      <sheetName val="Tong hop"/>
      <sheetName val="TraK"/>
    </sheetNames>
    <sheetDataSet>
      <sheetData sheetId="0" refreshError="1">
        <row r="122">
          <cell r="B122">
            <v>0.02</v>
          </cell>
          <cell r="E122">
            <v>75</v>
          </cell>
          <cell r="F122">
            <v>0.6</v>
          </cell>
          <cell r="G122">
            <v>1.1000000000000001</v>
          </cell>
        </row>
        <row r="123">
          <cell r="E123">
            <v>90</v>
          </cell>
          <cell r="F123">
            <v>0.9</v>
          </cell>
          <cell r="G123">
            <v>1.6</v>
          </cell>
        </row>
        <row r="124">
          <cell r="E124">
            <v>100</v>
          </cell>
          <cell r="F124">
            <v>1.2</v>
          </cell>
          <cell r="G124">
            <v>2.2000000000000002</v>
          </cell>
        </row>
        <row r="125">
          <cell r="E125">
            <v>125</v>
          </cell>
          <cell r="F125">
            <v>2</v>
          </cell>
          <cell r="G125">
            <v>3.9</v>
          </cell>
        </row>
        <row r="126">
          <cell r="E126">
            <v>150</v>
          </cell>
          <cell r="F126">
            <v>3.3</v>
          </cell>
          <cell r="G126">
            <v>6.1</v>
          </cell>
        </row>
        <row r="127">
          <cell r="E127">
            <v>175</v>
          </cell>
          <cell r="F127">
            <v>4.8</v>
          </cell>
          <cell r="G127">
            <v>8.5</v>
          </cell>
        </row>
        <row r="128">
          <cell r="E128">
            <v>200</v>
          </cell>
          <cell r="F128">
            <v>6.7</v>
          </cell>
          <cell r="G128">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tra-vat-lieu"/>
      <sheetName val="gvl"/>
      <sheetName val="bravo41"/>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ai khoan"/>
      <sheetName val="Tra_bang"/>
      <sheetName val="dtct cong_x0000_?"/>
      <sheetName val="THTram"/>
      <sheetName val="TVL"/>
      <sheetName val="KSTK-tkkd"/>
      <sheetName val="BK N111"/>
      <sheetName val="BKN111(06)"/>
      <sheetName val="XL4Poppy"/>
      <sheetName val="dtct_x0000_cong"/>
      <sheetName val="t"/>
      <sheetName val="dtct ccu"/>
      <sheetName val="Pÿÿÿÿcau"/>
      <sheetName val="dtct cong?ȁ"/>
      <sheetName val="tra_vat_lieu"/>
      <sheetName val="dtct cong??"/>
      <sheetName val="NEW-PANEL"/>
      <sheetName val="TH_cong"/>
      <sheetName val="dtct_cong"/>
      <sheetName val="ptdg_cong"/>
      <sheetName val="PTDG_cau"/>
      <sheetName val="dtct_cau"/>
      <sheetName val="Chi_tiet"/>
      <sheetName val="dtct_congȁ"/>
      <sheetName val="Tai_khoan"/>
      <sheetName val="tungphal"/>
      <sheetName val="_x0000_"/>
      <sheetName val="THCT"/>
      <sheetName val="THDZ0,4"/>
      <sheetName val="TH DZ35"/>
      <sheetName val="dtct cong_ȁ"/>
      <sheetName val="dtct cong__"/>
      <sheetName val="SILICATE"/>
      <sheetName val="4"/>
      <sheetName val="dtct?cong"/>
      <sheetName val="ptdg"/>
      <sheetName val="B_tra"/>
      <sheetName val="?"/>
      <sheetName val="BKN111(06("/>
      <sheetName val="VC-Dу-DH"/>
      <sheetName val="dtct_cong?"/>
      <sheetName val="dtct cong_?"/>
      <sheetName val="Shedt18"/>
      <sheetName val="_"/>
      <sheetName val="TH VL, NC, DDHT Thanhphuoc"/>
      <sheetName val="cong32-38"/>
      <sheetName val="trabšng"/>
      <sheetName val="Don gia-cau"/>
      <sheetName val="dtct_cong_"/>
      <sheetName val="BK_N111"/>
      <sheetName val="dtct_cong?ȁ"/>
      <sheetName val="dtct_cong??"/>
      <sheetName val="dtct_ccu"/>
      <sheetName val="dtct_cong_ȁ"/>
      <sheetName val="dtct_cong__"/>
      <sheetName val="²_x0000__x0000_t13"/>
      <sheetName val="²"/>
      <sheetName val="VC-D?-DH"/>
      <sheetName val="VC-D_-DH"/>
      <sheetName val="KKKKKKKK"/>
      <sheetName val="TH_cong1"/>
      <sheetName val="dtct_cong1"/>
      <sheetName val="ptdg_cong1"/>
      <sheetName val="PTDG_cau1"/>
      <sheetName val="dtct_cau1"/>
      <sheetName val="Chi_tiet1"/>
      <sheetName val="Tai_khoan1"/>
      <sheetName val="BANGTRA"/>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rabafg3"/>
      <sheetName val="????????"/>
      <sheetName val="Thuc thanh"/>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________"/>
      <sheetName val="²__t13"/>
      <sheetName val="gvd"/>
      <sheetName val="dongia _2_"/>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Don_gia-cau"/>
      <sheetName val="Gia KS"/>
      <sheetName val="Ts"/>
      <sheetName val="Cheet9"/>
      <sheetName val="Don_gia-cau1"/>
      <sheetName val="dtct cong_x0000_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tra-vat-l_x0000__x0000__x0000_"/>
      <sheetName val="_x0000_퀀夀Ѐ_x0000_턀夀Ѐ_x0000_툀夀Ѐ_x0000_팀夀Ѐ_x0000_퐀夀Ѐ_x0000_픀夀Ѐ_x0000_혀夀Ѐ_x0000_휀夀"/>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tct_cong_x005f_x005f_x005f_x005f_x005f_x005f_x_2"/>
      <sheetName val="dtct_cong_x005f_x005f_x005f_x005f_x005f_x005f_x_3"/>
      <sheetName val="dtct_x005f_x005f_x005f_x005f_x005f_x005f_x005f_x0000__2"/>
      <sheetName val="A6"/>
      <sheetName val="dtct cong_x00"/>
      <sheetName val="dtct_cong_x00"/>
      <sheetName val="dtct_x0000_co"/>
      <sheetName val=""/>
      <sheetName val="_x0000__x0000__x0000__x0000__x0000__x0000__x0000__x0000_"/>
      <sheetName val="dtctcong"/>
      <sheetName val="dtct_cong_x0000__"/>
      <sheetName val="dtct_cong_x0000_?"/>
      <sheetName val="TH_DZ354"/>
      <sheetName val="dtct_cong_?4"/>
      <sheetName val="TH_DZ355"/>
      <sheetName val="dtct_cong_?5"/>
      <sheetName val="TH_DZ356"/>
      <sheetName val="dtct_cong_?6"/>
      <sheetName val="TH_DZ357"/>
      <sheetName val="dtct_cong_?7"/>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 cong?_"/>
      <sheetName val="TH_VL,_NC,_DDHT_Thanhphuoc6"/>
      <sheetName val="Don_gia-cau5"/>
      <sheetName val="Don_gia-cau2"/>
      <sheetName val="TH_VL,_NC,_DDHT_Thanhphuoc4"/>
      <sheetName val="Don_gia-cau3"/>
      <sheetName val="TH_VL,_NC,_DDHT_Thanhphuoc5"/>
      <sheetName val="Don_gia-cau4"/>
      <sheetName val="TH_VL,_NC,_DDHT_Thanhphuoc7"/>
      <sheetName val="Don_gia-cau6"/>
      <sheetName val="dtct_cong_x005f_x005f_x_2"/>
      <sheetName val="dtct_cong_x005f_x005f_x_3"/>
      <sheetName val="dtct_x005f_x005f_x005f_x0000__2"/>
      <sheetName val="dtct_x005F?co"/>
      <sheetName val="_x005F?"/>
      <sheetName val="dtct cong_x005F?ȁ"/>
      <sheetName val="dtct cong_x005F?_"/>
      <sheetName val="dtct_x005F?cong"/>
      <sheetName val="dtct_x005F"/>
      <sheetName val="dtct cong_x005F"/>
      <sheetName val="dtct_x005f_x005F_co"/>
      <sheetName val="_x005f_x005F_"/>
      <sheetName val="dtct cong_x005f_x005F_ȁ"/>
      <sheetName val="dtct cong_x005f_x005F__"/>
      <sheetName val="dtct_x005f_x005F_cong"/>
      <sheetName val="MTL$-INTER"/>
      <sheetName val="tra-vat-lieu (duyet)"/>
      <sheetName val="bang_tra"/>
      <sheetName val="dongia__2_"/>
      <sheetName val="Thuc_thanh"/>
      <sheetName val="Gia_KS"/>
      <sheetName val="ptdg 2"/>
      <sheetName val="tra-vat-l???"/>
      <sheetName val="?퀀夀Ѐ?턀夀Ѐ?툀夀Ѐ?팀夀Ѐ?퐀夀Ѐ?픀夀Ѐ?혀夀Ѐ?휀夀"/>
      <sheetName val="  mis-ple  "/>
      <sheetName val="dtct_cong_x005f_x005f_x005f_x005f_x005f_x005f_x_4"/>
      <sheetName val="dtct_cong_x005f_x005f_x005f_x005f_x005f_x005f_x_5"/>
      <sheetName val="dtct_x005f_x005f_x005f_x005f_x005f_x005f_x005f_x0000__3"/>
      <sheetName val="VL,NC"/>
      <sheetName val="Dgia"/>
      <sheetName val="Section"/>
      <sheetName val="SUMMARY"/>
      <sheetName val="Data"/>
      <sheetName val="______________________________2"/>
      <sheetName val="Names"/>
      <sheetName val="tienluong"/>
      <sheetName val="KH-Q1,Q2,01"/>
      <sheetName val="_x005f_x005f_x005F"/>
      <sheetName val="dtct_x005f_x0000__2"/>
      <sheetName val="dtct_x005f_x005f_x005f_x0000__3"/>
      <sheetName val="tra-vat-l"/>
      <sheetName val="dtct cong?"/>
      <sheetName val="dtct cong_"/>
      <sheetName val="_x0"/>
      <sheetName val="dtctco"/>
      <sheetName val="Function"/>
      <sheetName val="Electrical Breakdown"/>
      <sheetName val="ptdg-duong"/>
      <sheetName val="CHITIET VL-NC"/>
      <sheetName val="DON GIA"/>
    </sheetNames>
    <sheetDataSet>
      <sheetData sheetId="0">
        <row r="11">
          <cell r="A11">
            <v>1</v>
          </cell>
        </row>
      </sheetData>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sheetData sheetId="63"/>
      <sheetData sheetId="64"/>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sheetData sheetId="100"/>
      <sheetData sheetId="101"/>
      <sheetData sheetId="102"/>
      <sheetData sheetId="103"/>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 val="TT-35KV+TBA"/>
      <sheetName val="CT1"/>
      <sheetName val="dtct cong"/>
      <sheetName val="BO"/>
      <sheetName val="TDTKP"/>
      <sheetName val="DK-KH"/>
    </sheetNames>
    <sheetDataSet>
      <sheetData sheetId="0"/>
      <sheetData sheetId="1"/>
      <sheetData sheetId="2"/>
      <sheetData sheetId="3" refreshError="1">
        <row r="15">
          <cell r="A15" t="b">
            <v>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sheetData sheetId="2"/>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GVL-NC-M"/>
      <sheetName val="기기리스트"/>
      <sheetName val="Tra_bang"/>
      <sheetName val="GiaVL"/>
      <sheetName val="TDTKP"/>
      <sheetName val="DK-KH"/>
      <sheetName val="tra-vat-lieu (duyet)"/>
      <sheetName val="dtct cau"/>
      <sheetName val="VL,NC"/>
      <sheetName val="Loading"/>
      <sheetName val="Check C"/>
      <sheetName val="_x0000__x0000__x0000__x0000__x0000__x0000__x0000__x0000_"/>
      <sheetName val="????????"/>
      <sheetName val="?????"/>
      <sheetName val="_____"/>
      <sheetName val="________"/>
      <sheetName val="CT1"/>
      <sheetName val="cot࡟xa"/>
      <sheetName val=""/>
      <sheetName val="_x0000_"/>
      <sheetName val="tong hop duong day"/>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6Tha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MTL$-INTER"/>
      <sheetName val="COT THEP_x0003_"/>
      <sheetName val="TDTKP"/>
      <sheetName val="DK-KH"/>
      <sheetName val="COT THEP_x0003_?H"/>
      <sheetName val="COT THEP_x0003__H"/>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NKCT_"/>
      <sheetName val="S_ CÁI"/>
      <sheetName val="BCÂNÐ_I"/>
      <sheetName val="T_N QU_"/>
      <sheetName val="Ty gia"/>
      <sheetName val="Chiet tinh dz35"/>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VANKHU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Sheet1"/>
      <sheetName val="ct luong "/>
      <sheetName val="Nhap 6T"/>
      <sheetName val="baocaochinh(qui1.05) (DC)"/>
      <sheetName val="Ctuluongq.1.05"/>
      <sheetName val="BANG PHAN BO qui1.05(DC)"/>
      <sheetName val="BANG PHAN BO quiII.05"/>
      <sheetName val="bao cac cinh Qui II-2005"/>
      <sheetName val="74"/>
      <sheetName val="VANKHUON"/>
      <sheetName val="Giathanh1m3BT"/>
      <sheetName val="DGXDCB_DD"/>
      <sheetName val="NEW-PANEL"/>
      <sheetName val="Sheet3_x0000_ƃ_x0000__x0004__x0000__x0000__x0000__x0000__x0000__x0000_냼ƃ_x0000__x0000__x0000__x0000__x0000__x0000__x0000__x0000_ƃ_x0000__x0000_"/>
      <sheetName val="KPVC-BD "/>
      <sheetName val="VL1"/>
      <sheetName val="Sheet3?ƃ?_x0004_??????냼ƃ????????ƃ??"/>
      <sheetName val="Sheet3_x0000_??_x0000__x0004__x0000__x0000__x0000__x0000__x0000__x0000_??_x0000__x0000__x0000__x0000__x0000__x0000__x0000__x0000_??_x0000__x0000_"/>
      <sheetName val="Sheet3_ƃ__x0004_______냼ƃ________ƃ__"/>
      <sheetName val="Sheet3_x0000_ƃ_x0000__x0004__x0000_냼ƃ_x0000_ƃ_x0000__x001a__x0000_$[Hien-truo"/>
      <sheetName val="chiettinh"/>
      <sheetName val="Sheet3????_x0004_????????????????????"/>
      <sheetName val="KH-Q1,Q2,01"/>
      <sheetName val="Sheet9 (2)"/>
      <sheetName val="Sheet3_____x0004_____________________"/>
      <sheetName val="Sheet3________________________2"/>
      <sheetName val="_x0000__x0000__x0000__x0000__x0000__x0000__x0000__x0000_"/>
      <sheetName val="VCTC"/>
      <sheetName val="CHIET TINH CCT"/>
      <sheetName val="DG CANTHO"/>
      <sheetName val="Dutoan KL"/>
      <sheetName val="PT VATTU"/>
      <sheetName val="Sheet3??_x0004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
      <sheetName val="M"/>
      <sheetName val="PC"/>
      <sheetName val="TH"/>
      <sheetName val="TH1"/>
      <sheetName val="DT1"/>
      <sheetName val="DG1"/>
      <sheetName val="DG1cong"/>
      <sheetName val="TH2"/>
      <sheetName val="DT2"/>
      <sheetName val="DG2"/>
      <sheetName val="DG2cong"/>
      <sheetName val="VLG"/>
      <sheetName val="KL"/>
      <sheetName val="Vua"/>
      <sheetName val="HSPC1moi"/>
      <sheetName val="HSPC2"/>
      <sheetName val="00000000"/>
      <sheetName val="XXXXXXXX"/>
      <sheetName val="XL4Poppy"/>
      <sheetName val="VL"/>
      <sheetName val="Gia thanh"/>
      <sheetName val="chiettinh"/>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XKTHANG0104"/>
      <sheetName val="NKTHANG0104"/>
      <sheetName val="Sheet1"/>
      <sheetName val="CH3-TBA"/>
      <sheetName val="CH3-DZ"/>
      <sheetName val="Kphi"/>
      <sheetName val="H13"/>
      <sheetName val="H6-7"/>
      <sheetName val="H6-3"/>
      <sheetName val="Sheet4"/>
      <sheetName val="Sheet3"/>
      <sheetName val="Sheet5"/>
      <sheetName val="Sheet2"/>
      <sheetName val="KL"/>
      <sheetName val="CTDG"/>
      <sheetName val="CPTT"/>
      <sheetName val="TDT"/>
      <sheetName val="TH"/>
      <sheetName val="DGchitiet "/>
      <sheetName val="chiettinh"/>
      <sheetName val="SHIFT1102"/>
      <sheetName val="SHIFT1202"/>
      <sheetName val="Shift0103 (2)"/>
      <sheetName val="15-05-2003"/>
      <sheetName val="XXXXXXXX"/>
      <sheetName val="Sum"/>
      <sheetName val="CaMay"/>
      <sheetName val="DGiaT"/>
      <sheetName val="DGiaTN"/>
      <sheetName val="TT"/>
      <sheetName val="Gia thanh"/>
      <sheetName val="parker"/>
      <sheetName val="KL CT Goc"/>
      <sheetName val="dutoannhalk"/>
      <sheetName val="klt"/>
      <sheetName val="ncc"/>
      <sheetName val="KLNC Con Lai"/>
      <sheetName val="Ma KH"/>
      <sheetName val="chitiet"/>
      <sheetName val="tonghop"/>
      <sheetName val="XL4Test5"/>
      <sheetName val="NL 2002"/>
      <sheetName val="HC"/>
      <sheetName val="NL"/>
      <sheetName val="NL 2003"/>
      <sheetName val="khong dat"/>
      <sheetName val="TD PKN"/>
      <sheetName val="10000000"/>
      <sheetName val="20000000"/>
      <sheetName val="Gia VLNCMTC"/>
      <sheetName val="Chi tiet"/>
      <sheetName val="DZ 22KV"/>
      <sheetName val="KPVC-BD "/>
      <sheetName val="2002"/>
      <sheetName val="2003"/>
      <sheetName val="2004"/>
      <sheetName val="#REF"/>
      <sheetName val="TDTKP"/>
      <sheetName val="DK-KH"/>
      <sheetName val="Dchinh(chinhthuc)"/>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MTO REV.2(ARMOR)"/>
      <sheetName val="KPVC_BD "/>
      <sheetName val="bdkdt"/>
      <sheetName val="Bang chiet tinh TBA"/>
      <sheetName val="LKVL-CK-HT-GD1"/>
      <sheetName val="TONGKE-HT"/>
      <sheetName val="V.lieu"/>
      <sheetName val="Giathanh1m3BT"/>
      <sheetName val="Gia V1L"/>
      <sheetName val="CTGT"/>
      <sheetName val="DGduong"/>
      <sheetName val="TNHCHINH"/>
      <sheetName val="PVC.T1"/>
      <sheetName val="PVC.T2"/>
      <sheetName val="PVC.T3"/>
      <sheetName val="Sheet6"/>
      <sheetName val="LACK"/>
      <sheetName val="PLIST"/>
      <sheetName val="FAB. 602M"/>
      <sheetName val="ESTI."/>
      <sheetName val="DI-ESTI"/>
      <sheetName val="data. invoice"/>
      <sheetName val="TT35"/>
      <sheetName val="phuluc1"/>
      <sheetName val="REGION"/>
      <sheetName val="OFFGRID"/>
      <sheetName val="PTVT (MAU)"/>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Bang Du Tinh Luong NV"/>
      <sheetName val="_x0000__x0000__x0000__x0000__x0000_"/>
      <sheetName val="Giavattu"/>
      <sheetName val="Dinh nghia"/>
      <sheetName val="List of Purchase orders"/>
      <sheetName val="FORM"/>
      <sheetName val="CDTK"/>
      <sheetName val="Chiet tinh dz22"/>
      <sheetName val="VL"/>
      <sheetName val="Thong so (1)"/>
      <sheetName val="Gia_vat_tu"/>
      <sheetName val="Shift0103_(2)"/>
      <sheetName val="Shift01030(2)"/>
      <sheetName val="BH0"/>
      <sheetName val="KQKD_05"/>
      <sheetName val="th2005"/>
      <sheetName val="PTDGDT"/>
      <sheetName val="Tien Luong"/>
      <sheetName val="?????"/>
      <sheetName val="Bang tinh gia VL"/>
      <sheetName val="Dinh muc CP KTCB khac"/>
      <sheetName val="_____"/>
      <sheetName val="Tong hop"/>
      <sheetName val="CC"/>
      <sheetName val="????????"/>
      <sheetName val="dtct cong"/>
      <sheetName val="trungthu-TNHH"/>
      <sheetName val="bt4"/>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NHATKY"/>
      <sheetName val="DG1"/>
      <sheetName val="Sheet7"/>
      <sheetName val="BCDSPS"/>
      <sheetName val="GVL"/>
      <sheetName val="DATA"/>
      <sheetName val="Phuong an 1"/>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BANG TONG HOP CHAM CONG T05-201"/>
      <sheetName val="BANG TONG HOP CHAM CONG T06-201"/>
      <sheetName val="BANG TONG HOP CHAM CONG T07-201"/>
      <sheetName val="BANG TONG HOP CHAM CONG T08"/>
      <sheetName val="BANG TONG HOP CHAM CONG T9"/>
      <sheetName val="TTDZ22"/>
      <sheetName val="Scheme B Estimate "/>
      <sheetName val="TONGKE3p "/>
      <sheetName val="CHITIET-DZ04"/>
      <sheetName val="_x0000__x0000__x0000__x0000__x0"/>
      <sheetName val="diachi"/>
      <sheetName val="CHIET TINH TBA "/>
      <sheetName val="BILAL2"/>
      <sheetName val="DANH SACH"/>
      <sheetName val="CDPS"/>
      <sheetName val="DG3285"/>
      <sheetName val="DK_KH"/>
      <sheetName val="ptvt"/>
      <sheetName val="ctbetong"/>
      <sheetName val="QUOTATION"/>
      <sheetName val="DG-Don vi"/>
      <sheetName val="B2"/>
      <sheetName val="TDTKP1"/>
      <sheetName val="SP"/>
      <sheetName val="QMCT"/>
      <sheetName val="KKKKKKKK"/>
      <sheetName val="Tiên lượng "/>
      <sheetName val="INPUT"/>
      <sheetName val="CTA NCS cond.2012"/>
      <sheetName val="PK Đệ Nhất giá Tiền Phong"/>
      <sheetName val="PK DAY TC ISO"/>
      <sheetName val="PK HD TC ISO"/>
      <sheetName val="PK DAY TC ASTM"/>
      <sheetName val="Khoi Luong"/>
      <sheetName val="Gia_vat_tu1"/>
      <sheetName val="DGchitiet_1"/>
      <sheetName val="NL_20021"/>
      <sheetName val="NL_20031"/>
      <sheetName val="khong_dat1"/>
      <sheetName val="TD_PKN1"/>
      <sheetName val="Shift0103_(2)1"/>
      <sheetName val="Ma_KH1"/>
      <sheetName val="KPVC-BD_1"/>
      <sheetName val="PTD"/>
      <sheetName val="GIAVLIEU"/>
      <sheetName val="He so"/>
      <sheetName val="Gia tri vat tu"/>
      <sheetName val="5"/>
      <sheetName val="구미"/>
      <sheetName val="8호기TEST"/>
      <sheetName val="VANKHUON"/>
      <sheetName val="Budget Revenues"/>
      <sheetName val="GRAND SUM"/>
      <sheetName val="P9 SEC.C"/>
      <sheetName val="P9 SEC.D"/>
      <sheetName val="LEGEND"/>
      <sheetName val="D_MUC"/>
      <sheetName val="Settings"/>
      <sheetName val="FIRE"/>
      <sheetName val="DG"/>
      <sheetName val="125x125"/>
      <sheetName val="차액보증"/>
      <sheetName val="Danhmuc"/>
      <sheetName val="SEX"/>
      <sheetName val="실행철강하도"/>
      <sheetName val="Break down- Lighting"/>
      <sheetName val="List"/>
      <sheetName val="_x005f_x0000__x005f_x0000__x005"/>
      <sheetName val="vendor list"/>
      <sheetName val="_x005f_x005f_x005f_x0000__x005f"/>
      <sheetName val="Package1"/>
      <sheetName val="単価表"/>
      <sheetName val="Sat tron"/>
      <sheetName val="Elec"/>
      <sheetName val="breakdown"/>
      <sheetName val="Tra KS"/>
      <sheetName val="_x005f_x005f_x005f_x0000__x005f_x005f_x005f_x0000__x005"/>
      <sheetName val="_x005f_x005f_x005f_x005f_x005f_x005f_x005f_x0000__x005f"/>
      <sheetName val="_x005f_x005f_x005f_x005f_x005f_x005f_x005f_x005f_x005f_x005f_"/>
      <sheetName val="_x0000__x0000__x005"/>
      <sheetName val="_x005f_x0000__x005f"/>
      <sheetName val="_x005f_x005f_x005f_x005f_"/>
      <sheetName val="Nhapxuat"/>
      <sheetName val="TT04"/>
      <sheetName val="KL_CT_Goc1"/>
      <sheetName val="KLNC_Con_Lai1"/>
      <sheetName val="Bang_Du_Tinh_Luong_NV"/>
      <sheetName val="Chiet_tinh_dz22"/>
      <sheetName val="Dinh_muc_CP_KTCB_khac"/>
      <sheetName val="Bang_tinh_gia_VL"/>
      <sheetName val="Gia_thanh1"/>
      <sheetName val="Gia_VLNCMTC1"/>
      <sheetName val="KPVC_BD_1"/>
      <sheetName val="DZ_22KV1"/>
      <sheetName val="Chi_tiet1"/>
      <sheetName val="Bang_chiet_tinh_TBA1"/>
      <sheetName val="MTO_REV_2(ARMOR)1"/>
      <sheetName val="FAB__602M1"/>
      <sheetName val="data__invoice1"/>
      <sheetName val="Gia_V1L1"/>
      <sheetName val="V_lieu1"/>
      <sheetName val="PTVT_(MAU)1"/>
      <sheetName val="PVC_T11"/>
      <sheetName val="PVC_T21"/>
      <sheetName val="PVC_T31"/>
      <sheetName val="Dinh_nghia1"/>
      <sheetName val="List_of_Purchase_orders1"/>
      <sheetName val="Thong_so_(1)1"/>
      <sheetName val="bang_tien_luong"/>
      <sheetName val="Tong_hop"/>
      <sheetName val="xb_co_thue"/>
      <sheetName val="XL4Poppy_(2)"/>
      <sheetName val="DON_GIA"/>
      <sheetName val="TONGKE3p_"/>
      <sheetName val="TTVanChuyen"/>
      <sheetName val="_x0000__x005f"/>
      <sheetName val="_x005f_x005f_"/>
      <sheetName val="????_x0"/>
      <sheetName val="CT Thang Mo"/>
      <sheetName val="CT  PL"/>
      <sheetName val="PNT-QUOT-#3"/>
      <sheetName val="COAT&amp;WRAP-QIOT-#3"/>
      <sheetName val="TN"/>
      <sheetName val="ND"/>
      <sheetName val="Germany"/>
      <sheetName val="Europe "/>
      <sheetName val="Canada"/>
      <sheetName val="Poland"/>
      <sheetName val="Australia"/>
      <sheetName val="GIA NC, MAY"/>
      <sheetName val="vltr"/>
      <sheetName val="_x005f_x0000__x005f_x0000__x005f_x0000__x005f_x0000___2"/>
      <sheetName val="CPBT"/>
      <sheetName val="Sales"/>
      <sheetName val="Bieu do"/>
      <sheetName val="FX&amp;IR"/>
      <sheetName val="Assumptions"/>
      <sheetName val="TH-XL"/>
      <sheetName val="gvt"/>
      <sheetName val="gvt len cao"/>
      <sheetName val="CHITIET VL-NC-TT1p"/>
      <sheetName val="CL_vat lieu"/>
      <sheetName val="YCVL_NC_XM"/>
      <sheetName val=""/>
      <sheetName val="_x0000__x0000__x0000__x0000__x0000__x0000__x0000__x0000_"/>
      <sheetName val="_x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sheetData sheetId="2"/>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Gia vat tu"/>
      <sheetName val="chiettinh"/>
      <sheetName val="Vat tu"/>
      <sheetName val="SourceData"/>
      <sheetName val="TS"/>
      <sheetName val="CPK"/>
      <sheetName val="tra-vat-lie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sheetName val="dongia"/>
      <sheetName val="chiettinh"/>
      <sheetName val="dghn"/>
      <sheetName val="Sgction"/>
    </sheetNames>
    <sheetDataSet>
      <sheetData sheetId="0" refreshError="1">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refreshError="1"/>
      <sheetData sheetId="2" refreshError="1"/>
      <sheetData sheetId="3" refreshError="1"/>
      <sheetData sheetId="4"/>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PBN (2)"/>
      <sheetName val="Hspbn"/>
      <sheetName val="Tinh toan"/>
      <sheetName val="XL4Test5"/>
      <sheetName val="XL4Poppy"/>
      <sheetName val="dtct cong"/>
      <sheetName val="Girder"/>
      <sheetName val="TSCD"/>
      <sheetName val="Tra_bang"/>
      <sheetName val="Quantity"/>
      <sheetName val="_x0000__x0000__x0000__x0000__x0000__x0000__x0000__x0000_"/>
      <sheetName val="Section"/>
      <sheetName val="Inputdata"/>
      <sheetName val="KPVC-BD "/>
      <sheetName val="CT1"/>
      <sheetName val="Xa"/>
      <sheetName val="KKKKKKKK"/>
      <sheetName val="________"/>
      <sheetName val="dongia"/>
      <sheetName val="Vat tu"/>
      <sheetName val="DG "/>
      <sheetName val="vua(c)"/>
      <sheetName va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dongia"/>
      <sheetName val="Tinh toan"/>
      <sheetName val="DG"/>
      <sheetName val="4.1.1"/>
      <sheetName val="4.3.2"/>
      <sheetName val="3.1.1"/>
      <sheetName val="2.5.1"/>
      <sheetName val="5.3.1"/>
      <sheetName val="3.1.4"/>
      <sheetName val="2.4.3"/>
      <sheetName val="chiet tinh"/>
      <sheetName val="TNghiªm TB +ng¨_x0000_lé"/>
      <sheetName val="th-tv-35"/>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 val="303+303"/>
      <sheetName val="GVL"/>
      <sheetName val="2.3.3"/>
      <sheetName val="Work-Condition"/>
      <sheetName val="TNghiªm TB +ng¨l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So"/>
      <sheetName val="tong hop"/>
      <sheetName val="km108"/>
      <sheetName val="km109"/>
      <sheetName val="km115"/>
      <sheetName val="km110"/>
      <sheetName val="km116"/>
      <sheetName val="km117"/>
      <sheetName val="km118"/>
      <sheetName val="Sheet3"/>
      <sheetName val="00000000"/>
      <sheetName val="XL4Test5"/>
      <sheetName val="T3"/>
      <sheetName val="T4"/>
      <sheetName val="BC"/>
      <sheetName val="THX7"/>
      <sheetName val="T9"/>
      <sheetName val="T10"/>
      <sheetName val="T12"/>
      <sheetName val="T2"/>
      <sheetName val="T33"/>
      <sheetName val="BC thi dua 2"/>
      <sheetName val="HOC BONG 2"/>
      <sheetName val="HOC BONG"/>
      <sheetName val="Sheet1"/>
      <sheetName val="BC thi dua"/>
      <sheetName val="chiettinh"/>
      <sheetName val="Tra_bang"/>
      <sheetName val="Section"/>
      <sheetName val="Tongke"/>
      <sheetName val="GVL-NC-M"/>
      <sheetName val="T1"/>
      <sheetName val="T5"/>
      <sheetName val="T6"/>
      <sheetName val="T7"/>
      <sheetName val="T8"/>
      <sheetName val="T11"/>
      <sheetName val="111"/>
      <sheetName val="112"/>
      <sheetName val="NK"/>
      <sheetName val="XK"/>
      <sheetName val="144"/>
      <sheetName val="CTG.SO"/>
      <sheetName val="331"/>
      <sheetName val="KHTSCD"/>
      <sheetName val="SP.Sinh"/>
      <sheetName val="VH C.Viet"/>
      <sheetName val="Xa thanh"/>
      <sheetName val="Sheet4"/>
      <sheetName val="WTB"/>
      <sheetName val="TB 2001"/>
      <sheetName val="KP-XL"/>
      <sheetName val="_x0000_"/>
      <sheetName val="MTL$-INTER"/>
      <sheetName val="Tai khoan"/>
      <sheetName val="Thuc thanh"/>
      <sheetName val="TT04"/>
      <sheetName val="Chi tiet"/>
      <sheetName val="DDCT2"/>
      <sheetName val="KcTK2"/>
      <sheetName val="km1 9"/>
      <sheetName val="km1!5"/>
      <sheetName val="XL4Test%"/>
      <sheetName val="?"/>
      <sheetName val="May"/>
      <sheetName val="_"/>
      <sheetName val="WTB02"/>
      <sheetName val="DBET"/>
      <sheetName val="gvl"/>
      <sheetName val="BANGTRA"/>
      <sheetName val="XL4Poppy"/>
      <sheetName val="NC"/>
      <sheetName val="3.1.1"/>
      <sheetName val="3.1.4"/>
      <sheetName val="2.5.1"/>
      <sheetName val="4.1.1"/>
      <sheetName val="4.3.2"/>
      <sheetName val="2.3.3"/>
      <sheetName val="5.3.1"/>
      <sheetName val="2.4.3"/>
      <sheetName val="Gia vat tu"/>
      <sheetName val="DGduong"/>
      <sheetName val="dtct cong"/>
      <sheetName val="BUGIA_VT"/>
      <sheetName val="dongia"/>
      <sheetName val="tong_hop"/>
      <sheetName val="TB_2001"/>
      <sheetName val="TH-XL"/>
      <sheetName val="Dung"/>
      <sheetName val="DG1"/>
      <sheetName val="HS"/>
      <sheetName val="Vua"/>
      <sheetName val="chhettinh"/>
      <sheetName val="_x0014_huc thanh"/>
      <sheetName val="SUMMARY"/>
      <sheetName val="LEGEND"/>
      <sheetName val="TH-XLap"/>
      <sheetName val="GiaVL"/>
      <sheetName val="_x005f_x0000_"/>
      <sheetName val="_x005f_x005f_x005f_x0000_"/>
      <sheetName val="_x005f_x005f_x005f_x005f_x005f_x005f_x005f_x0000_"/>
      <sheetName val="Vat lieu"/>
      <sheetName val="TTDZ22"/>
      <sheetName val=""/>
      <sheetName val="A6,MAY"/>
      <sheetName val="vlieu"/>
      <sheetName val="dongiachitiet"/>
      <sheetName val="V.lieu"/>
      <sheetName val="Dinh nghia"/>
      <sheetName val="WK"/>
      <sheetName val="Menu"/>
      <sheetName val="CTG_SO"/>
      <sheetName val="SP_Sinh"/>
      <sheetName val="VH_C_Viet"/>
      <sheetName val="Xa_thanh"/>
      <sheetName val="Tai_khoan"/>
      <sheetName val="Thuc_thanh"/>
      <sheetName val="BC_thi_dua_2"/>
      <sheetName val="HOC_BONG_2"/>
      <sheetName val="HOC_BONG"/>
      <sheetName val="BC_thi_dua"/>
      <sheetName val="km1_9"/>
      <sheetName val="THKP"/>
      <sheetName val="chitiet"/>
      <sheetName val="CHITIET VL_NC_TT _1p"/>
      <sheetName val="lam_moi"/>
      <sheetName val="gtrinh"/>
      <sheetName val="CHITIET VL_NC"/>
      <sheetName val="Nhap T5"/>
      <sheetName val="Chi_tiet"/>
      <sheetName val="Gia VL"/>
      <sheetName val="chitimc"/>
      <sheetName val="TSO_CHUNG"/>
      <sheetName val="Von (2)"/>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Gia"/>
      <sheetName val="PT.Vua"/>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Tra_bang"/>
      <sheetName val="Sheet3"/>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ra-vat-lieu"/>
      <sheetName val="gvl"/>
      <sheetName val="CN kho doi"/>
      <sheetName val="CTHTchua TTn?ib?"/>
      <sheetName val="CN2004 N?p TCT"/>
      <sheetName val="TAN"/>
      <sheetName val="TAN (2)"/>
      <sheetName val="DAI"/>
      <sheetName val="cut"/>
      <sheetName val="Cap. Acc. Mat"/>
      <sheetName val="Combination"/>
      <sheetName val="cpvl"/>
      <sheetName val="Loading"/>
      <sheetName val="Check C"/>
      <sheetName val="Names"/>
      <sheetName val="XN'4"/>
      <sheetName val="So"/>
      <sheetName val="Chi tiet"/>
      <sheetName val="ka"/>
      <sheetName val="DG "/>
      <sheetName val="[KTTC- Ong Trang2.xls೼_xfffe_N54"/>
      <sheetName val="TH-XL"/>
      <sheetName val="Gia vat tu"/>
      <sheetName val="thang 2"/>
      <sheetName val="thang 3"/>
      <sheetName val="thang 4"/>
      <sheetName val="thang 5"/>
      <sheetName val="thang 6"/>
      <sheetName val="BG ENGLISH"/>
      <sheetName val="CTHTchua TTn_ib_"/>
      <sheetName val="CN2004 N_p TCT"/>
      <sheetName val="DGduong"/>
      <sheetName val="thdt"/>
      <sheetName val="ptvl0-1"/>
      <sheetName val="0-1"/>
      <sheetName val="ptvl4-5"/>
      <sheetName val="4-5"/>
      <sheetName val="ptvl3-4"/>
      <sheetName val="3-4"/>
      <sheetName val="ptvl2-3"/>
      <sheetName val="2-3"/>
      <sheetName val="vlcong"/>
      <sheetName val="ptvl1-2"/>
      <sheetName val="1-2"/>
      <sheetName val="Thuc thanh"/>
      <sheetName val="DTCT-TB"/>
      <sheetName val="dtct cau"/>
      <sheetName val="#REF!"/>
      <sheetName val="dsTN 5DP2"/>
      <sheetName val="ds tn5 DP1"/>
      <sheetName val="hsg k6 theo phong"/>
      <sheetName val="HSGK6"/>
      <sheetName val="danh sach TN5 DP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Tai khoan"/>
      <sheetName val="CN kho ðoi"/>
      <sheetName val="CTHTchýa TTn?ib?"/>
      <sheetName val="_x0000__x0000__x0000__x0000__x0000__x0000__x0000__x0000_"/>
      <sheetName val="05-2011LuuNgay10-05-2011TEMPLAT"/>
      <sheetName val="4"/>
      <sheetName val="Den_bu"/>
      <sheetName val="Dg_Dchat"/>
      <sheetName val="Dg_Dhinh"/>
      <sheetName val="ý_x0006__x0000__x0000_8"/>
      <sheetName val="Gia thanh"/>
      <sheetName val="Sheet4"/>
      <sheetName val="Sheet5"/>
      <sheetName val="ŔVL"/>
      <sheetName val="_KTTC- Ong Trang2.xls೼_xfffe_N54"/>
      <sheetName val="C.ti�t C.ty"/>
      <sheetName val="XXX_x000c__x0000__x0000__x0000__x0000_"/>
      <sheetName val="_x0000_ò5Ü_x0005__x0000_"/>
      <sheetName val="Gia V1L"/>
      <sheetName val="ESTI."/>
      <sheetName val="DI-ESTI"/>
      <sheetName val="PTDGDT"/>
      <sheetName val="CTHTchýa TTn_ib_"/>
      <sheetName val="[KTTC- Ong Trang2.xls??N54"/>
      <sheetName val="_KTTC- Ong Trang2.xls??N54"/>
      <sheetName val="_KTTC- Ong Trang2.xls__N54"/>
      <sheetName val="XXX_x000c_????"/>
      <sheetName val="?ò5Ü_x0005_?"/>
      <sheetName val="CAN DOI ke toan"/>
      <sheetName val="BILL No.22"/>
      <sheetName val="Tinh toan"/>
      <sheetName val="IBASE"/>
      <sheetName val="Sectio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B-B"/>
      <sheetName val="ý_x0006_"/>
      <sheetName val="XXX_x000c_____"/>
      <sheetName val="_ò5Ü_x0005__"/>
      <sheetName val="ý_x0006_??8"/>
      <sheetName val="????????"/>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BaocaoC-îoHopC.ty"/>
      <sheetName val="5.BANG I"/>
      <sheetName val="CTHTchua_TTn_ib_"/>
      <sheetName val="CN2004_N_p_TCT"/>
      <sheetName val="CTHTchua_TTn_ib_1"/>
      <sheetName val="CN2004_N_p_TCT1"/>
      <sheetName val="vattu"/>
      <sheetName val="SUMMARY"/>
      <sheetName val="Input"/>
      <sheetName val="________"/>
      <sheetName val="CTHTchua TTn_ib_"/>
      <sheetName val="dongia"/>
      <sheetName val="Analysis"/>
      <sheetName val="C-C"/>
      <sheetName val="D-D"/>
      <sheetName val="TTDZ22"/>
      <sheetName val="ý_x0006___8"/>
      <sheetName val="TAN_(2)"/>
      <sheetName val="Check_C"/>
      <sheetName val="DG_"/>
      <sheetName val="dtct_cau"/>
      <sheetName val="[KTTC-_Ong_Trang2_xls೼N54"/>
      <sheetName val="_KTTC-_Ong_Trang2_xls೼N54"/>
      <sheetName val="Ts"/>
      <sheetName val="CN_kho_ðoi"/>
      <sheetName val="CTHTchýa_TTn?ib?"/>
      <sheetName val="XXX"/>
      <sheetName val="ò5Ü"/>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KTTC-_Ong_Trang2_xls??N54"/>
      <sheetName val="BaocaoC-îoHopC_ty"/>
      <sheetName val="Check_C1"/>
      <sheetName val="TAN_(2)1"/>
      <sheetName val="DG_1"/>
      <sheetName val="CN_kho_ðoi1"/>
      <sheetName val="CTHTchýa_TTn?ib?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KTTC-_Ong_Trang2_xls??N541"/>
      <sheetName val="BaocaoC-îoHopC_ty1"/>
      <sheetName val="VL,NC"/>
      <sheetName val="KKKKKKKK"/>
      <sheetName val="VL"/>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CTHTchýa_TTn_ib_"/>
      <sheetName val="_KTTC-_Ong_Trang2_xls__N54"/>
      <sheetName val="_KTTC- Ong Trang2.xls೼_xfffe_N5"/>
      <sheetName val=""/>
      <sheetName val="XXX_x000c_"/>
      <sheetName val="chitimc"/>
      <sheetName val="GIAVL-NC-M"/>
      <sheetName val="FA-LISTING"/>
      <sheetName val="CTHTchýa_TTn_ib_1"/>
      <sheetName val="_KTTC-_Ong_Trang2_xls__N541"/>
      <sheetName val="XXX_x005f_x000c_"/>
      <sheetName val="XXX_x000c__x0000__x0000__x0000_"/>
      <sheetName val="ý_x0006_8"/>
      <sheetName val="gia_vt,nc,may"/>
      <sheetName val="gia_vt,nc,may1"/>
      <sheetName val="lam-moi"/>
      <sheetName val="gtrinh"/>
    </sheetNames>
    <sheetDataSet>
      <sheetData sheetId="0">
        <row r="8">
          <cell r="A8">
            <v>55</v>
          </cell>
        </row>
      </sheetData>
      <sheetData sheetId="1"/>
      <sheetData sheetId="2">
        <row r="8">
          <cell r="A8">
            <v>55</v>
          </cell>
        </row>
      </sheetData>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ỉnh"/>
      <sheetName val="DT 2021 xác định lại CQ gửi"/>
      <sheetName val="Đối tượng ASXH"/>
      <sheetName val="Kinh phí ASXH"/>
      <sheetName val="TH"/>
      <sheetName val="Chinh sách ASXH"/>
      <sheetName val="DP"/>
      <sheetName val="Sheet1"/>
    </sheetNames>
    <sheetDataSet>
      <sheetData sheetId="0">
        <row r="4">
          <cell r="B4" t="str">
            <v>ĐIỆN BIÊN</v>
          </cell>
        </row>
      </sheetData>
      <sheetData sheetId="1"/>
      <sheetData sheetId="2">
        <row r="8">
          <cell r="A8">
            <v>1</v>
          </cell>
        </row>
      </sheetData>
      <sheetData sheetId="3">
        <row r="8">
          <cell r="A8">
            <v>1</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2(ARMOR)"/>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SUM-BQ-REV.2"/>
      <sheetName val="kl"/>
      <sheetName val="XL4Poppy"/>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nhap"/>
      <sheetName val="TL3-2002"/>
      <sheetName val="9015"/>
      <sheetName val="0502"/>
      <sheetName val="2213"/>
      <sheetName val="7270"/>
      <sheetName val="8672"/>
      <sheetName val="3027"/>
      <sheetName val="3810"/>
      <sheetName val="8523"/>
      <sheetName val="MAU"/>
      <sheetName val="chi tiet "/>
      <sheetName val="chi tiet huong"/>
      <sheetName val="TH"/>
      <sheetName val="TH (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HR SWGR &amp; MC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5 nam (tach)"/>
      <sheetName val="5 nam (tach) (2)"/>
      <sheetName val="KH 2003"/>
      <sheetName val="10000000"/>
      <sheetName val="20000000"/>
      <sheetName val="tong hop"/>
      <sheetName val="phan tich DG"/>
      <sheetName val="gia vat lieu"/>
      <sheetName val="gia xe may"/>
      <sheetName val="gia nhan cong"/>
      <sheetName val="DC1605"/>
      <sheetName val="DcnamTV"/>
      <sheetName val="ppnamdaibieu"/>
      <sheetName val="TyleAdreyanop"/>
      <sheetName val="ppAdreyanop"/>
      <sheetName val="ketqua"/>
      <sheetName val="maxmin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ᄀ_x0000__x0000_䅀ᄀ_x0000__x0000_䅀ᄀ_x0000__x0000_䅀ᄀ_x0000__x0000_䅀ᄀ_x0000__x0000_䅀_x0000_䅀ᘀŀ_x0000_䅀ᘀŀ_x0000_䅀ᘀ"/>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gia nhan cong_x0000__x0000__x0000__x0000__x0000__x0000__x0000__x0000__x0000__x0000__x0000__x0000_傰_x0000__x0004__x0000__x0000_"/>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oan ã,anh"/>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4"/>
      <sheetName val="TB4"/>
      <sheetName val="CT4"/>
      <sheetName val="CT3"/>
      <sheetName val="TH3"/>
      <sheetName val="TB3"/>
      <sheetName val="CT2"/>
      <sheetName val="TH2"/>
      <sheetName val="TB2"/>
      <sheetName val="CT1"/>
      <sheetName val="TH1"/>
      <sheetName val="TB1"/>
      <sheetName val="RUILDING ELE."/>
      <sheetName val="DTCT"/>
      <sheetName val="PTVT"/>
      <sheetName val="THDT"/>
      <sheetName val="THVT"/>
      <sheetName val="THGT"/>
      <sheetName val="Duong cong vu hci (9;) (2)"/>
      <sheetName val="Sheet!4"/>
      <sheetName val="20000000_x0000__x0000__x0000__x0000__x0000__x0000__x0000__x0000__x0000__x0000__x0000_♸Ģ_x0000__x0004__x0000__x0000__x0000__x0000__x0000__x0000_怨Ģ"/>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K111"/>
      <sheetName val="thang 1"/>
      <sheetName val="Thang 2"/>
      <sheetName val="thang 3"/>
      <sheetName val="thang 4"/>
      <sheetName val="thang 5"/>
      <sheetName val="thang 6"/>
      <sheetName val="thang 7"/>
      <sheetName val=""/>
      <sheetName val="Duong cong vၵ hcm (7)"/>
      <sheetName val="04000002"/>
      <sheetName val="NEW-PANEL"/>
      <sheetName val="DT"/>
      <sheetName val="CP"/>
      <sheetName val="BCT6"/>
      <sheetName val="NC"/>
      <sheetName val="dgnc1"/>
      <sheetName val="Gia VL den chan CT"/>
      <sheetName val="VL"/>
      <sheetName val="Khoi_Luong"/>
      <sheetName val="Don_Gia"/>
      <sheetName val="TB"/>
      <sheetName val="BT-Vua"/>
      <sheetName val="PHU LUC"/>
      <sheetName val="MTO REV.0(ARMO_x0012_ ON SHORE)"/>
      <sheetName val="mau 1"/>
      <sheetName val="mau 10"/>
      <sheetName val="mau 2"/>
      <sheetName val="mau 3"/>
      <sheetName val="mau 4"/>
      <sheetName val="Tai san luu dong"/>
      <sheetName val="Boiduongkiemke"/>
      <sheetName val="Tonghopgiatri"/>
      <sheetName val="Kiemke30-6"/>
      <sheetName val="T9"/>
      <sheetName val="Du toan"/>
      <sheetName val="T6"/>
      <sheetName val="T3"/>
      <sheetName val="T2"/>
      <sheetName val="T1"/>
      <sheetName val="T5"/>
      <sheetName val="Chart1"/>
      <sheetName val="chiet tinhçan cuon"/>
      <sheetName val="K259 Subbase_x0000__x0000__x0000__x0000__x0000__x0000__x0000__x0000__x0000__x0000__x0000_悰ĺ_x0000__x0004__x0000__x0000__x0000__x0000_"/>
      <sheetName val="MTO REV..............nRE)"/>
      <sheetName val="[99Q3299(REV.1).xls"/>
      <sheetName val="ht 27-1 "/>
      <sheetName val="_x0000_D"/>
      <sheetName val="chi tiet huïng"/>
      <sheetName val="luong 2"/>
      <sheetName val="luong3"/>
      <sheetName val="luong4"/>
      <sheetName val="99Q3299(REV.1)"/>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ᄀ_x0000_䅀ᄀ_x0000_䅀ᄀ_x0000_䅀ᄀ_x0000_䅀ᄀ_x0000_䅀_x0000_䅀ᘀŀ_x0000_䅀ᘀŀ_x0000_䅀ᘀŀ_x0000_䅀ᘀŀ"/>
      <sheetName val="_x0013_heet20"/>
      <sheetName val="Sh_x0005_et27"/>
      <sheetName val="D.toan chi_x0000_tiet"/>
      <sheetName val="c_x0008_itiet"/>
      <sheetName val="bpnhtrung"/>
      <sheetName val="BCD"/>
      <sheetName val="Nhat ky so cai"/>
      <sheetName val="BCCPSXthang"/>
      <sheetName val="BCCP Nam"/>
      <sheetName val="BCCPSXquy"/>
      <sheetName val="131"/>
      <sheetName val="111"/>
      <sheetName val="141"/>
      <sheetName val="142"/>
      <sheetName val="331"/>
      <sheetName val="334"/>
      <sheetName val="336"/>
      <sheetName val="338"/>
      <sheetName val="km345+410-km345+500 (6)"/>
      <sheetName val="B䁏X"/>
      <sheetName val="T4"/>
      <sheetName val="[99Q3299(REV.1).xlsUSheet10"/>
      <sheetName val="SUM=BQ-REV.2"/>
      <sheetName val="DcfamTV"/>
      <sheetName val="TERMIN@L KIT"/>
      <sheetName val="T!1"/>
      <sheetName val="Duong cong vu hsm (4;) (2)"/>
      <sheetName val="[99Q3299(REV.1).xls೼_xfffe_hi tiet hu"/>
      <sheetName val="421"/>
      <sheetName val="CD"/>
      <sheetName val="ᄀ"/>
      <sheetName val="B"/>
      <sheetName val="THONG TIN"/>
      <sheetName val="NHAP LIEU (2)"/>
      <sheetName val="NHAP LIEU"/>
      <sheetName val="DMKH-SXKD"/>
      <sheetName val="NKC"/>
      <sheetName val="CDSPS"/>
      <sheetName val="SOCAI- Tai khoan"/>
      <sheetName val="Chࡩet tinh bancao"/>
      <sheetName val="Kh4("/>
      <sheetName val="GDMN.1"/>
      <sheetName val="km342+297.58/km342+376.41"/>
      <sheetName val="SOCAI-tieu khoan"/>
      <sheetName val="THOP CONG NO"/>
      <sheetName val="CHI TIET NO"/>
      <sheetName val="KQKD"/>
      <sheetName val="CAN DOI KT"/>
      <sheetName val="LCTT"/>
      <sheetName val="Vlieu1"/>
      <sheetName val="Dau"/>
      <sheetName val="vlieu"/>
      <sheetName val="Chi tiet VL-NC-M-CPC"/>
      <sheetName val="phuong qn chon"/>
      <sheetName val="MTP"/>
      <sheetName val="WEATHER P_x0003_"/>
      <sheetName val="D.toan chi"/>
      <sheetName val="J259 Base "/>
      <sheetName val="gia nhan cong_x0000__x0000__x0000__x0000__x0000__x0000__x0000__x0000__x0000__x0000__x0000__x0000_傰Ÿ_x0000__x0004__x0000__x0000_"/>
      <sheetName val="DFCM"/>
      <sheetName val="thong bao"/>
      <sheetName val="kl28-10"/>
      <sheetName val="duyet gia"/>
      <sheetName val="so do"/>
      <sheetName val="Bieu04 KhongHoanVon"/>
      <sheetName val="Chu Anh"/>
      <sheetName val="Anh Duc"/>
      <sheetName val="Quy luong"/>
      <sheetName val="NV NGAN SACH"/>
      <sheetName val="THUE GTGT"/>
      <sheetName val="QT THUE"/>
      <sheetName val="QT THUE CHI TIET"/>
      <sheetName val="Bang tinh GTSP"/>
      <sheetName val="TMmoi"/>
      <sheetName val="GDMN.2"/>
      <sheetName val="GDMN.3"/>
      <sheetName val="GDMN.4"/>
      <sheetName val="GDMN.5"/>
      <sheetName val="GDTH.1"/>
      <sheetName val="BaDinhtra.o"/>
      <sheetName val="LeVanDulg"/>
      <sheetName val="Tong"/>
      <sheetName val="CPC"/>
      <sheetName val="NVL"/>
      <sheetName val="BCH"/>
      <sheetName val="LDPT"/>
      <sheetName val="SAT"/>
      <sheetName val="C.PHA"/>
      <sheetName val="MOC"/>
      <sheetName val="Xay- Thuc"/>
      <sheetName val="Xay-Hanh"/>
      <sheetName val="DIEN"/>
      <sheetName val="An"/>
      <sheetName val="[99Q3299(REV.1).xls][99Q3299(RE"/>
      <sheetName val="LTO REV.2(ARMOR)"/>
      <sheetName val="km345*661-km345+000"/>
      <sheetName val="Tran"/>
      <sheetName val="Phan tich vat tu"/>
      <sheetName val="Tong hop vat tu"/>
      <sheetName val="Tong hop gia"/>
      <sheetName val="Vat tu"/>
      <sheetName val="Tro giup"/>
      <sheetName val="Nhan cong"/>
      <sheetName val="May thi cong"/>
      <sheetName val="Data"/>
      <sheetName val="Chi phi chung"/>
      <sheetName val="Config"/>
      <sheetName val="KHo152"/>
      <sheetName val="Kho153"/>
      <sheetName val="that"/>
      <sheetName val="Thuan"/>
      <sheetName val="sg"/>
      <sheetName val="TCB2km27,28 (R)"/>
      <sheetName val="CP2006"/>
      <sheetName val="cph2"/>
      <sheetName val="cp2"/>
      <sheetName val="cph1"/>
      <sheetName val="giaoto"/>
      <sheetName val="Du tru VT"/>
      <sheetName val="cp5"/>
      <sheetName val="gia3"/>
      <sheetName val="gia2 (3)"/>
      <sheetName val="gia2 (2)"/>
      <sheetName val="sth­"/>
      <sheetName val="cp6"/>
      <sheetName val="XDgia"/>
      <sheetName val="S.nh."/>
      <sheetName val="Snhu"/>
      <sheetName val="Denghigia"/>
      <sheetName val="Sncs"/>
      <sheetName val="noithat1"/>
      <sheetName val="noi that"/>
      <sheetName val="sonnhu"/>
      <sheetName val="ngoaithat"/>
      <sheetName val="tonghoptyle"/>
      <sheetName val="s¬nnc"/>
      <sheetName val="sonnc2"/>
      <sheetName val="otogia"/>
      <sheetName val="NGUYEN LIEU SON"/>
      <sheetName val="cp4"/>
      <sheetName val="dgngoaithat1"/>
      <sheetName val="VAT TU SON"/>
      <sheetName val="dgngoaithat2"/>
      <sheetName val="DU TRU VAT TU SON"/>
      <sheetName val="VAT TU SON  QUY"/>
      <sheetName val="CHITIETVATTU"/>
      <sheetName val="dogitoho"/>
      <sheetName val="DMT12"/>
      <sheetName val="sonoto"/>
      <sheetName val="cat n!m dan (4)"/>
      <sheetName val="gaa nhan cong"/>
      <sheetName val="ᄀ??䅀ᄀ??䅀ᄀ??䅀ᄀ??䅀ᄀ??䅀?䅀ᘀŀ?䅀ᘀŀ?䅀ᘀ"/>
      <sheetName val="WEATHER P_x0003_?OF LTG. &amp; ROD LTG."/>
      <sheetName val="[99Q3299(REV.1).xls]_99Q3299__2"/>
      <sheetName val="CD9"/>
      <sheetName val="ᄀ䅀ᄀ䅀ᄀ䅀ᄀ䅀ᄀ䅀䅀ᘀŀ_x0000_䅀ᘀŀ_x0000_䅀ᘀŀ_x0000_䅀ᘀŀ_x0000_䅀ᘀŀ_x0000_䅀"/>
      <sheetName val="TCB2"/>
      <sheetName val="20000000???????????♸Ģ?_x0004_??????怨Ģ"/>
      <sheetName val="gia nhan cong????????????傰?_x0004_??"/>
      <sheetName val="ᄀ?䅀ᄀ?䅀ᄀ?䅀ᄀ?䅀ᄀ?䅀?䅀ᘀŀ?䅀ᘀŀ?䅀ᘀŀ?䅀ᘀŀ"/>
      <sheetName val="______________________________2"/>
      <sheetName val="gia_nhan_cong_________________2"/>
      <sheetName val="20000000______________________2"/>
      <sheetName val="MTO REV.0"/>
      <sheetName val="CABLE _x0014_RAY"/>
      <sheetName val="K259 Subbase???????????悰ĺ?_x0004_????"/>
      <sheetName val="[99Q3299(REV.1).xls]_99Q3299__4"/>
      <sheetName val="[99Q3299(REV.1).xls]_99Q3299__3"/>
      <sheetName val="[99Q3299(REV.1).xls]_99Q3299__6"/>
      <sheetName val="[99Q3299(REV.1).xls]_99Q3299__5"/>
      <sheetName val="[99Q3299(REV.1).xls]_99Q3299__7"/>
      <sheetName val="[99Q3299(REV.1).xls]_99Q3299__8"/>
      <sheetName val="K255_x0000_SBase"/>
      <sheetName val="WEATHER P_x0003_OF LTG. &amp; ROD LTG."/>
      <sheetName val="D"/>
      <sheetName val="D.toan chitiet"/>
      <sheetName val="K255SBase"/>
      <sheetName val="[99Q3299(REV.1).xls]_99Q3299_10"/>
      <sheetName val="[99Q3299(REV.1).xls]_99Q3299__9"/>
      <sheetName val="SUM-@Q-REV.2"/>
      <sheetName val="SUM-BQ-heet7"/>
      <sheetName val="ShREV.2"/>
      <sheetName val="Seet10"/>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sheetData sheetId="223"/>
      <sheetData sheetId="224"/>
      <sheetData sheetId="225"/>
      <sheetData sheetId="226"/>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sheetData sheetId="563"/>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sheetData sheetId="593"/>
      <sheetData sheetId="594" refreshError="1"/>
      <sheetData sheetId="595" refreshError="1"/>
      <sheetData sheetId="596"/>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sheetData sheetId="640"/>
      <sheetData sheetId="641" refreshError="1"/>
      <sheetData sheetId="642"/>
      <sheetData sheetId="643" refreshError="1"/>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sheetData sheetId="715"/>
      <sheetData sheetId="716"/>
      <sheetData sheetId="717"/>
      <sheetData sheetId="718"/>
      <sheetData sheetId="719"/>
      <sheetData sheetId="720"/>
      <sheetData sheetId="721"/>
      <sheetData sheetId="722"/>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sheetData sheetId="782" refreshError="1"/>
      <sheetData sheetId="783" refreshError="1"/>
      <sheetData sheetId="784" refreshError="1"/>
      <sheetData sheetId="785"/>
      <sheetData sheetId="786"/>
      <sheetData sheetId="787"/>
      <sheetData sheetId="788"/>
      <sheetData sheetId="789"/>
      <sheetData sheetId="790"/>
      <sheetData sheetId="791" refreshError="1"/>
      <sheetData sheetId="792" refreshError="1"/>
      <sheetData sheetId="793" refreshError="1"/>
      <sheetData sheetId="794"/>
      <sheetData sheetId="795" refreshError="1"/>
      <sheetData sheetId="796"/>
      <sheetData sheetId="797" refreshError="1"/>
      <sheetData sheetId="798" refreshError="1"/>
      <sheetData sheetId="799" refreshError="1"/>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CaMay"/>
      <sheetName val="DGiaT"/>
      <sheetName val="DGiaTN"/>
      <sheetName val="TT"/>
      <sheetName val="Work-Condition"/>
      <sheetName val="äp_x0000__x0007_07.5102_x0007_07.51024Hoäp noái c"/>
      <sheetName val="Gia"/>
      <sheetName val="TT04"/>
      <sheetName val="CTDZ6kv (gd1) "/>
      <sheetName val="CTDZ 0.4+cto (GD1)"/>
      <sheetName val="CTTBA (gd1)"/>
      <sheetName val="_x0000_PLQN99"/>
      <sheetName val="DZ 35"/>
      <sheetName val="Cto"/>
      <sheetName val="gvl"/>
      <sheetName val="XL4Poppy"/>
      <sheetName val="dongia"/>
      <sheetName val="07.5103_x0007_07.51035Hoäp noái caùp "/>
      <sheetName val="TH-XL"/>
      <sheetName val="MTL(AG)"/>
      <sheetName val="MTL$-INTER"/>
      <sheetName val="äp_x0007_07.5102_x0007_07.51024Hoäp noái c"/>
      <sheetName val="PLQN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G2"/>
      <sheetName val="DTXL-G1"/>
      <sheetName val="DTCT-G1"/>
      <sheetName val="dieu-phoi-dat-G1"/>
      <sheetName val="PTDG-nen"/>
      <sheetName val="PTDG-mat"/>
      <sheetName val="PTDG-ATGT"/>
      <sheetName val="PTDG-cong"/>
      <sheetName val="vua"/>
      <sheetName val="gvt"/>
      <sheetName val="gia-ca-may"/>
      <sheetName val="He-so"/>
      <sheetName val="DTXL"/>
      <sheetName val="DTCT"/>
      <sheetName val="Sheet1"/>
      <sheetName val="DTXL-nen"/>
      <sheetName val="DTXL-Mat"/>
      <sheetName val="DTXL-ATGT"/>
      <sheetName val="DTXL-cong"/>
      <sheetName val="00000000"/>
      <sheetName val="10000000"/>
      <sheetName val="20000000"/>
      <sheetName val="30000000"/>
      <sheetName val="40000000"/>
      <sheetName val="50000000"/>
      <sheetName val="60000000"/>
      <sheetName val="70000000"/>
      <sheetName val="80000000"/>
      <sheetName val="90000000"/>
      <sheetName val="XL4Poppy"/>
      <sheetName val="gia_ca_may"/>
      <sheetName val="#REF"/>
      <sheetName val="#REF!"/>
      <sheetName val="GVL"/>
    </sheetNames>
    <sheetDataSet>
      <sheetData sheetId="0"/>
      <sheetData sheetId="1"/>
      <sheetData sheetId="2"/>
      <sheetData sheetId="3"/>
      <sheetData sheetId="4"/>
      <sheetData sheetId="5"/>
      <sheetData sheetId="6"/>
      <sheetData sheetId="7"/>
      <sheetData sheetId="8" refreshError="1">
        <row r="8">
          <cell r="G8">
            <v>409836.41803809529</v>
          </cell>
        </row>
        <row r="13">
          <cell r="G13">
            <v>653579.13207708742</v>
          </cell>
        </row>
        <row r="18">
          <cell r="G18">
            <v>408484.66280000005</v>
          </cell>
        </row>
        <row r="23">
          <cell r="G23">
            <v>339468.10531428573</v>
          </cell>
        </row>
        <row r="28">
          <cell r="G28">
            <v>324468.17762857146</v>
          </cell>
        </row>
        <row r="34">
          <cell r="G34">
            <v>365066.37628571427</v>
          </cell>
        </row>
        <row r="40">
          <cell r="G40">
            <v>405599.29686666664</v>
          </cell>
        </row>
        <row r="46">
          <cell r="G46">
            <v>351951.11461904761</v>
          </cell>
        </row>
        <row r="52">
          <cell r="G52">
            <v>398250.55112380954</v>
          </cell>
        </row>
        <row r="58">
          <cell r="G58">
            <v>442999.66637142858</v>
          </cell>
        </row>
        <row r="64">
          <cell r="G64">
            <v>489257.09023809532</v>
          </cell>
        </row>
        <row r="70">
          <cell r="G70">
            <v>454779.64864761906</v>
          </cell>
        </row>
      </sheetData>
      <sheetData sheetId="9" refreshError="1">
        <row r="13">
          <cell r="P13">
            <v>142650.12380952382</v>
          </cell>
        </row>
        <row r="14">
          <cell r="P14">
            <v>142650.12380952382</v>
          </cell>
        </row>
        <row r="15">
          <cell r="P15">
            <v>140861.2761904762</v>
          </cell>
        </row>
        <row r="20">
          <cell r="P20">
            <v>6000</v>
          </cell>
        </row>
        <row r="24">
          <cell r="P24">
            <v>537000</v>
          </cell>
        </row>
        <row r="25">
          <cell r="P25">
            <v>154000</v>
          </cell>
        </row>
        <row r="26">
          <cell r="P26">
            <v>209000</v>
          </cell>
        </row>
        <row r="27">
          <cell r="P27">
            <v>5000</v>
          </cell>
        </row>
        <row r="32">
          <cell r="P32">
            <v>42000</v>
          </cell>
        </row>
        <row r="34">
          <cell r="P34">
            <v>4500</v>
          </cell>
        </row>
        <row r="36">
          <cell r="P36">
            <v>15000</v>
          </cell>
        </row>
        <row r="37">
          <cell r="P37">
            <v>1000</v>
          </cell>
        </row>
        <row r="39">
          <cell r="P39">
            <v>5500</v>
          </cell>
        </row>
        <row r="40">
          <cell r="P40">
            <v>3460</v>
          </cell>
        </row>
        <row r="41">
          <cell r="P41">
            <v>13800</v>
          </cell>
        </row>
        <row r="43">
          <cell r="P43">
            <v>1379</v>
          </cell>
        </row>
        <row r="44">
          <cell r="P44">
            <v>8350</v>
          </cell>
        </row>
        <row r="45">
          <cell r="P45">
            <v>1152024.3999999999</v>
          </cell>
        </row>
        <row r="48">
          <cell r="P48">
            <v>16000</v>
          </cell>
        </row>
        <row r="54">
          <cell r="P54">
            <v>46000</v>
          </cell>
        </row>
        <row r="57">
          <cell r="P57">
            <v>6959.04</v>
          </cell>
        </row>
        <row r="58">
          <cell r="P58">
            <v>7759.04</v>
          </cell>
        </row>
        <row r="59">
          <cell r="P59">
            <v>7559.04</v>
          </cell>
        </row>
        <row r="65">
          <cell r="P65">
            <v>694</v>
          </cell>
        </row>
        <row r="66">
          <cell r="P66">
            <v>1143</v>
          </cell>
        </row>
        <row r="67">
          <cell r="P67">
            <v>15238</v>
          </cell>
        </row>
      </sheetData>
      <sheetData sheetId="10" refreshError="1">
        <row r="11">
          <cell r="D11">
            <v>13390</v>
          </cell>
        </row>
        <row r="19">
          <cell r="D19">
            <v>1238930</v>
          </cell>
        </row>
        <row r="21">
          <cell r="D21">
            <v>669348</v>
          </cell>
        </row>
        <row r="22">
          <cell r="D22">
            <v>230707</v>
          </cell>
        </row>
        <row r="23">
          <cell r="D23">
            <v>424596</v>
          </cell>
        </row>
        <row r="24">
          <cell r="D24">
            <v>371439</v>
          </cell>
        </row>
        <row r="25">
          <cell r="D25">
            <v>35357</v>
          </cell>
        </row>
        <row r="26">
          <cell r="D26">
            <v>387267</v>
          </cell>
        </row>
        <row r="27">
          <cell r="D27">
            <v>865868</v>
          </cell>
        </row>
        <row r="28">
          <cell r="D28">
            <v>343052</v>
          </cell>
        </row>
        <row r="29">
          <cell r="D29">
            <v>584271</v>
          </cell>
        </row>
        <row r="30">
          <cell r="D30">
            <v>505651</v>
          </cell>
        </row>
        <row r="31">
          <cell r="D31">
            <v>432053</v>
          </cell>
        </row>
        <row r="33">
          <cell r="D33">
            <v>1053286</v>
          </cell>
        </row>
        <row r="34">
          <cell r="D34">
            <v>643252</v>
          </cell>
        </row>
        <row r="35">
          <cell r="D35">
            <v>745096</v>
          </cell>
        </row>
        <row r="37">
          <cell r="D37">
            <v>288922</v>
          </cell>
        </row>
        <row r="38">
          <cell r="D38">
            <v>450000</v>
          </cell>
        </row>
        <row r="39">
          <cell r="D39">
            <v>633764</v>
          </cell>
        </row>
        <row r="40">
          <cell r="D40">
            <v>5156262</v>
          </cell>
        </row>
        <row r="41">
          <cell r="D41">
            <v>923770</v>
          </cell>
        </row>
        <row r="42">
          <cell r="D42">
            <v>181062</v>
          </cell>
        </row>
        <row r="43">
          <cell r="D43">
            <v>96272</v>
          </cell>
        </row>
        <row r="44">
          <cell r="D44">
            <v>45294</v>
          </cell>
        </row>
        <row r="45">
          <cell r="D45">
            <v>37456</v>
          </cell>
        </row>
        <row r="49">
          <cell r="D49">
            <v>24741</v>
          </cell>
        </row>
        <row r="50">
          <cell r="D50">
            <v>50170</v>
          </cell>
        </row>
        <row r="51">
          <cell r="D51">
            <v>357174</v>
          </cell>
        </row>
        <row r="53">
          <cell r="D53">
            <v>245058</v>
          </cell>
        </row>
        <row r="54">
          <cell r="D54">
            <v>309841</v>
          </cell>
        </row>
        <row r="55">
          <cell r="D55">
            <v>353713</v>
          </cell>
        </row>
        <row r="56">
          <cell r="D56">
            <v>345825</v>
          </cell>
        </row>
        <row r="57">
          <cell r="D57">
            <v>54495</v>
          </cell>
        </row>
        <row r="59">
          <cell r="D59">
            <v>73882</v>
          </cell>
        </row>
        <row r="60">
          <cell r="D60">
            <v>410544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nghiem "/>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Van chuyen DZ"/>
      <sheetName val="Sheet3"/>
      <sheetName val="Van chuyen TBA"/>
      <sheetName val="Sheet2"/>
      <sheetName val="bia"/>
      <sheetName val="XL4Poppy"/>
      <sheetName val="Sheet1 (2)"/>
      <sheetName val="Process"/>
      <sheetName val="Final"/>
      <sheetName val="Dulieugoc"/>
      <sheetName val="Nhancong"/>
      <sheetName val="Vanchuyen"/>
      <sheetName val="TKvt15.8"/>
      <sheetName val="CTCV"/>
      <sheetName val="TKvt15.0"/>
      <sheetName val="QP"/>
      <sheetName val="THTK"/>
      <sheetName val="bc10"/>
      <sheetName val="T11"/>
      <sheetName val="T12"/>
      <sheetName val="T1-07"/>
      <sheetName val="VLconT2-07"/>
      <sheetName val="Sheet5"/>
      <sheetName val="gkhda"/>
      <sheetName val="00000000"/>
      <sheetName val="VL-聎C-MTC DZ 0,4 kV"/>
      <sheetName val="Chiet tinh §Z 0,4耠kV"/>
      <sheetName val="gvl"/>
      <sheetName val="A6,MAY"/>
      <sheetName val="nhan cong"/>
      <sheetName val="DGCT"/>
      <sheetName val="DG"/>
      <sheetName val="chitimc"/>
      <sheetName val="ESTI."/>
      <sheetName val="DI-ESTI"/>
      <sheetName val="dochat"/>
      <sheetName val="DAM NEN HC"/>
      <sheetName val="Toan_DA"/>
      <sheetName val="MTO REV.2(ARMOR)"/>
      <sheetName val="MTO REV.0"/>
      <sheetName val="gvt"/>
      <sheetName val="gia-ca-may"/>
      <sheetName val="vua"/>
      <sheetName val="Gia VL"/>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KB"/>
      <sheetName val="Sheet2"/>
      <sheetName val="DZ 0.4"/>
      <sheetName val="diachi"/>
      <sheetName val="TT DZ35"/>
      <sheetName val="4"/>
      <sheetName val="TT-TBA"/>
      <sheetName val="_x0000_"/>
      <sheetName val="gVL"/>
      <sheetName val="m doc"/>
      <sheetName val="T.Tinh"/>
      <sheetName val="DLC DIEN AP"/>
      <sheetName val="SL dau tien"/>
      <sheetName val="HSKVUC"/>
      <sheetName val="VCDD_TBA"/>
      <sheetName val="DZ 22KV"/>
      <sheetName val="Bang chiet tinh TBA"/>
      <sheetName val="NSL"/>
      <sheetName val="chitimc"/>
      <sheetName val="DZ_0_4"/>
      <sheetName val="TT_DZ35"/>
      <sheetName val="Giacamay"/>
      <sheetName val="Giavatlieu"/>
      <sheetName val="Load1"/>
      <sheetName val="DTCT"/>
      <sheetName val=""/>
    </sheetNames>
    <sheetDataSet>
      <sheetData sheetId="0">
        <row r="2">
          <cell r="A2" t="str">
            <v xml:space="preserve">§¸ 4x6 </v>
          </cell>
        </row>
      </sheetData>
      <sheetData sheetId="1" refreshError="1">
        <row r="2">
          <cell r="A2" t="str">
            <v xml:space="preserve">§¸ 4x6 </v>
          </cell>
          <cell r="B2" t="str">
            <v>Xi m¨ng PC-30</v>
          </cell>
          <cell r="C2" t="str">
            <v xml:space="preserve">C¸t vµng </v>
          </cell>
          <cell r="D2" t="str">
            <v>§¸</v>
          </cell>
          <cell r="E2" t="str">
            <v>Xi m¨ng PC-40 nghi s¬n</v>
          </cell>
          <cell r="F2" t="str">
            <v>Xi m¨ng PC-40 nghi s¬n</v>
          </cell>
          <cell r="G2" t="str">
            <v xml:space="preserve">C¸t vµng </v>
          </cell>
          <cell r="H2" t="str">
            <v>§¸</v>
          </cell>
          <cell r="I2" t="str">
            <v xml:space="preserve">C¸t vµng </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Danhm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row r="4">
          <cell r="H4">
            <v>2</v>
          </cell>
        </row>
      </sheetData>
      <sheetData sheetId="3"/>
      <sheetData sheetId="4"/>
      <sheetData sheetId="5"/>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DATA"/>
      <sheetName val="DIALOG"/>
      <sheetName val="Macro1"/>
      <sheetName val="Sheet1"/>
      <sheetName val="Sheet2"/>
      <sheetName val="Sheet3"/>
      <sheetName val="Sheet4"/>
      <sheetName val="Sheet5"/>
      <sheetName val="Sheet6"/>
      <sheetName val="Sheet7"/>
      <sheetName val="Sheet8"/>
      <sheetName val="Sheet9"/>
      <sheetName val="Sheet10"/>
      <sheetName val="EIRR&gt;1&lt;1"/>
      <sheetName val="EIRR&gt; 2"/>
      <sheetName val="EIRR&lt;2"/>
      <sheetName val="DONVIBAN"/>
      <sheetName val="NGUON"/>
      <sheetName val="DK-TT"/>
      <sheetName val="Bang chiet tinh TBA"/>
      <sheetName val="Can doi "/>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Bu_vat_lieu"/>
      <sheetName val="truc tiep"/>
    </sheetNames>
    <sheetDataSet>
      <sheetData sheetId="0" refreshError="1"/>
      <sheetData sheetId="1" refreshError="1"/>
      <sheetData sheetId="2" refreshError="1"/>
      <sheetData sheetId="3" refreshError="1">
        <row r="74">
          <cell r="F74">
            <v>38074.024000000005</v>
          </cell>
        </row>
        <row r="126">
          <cell r="E126">
            <v>405755</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MT"/>
      <sheetName val="PL1"/>
      <sheetName val="PL2"/>
      <sheetName val="KLTT"/>
      <sheetName val="TKT"/>
      <sheetName val="DG"/>
      <sheetName val="xedap"/>
      <sheetName val="san hang rao"/>
      <sheetName val="Ttin"/>
      <sheetName val="Dienngoai"/>
      <sheetName val="be canh"/>
      <sheetName val="ga ra"/>
      <sheetName val="Nuoct"/>
      <sheetName val="DN"/>
      <sheetName val="TLNtruc"/>
      <sheetName val="TLbe"/>
      <sheetName val="CTNUOC"/>
      <sheetName val="TL coc"/>
      <sheetName val="TL than"/>
      <sheetName val="KLchitiet"/>
      <sheetName val="GVLDHT"/>
      <sheetName val="DGCT"/>
      <sheetName val="CPLT"/>
      <sheetName val="10000000"/>
      <sheetName val="00000000"/>
      <sheetName val="00000001"/>
      <sheetName val="20000000"/>
      <sheetName val="30000000"/>
      <sheetName val="40000000"/>
      <sheetName val="XL4Test5"/>
      <sheetName val="chitimc"/>
      <sheetName val="dongia (2)"/>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gvl"/>
      <sheetName val="thao-go"/>
      <sheetName val="DON GIA"/>
      <sheetName val="TONGKE-HT"/>
      <sheetName val="dtxl"/>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san_hang_rao"/>
      <sheetName val="be_canh"/>
      <sheetName val="ga_ra"/>
      <sheetName val="TL_coc"/>
      <sheetName val="TL_than"/>
      <sheetName val="san_hang_rao1"/>
      <sheetName val="be_canh1"/>
      <sheetName val="ga_ra1"/>
      <sheetName val="TL_coc1"/>
      <sheetName val="TL_than1"/>
      <sheetName val="Gia"/>
      <sheetName val="san_hang_rao2"/>
      <sheetName val="be_canh2"/>
      <sheetName val="ga_ra2"/>
      <sheetName val="TL_coc2"/>
      <sheetName val="TL_than2"/>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MTP"/>
      <sheetName val="VLNCM"/>
      <sheetName val="Chiet tinh dz35"/>
      <sheetName val="DG CANTHO"/>
      <sheetName val="Dutoan KL"/>
      <sheetName val="PT VATTU"/>
      <sheetName val="truc tiep"/>
      <sheetName val="SILICATE"/>
      <sheetName val="Chiet tinh dz22"/>
      <sheetName val="GIAV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ar-Data"/>
      <sheetName val="List"/>
      <sheetName val="PileCap"/>
      <sheetName val="18"/>
      <sheetName val="CrossHead"/>
      <sheetName val="Section"/>
      <sheetName val="MTP"/>
    </sheetNames>
    <sheetDataSet>
      <sheetData sheetId="0" refreshError="1">
        <row r="7">
          <cell r="I7" t="str">
            <v>P7</v>
          </cell>
        </row>
        <row r="35">
          <cell r="C35">
            <v>1</v>
          </cell>
          <cell r="D35">
            <v>2</v>
          </cell>
          <cell r="E35">
            <v>3</v>
          </cell>
          <cell r="F35">
            <v>4</v>
          </cell>
          <cell r="G35">
            <v>5</v>
          </cell>
          <cell r="H35">
            <v>6</v>
          </cell>
          <cell r="I35">
            <v>7</v>
          </cell>
          <cell r="J35">
            <v>8</v>
          </cell>
          <cell r="K35">
            <v>9</v>
          </cell>
          <cell r="L35">
            <v>10</v>
          </cell>
          <cell r="M35">
            <v>11</v>
          </cell>
          <cell r="N35">
            <v>12</v>
          </cell>
          <cell r="O35">
            <v>13</v>
          </cell>
          <cell r="P35">
            <v>14</v>
          </cell>
          <cell r="Q35">
            <v>15</v>
          </cell>
          <cell r="R35">
            <v>16</v>
          </cell>
          <cell r="S35">
            <v>17</v>
          </cell>
          <cell r="T35">
            <v>18</v>
          </cell>
        </row>
        <row r="36">
          <cell r="C36">
            <v>127.2</v>
          </cell>
          <cell r="D36">
            <v>127.2</v>
          </cell>
          <cell r="E36">
            <v>127.2</v>
          </cell>
          <cell r="F36">
            <v>127.2</v>
          </cell>
          <cell r="G36">
            <v>114</v>
          </cell>
          <cell r="H36">
            <v>0</v>
          </cell>
          <cell r="I36">
            <v>0</v>
          </cell>
          <cell r="J36">
            <v>0</v>
          </cell>
          <cell r="K36">
            <v>0</v>
          </cell>
          <cell r="L36">
            <v>114</v>
          </cell>
          <cell r="M36">
            <v>127.2</v>
          </cell>
          <cell r="N36">
            <v>127.2</v>
          </cell>
          <cell r="O36">
            <v>127.2</v>
          </cell>
          <cell r="P36">
            <v>127.2</v>
          </cell>
          <cell r="Q36">
            <v>127.2</v>
          </cell>
          <cell r="R36">
            <v>127.2</v>
          </cell>
          <cell r="S36">
            <v>127.2</v>
          </cell>
          <cell r="T36">
            <v>127.2</v>
          </cell>
        </row>
        <row r="37">
          <cell r="C37">
            <v>1.2</v>
          </cell>
          <cell r="D37">
            <v>1.2</v>
          </cell>
          <cell r="E37">
            <v>1.2</v>
          </cell>
          <cell r="F37">
            <v>1.2</v>
          </cell>
          <cell r="G37">
            <v>3.5</v>
          </cell>
          <cell r="H37">
            <v>3.5</v>
          </cell>
          <cell r="I37">
            <v>3.5</v>
          </cell>
          <cell r="J37">
            <v>3.5</v>
          </cell>
          <cell r="K37">
            <v>3.5</v>
          </cell>
          <cell r="L37">
            <v>3.5</v>
          </cell>
          <cell r="M37">
            <v>1.2</v>
          </cell>
          <cell r="N37">
            <v>1.2</v>
          </cell>
          <cell r="O37">
            <v>1.2</v>
          </cell>
          <cell r="P37">
            <v>1.2</v>
          </cell>
          <cell r="Q37">
            <v>1.2</v>
          </cell>
          <cell r="R37">
            <v>1.2</v>
          </cell>
          <cell r="S37">
            <v>1.2</v>
          </cell>
          <cell r="T37">
            <v>1.2</v>
          </cell>
        </row>
        <row r="38">
          <cell r="C38">
            <v>4.3860000000000001</v>
          </cell>
          <cell r="D38">
            <v>5.4889999999999999</v>
          </cell>
          <cell r="E38">
            <v>6.3769999999999998</v>
          </cell>
          <cell r="F38">
            <v>7.45</v>
          </cell>
          <cell r="G38">
            <v>7.0720000000000001</v>
          </cell>
          <cell r="H38">
            <v>6.8019999999999996</v>
          </cell>
          <cell r="I38">
            <v>22.061</v>
          </cell>
          <cell r="J38">
            <v>20.297000000000001</v>
          </cell>
          <cell r="K38">
            <v>14.552</v>
          </cell>
          <cell r="L38">
            <v>14.608000000000001</v>
          </cell>
          <cell r="M38">
            <v>9.3000000000000007</v>
          </cell>
          <cell r="N38">
            <v>9.6170000000000009</v>
          </cell>
          <cell r="O38">
            <v>6.7389999999999999</v>
          </cell>
          <cell r="P38">
            <v>5.5860000000000003</v>
          </cell>
          <cell r="Q38">
            <v>8.1530000000000005</v>
          </cell>
          <cell r="R38">
            <v>4.9950000000000001</v>
          </cell>
          <cell r="S38">
            <v>3.3570000000000002</v>
          </cell>
          <cell r="T38">
            <v>6.2489999999999997</v>
          </cell>
        </row>
        <row r="39">
          <cell r="C39">
            <v>4.3129999999999997</v>
          </cell>
          <cell r="D39">
            <v>5.4160000000000004</v>
          </cell>
          <cell r="E39">
            <v>6.3040000000000003</v>
          </cell>
          <cell r="F39">
            <v>7.3769999999999998</v>
          </cell>
          <cell r="M39">
            <v>9.2409999999999997</v>
          </cell>
          <cell r="N39">
            <v>9.5579999999999998</v>
          </cell>
          <cell r="O39">
            <v>6.68</v>
          </cell>
          <cell r="P39">
            <v>5.5270000000000001</v>
          </cell>
          <cell r="Q39">
            <v>8.1340000000000003</v>
          </cell>
          <cell r="R39">
            <v>4.9359999999999999</v>
          </cell>
          <cell r="S39">
            <v>3.298</v>
          </cell>
          <cell r="T39">
            <v>6.19</v>
          </cell>
        </row>
        <row r="40">
          <cell r="C40">
            <v>8</v>
          </cell>
          <cell r="D40">
            <v>8</v>
          </cell>
          <cell r="E40">
            <v>8</v>
          </cell>
          <cell r="F40">
            <v>8</v>
          </cell>
          <cell r="G40">
            <v>9</v>
          </cell>
          <cell r="H40">
            <v>9</v>
          </cell>
          <cell r="I40">
            <v>9</v>
          </cell>
          <cell r="J40">
            <v>9</v>
          </cell>
          <cell r="K40">
            <v>9</v>
          </cell>
          <cell r="L40">
            <v>9</v>
          </cell>
          <cell r="M40">
            <v>8</v>
          </cell>
          <cell r="N40">
            <v>8</v>
          </cell>
          <cell r="O40">
            <v>8</v>
          </cell>
          <cell r="P40">
            <v>8</v>
          </cell>
          <cell r="Q40">
            <v>8</v>
          </cell>
          <cell r="R40">
            <v>8</v>
          </cell>
          <cell r="S40">
            <v>8</v>
          </cell>
          <cell r="T40">
            <v>8</v>
          </cell>
        </row>
        <row r="41">
          <cell r="C41">
            <v>40.799999999999997</v>
          </cell>
          <cell r="D41">
            <v>51</v>
          </cell>
          <cell r="E41">
            <v>59.2</v>
          </cell>
          <cell r="F41">
            <v>69.2</v>
          </cell>
          <cell r="G41">
            <v>204.2</v>
          </cell>
          <cell r="H41">
            <v>196.4</v>
          </cell>
          <cell r="I41">
            <v>636.9</v>
          </cell>
          <cell r="J41">
            <v>586</v>
          </cell>
          <cell r="K41">
            <v>420.1</v>
          </cell>
          <cell r="L41">
            <v>421.7</v>
          </cell>
          <cell r="M41">
            <v>86.4</v>
          </cell>
          <cell r="N41">
            <v>89.4</v>
          </cell>
          <cell r="O41">
            <v>62.6</v>
          </cell>
          <cell r="P41">
            <v>51.9</v>
          </cell>
          <cell r="Q41">
            <v>75.7</v>
          </cell>
          <cell r="R41">
            <v>46.4</v>
          </cell>
          <cell r="S41">
            <v>31.2</v>
          </cell>
          <cell r="T41">
            <v>58.1</v>
          </cell>
        </row>
        <row r="42">
          <cell r="C42">
            <v>8</v>
          </cell>
          <cell r="D42">
            <v>8</v>
          </cell>
          <cell r="E42">
            <v>8</v>
          </cell>
          <cell r="F42">
            <v>8</v>
          </cell>
          <cell r="G42">
            <v>7</v>
          </cell>
          <cell r="H42">
            <v>18.5</v>
          </cell>
          <cell r="I42">
            <v>18.5</v>
          </cell>
          <cell r="J42">
            <v>18.5</v>
          </cell>
          <cell r="K42">
            <v>18.5</v>
          </cell>
          <cell r="L42">
            <v>7</v>
          </cell>
          <cell r="M42">
            <v>8</v>
          </cell>
          <cell r="N42">
            <v>8</v>
          </cell>
          <cell r="O42">
            <v>8</v>
          </cell>
          <cell r="P42">
            <v>8</v>
          </cell>
          <cell r="Q42">
            <v>8</v>
          </cell>
          <cell r="R42">
            <v>8</v>
          </cell>
          <cell r="S42">
            <v>8</v>
          </cell>
          <cell r="T42">
            <v>8</v>
          </cell>
        </row>
        <row r="43">
          <cell r="C43">
            <v>2</v>
          </cell>
          <cell r="D43">
            <v>2</v>
          </cell>
          <cell r="E43">
            <v>2</v>
          </cell>
          <cell r="F43">
            <v>2</v>
          </cell>
          <cell r="G43">
            <v>3.5</v>
          </cell>
          <cell r="H43">
            <v>3.5</v>
          </cell>
          <cell r="I43">
            <v>3.5</v>
          </cell>
          <cell r="J43">
            <v>3.5</v>
          </cell>
          <cell r="K43">
            <v>3.5</v>
          </cell>
          <cell r="L43">
            <v>3.5</v>
          </cell>
          <cell r="M43">
            <v>2</v>
          </cell>
          <cell r="N43">
            <v>2</v>
          </cell>
          <cell r="O43">
            <v>2</v>
          </cell>
          <cell r="P43">
            <v>2</v>
          </cell>
          <cell r="Q43">
            <v>2</v>
          </cell>
          <cell r="R43">
            <v>2</v>
          </cell>
          <cell r="S43">
            <v>2</v>
          </cell>
          <cell r="T43">
            <v>2</v>
          </cell>
        </row>
        <row r="44">
          <cell r="C44">
            <v>14</v>
          </cell>
          <cell r="D44">
            <v>14</v>
          </cell>
          <cell r="E44">
            <v>14</v>
          </cell>
          <cell r="F44">
            <v>14</v>
          </cell>
          <cell r="G44">
            <v>14.5</v>
          </cell>
          <cell r="H44">
            <v>14.5</v>
          </cell>
          <cell r="I44">
            <v>14.5</v>
          </cell>
          <cell r="J44">
            <v>14.5</v>
          </cell>
          <cell r="K44">
            <v>14.5</v>
          </cell>
          <cell r="L44">
            <v>14.5</v>
          </cell>
          <cell r="M44">
            <v>14</v>
          </cell>
          <cell r="N44">
            <v>14</v>
          </cell>
          <cell r="O44">
            <v>14</v>
          </cell>
          <cell r="P44">
            <v>14</v>
          </cell>
          <cell r="Q44">
            <v>14</v>
          </cell>
          <cell r="R44">
            <v>14</v>
          </cell>
          <cell r="S44">
            <v>14</v>
          </cell>
          <cell r="T44">
            <v>14</v>
          </cell>
        </row>
        <row r="45">
          <cell r="C45">
            <v>224</v>
          </cell>
          <cell r="D45">
            <v>224</v>
          </cell>
          <cell r="E45">
            <v>224</v>
          </cell>
          <cell r="F45">
            <v>224</v>
          </cell>
          <cell r="G45">
            <v>355.3</v>
          </cell>
          <cell r="H45">
            <v>938.9</v>
          </cell>
          <cell r="I45">
            <v>938.9</v>
          </cell>
          <cell r="J45">
            <v>938.9</v>
          </cell>
          <cell r="K45">
            <v>938.9</v>
          </cell>
          <cell r="L45">
            <v>355.3</v>
          </cell>
          <cell r="M45">
            <v>224</v>
          </cell>
          <cell r="N45">
            <v>224</v>
          </cell>
          <cell r="O45">
            <v>224</v>
          </cell>
          <cell r="P45">
            <v>224</v>
          </cell>
          <cell r="Q45">
            <v>224</v>
          </cell>
          <cell r="R45">
            <v>224</v>
          </cell>
          <cell r="S45">
            <v>224</v>
          </cell>
          <cell r="T45">
            <v>224</v>
          </cell>
        </row>
        <row r="46">
          <cell r="C46">
            <v>392</v>
          </cell>
          <cell r="D46">
            <v>402.2</v>
          </cell>
          <cell r="E46">
            <v>410.4</v>
          </cell>
          <cell r="F46">
            <v>420.4</v>
          </cell>
          <cell r="G46">
            <v>673.5</v>
          </cell>
          <cell r="H46">
            <v>1135.3</v>
          </cell>
          <cell r="I46">
            <v>1575.8</v>
          </cell>
          <cell r="J46">
            <v>1524.9</v>
          </cell>
          <cell r="K46">
            <v>1359</v>
          </cell>
          <cell r="L46">
            <v>891</v>
          </cell>
          <cell r="M46">
            <v>437.6</v>
          </cell>
          <cell r="N46">
            <v>440.6</v>
          </cell>
          <cell r="O46">
            <v>413.8</v>
          </cell>
          <cell r="P46">
            <v>403.1</v>
          </cell>
          <cell r="Q46">
            <v>426.9</v>
          </cell>
          <cell r="R46">
            <v>397.6</v>
          </cell>
          <cell r="S46">
            <v>382.4</v>
          </cell>
          <cell r="T46">
            <v>409.3</v>
          </cell>
        </row>
        <row r="47">
          <cell r="C47">
            <v>1</v>
          </cell>
          <cell r="D47">
            <v>1</v>
          </cell>
          <cell r="E47">
            <v>1</v>
          </cell>
          <cell r="F47">
            <v>1</v>
          </cell>
          <cell r="G47">
            <v>1.5</v>
          </cell>
          <cell r="H47">
            <v>1.5</v>
          </cell>
          <cell r="I47">
            <v>1.5</v>
          </cell>
          <cell r="J47">
            <v>1.5</v>
          </cell>
          <cell r="K47">
            <v>1.5</v>
          </cell>
          <cell r="L47">
            <v>1.5</v>
          </cell>
          <cell r="M47">
            <v>1</v>
          </cell>
          <cell r="N47">
            <v>1</v>
          </cell>
          <cell r="O47">
            <v>1</v>
          </cell>
          <cell r="P47">
            <v>1</v>
          </cell>
          <cell r="Q47">
            <v>1</v>
          </cell>
          <cell r="R47">
            <v>1</v>
          </cell>
          <cell r="S47">
            <v>1</v>
          </cell>
          <cell r="T47">
            <v>1</v>
          </cell>
        </row>
        <row r="48">
          <cell r="C48">
            <v>0.78500000000000003</v>
          </cell>
          <cell r="D48">
            <v>0.78500000000000003</v>
          </cell>
          <cell r="E48">
            <v>0.78500000000000003</v>
          </cell>
          <cell r="F48">
            <v>0.78500000000000003</v>
          </cell>
          <cell r="G48">
            <v>1.7669999999999999</v>
          </cell>
          <cell r="H48">
            <v>1.7669999999999999</v>
          </cell>
          <cell r="I48">
            <v>1.7669999999999999</v>
          </cell>
          <cell r="J48">
            <v>1.7669999999999999</v>
          </cell>
          <cell r="K48">
            <v>1.7669999999999999</v>
          </cell>
          <cell r="L48">
            <v>1.7669999999999999</v>
          </cell>
          <cell r="M48">
            <v>0.78500000000000003</v>
          </cell>
          <cell r="N48">
            <v>0.78500000000000003</v>
          </cell>
          <cell r="O48">
            <v>0.78500000000000003</v>
          </cell>
          <cell r="P48">
            <v>0.78500000000000003</v>
          </cell>
          <cell r="Q48">
            <v>0.78500000000000003</v>
          </cell>
          <cell r="R48">
            <v>0.78500000000000003</v>
          </cell>
          <cell r="S48">
            <v>0.78500000000000003</v>
          </cell>
          <cell r="T48">
            <v>0.78500000000000003</v>
          </cell>
        </row>
      </sheetData>
      <sheetData sheetId="1"/>
      <sheetData sheetId="2"/>
      <sheetData sheetId="3"/>
      <sheetData sheetId="4"/>
      <sheetData sheetId="5"/>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 val="TT35"/>
      <sheetName val="TT-TBA"/>
      <sheetName val="quyet toan Vison-lamthao"/>
      <sheetName val="FAB별"/>
      <sheetName val="대비"/>
      <sheetName val="TTTram"/>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Income Statement"/>
      <sheetName val="Shareholders' Equit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shee49"/>
      <sheetName val="CTNC"/>
      <sheetName val="CTVL"/>
      <sheetName val="BK04"/>
      <sheetName val="BLuong"/>
      <sheetName val="TKP"/>
      <sheetName val="Thaîg 1-06"/>
      <sheetName val="vvthoh2"/>
      <sheetName val="VL,NC,MTC"/>
      <sheetName val="[DZNHADA.XLS䁝thopdtoan"/>
      <sheetName val="CHITIET-DZ04"/>
      <sheetName val="Ctinh 10kV"/>
      <sheetName val="_DZNHADA.XLS䁝thopdtoan"/>
      <sheetName val="PNT-QUOT-#3"/>
      <sheetName val="COAT&amp;WRAP-QIOT-#3"/>
      <sheetName val="[DZNHADA.XLS?thopdtoan"/>
      <sheetName val="_DZNHADA.XLS?thopdtoan"/>
      <sheetName val="ESTI."/>
      <sheetName val="DI-ESTI"/>
      <sheetName val="gvl"/>
      <sheetName val="6tthoh2"/>
      <sheetName val="_DZNHADA.XLS_thopdtoan"/>
      <sheetName val="chiet tinh"/>
      <sheetName val="KKKKKKKK"/>
      <sheetName val="gtrinh"/>
      <sheetName val="LKVL-CK-HT-GD1"/>
      <sheetName val="TONGKE-HT"/>
      <sheetName val="VCDD_TBA"/>
      <sheetName val="Section"/>
      <sheetName val="Giai trinh"/>
      <sheetName val="TTDZ22"/>
      <sheetName val="Comb"/>
      <sheetName val="gia"/>
      <sheetName val="??-BLDG"/>
      <sheetName val="__-BLDG"/>
      <sheetName val="A1.CN"/>
      <sheetName val="Tonghop"/>
      <sheetName val="dongia (2)"/>
      <sheetName val="XL4Poppy"/>
      <sheetName val="LEGEND"/>
      <sheetName val="개산공사비"/>
      <sheetName val="DMUC VT"/>
      <sheetName val="Tra_bang"/>
      <sheetName val="DTCT"/>
      <sheetName val="lam-moi"/>
      <sheetName val="DONGIA"/>
      <sheetName val="Chiet tinh dz35"/>
      <sheetName val="KHO_X_N"/>
      <sheetName val="TT-35KV+TBA"/>
      <sheetName val="gia phu kien"/>
      <sheetName val="PT DGIA"/>
      <sheetName val="FA-LISTING"/>
      <sheetName val="TTTram"/>
      <sheetName val="tienluong"/>
      <sheetName val="Gia vat tu"/>
      <sheetName val="sat"/>
      <sheetName val="ptvt"/>
      <sheetName val="0,4kV"/>
      <sheetName val="Thi cong 0,4kv"/>
      <sheetName val="LIET KE 22KV"/>
      <sheetName val="CODE-TA"/>
      <sheetName val="LIET KE CSK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TCK"/>
      <sheetName val="Tendon"/>
      <sheetName val="Loss"/>
      <sheetName val="Sheet1"/>
      <sheetName val="TDC"/>
      <sheetName val="DTHH"/>
      <sheetName val="Noiluc"/>
      <sheetName val="matcat"/>
      <sheetName val="Bieudo"/>
      <sheetName val="HSPPN"/>
      <sheetName val="DAH"/>
      <sheetName val="do vong"/>
      <sheetName val="Bored hole BH9"/>
      <sheetName val="Unit Rate(non print)"/>
      <sheetName val="FAB별"/>
      <sheetName val="XL4Poppy"/>
    </sheetNames>
    <sheetDataSet>
      <sheetData sheetId="0" refreshError="1">
        <row r="49">
          <cell r="G49">
            <v>32110.091743119265</v>
          </cell>
        </row>
        <row r="57">
          <cell r="G57">
            <v>195000</v>
          </cell>
        </row>
        <row r="116">
          <cell r="F116">
            <v>271245141359.24301</v>
          </cell>
        </row>
        <row r="430">
          <cell r="G430">
            <v>12</v>
          </cell>
        </row>
        <row r="431">
          <cell r="G431">
            <v>98.71</v>
          </cell>
        </row>
        <row r="433">
          <cell r="G433">
            <v>1184.52</v>
          </cell>
        </row>
        <row r="434">
          <cell r="G434">
            <v>1395</v>
          </cell>
        </row>
      </sheetData>
      <sheetData sheetId="1" refreshError="1"/>
      <sheetData sheetId="2" refreshError="1">
        <row r="68">
          <cell r="G68">
            <v>3.0000000000000001E-6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tohopchung"/>
      <sheetName val="Mong"/>
      <sheetName val="Hoanthien"/>
      <sheetName val="dien"/>
      <sheetName val="vesinh"/>
      <sheetName val="CPVua"/>
      <sheetName val="Gia VL"/>
      <sheetName val="Luong+may"/>
      <sheetName val="Sheet2"/>
      <sheetName val="Girder"/>
      <sheetName val="TK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XL4Test5"/>
      <sheetName val="DIRECT WORK"/>
      <sheetName val="Sheet1"/>
      <sheetName val="4"/>
      <sheetName val="chitimc"/>
      <sheetName val="MTL$-INTER"/>
      <sheetName val="XL4Poppy"/>
      <sheetName val="A"/>
      <sheetName val="G"/>
      <sheetName val="1.R18 BF"/>
      <sheetName val="F-B"/>
      <sheetName val="입찰안"/>
      <sheetName val="Tienlg"/>
      <sheetName val="p1L-l=21m"/>
      <sheetName val="3.1.1"/>
      <sheetName val="3.1.4"/>
      <sheetName val="2.5.1"/>
      <sheetName val="4.1.1"/>
      <sheetName val="4.3.2"/>
      <sheetName val="2.3.3"/>
      <sheetName val="5.3.1"/>
      <sheetName val="2.4.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PBN (2)"/>
      <sheetName val="Hspbn"/>
      <sheetName val="Tinh toan"/>
      <sheetName val="XL4Test5"/>
      <sheetName val="XL4Poppy"/>
      <sheetName val="Check C"/>
      <sheetName val="Girder"/>
      <sheetName val="btra"/>
      <sheetName val="p1L-l=21m"/>
      <sheetName val="Sheet2"/>
      <sheetName val="_x0000__x0000__x0000__x0000__x0000__x0000__x0000__x0000_"/>
      <sheetName val="Abutment"/>
      <sheetName val="Xuly Data"/>
      <sheetName val="GL"/>
      <sheetName val="cov-estimate"/>
      <sheetName val="BANG KHOI LUONG"/>
      <sheetName val="KKKKKKKK"/>
      <sheetName val="________"/>
      <sheetName val="KT(E-E)"/>
      <sheetName val="GVL§CT"/>
      <sheetName va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 val="sheet12"/>
      <sheetName val="DG "/>
      <sheetName val="Sheet2"/>
      <sheetName val="LEGEND"/>
      <sheetName val="TVL"/>
      <sheetName val="Main"/>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Sheet1"/>
      <sheetName val="Sheet6"/>
      <sheetName val="Sheet2"/>
      <sheetName val="Sheet7"/>
      <sheetName val="Sheet4"/>
      <sheetName val="Sheet5"/>
      <sheetName val="Sheet3"/>
      <sheetName val="XL4Poppy"/>
      <sheetName val="(1)TK_ThueGTGT_Thang"/>
      <sheetName val="Ten da dat_x0000__x0003_材™本™柀™果™栰™栌™梠™桼™検™楠"/>
      <sheetName val="K懼TC "/>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gia vat tu"/>
      <sheetName val="Don gia_III"/>
      <sheetName val="???????????????????????????????"/>
      <sheetName val="Ten da dat_x0000__x0003_??????????"/>
      <sheetName val="Ten da dat_x0000__x0003_???????????????????"/>
      <sheetName val="K?TC "/>
      <sheetName val="Ten da dat_x0000__x0003_?™?™?™?™?™?™?™?™?™?"/>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DTCT"/>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_da_dat??????????"/>
      <sheetName val="Ten_da_dat???????????????????"/>
      <sheetName val="Ten_da_dat__________"/>
      <sheetName val="Ten_da_dat___________________"/>
      <sheetName val="Ten da dat_f㆘f㇀f㇨f㈐f㈸fゐf㋰f㌘f㍀f㍨"/>
      <sheetName val="Ten da dat_x0000_̃_x0007__x0000_%_x0000__x0000__x0000__x0000__x0000__x0000__x0000_̃̃_xffff__xffff_̃̃̃̃̃"/>
      <sheetName val="Chiet tinh dz22"/>
      <sheetName val="Bang KT"/>
      <sheetName val="DS T.bi"/>
      <sheetName val="CPK"/>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Ten da dat________̃̃̃̃Ϩ_㣤e狈秌_x0015__О"/>
      <sheetName val="________x0001________________________"/>
      <sheetName val="桓敥㍴ܴ_桓敥㍴ܵ_桓敥㍴"/>
      <sheetName val="ܵ_桓敥㍴ܶ_桓敥㍴ܷ"/>
      <sheetName val="ܸ_桓敥㍴ܹ"/>
      <sheetName val="桓敥㑴ܳ_桓敥㑴ܴ_桓"/>
      <sheetName val="ܹ_桓敥㕴Ȱ_䍎_x0002_嘀ь_"/>
      <sheetName val="Ƀ_䱖_x0004_吀䑈є_䡔呑"/>
      <sheetName val="桓敥㍴ܷ_桓敥㍴ܸ_桓敥㍴"/>
      <sheetName val="㑴ܴ_桓敥㑴ܵ_桓敥㑴ܶ_桓敥㑴"/>
      <sheetName val="Khai toan XD"/>
      <sheetName val="Ten da dat_x0000_f?f?f?f?f?f?f?f?f?f?"/>
      <sheetName val="K?TC_"/>
      <sheetName val="K?TC_1"/>
      <sheetName val="Ten da dat?f?f?f?f?f?f?f?f?f?f?"/>
      <sheetName val="gvl"/>
      <sheetName val="Ten_da__x0000__x0000__x0000__x0000__x0000__x0000__x0000__x0000__x0000__x0000__x0000__x0000__x0000__x0000__x0000__x0000__x0000__x0000__x0000__x0000__x0000__x0000_"/>
      <sheetName val="IBASE"/>
      <sheetName val="Ten da dat_x0000__x0000__x0000__x0000__x0000__x0000__x0000__x0000__x0000__x0000__x0000__x0000__x0000__x0000__x0000__x0000__x0000__x0000_䀀Ł_x0000_"/>
      <sheetName val="Ƀ"/>
      <sheetName val="Ten da dat_x0000_̃̃̃̃Ϩ_x0000_㣤e狈秌_x0015__x0000_О «_x0000_̃̃̃̃"/>
      <sheetName val="Chiet_tinh_dz35"/>
      <sheetName val="Dgia_vat_tu"/>
      <sheetName val="Don_gia_III"/>
      <sheetName val="Ten_da_dat?™?™?™?™?™?™?™?™?™?"/>
      <sheetName val="Ap_Tr@"/>
      <sheetName val="Ten_da_dat?材™本™柀™果™栰™栌™梠™桼™検™楠"/>
      <sheetName val="Ten_da_dat?材本柀果栰栌梠桼検楠"/>
      <sheetName val="Ten_da_dat???????????"/>
      <sheetName val="Ten_da_dat????????????????????"/>
      <sheetName val="Ten_da_dat??™?™?™?™?™?™?™?™?™?"/>
      <sheetName val="Ap_Tr@????"/>
      <sheetName val="Ap_Tr@??"/>
      <sheetName val="[Du thau Yªn Minh - Hµ Giang.xl"/>
      <sheetName val="CT âäWS_x001d__x001b__x0019_¢_x000a_±"/>
      <sheetName val="CT âäWS_x001d__x001b__x0019_¢_±"/>
      <sheetName val="Ten da dat_x0000__x0003_材™本™柀™果™栰™栌™梠™桼™䤜™楠"/>
      <sheetName val="Ten da dat_x0000__x0003_材_x0019_本™柀™果™栰™栌™梠™桼™検™楠"/>
      <sheetName val="Ten da dat?_x0003_材™本™柀™果™栰™栌™梠™桼™䤜™楠"/>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f?f?f?f?f?f?f?f?f?f?"/>
      <sheetName val="Ten_da_"/>
      <sheetName val="Ten da dat_x0003_材™本™柀™果™栰™栌™梠™桼™䤜™楠"/>
      <sheetName val="Ten da dat_x0003_材_x0019_本™柀™果™栰™栌™梠™桼™検™楠"/>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efreshError="1"/>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NC"/>
      <sheetName val="vua(c)"/>
      <sheetName val="chitimc"/>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THCT"/>
      <sheetName val="THDZ0,4"/>
      <sheetName val="TH DZ35"/>
      <sheetName val="qui_1"/>
      <sheetName val="qui_2"/>
      <sheetName val="qui_3"/>
      <sheetName val="Qui_4"/>
      <sheetName val="Thanh_ly"/>
      <sheetName val="Sheet13"/>
      <sheetName val="Sheet14"/>
      <sheetName val="qui1"/>
      <sheetName val="qui2"/>
      <sheetName val="qui3"/>
      <sheetName val="qui4"/>
      <sheetName val="So dang ky chung tu ghi so"/>
      <sheetName val="Sheet1"/>
      <sheetName val="Sheet2"/>
      <sheetName val="Sheet3"/>
      <sheetName val=""/>
      <sheetName val="TT-35KV+TBA"/>
      <sheetName val="TNHCHINH"/>
      <sheetName val="THTram"/>
      <sheetName val="Main"/>
      <sheetName val="Eng"/>
      <sheetName val="gvl"/>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data"/>
      <sheetName val="TT-35KV+T쐤A"/>
      <sheetName val="CPBT"/>
      <sheetName val="TBA"/>
      <sheetName val="DZ22"/>
      <sheetName val="tra-vat-lieu"/>
      <sheetName val="GiaVL"/>
      <sheetName val="MTO REV.0"/>
      <sheetName val="Luong+may"/>
      <sheetName val="TDTKP (2)"/>
      <sheetName val="TONGKE3p"/>
      <sheetName val="CHITIET VL-NC-DDTT3PHA "/>
      <sheetName val="CHITIET VL-NC-TT1p"/>
      <sheetName val="Nhan cong"/>
      <sheetName val="PHU LUC2"/>
      <sheetName val="DONGIA"/>
      <sheetName val="Bai 5.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Nen"/>
      <sheetName val="cong"/>
      <sheetName val="tonghopkphi"/>
      <sheetName val="kl"/>
      <sheetName val="Gia VL"/>
      <sheetName val="Luong+may"/>
      <sheetName val="tongkinhphi"/>
      <sheetName val="phuluc"/>
      <sheetName val="ttin"/>
      <sheetName val="sodoht"/>
      <sheetName val="sodocty"/>
      <sheetName val="maycty"/>
      <sheetName val="mayctrinh"/>
      <sheetName val="congtrinh"/>
      <sheetName val="taichinh"/>
      <sheetName val="cbo"/>
      <sheetName val="cbohientruong "/>
      <sheetName val="thnghiem"/>
      <sheetName val="thnghiemhiÎntuong"/>
      <sheetName val="TT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PT VATTU"/>
      <sheetName val="Cto"/>
      <sheetName val="StartUp"/>
      <sheetName val="Sheet1"/>
      <sheetName val="Sheet2"/>
      <sheetName val="Sheet3"/>
      <sheetName val="TDTKP"/>
      <sheetName val="TONGKE3p "/>
      <sheetName val="TT35"/>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Solieu"/>
      <sheetName val="Giacamay"/>
      <sheetName val="THTL"/>
      <sheetName val="luong"/>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THPDMoi  (2)"/>
      <sheetName val="dongia (2)"/>
      <sheetName val="gtrinh"/>
      <sheetName val="phuluc1"/>
      <sheetName val="TONG HOP VL-NC"/>
      <sheetName val="lam-moi"/>
      <sheetName val="chitiet"/>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HT"/>
      <sheetName val="NEW-PANEL"/>
      <sheetName val="Tienlg"/>
      <sheetName val="instrument"/>
      <sheetName val="TT_10KV"/>
      <sheetName val="DG "/>
      <sheetName val="MTP"/>
      <sheetName val="MTP1"/>
      <sheetName val="TT"/>
      <sheetName val="NC"/>
      <sheetName val="vua(c)"/>
      <sheetName val="XL4Poppy"/>
      <sheetName val="giavl"/>
      <sheetName val="Bieu_TH_giá"/>
      <sheetName val="Gia_DT_năm"/>
      <sheetName val="PT_gia_DT"/>
      <sheetName val="Tám_bản6_ĐB"/>
      <sheetName val="Tấm_bản_279"/>
      <sheetName val="TONGKE3p_"/>
      <sheetName val="Tinh toan"/>
      <sheetName val="Out"/>
      <sheetName val="Gia VL,NC,M"/>
      <sheetName val="Phan chung"/>
      <sheetName val="Names"/>
      <sheetName val="Giai trinh"/>
      <sheetName val="TienLuong"/>
      <sheetName val="REGION"/>
      <sheetName val="OFFGRID"/>
      <sheetName val="gvl"/>
      <sheetName val="IBASE"/>
      <sheetName val="BK04"/>
    </sheetNames>
    <sheetDataSet>
      <sheetData sheetId="0">
        <row r="1">
          <cell r="B1">
            <v>1</v>
          </cell>
        </row>
      </sheetData>
      <sheetData sheetId="1">
        <row r="1">
          <cell r="B1">
            <v>1</v>
          </cell>
        </row>
      </sheetData>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refreshError="1"/>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GPMB"/>
      <sheetName val="DGCT"/>
      <sheetName val="nhan cong"/>
      <sheetName val="gvl"/>
      <sheetName val="Thuc thanh"/>
      <sheetName val="A6,MAY"/>
      <sheetName val="#REF"/>
      <sheetName val="tuong"/>
      <sheetName val="A6_MAY"/>
      <sheetName val="_REF"/>
      <sheetName val="DG"/>
      <sheetName val="Gia vat tu"/>
      <sheetName val="Giathanh1m3BT"/>
      <sheetName val="Append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 val="EIRR_ 2"/>
      <sheetName val="Ln_20"/>
      <sheetName val="EIRR_2"/>
      <sheetName val="Cp_10_Ln_10"/>
      <sheetName val="EIRR_1_1"/>
      <sheetName val="5%"/>
      <sheetName val="vlieu"/>
      <sheetName val="DGCT"/>
      <sheetName val="KHOI LUONG"/>
      <sheetName val="gvl"/>
      <sheetName val="dongia (2)"/>
      <sheetName val="TTCP-LI"/>
      <sheetName val="Sheet1"/>
      <sheetName val="DON GIA"/>
      <sheetName val="ptnc"/>
      <sheetName val="ptvl"/>
      <sheetName val="pt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0000000"/>
      <sheetName val="NLANCONGduong"/>
      <sheetName val="Tra_bang"/>
      <sheetName val="VaoMavaKL"/>
      <sheetName val="VaoSL"/>
      <sheetName val="KQPTVL"/>
      <sheetName val="KQPTVLNgang"/>
      <sheetName val="DMCTDoiDonVi"/>
      <sheetName val="CMa"/>
      <sheetName val="NC"/>
      <sheetName val="MTC"/>
      <sheetName val="XL_x0014_Poppy"/>
      <sheetName val="TT"/>
      <sheetName val="THM"/>
      <sheetName val="THAT"/>
      <sheetName val="THTN"/>
      <sheetName val="THGC"/>
      <sheetName val="GCTL"/>
      <sheetName val="NHALCONGdu_x000f_ng"/>
      <sheetName val="Nha_x000e_ cong`#/.g"/>
      <sheetName val="DTCT"/>
      <sheetName val="DGduong"/>
      <sheetName val="PhatsiûÎ"/>
      <sheetName val="XL4Poppy (2䀁"/>
      <sheetName val="TT35"/>
      <sheetName val="?0000000"/>
      <sheetName val="lam-moi"/>
      <sheetName val="DONGIA"/>
      <sheetName val="thao-go"/>
      <sheetName val="TH XL"/>
      <sheetName val="XL4Poppy (2?"/>
      <sheetName val="FHANCONGduong"/>
      <sheetName val="N`an cong cong"/>
      <sheetName val="dongia (2)"/>
      <sheetName val="LKVL-CK-HT-GD1"/>
      <sheetName val="giathanh1"/>
      <sheetName val="THPDMoi  (2)"/>
      <sheetName val="gtrinh"/>
      <sheetName val="phuluc1"/>
      <sheetName val="TONG HOP VL-NC"/>
      <sheetName val="chitiet"/>
      <sheetName val="TONGKE3p "/>
      <sheetName val="TH VL, NC, DDHT Thanhphuoc"/>
      <sheetName val="#REF"/>
      <sheetName val="DON GIA"/>
      <sheetName val="TONGKE-HT"/>
      <sheetName val="DG"/>
      <sheetName val="t-h HA THE"/>
      <sheetName val="CHITIET VL-NC-TT -1p"/>
      <sheetName val="TONG HOP VL-NC TT"/>
      <sheetName val="TNHCHINH"/>
      <sheetName val="CHITIET VL-NC"/>
      <sheetName val="VC"/>
      <sheetName val="Tiepdia"/>
      <sheetName val="CHITIET VL-NC-TT-3p"/>
      <sheetName val="TDTKP"/>
      <sheetName val="TDTKP1"/>
      <sheetName val="KPVC-BD "/>
      <sheetName val="VCV-BE-TONG"/>
      <sheetName val="GIAVL"/>
      <sheetName val="Sh_x0003__x0000_t3"/>
      <sheetName val="Tai khoan"/>
      <sheetName val="CTGS"/>
      <sheetName val="vlieu"/>
      <sheetName val="Bang_tra"/>
      <sheetName val="²_x0000__x0000_t4"/>
      <sheetName val="NHALCOJGduong"/>
      <sheetName val="TPAN-TRUONGXUAN"/>
      <sheetName val="S(eet12"/>
      <sheetName val="Chiet tinh dz35"/>
      <sheetName val="Nhan cong`#_.g"/>
      <sheetName val="Nha_x000e_ cong`#_.g"/>
      <sheetName val="_0000000"/>
      <sheetName val="XL4Poppy (2_"/>
      <sheetName val="Cp&gt;10-Ln&lt;10"/>
      <sheetName val="Ln&lt;20"/>
      <sheetName val="EIRR&gt;1&lt;1"/>
      <sheetName val="EIRR&gt; 2"/>
      <sheetName val="EIRR&lt;2"/>
      <sheetName val="Dieuchinh"/>
      <sheetName val="TSCD"/>
      <sheetName val="gvl"/>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NHANCONGduo.g"/>
      <sheetName val="Nhan ckng cong"/>
      <sheetName val="10_x0010_00000"/>
      <sheetName val="XL4Pop0y (2)"/>
      <sheetName val="Nhan cong`_x0003_/.g"/>
      <sheetName val="NHALÃONGduong"/>
      <sheetName val="Óheet1"/>
      <sheetName val="CÈTT"/>
      <sheetName val="TRAN-TÒUONGXUAN"/>
      <sheetName val="XXHXXXXX"/>
      <sheetName val="V!oSL"/>
      <sheetName val="ÄMCTDoiDonVi"/>
      <sheetName val="²_x0000__x0000_€t4"/>
      <sheetName val="tra_vat_lieu"/>
      <sheetName val="MTO REV.2(ARMOR)"/>
      <sheetName val="²"/>
      <sheetName val="²??t4"/>
      <sheetName val="Sh_x0003_?t3"/>
      <sheetName val="²__t4"/>
      <sheetName val="MTL$-INTER"/>
      <sheetName val="Shegt6"/>
      <sheetName val="Shget7"/>
      <sheetName val="Sjeet8"/>
      <sheetName val="Sheeu15"/>
      <sheetName val="XXXYXXXX"/>
      <sheetName val="Overview"/>
      <sheetName val="Sh_x0003_"/>
      <sheetName val="XL4Test5S"/>
      <sheetName val="²??€t4"/>
      <sheetName val="SUMMARY"/>
      <sheetName val="2000_x0010_000"/>
      <sheetName val="HE SO"/>
      <sheetName val="Coc 32 m(Cho mo)"/>
      <sheetName val="Nhan cong`_x0003__.g"/>
      <sheetName val="Sh_x0003__t3"/>
      <sheetName val="KQPTRLNgang"/>
      <sheetName val="DTCP"/>
      <sheetName val="CLa"/>
      <sheetName val="HL4Poppy"/>
      <sheetName val="Tra KS"/>
      <sheetName val="Chi phi khac 4.3KH-CP"/>
      <sheetName val="Nhatkychung"/>
      <sheetName val="Nhatkychung - cu"/>
      <sheetName val="THPD ±µ_x0008_&quot;_x0000__x0000__x0000_"/>
      <sheetName val="Truot_nen"/>
      <sheetName val="Luong+may"/>
      <sheetName val="tra-vat-lieu"/>
      <sheetName val="TRAN-TRUONG塅䕃⹌塅E(2)"/>
      <sheetName val="XL4Poppy_(2?"/>
      <sheetName val="Nhan_cong`#__g"/>
      <sheetName val="Nha_cong`#__g"/>
      <sheetName val="²__€t4"/>
      <sheetName val="cvc"/>
      <sheetName val="M_x0014_C"/>
      <sheetName val="nhan cong"/>
      <sheetName val="uniBase"/>
      <sheetName val="vniBase"/>
      <sheetName val="abcBase"/>
      <sheetName val="DAMNEN KHONG HC"/>
      <sheetName val="DAM NEN HC"/>
      <sheetName val="T_NG HOP VL-NC TT"/>
      <sheetName val="NEW-PANEL"/>
      <sheetName val="DT32"/>
      <sheetName val="chitimc"/>
      <sheetName val="Chiet_tinh_dz35"/>
      <sheetName val="NHALCO_x000e_Gduong"/>
      <sheetName val="THPD ±µ_x0008_&quot;???"/>
      <sheetName val="TRAN-TRUONG????E(2)"/>
      <sheetName val="XL4Po`py (2?"/>
      <sheetName val="chu chuong"/>
      <sheetName val="Chart1"/>
      <sheetName val="tuong"/>
      <sheetName val="QMCT"/>
      <sheetName val="XXX೼_x0000_XXX"/>
      <sheetName val="FA-LISTING"/>
      <sheetName val="Input"/>
      <sheetName val="Sheet!3"/>
      <sheetName val="@SO"/>
      <sheetName val="XN'4"/>
      <sheetName val="XL4Poppy_(2_"/>
      <sheetName val="O-B"/>
      <sheetName val="S-B"/>
      <sheetName val="V-B"/>
      <sheetName val="_x0000__x0010_*_x0000__x0000__x0000_'"/>
      <sheetName val="TRAN-TRUONG____E(2)"/>
      <sheetName val="chiet tinh"/>
      <sheetName val="Phatsi��"/>
      <sheetName val="�_x0000__x0000_�t4"/>
      <sheetName val="�??�t4"/>
      <sheetName val="�"/>
      <sheetName val="N`an cgng cong"/>
      <sheetName val="BXLDL"/>
      <sheetName val="THPD ±µ_x0008_&quot;___"/>
      <sheetName val="XL4Po`py (2_"/>
      <sheetName val="_x0000__x0000__x0000__x0000__x0000__x0000__x0000__x0000_ (2)"/>
      <sheetName val="_x0000__x0000__x0000__x0000__x0000__x0000__x0000__x0000_ (2?"/>
      <sheetName val="JD"/>
      <sheetName val="Quan Ly Ban Ve TKTC"/>
      <sheetName val="CODE"/>
      <sheetName val="KKKKKKKK"/>
      <sheetName val="XL4Po`py (2䀁"/>
      <sheetName val="�__�t4"/>
      <sheetName val="Phatsi??"/>
      <sheetName val="2      0"/>
      <sheetName val="CHT_x0014_"/>
      <sheetName val="CPTNo"/>
      <sheetName val="TTDN"/>
      <sheetName val="?_x0010_*???'"/>
      <sheetName val="luong06"/>
      <sheetName val="KKKKKKKK (2)"/>
      <sheetName val="KKKKKKKK (2?"/>
      <sheetName val="XL_x005f_x0014_Poppy"/>
      <sheetName val="NHALCONGdu_x005f_x000f_ng"/>
      <sheetName val="Nha_x005f_x000e_ cong`#_.g"/>
      <sheetName val="Parem"/>
      <sheetName val="????????"/>
      <sheetName val="???????? (2)"/>
      <sheetName val="???????? (2?"/>
      <sheetName val="XXX೼"/>
      <sheetName val="Phatsi__"/>
      <sheetName val="Pricing Notes"/>
      <sheetName val="MTO REV.0"/>
      <sheetName val="KKKKKKKK (2_"/>
      <sheetName val="_x0000__x0000__x0000__x0000__x0000__x0000__x0000__x0000_ (2_"/>
      <sheetName val="_x0000__x0000__x0000__x0000__x0000__x0000__x0000__x0000__(2)"/>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25D(1-10)"/>
      <sheetName val="???????? (2_"/>
      <sheetName val="????????_(2)"/>
      <sheetName val="__x0010______"/>
      <sheetName val="GTTBA"/>
      <sheetName val="Lç khoan LK1"/>
      <sheetName val="LME"/>
      <sheetName val="Aux"/>
      <sheetName val="Detailed"/>
      <sheetName val="????t4"/>
      <sheetName val="?"/>
      <sheetName val="_x0004__x0000_"/>
      <sheetName val="________"/>
      <sheetName val="________ (2)"/>
      <sheetName val="________ (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Shemt10"/>
      <sheetName val="Tri_bang"/>
      <sheetName val="CT_x0002__x0000_"/>
      <sheetName val="XXX೼_XXX"/>
      <sheetName val="_x0000__x0000__x0000__x0000__x0000__x0000__x0000__x0000__(2?"/>
      <sheetName val="TD"/>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_x0000__x0000__x0000__x0000__x0000__x0000__x0000__x0000__(2_"/>
      <sheetName val="KKKKKKKK_(2)"/>
      <sheetName val="[DT32.xls][DT32.xls]Nhan cong`#"/>
      <sheetName val="[DT32.xls][DT32.xls]Nha_x000e_ cong`#"/>
      <sheetName val="[DT32.xls][DT32.xls]Nhan_cong`#"/>
      <sheetName val="[DT32.xls][DT32.xls]Nha_cong`#/"/>
      <sheetName val="[DT32.xls][DT32.xls]Nhan cong`_x0003_"/>
      <sheetName val="[DT32.xls][DT32.xls]Nha_x005f_x000e_ "/>
      <sheetName val="[DT32.xls][DT32.xls]Nhan cong`_"/>
      <sheetName val="[DT32.xls]Nha_x005f_x005f_x005f_x000e_ cong"/>
      <sheetName val="[DT32.xls][DT32.xls][DT32.xls]N"/>
      <sheetName val="Loading"/>
      <sheetName val="X2.xls_x0002__x0000__x0000_ND_x0002_"/>
      <sheetName val="????????_(2?"/>
      <sheetName val="[DT32.xls]Nhan cong`#/.g"/>
      <sheetName val="[DT32.xls]Nha_x000e_ cong`#/.g"/>
      <sheetName val="[DT32.xls]Nhan_cong`#/_g"/>
      <sheetName val="[DT32.xls]Nha_cong`#/_g"/>
      <sheetName val="[DT32.xls]Nhan cong`_x0003_/.g"/>
      <sheetName val="[DT32.xls][DT32.xls]Nhan_cong`/"/>
      <sheetName val="TDinh"/>
      <sheetName val="THKP"/>
      <sheetName val="_x005f_x0000__x005f_x0000__x005f_x0000__x005f_x0000__x0"/>
      <sheetName val="Gia vat tu"/>
      <sheetName val="thag-go"/>
      <sheetName val="KLHT"/>
      <sheetName val="_________(2)"/>
      <sheetName val="[DT32.xls]Nha_x005f_x000e_ cong`#/.g"/>
      <sheetName val="[DT32.xls]Nhan cong`_x005f_x0003_/.g"/>
      <sheetName val="?__?t4"/>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_x0004__"/>
      <sheetName val="Thuc thanh"/>
      <sheetName val="KHOANDC"/>
      <sheetName val="P¤To"/>
      <sheetName val="KS1"/>
      <sheetName val="KS3"/>
      <sheetName val="????????_(2_"/>
      <sheetName val="_________(2_"/>
      <sheetName val="TTDZ22"/>
      <sheetName val="VT"/>
      <sheetName val="Sh_x0003__x0000__x0000__x0000__x0000__x0000__x0000__x0000__x0000__x0000__x0000__x0001__x0000_뺔˖_x0000__x0004__x0000__x0000__x0000__x0000__x0000__x0000_ᮼ˗_x0000__x0000__x0000__x0000_"/>
      <sheetName val="X2.xls_x0002_??ND_x0002_"/>
      <sheetName val="CT_x0002_?"/>
      <sheetName val="Du_lieu"/>
      <sheetName val="KH-Q1,Q2,01"/>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KKKKKKKK_(2?"/>
      <sheetName val="KKKKKKKK_(2_"/>
      <sheetName val="THPD_±µ&quot;"/>
      <sheetName val="T_NG_HOP_VL-NC_TT"/>
      <sheetName val="2______0"/>
      <sheetName val="XL4Po`py_(2䀁"/>
      <sheetName val="nhan_cong"/>
      <sheetName val="MC"/>
      <sheetName val="*'"/>
      <sheetName val="5%"/>
      <sheetName val="_x0010_*?'"/>
      <sheetName val="BL.A1.8-1350"/>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10__"/>
      <sheetName val="_x0000__x0000__x0000__x0000__x0"/>
      <sheetName val="[DT32.xls]Nhan_cong`#/_g1"/>
      <sheetName val="[DT32.xls]Nhan_cong`/_g"/>
      <sheetName val="PTCT"/>
      <sheetName val="_DT32.xls__DT32.xls_Nha_x005f_x000e_ "/>
      <sheetName val="MTO_REV_0"/>
      <sheetName val="Nhan_cong`_x005f_x0003___g"/>
      <sheetName val="[DT32.xls]Nha_x005f_x000e__cong`#/_g"/>
      <sheetName val="[DT32.xls]Nhan_cong`_x005f_x0003_/_g"/>
      <sheetName val="[DT32.xls][DT32.xls]Nha_x005f_x000e__"/>
      <sheetName val="[DT32.xls][DT32.xls]Nhan_cong`_"/>
      <sheetName val="Nha_x005f_x000e__cong`#/_g"/>
      <sheetName val="Nhan_cong`_x005f_x0003_/_g"/>
      <sheetName val="PN"/>
      <sheetName val="Nhan_cong_cong2"/>
      <sheetName val="XL4Poppy_(2)2"/>
      <sheetName val="Nhan_cong`#/_g2"/>
      <sheetName val="Nhan_ckng_cong1"/>
      <sheetName val="XL4Pop0y_(2)1"/>
      <sheetName val="PHU_XUAN2"/>
      <sheetName val="PHU_XUAN_(2)2"/>
      <sheetName val="TRAN-TRUONGXUAN_(2)2"/>
      <sheetName val="HOA_AN_(2)2"/>
      <sheetName val="NHANCONGduo_g1"/>
      <sheetName val="XL4Poppy_(2䀁2"/>
      <sheetName val="MTL(AG)"/>
      <sheetName val="Co so"/>
      <sheetName val="THPD ±µ_x005f_x0008_&quot;"/>
      <sheetName val="THPD ±µ_x005f_x0008_&quot;___"/>
      <sheetName val="__x005f_x0010______"/>
      <sheetName val="LEGEND"/>
      <sheetName val="X2.xls_x0002___ND_x0002_"/>
      <sheetName val="nc-m"/>
      <sheetName val="BCDTK"/>
      <sheetName val="soktmay"/>
      <sheetName val="GTXL1"/>
      <sheetName val="DT"/>
      <sheetName val="VTTN"/>
      <sheetName val="Du toan"/>
      <sheetName val="Quantity"/>
      <sheetName val="Keothep"/>
      <sheetName val="N(an cong`_x0003__.g"/>
      <sheetName val="_x005f_x0004_"/>
      <sheetName val="NHALCO_x005f_x000E_Gduong"/>
      <sheetName val="luong thang 13"/>
      <sheetName val="Songay LV VP"/>
      <sheetName val="GIAVLIEU"/>
      <sheetName val="SILICATE"/>
      <sheetName val="CT_x0002__"/>
      <sheetName val="_DT32.xls__DT32.xls_Nhan cong`_"/>
      <sheetName val="tsc"/>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NhanCong"/>
      <sheetName val="Config"/>
      <sheetName val="QD957"/>
      <sheetName val="THPD ±µ_x0008_&quot;"/>
      <sheetName val="_x0004_"/>
      <sheetName val="m doc"/>
      <sheetName val="BangLuong2008"/>
      <sheetName val="Comb"/>
      <sheetName val="DG cong"/>
      <sheetName val="_DT32.xls_Nha_x005f_x000e_ cong`#_.g"/>
      <sheetName val="_DT32.xls_Nhan cong`_x005f_x0003__.g"/>
      <sheetName val="XL4Poppy_(2?2"/>
      <sheetName val="N`an_cong_cong2"/>
      <sheetName val="NC TT01-2015"/>
      <sheetName val="chu chu²_x0000__x0000_"/>
      <sheetName val="Chart1_x0015__x0000__x0000_Chi phi khac 4.3KH-CP_x0008_"/>
      <sheetName val="TTVanChuyen"/>
      <sheetName val="THPD ±µ_x005f_x0008_&quot;???"/>
      <sheetName val="XXX೼_x005f_x0000_XXX"/>
      <sheetName val="Nhan cong`_x005f_x005f_x005f_x0003_/.g"/>
      <sheetName val="CHT_x005f_x0014_"/>
      <sheetName val="_x005f_x0004_?"/>
      <sheetName val="X2.xls_x005f_x0002__x005f_x0000__x005f_x0000_ND_x"/>
      <sheetName val="Chiettinh dz0,4"/>
      <sheetName val="tonghopcacnha"/>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Nhan cong`_x005f_x005f_x0"/>
      <sheetName val="XXX_"/>
      <sheetName val="Girder"/>
      <sheetName val="[DT32.xls][DT32.xls]Nha_x000e_ "/>
      <sheetName val="XL_x005f_x005f_x005f_x005f_x005"/>
      <sheetName val="Sh_x005f_x005f_x005f_x005f_x005"/>
      <sheetName val="Nha_x005f_x005f_x005f_x005f_x00"/>
      <sheetName val="[DT32.xls]Nha_x005f_x000e_ cong"/>
      <sheetName val="²_x005f_x005f_x005f_x005f_x005f"/>
      <sheetName val="Nha_x000e__cong`#__g"/>
      <sheetName val="_DT32.xls__DT32.xls_Nha_x000e_ "/>
      <sheetName val="Nhan_cong`_x0003___g"/>
      <sheetName val="[DT32.xls]Nha_x000e__cong`#/_g"/>
      <sheetName val="[DT32.xls]Nhan_cong`_x0003_/_g"/>
      <sheetName val="[DT32.xls][DT32.xls]Nha_x000e__"/>
      <sheetName val="Nha_x000e__cong`#/_g"/>
      <sheetName val="Nhan_cong`_x0003_/_g"/>
      <sheetName val="VH"/>
      <sheetName val="[DT32.xls][DT32.xls]Nhan_cong_2"/>
      <sheetName val="[DT32.xls][DT32.xls]Nha__cong_2"/>
      <sheetName val="[DT32.xls][DT32.xls]Nhan_cong_3"/>
      <sheetName val="[DT32.xls][DT32.xls]Nhan_cong_4"/>
      <sheetName val="[DT32.xls][DT32.xls]Nha_cong__2"/>
      <sheetName val="[DT32.xls][DT32.xls]_DT32_xls_2"/>
      <sheetName val="MTO_REV_2(ARMOR)1"/>
      <sheetName val="Tai_khoan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TT DZ35"/>
      <sheetName val="XXX??XXX"/>
      <sheetName val="ptdg"/>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_x005f_x000e_2"/>
      <sheetName val="[DT32.xls][DT32.xls]Nhan_cong_5"/>
      <sheetName val="[DT32.xls]Nha_x005f_x005f_x005f_x000e__co_2"/>
      <sheetName val="[DT32.xls][DT32.xls]_DT32_xls_3"/>
      <sheetName val="XXXXXX⁘X"/>
      <sheetName val="material price"/>
      <sheetName val="TH-Dien"/>
      <sheetName val="_x0000__x0010_*_x0000__x0000__x"/>
      <sheetName val="THPD ±µ_x0008_&quot;_x0000__x0000__x"/>
      <sheetName val="X2.xls_x0002__x0000__x0000_ND_x"/>
      <sheetName val="XL_x005f_x0014_Popp"/>
      <sheetName val="Nha_x005f_x000e_ co"/>
      <sheetName val="10_x005f_x0010_0000"/>
      <sheetName val="²_x005f_x0000__x005"/>
      <sheetName val="Sh_x005f_x0003__x00"/>
      <sheetName val="2000_x005f_x0010_00"/>
      <sheetName val="�_x005f_x0000__x005"/>
      <sheetName val="XL_x005f_x005f_x005"/>
      <sheetName val="Sh_x005f_x005f_x005"/>
      <sheetName val="Nha_x005f_x005f_x00"/>
      <sheetName val="[DT32.xls]Nha_x000e_ cong"/>
      <sheetName val="²_x005f_x005f_x005f"/>
      <sheetName val="_x0000__x0010___x0000__x0000__x"/>
      <sheetName val="CT_x0002_"/>
      <sheetName val=" (2)"/>
      <sheetName val=" (2?"/>
      <sheetName val="_x0010_*_x0000_'"/>
      <sheetName val=" (2_"/>
      <sheetName val="_(2)"/>
      <sheetName val="Sh_x0003_t3"/>
      <sheetName val="XXX೼XXX"/>
      <sheetName val="_x0010_*'"/>
      <sheetName val="_(2?"/>
      <sheetName val="_(2_"/>
      <sheetName val="X2.xls_x0002_ND_x0002_"/>
      <sheetName val="Sh_x0003__x0001_뺔˖_x0004_ᮼ˗"/>
      <sheetName val="_x0"/>
      <sheetName val="chu chu²"/>
      <sheetName val="Chart1_x0015_Chi phi khac 4.3KH-CP_x0008_"/>
      <sheetName val="_x0010_*_x"/>
      <sheetName val="THPD ±µ_x0008_&quot;_x"/>
      <sheetName val="X2.xls_x0002_ND_x"/>
      <sheetName val="_x0010___x"/>
      <sheetName val="K"/>
      <sheetName val="bao duong"/>
      <sheetName val="BD"/>
      <sheetName val="MTO REV_2_ARMOR_"/>
      <sheetName val="tifico"/>
      <sheetName val="XXXXXXX_x0018_"/>
      <sheetName val="PTDG-TT03"/>
      <sheetName val="Bai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refreshError="1"/>
      <sheetData sheetId="117" refreshError="1"/>
      <sheetData sheetId="118" refreshError="1"/>
      <sheetData sheetId="119"/>
      <sheetData sheetId="120"/>
      <sheetData sheetId="121"/>
      <sheetData sheetId="122" refreshError="1"/>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refreshError="1"/>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 sheetId="166"/>
      <sheetData sheetId="167"/>
      <sheetData sheetId="168"/>
      <sheetData sheetId="169"/>
      <sheetData sheetId="170"/>
      <sheetData sheetId="171" refreshError="1"/>
      <sheetData sheetId="172"/>
      <sheetData sheetId="173" refreshError="1"/>
      <sheetData sheetId="174"/>
      <sheetData sheetId="175"/>
      <sheetData sheetId="176" refreshError="1"/>
      <sheetData sheetId="177"/>
      <sheetData sheetId="178" refreshError="1"/>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sheetData sheetId="242" refreshError="1"/>
      <sheetData sheetId="243"/>
      <sheetData sheetId="244" refreshError="1"/>
      <sheetData sheetId="245" refreshError="1"/>
      <sheetData sheetId="246"/>
      <sheetData sheetId="247" refreshError="1"/>
      <sheetData sheetId="248" refreshError="1"/>
      <sheetData sheetId="249"/>
      <sheetData sheetId="250"/>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ia_GC_Satthep"/>
      <sheetName val="gVL"/>
      <sheetName val="MTO REV.0"/>
      <sheetName val="Tai khoan"/>
      <sheetName val="NEW-PANEL"/>
      <sheetName val="Quantity"/>
      <sheetName val="KHECOSC"/>
      <sheetName val="XL4Poppy"/>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i thieu"/>
      <sheetName val="So lieu"/>
      <sheetName val="He so a"/>
      <sheetName val="He so PBN"/>
      <sheetName val="phu luc"/>
      <sheetName val="Noi luc"/>
      <sheetName val="Bo tri CT"/>
      <sheetName val="Tinh duyet"/>
      <sheetName val="Tinh ban mat cau"/>
      <sheetName val="XL4Poppy"/>
      <sheetName val="PTDG"/>
      <sheetName val="sat"/>
      <sheetName val="ptvt"/>
      <sheetName val="GiaV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Sheet6"/>
      <sheetName val="Sheet7"/>
      <sheetName val="Sheet4"/>
      <sheetName val="Sheet5"/>
      <sheetName val="XL4Poppy"/>
      <sheetName val="(1)TK_ThueGTGT_Thang"/>
      <sheetName val="(2)Bangkebanra"/>
      <sheetName val="(3)BKMuavao-Co HDGTGT"/>
      <sheetName val="(4)BKMuavao-KTru 3% "/>
      <sheetName val="DUONG"/>
      <sheetName val="KHANH"/>
      <sheetName val="PHONG"/>
      <sheetName val="XXXXXXXX"/>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Code"/>
      <sheetName val="Theodoichung"/>
      <sheetName val="T.D.C.Tiet"/>
      <sheetName val="C.tiet"/>
      <sheetName val="Khuyenmai"/>
      <sheetName val="10000000"/>
      <sheetName val="HY35"/>
      <sheetName val="Chiet tinh dz22"/>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NON HCMC SALES"/>
      <sheetName val="HANOI SALES"/>
      <sheetName val="SOUTH"/>
      <sheetName val="dongia (2)"/>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SOH_HN"/>
      <sheetName val="Week 3"/>
      <sheetName val="PNT-QUOT-#3"/>
      <sheetName val="COAT&amp;WRAP-QIOT-#3"/>
      <sheetName val="ܶ"/>
      <sheetName val="ܰ"/>
      <sheetName val="〵_x0002_一Ƀ"/>
      <sheetName val="ь"/>
      <sheetName val="ٔ"/>
      <sheetName val="㍴ܸ"/>
      <sheetName val="ܳ"/>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桓敥㍴ܷ"/>
      <sheetName val="ܰ?桓敥㑴ܱ?桓"/>
      <sheetName val="〵_x0002_一Ƀ?䱖_x0004_吀"/>
      <sheetName val="ь?䡔呄_x0004_吀先Ք"/>
      <sheetName val="ٔ?⁂楴桮_x0002_堀݄?䡔嘠⁔݁?畏汴瑥ͳ"/>
      <sheetName val="敥㍴ܹ?"/>
      <sheetName val="㍴ܸ?桓敥"/>
      <sheetName val="ܳ?桓敥㑴ܴ"/>
      <sheetName val="K? HO?CH THANG 05"/>
      <sheetName val="PL5 CS ÐiêÒm baìn"/>
      <sheetName val="Trich Du Toan"/>
      <sheetName val="Chi phi khac 4.3KH-CP"/>
      <sheetName val="K_ HO_CH THANG 05"/>
      <sheetName val="KLHT"/>
      <sheetName val="TDTKP"/>
      <sheetName val="DK-KH"/>
      <sheetName val="chitimc"/>
      <sheetName val="giathanh1"/>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_桓敥㍴ܷ"/>
      <sheetName val="ܰ_桓敥㑴ܱ_桓"/>
      <sheetName val="〵_x0002_一Ƀ_䱖_x0004_吀"/>
      <sheetName val="ь_䡔呄_x0004_吀先Ք"/>
      <sheetName val="ٔ_⁂楴桮_x0002_堀݄_䡔嘠⁔݁_畏汴瑥ͳ"/>
      <sheetName val="敥㍴ܹ_"/>
      <sheetName val="㍴ܸ_桓敥"/>
      <sheetName val="ܳ_桓敥㑴ܴ"/>
      <sheetName val="PL5 CS Ðiê?m ba´n"/>
      <sheetName val="T_D_C_Tiet"/>
      <sheetName val="C_tiet"/>
      <sheetName val="MAU_TH5"/>
      <sheetName val="mauTH_10"/>
      <sheetName val="HIEU_QUA_DAO_TAO_PC"/>
      <sheetName val="IBASE"/>
      <sheetName val="gtrinh"/>
      <sheetName val="chitiet"/>
      <sheetName val="DONGIA"/>
      <sheetName val="DG"/>
      <sheetName val="TH XL"/>
      <sheetName val="CHITIET VL-NC"/>
      <sheetName val="10"/>
      <sheetName val="LKVL-CK-HT-GD1"/>
      <sheetName val="PL5 CS Ðiê_m ba´n"/>
      <sheetName val="KKKKKKKK"/>
      <sheetName val="Don gia"/>
      <sheetName val="gvl"/>
      <sheetName val="D_x0014_ DZ 35 Kv"/>
      <sheetName val="SS02-_x005f_x0010_5-10"/>
      <sheetName val=""/>
      <sheetName val="TONG HOP VL-NC"/>
      <sheetName val="Du_lieu"/>
      <sheetName val="TH VL, NC, DDHT Thanhphuoc"/>
      <sheetName val="TNHCHINH"/>
      <sheetName val="VCV-BE-TONG"/>
      <sheetName val="敥㍴ܹ"/>
      <sheetName val="co_huu"/>
      <sheetName val="to_kho"/>
      <sheetName val="luong_moc"/>
      <sheetName val="Overhead_&amp;_Profit_B-1"/>
      <sheetName val="Chi_tiet"/>
      <sheetName val="KẾ_HOẠCH_THANG_05"/>
      <sheetName val="PL01_Giao_chi_tieu_NV"/>
      <sheetName val="PL02_Giao_chi_tieu_CTV"/>
      <sheetName val="PL03_phan_ca"/>
      <sheetName val="PL04_BH_vung_lom"/>
      <sheetName val="PL5_CS_Điểm_bán"/>
      <sheetName val="PL6_Du_tru_hang_hoa"/>
      <sheetName val="Tien_do_theo_tuan"/>
      <sheetName val="MTO_REV_2(ARMOR)"/>
      <sheetName val="SP_RUOT"/>
      <sheetName val="SP_VO"/>
      <sheetName val="SP_TPCS"/>
      <sheetName val="Chiet_tinh_dz352"/>
      <sheetName val="QT_DZ352"/>
      <sheetName val="DT_DZ_35_Kv2"/>
      <sheetName val="(3)BKMuavao-Co_HDGTGT2"/>
      <sheetName val="(4)BKMuavao-KTru_3%_2"/>
      <sheetName val="THANG_14"/>
      <sheetName val="THANG_42"/>
      <sheetName val="THANG_52"/>
      <sheetName val="THANG_62"/>
      <sheetName val="THANG_72"/>
      <sheetName val="THANG_82"/>
      <sheetName val="THANG_92"/>
      <sheetName val="THANG_102"/>
      <sheetName val="THANG_112"/>
      <sheetName val="THANG_122"/>
      <sheetName val="LUONG_THANG_THU_132"/>
      <sheetName val="CONG_DOAN2"/>
      <sheetName val="Chiet_tinh_dz222"/>
      <sheetName val="VPP_03_2005"/>
      <sheetName val="Ton_T122"/>
      <sheetName val="Ton_T13"/>
      <sheetName val="Ton_T22"/>
      <sheetName val="Ton_T32"/>
      <sheetName val="Ton_T42"/>
      <sheetName val="Ton_T52"/>
      <sheetName val="Ton_T62"/>
      <sheetName val="Ton_T72"/>
      <sheetName val="BKe_thang(12)2"/>
      <sheetName val="BKe_thang_(1)2"/>
      <sheetName val="BKe_thang_(2)2"/>
      <sheetName val="BKe_thang_32"/>
      <sheetName val="BKe_thang42"/>
      <sheetName val="BKe_thang52"/>
      <sheetName val="BKe_thang62"/>
      <sheetName val="CT_Thang_Mo"/>
      <sheetName val="CT__PL"/>
      <sheetName val="dongia_(2)"/>
      <sheetName val="K?_HO?CH_THANG_05"/>
      <sheetName val="PL5_CS_ÐiêÒm_baìn"/>
      <sheetName val="SS02-5-10"/>
      <sheetName val="Bao cao"/>
      <sheetName val="DT nhap xuat VT va van tai"/>
      <sheetName val="Doanh thu liveline"/>
      <sheetName val="DT SCL"/>
      <sheetName val="EVN_GL_006A _2018"/>
      <sheetName val="K__HO_CH_THANG_05"/>
      <sheetName val="ctTBA"/>
      <sheetName val="MTP"/>
      <sheetName val="M&amp;E"/>
      <sheetName val="Fur Data"/>
      <sheetName val="Fur. Qty"/>
      <sheetName val="Fit-out Qty"/>
      <sheetName val="HY35.xls"/>
      <sheetName val="GIAVLIEU"/>
      <sheetName val="Gia vat tu"/>
      <sheetName val="PhÇnCK"/>
      <sheetName val="BÐéB_x0000__x0000__x0000__x0000__x0000__x0001__x0000_"/>
      <sheetName val="(2)BangÐéB_x0000__x0000__x0000__x0000_"/>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ESTI."/>
      <sheetName val="DI-ESTI"/>
      <sheetName val="_x0000__x0000__x0000__x0000__x0000__x0000__x0000__x0000_"/>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sheetData sheetId="140"/>
      <sheetData sheetId="141" refreshError="1"/>
      <sheetData sheetId="142"/>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refreshError="1"/>
      <sheetData sheetId="4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ection1"/>
      <sheetName val="Checksection 2 "/>
      <sheetName val="Checksection 3"/>
      <sheetName val="XL4Test5"/>
      <sheetName val="Open"/>
      <sheetName val="Function"/>
      <sheetName val="Noisuy-LLL"/>
      <sheetName val="Girder"/>
      <sheetName val="Sheet1"/>
      <sheetName val="gvl"/>
      <sheetName val="Pier"/>
      <sheetName val="Pile"/>
      <sheetName val="XL4Tٺ_x0001_t5"/>
      <sheetName val="전기"/>
      <sheetName val="Tinh ban mat ca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ra_bang"/>
      <sheetName val="solieu"/>
      <sheetName val="ESTI."/>
      <sheetName val="DI-ESTI"/>
      <sheetName val="Sheet2"/>
      <sheetName val="sat"/>
      <sheetName val="ptvt"/>
      <sheetName val="VL"/>
      <sheetName val="TN"/>
      <sheetName val="ND"/>
      <sheetName val="MTL$-INTER"/>
      <sheetName val="Checksection1"/>
      <sheetName val="ESTI_"/>
      <sheetName val="ma-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 val="1-6"/>
      <sheetName val="ANCA "/>
      <sheetName val="VT&amp;UL&amp;tet"/>
      <sheetName val="CNHAT-Cty"/>
      <sheetName val="CNHAT-Cty (2)"/>
      <sheetName val="CNHAT-phong"/>
      <sheetName val="CNHAT-phong (2)"/>
      <sheetName val="Tet am"/>
      <sheetName val="Hao mon"/>
      <sheetName val="Trach nhiem"/>
      <sheetName val="Ctac phi"/>
      <sheetName val="DS-2005"/>
      <sheetName val="Vat tu 6T cuoi 2005"/>
      <sheetName val="TH vat tu"/>
      <sheetName val="XL4Test5"/>
      <sheetName val="THDT"/>
      <sheetName val="KHDT"/>
      <sheetName val="HP"/>
      <sheetName val="THHP"/>
      <sheetName val="MMTB"/>
      <sheetName val="NL"/>
      <sheetName val="CDLD"/>
      <sheetName val="TDo"/>
      <sheetName val="GiaVL"/>
      <sheetName val="Sheet1"/>
      <sheetName val="Vat tu 6T _oi 2005"/>
      <sheetName val="Open"/>
      <sheetName val="Function"/>
      <sheetName val="Noisuy-LLL"/>
      <sheetName val="TCT"/>
      <sheetName val="Khu 1-2 phuong lª lîi (Giai ®o¹"/>
      <sheetName val="Don gia"/>
      <sheetName val="gvl"/>
      <sheetName val="Control"/>
      <sheetName val="THVATTU"/>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AB별"/>
      <sheetName val="chitimc"/>
      <sheetName val="Du_lieu"/>
      <sheetName val="dtxl"/>
      <sheetName val="KH-Q1,Q2,01"/>
      <sheetName val="TinhToan"/>
      <sheetName val="PHAN DS 22 KV"/>
      <sheetName val="chi tiet TBA"/>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ra"/>
      <sheetName val="dvao"/>
      <sheetName val="dauphu"/>
      <sheetName val="bkeT5"/>
      <sheetName val="xang T5"/>
      <sheetName val="Don gia"/>
      <sheetName val="th¸mo"/>
      <sheetName val="SILICATE"/>
      <sheetName val="149-2"/>
      <sheetName val="BK-C T"/>
      <sheetName val="THCP 04 05"/>
      <sheetName val="CP KD 04,05"/>
      <sheetName val="KHP"/>
      <sheetName val="Ket qua KD 2005"/>
      <sheetName val="Ket qua KD 2004"/>
      <sheetName val="Bangtinh KHTSCD "/>
      <sheetName val="XXXXXXXX"/>
      <sheetName val="00000001"/>
      <sheetName val="00000002"/>
      <sheetName val="00000003"/>
      <sheetName val="00000004"/>
      <sheetName val="00000005"/>
      <sheetName val="00000006"/>
      <sheetName val="00000007"/>
      <sheetName val="00000008"/>
      <sheetName val="00000009"/>
      <sheetName val="0000000a"/>
      <sheetName val="0000000b"/>
      <sheetName val="0000000c"/>
      <sheetName val="0000000d"/>
      <sheetName val="0000000e"/>
      <sheetName val="40000000"/>
      <sheetName val="0000000f"/>
      <sheetName val="00000010"/>
      <sheetName val="00000011"/>
      <sheetName val="00000012"/>
      <sheetName val="00000013"/>
      <sheetName val="00000014"/>
      <sheetName val="00000015"/>
      <sheetName val="00000016"/>
      <sheetName val="XXXXXXX0"/>
      <sheetName val="50000000"/>
      <sheetName val="00000017"/>
      <sheetName val="XL4Test5"/>
      <sheetName val="BTN_vua"/>
      <sheetName val="Tong_hop"/>
      <sheetName val="DG_chi_tiet"/>
      <sheetName val="Nhan_cong"/>
      <sheetName val="BTN_min"/>
      <sheetName val="BTN_tho"/>
      <sheetName val="TH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mong tru"/>
      <sheetName val="VChuyen"/>
      <sheetName val="TBA"/>
      <sheetName val="TH"/>
      <sheetName val="DZ"/>
      <sheetName val="Chiet tinh cot, day"/>
      <sheetName val="Chiet Tinh mong"/>
      <sheetName val="Thep"/>
      <sheetName val="Thep, BT mong"/>
      <sheetName val="TN + DB"/>
      <sheetName val="Cap phoi BT"/>
      <sheetName val="Sheet2"/>
      <sheetName val="Gia vat tu"/>
      <sheetName val="nhan cong"/>
      <sheetName val="gvl"/>
      <sheetName val="A6,MAY"/>
      <sheetName val="DGCT"/>
      <sheetName val="SPL4"/>
      <sheetName val="Tongk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thao-go"/>
      <sheetName val="Vung11"/>
      <sheetName val="G.VL"/>
      <sheetName val="Tai khoan"/>
      <sheetName val="Sheet3"/>
      <sheetName val="T11,12-2001"/>
      <sheetName val="Sheet1"/>
      <sheetName val="Sheet2"/>
      <sheetName val="Sheet4"/>
      <sheetName val="chấm cơm"/>
      <sheetName val="Sheet5"/>
      <sheetName val="Cao độ"/>
      <sheetName val="DI-ESTI"/>
      <sheetName val="§¬n gi¸ chÝnh"/>
      <sheetName val="LKVL-CK-HT-GD1"/>
      <sheetName val="TONGKE-HT"/>
      <sheetName val="CT01"/>
      <sheetName val="2001"/>
      <sheetName val="156nhap01"/>
      <sheetName val="thietbi"/>
      <sheetName val="gVL"/>
      <sheetName val="TONG HOP"/>
      <sheetName val="LIET KE HANG HOA"/>
      <sheetName val="nhapT7"/>
      <sheetName val="GIAVLIEU"/>
      <sheetName val="ESTI."/>
      <sheetName val="CONS_PPMU_ETC"/>
      <sheetName val="SUMMARY_PT_E"/>
      <sheetName val="INVESTIGATIONS_"/>
      <sheetName val="TRG,_COMP__SUMMARY"/>
      <sheetName val="RS_SUMMARY"/>
      <sheetName val="TRG_DETAILS"/>
      <sheetName val="DETAILED_INVESTS"/>
      <sheetName val="G_VL"/>
      <sheetName val="chấm_cơm"/>
      <sheetName val="Cao_độ"/>
      <sheetName val="Tai_khoan"/>
      <sheetName val="ch?m cõm"/>
      <sheetName val="Cao ð?"/>
      <sheetName val="IBASE"/>
      <sheetName val="VC"/>
      <sheetName val="chitiet"/>
      <sheetName val="ESTI_"/>
      <sheetName val="DI_ESTI"/>
      <sheetName val="PTDG"/>
      <sheetName val="ch?m com"/>
      <sheetName val="Cao d?"/>
      <sheetName val="sat"/>
      <sheetName val="ptvt"/>
      <sheetName val="May"/>
      <sheetName val="§¬n_gi¸_chÝnh"/>
      <sheetName val="TONG_HOP"/>
      <sheetName val="LIET_KE_HANG_HOA"/>
      <sheetName val="ch_m cõm"/>
      <sheetName val="Cao ð_"/>
      <sheetName val=""/>
      <sheetName val="CK KH"/>
      <sheetName val="Sheet30"/>
      <sheetName val="Cong no"/>
      <sheetName val="Sheet17"/>
      <sheetName val="Sheet10"/>
      <sheetName val="ACDI"/>
      <sheetName val="An Binh"/>
      <sheetName val="An Thinh"/>
      <sheetName val="Sheet21"/>
      <sheetName val="ANM"/>
      <sheetName val="Alhonga"/>
      <sheetName val="A Thai"/>
      <sheetName val="Baker"/>
      <sheetName val="Sheet63"/>
      <sheetName val="BDS"/>
      <sheetName val="Buu Dien HM"/>
      <sheetName val="Congaco"/>
      <sheetName val="Sheet39"/>
      <sheetName val="HD CT GTSG"/>
      <sheetName val="CTrinh GTSG"/>
      <sheetName val="Cuu Long VT2"/>
      <sheetName val="Cuu long (VT)"/>
      <sheetName val="Cuu Long (DK)"/>
      <sheetName val="Cuu Long 2"/>
      <sheetName val="Cuu Long1"/>
      <sheetName val="CD 12"/>
      <sheetName val="Daily Full"/>
      <sheetName val="Dau Nhot &amp; HC "/>
      <sheetName val="Dd a tam"/>
      <sheetName val="Det Dong A "/>
      <sheetName val="Det Kim DP"/>
      <sheetName val="Det Phong Phu "/>
      <sheetName val="HD Det Phong Phu"/>
      <sheetName val="DV NN SG"/>
      <sheetName val="Sheet25"/>
      <sheetName val="Dai Khi Tuong"/>
      <sheetName val="Dong Ya"/>
      <sheetName val="HD Dong Minh"/>
      <sheetName val="Dong Minh"/>
      <sheetName val="KS Equatorial"/>
      <sheetName val="Sheet34"/>
      <sheetName val="Duc Bon"/>
      <sheetName val="Dien Thoai Tay"/>
      <sheetName val="ERM"/>
      <sheetName val="Sheet35"/>
      <sheetName val="FCC"/>
      <sheetName val="Foster(Mai)"/>
      <sheetName val="Sheet53"/>
      <sheetName val="Foster(Ly)"/>
      <sheetName val="IBC"/>
      <sheetName val="Indo Suez"/>
      <sheetName val="Group Ama"/>
      <sheetName val="HD HMT"/>
      <sheetName val="Sheet65"/>
      <sheetName val="Hoa Mat Troi"/>
      <sheetName val="Hong Van"/>
      <sheetName val="Hieu Trung Quan"/>
      <sheetName val="Sheet29"/>
      <sheetName val="KC - PX"/>
      <sheetName val="KC VP tam"/>
      <sheetName val="KC - VP"/>
      <sheetName val="Kem Ki Do"/>
      <sheetName val="Sheet16"/>
      <sheetName val="Kinh Do (BD)"/>
      <sheetName val="Sheet61"/>
      <sheetName val="Kinh Do Q6"/>
      <sheetName val="Sheet15"/>
      <sheetName val="Kinh Do"/>
      <sheetName val="Khang Phu Cuong"/>
      <sheetName val="Lan Anh"/>
      <sheetName val="Lien Hiep"/>
      <sheetName val="Lien Chau Luc"/>
      <sheetName val="Sheet44"/>
      <sheetName val="Sheet43"/>
      <sheetName val="Sheet42"/>
      <sheetName val="Sheet23"/>
      <sheetName val="Sheet38"/>
      <sheetName val="Hoan My"/>
      <sheetName val="Mai Lan"/>
      <sheetName val="Manh Cong"/>
      <sheetName val="MOA"/>
      <sheetName val="Sheet6"/>
      <sheetName val="My pham SG"/>
      <sheetName val="Minh Thanh"/>
      <sheetName val="Sheet58"/>
      <sheetName val="MOL"/>
      <sheetName val="Nhan Ha"/>
      <sheetName val="Ngoc Bao"/>
      <sheetName val="Sheet62"/>
      <sheetName val="PARKSON"/>
      <sheetName val="PT Nong Thon"/>
      <sheetName val="Sheet28"/>
      <sheetName val="Sheet22"/>
      <sheetName val="P. Thuong Mai"/>
      <sheetName val="Phi Thanh Nha"/>
      <sheetName val="Sheet50"/>
      <sheetName val="Sheet31"/>
      <sheetName val="PV Drilling"/>
      <sheetName val="Sheet33"/>
      <sheetName val="Sheet32"/>
      <sheetName val="RMIT (Quy)"/>
      <sheetName val="RMIT (Hong)"/>
      <sheetName val="RMIT"/>
      <sheetName val="RU21"/>
      <sheetName val="Sheet51"/>
      <sheetName val="SG Speal"/>
      <sheetName val="Phu Yen"/>
      <sheetName val="Sheet41"/>
      <sheetName val="Sai Thanh"/>
      <sheetName val="Song Phat"/>
      <sheetName val="Sofitel"/>
      <sheetName val="Sojitz"/>
      <sheetName val="SMT"/>
      <sheetName val="Strong man"/>
      <sheetName val="Always"/>
      <sheetName val="Sheet57"/>
      <sheetName val="Sheet18"/>
      <sheetName val="C Thuan"/>
      <sheetName val="C Thuan (hd)"/>
      <sheetName val="C Thuan(Thuc)"/>
      <sheetName val="Sheet60"/>
      <sheetName val="Sheet59"/>
      <sheetName val="Sheet48"/>
      <sheetName val="gia HD"/>
      <sheetName val="Sheet49"/>
      <sheetName val="Thuc"/>
      <sheetName val="Sheet46"/>
      <sheetName val="So Tai Nguyen"/>
      <sheetName val="So XD 18-12"/>
      <sheetName val="Sort phong"/>
      <sheetName val="Tong"/>
      <sheetName val="So xay dung"/>
      <sheetName val="Sundance clothing"/>
      <sheetName val="Sheet20"/>
      <sheetName val="Tan Dong Phuong"/>
      <sheetName val="TangChong"/>
      <sheetName val="Tan hiep Phat"/>
      <sheetName val="Thien Phu"/>
      <sheetName val="Sheet19"/>
      <sheetName val="Sheet64"/>
      <sheetName val="Teka"/>
      <sheetName val="Sheet24"/>
      <sheetName val="Sheet27"/>
      <sheetName val="TWII Ngoc"/>
      <sheetName val="TWII Lan"/>
      <sheetName val="TWII TTNC"/>
      <sheetName val="Sheet14"/>
      <sheetName val="Thu Y TW II"/>
      <sheetName val="TK 21"/>
      <sheetName val="Thong Thai"/>
      <sheetName val="TM Ceramic"/>
      <sheetName val="tongyuangtam"/>
      <sheetName val="Tong Yuang"/>
      <sheetName val="Truong CDKTDN"/>
      <sheetName val="Hoi (a)"/>
      <sheetName val=" Hoi"/>
      <sheetName val=" Nga"/>
      <sheetName val="TV Dau Khí"/>
      <sheetName val="Sheet37"/>
      <sheetName val="Sheet36"/>
      <sheetName val="UBND P7Q3"/>
      <sheetName val="UBND P6 Q3"/>
      <sheetName val="Sheet47"/>
      <sheetName val="UBND P7Q10"/>
      <sheetName val="Unza (TDT)"/>
      <sheetName val="UNZA (Thai)"/>
      <sheetName val="UNZA (Thao) op"/>
      <sheetName val="UP Gas"/>
      <sheetName val="51-53 VVT"/>
      <sheetName val="Sheet13"/>
      <sheetName val="Vision 2"/>
      <sheetName val="Vision 1"/>
      <sheetName val="HD Viet Dung"/>
      <sheetName val="Viet Dung"/>
      <sheetName val="Sheet12"/>
      <sheetName val="Viet Duc"/>
      <sheetName val="VEIC"/>
      <sheetName val="Sheet55"/>
      <sheetName val="Sheet56"/>
      <sheetName val="Sheet54"/>
      <sheetName val="Sheet40"/>
      <sheetName val="Sheet45"/>
      <sheetName val="Vigawell"/>
      <sheetName val="Vinh Phat"/>
      <sheetName val="VLC"/>
      <sheetName val="Thuc Yamato"/>
      <sheetName val="HD Yamato"/>
      <sheetName val="XD CT"/>
      <sheetName val="L. Viet"/>
      <sheetName val="Kienthanh"/>
      <sheetName val="OHKI Corp."/>
      <sheetName val="PCC"/>
      <sheetName val="Pacific Queen"/>
      <sheetName val="Quoc Luat"/>
      <sheetName val="Sea Road"/>
      <sheetName val="Tan Nhat Thanh"/>
      <sheetName val="Thinh Long "/>
      <sheetName val="Sheet52"/>
      <sheetName val="Sheet26"/>
      <sheetName val="Tong 6"/>
      <sheetName val="Toyo VN"/>
      <sheetName val="Toan Thinh Phat"/>
      <sheetName val="XD 9"/>
      <sheetName val="Huu Phong"/>
      <sheetName val="Bich Hang"/>
      <sheetName val="TRUONG LTHG"/>
      <sheetName val="00000000"/>
      <sheetName val="Rate"/>
      <sheetName val="Phan tho"/>
      <sheetName val="????????"/>
      <sheetName val="Payroll"/>
      <sheetName val="ch_m com"/>
      <sheetName val="Cao d_"/>
      <sheetName val="M 67"/>
      <sheetName val="MTP"/>
      <sheetName val="NHATKY"/>
      <sheetName val="________"/>
      <sheetName val="Chiet tinh dz35"/>
      <sheetName val="SP10"/>
      <sheetName val="BM"/>
      <sheetName val="CT Thang Mo"/>
      <sheetName val="CT  PL"/>
      <sheetName val="Chiet tinh dz22"/>
      <sheetName val="DG 285"/>
      <sheetName val="DG  286"/>
      <sheetName val="DG1426"/>
      <sheetName val="DG 89"/>
      <sheetName val="DG THIET BI"/>
      <sheetName val="DGVCTC 285"/>
      <sheetName val="切割 MTL"/>
      <sheetName val="TinhToan"/>
      <sheetName val="_x0000__x0000__x0000__x0000__x0000__x0000__x0000__x0000_"/>
    </sheetNames>
    <sheetDataSet>
      <sheetData sheetId="0" refreshError="1">
        <row r="31">
          <cell r="C31"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ongty"/>
      <sheetName val="VPPN"/>
      <sheetName val="XN74"/>
      <sheetName val="XN54"/>
      <sheetName val="XN33"/>
      <sheetName val="NK96"/>
      <sheetName val="XL4Test5"/>
      <sheetName val="YEU TO CONG"/>
      <sheetName val="TD 3DIEM"/>
      <sheetName val="TD 2DIEM"/>
      <sheetName val="TSCD DUNG CHUNG "/>
      <sheetName val="KHKHAUHAOTSCHUNG"/>
      <sheetName val="TSCDTOAN NHA MAY"/>
      <sheetName val="CPSXTOAN BO SP"/>
      <sheetName val="PBCPCHUNG CHO CAC DTUONG"/>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TO HUNG"/>
      <sheetName val="CONGNHAN NE"/>
      <sheetName val="XINGUYEP"/>
      <sheetName val="TH331"/>
      <sheetName val="may"/>
      <sheetName val="Vatlieu cau"/>
      <sheetName val="cau DS11"/>
      <sheetName val="cau DS12"/>
      <sheetName val="THCDS12"/>
      <sheetName val="dgcau"/>
      <sheetName val="THCDS11"/>
      <sheetName val="DGCT"/>
      <sheetName val="DGCong"/>
      <sheetName val="Vatlieu"/>
      <sheetName val="nhancong"/>
      <sheetName val="KL"/>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Du_lieu"/>
      <sheetName val="nhan cong"/>
      <sheetName val="dt-iphi"/>
      <sheetName val="ptvl0-1"/>
      <sheetName val="0-1"/>
      <sheetName val="ptvl4-5"/>
      <sheetName val="4-5"/>
      <sheetName val="ptvl3-4"/>
      <sheetName val="3-4"/>
      <sheetName val="ptvl2-3"/>
      <sheetName val="2-3"/>
      <sheetName val="vlcong"/>
      <sheetName val="ptvl1-2"/>
      <sheetName val="1-2"/>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tra-vat-lieu"/>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ESTI."/>
      <sheetName val="DI-ESTI"/>
      <sheetName val="bao cao ngay 13-02"/>
      <sheetName val="CBG"/>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Số liệu"/>
      <sheetName val="TKKYI"/>
      <sheetName val="TKKYII"/>
      <sheetName val="Tổng hợp theo học sinh"/>
      <sheetName val="XL4Test5 (2)"/>
      <sheetName val="coc duc"/>
      <sheetName val="`u lun"/>
      <sheetName val="P3-PanAn-Factore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Phan tich don gia chi Uet"/>
      <sheetName val="GiaVL"/>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Ё_x0000__x0000__x0000__x0000_䀤_x0001__x0000__x0000__x0000__x0000_䀶_x0001__x0000_晦晦晦䀙_x0001__x0000__x0000__x0000__x0000_㿰_x0001_H-_x0000_ਈ_x0000_"/>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tuong"/>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denbu"/>
      <sheetName val="thop"/>
      <sheetName val="ctTBA"/>
      <sheetName val="TN"/>
      <sheetName val="ND"/>
      <sheetName val="She_x0000_t9"/>
      <sheetName val="dv-kphi-cviet"/>
      <sheetName val="bvh-kphi"/>
      <sheetName val="PCCPCHUNG CHO CAC DTUONG"/>
      <sheetName val="Piers of Main Flyower (1)"/>
      <sheetName val="CTC_x000f_NG_02"/>
      <sheetName val="_x0004_GCong"/>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ma-pt"/>
      <sheetName val="CHI"/>
      <sheetName val="Nhap don gia VL dia _x0003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_x0000_?_x0000__x0000__x0000__x0000_?_x0001__x0000__x0000__x0000__x0000_?_x0001__x0000_????_x0001__x0000__x0000__x0000__x0000_?_x0001_H-_x0000_?_x0000_"/>
      <sheetName val="Khu xu ly nuoc THiep-XD"/>
      <sheetName val="dt-kphi-ÿÿo-ctiet"/>
      <sheetName val="DGduong"/>
      <sheetName val="???????_x0001_?????_x0001_?????_x0001_?????_x0001_H-???"/>
      <sheetName val="She?t9"/>
      <sheetName val="10mduongsa{ío"/>
      <sheetName val="Box-Girder"/>
      <sheetName val="Dbþgia"/>
      <sheetName val="Pier"/>
      <sheetName val="Pile"/>
      <sheetName val="He so"/>
      <sheetName val="PL Vua"/>
      <sheetName val="DPD"/>
      <sheetName val="dgmo-tru"/>
      <sheetName val="dgdam"/>
      <sheetName val="Dam-Mo-Tru"/>
      <sheetName val="DTDuong"/>
      <sheetName val="GTXLc"/>
      <sheetName val="CPXLk"/>
      <sheetName val="KPTH"/>
      <sheetName val="Bang KL ket cau"/>
      <sheetName val="ptvì0-1"/>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_x0001_??_x0001_?????_x0001_??_x0001_H-???"/>
      <sheetName val="coctuatrenda"/>
      <sheetName val="IBASE"/>
      <sheetName val="0_x0000__x0000_ﱸ͕_x0000__x0004__x0000__x0000__x0000__x0000__x0000__x0000_͕_x0000__x0000__x0000__x0000__x0000__x0000__x0000__x0000_列͕_x0000__x0000__x0013__x0000__x0000__x0000_"/>
      <sheetName val="____x0001____x0001_______x0001____x0001_H-___"/>
      <sheetName val="TinhToan"/>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Du toan chi tiet_x0000_coc nuoc"/>
      <sheetName val="md5!-52"/>
      <sheetName val="KLDGTT&lt;1ü_x000c__x0000__x0000_(2)"/>
      <sheetName val="NVBH(HOAN"/>
      <sheetName val="dt-cphi-ctieT"/>
      <sheetName val="DEF"/>
      <sheetName val="vua_x0000_韘࿊_x0000__x0004__x0000_酐࿊_x0000_須࿊_x0000__x0004__x0000__x0016_[dtTKKT-98-10"/>
      <sheetName val="NHTN"/>
      <sheetName val="QLDD"/>
      <sheetName val="Moi truong"/>
      <sheetName val="KHĐ"/>
      <sheetName val="0??ﱸ͕?_x0004_??????͕????????列͕??_x0013_???"/>
      <sheetName val="TM_JCTC"/>
      <sheetName val="KLDGTT&lt;1ü_x000c_??(2)"/>
      <sheetName val="vua???????????韘࿊?_x0004_??????酐࿊?????"/>
      <sheetName val="vua?韘࿊?_x0004_?酐࿊?須࿊?_x0004_?_x0016_[dtTKKT-98-10"/>
      <sheetName val="Piers of Main Flylyer (1)"/>
      <sheetName val="RCCPCHUNG CHO CAC DTUONG"/>
      <sheetName val="dtct co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heet3ٺ_x0001_2)"/>
      <sheetName val="Thuc thanh"/>
      <sheetName val="Giathanh1m3BT"/>
      <sheetName val="Don gia"/>
      <sheetName val="fej"/>
      <sheetName val="DT1__x0010_3"/>
      <sheetName val="DGKE_00"/>
      <sheetName val="Eodule1"/>
      <sheetName val="Tuong-ٺ_x0001_an"/>
      <sheetName val="sat"/>
      <sheetName val="ptvt"/>
      <sheetName val="DG೼�_02"/>
      <sheetName val="Quantity"/>
      <sheetName val="CDPS"/>
      <sheetName val="NKC"/>
      <sheetName val="SoCaiT"/>
      <sheetName val="THDU"/>
      <sheetName val="DothiP1"/>
      <sheetName val="tra_x0000__x0000__x0000__x0000__x0000_±@Z"/>
      <sheetName val="ma_pt"/>
      <sheetName val="Ctinh 10kV"/>
      <sheetName val="S? li?u"/>
      <sheetName val="khluong"/>
      <sheetName val="T?ng h?p theo h?c sinh"/>
      <sheetName val="0000000!"/>
      <sheetName val="PC-summary"/>
      <sheetName val="Sheet1 (3)"/>
      <sheetName val="Sheet1 (2)"/>
      <sheetName val="YE2_x0000__x0000_ CONG"/>
      <sheetName val="Piers of Mai. Flyover (1)"/>
      <sheetName val="dt-kphi-isoiendo"/>
      <sheetName val="Gca may Buu dien"/>
      <sheetName val="882"/>
      <sheetName val="Giamay"/>
      <sheetName val="DM_GVT"/>
      <sheetName val="May chuyen nganh"/>
      <sheetName val="TT06"/>
      <sheetName val="DG??_02"/>
      <sheetName val="?_x0000_???_x0010_??_x0000__x0004__x0000__x0000__x0000__x0000__x0000__x0000_??_x0000__x0000__x0000__x0000__x0000__x0000__x0000__x0000_??_x0000__x0000__x0006_"/>
      <sheetName val="bth-kpha"/>
      <sheetName val="P4-T`nAn-Factored"/>
      <sheetName val="T_x0004_ 3DIEM"/>
      <sheetName val="Rheet10"/>
      <sheetName val="KLD_x0007_TT&lt;120%"/>
      <sheetName val="MTO REV.2(ARMOR)"/>
      <sheetName val="Nhatkychung"/>
      <sheetName val="CPVUE_03"/>
      <sheetName val="Du toan chi tiet"/>
      <sheetName val="She%t11"/>
      <sheetName val="Nhap don gia VL dia áhuong"/>
      <sheetName val="uong mot ngay cong xay lap"/>
      <sheetName val="dt-k0hi (2)"/>
      <sheetName val="DT_x0003_T_02"/>
      <sheetName val="S²_x0000__x0000_2"/>
      <sheetName val="0"/>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Klu_x0016_4_x0000_DÀÀFN"/>
      <sheetName val="t1_3"/>
      <sheetName val="Don_gia_chi_tiet"/>
      <sheetName val="Du_thau"/>
      <sheetName val="Tro_giup"/>
      <sheetName val="DGAT_02"/>
      <sheetName val="ULIT"/>
      <sheetName val="Load"/>
      <sheetName val="NC"/>
      <sheetName val="T2_x0000__x0000_)"/>
      <sheetName val="YE2"/>
      <sheetName val="CtVKdam_x0000_Ʀ_x0000__x0000__x0000__x0000__x0000_"/>
      <sheetName val="S_ li_u"/>
      <sheetName val="T_ng h_p theo h_c sinh"/>
      <sheetName val="TT"/>
      <sheetName val="Du toan c`i tiet coc nuoc"/>
      <sheetName val="Du toan_x0000_chi tiet coc"/>
      <sheetName val="dt-kphi_x0010_øÿet"/>
      <sheetName val="T²_x0000__x0000_8-49"/>
      <sheetName val="THNVVNN"/>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Du toan chi tiet?coc nuoc"/>
      <sheetName val="THDT????_x0017_[dtTKKT-98-106.xls]KST"/>
      <sheetName val="PTCT????_x0017_[dtTKKT-98-106.xls]THD"/>
      <sheetName val="Bu VC???_x0018_[dtTKKT-98-106.xls]luo"/>
      <sheetName val="KH㔀"/>
      <sheetName val="KH怀"/>
      <sheetName val="KL thanh toan-Xuan Dao"/>
      <sheetName val="Phan_tich_don_gia_chi_Uet"/>
      <sheetName val="KLDGTT&lt;1ü_x000c_"/>
      <sheetName val="_dtTKKT-98-106.xlsၝTHCDS11"/>
      <sheetName val="_dtTKKT-98-106.xls_THCDS11"/>
      <sheetName val="$ap"/>
      <sheetName val="Luong_mot_ngay_cong_k`ao_sat"/>
      <sheetName val="CtVKdam?Ʀ?????"/>
      <sheetName val="tra_x0000__x0000__x0000__x0000__x0000_”±@Z"/>
      <sheetName val="tra?????±@Z"/>
      <sheetName val="Du toan chi tiet coc nuoc??????"/>
      <sheetName val="a0000000_x0000__x0000__x0000__x0000__x001b_[dtTKKT-98-106.xls"/>
      <sheetName val="LO 5_x0009_"/>
      <sheetName val="[dtTKKT-98-106.xl۽_x0000_gvt"/>
      <sheetName val="Luong mot ngay cofg xay lap"/>
      <sheetName val="dtmkphi-iso-tong"/>
      <sheetName val="tra"/>
      <sheetName val="bth-ëphi"/>
      <sheetName val="Tuong-?_x0001_an"/>
      <sheetName val="Sheet8_x0006__x0000__x0000_Sheet9_x0007__x0000__x0000_Sheet10_x0007__x0000__x0000_She"/>
      <sheetName val="_x0000_Ё_x0000__x0000__x0000__x0000_䀤_x0001__x0000__x0000__x0000__x0000_䀶_x0001__x0000_晦晦晦䀙_x0001__x0000__x0000__x0000_"/>
      <sheetName val="YE2?? CONG"/>
      <sheetName val="KLDGTT&lt;1ü_x000c___(2)"/>
      <sheetName val="DGKE]02"/>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Gia Du Thau "/>
      <sheetName val="Du toan chi tiet coc nuoc_x0000__x0000__x0000__x0000__x0000__x0000_"/>
      <sheetName val="????_x0001__x0000_?_x0001_H-_x0000_?_x0000_????_x0001__x0000_????_x0001__x0000_"/>
      <sheetName val="?_x0000_?_x0001__x0000_?_x0001__x0000_????_x0001__x0000_?_x0001_H-_x0000_?_x0000_"/>
      <sheetName val="BAOGIATHANG"/>
      <sheetName val="DAODAT"/>
      <sheetName val="vanchuyen TC"/>
      <sheetName val="LO 5 "/>
      <sheetName val="hoane (3)"/>
      <sheetName val="hinhhoc"/>
      <sheetName val="XL4Te{t5"/>
      <sheetName val="Eodul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CHI TI??"/>
      <sheetName val="??????????_x0013_???????????????_x001f_[dtT"/>
      <sheetName val="S²??2"/>
      <sheetName val="Du toan?chi tiet coc"/>
      <sheetName val="Klu_x0016_4?DÀÀFN"/>
      <sheetName val="S²"/>
      <sheetName val="Klu_x0016_4"/>
      <sheetName val="CtVKdam"/>
      <sheetName val="T²"/>
      <sheetName val="[dtTKKT-98-106.xl۽"/>
      <sheetName val="g-vl"/>
      <sheetName val="THANG1_2004"/>
      <sheetName val="QBINH"/>
      <sheetName val="QTRI"/>
      <sheetName val="HUE"/>
      <sheetName val="DNANG"/>
      <sheetName val="QNAM"/>
      <sheetName val="gia-ca-may"/>
      <sheetName val="CPSXTGAN BO SP"/>
      <sheetName val="__x001e__x001e__x001e__x001e__x001e__x001e__x001e__x001e__x001e__x001e__x001e__x001e__x001e__x001e__x001e__x001e__x001e__x001e__x001e__x001e__x001e__x001e__x001e__x001e__x001e__x001e__x001e__x001e__x001e_"/>
      <sheetName val="dt,kphi-iso-tong"/>
      <sheetName val="COC KH@_x0008__x0000__x0001_T5"/>
      <sheetName val="T2??)"/>
      <sheetName val="Luong_x0000_mot ngay cong xay lap"/>
      <sheetName val="dt-kphi_x000a_iso-ctiet"/>
      <sheetName val="sut8100"/>
      <sheetName val="tra-vat-l)eu"/>
      <sheetName val="DL^KH"/>
      <sheetName val="soctiett+"/>
      <sheetName val="Ctietkh`ch"/>
      <sheetName val="tkkhai"/>
      <sheetName val="cp`i"/>
      <sheetName val="COC KH@_x0008_"/>
      <sheetName val="Du toan chi tiet_coc nuoc"/>
      <sheetName val="0__ﱸ͕__x0004_______͕________列͕___x0013____"/>
      <sheetName val="vua___________韘࿊__x0004_______酐࿊_____"/>
      <sheetName val="vua___________________________2"/>
      <sheetName val="__________________________H___2"/>
      <sheetName val="__________________________H___3"/>
      <sheetName val="Du_toan_chi_tiet_coc_nuoc_____2"/>
      <sheetName val="CPQL"/>
      <sheetName val="THCPQL"/>
      <sheetName val="tienluong"/>
      <sheetName val="?Ё????䀤_x0001_????䀶_x0001_?晦晦晦䀙_x0001_??䔉_x0000_켶災翶_x0000__x0000_"/>
      <sheetName val="_?____?_x0001_____?_x0001__????_x0001_____?_x0001_H-_?_"/>
      <sheetName val="CHI TI"/>
      <sheetName val="CHITIET"/>
      <sheetName val="Nhap don gia VL dia _x0003_uong"/>
      <sheetName val="????_x0001_?_x0001_H-?????_x0001_????_x0001_"/>
      <sheetName val="Shet9"/>
      <sheetName val="??_x0001_?_x0001_????_x0001_?_x0001_H-?????_x0001_????"/>
      <sheetName val="??_x0001_?_x0001_????_x0001_?_x0001_H-?"/>
      <sheetName val="Du toan chi tietcoc nuoc"/>
      <sheetName val="KLDGTT&lt;1ü_x000c_(2)"/>
      <sheetName val="????_x0010_??_x0004_????_x0006_"/>
      <sheetName val="??_x0013__x001f_[dtT"/>
      <sheetName val="Klu_x0016_4DÀÀFN"/>
      <sheetName val="Du toanchi tiet coc"/>
      <sheetName val="THDT_x0017_[dtTKKT-98-106.xls]KST"/>
      <sheetName val="PTCT_x0017_[dtTKKT-98-106.xls]THD"/>
      <sheetName val="Bu VC_x0018_[dtTKKT-98-106.xls]luo"/>
      <sheetName val="Nluc_x0018_[dtTKKT-98-106.xls]Toh"/>
      <sheetName val="a0000000_x001b_[dtTKKT-98-106.xls"/>
      <sheetName val="[dtTKKT-98-106.xl۽gvt"/>
      <sheetName val="Sheet8_x0006_Sheet9_x0007_Sheet10_x0007_She"/>
      <sheetName val="COC KH@_x0008__x0001_T5"/>
      <sheetName val="Luongmot ngay cong xay lap"/>
      <sheetName val="KHAO_TCCD"/>
      <sheetName val="0_x0000__x0000_??_x0000__x0004__x0000__x0000__x0000__x0000__x0000__x0000_??_x0000__x0000__x0000__x0000__x0000__x0000__x0000__x0000_??_x0000__x0000__x0013__x0000__x0000__x0000_"/>
      <sheetName val="KHÐ"/>
      <sheetName val="Sheet3?_x0001_2)"/>
      <sheetName val="vua_x0000_韘࿊_x0000__x0004__x0000_酐࿊_x0000_須࿊_x0000__x0004__x0000__x0016_[dtTK԰_x0000_缀_x0000__x0000__x0000_퐀梡"/>
      <sheetName val="0_x0000__x0000_ﱸ͕_x0000__x0004__x0000__x0000__x0000__x0000__x0000__x0000_͕_x0000__x0000__x0000__x0000__x0000__x0000__x0000__x0000_列͕_x0000__x0000__x0013__x0000__x0000_䘭"/>
      <sheetName val="DG___02"/>
      <sheetName val="vua_x0000__x0000__x0000__x0000__x0000__x0000__x0000__x0000__x0000__x0000__x0000_韘࿊_x0000__x0004__x0000__x0000__x0000__x0000__x0000__x0000_酐࿊_x0000__x0000__x0000_ᣱ溃"/>
    </sheetNames>
    <sheetDataSet>
      <sheetData sheetId="0">
        <row r="10">
          <cell r="Q10">
            <v>58000</v>
          </cell>
        </row>
      </sheetData>
      <sheetData sheetId="1"/>
      <sheetData sheetId="2"/>
      <sheetData sheetId="3"/>
      <sheetData sheetId="4"/>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sheetData sheetId="7"/>
      <sheetData sheetId="8"/>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refreshError="1"/>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sheetData sheetId="151"/>
      <sheetData sheetId="152"/>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sheetData sheetId="285"/>
      <sheetData sheetId="286"/>
      <sheetData sheetId="287"/>
      <sheetData sheetId="288"/>
      <sheetData sheetId="289" refreshError="1"/>
      <sheetData sheetId="290" refreshError="1"/>
      <sheetData sheetId="291"/>
      <sheetData sheetId="292"/>
      <sheetData sheetId="293"/>
      <sheetData sheetId="294"/>
      <sheetData sheetId="295"/>
      <sheetData sheetId="296"/>
      <sheetData sheetId="297"/>
      <sheetData sheetId="298" refreshError="1"/>
      <sheetData sheetId="299"/>
      <sheetData sheetId="300"/>
      <sheetData sheetId="301"/>
      <sheetData sheetId="302"/>
      <sheetData sheetId="303" refreshError="1"/>
      <sheetData sheetId="304"/>
      <sheetData sheetId="305"/>
      <sheetData sheetId="306"/>
      <sheetData sheetId="307"/>
      <sheetData sheetId="308"/>
      <sheetData sheetId="309"/>
      <sheetData sheetId="310" refreshError="1"/>
      <sheetData sheetId="311" refreshError="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sheetData sheetId="343"/>
      <sheetData sheetId="344"/>
      <sheetData sheetId="345"/>
      <sheetData sheetId="346" refreshError="1"/>
      <sheetData sheetId="347"/>
      <sheetData sheetId="348"/>
      <sheetData sheetId="349"/>
      <sheetData sheetId="350"/>
      <sheetData sheetId="351"/>
      <sheetData sheetId="352"/>
      <sheetData sheetId="353"/>
      <sheetData sheetId="354" refreshError="1"/>
      <sheetData sheetId="355"/>
      <sheetData sheetId="356" refreshError="1"/>
      <sheetData sheetId="357" refreshError="1"/>
      <sheetData sheetId="358" refreshError="1"/>
      <sheetData sheetId="359"/>
      <sheetData sheetId="360"/>
      <sheetData sheetId="361"/>
      <sheetData sheetId="362"/>
      <sheetData sheetId="363"/>
      <sheetData sheetId="364" refreshError="1"/>
      <sheetData sheetId="365" refreshError="1"/>
      <sheetData sheetId="366"/>
      <sheetData sheetId="367"/>
      <sheetData sheetId="368"/>
      <sheetData sheetId="369" refreshError="1"/>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sheetData sheetId="383" refreshError="1"/>
      <sheetData sheetId="384"/>
      <sheetData sheetId="385" refreshError="1"/>
      <sheetData sheetId="386"/>
      <sheetData sheetId="387"/>
      <sheetData sheetId="388" refreshError="1"/>
      <sheetData sheetId="389"/>
      <sheetData sheetId="390" refreshError="1"/>
      <sheetData sheetId="391"/>
      <sheetData sheetId="392"/>
      <sheetData sheetId="393"/>
      <sheetData sheetId="394" refreshError="1"/>
      <sheetData sheetId="395"/>
      <sheetData sheetId="396"/>
      <sheetData sheetId="397"/>
      <sheetData sheetId="398"/>
      <sheetData sheetId="399" refreshError="1"/>
      <sheetData sheetId="400" refreshError="1"/>
      <sheetData sheetId="401" refreshError="1"/>
      <sheetData sheetId="402" refreshError="1"/>
      <sheetData sheetId="403"/>
      <sheetData sheetId="404"/>
      <sheetData sheetId="405" refreshError="1"/>
      <sheetData sheetId="406" refreshError="1"/>
      <sheetData sheetId="407"/>
      <sheetData sheetId="408" refreshError="1"/>
      <sheetData sheetId="409" refreshError="1"/>
      <sheetData sheetId="410"/>
      <sheetData sheetId="411"/>
      <sheetData sheetId="412"/>
      <sheetData sheetId="413" refreshError="1"/>
      <sheetData sheetId="414"/>
      <sheetData sheetId="415" refreshError="1"/>
      <sheetData sheetId="416" refreshError="1"/>
      <sheetData sheetId="417"/>
      <sheetData sheetId="418"/>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sheetData sheetId="429"/>
      <sheetData sheetId="430"/>
      <sheetData sheetId="431" refreshError="1"/>
      <sheetData sheetId="432"/>
      <sheetData sheetId="433" refreshError="1"/>
      <sheetData sheetId="434"/>
      <sheetData sheetId="435"/>
      <sheetData sheetId="436"/>
      <sheetData sheetId="437" refreshError="1"/>
      <sheetData sheetId="438" refreshError="1"/>
      <sheetData sheetId="439" refreshError="1"/>
      <sheetData sheetId="440"/>
      <sheetData sheetId="441" refreshError="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sheetData sheetId="472"/>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sheetData sheetId="576" refreshError="1"/>
      <sheetData sheetId="577"/>
      <sheetData sheetId="578"/>
      <sheetData sheetId="579"/>
      <sheetData sheetId="580"/>
      <sheetData sheetId="581"/>
      <sheetData sheetId="582"/>
      <sheetData sheetId="583" refreshError="1"/>
      <sheetData sheetId="584" refreshError="1"/>
      <sheetData sheetId="585" refreshError="1"/>
      <sheetData sheetId="586"/>
      <sheetData sheetId="587" refreshError="1"/>
      <sheetData sheetId="588"/>
      <sheetData sheetId="589"/>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refreshError="1"/>
      <sheetData sheetId="613" refreshError="1"/>
      <sheetData sheetId="614" refreshError="1"/>
      <sheetData sheetId="615"/>
      <sheetData sheetId="616" refreshError="1"/>
      <sheetData sheetId="617"/>
      <sheetData sheetId="618" refreshError="1"/>
      <sheetData sheetId="619" refreshError="1"/>
      <sheetData sheetId="620" refreshError="1"/>
      <sheetData sheetId="621"/>
      <sheetData sheetId="622"/>
      <sheetData sheetId="623" refreshError="1"/>
      <sheetData sheetId="624"/>
      <sheetData sheetId="625"/>
      <sheetData sheetId="626" refreshError="1"/>
      <sheetData sheetId="627"/>
      <sheetData sheetId="628" refreshError="1"/>
      <sheetData sheetId="629"/>
      <sheetData sheetId="630" refreshError="1"/>
      <sheetData sheetId="631" refreshError="1"/>
      <sheetData sheetId="632" refreshError="1"/>
      <sheetData sheetId="633" refreshError="1"/>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sheetData sheetId="726"/>
      <sheetData sheetId="727"/>
      <sheetData sheetId="728" refreshError="1"/>
      <sheetData sheetId="729" refreshError="1"/>
      <sheetData sheetId="730" refreshError="1"/>
      <sheetData sheetId="731" refreshError="1"/>
      <sheetData sheetId="732"/>
      <sheetData sheetId="733" refreshError="1"/>
      <sheetData sheetId="734" refreshError="1"/>
      <sheetData sheetId="735"/>
      <sheetData sheetId="736"/>
      <sheetData sheetId="737" refreshError="1"/>
      <sheetData sheetId="738"/>
      <sheetData sheetId="739"/>
      <sheetData sheetId="740" refreshError="1"/>
      <sheetData sheetId="741"/>
      <sheetData sheetId="742" refreshError="1"/>
      <sheetData sheetId="743"/>
      <sheetData sheetId="744" refreshError="1"/>
      <sheetData sheetId="745"/>
      <sheetData sheetId="746"/>
      <sheetData sheetId="747"/>
      <sheetData sheetId="748"/>
      <sheetData sheetId="749"/>
      <sheetData sheetId="750"/>
      <sheetData sheetId="751" refreshError="1"/>
      <sheetData sheetId="752" refreshError="1"/>
      <sheetData sheetId="753"/>
      <sheetData sheetId="754"/>
      <sheetData sheetId="755" refreshError="1"/>
      <sheetData sheetId="756"/>
      <sheetData sheetId="757" refreshError="1"/>
      <sheetData sheetId="758"/>
      <sheetData sheetId="759"/>
      <sheetData sheetId="760" refreshError="1"/>
      <sheetData sheetId="761" refreshError="1"/>
      <sheetData sheetId="762" refreshError="1"/>
      <sheetData sheetId="763"/>
      <sheetData sheetId="764" refreshError="1"/>
      <sheetData sheetId="765"/>
      <sheetData sheetId="766" refreshError="1"/>
      <sheetData sheetId="767" refreshError="1"/>
      <sheetData sheetId="768" refreshError="1"/>
      <sheetData sheetId="769" refreshError="1"/>
      <sheetData sheetId="770"/>
      <sheetData sheetId="771"/>
      <sheetData sheetId="772" refreshError="1"/>
      <sheetData sheetId="773" refreshError="1"/>
      <sheetData sheetId="774" refreshError="1"/>
      <sheetData sheetId="775"/>
      <sheetData sheetId="776" refreshError="1"/>
      <sheetData sheetId="777"/>
      <sheetData sheetId="778" refreshError="1"/>
      <sheetData sheetId="779"/>
      <sheetData sheetId="780" refreshError="1"/>
      <sheetData sheetId="781" refreshError="1"/>
      <sheetData sheetId="782" refreshError="1"/>
      <sheetData sheetId="783"/>
      <sheetData sheetId="784"/>
      <sheetData sheetId="785" refreshError="1"/>
      <sheetData sheetId="786" refreshError="1"/>
      <sheetData sheetId="787"/>
      <sheetData sheetId="788"/>
      <sheetData sheetId="789" refreshError="1"/>
      <sheetData sheetId="790" refreshError="1"/>
      <sheetData sheetId="791" refreshError="1"/>
      <sheetData sheetId="79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Payment"/>
      <sheetName val="Agg-Require-Asphalt"/>
      <sheetName val="Gia"/>
      <sheetName val="nhan cong"/>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ESTI_"/>
      <sheetName val="DI_ESTI"/>
      <sheetName val="Sheet3"/>
      <sheetName val="Danh mục"/>
      <sheetName val="DATA"/>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KH-Q1,Q2,01"/>
      <sheetName val="ptvt"/>
      <sheetName val="CT Thang Mo"/>
      <sheetName val="SILICATE"/>
      <sheetName val="CT  PL"/>
      <sheetName val="Thuc thanh"/>
      <sheetName val="btct"/>
      <sheetName val="PTDG"/>
      <sheetName val="MTL$-INTER"/>
      <sheetName val="Planned"/>
      <sheetName val="KHQT-00-01"/>
      <sheetName val="ptdg-duong"/>
      <sheetName val="IBASE"/>
      <sheetName val="Sat tron"/>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ESTI."/>
      <sheetName val="DI-ESTI"/>
      <sheetName val="5.03.1.1"/>
      <sheetName val="Du_lieu"/>
      <sheetName val="CPK_NHS"/>
      <sheetName val="THCPTB_NHS"/>
      <sheetName val="KB"/>
      <sheetName val="DZ 0.4"/>
      <sheetName val="TTPTai"/>
      <sheetName val="diachi"/>
      <sheetName val="4"/>
      <sheetName val="KKKKKKKK"/>
      <sheetName val="dmuc"/>
      <sheetName val="Danh m?c"/>
      <sheetName val="Danh m_c"/>
      <sheetName val="Don gia-cau"/>
      <sheetName val="TienLuong"/>
      <sheetName val="DG  286"/>
      <sheetName val="thop"/>
      <sheetName val="Parem"/>
      <sheetName val="Tonghop"/>
      <sheetName val="Blad1"/>
      <sheetName val="NHATKY"/>
      <sheetName val="He so"/>
      <sheetName val="TongKe_Tong"/>
      <sheetName val="Tæng kª"/>
      <sheetName val="THOP XL"/>
      <sheetName val="Toke Ctrinh"/>
      <sheetName val="20000000"/>
      <sheetName val="30000000"/>
      <sheetName val="40000000"/>
      <sheetName val="TINHTOAN"/>
      <sheetName val="Dtraphabommin"/>
      <sheetName val="Sheet4"/>
      <sheetName val="Sheet1"/>
      <sheetName val="Lietke_PhanDien_moi"/>
      <sheetName val="PhanXaydung_Phanloai"/>
      <sheetName val="Phan chia goi thau - Phan dien"/>
      <sheetName val="Phan chia goi thau - Phan XD"/>
      <sheetName val="Lietke_PhanXaydung"/>
      <sheetName val="Solieu_phu"/>
      <sheetName val="Tinhdt"/>
      <sheetName val="DTCT"/>
      <sheetName val="nhan cong"/>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L7">
            <v>0</v>
          </cell>
          <cell r="M7" t="str">
            <v>2NS-2</v>
          </cell>
          <cell r="N7">
            <v>0</v>
          </cell>
          <cell r="O7" t="str">
            <v>6CR4-22</v>
          </cell>
          <cell r="P7" t="str">
            <v>2CR2-9</v>
          </cell>
          <cell r="Q7">
            <v>0</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L8">
            <v>0</v>
          </cell>
          <cell r="M8" t="str">
            <v>2NS-2</v>
          </cell>
          <cell r="N8">
            <v>0</v>
          </cell>
          <cell r="O8" t="str">
            <v>6CR4-22</v>
          </cell>
          <cell r="P8" t="str">
            <v>2CR2-9</v>
          </cell>
          <cell r="Q8">
            <v>0</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K9">
            <v>0</v>
          </cell>
          <cell r="L9" t="str">
            <v>3§D-1</v>
          </cell>
          <cell r="M9">
            <v>0</v>
          </cell>
          <cell r="N9" t="str">
            <v>§S-1</v>
          </cell>
          <cell r="O9" t="str">
            <v>6CR4-22</v>
          </cell>
          <cell r="P9" t="str">
            <v>2CR2-9</v>
          </cell>
          <cell r="Q9">
            <v>0</v>
          </cell>
          <cell r="R9" t="str">
            <v>4T30-18</v>
          </cell>
          <cell r="S9" t="str">
            <v>4BL36-282</v>
          </cell>
          <cell r="T9" t="str">
            <v>RS2</v>
          </cell>
        </row>
        <row r="10">
          <cell r="B10" t="str">
            <v>§111-26A</v>
          </cell>
          <cell r="C10" t="str">
            <v>§ì th¼ng</v>
          </cell>
          <cell r="D10">
            <v>0</v>
          </cell>
          <cell r="E10">
            <v>0</v>
          </cell>
          <cell r="F10">
            <v>0</v>
          </cell>
          <cell r="G10">
            <v>180</v>
          </cell>
          <cell r="H10">
            <v>729</v>
          </cell>
          <cell r="I10">
            <v>0</v>
          </cell>
          <cell r="J10">
            <v>0</v>
          </cell>
          <cell r="K10">
            <v>0</v>
          </cell>
          <cell r="L10" t="str">
            <v>3§D-1</v>
          </cell>
          <cell r="M10">
            <v>0</v>
          </cell>
          <cell r="N10" t="str">
            <v>§S-1</v>
          </cell>
          <cell r="O10" t="str">
            <v>6CR4-22</v>
          </cell>
          <cell r="P10" t="str">
            <v>2CR2-9</v>
          </cell>
          <cell r="Q10">
            <v>0</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I11">
            <v>0</v>
          </cell>
          <cell r="J11">
            <v>0</v>
          </cell>
          <cell r="K11" t="str">
            <v>6N§-1</v>
          </cell>
          <cell r="L11">
            <v>0</v>
          </cell>
          <cell r="M11" t="str">
            <v>2NS-2</v>
          </cell>
          <cell r="N11">
            <v>0</v>
          </cell>
          <cell r="O11" t="str">
            <v>6CR4-22</v>
          </cell>
          <cell r="P11" t="str">
            <v>2CR2-9</v>
          </cell>
          <cell r="Q11">
            <v>0</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S12">
            <v>0</v>
          </cell>
          <cell r="T12" t="str">
            <v>R4</v>
          </cell>
        </row>
        <row r="13">
          <cell r="B13" t="str">
            <v>N111-25A</v>
          </cell>
          <cell r="C13" t="str">
            <v>NÐo gãc</v>
          </cell>
          <cell r="D13" t="str">
            <v>004200F</v>
          </cell>
          <cell r="E13">
            <v>4</v>
          </cell>
          <cell r="F13" t="str">
            <v>G4=00°42'00"F</v>
          </cell>
          <cell r="G13">
            <v>137</v>
          </cell>
          <cell r="H13">
            <v>1261</v>
          </cell>
          <cell r="I13">
            <v>0</v>
          </cell>
          <cell r="J13">
            <v>0</v>
          </cell>
          <cell r="K13" t="str">
            <v>6N§-1</v>
          </cell>
          <cell r="L13">
            <v>0</v>
          </cell>
          <cell r="M13" t="str">
            <v>2NS-2</v>
          </cell>
          <cell r="N13">
            <v>0</v>
          </cell>
          <cell r="O13" t="str">
            <v>6CR4-22</v>
          </cell>
          <cell r="P13" t="str">
            <v>2CR2-9</v>
          </cell>
          <cell r="Q13">
            <v>0</v>
          </cell>
          <cell r="R13" t="str">
            <v>4T30-18</v>
          </cell>
          <cell r="S13" t="str">
            <v>8BL30-250</v>
          </cell>
          <cell r="T13" t="str">
            <v>RS2</v>
          </cell>
        </row>
        <row r="14">
          <cell r="B14" t="str">
            <v>§T-20</v>
          </cell>
          <cell r="C14" t="str">
            <v>§ì th¼ng</v>
          </cell>
          <cell r="D14">
            <v>0</v>
          </cell>
          <cell r="E14">
            <v>0</v>
          </cell>
          <cell r="F14">
            <v>0</v>
          </cell>
          <cell r="G14">
            <v>150</v>
          </cell>
          <cell r="H14">
            <v>1411</v>
          </cell>
          <cell r="I14">
            <v>168.42204814503907</v>
          </cell>
          <cell r="J14">
            <v>1314</v>
          </cell>
          <cell r="K14">
            <v>0</v>
          </cell>
          <cell r="L14" t="str">
            <v>3§D-1</v>
          </cell>
          <cell r="M14">
            <v>0</v>
          </cell>
          <cell r="N14" t="str">
            <v>§S-1</v>
          </cell>
          <cell r="O14" t="str">
            <v>6CR4-22</v>
          </cell>
          <cell r="P14" t="str">
            <v>2CR2-9</v>
          </cell>
          <cell r="Q14" t="str">
            <v>XT-1,2,3</v>
          </cell>
          <cell r="R14" t="str">
            <v>M26-36</v>
          </cell>
          <cell r="S14">
            <v>0</v>
          </cell>
          <cell r="T14" t="str">
            <v>R4</v>
          </cell>
        </row>
        <row r="15">
          <cell r="B15" t="str">
            <v>§T-20</v>
          </cell>
          <cell r="C15" t="str">
            <v>§ì th¼ng</v>
          </cell>
          <cell r="D15">
            <v>0</v>
          </cell>
          <cell r="E15">
            <v>0</v>
          </cell>
          <cell r="F15">
            <v>0</v>
          </cell>
          <cell r="G15">
            <v>165</v>
          </cell>
          <cell r="H15">
            <v>1576</v>
          </cell>
          <cell r="I15">
            <v>360</v>
          </cell>
          <cell r="J15">
            <v>360</v>
          </cell>
          <cell r="K15" t="str">
            <v>6N§-1</v>
          </cell>
          <cell r="L15" t="str">
            <v>3§D-1</v>
          </cell>
          <cell r="M15">
            <v>0</v>
          </cell>
          <cell r="N15" t="str">
            <v>§S-1</v>
          </cell>
          <cell r="O15" t="str">
            <v>6CR4-22</v>
          </cell>
          <cell r="P15" t="str">
            <v>2CR2-9</v>
          </cell>
          <cell r="Q15" t="str">
            <v>XT-1,2,3</v>
          </cell>
          <cell r="R15" t="str">
            <v>M26-36</v>
          </cell>
          <cell r="S15">
            <v>0</v>
          </cell>
          <cell r="T15" t="str">
            <v>R4</v>
          </cell>
        </row>
        <row r="16">
          <cell r="B16" t="str">
            <v>§T-20</v>
          </cell>
          <cell r="C16" t="str">
            <v>§ì th¼ng</v>
          </cell>
          <cell r="D16">
            <v>0</v>
          </cell>
          <cell r="E16">
            <v>0</v>
          </cell>
          <cell r="F16">
            <v>0</v>
          </cell>
          <cell r="G16">
            <v>140</v>
          </cell>
          <cell r="H16">
            <v>1716</v>
          </cell>
          <cell r="I16">
            <v>0</v>
          </cell>
          <cell r="J16">
            <v>0</v>
          </cell>
          <cell r="K16">
            <v>0</v>
          </cell>
          <cell r="L16" t="str">
            <v>3§D-1</v>
          </cell>
          <cell r="M16">
            <v>0</v>
          </cell>
          <cell r="N16" t="str">
            <v>§S-1</v>
          </cell>
          <cell r="O16" t="str">
            <v>6CR4-22</v>
          </cell>
          <cell r="P16" t="str">
            <v>2CR2-9</v>
          </cell>
          <cell r="Q16" t="str">
            <v>XT-1,2,3</v>
          </cell>
          <cell r="R16" t="str">
            <v>M26-36</v>
          </cell>
          <cell r="S16">
            <v>0</v>
          </cell>
          <cell r="T16" t="str">
            <v>R4</v>
          </cell>
        </row>
        <row r="17">
          <cell r="B17" t="str">
            <v>§T-20</v>
          </cell>
          <cell r="C17" t="str">
            <v>§ì th¼ng</v>
          </cell>
          <cell r="D17">
            <v>0</v>
          </cell>
          <cell r="E17">
            <v>0</v>
          </cell>
          <cell r="F17">
            <v>0</v>
          </cell>
          <cell r="G17">
            <v>150</v>
          </cell>
          <cell r="H17">
            <v>1866</v>
          </cell>
          <cell r="I17">
            <v>0</v>
          </cell>
          <cell r="J17">
            <v>0</v>
          </cell>
          <cell r="K17">
            <v>0</v>
          </cell>
          <cell r="L17" t="str">
            <v>3§D-1</v>
          </cell>
          <cell r="M17">
            <v>0</v>
          </cell>
          <cell r="N17" t="str">
            <v>§S-1</v>
          </cell>
          <cell r="O17" t="str">
            <v>6CR4-22</v>
          </cell>
          <cell r="P17" t="str">
            <v>2CR2-9</v>
          </cell>
          <cell r="Q17" t="str">
            <v>XT-1,2,3</v>
          </cell>
          <cell r="R17" t="str">
            <v>M26-36</v>
          </cell>
          <cell r="S17">
            <v>0</v>
          </cell>
          <cell r="T17" t="str">
            <v>R4</v>
          </cell>
        </row>
        <row r="18">
          <cell r="B18" t="str">
            <v>§111-22A</v>
          </cell>
          <cell r="C18" t="str">
            <v>§ì th¼ng</v>
          </cell>
          <cell r="D18">
            <v>0</v>
          </cell>
          <cell r="E18">
            <v>0</v>
          </cell>
          <cell r="F18">
            <v>0</v>
          </cell>
          <cell r="G18">
            <v>205</v>
          </cell>
          <cell r="H18">
            <v>2071</v>
          </cell>
          <cell r="I18">
            <v>0</v>
          </cell>
          <cell r="J18">
            <v>0</v>
          </cell>
          <cell r="K18">
            <v>0</v>
          </cell>
          <cell r="L18" t="str">
            <v>3§D-1</v>
          </cell>
          <cell r="M18">
            <v>0</v>
          </cell>
          <cell r="N18" t="str">
            <v>§S-1</v>
          </cell>
          <cell r="O18" t="str">
            <v>6CR4-22</v>
          </cell>
          <cell r="P18" t="str">
            <v>2CR2-9</v>
          </cell>
          <cell r="Q18">
            <v>0</v>
          </cell>
          <cell r="R18" t="str">
            <v>4T27-15</v>
          </cell>
          <cell r="S18" t="str">
            <v>4BL36-282</v>
          </cell>
          <cell r="T18" t="str">
            <v>RS2</v>
          </cell>
        </row>
        <row r="19">
          <cell r="B19" t="str">
            <v>§T-20</v>
          </cell>
          <cell r="C19" t="str">
            <v>§ì th¼ng</v>
          </cell>
          <cell r="D19">
            <v>0</v>
          </cell>
          <cell r="E19">
            <v>0</v>
          </cell>
          <cell r="F19">
            <v>0</v>
          </cell>
          <cell r="G19">
            <v>192</v>
          </cell>
          <cell r="H19">
            <v>2263</v>
          </cell>
          <cell r="I19">
            <v>0</v>
          </cell>
          <cell r="J19">
            <v>0</v>
          </cell>
          <cell r="K19">
            <v>0</v>
          </cell>
          <cell r="L19" t="str">
            <v>3§D-1</v>
          </cell>
          <cell r="M19">
            <v>0</v>
          </cell>
          <cell r="N19" t="str">
            <v>§S-1</v>
          </cell>
          <cell r="O19" t="str">
            <v>6CR4-22</v>
          </cell>
          <cell r="P19" t="str">
            <v>2CR2-9</v>
          </cell>
          <cell r="Q19" t="str">
            <v>XT-1,2,3</v>
          </cell>
          <cell r="R19" t="str">
            <v>M26-36</v>
          </cell>
          <cell r="S19">
            <v>0</v>
          </cell>
          <cell r="T19" t="str">
            <v>R4</v>
          </cell>
        </row>
        <row r="20">
          <cell r="B20" t="str">
            <v>§T-20</v>
          </cell>
          <cell r="C20" t="str">
            <v>§ì th¼ng</v>
          </cell>
          <cell r="D20">
            <v>0</v>
          </cell>
          <cell r="E20">
            <v>0</v>
          </cell>
          <cell r="F20">
            <v>0</v>
          </cell>
          <cell r="G20">
            <v>155</v>
          </cell>
          <cell r="H20">
            <v>2418</v>
          </cell>
          <cell r="I20">
            <v>0</v>
          </cell>
          <cell r="J20">
            <v>0</v>
          </cell>
          <cell r="K20">
            <v>0</v>
          </cell>
          <cell r="L20" t="str">
            <v>3§D-1</v>
          </cell>
          <cell r="M20">
            <v>0</v>
          </cell>
          <cell r="N20" t="str">
            <v>§S-1</v>
          </cell>
          <cell r="O20" t="str">
            <v>6CR4-22</v>
          </cell>
          <cell r="P20" t="str">
            <v>2CR2-9</v>
          </cell>
          <cell r="Q20" t="str">
            <v>XT-1,2,3</v>
          </cell>
          <cell r="R20" t="str">
            <v>M26-36</v>
          </cell>
          <cell r="S20">
            <v>0</v>
          </cell>
          <cell r="T20" t="str">
            <v>R4</v>
          </cell>
        </row>
        <row r="21">
          <cell r="B21" t="str">
            <v>N111-20A</v>
          </cell>
          <cell r="C21" t="str">
            <v>NÐo gãc</v>
          </cell>
          <cell r="D21" t="str">
            <v>203630F</v>
          </cell>
          <cell r="E21">
            <v>5</v>
          </cell>
          <cell r="F21" t="str">
            <v>G5=20°36'30"F</v>
          </cell>
          <cell r="G21">
            <v>157</v>
          </cell>
          <cell r="H21">
            <v>2575</v>
          </cell>
          <cell r="I21">
            <v>0</v>
          </cell>
          <cell r="J21">
            <v>0</v>
          </cell>
          <cell r="K21" t="str">
            <v>6N§-1</v>
          </cell>
          <cell r="L21">
            <v>0</v>
          </cell>
          <cell r="M21" t="str">
            <v>2NS-2</v>
          </cell>
          <cell r="N21">
            <v>0</v>
          </cell>
          <cell r="O21" t="str">
            <v>6CR4-22</v>
          </cell>
          <cell r="P21" t="str">
            <v>2CR2-9</v>
          </cell>
          <cell r="Q21">
            <v>0</v>
          </cell>
          <cell r="R21" t="str">
            <v>4T30-22</v>
          </cell>
          <cell r="S21" t="str">
            <v>8BL30-250</v>
          </cell>
          <cell r="T21" t="str">
            <v>RS2</v>
          </cell>
        </row>
        <row r="22">
          <cell r="B22" t="str">
            <v>§111-26A</v>
          </cell>
          <cell r="C22" t="str">
            <v>§ì th¼ng</v>
          </cell>
          <cell r="D22">
            <v>0</v>
          </cell>
          <cell r="E22">
            <v>0</v>
          </cell>
          <cell r="F22">
            <v>0</v>
          </cell>
          <cell r="G22">
            <v>195</v>
          </cell>
          <cell r="H22">
            <v>2770</v>
          </cell>
          <cell r="I22">
            <v>196.60219929333792</v>
          </cell>
          <cell r="J22">
            <v>751</v>
          </cell>
          <cell r="K22">
            <v>0</v>
          </cell>
          <cell r="L22" t="str">
            <v>3§D-1</v>
          </cell>
          <cell r="M22">
            <v>0</v>
          </cell>
          <cell r="N22" t="str">
            <v>§S-1</v>
          </cell>
          <cell r="O22" t="str">
            <v>6CR4-22</v>
          </cell>
          <cell r="P22" t="str">
            <v>2CR2-9</v>
          </cell>
          <cell r="Q22">
            <v>0</v>
          </cell>
          <cell r="R22" t="str">
            <v>4T30-18</v>
          </cell>
          <cell r="S22" t="str">
            <v>4BL36-282</v>
          </cell>
          <cell r="T22" t="str">
            <v>RS2</v>
          </cell>
        </row>
        <row r="23">
          <cell r="B23" t="str">
            <v>§111-22A</v>
          </cell>
          <cell r="C23" t="str">
            <v>§ì th¼ng</v>
          </cell>
          <cell r="D23">
            <v>0</v>
          </cell>
          <cell r="E23">
            <v>0</v>
          </cell>
          <cell r="F23">
            <v>0</v>
          </cell>
          <cell r="G23">
            <v>235</v>
          </cell>
          <cell r="H23">
            <v>3005</v>
          </cell>
          <cell r="I23">
            <v>0</v>
          </cell>
          <cell r="J23">
            <v>0</v>
          </cell>
          <cell r="K23">
            <v>0</v>
          </cell>
          <cell r="L23" t="str">
            <v>3§D-1</v>
          </cell>
          <cell r="M23">
            <v>0</v>
          </cell>
          <cell r="N23" t="str">
            <v>§S-1</v>
          </cell>
          <cell r="O23" t="str">
            <v>6CR4-22</v>
          </cell>
          <cell r="P23" t="str">
            <v>2CR2-9</v>
          </cell>
          <cell r="Q23">
            <v>0</v>
          </cell>
          <cell r="R23" t="str">
            <v>4T27-15</v>
          </cell>
          <cell r="S23" t="str">
            <v>4BL36-282</v>
          </cell>
          <cell r="T23" t="str">
            <v>RS2</v>
          </cell>
        </row>
        <row r="24">
          <cell r="B24" t="str">
            <v>§111-26A</v>
          </cell>
          <cell r="C24" t="str">
            <v>§ì th¼ng</v>
          </cell>
          <cell r="D24">
            <v>0</v>
          </cell>
          <cell r="E24">
            <v>0</v>
          </cell>
          <cell r="F24">
            <v>0</v>
          </cell>
          <cell r="G24">
            <v>141</v>
          </cell>
          <cell r="H24">
            <v>3146</v>
          </cell>
          <cell r="I24">
            <v>0</v>
          </cell>
          <cell r="J24">
            <v>0</v>
          </cell>
          <cell r="K24">
            <v>0</v>
          </cell>
          <cell r="L24" t="str">
            <v>3§D-1</v>
          </cell>
          <cell r="M24">
            <v>0</v>
          </cell>
          <cell r="N24" t="str">
            <v>§S-1</v>
          </cell>
          <cell r="O24" t="str">
            <v>6CR4-22</v>
          </cell>
          <cell r="P24" t="str">
            <v>2CR2-9</v>
          </cell>
          <cell r="Q24">
            <v>0</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I25">
            <v>0</v>
          </cell>
          <cell r="J25">
            <v>0</v>
          </cell>
          <cell r="K25" t="str">
            <v>6N§-1</v>
          </cell>
          <cell r="L25">
            <v>0</v>
          </cell>
          <cell r="M25" t="str">
            <v>2NS-2</v>
          </cell>
          <cell r="N25">
            <v>0</v>
          </cell>
          <cell r="O25" t="str">
            <v>6CR4-22</v>
          </cell>
          <cell r="P25" t="str">
            <v>2CR2-9</v>
          </cell>
          <cell r="Q25">
            <v>0</v>
          </cell>
          <cell r="R25" t="str">
            <v>4T30-18</v>
          </cell>
          <cell r="S25" t="str">
            <v>8BL30-250</v>
          </cell>
          <cell r="T25" t="str">
            <v>RS2</v>
          </cell>
        </row>
        <row r="26">
          <cell r="B26" t="str">
            <v>§T-20</v>
          </cell>
          <cell r="C26" t="str">
            <v>§ì th¼ng</v>
          </cell>
          <cell r="D26">
            <v>0</v>
          </cell>
          <cell r="E26">
            <v>0</v>
          </cell>
          <cell r="F26">
            <v>0</v>
          </cell>
          <cell r="G26">
            <v>155</v>
          </cell>
          <cell r="H26">
            <v>3481</v>
          </cell>
          <cell r="I26">
            <v>192.60257341595775</v>
          </cell>
          <cell r="J26">
            <v>1749</v>
          </cell>
          <cell r="K26">
            <v>0</v>
          </cell>
          <cell r="L26" t="str">
            <v>3§D-1</v>
          </cell>
          <cell r="M26">
            <v>0</v>
          </cell>
          <cell r="N26" t="str">
            <v>§S-1</v>
          </cell>
          <cell r="O26" t="str">
            <v>6CR4-22</v>
          </cell>
          <cell r="P26" t="str">
            <v>2CR2-9</v>
          </cell>
          <cell r="Q26" t="str">
            <v>XT-1,2,3</v>
          </cell>
          <cell r="R26" t="str">
            <v>M26-36</v>
          </cell>
          <cell r="S26">
            <v>0</v>
          </cell>
          <cell r="T26" t="str">
            <v>R4</v>
          </cell>
        </row>
        <row r="27">
          <cell r="B27" t="str">
            <v>§T-20</v>
          </cell>
          <cell r="C27" t="str">
            <v>§ì th¼ng</v>
          </cell>
          <cell r="D27">
            <v>0</v>
          </cell>
          <cell r="E27">
            <v>0</v>
          </cell>
          <cell r="F27">
            <v>0</v>
          </cell>
          <cell r="G27">
            <v>135</v>
          </cell>
          <cell r="H27">
            <v>3616</v>
          </cell>
          <cell r="I27">
            <v>0</v>
          </cell>
          <cell r="J27">
            <v>0</v>
          </cell>
          <cell r="K27">
            <v>0</v>
          </cell>
          <cell r="L27" t="str">
            <v>3§D-1</v>
          </cell>
          <cell r="M27">
            <v>0</v>
          </cell>
          <cell r="N27" t="str">
            <v>§S-1</v>
          </cell>
          <cell r="O27" t="str">
            <v>6CR4-22</v>
          </cell>
          <cell r="P27" t="str">
            <v>2CR2-9</v>
          </cell>
          <cell r="Q27" t="str">
            <v>XT-1,2,3</v>
          </cell>
          <cell r="R27" t="str">
            <v>M26-36</v>
          </cell>
          <cell r="S27">
            <v>0</v>
          </cell>
          <cell r="T27" t="str">
            <v>R4</v>
          </cell>
        </row>
        <row r="28">
          <cell r="B28" t="str">
            <v>§T-20</v>
          </cell>
          <cell r="C28" t="str">
            <v>§ì th¼ng</v>
          </cell>
          <cell r="D28">
            <v>0</v>
          </cell>
          <cell r="E28">
            <v>0</v>
          </cell>
          <cell r="F28">
            <v>0</v>
          </cell>
          <cell r="G28">
            <v>140</v>
          </cell>
          <cell r="H28">
            <v>3756</v>
          </cell>
          <cell r="I28">
            <v>0</v>
          </cell>
          <cell r="J28">
            <v>0</v>
          </cell>
          <cell r="K28">
            <v>0</v>
          </cell>
          <cell r="L28" t="str">
            <v>3§D-1</v>
          </cell>
          <cell r="M28">
            <v>0</v>
          </cell>
          <cell r="N28" t="str">
            <v>§S-1</v>
          </cell>
          <cell r="O28" t="str">
            <v>6CR4-22</v>
          </cell>
          <cell r="P28" t="str">
            <v>2CR2-9</v>
          </cell>
          <cell r="Q28" t="str">
            <v>XT-1,2,3</v>
          </cell>
          <cell r="R28" t="str">
            <v>M26-36</v>
          </cell>
          <cell r="S28">
            <v>0</v>
          </cell>
          <cell r="T28" t="str">
            <v>R4</v>
          </cell>
        </row>
        <row r="29">
          <cell r="B29" t="str">
            <v>§T-20</v>
          </cell>
          <cell r="C29" t="str">
            <v>§ì th¼ng</v>
          </cell>
          <cell r="D29">
            <v>0</v>
          </cell>
          <cell r="E29">
            <v>0</v>
          </cell>
          <cell r="F29">
            <v>0</v>
          </cell>
          <cell r="G29">
            <v>145</v>
          </cell>
          <cell r="H29">
            <v>3901</v>
          </cell>
          <cell r="I29">
            <v>0</v>
          </cell>
          <cell r="J29">
            <v>0</v>
          </cell>
          <cell r="K29">
            <v>0</v>
          </cell>
          <cell r="L29" t="str">
            <v>3§D-1</v>
          </cell>
          <cell r="M29">
            <v>0</v>
          </cell>
          <cell r="N29" t="str">
            <v>§S-1</v>
          </cell>
          <cell r="O29" t="str">
            <v>6CR4-22</v>
          </cell>
          <cell r="P29" t="str">
            <v>2CR2-9</v>
          </cell>
          <cell r="Q29" t="str">
            <v>XT-1,2,3</v>
          </cell>
          <cell r="R29" t="str">
            <v>M26-36</v>
          </cell>
          <cell r="S29">
            <v>0</v>
          </cell>
          <cell r="T29" t="str">
            <v>R4</v>
          </cell>
        </row>
        <row r="30">
          <cell r="B30" t="str">
            <v>§T-20</v>
          </cell>
          <cell r="C30" t="str">
            <v>§ì th¼ng</v>
          </cell>
          <cell r="D30">
            <v>0</v>
          </cell>
          <cell r="E30">
            <v>0</v>
          </cell>
          <cell r="F30">
            <v>0</v>
          </cell>
          <cell r="G30">
            <v>150</v>
          </cell>
          <cell r="H30">
            <v>4051</v>
          </cell>
          <cell r="I30">
            <v>0</v>
          </cell>
          <cell r="J30">
            <v>0</v>
          </cell>
          <cell r="K30">
            <v>0</v>
          </cell>
          <cell r="L30" t="str">
            <v>3§D-1</v>
          </cell>
          <cell r="M30">
            <v>0</v>
          </cell>
          <cell r="N30" t="str">
            <v>§S-1</v>
          </cell>
          <cell r="O30" t="str">
            <v>6CR4-22</v>
          </cell>
          <cell r="P30" t="str">
            <v>2CR2-9</v>
          </cell>
          <cell r="Q30" t="str">
            <v>XT-1,2,3</v>
          </cell>
          <cell r="R30" t="str">
            <v>M26-36</v>
          </cell>
          <cell r="S30">
            <v>0</v>
          </cell>
          <cell r="T30" t="str">
            <v>R4</v>
          </cell>
        </row>
        <row r="31">
          <cell r="B31" t="str">
            <v>§111-26A</v>
          </cell>
          <cell r="C31" t="str">
            <v>§ì th¼ng</v>
          </cell>
          <cell r="D31">
            <v>0</v>
          </cell>
          <cell r="E31">
            <v>0</v>
          </cell>
          <cell r="F31">
            <v>0</v>
          </cell>
          <cell r="G31">
            <v>145</v>
          </cell>
          <cell r="H31">
            <v>4196</v>
          </cell>
          <cell r="I31">
            <v>0</v>
          </cell>
          <cell r="J31">
            <v>0</v>
          </cell>
          <cell r="K31">
            <v>0</v>
          </cell>
          <cell r="L31" t="str">
            <v>3§D-1</v>
          </cell>
          <cell r="M31">
            <v>0</v>
          </cell>
          <cell r="N31" t="str">
            <v>§S-1</v>
          </cell>
          <cell r="O31" t="str">
            <v>6CR4-22</v>
          </cell>
          <cell r="P31" t="str">
            <v>2CR2-9</v>
          </cell>
          <cell r="Q31">
            <v>0</v>
          </cell>
          <cell r="R31" t="str">
            <v>4T30-18</v>
          </cell>
          <cell r="S31" t="str">
            <v>4BL36-282</v>
          </cell>
          <cell r="T31" t="str">
            <v>RS2</v>
          </cell>
        </row>
        <row r="32">
          <cell r="B32" t="str">
            <v>§111-22A</v>
          </cell>
          <cell r="C32" t="str">
            <v>§ì th¼ng</v>
          </cell>
          <cell r="D32">
            <v>0</v>
          </cell>
          <cell r="E32">
            <v>0</v>
          </cell>
          <cell r="F32">
            <v>0</v>
          </cell>
          <cell r="G32">
            <v>275</v>
          </cell>
          <cell r="H32">
            <v>4471</v>
          </cell>
          <cell r="I32">
            <v>0</v>
          </cell>
          <cell r="J32">
            <v>0</v>
          </cell>
          <cell r="K32">
            <v>0</v>
          </cell>
          <cell r="L32" t="str">
            <v>3§D-1</v>
          </cell>
          <cell r="M32">
            <v>0</v>
          </cell>
          <cell r="N32" t="str">
            <v>§S-1</v>
          </cell>
          <cell r="O32" t="str">
            <v>6CR4-22</v>
          </cell>
          <cell r="P32" t="str">
            <v>2CR2-9</v>
          </cell>
          <cell r="Q32">
            <v>0</v>
          </cell>
          <cell r="R32" t="str">
            <v>4T27-15</v>
          </cell>
          <cell r="S32" t="str">
            <v>4BL36-282</v>
          </cell>
          <cell r="T32" t="str">
            <v>RS2</v>
          </cell>
        </row>
        <row r="33">
          <cell r="B33" t="str">
            <v>§T-20</v>
          </cell>
          <cell r="C33" t="str">
            <v>§ì th¼ng</v>
          </cell>
          <cell r="D33">
            <v>0</v>
          </cell>
          <cell r="E33">
            <v>0</v>
          </cell>
          <cell r="F33">
            <v>0</v>
          </cell>
          <cell r="G33">
            <v>225</v>
          </cell>
          <cell r="H33">
            <v>4696</v>
          </cell>
          <cell r="I33">
            <v>0</v>
          </cell>
          <cell r="J33">
            <v>0</v>
          </cell>
          <cell r="K33">
            <v>0</v>
          </cell>
          <cell r="L33" t="str">
            <v>3§D-1</v>
          </cell>
          <cell r="M33">
            <v>0</v>
          </cell>
          <cell r="N33" t="str">
            <v>§S-1</v>
          </cell>
          <cell r="O33" t="str">
            <v>6CR4-22</v>
          </cell>
          <cell r="P33" t="str">
            <v>2CR2-9</v>
          </cell>
          <cell r="Q33" t="str">
            <v>XT-1,2,3</v>
          </cell>
          <cell r="R33" t="str">
            <v>M26-36</v>
          </cell>
          <cell r="S33">
            <v>0</v>
          </cell>
          <cell r="T33" t="str">
            <v>R4</v>
          </cell>
        </row>
        <row r="34">
          <cell r="B34" t="str">
            <v>§T-20</v>
          </cell>
          <cell r="C34" t="str">
            <v>§ì th¼ng</v>
          </cell>
          <cell r="D34">
            <v>0</v>
          </cell>
          <cell r="E34">
            <v>0</v>
          </cell>
          <cell r="F34">
            <v>0</v>
          </cell>
          <cell r="G34">
            <v>165</v>
          </cell>
          <cell r="H34">
            <v>4861</v>
          </cell>
          <cell r="I34">
            <v>0</v>
          </cell>
          <cell r="J34">
            <v>0</v>
          </cell>
          <cell r="K34">
            <v>0</v>
          </cell>
          <cell r="L34" t="str">
            <v>3§D-1</v>
          </cell>
          <cell r="M34">
            <v>0</v>
          </cell>
          <cell r="N34" t="str">
            <v>§S-1</v>
          </cell>
          <cell r="O34" t="str">
            <v>6CR4-22</v>
          </cell>
          <cell r="P34" t="str">
            <v>2CR2-9</v>
          </cell>
          <cell r="Q34" t="str">
            <v>XT-1,2,3</v>
          </cell>
          <cell r="R34" t="str">
            <v>M26-36</v>
          </cell>
          <cell r="S34">
            <v>0</v>
          </cell>
          <cell r="T34" t="str">
            <v>R4</v>
          </cell>
        </row>
        <row r="35">
          <cell r="B35" t="str">
            <v>N111-25B</v>
          </cell>
          <cell r="C35" t="str">
            <v>NÐo gãc</v>
          </cell>
          <cell r="D35" t="str">
            <v>382500F</v>
          </cell>
          <cell r="E35">
            <v>7</v>
          </cell>
          <cell r="F35" t="str">
            <v>G7=38°25'00"F</v>
          </cell>
          <cell r="G35">
            <v>214</v>
          </cell>
          <cell r="H35">
            <v>5075</v>
          </cell>
          <cell r="I35">
            <v>0</v>
          </cell>
          <cell r="J35">
            <v>0</v>
          </cell>
          <cell r="K35" t="str">
            <v>6N§-1</v>
          </cell>
          <cell r="L35">
            <v>0</v>
          </cell>
          <cell r="M35" t="str">
            <v>NS-1</v>
          </cell>
          <cell r="N35" t="str">
            <v>NS-2</v>
          </cell>
          <cell r="O35" t="str">
            <v>6CR4-22</v>
          </cell>
          <cell r="P35" t="str">
            <v>2CR2-9</v>
          </cell>
          <cell r="Q35">
            <v>0</v>
          </cell>
          <cell r="R35" t="str">
            <v>4T30-22</v>
          </cell>
          <cell r="S35" t="str">
            <v>8BL36-250</v>
          </cell>
          <cell r="T35" t="str">
            <v>RS2</v>
          </cell>
        </row>
        <row r="36">
          <cell r="B36" t="str">
            <v>N111-20B</v>
          </cell>
          <cell r="C36" t="str">
            <v>NÐo h·m</v>
          </cell>
          <cell r="D36">
            <v>0</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Q36">
            <v>0</v>
          </cell>
          <cell r="R36" t="str">
            <v>4T32-28</v>
          </cell>
          <cell r="S36" t="str">
            <v>8BL48-250</v>
          </cell>
          <cell r="T36" t="str">
            <v>RS4</v>
          </cell>
        </row>
        <row r="37">
          <cell r="B37" t="str">
            <v>§V-74</v>
          </cell>
          <cell r="C37" t="str">
            <v>§ì v­ît</v>
          </cell>
          <cell r="D37">
            <v>0</v>
          </cell>
          <cell r="E37">
            <v>0</v>
          </cell>
          <cell r="F37">
            <v>0</v>
          </cell>
          <cell r="G37">
            <v>448</v>
          </cell>
          <cell r="H37">
            <v>5691</v>
          </cell>
          <cell r="I37">
            <v>668.17961657027524</v>
          </cell>
          <cell r="J37">
            <v>1216</v>
          </cell>
          <cell r="K37" t="str">
            <v>3§K-1</v>
          </cell>
          <cell r="L37">
            <v>0</v>
          </cell>
          <cell r="M37">
            <v>0</v>
          </cell>
          <cell r="N37" t="str">
            <v>§S-1</v>
          </cell>
          <cell r="O37" t="str">
            <v>9CR4-22</v>
          </cell>
          <cell r="P37" t="str">
            <v>3CR2-9</v>
          </cell>
          <cell r="Q37">
            <v>0</v>
          </cell>
          <cell r="R37" t="str">
            <v>MV-1</v>
          </cell>
          <cell r="S37" t="str">
            <v>8BL64-250</v>
          </cell>
          <cell r="T37" t="str">
            <v>RS4</v>
          </cell>
        </row>
        <row r="38">
          <cell r="B38" t="str">
            <v>N111-25B</v>
          </cell>
          <cell r="C38" t="str">
            <v>NÐo h·m</v>
          </cell>
          <cell r="D38">
            <v>0</v>
          </cell>
          <cell r="E38">
            <v>0</v>
          </cell>
          <cell r="F38">
            <v>0</v>
          </cell>
          <cell r="G38">
            <v>768</v>
          </cell>
          <cell r="H38">
            <v>6459</v>
          </cell>
          <cell r="I38">
            <v>0</v>
          </cell>
          <cell r="J38">
            <v>0</v>
          </cell>
          <cell r="K38" t="str">
            <v>3NK-1</v>
          </cell>
          <cell r="L38" t="str">
            <v>3N§-1</v>
          </cell>
          <cell r="M38" t="str">
            <v>NS-1</v>
          </cell>
          <cell r="N38" t="str">
            <v>NS-2</v>
          </cell>
          <cell r="O38" t="str">
            <v>12CR4-22</v>
          </cell>
          <cell r="P38" t="str">
            <v>4CR2-9</v>
          </cell>
          <cell r="Q38">
            <v>0</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L39">
            <v>0</v>
          </cell>
          <cell r="M39" t="str">
            <v>NS-1</v>
          </cell>
          <cell r="N39" t="str">
            <v>NS-2</v>
          </cell>
          <cell r="O39" t="str">
            <v>9CR4-22</v>
          </cell>
          <cell r="P39" t="str">
            <v>3CR2-9</v>
          </cell>
          <cell r="Q39">
            <v>0</v>
          </cell>
          <cell r="R39" t="str">
            <v>4T30-18</v>
          </cell>
          <cell r="S39" t="str">
            <v>8BL30-250</v>
          </cell>
          <cell r="T39" t="str">
            <v>RS4</v>
          </cell>
        </row>
        <row r="40">
          <cell r="B40" t="str">
            <v>§111-26A</v>
          </cell>
          <cell r="C40" t="str">
            <v>§ì th¼ng</v>
          </cell>
          <cell r="D40">
            <v>0</v>
          </cell>
          <cell r="E40">
            <v>0</v>
          </cell>
          <cell r="F40">
            <v>0</v>
          </cell>
          <cell r="G40">
            <v>187</v>
          </cell>
          <cell r="H40">
            <v>7230</v>
          </cell>
          <cell r="I40">
            <v>412.75385449803503</v>
          </cell>
          <cell r="J40">
            <v>1072</v>
          </cell>
          <cell r="K40">
            <v>0</v>
          </cell>
          <cell r="L40" t="str">
            <v>3§D-1</v>
          </cell>
          <cell r="M40">
            <v>0</v>
          </cell>
          <cell r="N40" t="str">
            <v>§S-1</v>
          </cell>
          <cell r="O40" t="str">
            <v>6CR4-22</v>
          </cell>
          <cell r="P40" t="str">
            <v>2CR2-9</v>
          </cell>
          <cell r="Q40">
            <v>0</v>
          </cell>
          <cell r="R40" t="str">
            <v>4T30-18</v>
          </cell>
          <cell r="S40" t="str">
            <v>4BL36-282</v>
          </cell>
          <cell r="T40" t="str">
            <v>RS4</v>
          </cell>
        </row>
        <row r="41">
          <cell r="B41" t="str">
            <v>§111-26B</v>
          </cell>
          <cell r="C41" t="str">
            <v>§ì th¼ng</v>
          </cell>
          <cell r="D41">
            <v>0</v>
          </cell>
          <cell r="E41">
            <v>0</v>
          </cell>
          <cell r="F41">
            <v>0</v>
          </cell>
          <cell r="G41">
            <v>475</v>
          </cell>
          <cell r="H41">
            <v>7705</v>
          </cell>
          <cell r="I41">
            <v>0</v>
          </cell>
          <cell r="J41">
            <v>0</v>
          </cell>
          <cell r="K41">
            <v>0</v>
          </cell>
          <cell r="L41" t="str">
            <v>3§D-1</v>
          </cell>
          <cell r="M41">
            <v>0</v>
          </cell>
          <cell r="N41" t="str">
            <v>§S-1</v>
          </cell>
          <cell r="O41" t="str">
            <v>6CR4-22</v>
          </cell>
          <cell r="P41" t="str">
            <v>2CR2-9</v>
          </cell>
          <cell r="Q41">
            <v>0</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I42">
            <v>0</v>
          </cell>
          <cell r="J42">
            <v>0</v>
          </cell>
          <cell r="K42" t="str">
            <v>6N§-1</v>
          </cell>
          <cell r="L42">
            <v>0</v>
          </cell>
          <cell r="M42" t="str">
            <v>NS-1</v>
          </cell>
          <cell r="N42" t="str">
            <v>NS-2</v>
          </cell>
          <cell r="O42" t="str">
            <v>6CR4-22</v>
          </cell>
          <cell r="P42" t="str">
            <v>2CR2-9</v>
          </cell>
          <cell r="Q42">
            <v>0</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Q43">
            <v>0</v>
          </cell>
          <cell r="R43" t="str">
            <v>4T32-23</v>
          </cell>
          <cell r="S43" t="str">
            <v>8BL42-250</v>
          </cell>
          <cell r="T43" t="str">
            <v>RS4</v>
          </cell>
        </row>
        <row r="44">
          <cell r="B44" t="str">
            <v>§111-22A</v>
          </cell>
          <cell r="C44" t="str">
            <v>§ì th¼ng</v>
          </cell>
          <cell r="D44">
            <v>0</v>
          </cell>
          <cell r="E44">
            <v>0</v>
          </cell>
          <cell r="F44">
            <v>0</v>
          </cell>
          <cell r="G44">
            <v>230</v>
          </cell>
          <cell r="H44">
            <v>8681</v>
          </cell>
          <cell r="I44">
            <v>189.23342950918081</v>
          </cell>
          <cell r="J44">
            <v>2785</v>
          </cell>
          <cell r="K44">
            <v>0</v>
          </cell>
          <cell r="L44" t="str">
            <v>3§D-1</v>
          </cell>
          <cell r="M44">
            <v>0</v>
          </cell>
          <cell r="N44" t="str">
            <v>§S-1</v>
          </cell>
          <cell r="O44" t="str">
            <v>6CR4-22</v>
          </cell>
          <cell r="P44" t="str">
            <v>2CR2-9</v>
          </cell>
          <cell r="Q44">
            <v>0</v>
          </cell>
          <cell r="R44" t="str">
            <v>4T27-15</v>
          </cell>
          <cell r="S44" t="str">
            <v>4BL36-282</v>
          </cell>
          <cell r="T44" t="str">
            <v>RS2</v>
          </cell>
        </row>
        <row r="45">
          <cell r="B45" t="str">
            <v>§111-22A</v>
          </cell>
          <cell r="C45" t="str">
            <v>§ì th¼ng</v>
          </cell>
          <cell r="D45">
            <v>0</v>
          </cell>
          <cell r="E45">
            <v>0</v>
          </cell>
          <cell r="F45">
            <v>0</v>
          </cell>
          <cell r="G45">
            <v>180</v>
          </cell>
          <cell r="H45">
            <v>8861</v>
          </cell>
          <cell r="I45">
            <v>0</v>
          </cell>
          <cell r="J45">
            <v>0</v>
          </cell>
          <cell r="K45" t="str">
            <v>220kV</v>
          </cell>
          <cell r="L45" t="str">
            <v>3§D-1</v>
          </cell>
          <cell r="M45">
            <v>0</v>
          </cell>
          <cell r="N45" t="str">
            <v>§S-1</v>
          </cell>
          <cell r="O45" t="str">
            <v>6CR4-22</v>
          </cell>
          <cell r="P45" t="str">
            <v>2CR2-9</v>
          </cell>
          <cell r="Q45">
            <v>0</v>
          </cell>
          <cell r="R45" t="str">
            <v>4T27-15</v>
          </cell>
          <cell r="S45" t="str">
            <v>4BL36-282</v>
          </cell>
          <cell r="T45" t="str">
            <v>RS2</v>
          </cell>
        </row>
        <row r="46">
          <cell r="B46" t="str">
            <v>§111-22A</v>
          </cell>
          <cell r="C46" t="str">
            <v>§ì th¼ng</v>
          </cell>
          <cell r="D46">
            <v>0</v>
          </cell>
          <cell r="E46">
            <v>0</v>
          </cell>
          <cell r="F46">
            <v>0</v>
          </cell>
          <cell r="G46">
            <v>220</v>
          </cell>
          <cell r="H46">
            <v>9081</v>
          </cell>
          <cell r="I46">
            <v>0</v>
          </cell>
          <cell r="J46">
            <v>0</v>
          </cell>
          <cell r="K46" t="str">
            <v>220kV</v>
          </cell>
          <cell r="L46" t="str">
            <v>3§D-1</v>
          </cell>
          <cell r="M46">
            <v>0</v>
          </cell>
          <cell r="N46" t="str">
            <v>§S-1</v>
          </cell>
          <cell r="O46" t="str">
            <v>6CR4-22</v>
          </cell>
          <cell r="P46" t="str">
            <v>2CR2-9</v>
          </cell>
          <cell r="Q46">
            <v>0</v>
          </cell>
          <cell r="R46" t="str">
            <v>4T27-15</v>
          </cell>
          <cell r="S46" t="str">
            <v>4BL36-282</v>
          </cell>
          <cell r="T46" t="str">
            <v>RS2</v>
          </cell>
        </row>
        <row r="47">
          <cell r="B47" t="str">
            <v>§111-22A</v>
          </cell>
          <cell r="C47" t="str">
            <v>§ì th¼ng</v>
          </cell>
          <cell r="D47">
            <v>0</v>
          </cell>
          <cell r="E47">
            <v>0</v>
          </cell>
          <cell r="F47">
            <v>0</v>
          </cell>
          <cell r="G47">
            <v>180</v>
          </cell>
          <cell r="H47">
            <v>9261</v>
          </cell>
          <cell r="I47">
            <v>0</v>
          </cell>
          <cell r="J47">
            <v>0</v>
          </cell>
          <cell r="K47" t="str">
            <v>220kV</v>
          </cell>
          <cell r="L47" t="str">
            <v>3§D-1</v>
          </cell>
          <cell r="M47">
            <v>0</v>
          </cell>
          <cell r="N47" t="str">
            <v>§S-1</v>
          </cell>
          <cell r="O47" t="str">
            <v>6CR4-22</v>
          </cell>
          <cell r="P47" t="str">
            <v>2CR2-9</v>
          </cell>
          <cell r="Q47">
            <v>0</v>
          </cell>
          <cell r="R47" t="str">
            <v>4T27-15</v>
          </cell>
          <cell r="S47" t="str">
            <v>4BL36-282</v>
          </cell>
          <cell r="T47" t="str">
            <v>RS2</v>
          </cell>
        </row>
        <row r="48">
          <cell r="B48" t="str">
            <v>§T-20</v>
          </cell>
          <cell r="C48" t="str">
            <v>§ì th¼ng</v>
          </cell>
          <cell r="D48">
            <v>0</v>
          </cell>
          <cell r="E48">
            <v>0</v>
          </cell>
          <cell r="F48">
            <v>0</v>
          </cell>
          <cell r="G48">
            <v>205</v>
          </cell>
          <cell r="H48">
            <v>9466</v>
          </cell>
          <cell r="I48">
            <v>0</v>
          </cell>
          <cell r="J48">
            <v>0</v>
          </cell>
          <cell r="K48" t="str">
            <v>220kV</v>
          </cell>
          <cell r="L48" t="str">
            <v>3§D-1</v>
          </cell>
          <cell r="M48">
            <v>0</v>
          </cell>
          <cell r="N48" t="str">
            <v>§S-1</v>
          </cell>
          <cell r="O48" t="str">
            <v>6CR4-22</v>
          </cell>
          <cell r="P48" t="str">
            <v>2CR2-9</v>
          </cell>
          <cell r="Q48" t="str">
            <v>XT-1,2,3</v>
          </cell>
          <cell r="R48" t="str">
            <v>M22-30</v>
          </cell>
          <cell r="S48">
            <v>0</v>
          </cell>
          <cell r="T48" t="str">
            <v>R4</v>
          </cell>
        </row>
        <row r="49">
          <cell r="B49" t="str">
            <v>§T-20</v>
          </cell>
          <cell r="C49" t="str">
            <v>§ì th¼ng</v>
          </cell>
          <cell r="D49">
            <v>0</v>
          </cell>
          <cell r="E49">
            <v>0</v>
          </cell>
          <cell r="F49">
            <v>0</v>
          </cell>
          <cell r="G49">
            <v>200</v>
          </cell>
          <cell r="H49">
            <v>9666</v>
          </cell>
          <cell r="I49">
            <v>0</v>
          </cell>
          <cell r="J49">
            <v>0</v>
          </cell>
          <cell r="K49">
            <v>0</v>
          </cell>
          <cell r="L49" t="str">
            <v>3§D-1</v>
          </cell>
          <cell r="M49">
            <v>0</v>
          </cell>
          <cell r="N49" t="str">
            <v>§S-1</v>
          </cell>
          <cell r="O49" t="str">
            <v>6CR4-22</v>
          </cell>
          <cell r="P49" t="str">
            <v>2CR2-9</v>
          </cell>
          <cell r="Q49" t="str">
            <v>XT-1,2,3</v>
          </cell>
          <cell r="R49" t="str">
            <v>M22-30</v>
          </cell>
          <cell r="S49">
            <v>0</v>
          </cell>
          <cell r="T49" t="str">
            <v>R4</v>
          </cell>
        </row>
        <row r="50">
          <cell r="B50" t="str">
            <v>§T-20</v>
          </cell>
          <cell r="C50" t="str">
            <v>§ì th¼ng</v>
          </cell>
          <cell r="D50">
            <v>0</v>
          </cell>
          <cell r="E50">
            <v>0</v>
          </cell>
          <cell r="F50">
            <v>0</v>
          </cell>
          <cell r="G50">
            <v>175</v>
          </cell>
          <cell r="H50">
            <v>9841</v>
          </cell>
          <cell r="I50">
            <v>0</v>
          </cell>
          <cell r="J50">
            <v>0</v>
          </cell>
          <cell r="K50">
            <v>0</v>
          </cell>
          <cell r="L50" t="str">
            <v>3§D-1</v>
          </cell>
          <cell r="M50">
            <v>0</v>
          </cell>
          <cell r="N50" t="str">
            <v>§S-1</v>
          </cell>
          <cell r="O50" t="str">
            <v>6CR4-22</v>
          </cell>
          <cell r="P50" t="str">
            <v>2CR2-9</v>
          </cell>
          <cell r="Q50" t="str">
            <v>XT-1,2,3</v>
          </cell>
          <cell r="R50" t="str">
            <v>M22-30</v>
          </cell>
          <cell r="S50">
            <v>0</v>
          </cell>
          <cell r="T50" t="str">
            <v>R4</v>
          </cell>
        </row>
        <row r="51">
          <cell r="B51" t="str">
            <v>§T-20</v>
          </cell>
          <cell r="C51" t="str">
            <v>§ì th¼ng</v>
          </cell>
          <cell r="D51">
            <v>0</v>
          </cell>
          <cell r="E51">
            <v>0</v>
          </cell>
          <cell r="F51">
            <v>0</v>
          </cell>
          <cell r="G51">
            <v>155</v>
          </cell>
          <cell r="H51">
            <v>9996</v>
          </cell>
          <cell r="I51">
            <v>0</v>
          </cell>
          <cell r="J51">
            <v>0</v>
          </cell>
          <cell r="K51">
            <v>0</v>
          </cell>
          <cell r="L51" t="str">
            <v>3§D-1</v>
          </cell>
          <cell r="M51">
            <v>0</v>
          </cell>
          <cell r="N51" t="str">
            <v>§S-1</v>
          </cell>
          <cell r="O51" t="str">
            <v>6CR4-22</v>
          </cell>
          <cell r="P51" t="str">
            <v>2CR2-9</v>
          </cell>
          <cell r="Q51" t="str">
            <v>XT-1,2,3</v>
          </cell>
          <cell r="R51" t="str">
            <v>M22-30</v>
          </cell>
          <cell r="S51">
            <v>0</v>
          </cell>
          <cell r="T51" t="str">
            <v>R4</v>
          </cell>
        </row>
        <row r="52">
          <cell r="B52" t="str">
            <v>§111-22A</v>
          </cell>
          <cell r="C52" t="str">
            <v>§ì th¼ng</v>
          </cell>
          <cell r="D52">
            <v>0</v>
          </cell>
          <cell r="E52">
            <v>0</v>
          </cell>
          <cell r="F52">
            <v>0</v>
          </cell>
          <cell r="G52">
            <v>170</v>
          </cell>
          <cell r="H52">
            <v>10166</v>
          </cell>
          <cell r="I52">
            <v>0</v>
          </cell>
          <cell r="J52">
            <v>0</v>
          </cell>
          <cell r="K52">
            <v>0</v>
          </cell>
          <cell r="L52" t="str">
            <v>3§D-1</v>
          </cell>
          <cell r="M52">
            <v>0</v>
          </cell>
          <cell r="N52" t="str">
            <v>§S-1</v>
          </cell>
          <cell r="O52" t="str">
            <v>6CR4-22</v>
          </cell>
          <cell r="P52" t="str">
            <v>2CR2-9</v>
          </cell>
          <cell r="Q52">
            <v>0</v>
          </cell>
          <cell r="R52" t="str">
            <v>4T27-15</v>
          </cell>
          <cell r="S52" t="str">
            <v>4BL36-282</v>
          </cell>
          <cell r="T52" t="str">
            <v>RS2</v>
          </cell>
        </row>
        <row r="53">
          <cell r="B53" t="str">
            <v>§T-20</v>
          </cell>
          <cell r="C53" t="str">
            <v>§ì th¼ng</v>
          </cell>
          <cell r="D53">
            <v>0</v>
          </cell>
          <cell r="E53">
            <v>0</v>
          </cell>
          <cell r="F53">
            <v>0</v>
          </cell>
          <cell r="G53">
            <v>180</v>
          </cell>
          <cell r="H53">
            <v>10346</v>
          </cell>
          <cell r="I53">
            <v>0</v>
          </cell>
          <cell r="J53">
            <v>0</v>
          </cell>
          <cell r="K53">
            <v>0</v>
          </cell>
          <cell r="L53" t="str">
            <v>3§D-1</v>
          </cell>
          <cell r="M53">
            <v>0</v>
          </cell>
          <cell r="N53" t="str">
            <v>§S-1</v>
          </cell>
          <cell r="O53" t="str">
            <v>6CR4-22</v>
          </cell>
          <cell r="P53" t="str">
            <v>2CR2-9</v>
          </cell>
          <cell r="Q53" t="str">
            <v>XT-1,2,3</v>
          </cell>
          <cell r="R53" t="str">
            <v>M22-30</v>
          </cell>
          <cell r="S53">
            <v>0</v>
          </cell>
          <cell r="T53" t="str">
            <v>R4</v>
          </cell>
        </row>
        <row r="54">
          <cell r="B54" t="str">
            <v>§T-20</v>
          </cell>
          <cell r="C54" t="str">
            <v>§ì th¼ng</v>
          </cell>
          <cell r="D54">
            <v>0</v>
          </cell>
          <cell r="E54">
            <v>0</v>
          </cell>
          <cell r="F54">
            <v>0</v>
          </cell>
          <cell r="G54">
            <v>160</v>
          </cell>
          <cell r="H54">
            <v>10506</v>
          </cell>
          <cell r="I54">
            <v>0</v>
          </cell>
          <cell r="J54">
            <v>0</v>
          </cell>
          <cell r="K54">
            <v>0</v>
          </cell>
          <cell r="L54" t="str">
            <v>3§D-1</v>
          </cell>
          <cell r="M54">
            <v>0</v>
          </cell>
          <cell r="N54" t="str">
            <v>§S-1</v>
          </cell>
          <cell r="O54" t="str">
            <v>6CR4-22</v>
          </cell>
          <cell r="P54" t="str">
            <v>2CR2-9</v>
          </cell>
          <cell r="Q54" t="str">
            <v>XT-1,2,3</v>
          </cell>
          <cell r="R54" t="str">
            <v>M22-30</v>
          </cell>
          <cell r="S54">
            <v>0</v>
          </cell>
          <cell r="T54" t="str">
            <v>R4</v>
          </cell>
        </row>
        <row r="55">
          <cell r="B55" t="str">
            <v>§T-20</v>
          </cell>
          <cell r="C55" t="str">
            <v>§ì th¼ng</v>
          </cell>
          <cell r="D55">
            <v>0</v>
          </cell>
          <cell r="E55">
            <v>0</v>
          </cell>
          <cell r="F55">
            <v>0</v>
          </cell>
          <cell r="G55">
            <v>165</v>
          </cell>
          <cell r="H55">
            <v>10671</v>
          </cell>
          <cell r="I55">
            <v>0</v>
          </cell>
          <cell r="J55">
            <v>0</v>
          </cell>
          <cell r="K55">
            <v>0</v>
          </cell>
          <cell r="L55" t="str">
            <v>3§D-1</v>
          </cell>
          <cell r="M55">
            <v>0</v>
          </cell>
          <cell r="N55" t="str">
            <v>§S-1</v>
          </cell>
          <cell r="O55" t="str">
            <v>6CR4-22</v>
          </cell>
          <cell r="P55" t="str">
            <v>2CR2-9</v>
          </cell>
          <cell r="Q55" t="str">
            <v>XT-1,2,3</v>
          </cell>
          <cell r="R55" t="str">
            <v>M22-30</v>
          </cell>
          <cell r="S55">
            <v>0</v>
          </cell>
          <cell r="T55" t="str">
            <v>R4</v>
          </cell>
        </row>
        <row r="56">
          <cell r="B56" t="str">
            <v>§T-20</v>
          </cell>
          <cell r="C56" t="str">
            <v>§ì th¼ng</v>
          </cell>
          <cell r="D56">
            <v>0</v>
          </cell>
          <cell r="E56">
            <v>0</v>
          </cell>
          <cell r="F56">
            <v>0</v>
          </cell>
          <cell r="G56">
            <v>200</v>
          </cell>
          <cell r="H56">
            <v>10871</v>
          </cell>
          <cell r="I56">
            <v>0</v>
          </cell>
          <cell r="J56">
            <v>0</v>
          </cell>
          <cell r="K56">
            <v>0</v>
          </cell>
          <cell r="L56" t="str">
            <v>3§D-1</v>
          </cell>
          <cell r="M56">
            <v>0</v>
          </cell>
          <cell r="N56" t="str">
            <v>§S-1</v>
          </cell>
          <cell r="O56" t="str">
            <v>6CR4-22</v>
          </cell>
          <cell r="P56" t="str">
            <v>2CR2-9</v>
          </cell>
          <cell r="Q56" t="str">
            <v>XT-1,2,3</v>
          </cell>
          <cell r="R56" t="str">
            <v>M22-30</v>
          </cell>
          <cell r="S56">
            <v>0</v>
          </cell>
          <cell r="T56" t="str">
            <v>R4</v>
          </cell>
        </row>
        <row r="57">
          <cell r="B57" t="str">
            <v>§T-20</v>
          </cell>
          <cell r="C57" t="str">
            <v>§ì th¼ng</v>
          </cell>
          <cell r="D57">
            <v>0</v>
          </cell>
          <cell r="E57">
            <v>0</v>
          </cell>
          <cell r="F57">
            <v>0</v>
          </cell>
          <cell r="G57">
            <v>190</v>
          </cell>
          <cell r="H57">
            <v>11061</v>
          </cell>
          <cell r="I57">
            <v>0</v>
          </cell>
          <cell r="J57">
            <v>0</v>
          </cell>
          <cell r="K57">
            <v>0</v>
          </cell>
          <cell r="L57" t="str">
            <v>3§D-1</v>
          </cell>
          <cell r="M57">
            <v>0</v>
          </cell>
          <cell r="N57" t="str">
            <v>§S-1</v>
          </cell>
          <cell r="O57" t="str">
            <v>6CR4-22</v>
          </cell>
          <cell r="P57" t="str">
            <v>2CR2-9</v>
          </cell>
          <cell r="Q57" t="str">
            <v>XT-1,2,3</v>
          </cell>
          <cell r="R57" t="str">
            <v>M22-30</v>
          </cell>
          <cell r="S57">
            <v>0</v>
          </cell>
          <cell r="T57" t="str">
            <v>R4</v>
          </cell>
        </row>
        <row r="58">
          <cell r="B58" t="str">
            <v>N111-20A</v>
          </cell>
          <cell r="C58" t="str">
            <v>NÐo gãc</v>
          </cell>
          <cell r="D58" t="str">
            <v>343000T</v>
          </cell>
          <cell r="E58">
            <v>11</v>
          </cell>
          <cell r="F58" t="str">
            <v>G11=34°30'00"T</v>
          </cell>
          <cell r="G58">
            <v>175</v>
          </cell>
          <cell r="H58">
            <v>11236</v>
          </cell>
          <cell r="I58">
            <v>0</v>
          </cell>
          <cell r="J58">
            <v>0</v>
          </cell>
          <cell r="K58" t="str">
            <v>6N§-1</v>
          </cell>
          <cell r="L58">
            <v>0</v>
          </cell>
          <cell r="M58" t="str">
            <v>NS-1</v>
          </cell>
          <cell r="N58" t="str">
            <v>NS-2</v>
          </cell>
          <cell r="O58" t="str">
            <v>6CR4-22</v>
          </cell>
          <cell r="P58" t="str">
            <v>2CR2-9</v>
          </cell>
          <cell r="Q58">
            <v>0</v>
          </cell>
          <cell r="R58" t="str">
            <v>4T30-22</v>
          </cell>
          <cell r="S58" t="str">
            <v>8BL36-250</v>
          </cell>
          <cell r="T58" t="str">
            <v>RS2</v>
          </cell>
        </row>
        <row r="59">
          <cell r="B59" t="str">
            <v>§T-20</v>
          </cell>
          <cell r="C59" t="str">
            <v>§ì th¼ng</v>
          </cell>
          <cell r="D59">
            <v>0</v>
          </cell>
          <cell r="E59">
            <v>0</v>
          </cell>
          <cell r="F59">
            <v>0</v>
          </cell>
          <cell r="G59">
            <v>185</v>
          </cell>
          <cell r="H59">
            <v>11421</v>
          </cell>
          <cell r="I59">
            <v>303.21956535794982</v>
          </cell>
          <cell r="J59">
            <v>1059</v>
          </cell>
          <cell r="K59">
            <v>0</v>
          </cell>
          <cell r="L59" t="str">
            <v>3§D-1</v>
          </cell>
          <cell r="M59">
            <v>0</v>
          </cell>
          <cell r="N59" t="str">
            <v>§S-1</v>
          </cell>
          <cell r="O59" t="str">
            <v>6CR4-22</v>
          </cell>
          <cell r="P59" t="str">
            <v>2CR2-9</v>
          </cell>
          <cell r="Q59" t="str">
            <v>XT-1,2,3</v>
          </cell>
          <cell r="R59" t="str">
            <v>M22-30</v>
          </cell>
          <cell r="S59">
            <v>0</v>
          </cell>
          <cell r="T59" t="str">
            <v>R4</v>
          </cell>
        </row>
        <row r="60">
          <cell r="B60" t="str">
            <v>§111-22A</v>
          </cell>
          <cell r="C60" t="str">
            <v>§ì th¼ng</v>
          </cell>
          <cell r="D60" t="str">
            <v>343000T</v>
          </cell>
          <cell r="E60">
            <v>0</v>
          </cell>
          <cell r="F60">
            <v>0</v>
          </cell>
          <cell r="G60">
            <v>220</v>
          </cell>
          <cell r="H60">
            <v>11641</v>
          </cell>
          <cell r="I60">
            <v>0</v>
          </cell>
          <cell r="J60">
            <v>0</v>
          </cell>
          <cell r="K60">
            <v>0</v>
          </cell>
          <cell r="L60" t="str">
            <v>3§D-1</v>
          </cell>
          <cell r="M60">
            <v>0</v>
          </cell>
          <cell r="N60" t="str">
            <v>§S-1</v>
          </cell>
          <cell r="O60" t="str">
            <v>6CR4-22</v>
          </cell>
          <cell r="P60" t="str">
            <v>2CR2-9</v>
          </cell>
          <cell r="Q60">
            <v>0</v>
          </cell>
          <cell r="R60" t="str">
            <v>4T30-18</v>
          </cell>
          <cell r="S60" t="str">
            <v>4BL42-282</v>
          </cell>
          <cell r="T60" t="str">
            <v>RS2</v>
          </cell>
        </row>
        <row r="61">
          <cell r="B61" t="str">
            <v>§111-22A</v>
          </cell>
          <cell r="C61" t="str">
            <v>§ì th¼ng</v>
          </cell>
          <cell r="D61">
            <v>0</v>
          </cell>
          <cell r="E61">
            <v>0</v>
          </cell>
          <cell r="F61">
            <v>0</v>
          </cell>
          <cell r="G61">
            <v>400</v>
          </cell>
          <cell r="H61">
            <v>12041</v>
          </cell>
          <cell r="I61">
            <v>0</v>
          </cell>
          <cell r="J61">
            <v>0</v>
          </cell>
          <cell r="K61">
            <v>0</v>
          </cell>
          <cell r="L61" t="str">
            <v>3§D-1</v>
          </cell>
          <cell r="M61">
            <v>0</v>
          </cell>
          <cell r="N61" t="str">
            <v>§S-1</v>
          </cell>
          <cell r="O61" t="str">
            <v>6CR4-22</v>
          </cell>
          <cell r="P61" t="str">
            <v>2CR2-9</v>
          </cell>
          <cell r="Q61">
            <v>0</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I62">
            <v>0</v>
          </cell>
          <cell r="J62">
            <v>0</v>
          </cell>
          <cell r="K62" t="str">
            <v>6N§-1</v>
          </cell>
          <cell r="L62">
            <v>0</v>
          </cell>
          <cell r="M62" t="str">
            <v>NS-1</v>
          </cell>
          <cell r="N62" t="str">
            <v>NS-2</v>
          </cell>
          <cell r="O62" t="str">
            <v>6CR4-22</v>
          </cell>
          <cell r="P62" t="str">
            <v>2CR2-9</v>
          </cell>
          <cell r="Q62">
            <v>0</v>
          </cell>
          <cell r="R62" t="str">
            <v>4T30-18</v>
          </cell>
          <cell r="S62" t="str">
            <v>8BL30-250</v>
          </cell>
          <cell r="T62" t="str">
            <v>RS4</v>
          </cell>
        </row>
        <row r="63">
          <cell r="B63" t="str">
            <v>§111-22B</v>
          </cell>
          <cell r="C63" t="str">
            <v>§ì th¼ng</v>
          </cell>
          <cell r="D63">
            <v>0</v>
          </cell>
          <cell r="E63">
            <v>0</v>
          </cell>
          <cell r="F63">
            <v>0</v>
          </cell>
          <cell r="G63">
            <v>495</v>
          </cell>
          <cell r="H63">
            <v>12790</v>
          </cell>
          <cell r="I63">
            <v>448.10601424216571</v>
          </cell>
          <cell r="J63">
            <v>873</v>
          </cell>
          <cell r="K63">
            <v>0</v>
          </cell>
          <cell r="L63" t="str">
            <v>3§D-1</v>
          </cell>
          <cell r="M63">
            <v>0</v>
          </cell>
          <cell r="N63" t="str">
            <v>§S-1</v>
          </cell>
          <cell r="O63" t="str">
            <v>6CR4-22</v>
          </cell>
          <cell r="P63" t="str">
            <v>2CR2-9</v>
          </cell>
          <cell r="Q63">
            <v>0</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I64">
            <v>0</v>
          </cell>
          <cell r="J64">
            <v>0</v>
          </cell>
          <cell r="K64" t="str">
            <v>6N§-1</v>
          </cell>
          <cell r="L64">
            <v>0</v>
          </cell>
          <cell r="M64" t="str">
            <v>NS-1</v>
          </cell>
          <cell r="N64" t="str">
            <v>NS-2</v>
          </cell>
          <cell r="O64" t="str">
            <v>9CR4-22</v>
          </cell>
          <cell r="P64" t="str">
            <v>3CR2-9</v>
          </cell>
          <cell r="Q64">
            <v>0</v>
          </cell>
          <cell r="R64" t="str">
            <v>4T30-22</v>
          </cell>
          <cell r="S64" t="str">
            <v>8BL36-250</v>
          </cell>
          <cell r="T64" t="str">
            <v>RS4</v>
          </cell>
        </row>
        <row r="65">
          <cell r="B65" t="str">
            <v>§111-22B</v>
          </cell>
          <cell r="C65" t="str">
            <v>§ì th¼ng</v>
          </cell>
          <cell r="D65">
            <v>0</v>
          </cell>
          <cell r="E65">
            <v>0</v>
          </cell>
          <cell r="F65">
            <v>0</v>
          </cell>
          <cell r="G65">
            <v>585</v>
          </cell>
          <cell r="H65">
            <v>13753</v>
          </cell>
          <cell r="I65">
            <v>472.4147915699906</v>
          </cell>
          <cell r="J65">
            <v>1020</v>
          </cell>
          <cell r="K65">
            <v>0</v>
          </cell>
          <cell r="L65" t="str">
            <v>3§D-1</v>
          </cell>
          <cell r="M65">
            <v>0</v>
          </cell>
          <cell r="N65" t="str">
            <v>§S-1</v>
          </cell>
          <cell r="O65" t="str">
            <v>9CR4-22</v>
          </cell>
          <cell r="P65" t="str">
            <v>3CR2-9</v>
          </cell>
          <cell r="Q65">
            <v>0</v>
          </cell>
          <cell r="R65" t="str">
            <v>4T30-22</v>
          </cell>
          <cell r="S65" t="str">
            <v>4BL42-282</v>
          </cell>
          <cell r="T65" t="str">
            <v>RS4</v>
          </cell>
        </row>
        <row r="66">
          <cell r="B66" t="str">
            <v>§111-22A</v>
          </cell>
          <cell r="C66" t="str">
            <v>§ì th¼ng</v>
          </cell>
          <cell r="D66">
            <v>0</v>
          </cell>
          <cell r="E66">
            <v>0</v>
          </cell>
          <cell r="F66">
            <v>0</v>
          </cell>
          <cell r="G66">
            <v>290</v>
          </cell>
          <cell r="H66">
            <v>14043</v>
          </cell>
          <cell r="I66">
            <v>0</v>
          </cell>
          <cell r="J66">
            <v>0</v>
          </cell>
          <cell r="K66">
            <v>0</v>
          </cell>
          <cell r="L66" t="str">
            <v>3§D-1</v>
          </cell>
          <cell r="M66">
            <v>0</v>
          </cell>
          <cell r="N66" t="str">
            <v>§S-1</v>
          </cell>
          <cell r="O66" t="str">
            <v>6CR4-22</v>
          </cell>
          <cell r="P66" t="str">
            <v>2CR2-9</v>
          </cell>
          <cell r="Q66">
            <v>0</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I67">
            <v>0</v>
          </cell>
          <cell r="J67">
            <v>0</v>
          </cell>
          <cell r="K67" t="str">
            <v>6N§-1</v>
          </cell>
          <cell r="L67">
            <v>0</v>
          </cell>
          <cell r="M67" t="str">
            <v>NS-1</v>
          </cell>
          <cell r="N67" t="str">
            <v>NS-2</v>
          </cell>
          <cell r="O67" t="str">
            <v>6CR4-22</v>
          </cell>
          <cell r="P67" t="str">
            <v>2CR2-9</v>
          </cell>
          <cell r="Q67">
            <v>0</v>
          </cell>
          <cell r="R67" t="str">
            <v>4T30-18</v>
          </cell>
          <cell r="S67" t="str">
            <v>8BL30-250</v>
          </cell>
          <cell r="T67" t="str">
            <v>RS4</v>
          </cell>
        </row>
        <row r="68">
          <cell r="B68" t="str">
            <v>§111-22A</v>
          </cell>
          <cell r="C68" t="str">
            <v>§ì th¼ng</v>
          </cell>
          <cell r="D68">
            <v>0</v>
          </cell>
          <cell r="E68">
            <v>0</v>
          </cell>
          <cell r="F68">
            <v>0</v>
          </cell>
          <cell r="G68">
            <v>375</v>
          </cell>
          <cell r="H68">
            <v>14563</v>
          </cell>
          <cell r="I68">
            <v>407.64847878081974</v>
          </cell>
          <cell r="J68">
            <v>1403</v>
          </cell>
          <cell r="K68">
            <v>0</v>
          </cell>
          <cell r="L68" t="str">
            <v>3§D-1</v>
          </cell>
          <cell r="M68">
            <v>0</v>
          </cell>
          <cell r="N68" t="str">
            <v>§S-1</v>
          </cell>
          <cell r="O68" t="str">
            <v>6CR4-22</v>
          </cell>
          <cell r="P68" t="str">
            <v>2CR2-9</v>
          </cell>
          <cell r="Q68">
            <v>0</v>
          </cell>
          <cell r="R68" t="str">
            <v>4T30-18</v>
          </cell>
          <cell r="S68" t="str">
            <v>4BL36-282</v>
          </cell>
          <cell r="T68" t="str">
            <v>RS4</v>
          </cell>
        </row>
        <row r="69">
          <cell r="B69" t="str">
            <v>§111-22B</v>
          </cell>
          <cell r="C69" t="str">
            <v>§ì th¼ng</v>
          </cell>
          <cell r="D69">
            <v>0</v>
          </cell>
          <cell r="E69">
            <v>0</v>
          </cell>
          <cell r="F69">
            <v>0</v>
          </cell>
          <cell r="G69">
            <v>270</v>
          </cell>
          <cell r="H69">
            <v>14833</v>
          </cell>
          <cell r="I69">
            <v>0</v>
          </cell>
          <cell r="J69">
            <v>0</v>
          </cell>
          <cell r="K69">
            <v>0</v>
          </cell>
          <cell r="L69" t="str">
            <v>3§D-1</v>
          </cell>
          <cell r="M69">
            <v>0</v>
          </cell>
          <cell r="N69" t="str">
            <v>§S-1</v>
          </cell>
          <cell r="O69" t="str">
            <v>9CR4-22</v>
          </cell>
          <cell r="P69" t="str">
            <v>3CR2-9</v>
          </cell>
          <cell r="Q69">
            <v>0</v>
          </cell>
          <cell r="R69" t="str">
            <v>4T30-18</v>
          </cell>
          <cell r="S69" t="str">
            <v>4BL42-282</v>
          </cell>
          <cell r="T69" t="str">
            <v>RS4</v>
          </cell>
        </row>
        <row r="70">
          <cell r="B70" t="str">
            <v>§111-26B</v>
          </cell>
          <cell r="C70" t="str">
            <v>§ì th¼ng</v>
          </cell>
          <cell r="D70">
            <v>0</v>
          </cell>
          <cell r="E70">
            <v>0</v>
          </cell>
          <cell r="F70">
            <v>0</v>
          </cell>
          <cell r="G70">
            <v>530</v>
          </cell>
          <cell r="H70">
            <v>15363</v>
          </cell>
          <cell r="I70">
            <v>0</v>
          </cell>
          <cell r="J70">
            <v>0</v>
          </cell>
          <cell r="K70">
            <v>0</v>
          </cell>
          <cell r="L70" t="str">
            <v>3§D-1</v>
          </cell>
          <cell r="M70">
            <v>0</v>
          </cell>
          <cell r="N70" t="str">
            <v>§S-1</v>
          </cell>
          <cell r="O70" t="str">
            <v>9CR4-22</v>
          </cell>
          <cell r="P70" t="str">
            <v>3CR2-9</v>
          </cell>
          <cell r="Q70">
            <v>0</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I71">
            <v>0</v>
          </cell>
          <cell r="J71">
            <v>0</v>
          </cell>
          <cell r="K71" t="str">
            <v>6N§-1</v>
          </cell>
          <cell r="L71">
            <v>0</v>
          </cell>
          <cell r="M71" t="str">
            <v>NS-1</v>
          </cell>
          <cell r="N71" t="str">
            <v>NS-2</v>
          </cell>
          <cell r="O71" t="str">
            <v>6CR4-22</v>
          </cell>
          <cell r="P71" t="str">
            <v>2CR2-9</v>
          </cell>
          <cell r="Q71">
            <v>0</v>
          </cell>
          <cell r="R71" t="str">
            <v>4T30-22</v>
          </cell>
          <cell r="S71" t="str">
            <v>8BL36-250</v>
          </cell>
          <cell r="T71" t="str">
            <v>RS4</v>
          </cell>
        </row>
        <row r="72">
          <cell r="B72" t="str">
            <v>§111-22A</v>
          </cell>
          <cell r="C72" t="str">
            <v>§ì th¼ng</v>
          </cell>
          <cell r="D72">
            <v>0</v>
          </cell>
          <cell r="E72">
            <v>0</v>
          </cell>
          <cell r="F72">
            <v>0</v>
          </cell>
          <cell r="G72">
            <v>161</v>
          </cell>
          <cell r="H72">
            <v>15752</v>
          </cell>
          <cell r="I72">
            <v>336.08579927406072</v>
          </cell>
          <cell r="J72">
            <v>1216</v>
          </cell>
          <cell r="K72">
            <v>0</v>
          </cell>
          <cell r="L72" t="str">
            <v>3§D-1</v>
          </cell>
          <cell r="M72">
            <v>0</v>
          </cell>
          <cell r="N72" t="str">
            <v>§S-1</v>
          </cell>
          <cell r="O72" t="str">
            <v>6CR4-22</v>
          </cell>
          <cell r="P72" t="str">
            <v>2CR2-9</v>
          </cell>
          <cell r="Q72">
            <v>0</v>
          </cell>
          <cell r="R72" t="str">
            <v>4T30-18</v>
          </cell>
          <cell r="S72" t="str">
            <v>4BL36-282</v>
          </cell>
          <cell r="T72" t="str">
            <v>RS4</v>
          </cell>
        </row>
        <row r="73">
          <cell r="B73" t="str">
            <v>§111-22B</v>
          </cell>
          <cell r="C73" t="str">
            <v>§ì th¼ng</v>
          </cell>
          <cell r="D73">
            <v>0</v>
          </cell>
          <cell r="E73">
            <v>0</v>
          </cell>
          <cell r="F73">
            <v>0</v>
          </cell>
          <cell r="G73">
            <v>370</v>
          </cell>
          <cell r="H73">
            <v>16122</v>
          </cell>
          <cell r="I73">
            <v>0</v>
          </cell>
          <cell r="J73">
            <v>0</v>
          </cell>
          <cell r="K73">
            <v>0</v>
          </cell>
          <cell r="L73" t="str">
            <v>3§D-1</v>
          </cell>
          <cell r="M73">
            <v>0</v>
          </cell>
          <cell r="N73" t="str">
            <v>§S-1</v>
          </cell>
          <cell r="O73" t="str">
            <v>6CR4-22</v>
          </cell>
          <cell r="P73" t="str">
            <v>2CR2-9</v>
          </cell>
          <cell r="Q73">
            <v>0</v>
          </cell>
          <cell r="R73" t="str">
            <v>4T30-18</v>
          </cell>
          <cell r="S73" t="str">
            <v>4BL42-282</v>
          </cell>
          <cell r="T73" t="str">
            <v>RS4</v>
          </cell>
        </row>
        <row r="74">
          <cell r="B74" t="str">
            <v>§111-22A</v>
          </cell>
          <cell r="C74" t="str">
            <v>§ì th¼ng</v>
          </cell>
          <cell r="D74">
            <v>0</v>
          </cell>
          <cell r="E74">
            <v>0</v>
          </cell>
          <cell r="F74">
            <v>0</v>
          </cell>
          <cell r="G74">
            <v>310</v>
          </cell>
          <cell r="H74">
            <v>16432</v>
          </cell>
          <cell r="I74">
            <v>0</v>
          </cell>
          <cell r="J74">
            <v>0</v>
          </cell>
          <cell r="K74">
            <v>0</v>
          </cell>
          <cell r="L74" t="str">
            <v>3§D-1</v>
          </cell>
          <cell r="M74">
            <v>0</v>
          </cell>
          <cell r="N74" t="str">
            <v>§S-1</v>
          </cell>
          <cell r="O74" t="str">
            <v>6CR4-22</v>
          </cell>
          <cell r="P74" t="str">
            <v>2CR2-9</v>
          </cell>
          <cell r="Q74">
            <v>0</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I75">
            <v>0</v>
          </cell>
          <cell r="J75">
            <v>0</v>
          </cell>
          <cell r="K75" t="str">
            <v>6N§-1</v>
          </cell>
          <cell r="L75">
            <v>0</v>
          </cell>
          <cell r="M75" t="str">
            <v>NS-1</v>
          </cell>
          <cell r="N75" t="str">
            <v>NS-2</v>
          </cell>
          <cell r="O75" t="str">
            <v>9CR4-22</v>
          </cell>
          <cell r="P75" t="str">
            <v>3CR2-9</v>
          </cell>
          <cell r="Q75">
            <v>0</v>
          </cell>
          <cell r="R75" t="str">
            <v>4T30-22</v>
          </cell>
          <cell r="S75" t="str">
            <v>8BL36-250</v>
          </cell>
          <cell r="T75" t="str">
            <v>RS4</v>
          </cell>
        </row>
        <row r="76">
          <cell r="B76" t="str">
            <v>§111-22B</v>
          </cell>
          <cell r="C76" t="str">
            <v>§ì th¼ng</v>
          </cell>
          <cell r="D76">
            <v>0</v>
          </cell>
          <cell r="E76">
            <v>0</v>
          </cell>
          <cell r="F76">
            <v>0</v>
          </cell>
          <cell r="G76">
            <v>571</v>
          </cell>
          <cell r="H76">
            <v>17378</v>
          </cell>
          <cell r="I76">
            <v>452.69103071668934</v>
          </cell>
          <cell r="J76">
            <v>1016</v>
          </cell>
          <cell r="K76">
            <v>0</v>
          </cell>
          <cell r="L76" t="str">
            <v>3§D-1</v>
          </cell>
          <cell r="M76">
            <v>0</v>
          </cell>
          <cell r="N76" t="str">
            <v>§S-1</v>
          </cell>
          <cell r="O76" t="str">
            <v>9CR4-22</v>
          </cell>
          <cell r="P76" t="str">
            <v>3CR2-9</v>
          </cell>
          <cell r="Q76">
            <v>0</v>
          </cell>
          <cell r="R76" t="str">
            <v>4T30-22</v>
          </cell>
          <cell r="S76" t="str">
            <v>4BL42-282</v>
          </cell>
          <cell r="T76" t="str">
            <v>RS4</v>
          </cell>
        </row>
        <row r="77">
          <cell r="B77" t="str">
            <v>§111-22A</v>
          </cell>
          <cell r="C77" t="str">
            <v>§ì th¼ng</v>
          </cell>
          <cell r="D77">
            <v>0</v>
          </cell>
          <cell r="E77">
            <v>0</v>
          </cell>
          <cell r="F77">
            <v>0</v>
          </cell>
          <cell r="G77">
            <v>220</v>
          </cell>
          <cell r="H77">
            <v>17598</v>
          </cell>
          <cell r="I77">
            <v>0</v>
          </cell>
          <cell r="J77">
            <v>0</v>
          </cell>
          <cell r="K77">
            <v>0</v>
          </cell>
          <cell r="L77" t="str">
            <v>3§D-1</v>
          </cell>
          <cell r="M77">
            <v>0</v>
          </cell>
          <cell r="N77" t="str">
            <v>§S-1</v>
          </cell>
          <cell r="O77" t="str">
            <v>6CR4-22</v>
          </cell>
          <cell r="P77" t="str">
            <v>2CR2-9</v>
          </cell>
          <cell r="Q77">
            <v>0</v>
          </cell>
          <cell r="R77" t="str">
            <v>4T30-18</v>
          </cell>
          <cell r="S77" t="str">
            <v>4BL36-282</v>
          </cell>
          <cell r="T77" t="str">
            <v>RS4</v>
          </cell>
        </row>
        <row r="78">
          <cell r="B78" t="str">
            <v>N111-20A</v>
          </cell>
          <cell r="C78" t="str">
            <v>NÐo th¼ng</v>
          </cell>
          <cell r="D78">
            <v>0</v>
          </cell>
          <cell r="E78">
            <v>0</v>
          </cell>
          <cell r="F78">
            <v>0</v>
          </cell>
          <cell r="G78">
            <v>225</v>
          </cell>
          <cell r="H78">
            <v>17823</v>
          </cell>
          <cell r="I78">
            <v>0</v>
          </cell>
          <cell r="J78">
            <v>0</v>
          </cell>
          <cell r="K78" t="str">
            <v>6N§-1</v>
          </cell>
          <cell r="L78">
            <v>0</v>
          </cell>
          <cell r="M78" t="str">
            <v>NS-1</v>
          </cell>
          <cell r="N78" t="str">
            <v>NS-2</v>
          </cell>
          <cell r="O78" t="str">
            <v>6CR4-22</v>
          </cell>
          <cell r="P78" t="str">
            <v>2CR2-9</v>
          </cell>
          <cell r="Q78">
            <v>0</v>
          </cell>
          <cell r="R78" t="str">
            <v>4T30-18</v>
          </cell>
          <cell r="S78" t="str">
            <v>8BL30-250</v>
          </cell>
          <cell r="T78" t="str">
            <v>RS4</v>
          </cell>
        </row>
        <row r="79">
          <cell r="B79" t="str">
            <v>N111-25A</v>
          </cell>
          <cell r="C79" t="str">
            <v>NÐo th¼ng</v>
          </cell>
          <cell r="D79">
            <v>0</v>
          </cell>
          <cell r="E79">
            <v>0</v>
          </cell>
          <cell r="F79">
            <v>0</v>
          </cell>
          <cell r="G79">
            <v>360</v>
          </cell>
          <cell r="H79">
            <v>18183</v>
          </cell>
          <cell r="I79">
            <v>360</v>
          </cell>
          <cell r="J79">
            <v>360</v>
          </cell>
          <cell r="K79" t="str">
            <v>6N§-1</v>
          </cell>
          <cell r="L79">
            <v>0</v>
          </cell>
          <cell r="M79" t="str">
            <v>NS-1</v>
          </cell>
          <cell r="N79" t="str">
            <v>NS-2</v>
          </cell>
          <cell r="O79" t="str">
            <v>6CR4-22</v>
          </cell>
          <cell r="P79" t="str">
            <v>2CR2-9</v>
          </cell>
          <cell r="Q79">
            <v>0</v>
          </cell>
          <cell r="R79" t="str">
            <v>4T30-18</v>
          </cell>
          <cell r="S79" t="str">
            <v>8BL30-250</v>
          </cell>
          <cell r="T79" t="str">
            <v>RS4</v>
          </cell>
        </row>
        <row r="80">
          <cell r="B80" t="str">
            <v>§T-20</v>
          </cell>
          <cell r="C80" t="str">
            <v>§ì th¼ng</v>
          </cell>
          <cell r="D80">
            <v>0</v>
          </cell>
          <cell r="E80">
            <v>0</v>
          </cell>
          <cell r="F80">
            <v>0</v>
          </cell>
          <cell r="G80">
            <v>210</v>
          </cell>
          <cell r="H80">
            <v>18393</v>
          </cell>
          <cell r="I80">
            <v>181.93405398660252</v>
          </cell>
          <cell r="J80">
            <v>320</v>
          </cell>
          <cell r="K80">
            <v>0</v>
          </cell>
          <cell r="L80" t="str">
            <v>3§D-1</v>
          </cell>
          <cell r="M80">
            <v>0</v>
          </cell>
          <cell r="N80" t="str">
            <v>§S-1</v>
          </cell>
          <cell r="O80" t="str">
            <v>6CR4-22</v>
          </cell>
          <cell r="P80" t="str">
            <v>2CR2-9</v>
          </cell>
          <cell r="Q80" t="str">
            <v>XT-1,2,3</v>
          </cell>
          <cell r="R80" t="str">
            <v>M20-28</v>
          </cell>
          <cell r="S80">
            <v>0</v>
          </cell>
          <cell r="T80" t="str">
            <v>R4</v>
          </cell>
        </row>
        <row r="81">
          <cell r="B81" t="str">
            <v>N111-20A</v>
          </cell>
          <cell r="C81" t="str">
            <v>NÐo gãc</v>
          </cell>
          <cell r="D81" t="str">
            <v>241112T</v>
          </cell>
          <cell r="E81">
            <v>17</v>
          </cell>
          <cell r="F81" t="str">
            <v>G17=24°11'12"T</v>
          </cell>
          <cell r="G81">
            <v>110</v>
          </cell>
          <cell r="H81">
            <v>18503</v>
          </cell>
          <cell r="I81">
            <v>0</v>
          </cell>
          <cell r="J81">
            <v>0</v>
          </cell>
          <cell r="K81" t="str">
            <v>6N§-1</v>
          </cell>
          <cell r="L81">
            <v>0</v>
          </cell>
          <cell r="M81" t="str">
            <v>NS-1</v>
          </cell>
          <cell r="N81" t="str">
            <v>NS-2</v>
          </cell>
          <cell r="O81" t="str">
            <v>6CR4-22</v>
          </cell>
          <cell r="P81" t="str">
            <v>2CR2-9</v>
          </cell>
          <cell r="Q81">
            <v>0</v>
          </cell>
          <cell r="R81" t="str">
            <v>4T30-22</v>
          </cell>
          <cell r="S81" t="str">
            <v>8BL30-250</v>
          </cell>
          <cell r="T81" t="str">
            <v>RS4</v>
          </cell>
        </row>
        <row r="82">
          <cell r="B82" t="str">
            <v>§111-22A</v>
          </cell>
          <cell r="C82" t="str">
            <v>§ì th¼ng</v>
          </cell>
          <cell r="D82">
            <v>0</v>
          </cell>
          <cell r="E82">
            <v>0</v>
          </cell>
          <cell r="F82">
            <v>0</v>
          </cell>
          <cell r="G82">
            <v>187</v>
          </cell>
          <cell r="H82">
            <v>18690</v>
          </cell>
          <cell r="I82">
            <v>210.49960796623978</v>
          </cell>
          <cell r="J82">
            <v>977</v>
          </cell>
          <cell r="K82">
            <v>0</v>
          </cell>
          <cell r="L82" t="str">
            <v>3§D-1</v>
          </cell>
          <cell r="M82">
            <v>0</v>
          </cell>
          <cell r="N82" t="str">
            <v>§S-1</v>
          </cell>
          <cell r="O82" t="str">
            <v>6CR4-22</v>
          </cell>
          <cell r="P82" t="str">
            <v>2CR2-9</v>
          </cell>
          <cell r="Q82">
            <v>0</v>
          </cell>
          <cell r="R82" t="str">
            <v>4T30-18</v>
          </cell>
          <cell r="S82" t="str">
            <v>4BL36-282</v>
          </cell>
          <cell r="T82" t="str">
            <v>RS4</v>
          </cell>
        </row>
        <row r="83">
          <cell r="B83" t="str">
            <v>§111-22A</v>
          </cell>
          <cell r="C83" t="str">
            <v>§ì th¼ng</v>
          </cell>
          <cell r="D83">
            <v>0</v>
          </cell>
          <cell r="E83">
            <v>0</v>
          </cell>
          <cell r="F83">
            <v>0</v>
          </cell>
          <cell r="G83">
            <v>260</v>
          </cell>
          <cell r="H83">
            <v>18950</v>
          </cell>
          <cell r="I83">
            <v>0</v>
          </cell>
          <cell r="J83">
            <v>0</v>
          </cell>
          <cell r="K83">
            <v>0</v>
          </cell>
          <cell r="L83" t="str">
            <v>3§D-1</v>
          </cell>
          <cell r="M83">
            <v>0</v>
          </cell>
          <cell r="N83" t="str">
            <v>§S-1</v>
          </cell>
          <cell r="O83" t="str">
            <v>6CR4-22</v>
          </cell>
          <cell r="P83" t="str">
            <v>2CR2-9</v>
          </cell>
          <cell r="Q83">
            <v>0</v>
          </cell>
          <cell r="R83" t="str">
            <v>4T30-18</v>
          </cell>
          <cell r="S83" t="str">
            <v>4BL36-282</v>
          </cell>
          <cell r="T83" t="str">
            <v>RS4</v>
          </cell>
        </row>
        <row r="84">
          <cell r="B84" t="str">
            <v>§111-22A</v>
          </cell>
          <cell r="C84" t="str">
            <v>§ì th¼ng</v>
          </cell>
          <cell r="D84">
            <v>0</v>
          </cell>
          <cell r="E84">
            <v>0</v>
          </cell>
          <cell r="F84">
            <v>0</v>
          </cell>
          <cell r="G84">
            <v>225</v>
          </cell>
          <cell r="H84">
            <v>19175</v>
          </cell>
          <cell r="I84">
            <v>0</v>
          </cell>
          <cell r="J84">
            <v>0</v>
          </cell>
          <cell r="K84">
            <v>0</v>
          </cell>
          <cell r="L84" t="str">
            <v>3§D-1</v>
          </cell>
          <cell r="M84">
            <v>0</v>
          </cell>
          <cell r="N84" t="str">
            <v>§S-1</v>
          </cell>
          <cell r="O84" t="str">
            <v>6CR4-22</v>
          </cell>
          <cell r="P84" t="str">
            <v>2CR2-9</v>
          </cell>
          <cell r="Q84">
            <v>0</v>
          </cell>
          <cell r="R84" t="str">
            <v>4T30-18</v>
          </cell>
          <cell r="S84" t="str">
            <v>4BL36-282</v>
          </cell>
          <cell r="T84" t="str">
            <v>RS4</v>
          </cell>
        </row>
        <row r="85">
          <cell r="B85" t="str">
            <v>§T-20</v>
          </cell>
          <cell r="C85" t="str">
            <v>§ì th¼ng</v>
          </cell>
          <cell r="D85">
            <v>0</v>
          </cell>
          <cell r="E85">
            <v>0</v>
          </cell>
          <cell r="F85">
            <v>0</v>
          </cell>
          <cell r="G85">
            <v>180</v>
          </cell>
          <cell r="H85">
            <v>19355</v>
          </cell>
          <cell r="I85">
            <v>0</v>
          </cell>
          <cell r="J85">
            <v>0</v>
          </cell>
          <cell r="K85">
            <v>0</v>
          </cell>
          <cell r="L85" t="str">
            <v>3§D-1</v>
          </cell>
          <cell r="M85">
            <v>0</v>
          </cell>
          <cell r="N85" t="str">
            <v>§S-1</v>
          </cell>
          <cell r="O85" t="str">
            <v>6CR4-22</v>
          </cell>
          <cell r="P85" t="str">
            <v>2CR2-9</v>
          </cell>
          <cell r="Q85" t="str">
            <v>XT-1,2,3</v>
          </cell>
          <cell r="R85" t="str">
            <v>M20-28</v>
          </cell>
          <cell r="S85">
            <v>0</v>
          </cell>
          <cell r="T85" t="str">
            <v>R4</v>
          </cell>
        </row>
        <row r="86">
          <cell r="B86" t="str">
            <v>N111-20A</v>
          </cell>
          <cell r="C86" t="str">
            <v>NÐo gãc</v>
          </cell>
          <cell r="D86" t="str">
            <v>252400T</v>
          </cell>
          <cell r="E86">
            <v>18</v>
          </cell>
          <cell r="F86" t="str">
            <v>G18=25°24'00"T</v>
          </cell>
          <cell r="G86">
            <v>125</v>
          </cell>
          <cell r="H86">
            <v>19480</v>
          </cell>
          <cell r="I86">
            <v>0</v>
          </cell>
          <cell r="J86">
            <v>0</v>
          </cell>
          <cell r="K86" t="str">
            <v>6N§-1</v>
          </cell>
          <cell r="L86">
            <v>0</v>
          </cell>
          <cell r="M86" t="str">
            <v>NS-1</v>
          </cell>
          <cell r="N86" t="str">
            <v>NS-2</v>
          </cell>
          <cell r="O86" t="str">
            <v>6CR4-22</v>
          </cell>
          <cell r="P86" t="str">
            <v>2CR2-9</v>
          </cell>
          <cell r="Q86">
            <v>0</v>
          </cell>
          <cell r="R86" t="str">
            <v>4T30-22</v>
          </cell>
          <cell r="S86" t="str">
            <v>8BL30-250</v>
          </cell>
          <cell r="T86" t="str">
            <v>RS4</v>
          </cell>
        </row>
        <row r="87">
          <cell r="B87" t="str">
            <v>§111-26B</v>
          </cell>
          <cell r="C87" t="str">
            <v>§ì th¼ng</v>
          </cell>
          <cell r="D87">
            <v>0</v>
          </cell>
          <cell r="E87">
            <v>0</v>
          </cell>
          <cell r="F87">
            <v>0</v>
          </cell>
          <cell r="G87">
            <v>336</v>
          </cell>
          <cell r="H87">
            <v>19816</v>
          </cell>
          <cell r="I87">
            <v>322.38681765123408</v>
          </cell>
          <cell r="J87">
            <v>1741</v>
          </cell>
          <cell r="K87">
            <v>0</v>
          </cell>
          <cell r="L87" t="str">
            <v>3§D-1</v>
          </cell>
          <cell r="M87">
            <v>0</v>
          </cell>
          <cell r="N87" t="str">
            <v>§S-1</v>
          </cell>
          <cell r="O87" t="str">
            <v>6CR4-22</v>
          </cell>
          <cell r="P87" t="str">
            <v>2CR2-9</v>
          </cell>
          <cell r="Q87">
            <v>0</v>
          </cell>
          <cell r="R87" t="str">
            <v>4T30-18</v>
          </cell>
          <cell r="S87" t="str">
            <v>4BL42-282</v>
          </cell>
          <cell r="T87" t="str">
            <v>RS4</v>
          </cell>
        </row>
        <row r="88">
          <cell r="B88" t="str">
            <v>§111-22A</v>
          </cell>
          <cell r="C88" t="str">
            <v>§ì th¼ng</v>
          </cell>
          <cell r="D88">
            <v>0</v>
          </cell>
          <cell r="E88">
            <v>0</v>
          </cell>
          <cell r="F88">
            <v>0</v>
          </cell>
          <cell r="G88">
            <v>410</v>
          </cell>
          <cell r="H88">
            <v>20226</v>
          </cell>
          <cell r="I88">
            <v>0</v>
          </cell>
          <cell r="J88">
            <v>0</v>
          </cell>
          <cell r="K88">
            <v>0</v>
          </cell>
          <cell r="L88" t="str">
            <v>3§D-1</v>
          </cell>
          <cell r="M88">
            <v>0</v>
          </cell>
          <cell r="N88" t="str">
            <v>§S-1</v>
          </cell>
          <cell r="O88" t="str">
            <v>6CR4-22</v>
          </cell>
          <cell r="P88" t="str">
            <v>2CR2-9</v>
          </cell>
          <cell r="Q88">
            <v>0</v>
          </cell>
          <cell r="R88" t="str">
            <v>4T30-18</v>
          </cell>
          <cell r="S88" t="str">
            <v>4BL36-282</v>
          </cell>
          <cell r="T88" t="str">
            <v>RS4</v>
          </cell>
        </row>
        <row r="89">
          <cell r="B89" t="str">
            <v>§111-22A</v>
          </cell>
          <cell r="C89" t="str">
            <v>§ì th¼ng</v>
          </cell>
          <cell r="D89">
            <v>0</v>
          </cell>
          <cell r="E89">
            <v>0</v>
          </cell>
          <cell r="F89">
            <v>0</v>
          </cell>
          <cell r="G89">
            <v>175</v>
          </cell>
          <cell r="H89">
            <v>20401</v>
          </cell>
          <cell r="I89">
            <v>0</v>
          </cell>
          <cell r="J89">
            <v>0</v>
          </cell>
          <cell r="K89">
            <v>0</v>
          </cell>
          <cell r="L89" t="str">
            <v>3§D-1</v>
          </cell>
          <cell r="M89">
            <v>0</v>
          </cell>
          <cell r="N89" t="str">
            <v>§S-1</v>
          </cell>
          <cell r="O89" t="str">
            <v>6CR4-22</v>
          </cell>
          <cell r="P89" t="str">
            <v>2CR2-9</v>
          </cell>
          <cell r="Q89">
            <v>0</v>
          </cell>
          <cell r="R89" t="str">
            <v>4T30-18</v>
          </cell>
          <cell r="S89" t="str">
            <v>4BL36-282</v>
          </cell>
          <cell r="T89" t="str">
            <v>RS4</v>
          </cell>
        </row>
        <row r="90">
          <cell r="B90" t="str">
            <v>§111-22B</v>
          </cell>
          <cell r="C90" t="str">
            <v>§ì th¼ng</v>
          </cell>
          <cell r="D90">
            <v>0</v>
          </cell>
          <cell r="E90">
            <v>0</v>
          </cell>
          <cell r="F90">
            <v>0</v>
          </cell>
          <cell r="G90">
            <v>375</v>
          </cell>
          <cell r="H90">
            <v>20776</v>
          </cell>
          <cell r="I90">
            <v>0</v>
          </cell>
          <cell r="J90">
            <v>0</v>
          </cell>
          <cell r="K90">
            <v>0</v>
          </cell>
          <cell r="L90" t="str">
            <v>3§D-1</v>
          </cell>
          <cell r="M90">
            <v>0</v>
          </cell>
          <cell r="N90" t="str">
            <v>§S-1</v>
          </cell>
          <cell r="O90" t="str">
            <v>6CR4-22</v>
          </cell>
          <cell r="P90" t="str">
            <v>2CR2-9</v>
          </cell>
          <cell r="Q90">
            <v>0</v>
          </cell>
          <cell r="R90" t="str">
            <v>4T30-18</v>
          </cell>
          <cell r="S90" t="str">
            <v>4BL42-282</v>
          </cell>
          <cell r="T90" t="str">
            <v>RS4</v>
          </cell>
        </row>
        <row r="91">
          <cell r="B91" t="str">
            <v>§111-26A</v>
          </cell>
          <cell r="C91" t="str">
            <v>§ì th¼ng</v>
          </cell>
          <cell r="D91">
            <v>0</v>
          </cell>
          <cell r="E91">
            <v>0</v>
          </cell>
          <cell r="F91">
            <v>0</v>
          </cell>
          <cell r="G91">
            <v>200</v>
          </cell>
          <cell r="H91">
            <v>20976</v>
          </cell>
          <cell r="I91">
            <v>0</v>
          </cell>
          <cell r="J91">
            <v>0</v>
          </cell>
          <cell r="K91">
            <v>0</v>
          </cell>
          <cell r="L91" t="str">
            <v>3§D-1</v>
          </cell>
          <cell r="M91">
            <v>0</v>
          </cell>
          <cell r="N91" t="str">
            <v>§S-1</v>
          </cell>
          <cell r="O91" t="str">
            <v>6CR4-22</v>
          </cell>
          <cell r="P91" t="str">
            <v>2CR2-9</v>
          </cell>
          <cell r="Q91">
            <v>0</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I92">
            <v>0</v>
          </cell>
          <cell r="J92">
            <v>0</v>
          </cell>
          <cell r="K92" t="str">
            <v>6N§-1</v>
          </cell>
          <cell r="L92">
            <v>0</v>
          </cell>
          <cell r="M92" t="str">
            <v>NS-1</v>
          </cell>
          <cell r="N92" t="str">
            <v>NS-2</v>
          </cell>
          <cell r="O92" t="str">
            <v>6CR4-22</v>
          </cell>
          <cell r="P92" t="str">
            <v>2CR2-9</v>
          </cell>
          <cell r="Q92">
            <v>0</v>
          </cell>
          <cell r="R92" t="str">
            <v>4T30-22</v>
          </cell>
          <cell r="S92" t="str">
            <v>8BL30-250</v>
          </cell>
          <cell r="T92" t="str">
            <v>RS4</v>
          </cell>
        </row>
        <row r="93">
          <cell r="B93" t="str">
            <v>§111-30A</v>
          </cell>
          <cell r="C93" t="str">
            <v>§ì th¼ng</v>
          </cell>
          <cell r="D93">
            <v>0</v>
          </cell>
          <cell r="E93">
            <v>0</v>
          </cell>
          <cell r="F93">
            <v>0</v>
          </cell>
          <cell r="G93">
            <v>355</v>
          </cell>
          <cell r="H93">
            <v>21576</v>
          </cell>
          <cell r="I93">
            <v>288.53204177427989</v>
          </cell>
          <cell r="J93">
            <v>782</v>
          </cell>
          <cell r="K93">
            <v>0</v>
          </cell>
          <cell r="L93" t="str">
            <v>3§D-1</v>
          </cell>
          <cell r="M93">
            <v>0</v>
          </cell>
          <cell r="N93" t="str">
            <v>§S-1</v>
          </cell>
          <cell r="O93" t="str">
            <v>6CR4-22</v>
          </cell>
          <cell r="P93" t="str">
            <v>2CR2-9</v>
          </cell>
          <cell r="Q93">
            <v>0</v>
          </cell>
          <cell r="R93" t="str">
            <v>4T30-18</v>
          </cell>
          <cell r="S93" t="str">
            <v>4BL36-282</v>
          </cell>
          <cell r="T93" t="str">
            <v>RS2</v>
          </cell>
        </row>
        <row r="94">
          <cell r="B94" t="str">
            <v>§111-30A</v>
          </cell>
          <cell r="C94" t="str">
            <v>§ì th¼ng</v>
          </cell>
          <cell r="D94">
            <v>0</v>
          </cell>
          <cell r="E94">
            <v>0</v>
          </cell>
          <cell r="F94">
            <v>0</v>
          </cell>
          <cell r="G94">
            <v>240</v>
          </cell>
          <cell r="H94">
            <v>21816</v>
          </cell>
          <cell r="I94">
            <v>0</v>
          </cell>
          <cell r="J94">
            <v>0</v>
          </cell>
          <cell r="K94">
            <v>0</v>
          </cell>
          <cell r="L94" t="str">
            <v>3§D-1</v>
          </cell>
          <cell r="M94">
            <v>0</v>
          </cell>
          <cell r="N94" t="str">
            <v>§S-1</v>
          </cell>
          <cell r="O94" t="str">
            <v>6CR4-22</v>
          </cell>
          <cell r="P94" t="str">
            <v>2CR2-9</v>
          </cell>
          <cell r="Q94">
            <v>0</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I95">
            <v>0</v>
          </cell>
          <cell r="J95">
            <v>0</v>
          </cell>
          <cell r="K95" t="str">
            <v>6N§-1</v>
          </cell>
          <cell r="L95">
            <v>0</v>
          </cell>
          <cell r="M95" t="str">
            <v>NS-1</v>
          </cell>
          <cell r="N95" t="str">
            <v>NS-2</v>
          </cell>
          <cell r="O95" t="str">
            <v>6CR4-22</v>
          </cell>
          <cell r="P95" t="str">
            <v>2CR2-9</v>
          </cell>
          <cell r="Q95">
            <v>0</v>
          </cell>
          <cell r="R95" t="str">
            <v>4T30-18</v>
          </cell>
          <cell r="S95" t="str">
            <v>8BL30-250</v>
          </cell>
          <cell r="T95" t="str">
            <v>RS2</v>
          </cell>
        </row>
        <row r="96">
          <cell r="B96" t="str">
            <v>§111-26A</v>
          </cell>
          <cell r="C96" t="str">
            <v>§ì th¼ng</v>
          </cell>
          <cell r="D96">
            <v>0</v>
          </cell>
          <cell r="E96">
            <v>0</v>
          </cell>
          <cell r="F96">
            <v>0</v>
          </cell>
          <cell r="G96">
            <v>185</v>
          </cell>
          <cell r="H96">
            <v>22188</v>
          </cell>
          <cell r="I96">
            <v>241.1897593182596</v>
          </cell>
          <cell r="J96">
            <v>700</v>
          </cell>
          <cell r="K96">
            <v>0</v>
          </cell>
          <cell r="L96" t="str">
            <v>3§D-1</v>
          </cell>
          <cell r="M96">
            <v>0</v>
          </cell>
          <cell r="N96" t="str">
            <v>§S-1</v>
          </cell>
          <cell r="O96" t="str">
            <v>6CR4-22</v>
          </cell>
          <cell r="P96" t="str">
            <v>2CR2-9</v>
          </cell>
          <cell r="Q96">
            <v>0</v>
          </cell>
          <cell r="R96" t="str">
            <v>4T30-18</v>
          </cell>
          <cell r="S96" t="str">
            <v>4BL36-282</v>
          </cell>
          <cell r="T96" t="str">
            <v>RS2</v>
          </cell>
        </row>
        <row r="97">
          <cell r="B97" t="str">
            <v>§111-22A</v>
          </cell>
          <cell r="C97" t="str">
            <v>§ì th¼ng</v>
          </cell>
          <cell r="D97">
            <v>0</v>
          </cell>
          <cell r="E97">
            <v>0</v>
          </cell>
          <cell r="F97">
            <v>0</v>
          </cell>
          <cell r="G97">
            <v>270</v>
          </cell>
          <cell r="H97">
            <v>22458</v>
          </cell>
          <cell r="I97">
            <v>0</v>
          </cell>
          <cell r="J97">
            <v>0</v>
          </cell>
          <cell r="K97">
            <v>0</v>
          </cell>
          <cell r="L97" t="str">
            <v>3§D-1</v>
          </cell>
          <cell r="M97">
            <v>0</v>
          </cell>
          <cell r="N97" t="str">
            <v>§S-1</v>
          </cell>
          <cell r="O97" t="str">
            <v>6CR4-22</v>
          </cell>
          <cell r="P97" t="str">
            <v>2CR2-9</v>
          </cell>
          <cell r="Q97">
            <v>0</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I98">
            <v>0</v>
          </cell>
          <cell r="J98">
            <v>0</v>
          </cell>
          <cell r="K98" t="str">
            <v>6N§-1</v>
          </cell>
          <cell r="L98">
            <v>0</v>
          </cell>
          <cell r="M98" t="str">
            <v>NS-1</v>
          </cell>
          <cell r="N98" t="str">
            <v>NS-2</v>
          </cell>
          <cell r="O98" t="str">
            <v>6CR4-22</v>
          </cell>
          <cell r="P98" t="str">
            <v>2CR2-9</v>
          </cell>
          <cell r="Q98">
            <v>0</v>
          </cell>
          <cell r="R98" t="str">
            <v>4T30-18</v>
          </cell>
          <cell r="S98" t="str">
            <v>8BL30-250</v>
          </cell>
          <cell r="T98" t="str">
            <v>RS2</v>
          </cell>
        </row>
        <row r="99">
          <cell r="B99" t="str">
            <v>§111-26A</v>
          </cell>
          <cell r="C99" t="str">
            <v>§ì th¼ng</v>
          </cell>
          <cell r="D99">
            <v>0</v>
          </cell>
          <cell r="E99">
            <v>0</v>
          </cell>
          <cell r="F99">
            <v>0</v>
          </cell>
          <cell r="G99">
            <v>265</v>
          </cell>
          <cell r="H99">
            <v>22968</v>
          </cell>
          <cell r="I99">
            <v>216.10757531280447</v>
          </cell>
          <cell r="J99">
            <v>818</v>
          </cell>
          <cell r="K99">
            <v>0</v>
          </cell>
          <cell r="L99" t="str">
            <v>3§D-1</v>
          </cell>
          <cell r="M99">
            <v>0</v>
          </cell>
          <cell r="N99" t="str">
            <v>§S-1</v>
          </cell>
          <cell r="O99" t="str">
            <v>6CR4-22</v>
          </cell>
          <cell r="P99" t="str">
            <v>2CR2-9</v>
          </cell>
          <cell r="Q99">
            <v>0</v>
          </cell>
          <cell r="R99" t="str">
            <v>4T30-18</v>
          </cell>
          <cell r="S99" t="str">
            <v>4BL36-282</v>
          </cell>
          <cell r="T99" t="str">
            <v>RS2</v>
          </cell>
        </row>
        <row r="100">
          <cell r="B100" t="str">
            <v>§T-20</v>
          </cell>
          <cell r="C100" t="str">
            <v>§ì th¼ng</v>
          </cell>
          <cell r="D100">
            <v>0</v>
          </cell>
          <cell r="E100">
            <v>0</v>
          </cell>
          <cell r="F100">
            <v>0</v>
          </cell>
          <cell r="G100">
            <v>215</v>
          </cell>
          <cell r="H100">
            <v>23183</v>
          </cell>
          <cell r="I100">
            <v>0</v>
          </cell>
          <cell r="J100">
            <v>0</v>
          </cell>
          <cell r="K100">
            <v>0</v>
          </cell>
          <cell r="L100" t="str">
            <v>3§D-1</v>
          </cell>
          <cell r="M100">
            <v>0</v>
          </cell>
          <cell r="N100" t="str">
            <v>§S-1</v>
          </cell>
          <cell r="O100" t="str">
            <v>6CR4-22</v>
          </cell>
          <cell r="P100" t="str">
            <v>2CR2-9</v>
          </cell>
          <cell r="Q100" t="str">
            <v>XT-1,2,3</v>
          </cell>
          <cell r="R100" t="str">
            <v>M26-36</v>
          </cell>
          <cell r="S100">
            <v>0</v>
          </cell>
          <cell r="T100" t="str">
            <v>R4</v>
          </cell>
        </row>
        <row r="101">
          <cell r="B101" t="str">
            <v>§T-20</v>
          </cell>
          <cell r="C101" t="str">
            <v>§ì th¼ng</v>
          </cell>
          <cell r="D101">
            <v>0</v>
          </cell>
          <cell r="E101">
            <v>0</v>
          </cell>
          <cell r="F101">
            <v>0</v>
          </cell>
          <cell r="G101">
            <v>170</v>
          </cell>
          <cell r="H101">
            <v>23353</v>
          </cell>
          <cell r="I101">
            <v>0</v>
          </cell>
          <cell r="J101">
            <v>0</v>
          </cell>
          <cell r="K101">
            <v>0</v>
          </cell>
          <cell r="L101" t="str">
            <v>3§D-1</v>
          </cell>
          <cell r="M101">
            <v>0</v>
          </cell>
          <cell r="N101" t="str">
            <v>§S-1</v>
          </cell>
          <cell r="O101" t="str">
            <v>6CR4-22</v>
          </cell>
          <cell r="P101" t="str">
            <v>2CR2-9</v>
          </cell>
          <cell r="Q101" t="str">
            <v>XT-1,2,3</v>
          </cell>
          <cell r="R101" t="str">
            <v>M22-30</v>
          </cell>
          <cell r="S101">
            <v>0</v>
          </cell>
          <cell r="T101" t="str">
            <v>R4</v>
          </cell>
        </row>
        <row r="102">
          <cell r="B102" t="str">
            <v>N111-20A</v>
          </cell>
          <cell r="C102" t="str">
            <v>NÐo gãc</v>
          </cell>
          <cell r="D102" t="str">
            <v>112200F</v>
          </cell>
          <cell r="E102">
            <v>22</v>
          </cell>
          <cell r="F102" t="str">
            <v>G22=11°22'00"F</v>
          </cell>
          <cell r="G102">
            <v>168</v>
          </cell>
          <cell r="H102">
            <v>23521</v>
          </cell>
          <cell r="I102">
            <v>0</v>
          </cell>
          <cell r="J102">
            <v>0</v>
          </cell>
          <cell r="K102" t="str">
            <v>6N§-1</v>
          </cell>
          <cell r="L102">
            <v>0</v>
          </cell>
          <cell r="M102" t="str">
            <v>NS-1</v>
          </cell>
          <cell r="N102" t="str">
            <v>NS-2</v>
          </cell>
          <cell r="O102" t="str">
            <v>6CR4-22</v>
          </cell>
          <cell r="P102" t="str">
            <v>2CR2-9</v>
          </cell>
          <cell r="Q102">
            <v>0</v>
          </cell>
          <cell r="R102" t="str">
            <v>4T30-18</v>
          </cell>
          <cell r="S102" t="str">
            <v>8BL30-250</v>
          </cell>
          <cell r="T102" t="str">
            <v>RS2</v>
          </cell>
        </row>
        <row r="103">
          <cell r="B103" t="str">
            <v>§T-20</v>
          </cell>
          <cell r="C103" t="str">
            <v>§ì th¼ng</v>
          </cell>
          <cell r="D103">
            <v>0</v>
          </cell>
          <cell r="E103">
            <v>0</v>
          </cell>
          <cell r="F103">
            <v>0</v>
          </cell>
          <cell r="G103">
            <v>175</v>
          </cell>
          <cell r="H103">
            <v>23696</v>
          </cell>
          <cell r="I103">
            <v>181.78451509707313</v>
          </cell>
          <cell r="J103">
            <v>1269</v>
          </cell>
          <cell r="K103">
            <v>0</v>
          </cell>
          <cell r="L103" t="str">
            <v>3§D-1</v>
          </cell>
          <cell r="M103">
            <v>0</v>
          </cell>
          <cell r="N103" t="str">
            <v>§S-1</v>
          </cell>
          <cell r="O103" t="str">
            <v>6CR4-22</v>
          </cell>
          <cell r="P103" t="str">
            <v>2CR2-9</v>
          </cell>
          <cell r="Q103" t="str">
            <v>XT-1,2,3</v>
          </cell>
          <cell r="R103" t="str">
            <v>M22-30</v>
          </cell>
          <cell r="S103">
            <v>0</v>
          </cell>
          <cell r="T103" t="str">
            <v>R4</v>
          </cell>
        </row>
        <row r="104">
          <cell r="B104" t="str">
            <v>§T-20</v>
          </cell>
          <cell r="C104" t="str">
            <v>§ì th¼ng</v>
          </cell>
          <cell r="D104">
            <v>0</v>
          </cell>
          <cell r="E104">
            <v>0</v>
          </cell>
          <cell r="F104">
            <v>0</v>
          </cell>
          <cell r="G104">
            <v>190</v>
          </cell>
          <cell r="H104">
            <v>23886</v>
          </cell>
          <cell r="I104">
            <v>0</v>
          </cell>
          <cell r="J104">
            <v>0</v>
          </cell>
          <cell r="K104">
            <v>0</v>
          </cell>
          <cell r="L104" t="str">
            <v>3§D-1</v>
          </cell>
          <cell r="M104">
            <v>0</v>
          </cell>
          <cell r="N104" t="str">
            <v>§S-1</v>
          </cell>
          <cell r="O104" t="str">
            <v>6CR4-22</v>
          </cell>
          <cell r="P104" t="str">
            <v>2CR2-9</v>
          </cell>
          <cell r="Q104" t="str">
            <v>XT-1,2,3</v>
          </cell>
          <cell r="R104" t="str">
            <v>M22-30</v>
          </cell>
          <cell r="S104">
            <v>0</v>
          </cell>
          <cell r="T104" t="str">
            <v>R4</v>
          </cell>
        </row>
        <row r="105">
          <cell r="B105" t="str">
            <v>§T-20</v>
          </cell>
          <cell r="C105" t="str">
            <v>§ì th¼ng</v>
          </cell>
          <cell r="D105">
            <v>0</v>
          </cell>
          <cell r="E105">
            <v>0</v>
          </cell>
          <cell r="F105">
            <v>0</v>
          </cell>
          <cell r="G105">
            <v>185</v>
          </cell>
          <cell r="H105">
            <v>24071</v>
          </cell>
          <cell r="I105">
            <v>0</v>
          </cell>
          <cell r="J105">
            <v>0</v>
          </cell>
          <cell r="K105">
            <v>0</v>
          </cell>
          <cell r="L105" t="str">
            <v>3§D-1</v>
          </cell>
          <cell r="M105">
            <v>0</v>
          </cell>
          <cell r="N105" t="str">
            <v>§S-1</v>
          </cell>
          <cell r="O105" t="str">
            <v>6CR4-22</v>
          </cell>
          <cell r="P105" t="str">
            <v>2CR2-9</v>
          </cell>
          <cell r="Q105" t="str">
            <v>XT-1,2,3</v>
          </cell>
          <cell r="R105" t="str">
            <v>M22-30</v>
          </cell>
          <cell r="S105">
            <v>0</v>
          </cell>
          <cell r="T105" t="str">
            <v>R4</v>
          </cell>
        </row>
        <row r="106">
          <cell r="B106" t="str">
            <v>§T-20</v>
          </cell>
          <cell r="C106" t="str">
            <v>§ì th¼ng</v>
          </cell>
          <cell r="D106">
            <v>0</v>
          </cell>
          <cell r="E106">
            <v>0</v>
          </cell>
          <cell r="F106">
            <v>0</v>
          </cell>
          <cell r="G106">
            <v>185</v>
          </cell>
          <cell r="H106">
            <v>24256</v>
          </cell>
          <cell r="I106">
            <v>0</v>
          </cell>
          <cell r="J106">
            <v>0</v>
          </cell>
          <cell r="K106">
            <v>0</v>
          </cell>
          <cell r="L106" t="str">
            <v>3§D-1</v>
          </cell>
          <cell r="M106">
            <v>0</v>
          </cell>
          <cell r="N106" t="str">
            <v>§S-1</v>
          </cell>
          <cell r="O106" t="str">
            <v>6CR4-22</v>
          </cell>
          <cell r="P106" t="str">
            <v>2CR2-9</v>
          </cell>
          <cell r="Q106" t="str">
            <v>XT-1,2,3</v>
          </cell>
          <cell r="R106" t="str">
            <v>M22-30</v>
          </cell>
          <cell r="S106">
            <v>0</v>
          </cell>
          <cell r="T106" t="str">
            <v>R4</v>
          </cell>
        </row>
        <row r="107">
          <cell r="B107" t="str">
            <v>§T-20</v>
          </cell>
          <cell r="C107" t="str">
            <v>§ì th¼ng</v>
          </cell>
          <cell r="D107">
            <v>0</v>
          </cell>
          <cell r="E107">
            <v>0</v>
          </cell>
          <cell r="F107">
            <v>0</v>
          </cell>
          <cell r="G107">
            <v>185</v>
          </cell>
          <cell r="H107">
            <v>24441</v>
          </cell>
          <cell r="I107">
            <v>0</v>
          </cell>
          <cell r="J107">
            <v>0</v>
          </cell>
          <cell r="K107">
            <v>0</v>
          </cell>
          <cell r="L107" t="str">
            <v>3§D-1</v>
          </cell>
          <cell r="M107">
            <v>0</v>
          </cell>
          <cell r="N107" t="str">
            <v>§S-1</v>
          </cell>
          <cell r="O107" t="str">
            <v>6CR4-22</v>
          </cell>
          <cell r="P107" t="str">
            <v>2CR2-9</v>
          </cell>
          <cell r="Q107" t="str">
            <v>XT-1,2,3</v>
          </cell>
          <cell r="R107" t="str">
            <v>M22-30</v>
          </cell>
          <cell r="S107">
            <v>0</v>
          </cell>
          <cell r="T107" t="str">
            <v>R4</v>
          </cell>
        </row>
        <row r="108">
          <cell r="B108" t="str">
            <v>§T-20</v>
          </cell>
          <cell r="C108" t="str">
            <v>§ì th¼ng</v>
          </cell>
          <cell r="D108">
            <v>0</v>
          </cell>
          <cell r="E108">
            <v>0</v>
          </cell>
          <cell r="F108">
            <v>0</v>
          </cell>
          <cell r="G108">
            <v>165</v>
          </cell>
          <cell r="H108">
            <v>24606</v>
          </cell>
          <cell r="I108">
            <v>0</v>
          </cell>
          <cell r="J108">
            <v>0</v>
          </cell>
          <cell r="K108">
            <v>0</v>
          </cell>
          <cell r="L108" t="str">
            <v>3§D-1</v>
          </cell>
          <cell r="M108">
            <v>0</v>
          </cell>
          <cell r="N108" t="str">
            <v>§S-1</v>
          </cell>
          <cell r="O108" t="str">
            <v>6CR4-22</v>
          </cell>
          <cell r="P108" t="str">
            <v>2CR2-9</v>
          </cell>
          <cell r="Q108" t="str">
            <v>XT-1,2,3</v>
          </cell>
          <cell r="R108" t="str">
            <v>M22-30</v>
          </cell>
          <cell r="S108">
            <v>0</v>
          </cell>
          <cell r="T108" t="str">
            <v>R4</v>
          </cell>
        </row>
        <row r="109">
          <cell r="B109" t="str">
            <v>N111-20A</v>
          </cell>
          <cell r="C109" t="str">
            <v>NÐo gãc</v>
          </cell>
          <cell r="D109" t="str">
            <v>020412F</v>
          </cell>
          <cell r="E109">
            <v>23</v>
          </cell>
          <cell r="F109" t="str">
            <v>G23=02°04'12"F</v>
          </cell>
          <cell r="G109">
            <v>184</v>
          </cell>
          <cell r="H109">
            <v>24790</v>
          </cell>
          <cell r="I109">
            <v>0</v>
          </cell>
          <cell r="J109">
            <v>0</v>
          </cell>
          <cell r="K109" t="str">
            <v>6N§-1</v>
          </cell>
          <cell r="L109">
            <v>0</v>
          </cell>
          <cell r="M109" t="str">
            <v>NS-1</v>
          </cell>
          <cell r="N109" t="str">
            <v>NS-2</v>
          </cell>
          <cell r="O109" t="str">
            <v>6CR4-22</v>
          </cell>
          <cell r="P109" t="str">
            <v>2CR2-9</v>
          </cell>
          <cell r="Q109">
            <v>0</v>
          </cell>
          <cell r="R109" t="str">
            <v>4T30-18</v>
          </cell>
          <cell r="S109" t="str">
            <v>8BL30-250</v>
          </cell>
          <cell r="T109" t="str">
            <v>RS2</v>
          </cell>
        </row>
        <row r="110">
          <cell r="B110" t="str">
            <v>§111-22A</v>
          </cell>
          <cell r="C110" t="str">
            <v>§ì th¼ng</v>
          </cell>
          <cell r="D110">
            <v>0</v>
          </cell>
          <cell r="E110">
            <v>0</v>
          </cell>
          <cell r="F110">
            <v>0</v>
          </cell>
          <cell r="G110">
            <v>211</v>
          </cell>
          <cell r="H110">
            <v>25001</v>
          </cell>
          <cell r="I110">
            <v>264.27173946303901</v>
          </cell>
          <cell r="J110">
            <v>746</v>
          </cell>
          <cell r="K110">
            <v>0</v>
          </cell>
          <cell r="L110" t="str">
            <v>3§D-1</v>
          </cell>
          <cell r="M110">
            <v>0</v>
          </cell>
          <cell r="N110" t="str">
            <v>§S-1</v>
          </cell>
          <cell r="O110" t="str">
            <v>6CR4-22</v>
          </cell>
          <cell r="P110" t="str">
            <v>2CR2-9</v>
          </cell>
          <cell r="Q110">
            <v>0</v>
          </cell>
          <cell r="R110" t="str">
            <v>4T27-15</v>
          </cell>
          <cell r="S110" t="str">
            <v>4BL36-282</v>
          </cell>
          <cell r="T110" t="str">
            <v>RS2</v>
          </cell>
        </row>
        <row r="111">
          <cell r="B111" t="str">
            <v>§111-30A</v>
          </cell>
          <cell r="C111" t="str">
            <v>§ì th¼ng</v>
          </cell>
          <cell r="D111">
            <v>0</v>
          </cell>
          <cell r="E111">
            <v>0</v>
          </cell>
          <cell r="F111">
            <v>0</v>
          </cell>
          <cell r="G111">
            <v>320</v>
          </cell>
          <cell r="H111">
            <v>25321</v>
          </cell>
          <cell r="I111">
            <v>0</v>
          </cell>
          <cell r="J111">
            <v>0</v>
          </cell>
          <cell r="K111">
            <v>0</v>
          </cell>
          <cell r="L111" t="str">
            <v>3§D-1</v>
          </cell>
          <cell r="M111">
            <v>0</v>
          </cell>
          <cell r="N111" t="str">
            <v>§S-1</v>
          </cell>
          <cell r="O111" t="str">
            <v>6CR4-22</v>
          </cell>
          <cell r="P111" t="str">
            <v>2CR2-9</v>
          </cell>
          <cell r="Q111">
            <v>0</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I112">
            <v>0</v>
          </cell>
          <cell r="J112">
            <v>0</v>
          </cell>
          <cell r="K112" t="str">
            <v>6N§-1</v>
          </cell>
          <cell r="L112">
            <v>0</v>
          </cell>
          <cell r="M112" t="str">
            <v>NS-1</v>
          </cell>
          <cell r="N112" t="str">
            <v>NS-2</v>
          </cell>
          <cell r="O112" t="str">
            <v>6CR4-22</v>
          </cell>
          <cell r="P112" t="str">
            <v>2CR2-9</v>
          </cell>
          <cell r="Q112">
            <v>0</v>
          </cell>
          <cell r="R112" t="str">
            <v>4T30-22</v>
          </cell>
          <cell r="S112" t="str">
            <v>8BL36-250</v>
          </cell>
          <cell r="T112" t="str">
            <v>RS2</v>
          </cell>
        </row>
        <row r="113">
          <cell r="B113" t="str">
            <v>§111-22A</v>
          </cell>
          <cell r="C113" t="str">
            <v>§ì th¼ng</v>
          </cell>
          <cell r="D113">
            <v>0</v>
          </cell>
          <cell r="E113">
            <v>0</v>
          </cell>
          <cell r="F113">
            <v>0</v>
          </cell>
          <cell r="G113">
            <v>185</v>
          </cell>
          <cell r="H113">
            <v>25721</v>
          </cell>
          <cell r="I113">
            <v>318.9714987685947</v>
          </cell>
          <cell r="J113">
            <v>1574</v>
          </cell>
          <cell r="K113">
            <v>0</v>
          </cell>
          <cell r="L113" t="str">
            <v>3§D-1</v>
          </cell>
          <cell r="M113">
            <v>0</v>
          </cell>
          <cell r="N113" t="str">
            <v>§S-1</v>
          </cell>
          <cell r="O113" t="str">
            <v>6CR4-22</v>
          </cell>
          <cell r="P113" t="str">
            <v>2CR2-9</v>
          </cell>
          <cell r="Q113">
            <v>0</v>
          </cell>
          <cell r="R113" t="str">
            <v>4T30-18</v>
          </cell>
          <cell r="S113" t="str">
            <v>4BL36-282</v>
          </cell>
          <cell r="T113" t="str">
            <v>RS2</v>
          </cell>
        </row>
        <row r="114">
          <cell r="B114" t="str">
            <v>§111-22A</v>
          </cell>
          <cell r="C114" t="str">
            <v>§ì th¼ng</v>
          </cell>
          <cell r="D114">
            <v>0</v>
          </cell>
          <cell r="E114">
            <v>0</v>
          </cell>
          <cell r="F114">
            <v>0</v>
          </cell>
          <cell r="G114">
            <v>225</v>
          </cell>
          <cell r="H114">
            <v>25946</v>
          </cell>
          <cell r="I114">
            <v>0</v>
          </cell>
          <cell r="J114">
            <v>0</v>
          </cell>
          <cell r="K114">
            <v>0</v>
          </cell>
          <cell r="L114" t="str">
            <v>3§D-1</v>
          </cell>
          <cell r="M114">
            <v>0</v>
          </cell>
          <cell r="N114" t="str">
            <v>§S-1</v>
          </cell>
          <cell r="O114" t="str">
            <v>6CR4-22</v>
          </cell>
          <cell r="P114" t="str">
            <v>2CR2-9</v>
          </cell>
          <cell r="Q114">
            <v>0</v>
          </cell>
          <cell r="R114" t="str">
            <v>4T27-15</v>
          </cell>
          <cell r="S114" t="str">
            <v>4BL36-282</v>
          </cell>
          <cell r="T114" t="str">
            <v>RS4</v>
          </cell>
        </row>
        <row r="115">
          <cell r="B115" t="str">
            <v>§T-20</v>
          </cell>
          <cell r="C115" t="str">
            <v>§ì th¼ng</v>
          </cell>
          <cell r="D115">
            <v>0</v>
          </cell>
          <cell r="E115">
            <v>0</v>
          </cell>
          <cell r="F115">
            <v>0</v>
          </cell>
          <cell r="G115">
            <v>174</v>
          </cell>
          <cell r="H115">
            <v>26120</v>
          </cell>
          <cell r="I115">
            <v>0</v>
          </cell>
          <cell r="J115">
            <v>0</v>
          </cell>
          <cell r="K115">
            <v>0</v>
          </cell>
          <cell r="L115" t="str">
            <v>3§D-1</v>
          </cell>
          <cell r="M115">
            <v>0</v>
          </cell>
          <cell r="N115" t="str">
            <v>§S-1</v>
          </cell>
          <cell r="O115" t="str">
            <v>6CR4-22</v>
          </cell>
          <cell r="P115" t="str">
            <v>2CR2-9</v>
          </cell>
          <cell r="Q115" t="str">
            <v>XT-1,2,3</v>
          </cell>
          <cell r="R115" t="str">
            <v>M22-30</v>
          </cell>
          <cell r="S115">
            <v>0</v>
          </cell>
          <cell r="T115" t="str">
            <v>R4</v>
          </cell>
        </row>
        <row r="116">
          <cell r="B116" t="str">
            <v>§111-22A</v>
          </cell>
          <cell r="C116" t="str">
            <v>§ì th¼ng</v>
          </cell>
          <cell r="D116">
            <v>0</v>
          </cell>
          <cell r="E116">
            <v>0</v>
          </cell>
          <cell r="F116">
            <v>0</v>
          </cell>
          <cell r="G116">
            <v>184</v>
          </cell>
          <cell r="H116">
            <v>26304</v>
          </cell>
          <cell r="I116">
            <v>0</v>
          </cell>
          <cell r="J116">
            <v>0</v>
          </cell>
          <cell r="K116">
            <v>0</v>
          </cell>
          <cell r="L116" t="str">
            <v>3§D-1</v>
          </cell>
          <cell r="M116">
            <v>0</v>
          </cell>
          <cell r="N116" t="str">
            <v>§S-1</v>
          </cell>
          <cell r="O116" t="str">
            <v>6CR4-22</v>
          </cell>
          <cell r="P116" t="str">
            <v>2CR2-9</v>
          </cell>
          <cell r="Q116">
            <v>0</v>
          </cell>
          <cell r="R116" t="str">
            <v>4T27-15</v>
          </cell>
          <cell r="S116" t="str">
            <v>4BL36-282</v>
          </cell>
          <cell r="T116" t="str">
            <v>RS2</v>
          </cell>
        </row>
        <row r="117">
          <cell r="B117" t="str">
            <v>§111-22B</v>
          </cell>
          <cell r="C117" t="str">
            <v>§ì th¼ng</v>
          </cell>
          <cell r="D117">
            <v>0</v>
          </cell>
          <cell r="E117">
            <v>0</v>
          </cell>
          <cell r="F117">
            <v>0</v>
          </cell>
          <cell r="G117">
            <v>400</v>
          </cell>
          <cell r="H117">
            <v>26704</v>
          </cell>
          <cell r="I117">
            <v>0</v>
          </cell>
          <cell r="J117">
            <v>0</v>
          </cell>
          <cell r="K117">
            <v>0</v>
          </cell>
          <cell r="L117" t="str">
            <v>3§D-1</v>
          </cell>
          <cell r="M117">
            <v>0</v>
          </cell>
          <cell r="N117" t="str">
            <v>§S-1</v>
          </cell>
          <cell r="O117" t="str">
            <v>6CR4-22</v>
          </cell>
          <cell r="P117" t="str">
            <v>2CR2-9</v>
          </cell>
          <cell r="Q117">
            <v>0</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I118">
            <v>0</v>
          </cell>
          <cell r="J118">
            <v>0</v>
          </cell>
          <cell r="K118" t="str">
            <v>6N§-1</v>
          </cell>
          <cell r="L118">
            <v>0</v>
          </cell>
          <cell r="M118" t="str">
            <v>NS-1</v>
          </cell>
          <cell r="N118" t="str">
            <v>NS-2</v>
          </cell>
          <cell r="O118" t="str">
            <v>9CR4-22</v>
          </cell>
          <cell r="P118" t="str">
            <v>3CR2-9</v>
          </cell>
          <cell r="Q118">
            <v>0</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Q119">
            <v>0</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L120">
            <v>0</v>
          </cell>
          <cell r="M120" t="str">
            <v>NS-1</v>
          </cell>
          <cell r="N120" t="str">
            <v>NS-2</v>
          </cell>
          <cell r="O120" t="str">
            <v>6CR4-22</v>
          </cell>
          <cell r="P120" t="str">
            <v>2CR2-9</v>
          </cell>
          <cell r="Q120">
            <v>0</v>
          </cell>
          <cell r="R120" t="str">
            <v>4T30-22</v>
          </cell>
          <cell r="S120" t="str">
            <v>8BL30-250</v>
          </cell>
          <cell r="T120" t="str">
            <v>RS4</v>
          </cell>
        </row>
        <row r="121">
          <cell r="B121" t="str">
            <v>§111-30A</v>
          </cell>
          <cell r="C121" t="str">
            <v>§ì th¼ng</v>
          </cell>
          <cell r="D121">
            <v>0</v>
          </cell>
          <cell r="E121">
            <v>0</v>
          </cell>
          <cell r="F121">
            <v>0</v>
          </cell>
          <cell r="G121">
            <v>335</v>
          </cell>
          <cell r="H121">
            <v>28510</v>
          </cell>
          <cell r="I121">
            <v>305.74662712775756</v>
          </cell>
          <cell r="J121">
            <v>599</v>
          </cell>
          <cell r="K121">
            <v>0</v>
          </cell>
          <cell r="L121" t="str">
            <v>3§D-1</v>
          </cell>
          <cell r="M121">
            <v>0</v>
          </cell>
          <cell r="N121" t="str">
            <v>§S-1</v>
          </cell>
          <cell r="O121" t="str">
            <v>6CR4-22</v>
          </cell>
          <cell r="P121" t="str">
            <v>2CR2-9</v>
          </cell>
          <cell r="Q121">
            <v>0</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I122">
            <v>0</v>
          </cell>
          <cell r="J122">
            <v>0</v>
          </cell>
          <cell r="K122" t="str">
            <v>6N§-1</v>
          </cell>
          <cell r="L122">
            <v>0</v>
          </cell>
          <cell r="M122" t="str">
            <v>NS-1</v>
          </cell>
          <cell r="N122" t="str">
            <v>NS-2</v>
          </cell>
          <cell r="O122" t="str">
            <v>6CR4-22</v>
          </cell>
          <cell r="P122" t="str">
            <v>2CR2-9</v>
          </cell>
          <cell r="Q122">
            <v>0</v>
          </cell>
          <cell r="R122" t="str">
            <v>4T30-22</v>
          </cell>
          <cell r="S122" t="str">
            <v>8BL30-250</v>
          </cell>
          <cell r="T122" t="str">
            <v>RS2</v>
          </cell>
        </row>
        <row r="123">
          <cell r="B123" t="str">
            <v>§111-22A</v>
          </cell>
          <cell r="C123" t="str">
            <v>§ì th¼ng</v>
          </cell>
          <cell r="D123">
            <v>0</v>
          </cell>
          <cell r="E123">
            <v>0</v>
          </cell>
          <cell r="F123">
            <v>0</v>
          </cell>
          <cell r="G123">
            <v>210</v>
          </cell>
          <cell r="H123">
            <v>28984</v>
          </cell>
          <cell r="I123">
            <v>215.17434791350013</v>
          </cell>
          <cell r="J123">
            <v>430</v>
          </cell>
          <cell r="K123">
            <v>0</v>
          </cell>
          <cell r="L123" t="str">
            <v>3§D-1</v>
          </cell>
          <cell r="M123">
            <v>0</v>
          </cell>
          <cell r="N123" t="str">
            <v>§S-1</v>
          </cell>
          <cell r="O123" t="str">
            <v>6CR4-22</v>
          </cell>
          <cell r="P123" t="str">
            <v>2CR2-9</v>
          </cell>
          <cell r="Q123">
            <v>0</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I124">
            <v>0</v>
          </cell>
          <cell r="J124">
            <v>0</v>
          </cell>
          <cell r="K124" t="str">
            <v>6N§-1</v>
          </cell>
          <cell r="L124">
            <v>0</v>
          </cell>
          <cell r="M124" t="str">
            <v>NS-1</v>
          </cell>
          <cell r="N124" t="str">
            <v>NS-2</v>
          </cell>
          <cell r="O124" t="str">
            <v>6CR4-22</v>
          </cell>
          <cell r="P124" t="str">
            <v>2CR2-9</v>
          </cell>
          <cell r="Q124">
            <v>0</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L125">
            <v>0</v>
          </cell>
          <cell r="M125" t="str">
            <v>NS-1</v>
          </cell>
          <cell r="N125" t="str">
            <v>NS-2</v>
          </cell>
          <cell r="O125" t="str">
            <v>6CR4-22</v>
          </cell>
          <cell r="P125" t="str">
            <v>2CR2-9</v>
          </cell>
          <cell r="Q125">
            <v>0</v>
          </cell>
          <cell r="R125" t="str">
            <v>4T30-22</v>
          </cell>
          <cell r="S125" t="str">
            <v>8BL30-250</v>
          </cell>
          <cell r="T125" t="str">
            <v>RS2</v>
          </cell>
        </row>
        <row r="126">
          <cell r="B126" t="str">
            <v>§111-22A</v>
          </cell>
          <cell r="C126" t="str">
            <v>§ì th¼ng</v>
          </cell>
          <cell r="D126">
            <v>0</v>
          </cell>
          <cell r="E126">
            <v>0</v>
          </cell>
          <cell r="F126">
            <v>0</v>
          </cell>
          <cell r="G126">
            <v>245</v>
          </cell>
          <cell r="H126">
            <v>29765</v>
          </cell>
          <cell r="I126">
            <v>234.23867094672352</v>
          </cell>
          <cell r="J126">
            <v>906</v>
          </cell>
          <cell r="K126">
            <v>0</v>
          </cell>
          <cell r="L126" t="str">
            <v>3§D-1</v>
          </cell>
          <cell r="M126">
            <v>0</v>
          </cell>
          <cell r="N126" t="str">
            <v>§S-1</v>
          </cell>
          <cell r="O126" t="str">
            <v>6CR4-22</v>
          </cell>
          <cell r="P126" t="str">
            <v>2CR2-9</v>
          </cell>
          <cell r="Q126">
            <v>0</v>
          </cell>
          <cell r="R126" t="str">
            <v>4T27-15</v>
          </cell>
          <cell r="S126" t="str">
            <v>4BL36-282</v>
          </cell>
          <cell r="T126" t="str">
            <v>RS2</v>
          </cell>
        </row>
        <row r="127">
          <cell r="B127" t="str">
            <v>§111-22A</v>
          </cell>
          <cell r="C127" t="str">
            <v>§ì th¼ng</v>
          </cell>
          <cell r="D127">
            <v>0</v>
          </cell>
          <cell r="E127">
            <v>0</v>
          </cell>
          <cell r="F127">
            <v>0</v>
          </cell>
          <cell r="G127">
            <v>250</v>
          </cell>
          <cell r="H127">
            <v>30015</v>
          </cell>
          <cell r="I127">
            <v>0</v>
          </cell>
          <cell r="J127">
            <v>0</v>
          </cell>
          <cell r="K127">
            <v>0</v>
          </cell>
          <cell r="L127" t="str">
            <v>3§D-1</v>
          </cell>
          <cell r="M127">
            <v>0</v>
          </cell>
          <cell r="N127" t="str">
            <v>§S-1</v>
          </cell>
          <cell r="O127" t="str">
            <v>6CR4-22</v>
          </cell>
          <cell r="P127" t="str">
            <v>2CR2-9</v>
          </cell>
          <cell r="Q127">
            <v>0</v>
          </cell>
          <cell r="R127" t="str">
            <v>4T27-15</v>
          </cell>
          <cell r="S127" t="str">
            <v>4BL36-282</v>
          </cell>
          <cell r="T127" t="str">
            <v>RS2</v>
          </cell>
        </row>
        <row r="128">
          <cell r="B128" t="str">
            <v>§111-22A</v>
          </cell>
          <cell r="C128" t="str">
            <v>§ì th¼ng</v>
          </cell>
          <cell r="D128">
            <v>0</v>
          </cell>
          <cell r="E128">
            <v>0</v>
          </cell>
          <cell r="F128">
            <v>0</v>
          </cell>
          <cell r="G128">
            <v>165</v>
          </cell>
          <cell r="H128">
            <v>30180</v>
          </cell>
          <cell r="I128">
            <v>0</v>
          </cell>
          <cell r="J128">
            <v>0</v>
          </cell>
          <cell r="K128">
            <v>0</v>
          </cell>
          <cell r="L128" t="str">
            <v>3§D-1</v>
          </cell>
          <cell r="M128">
            <v>0</v>
          </cell>
          <cell r="N128" t="str">
            <v>§S-1</v>
          </cell>
          <cell r="O128" t="str">
            <v>6CR4-22</v>
          </cell>
          <cell r="P128" t="str">
            <v>2CR2-9</v>
          </cell>
          <cell r="Q128">
            <v>0</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oanct"/>
      <sheetName val="dgiact-cau"/>
      <sheetName val="dgiact-md"/>
      <sheetName val="vlieu"/>
      <sheetName val="M"/>
      <sheetName val="nc"/>
      <sheetName val="DGXDCB_DD"/>
      <sheetName val="Tongke"/>
    </sheetNames>
    <sheetDataSet>
      <sheetData sheetId="0" refreshError="1"/>
      <sheetData sheetId="1" refreshError="1"/>
      <sheetData sheetId="2" refreshError="1"/>
      <sheetData sheetId="3" refreshError="1"/>
      <sheetData sheetId="4" refreshError="1">
        <row r="13">
          <cell r="E13">
            <v>1200</v>
          </cell>
        </row>
        <row r="16">
          <cell r="E16">
            <v>3800</v>
          </cell>
        </row>
        <row r="17">
          <cell r="E17">
            <v>4550</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NEW-PANEL"/>
      <sheetName val="Ctinh 10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TONGKE3p_"/>
      <sheetName val="vlieu"/>
      <sheetName val="ThongSo"/>
      <sheetName val="Package1"/>
      <sheetName val="ptdgia-mong"/>
      <sheetName val="Tai trong"/>
      <sheetName val="DAH-2"/>
    </sheetNames>
    <sheetDataSet>
      <sheetData sheetId="0">
        <row r="30">
          <cell r="AB30">
            <v>42951.74109090909</v>
          </cell>
        </row>
      </sheetData>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9">
          <cell r="H49">
            <v>303.93562500000002</v>
          </cell>
        </row>
      </sheetData>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 val="DBS nha may"/>
      <sheetName val="Lç khoan LK1"/>
      <sheetName val="Agg-Require-Asphalt"/>
      <sheetName val="Payment"/>
      <sheetName val="실행철강하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GTXL"/>
      <sheetName val="DGCT"/>
      <sheetName val="Tren"/>
      <sheetName val="Mo"/>
      <sheetName val="Tru"/>
      <sheetName val="Duong"/>
      <sheetName val="vlieu"/>
      <sheetName val="VL"/>
      <sheetName val="NC"/>
      <sheetName val="TDinh"/>
      <sheetName val="CHITIET"/>
      <sheetName val="GIAVL"/>
      <sheetName val="TONGHOP"/>
      <sheetName val="CT35"/>
      <sheetName val="cpvl"/>
      <sheetName val="vd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N12">
            <v>197342</v>
          </cell>
        </row>
        <row r="13">
          <cell r="N13">
            <v>248028</v>
          </cell>
        </row>
        <row r="20">
          <cell r="N20">
            <v>239028</v>
          </cell>
        </row>
        <row r="29">
          <cell r="N29">
            <v>248903</v>
          </cell>
        </row>
        <row r="31">
          <cell r="N31">
            <v>1008000</v>
          </cell>
        </row>
        <row r="39">
          <cell r="N39">
            <v>888000</v>
          </cell>
        </row>
        <row r="49">
          <cell r="N49">
            <v>4486000</v>
          </cell>
        </row>
        <row r="52">
          <cell r="N52">
            <v>4436000</v>
          </cell>
        </row>
        <row r="74">
          <cell r="N74">
            <v>6503</v>
          </cell>
        </row>
        <row r="78">
          <cell r="N78">
            <v>3296</v>
          </cell>
        </row>
        <row r="100">
          <cell r="N100">
            <v>270398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REF"/>
      <sheetName val="3.1.1"/>
      <sheetName val="3.1.4"/>
      <sheetName val="2.5.1"/>
      <sheetName val="4.1.1"/>
      <sheetName val="4.3.2"/>
      <sheetName val="5.3.1"/>
      <sheetName val="2.4.3"/>
      <sheetName val="Sheet1"/>
      <sheetName val="cpvl"/>
      <sheetName val="CT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C"/>
      <sheetName val="DTHHMC"/>
      <sheetName val="MC"/>
      <sheetName val="DTHH"/>
      <sheetName val="PPN"/>
      <sheetName val="KT"/>
      <sheetName val="TCK"/>
      <sheetName val="Ban"/>
      <sheetName val="DAH"/>
      <sheetName val="TTTD"/>
      <sheetName val="Sheet8"/>
      <sheetName val="Sheet4"/>
      <sheetName val="Sheet6"/>
      <sheetName val="00000000"/>
      <sheetName val="10000000"/>
      <sheetName val="XL4Poppy"/>
      <sheetName val="congtronD75 (tc-tc)"/>
      <sheetName val="congtronD100 (tc+tc)"/>
      <sheetName val="Xuly Data"/>
      <sheetName val="3.1.1"/>
      <sheetName val="3.1.4"/>
      <sheetName val="2.5.1"/>
      <sheetName val="4.1.1"/>
      <sheetName val="4.3.2"/>
      <sheetName val="5.3.1"/>
      <sheetName val="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Girder"/>
      <sheetName val="Tendon"/>
      <sheetName val="BT_x0012_A"/>
      <sheetName val="Sohoa1"/>
      <sheetName val="Sohoa2"/>
      <sheetName val="Sohoa3"/>
      <sheetName val="Sohoa4"/>
      <sheetName val="LopTop(Cat)"/>
      <sheetName val="Lop1Dat"/>
      <sheetName val="Lopdinhdat"/>
      <sheetName val="Lop01(SB)"/>
      <sheetName val="Lop02(SB) "/>
      <sheetName val="XL4Test5"/>
      <sheetName val="cal4 (­É"/>
      <sheetName val="cal;"/>
      <sheetName val="NKCTỪ"/>
      <sheetName val="SỔ CÁI"/>
      <sheetName val="BCÂNĐỐI"/>
      <sheetName val="CĐKTOÁN"/>
      <sheetName val="KQHĐKD"/>
      <sheetName val="TỒN QUỸ"/>
      <sheetName val="XL4Poppy"/>
      <sheetName val="Xuly Data"/>
      <sheetName val="A6"/>
      <sheetName val="NKCT?"/>
      <sheetName val="S? CÁI"/>
      <sheetName val="BCÂNÐ?I"/>
      <sheetName val="CÐKTOÁN"/>
      <sheetName val="KQHÐKD"/>
      <sheetName val="T?N QU?"/>
      <sheetName val="GVL"/>
      <sheetName val="NEW-PANEL"/>
      <sheetName val="bũa"/>
      <sheetName val="NKCT_"/>
      <sheetName val="S_ CÁI"/>
      <sheetName val="BCÂNÐ_I"/>
      <sheetName val="T_N QU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cal4_(2)"/>
      <sheetName val="Lop02(SB)_"/>
      <sheetName val="BTA"/>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LCB"/>
      <sheetName val="chitiet"/>
      <sheetName val="TS"/>
      <sheetName val="S02-TTN"/>
      <sheetName val="T.pho"/>
      <sheetName val="S.Hinh"/>
      <sheetName val="T.Hoa"/>
      <sheetName val="D.Hoa"/>
      <sheetName val="S.hoa"/>
      <sheetName val="P.Hoa"/>
      <sheetName val="T.An"/>
      <sheetName val="D.Xuan"/>
      <sheetName val="S.Cau"/>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Tong hop thu$chi T6.06"/>
      <sheetName val="bua"/>
      <sheetName val="_x0000__x0000__x0000__x0000__x0000__x0000__x0000__x0000_"/>
      <sheetName val="Work-Condition"/>
      <sheetName val="_x0000_1_x0000_1_x0000_\_x0000_C_x0000_\_x0000_K_x0000_T_x0000_C_x0000_N_x0000_C_x0000_\_x0000_Q_x0000_H_x0000_A_x0000_N_x0000_"/>
      <sheetName val="b?a"/>
      <sheetName val="Cal_x0013_"/>
      <sheetName val="KKKKKKKK"/>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DON GIA TRAM _3_"/>
      <sheetName val="b_a"/>
      <sheetName val="????????"/>
      <sheetName val="Tra KS"/>
      <sheetName val="BT_x005f_x0012_A"/>
      <sheetName val="TPH"/>
      <sheetName val="DTCT-tuyen chinh"/>
      <sheetName val="?1?1?\?C?\?K?T?C?N?C?\?Q?H?A?N?"/>
      <sheetName val="LopTop Cat)"/>
      <sheetName val="Tong ho0 thu chi T6.06"/>
      <sheetName val="cal4_x001f_(2)"/>
      <sheetName val="Lç khoan LK1"/>
      <sheetName val="MTL$-INTER"/>
      <sheetName val="Tong hop thu$chi T3.06"/>
      <sheetName val="S__CÁI"/>
      <sheetName val="T_N_QU_"/>
      <sheetName val="cal4 (2_x0009_"/>
      <sheetName val="ca,5"/>
      <sheetName val="________"/>
      <sheetName val="GVT"/>
      <sheetName val="cal_x005f_x0012_"/>
      <sheetName val="_x005f_x0013_DTC"/>
      <sheetName val="400-50_x005f_x0010_"/>
      <sheetName val="EIRR&gt;1&lt;1"/>
      <sheetName val="EIRR&gt; 2"/>
      <sheetName val="EIRR&lt;2"/>
      <sheetName val="Cp&gt;10-Ln&lt;10"/>
      <sheetName val="Ln&lt;20"/>
      <sheetName val="[TRUT2T7.xls][TRUT2T7.xls]_x0000_1_x0000_1_x0000_"/>
      <sheetName val="[TRUT2T7.xls][TRUT2T7.xls]?1?1?"/>
      <sheetName val="tra-vat-lieu"/>
      <sheetName val="Tra_bang"/>
      <sheetName val="SL⁔C"/>
      <sheetName val="[TRUT2T7.xls]_x0000_1_x0000_1_x0000_\_x0000_C_x0000_\_x0000_K_x0000_T_x0000_C_x0000_N"/>
      <sheetName val="DTCT"/>
      <sheetName val="PNT-QUOT-#3"/>
      <sheetName val="_1_1___C___K_T_C_N_C___Q_H_A_N_"/>
      <sheetName val="Thuc thanh"/>
      <sheetName val="So lieu"/>
      <sheetName val="[TRUT2T7.xls]?1?1?\?C?\?K?T?C?N"/>
      <sheetName val="cal4 (2 "/>
      <sheetName val="_TRUT2T7.xls__TRUT2T7.xls_"/>
      <sheetName val="_TRUT2T7.xls_"/>
      <sheetName val="ptnc"/>
      <sheetName val="ptvl"/>
      <sheetName val="ptm"/>
      <sheetName val="BETON"/>
      <sheetName val="Loading"/>
      <sheetName val="Sales2002"/>
      <sheetName val="Sheet4"/>
      <sheetName val="CPTNo"/>
      <sheetName val="Diem mia"/>
      <sheetName val="N_x0000_H_x0000_\_x0000_T_x0000_R_x0000_U_x0000_\_x0000_T_x0000_R_x0000_U_x0000_T_x0000_2_x0000_T_x0000_7_x0000_._x0000_x"/>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_TRUT2T7.xls__TRUT2T7.xls__1_1_"/>
      <sheetName val="_TRUT2T7.xls__1_1___C___K_T_C_N"/>
      <sheetName val="Pgal2004"/>
      <sheetName val="XL_x005f_x0014_Test5"/>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Gioi thieu"/>
      <sheetName val="Bang tt mot so chi tiet"/>
      <sheetName val="Bang luong A1"/>
      <sheetName val="thanhOSon_9a"/>
      <sheetName val="Thep thuong"/>
      <sheetName val="[TRUT2T7._x0001_֒Ұ_x0002__x0000__x0000_"/>
      <sheetName val="NKCT__x0000__x0010_[TRUT2T7.xls]BTA_x0000__x0000__x0000__x000f_[TRU"/>
      <sheetName val="_x0000_1_x0000_1_x0000___x0000_"/>
      <sheetName val="_x0000_1_x0000_1_x0000_\_x0000_"/>
      <sheetName val="KJ 2002"/>
      <sheetName val="TDC"/>
      <sheetName val="DTHH"/>
      <sheetName val="[TRUT2T7.xls][TRUT2T7.xls]"/>
      <sheetName val="N"/>
      <sheetName val="Bill-LT-5"/>
      <sheetName val="Tong hop"/>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Tong_hop_thu_chi_T32"/>
      <sheetName val="Tong_hop_thu_chi_T4_(2)2"/>
      <sheetName val="Tong_hop_thu_chi_T42"/>
      <sheetName val="Tong_hop_thu_chi_T5)_(2)2"/>
      <sheetName val="Tong_hop_thu_chi_T5)2"/>
      <sheetName val="Tong_hop_thu_chi_T7_062"/>
      <sheetName val="Tong_hop_thu_chi_T6_062"/>
      <sheetName val="Tong_hop_thu_chi_T5_06__2"/>
      <sheetName val="Tong_hop_thu_chi_T1_062"/>
      <sheetName val="Tong_hop_thu_chi_T2_062"/>
      <sheetName val="Tong_hop_thu_chi_T3_O62"/>
      <sheetName val="Tong_hop_thu_chi_T4_06_2"/>
      <sheetName val="Tong_hop_thu_chi_T6_(2)2"/>
      <sheetName val="Tong_hop_thu_chi_T62"/>
      <sheetName val="Tong_hop_thu_chi_T72"/>
      <sheetName val="Tong_hop_thu_chi_T82"/>
      <sheetName val="Tong_hop_thu_chi_T92"/>
      <sheetName val="_1_1___C___K_T_C_N_C___Q_H_A__2"/>
      <sheetName val="_1_1___C___K_T_C_N_C___Q_H_A__3"/>
      <sheetName val="[TRUT2T7.xls][TRUT2T7.xls]_1__2"/>
      <sheetName val="Truot_nen"/>
      <sheetName val=""/>
      <sheetName val="[TRUT2T7.xls]"/>
      <sheetName val="Tong_hop_thu_chi_T102"/>
      <sheetName val="Tong_hop_thu_chi_T112"/>
      <sheetName val="Tong_hop_thu_chi_T122"/>
      <sheetName val="T_pho2"/>
      <sheetName val="S_Hinh2"/>
      <sheetName val="T_Hoa2"/>
      <sheetName val="D_Hoa2"/>
      <sheetName val="S_hoa2"/>
      <sheetName val="P_Hoa2"/>
      <sheetName val="T_An2"/>
      <sheetName val="HDGK"/>
      <sheetName val="cbr1"/>
      <sheetName val="D_Xuan2"/>
      <sheetName val="S_Cau2"/>
      <sheetName val="BK_chung_tu_chi_ben_co2"/>
      <sheetName val="BK_chung_tu_thu_2"/>
      <sheetName val="BK_chung_tu_thu_CK2"/>
      <sheetName val="BK_chung_tu_15212"/>
      <sheetName val="Bang_ke_chung_tu_phai_tra_nguo2"/>
      <sheetName val="Chinh_sua_2"/>
      <sheetName val="Ctu_T12"/>
      <sheetName val="_Ctu_T22"/>
      <sheetName val="Ctu_32"/>
      <sheetName val="Pier_Abutment"/>
      <sheetName val="VL"/>
      <sheetName val="[TRUT2T7.xls][TRUT2T7.xls]_1__3"/>
      <sheetName val="[TRUT2T7.xls]_1_1___C___K_T_C_2"/>
      <sheetName val="[TRUT2T7.xls]_1_1___C___K_T_C_3"/>
      <sheetName val="Tai trong"/>
      <sheetName val="CT -THVLNC"/>
      <sheetName val="_TRUT2T7.xls__TRUT2T7.xls__1__2"/>
      <sheetName val="_TRUT2T7.xls__TRUT2T7.xls__1__3"/>
      <sheetName val="_TRUT2T7.xls__1_1___C___K_T_C_2"/>
      <sheetName val="_TRUT2T7.xls__1_1___C___K_T_C_3"/>
      <sheetName val="NH\TRU\TRUT2T7.x"/>
      <sheetName val="Ctu_42"/>
      <sheetName val="Ctu_52"/>
      <sheetName val="Ctu_62"/>
      <sheetName val="Ctu_72"/>
      <sheetName val="Pcos"/>
      <sheetName val="Sales"/>
      <sheetName val="BuilderWorkForME"/>
      <sheetName val="A.1.8"/>
      <sheetName val="Function"/>
      <sheetName val="DGIA"/>
      <sheetName val="TT"/>
      <sheetName val="[TRUT2T7._x0001_֒Ұ_x0002_"/>
      <sheetName val="11\C\KTCNC\QHAN"/>
      <sheetName val="[TRUT2T7.xls][TRUT2T7.xls]11"/>
      <sheetName val="[TRUT2T7.xls]11\C\KTCN"/>
      <sheetName val="NKCT__x0010_[TRUT2T7.xls]BTA_x000f_[TRU"/>
      <sheetName val="11_"/>
      <sheetName val="11\"/>
      <sheetName val="#REF"/>
      <sheetName val="_x005f_x0000__x005f_x0000__x005f_x0000__x005f_x0000__x0"/>
      <sheetName val="Gia VL"/>
      <sheetName val="Material"/>
      <sheetName val="R&amp;P"/>
      <sheetName val="Names"/>
    </sheetNames>
    <sheetDataSet>
      <sheetData sheetId="0">
        <row r="15">
          <cell r="D15">
            <v>0.9</v>
          </cell>
        </row>
      </sheetData>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sheetData sheetId="56"/>
      <sheetData sheetId="57"/>
      <sheetData sheetId="58"/>
      <sheetData sheetId="59"/>
      <sheetData sheetId="60" refreshError="1"/>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 sheetId="193" refreshError="1"/>
      <sheetData sheetId="194" refreshError="1"/>
      <sheetData sheetId="195"/>
      <sheetData sheetId="196" refreshError="1"/>
      <sheetData sheetId="197" refreshError="1"/>
      <sheetData sheetId="198"/>
      <sheetData sheetId="199"/>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Cong cu dung cu"/>
      <sheetName val="Kiem ke Quy"/>
      <sheetName val="Kiem ke TSCD"/>
      <sheetName val="vat tu"/>
      <sheetName val="Cong trinh do dang 2002"/>
      <sheetName val="Sheet6"/>
      <sheetName val="Sheet7"/>
      <sheetName val="Sheet8"/>
      <sheetName val="Sheet9"/>
      <sheetName val="Sheet10"/>
      <sheetName val="Sheet1"/>
      <sheetName val="Sheet2"/>
      <sheetName val="Sheet3"/>
      <sheetName val="Sheet4"/>
      <sheetName val="Sheet5"/>
      <sheetName val="NC10"/>
      <sheetName val="VL10"/>
      <sheetName val="CFmay10"/>
      <sheetName val="627(10)"/>
      <sheetName val="Gia VL"/>
      <sheetName val="Bang gia ca may"/>
      <sheetName val="Bang luong CB"/>
      <sheetName val="Bang P.tich CT"/>
      <sheetName val="D.toan chi tiet"/>
      <sheetName val="Bang TH Dtoan"/>
      <sheetName val="XXXXXXXX"/>
      <sheetName val="T1"/>
      <sheetName val="CN"/>
      <sheetName val="Capphoivua"/>
      <sheetName val="cau"/>
      <sheetName val="cong"/>
      <sheetName val="nhua"/>
      <sheetName val="chitiet"/>
      <sheetName val="DuThauSuaLoi"/>
      <sheetName val="TongHopSuaLoi"/>
      <sheetName val="GT"/>
      <sheetName val="TH"/>
      <sheetName val="tienluong"/>
      <sheetName val="00000000"/>
      <sheetName val="TH theo tinh"/>
      <sheetName val="TH theo hang muc"/>
      <sheetName val="Quang Tri"/>
      <sheetName val="TTHue"/>
      <sheetName val="Da Nang"/>
      <sheetName val="Quang Nam"/>
      <sheetName val="Quang Ngai"/>
      <sheetName val="TH DH-QN"/>
      <sheetName val="KP HD"/>
      <sheetName val="DB HD"/>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L DUONG DC L = 90m"/>
      <sheetName val="tong hop"/>
      <sheetName val="phan tich DG"/>
      <sheetName val="gia vat lieu"/>
      <sheetName val="gia xe may"/>
      <sheetName val="gia nhan cong"/>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Chart1"/>
      <sheetName val="Bang ke chi tiet "/>
      <sheetName val="20% BHXH"/>
      <sheetName val="TrÝch 2%KPC§"/>
      <sheetName val="TrÝch 3% BHYT"/>
      <sheetName val="SD cac TK"/>
      <sheetName val="TK336"/>
      <sheetName val="chi tiet 131"/>
      <sheetName val="Ke chi"/>
      <sheetName val="TH du toan "/>
      <sheetName val="Du toan "/>
      <sheetName val="C.Tinh"/>
      <sheetName val="TK_cap"/>
      <sheetName val="mau c47"/>
      <sheetName val="Thang 1"/>
      <sheetName val="Thang 10"/>
      <sheetName val="KTQT-AFC"/>
      <sheetName val="KTQT-KH"/>
      <sheetName val="CLDG"/>
      <sheetName val="CLKL"/>
      <sheetName val="Bang du toan"/>
      <sheetName val="Tonghop"/>
      <sheetName val="Bu gia"/>
      <sheetName val="PT vat tu"/>
      <sheetName val="PTV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L__INTER"/>
      <sheetName val="PC"/>
      <sheetName val="Ph-Thu"/>
      <sheetName val="Ph-Thu (2)"/>
      <sheetName val="PC (2)"/>
      <sheetName val="Chart2"/>
      <sheetName val="PC (3)"/>
      <sheetName val=""/>
      <sheetName val="DTCT"/>
      <sheetName val="THDT"/>
      <sheetName val="THVT"/>
      <sheetName val="THG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tvl0-1"/>
      <sheetName val="0-1"/>
      <sheetName val="ptvl4-5"/>
      <sheetName val="4-5"/>
      <sheetName val="ptvl3-4"/>
      <sheetName val="3-4"/>
      <sheetName val="ptvl2-3"/>
      <sheetName val="2-3"/>
      <sheetName val="vlcong"/>
      <sheetName val="ptvl1-2"/>
      <sheetName val="1-2"/>
      <sheetName val="TongHopSuaLoé"/>
      <sheetName val="DT"/>
      <sheetName val="CP"/>
      <sheetName val="BCT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Bang TH Dtman"/>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km345+400-km345+500 (6'-"/>
      <sheetName val="tuၡn"/>
      <sheetName val="MTO REV.2(ARMOR)"/>
      <sheetName val="T9"/>
      <sheetName val="T6"/>
      <sheetName val="T3"/>
      <sheetName val="T10"/>
      <sheetName val="T2"/>
      <sheetName val="Phieu cao do K95"/>
      <sheetName val="Lop 1 K98"/>
      <sheetName val="T4"/>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D0"/>
      <sheetName val="thong bao"/>
      <sheetName val="duyet gia"/>
      <sheetName val="so do"/>
      <sheetName val="Du toan"/>
      <sheetName val="Phan tich vat tu"/>
      <sheetName val="Tong hop vat tu"/>
      <sheetName val="Tong hop gia"/>
      <sheetName val="Tro giup"/>
      <sheetName val="Nhan cong"/>
      <sheetName val="May thi cong"/>
      <sheetName val="Chi phi chung"/>
      <sheetName val="Config"/>
      <sheetName val="km345+661-kms45+000 (2)"/>
      <sheetName val="km338+1w6-km338+230"/>
      <sheetName val="km338+439-km388+571.x9"/>
      <sheetName val="km337+u33.60-km338 (2)"/>
      <sheetName val="km345+400-km345+5 0 (3) (2)"/>
      <sheetName val="km342+500-km342+690 (2)"/>
      <sheetName val="C47 Q4"/>
      <sheetName val="km337+136-ki337-350"/>
      <sheetName val="km346+00-k_x000d_346+240 (2)"/>
      <sheetName val="k_x000d_338+60-km338+130"/>
      <sheetName val="km342+376.41- km342+52_x0010_.29"/>
      <sheetName val="MTL$-JETT_x0019_"/>
      <sheetName val="KHo152"/>
      <sheetName val="VC-bocdo"/>
      <sheetName val="Chiettinh"/>
      <sheetName val="Chiphi"/>
      <sheetName val="Kho153"/>
      <sheetName val="DUNGQUAT-6"/>
      <sheetName val="DP NOI"/>
      <sheetName val="DP NGOAI"/>
      <sheetName val="YCU-HC"/>
      <sheetName val="KHO 21ST"/>
      <sheetName val="TL than"/>
      <sheetName val="Ma"/>
      <sheetName val="A6"/>
      <sheetName val="NHATKY"/>
      <sheetName val="Sheet10 (2)"/>
      <sheetName val="aung"/>
      <sheetName val="Mÿÿ$-PRODÿÿÿÿ-U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refreshError="1"/>
      <sheetData sheetId="629"/>
      <sheetData sheetId="630"/>
      <sheetData sheetId="631"/>
      <sheetData sheetId="632"/>
      <sheetData sheetId="633"/>
      <sheetData sheetId="634"/>
      <sheetData sheetId="635"/>
      <sheetData sheetId="636"/>
      <sheetData sheetId="637"/>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refreshError="1"/>
      <sheetData sheetId="672" refreshError="1"/>
      <sheetData sheetId="673" refreshError="1"/>
      <sheetData sheetId="674"/>
      <sheetData sheetId="675"/>
      <sheetData sheetId="676"/>
      <sheetData sheetId="67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 val="XXXXPXXX"/>
      <sheetName val="PL4Test5 (4)"/>
      <sheetName val="Checksection1"/>
      <sheetName val="Giathanh1m3BT"/>
      <sheetName val="XXXw½ Ó"/>
      <sheetName val="XL4Poppy"/>
      <sheetName val="Quantity"/>
      <sheetName val="DAH-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ia VL"/>
      <sheetName val="Sheet4"/>
      <sheetName val="PNT-QUOT-#3"/>
      <sheetName val="bang tien luong"/>
      <sheetName val="Loading"/>
      <sheetName val="Check C"/>
      <sheetName val="COAT&amp;WRAP-QIOT-#3"/>
      <sheetName val="XL4Test5"/>
      <sheetName val="Abutment"/>
      <sheetName val="SUMMARY"/>
      <sheetName val="TTDZ 679"/>
      <sheetName val="A1_Traly1"/>
      <sheetName val="HE SO"/>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M3 be tong"/>
      <sheetName val="DATA"/>
      <sheetName val="Quantity"/>
      <sheetName val="TDC"/>
      <sheetName val="DTHH"/>
      <sheetName val="XL4Poppy"/>
      <sheetName val="FAB별"/>
      <sheetName val="ESTI."/>
      <sheetName val="#REF"/>
      <sheetName val="dk=1m"/>
      <sheetName val="cong hop 1x3x3"/>
      <sheetName val="GVL-NC-M"/>
      <sheetName val="dongia (2)"/>
      <sheetName val="CT_-THVLNC"/>
      <sheetName val="CT__THVLNC"/>
      <sheetName val="M3_be_tong"/>
      <sheetName val="CT_-THVLNC1"/>
      <sheetName val="CT__THVLNC1"/>
      <sheetName val="M3_be_tong1"/>
      <sheetName val="Xuly Data"/>
      <sheetName val="MTP"/>
      <sheetName val="SL"/>
      <sheetName val="bl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kich thuoc"/>
      <sheetName val="DTHH"/>
      <sheetName val="Loading"/>
      <sheetName val="Check C"/>
      <sheetName val="B-B"/>
      <sheetName val="Analysis"/>
      <sheetName val="C-C"/>
      <sheetName val="D-D"/>
      <sheetName val="Tai trong"/>
      <sheetName val="he so"/>
      <sheetName val="_x0000__x0000__x0000__x0000__x0000__x0000__x0000__x0000_"/>
      <sheetName val="A6"/>
      <sheetName val="NC"/>
      <sheetName val=""/>
      <sheetName val="Solieu"/>
      <sheetName val="Out"/>
      <sheetName val="Sheet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HKT"/>
      <sheetName val="KS"/>
      <sheetName val="BTHKTC"/>
      <sheetName val="TMDT"/>
      <sheetName val="DTCTBCBDT"/>
      <sheetName val="DTCTCg"/>
      <sheetName val="THKLCg"/>
      <sheetName val="DTCTC"/>
      <sheetName val="THKLC"/>
      <sheetName val="KLDg"/>
      <sheetName val="VLBC"/>
      <sheetName val="Sheet2"/>
      <sheetName val="BCVL"/>
      <sheetName val="So lieu chung"/>
      <sheetName val="Coc 32 m(Cho mo)"/>
      <sheetName val="Input"/>
    </sheetNames>
    <sheetDataSet>
      <sheetData sheetId="0">
        <row r="164">
          <cell r="A164" t="str">
            <v>BA.1362</v>
          </cell>
          <cell r="B164" t="str">
            <v>§µo mãng b¨ng R.&gt;3m,S.&lt;=2m §C2</v>
          </cell>
          <cell r="C164" t="str">
            <v>m3</v>
          </cell>
          <cell r="F164">
            <v>8227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u"/>
      <sheetName val="chung loai"/>
      <sheetName val="tieu thu theo ho"/>
      <sheetName val="Xuat no bo"/>
      <sheetName val="D. thu NBo"/>
      <sheetName val="D.Thu"/>
      <sheetName val="ty le thu hoi"/>
      <sheetName val="Cac DV mua"/>
      <sheetName val="than mua sach"/>
      <sheetName val="chi "/>
      <sheetName val="gia co dinh"/>
      <sheetName val="B×a TK"/>
      <sheetName val="Sheet2"/>
      <sheetName val="Sheet1"/>
      <sheetName val=" cac dv trongnganh"/>
      <sheetName val="Shet"/>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NhKy-Thg"/>
      <sheetName val="gvl"/>
      <sheetName val="A6,MAY"/>
      <sheetName val="nhan cong"/>
      <sheetName val="DGCT"/>
      <sheetName val="MTL$-INTE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Sheet1"/>
      <sheetName val="ptdg"/>
      <sheetName val="PHAN DS 22 KV"/>
      <sheetName val="chi tiet TBA"/>
      <sheetName val="Tinh ban mat cau"/>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e tong "/>
      <sheetName val="gia thanh 1m3?_x0000_e tong "/>
      <sheetName val="gia thanh 1m3۽"/>
      <sheetName val="Gia vat tu"/>
      <sheetName val="CD-LETRAI29+200-39"/>
      <sheetName val="vanchuyen۽_x0000_C"/>
      <sheetName val="vanchuyen۽"/>
      <sheetName val="gia thanh 1m3۽_e tong "/>
      <sheetName val="chitiet"/>
      <sheetName val="gia thanh 1m3??e tong "/>
      <sheetName val="gia thanh 1m3?"/>
      <sheetName val="gia thanh 1m3_"/>
      <sheetName val="vanchuyen۽?C"/>
      <sheetName val="gvl"/>
      <sheetName val="vanchuyen۽_C"/>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gia thanh 1m3__e tong "/>
      <sheetName val="gia_thanh_1m3۽_e_tong_"/>
      <sheetName val="ptdg"/>
      <sheetName val="gia thanh 1m3۽e tong "/>
      <sheetName val="vanchuyen۽C"/>
      <sheetName val="gia thanh 1m3?e tong "/>
      <sheetName val="THPDMoi  (2)"/>
      <sheetName val="Gi¸VËtT­"/>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So lieu chung"/>
      <sheetName val="Xuly Data"/>
      <sheetName val="13.BANG CT"/>
      <sheetName val="14.MMUS GIUA NHIP"/>
      <sheetName val="4.HSPBngang"/>
      <sheetName val="6.Tinh tai"/>
      <sheetName val="2 NSl"/>
      <sheetName val="17.US CHU tho a_b"/>
      <sheetName val="15.MMUS GOI"/>
      <sheetName val="5.BANG I"/>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FD"/>
      <sheetName val="GI"/>
      <sheetName val="EE (3)"/>
      <sheetName val="PAVEMENT"/>
      <sheetName val="TRAFFIC"/>
      <sheetName val="DO AM DT"/>
      <sheetName val="Load1"/>
      <sheetName val="[Abutment_XLSG-G(3)"/>
      <sheetName val="Lç khoan LK1"/>
      <sheetName val="Loading"/>
      <sheetName val="Check C"/>
      <sheetName val="Reference"/>
      <sheetName val="Input"/>
      <sheetName val="IBASE"/>
      <sheetName val="Cau_CAMAU"/>
      <sheetName val="Cau_DINHHOA"/>
      <sheetName val="Cau_KIMMY"/>
      <sheetName val="DGcau_cong"/>
      <sheetName val="BAOGIATHANG"/>
      <sheetName val="DAODAT"/>
      <sheetName val="vanchuyen TC"/>
      <sheetName val="BDON"/>
      <sheetName val="Solieu"/>
      <sheetName val="gvl"/>
      <sheetName val="_Abutment_XLSG-G(3)"/>
      <sheetName val="Abutment"/>
      <sheetName val="UP"/>
      <sheetName val="jobhist"/>
      <sheetName val="BOQ건축"/>
      <sheetName val="공사진행"/>
      <sheetName val="2 NSl_x0000_ĥ_x0000__x0000__x0000__x0000__x0000__x0000__x0000__x0000__x0009__x0000__x0000__x0000_⛬Ė_x0000__x0000__x0009__x0000_瀐_x0004__x001f_["/>
      <sheetName val="#REF!#REF!-B"/>
      <sheetName val="F-F(Ȳ)"/>
      <sheetName val="M 67"/>
      <sheetName val="Sum of Cost"/>
      <sheetName val="GiaVL"/>
      <sheetName val="congtronD75 (tc-tc)"/>
      <sheetName val="NEW-PANEL"/>
      <sheetName val="CVT"/>
      <sheetName val="VL,NC"/>
      <sheetName val="MTL$-INTER"/>
      <sheetName val=""/>
      <sheetName val="General2"/>
      <sheetName val="L� khoan LK1"/>
      <sheetName val="XL4Poppy"/>
      <sheetName val="Staff Chart"/>
      <sheetName val="Furnitures"/>
      <sheetName val="Project Management"/>
      <sheetName val="2 NSl?ĥ????????_x0009_???⛬Ė??_x0009_?瀐_x0004__x001f_["/>
      <sheetName val="luong06"/>
      <sheetName val="VCV-BE-TONE"/>
      <sheetName val="B-C"/>
      <sheetName val="Analy3is"/>
      <sheetName val="VLXDHA"/>
      <sheetName val="VLXDT"/>
      <sheetName val="VLXDTA"/>
      <sheetName val="2 NSl_x0000_ĥ_x0000__x0000__x0000__x0000__x0000__x0000__x0000__x0000_ _x0000__x0000__x0000_⛬Ė_x0000__x0000_ _x0000_瀐_x0004__x001f_["/>
      <sheetName val="LoaiDay"/>
      <sheetName val="Options"/>
      <sheetName val="F-F(?)"/>
      <sheetName val="BOQ??"/>
      <sheetName val="????"/>
      <sheetName val="control"/>
      <sheetName val="[Abutment.XLS_x005f_x001d_G-G(3)"/>
      <sheetName val="Names"/>
      <sheetName val="CT35"/>
      <sheetName val="_Abutment.XLS_x005f_x001d_G-G(3)"/>
      <sheetName val="2 NSl?ĥ???????? ???⛬Ė?? ?瀐_x0004__x001f_["/>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Tro giup"/>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17.US CHW tho a_`"/>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L_ khoan LK1"/>
      <sheetName val="32.9-(419)"/>
      <sheetName val="2 NSl_x0000_h_x0000__x0000__x0000__x0000__x0000__x0000__x0000__x0000_ _x0000__x0000__x0000_?E_x0000__x0000_ _x0000_?_x0004__x001f_["/>
      <sheetName val="2 NSl_ĥ________ ___⛬Ė__ _瀐_x0004__x001f__"/>
      <sheetName val="19"/>
      <sheetName val="2 NSl?h????????_x0009_????E??_x0009_??_x0004__x001f_["/>
      <sheetName val="ctbetong"/>
      <sheetName val="2 NSl?h???????? ????E?? ??_x0004__x001f_["/>
      <sheetName val="??h?????????h??-???????????????"/>
      <sheetName val="VT"/>
      <sheetName val="DONVIBAN"/>
      <sheetName val="Sheet3"/>
      <sheetName val="doanh thu"/>
      <sheetName val="Quantity"/>
      <sheetName val="Dynamic Ranges"/>
      <sheetName val="dtxl"/>
      <sheetName val="TK cold bin"/>
      <sheetName val="chitimc"/>
      <sheetName val="PTVT"/>
      <sheetName val="T.Tinh"/>
      <sheetName val="Chiettinh dz0,4"/>
      <sheetName val="2 NSl_h_________x0009_____E___x0009____x0004__x001f__"/>
      <sheetName val="_Abutment.XLS_x005f_x001d_G-G)3)"/>
      <sheetName val="VMXDT"/>
      <sheetName val="6_Tioh_tai"/>
      <sheetName val="_Abutment.XLS_x005f_x001d_G-G(3"/>
      <sheetName val="_Abutment.XLS_x005f_x005f_x005f_x005f_x005f"/>
      <sheetName val="Validation"/>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__h_________h__-_______________"/>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2 NSl_h________ ____E__ ___x0004__x001f__"/>
      <sheetName val="Gi¸VËtT­"/>
      <sheetName val="2 NSl_ĥ________ ___⛬Ė__ _瀐_x0"/>
      <sheetName val="2 NSl_h________ ____E__ ___x0"/>
      <sheetName val="Tinh Kđt-2015"/>
      <sheetName val="THVT"/>
      <sheetName val="TONGHOP0,4"/>
      <sheetName val="Chenh lech vat tu"/>
      <sheetName val="khoi luong"/>
      <sheetName val="Parem"/>
      <sheetName val="SL"/>
      <sheetName val="2 NSl_x0000_ĥ_x0000_ _x0000__x0000_⛬Ė_x0000_ 瀐_x0004__x001f_[Abutment.X"/>
      <sheetName val="banggia1"/>
      <sheetName val="qhlk"/>
      <sheetName val="tra-vat-lieu"/>
      <sheetName val="Agg-Require-Asphalt"/>
      <sheetName val="Check_C"/>
      <sheetName val="vanchuyen_TC"/>
      <sheetName val="FW Sum"/>
      <sheetName val="Consol BS+PL-08"/>
      <sheetName val="PIT"/>
      <sheetName val="kinh phí XD"/>
      <sheetName val="dinh muc"/>
      <sheetName val="bang tien luong"/>
      <sheetName val="Bang tinh"/>
      <sheetName val="Ma cua"/>
      <sheetName val="manha"/>
      <sheetName val="단면 (2)"/>
      <sheetName val="D_x0007_cau.cong"/>
      <sheetName val="2 NSl_x005f_x0000_ĥ_x005f_x0000__x005f_x0000__x00"/>
      <sheetName val="2 NSl?ĥ????????_x005f_x0009_???⛬Ė??"/>
      <sheetName val="[Abutment.XLS_x005f_x005f_x005f_x001d_G-G(3"/>
      <sheetName val="2 NSl?ĥ???????? ???⛬Ė?? ?瀐_x0"/>
      <sheetName val="2 NSl_x005f_x0000_h_x005f_x0000__x005f_x0000__x00"/>
      <sheetName val="_x005f_x0000_?h_x005f_x0000__x005f_x0000__x005f_x0000__"/>
      <sheetName val="2 NSl_ĥ_________x005f_x0009____⛬Ė__"/>
      <sheetName val="2 NSl?h????????_x005f_x0009_????E??"/>
      <sheetName val="2 NSl?h???????? ????E?? ??_x0"/>
      <sheetName val="2 NSl_x005f_x0000_ĥ_x005f_x0000_ _x005f_x0000__"/>
      <sheetName val="_Abutment.XLS_x001d_G-G)3)"/>
      <sheetName val="_Abutment.XLS_x001d_G-G(3"/>
      <sheetName val="_Abutment.XLS_x005f"/>
      <sheetName val="ptdg"/>
      <sheetName val="NqNc"/>
      <sheetName val="btra"/>
      <sheetName val="2 NSl_ĥ_________x0009____⛬Ė___x0009__瀐_x0"/>
      <sheetName val="CA6c"/>
      <sheetName val="CA6b(input data here)"/>
      <sheetName val="#REF!$D$6-B"/>
      <sheetName val="#REF!$B$2"/>
      <sheetName val="$U$12-D"/>
      <sheetName val="_Abutment_XLSG-G(0ü"/>
      <sheetName val="Gia KS"/>
      <sheetName val="KH-Q1,Q2,01"/>
      <sheetName val="Du_lieu"/>
      <sheetName val="2_NSlĥ_⛬Ė_瀐[1"/>
      <sheetName val="Sum_of_Cost"/>
      <sheetName val="L�_khoan_LK1"/>
      <sheetName val="M_67"/>
      <sheetName val="congtronD75_(tc-tc)"/>
      <sheetName val="Staff_Chart"/>
      <sheetName val="Project_Management"/>
      <sheetName val="[Abutment_XLS_x005f_x001d_G-G(3)"/>
      <sheetName val="2_NSl?ĥ????????_???⛬Ė??_?瀐["/>
      <sheetName val="2_NSlĥ_⛬Ė_瀐["/>
      <sheetName val="Reference_Data"/>
      <sheetName val="Bảng_giá"/>
      <sheetName val="_Abutment_XLS_x005f_x001d_G-G(3)"/>
      <sheetName val="2_NSlh_?E_?["/>
      <sheetName val="L?_khoan_LK1"/>
      <sheetName val="2_NSlĥ_⛬Ė_瀐_1"/>
      <sheetName val="2_NSl_ĥ____________⛬Ė____瀐_"/>
      <sheetName val="2_NSlĥ_⛬Ė_瀐_"/>
      <sheetName val="2_NSlh__E___"/>
      <sheetName val="_h_h-"/>
      <sheetName val="L__khoan_LK1"/>
      <sheetName val="_Abutment_XLS_x001d_G-G(3)"/>
      <sheetName val="cu"/>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2 NSl_x0000_ĥ_x0000__x0000__x00"/>
      <sheetName val="2 NSl?ĥ????????_x0009_???⛬Ė??"/>
      <sheetName val="[Abutment.XLS_x005f_x001d_G-G(3"/>
      <sheetName val="2 NSl_x0000_h_x0000__x0000__x00"/>
      <sheetName val="_x0000_?h_x0000__x0000__x0000__"/>
      <sheetName val="2 NSl_ĥ_________x0009____⛬Ė__"/>
      <sheetName val="2 NSl?h????????_x0009_????E??"/>
      <sheetName val="2 NSl_x0000_ĥ_x0000_ _x0000__"/>
      <sheetName val="2 NSl?ĥ???????? ???⛬Ė??"/>
      <sheetName val="[Abutment.XLS_x001d_G-G(3"/>
      <sheetName val="2 NSl_ĥ________ ___⛬Ė__"/>
      <sheetName val="2 NSl?h???????? ????E??"/>
      <sheetName val="???"/>
      <sheetName val="2_NSl_________________________2"/>
      <sheetName val="2_NSl_________________________3"/>
      <sheetName val="共機計算"/>
      <sheetName val="共機J"/>
      <sheetName val="Function"/>
      <sheetName val="Bao cao ton Kho "/>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PHAN DS 22 KV"/>
      <sheetName val="chi tiet TBA"/>
      <sheetName val="chi tiet C"/>
      <sheetName val="MARSHALL-PL3"/>
      <sheetName val="2_NSl________________⛬_____瀐__2"/>
      <sheetName val="2_NSl________________⛬_____瀐__3"/>
      <sheetName val="2 NSl_x0000_ĥ_x0000_ _x0000__x0000_⛬Ė_x0000_ 瀐_x0004__x001f_["/>
      <sheetName val="TONG_HOP_VL-NC1"/>
      <sheetName val="dongia_(2)1"/>
      <sheetName val="TONGKE3p_1"/>
      <sheetName val="___"/>
      <sheetName val="_x005f_x0000__h_x005f_x0000__x005f_x0000__x005f_x0000__"/>
      <sheetName val="2 NSl_h_________x005f_x0009_____E__"/>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_NSl_ĥ____________⛬Ė____瀐_4"/>
      <sheetName val="Cau_CAMAU4"/>
      <sheetName val="Cau_DINHHOA4"/>
      <sheetName val="Cau_KIMMY4"/>
      <sheetName val="NKC6"/>
      <sheetName val="dutoan"/>
      <sheetName val="Tong hop vat tu"/>
      <sheetName val="Config"/>
      <sheetName val="FAB별"/>
      <sheetName val="NKY"/>
      <sheetName val="2_NSl_________________________4"/>
      <sheetName val="2_NSl_________________________5"/>
      <sheetName val="[Abutment_XLS_x001d_G-G(3)"/>
      <sheetName val="_Abutment_XLS_x001d_G-G(3)5"/>
      <sheetName val="_Abutment_XLS_x005f_x001d_G-G(5"/>
      <sheetName val="_Abutment_XLS_x001d_G-G(3)2"/>
      <sheetName val="_Abutment_XLS_x005f_x001d_G-G(3"/>
      <sheetName val="_Abutment_XLS_x005f_x001d_G-G(1"/>
      <sheetName val="_Abutment_XLS_x001d_G-G(3)1"/>
      <sheetName val="DGcau_cong4"/>
      <sheetName val="13_BANG_CT4"/>
      <sheetName val="14_MMUS_GIUA_NHIP4"/>
      <sheetName val="4_HSPBngang4"/>
      <sheetName val="6_Tinh_tai4"/>
      <sheetName val="2_NSl4"/>
      <sheetName val="17_US_CHU_tho_a_b4"/>
      <sheetName val="15_MMUS_GOI4"/>
      <sheetName val="5_BANG_I4"/>
      <sheetName val="i&amp;p"/>
      <sheetName val="i&amp;p_x0000__x0000__x0008_ŤĀ_x000e_&amp;Help and Support Cent"/>
      <sheetName val="BANG TONG HOP (2)"/>
      <sheetName val="2006"/>
      <sheetName val="_Abutment_XLS_x001d_G-G(5"/>
      <sheetName val="_Abutment_XLS_x001d_G-G(3"/>
      <sheetName val="_Abutment_XLS_x001d_G-G(1"/>
      <sheetName val="2 NSlh ?E ?_x0004__x001f_["/>
      <sheetName val="?h?h-"/>
      <sheetName val="2 NSlh_x00"/>
      <sheetName val="?h_"/>
      <sheetName val="i&amp;p_x0008_ŤĀ_x000e_&amp;Help and Support Cent"/>
      <sheetName val="DLDT"/>
      <sheetName val="DL"/>
      <sheetName val="Main"/>
      <sheetName val="DGTren"/>
    </sheetNames>
    <sheetDataSet>
      <sheetData sheetId="0" refreshError="1">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Test5"/>
      <sheetName val="CODE"/>
      <sheetName val="KK bo sung"/>
      <sheetName val="External"/>
      <sheetName val="Don gia chi tiet"/>
      <sheetName val="B-B"/>
      <sheetName val="Analysis"/>
      <sheetName val="C-C"/>
      <sheetName val="D-D"/>
      <sheetName val="luong06"/>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Sec_Pier"/>
      <sheetName val="Cross_Head"/>
      <sheetName val="Sec_C_H"/>
      <sheetName val="Pile_Cap"/>
      <sheetName val="Sec_PC"/>
      <sheetName val="Sheet1"/>
      <sheetName val="Sheet2"/>
      <sheetName val="Sheet3"/>
      <sheetName val="Chiet tinh dz35"/>
      <sheetName val="LoaiDay"/>
      <sheetName val="NoiLuc"/>
      <sheetName val="Tendon"/>
      <sheetName val="Main"/>
      <sheetName val="Toadocap"/>
      <sheetName val="Tra TTTD "/>
      <sheetName val="gVL"/>
      <sheetName val="KLThep"/>
      <sheetName val="Input"/>
      <sheetName val="TraTV"/>
      <sheetName val="Loading"/>
      <sheetName val="S"/>
      <sheetName val="_x0000__x0000__x0000__x0000__x0000__x0000__x0000__x0000_"/>
      <sheetName val="Config"/>
      <sheetName val="khung ten TD"/>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M1"/>
      <sheetName val="TLBT_M1"/>
      <sheetName val="TTDZ 679"/>
      <sheetName val="KKKKKKKK"/>
      <sheetName val="T2"/>
      <sheetName val="Spread Footing"/>
      <sheetName val="PTdgct"/>
      <sheetName val="Chiet_tinh_dz35"/>
      <sheetName val="MTP"/>
      <sheetName val="g-vl"/>
      <sheetName val="TienLuong"/>
      <sheetName val=""/>
      <sheetName val="Gia vat tu"/>
      <sheetName val="Tro giup"/>
      <sheetName val="chitimc"/>
      <sheetName val="#REF"/>
      <sheetName val="CSDL"/>
      <sheetName val="tra-vat-lieu"/>
    </sheetNames>
    <sheetDataSet>
      <sheetData sheetId="0" refreshError="1"/>
      <sheetData sheetId="1">
        <row r="5">
          <cell r="K5">
            <v>12</v>
          </cell>
        </row>
      </sheetData>
      <sheetData sheetId="2" refreshError="1"/>
      <sheetData sheetId="3" refreshError="1">
        <row r="5">
          <cell r="K5">
            <v>12</v>
          </cell>
        </row>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C230">
            <v>1.5</v>
          </cell>
          <cell r="D230">
            <v>1.4</v>
          </cell>
          <cell r="E230">
            <v>0</v>
          </cell>
        </row>
        <row r="231">
          <cell r="C231">
            <v>1.5</v>
          </cell>
          <cell r="D231">
            <v>0</v>
          </cell>
          <cell r="E231">
            <v>1.1000000000000001</v>
          </cell>
        </row>
        <row r="232">
          <cell r="C232">
            <v>1.5</v>
          </cell>
          <cell r="D232">
            <v>1.1200000000000001</v>
          </cell>
          <cell r="E232">
            <v>0</v>
          </cell>
        </row>
        <row r="233">
          <cell r="C233">
            <v>1.5</v>
          </cell>
          <cell r="D233">
            <v>0</v>
          </cell>
          <cell r="E233">
            <v>1.1000000000000001</v>
          </cell>
        </row>
        <row r="234">
          <cell r="C234">
            <v>1.5</v>
          </cell>
          <cell r="D234">
            <v>1.1200000000000001</v>
          </cell>
          <cell r="E234">
            <v>0</v>
          </cell>
        </row>
        <row r="235">
          <cell r="C235">
            <v>1.5</v>
          </cell>
          <cell r="D235">
            <v>0</v>
          </cell>
          <cell r="E235">
            <v>1.1000000000000001</v>
          </cell>
        </row>
        <row r="272">
          <cell r="B272">
            <v>1</v>
          </cell>
          <cell r="D272">
            <v>1</v>
          </cell>
          <cell r="E272">
            <v>0</v>
          </cell>
          <cell r="F272">
            <v>0</v>
          </cell>
        </row>
        <row r="273">
          <cell r="B273">
            <v>1</v>
          </cell>
          <cell r="D273">
            <v>0</v>
          </cell>
          <cell r="E273">
            <v>1</v>
          </cell>
          <cell r="F273">
            <v>0</v>
          </cell>
        </row>
        <row r="274">
          <cell r="B274">
            <v>1</v>
          </cell>
          <cell r="D274">
            <v>1</v>
          </cell>
          <cell r="E274">
            <v>0</v>
          </cell>
          <cell r="F274">
            <v>0</v>
          </cell>
        </row>
        <row r="275">
          <cell r="B275">
            <v>1</v>
          </cell>
          <cell r="D275">
            <v>0</v>
          </cell>
          <cell r="E275">
            <v>1</v>
          </cell>
          <cell r="F275">
            <v>0</v>
          </cell>
        </row>
        <row r="276">
          <cell r="B276">
            <v>1</v>
          </cell>
          <cell r="D276">
            <v>1</v>
          </cell>
          <cell r="E276">
            <v>0</v>
          </cell>
          <cell r="F276">
            <v>1</v>
          </cell>
        </row>
        <row r="277">
          <cell r="B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Input"/>
      <sheetName val="Quantity"/>
      <sheetName val="TCN 223_95"/>
      <sheetName val="Kiem Toan (TCVN)"/>
      <sheetName val="CT -TH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HKT"/>
      <sheetName val="KS"/>
      <sheetName val="BTHKTC"/>
      <sheetName val="TMDT"/>
      <sheetName val="DTCTBCBDT"/>
      <sheetName val="DTCTC"/>
      <sheetName val="THKLC"/>
      <sheetName val="VLBC"/>
      <sheetName val="BKLDg"/>
      <sheetName val="BCVL"/>
      <sheetName val="gVL"/>
      <sheetName val="B-B"/>
      <sheetName val="Analysis"/>
      <sheetName val="C-C"/>
      <sheetName val="D-D"/>
    </sheetNames>
    <sheetDataSet>
      <sheetData sheetId="0" refreshError="1">
        <row r="718">
          <cell r="A718" t="str">
            <v>BD.1733</v>
          </cell>
          <cell r="B718" t="str">
            <v>§. ®Êt ®Ó ®¾p&lt;=1000m;§.&lt;=0,8m3;«t«&lt;=5T;ñi&lt;=110cv;§C3</v>
          </cell>
          <cell r="C718" t="str">
            <v>m3</v>
          </cell>
          <cell r="F718">
            <v>100.55</v>
          </cell>
          <cell r="G718">
            <v>7630.32</v>
          </cell>
        </row>
        <row r="1415">
          <cell r="A1415" t="str">
            <v>BK.4113</v>
          </cell>
          <cell r="B1415" t="str">
            <v>§.nÒn ®­êng ®Çm 9T;ñi110cv K=0,90;§C3</v>
          </cell>
          <cell r="C1415" t="str">
            <v>m3</v>
          </cell>
          <cell r="F1415">
            <v>392.25</v>
          </cell>
          <cell r="G1415">
            <v>2486.8200000000002</v>
          </cell>
        </row>
        <row r="1741">
          <cell r="A1741" t="str">
            <v>EC.2117</v>
          </cell>
          <cell r="B1741" t="str">
            <v>L.mÆt ®­êng cÊp phèi L.trªn dµy18cm</v>
          </cell>
          <cell r="C1741" t="str">
            <v>m2</v>
          </cell>
          <cell r="E1741">
            <v>6699.82</v>
          </cell>
          <cell r="F1741">
            <v>552.84</v>
          </cell>
          <cell r="G1741">
            <v>5760.57</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 val="dg"/>
      <sheetName val="Can doi "/>
      <sheetName val="Xuly Data"/>
      <sheetName val="CKN"/>
      <sheetName val="long thi cong"/>
      <sheetName val="Sonic"/>
      <sheetName val="Be+Than+xamu"/>
      <sheetName val="SuperT-N1"/>
      <sheetName val="SuperT-N2"/>
      <sheetName val="SuperT-N3"/>
      <sheetName val="Da thi cong"/>
      <sheetName val="Tong hop"/>
      <sheetName val="Khoi K"/>
      <sheetName val="Thuong bo"/>
      <sheetName val="Viec khac"/>
      <sheetName val="Cty cap"/>
      <sheetName val="a       "/>
      <sheetName val="Ct- DZ35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p1L-l=21m"/>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thang 2"/>
      <sheetName val="thang 3"/>
      <sheetName val="thang 4"/>
      <sheetName val="thang 5"/>
      <sheetName val="BG ENGLISH"/>
      <sheetName val="B-B"/>
      <sheetName val="Analysis"/>
      <sheetName val="C-C"/>
      <sheetName val="D-D"/>
      <sheetName val="Detailed for Breakdown"/>
      <sheetName val="BTH C.@HI"/>
      <sheetName val="GVL"/>
      <sheetName val="Ca may"/>
      <sheetName val="T5-06"/>
      <sheetName val="phu my"/>
      <sheetName val="TinhToan"/>
      <sheetName val="_x0000__x0000__x0000__x0000__x0000__x0000__x0000__x0000_"/>
      <sheetName val="????????"/>
      <sheetName val="Questionnaire"/>
      <sheetName val="BOM_NE"/>
      <sheetName val="Prices"/>
      <sheetName val="Power"/>
      <sheetName val="BOM_NMS"/>
      <sheetName val="Installation"/>
      <sheetName val="Training"/>
      <sheetName val="Drawing"/>
      <sheetName val="Bia"/>
      <sheetName val="So quy"/>
      <sheetName val="SL"/>
      <sheetName val="P.thu"/>
      <sheetName val="00000000"/>
      <sheetName val="MO M0"/>
      <sheetName val="Config"/>
      <sheetName val="Tong hop vat tu"/>
      <sheetName val="QTOAN V&amp;TU"/>
      <sheetName val="Xuly D!ta"/>
      <sheetName val="Pan1"/>
      <sheetName val="KHAOSAT"/>
      <sheetName val="EIRR&gt;1&lt;1"/>
      <sheetName val="EIRR&lt;2"/>
      <sheetName val="Cp&gt;10-Ln&lt;10"/>
      <sheetName val="Ln&lt;20"/>
      <sheetName val="BK04"/>
      <sheetName val="________"/>
      <sheetName val="_x005f_x0000__x005f_x0000__x005f_x0000__x005f_x0000__x0"/>
      <sheetName val="MTC"/>
      <sheetName val="LTMay"/>
      <sheetName val="Nlieu"/>
      <sheetName val="Ct- DZ35kV"/>
      <sheetName val="Names"/>
      <sheetName val="_x0000__x0000__x0000__x0000__x0"/>
      <sheetName val="KKKKKKKK"/>
      <sheetName val="Comb"/>
      <sheetName val="Dim"/>
      <sheetName val="TanHiep_XD"/>
      <sheetName val="bdmtk"/>
      <sheetName val="MA KH"/>
      <sheetName val="DG"/>
      <sheetName val="GOCKEP"/>
      <sheetName val="Worksheet in Pier-body-P5"/>
      <sheetName val="NEW-PANEL"/>
      <sheetName val="NEW_PANEL"/>
      <sheetName val="ptdg-duong"/>
      <sheetName val="PEDESB"/>
      <sheetName val="gtrinh"/>
      <sheetName val="TanHiep-XD"/>
      <sheetName val=""/>
      <sheetName val="_x0"/>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DGchitiet "/>
      <sheetName val="XL4Poppy"/>
      <sheetName val="Sum"/>
      <sheetName val="dtxl"/>
      <sheetName val="Chi tiet"/>
      <sheetName val="[Sec_tq.xls࡝Bansua"/>
      <sheetName val="_x0000_"/>
      <sheetName val="_x0000__x0001__x0000_"/>
      <sheetName val="Gia_vat_tu"/>
      <sheetName val="KPVC-BD_"/>
      <sheetName val="DGchitiet_"/>
      <sheetName val="Chi_tiet"/>
      <sheetName val="[Sec_tq_xls࡝Bansua"/>
      <sheetName val="_Sec_tq.xls࡝Bansua"/>
      <sheetName val="chitiet"/>
      <sheetName val="KHOIK1"/>
      <sheetName val="_Sec_tq_xls࡝Bansua"/>
      <sheetName val="KKKKKKKK"/>
      <sheetName val="gtrinh"/>
      <sheetName val="THPDMoi  (2)"/>
      <sheetName val="[Sec_tq.xls?Bansua"/>
      <sheetName val="[Sec_tq_xls?Bansua"/>
      <sheetName val="_Sec_tq.xls?Bansua"/>
      <sheetName val="4"/>
      <sheetName val="BK04"/>
      <sheetName val="?"/>
      <sheetName val="?_x0001_?"/>
      <sheetName val="????????"/>
      <sheetName val="_Sec_tq.xls_Bansua"/>
      <sheetName val="_"/>
      <sheetName val="__x0001__"/>
      <sheetName val="Gia_vat_tu1"/>
      <sheetName val="KPVC-BD_1"/>
      <sheetName val="DGchitiet_1"/>
      <sheetName val="Chi_tiet1"/>
      <sheetName val="[Sec_tq_xls࡝Bansua1"/>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Sheet1"/>
      <sheetName val="_Sec_tq_xls?Bansua"/>
      <sheetName val="Solieu"/>
      <sheetName val="Ct- DZ35kV"/>
      <sheetName val="________"/>
      <sheetName val="_Sec_tq_xls_Bansua"/>
      <sheetName val="gVL"/>
      <sheetName val="TT"/>
      <sheetName val="MTL$-INTER"/>
      <sheetName val="__x005f_x0001__"/>
      <sheetName val="Tongke"/>
      <sheetName val="Detailed for Breakdown"/>
      <sheetName val="ESTI."/>
      <sheetName val="NS"/>
      <sheetName val="Giai trinh"/>
      <sheetName val="PEDESB"/>
      <sheetName val="THPDMoi__(2)"/>
      <sheetName val="??"/>
      <sheetName val="MTP"/>
      <sheetName val="ChiDinhThau110ThoXuan"/>
      <sheetName val="chitimc"/>
      <sheetName val="BETON"/>
      <sheetName val="MTP1"/>
      <sheetName val=""/>
      <sheetName val="_x0000__x0000__x0000__x0000__x0000__x0000__x0000__x0000_"/>
      <sheetName val="_x0001_"/>
    </sheetNames>
    <sheetDataSet>
      <sheetData sheetId="0" refreshError="1">
        <row r="16">
          <cell r="D16">
            <v>6682</v>
          </cell>
        </row>
        <row r="26">
          <cell r="P26">
            <v>233591.30900000001</v>
          </cell>
        </row>
        <row r="29">
          <cell r="D29">
            <v>9091</v>
          </cell>
        </row>
        <row r="49">
          <cell r="D49">
            <v>4047</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 val="Gia vat tu"/>
      <sheetName val="TT_10KV"/>
      <sheetName val="_x0000__x0000__x0000__x0000__x0000__x0000__x0000__x0000_"/>
      <sheetName val="Sheet1"/>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KV+TBA"/>
      <sheetName val="TT35"/>
      <sheetName val="phan giam tien"/>
      <sheetName val="TH chi phi`dz+chi phi cong to"/>
      <sheetName val="Gia vat tu"/>
      <sheetName val="XL4Poppy"/>
      <sheetName val="gtrinh"/>
      <sheetName val="ctBT"/>
      <sheetName val="CHITIET VL-NC-TT-3p"/>
      <sheetName val="chiet0tinh"/>
      <sheetName val="Quantity"/>
      <sheetName val="Dù to¸n Ng¹n son"/>
      <sheetName val="tong_hop_chi_phi"/>
      <sheetName val="TH_chi_phi_dz+chi_phi_cong_to"/>
      <sheetName val="chiet_tinh"/>
      <sheetName val="phan_giao_tien"/>
      <sheetName val="phan_giao_v_tu"/>
      <sheetName val="gVL"/>
      <sheetName val="Ctinh 10kV"/>
      <sheetName val="Pgal2004"/>
      <sheetName val="VL"/>
      <sheetName val="MTC"/>
      <sheetName val="phan_giam_tien"/>
      <sheetName val="MAILEGUH"/>
      <sheetName val="Sheet2"/>
      <sheetName val="Sheet3"/>
      <sheetName val="터파기및재료"/>
      <sheetName val="Giai trinh"/>
      <sheetName val="CT -THVLNC"/>
      <sheetName val="bluong"/>
      <sheetName val="Gia VL"/>
      <sheetName val="DgiaCT"/>
      <sheetName val="Bill2000"/>
      <sheetName val="Bill30200"/>
      <sheetName val="PLV"/>
      <sheetName val="Xuly Data"/>
      <sheetName val="THPDMoi  (2)"/>
      <sheetName val="TH chi phi dz+chi phi aong to"/>
      <sheetName val="_x0000__x0000__x0000__x0000__x0000__x0000__x0000__x0000_"/>
      <sheetName val="KKKKKKKK"/>
      <sheetName val="KPVC-BD "/>
      <sheetName val="Dinh Muc VT"/>
      <sheetName val="phan giao v vu"/>
      <sheetName val="??????"/>
      <sheetName val="2.CTDGCV-HO"/>
      <sheetName val="TT_35KV_TBA"/>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SILICATE"/>
      <sheetName val="Thongso"/>
      <sheetName val="CTTDD"/>
      <sheetName val="M-GTKH"/>
      <sheetName val="VL-GTKH"/>
      <sheetName val="DH_chi_phi_dz+chi_phi_cong_to"/>
      <sheetName val="VT nha"/>
      <sheetName val="CT nha"/>
      <sheetName val="DT nha"/>
      <sheetName val="THKP957"/>
      <sheetName val="Tính giá NC"/>
      <sheetName val="Đầu vào"/>
      <sheetName val="Tiên lượng"/>
      <sheetName val="SL cước"/>
      <sheetName val="______"/>
      <sheetName val="????????"/>
      <sheetName val="Nhan cong"/>
      <sheetName val="Thiet bi"/>
      <sheetName val="Vat tu"/>
      <sheetName val="DM.ChiPhi"/>
      <sheetName val="May TC"/>
      <sheetName val="Phan tich"/>
      <sheetName val="Bang KL"/>
      <sheetName val="TH Kinh phi"/>
      <sheetName val="Tien luong"/>
      <sheetName val="5.BANG I"/>
      <sheetName val="PHAN DS 22 KV"/>
      <sheetName val="chi tiet TBA"/>
      <sheetName val="MTL$-INTER"/>
      <sheetName val="NG"/>
      <sheetName val="SL dau tien"/>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ao vao"/>
      <sheetName val="________"/>
      <sheetName val="MUX-1"/>
      <sheetName val="Gia"/>
      <sheetName val="LK-SCT"/>
      <sheetName val="Ct- DZ35kV"/>
      <sheetName val="CBR"/>
      <sheetName val="DESIGN DATA"/>
      <sheetName val="STRESSES CHECK"/>
      <sheetName val="Tinh toan"/>
      <sheetName val="Don gia chi tiet"/>
      <sheetName val="Don gia"/>
      <sheetName val="SUMMARY"/>
      <sheetName val="KH-Q1,Q2,01"/>
      <sheetName val="Ts"/>
      <sheetName val="TDT"/>
      <sheetName val="Girder"/>
      <sheetName val="QD957"/>
      <sheetName val="DSHD DH"/>
      <sheetName val="chitimc"/>
      <sheetName val="Chenh lech vat tu"/>
      <sheetName val="#REF"/>
      <sheetName val="CTNC"/>
      <sheetName val="CTVL"/>
      <sheetName val="C1D1-1.2"/>
      <sheetName val="chi tiet C"/>
      <sheetName val="DG "/>
      <sheetName val="dongia"/>
      <sheetName val="NC"/>
      <sheetName val="NII-650"/>
      <sheetName val="VL,_x000e_C,MTC"/>
      <sheetName val="B-B"/>
      <sheetName val="Analysis"/>
      <sheetName val="C-C"/>
      <sheetName val="D-D"/>
      <sheetName val="CTG"/>
      <sheetName val="Earthwork"/>
      <sheetName val="Assumptions"/>
      <sheetName val="ctdg"/>
      <sheetName val="BMS"/>
      <sheetName val="BANRA"/>
      <sheetName val="MUAVAO"/>
      <sheetName val="XNT"/>
      <sheetName val="MA K HANG"/>
      <sheetName val="giathanh1"/>
      <sheetName val="DLTA"/>
      <sheetName val="6. Muong"/>
      <sheetName val="TH-HG"/>
      <sheetName val="Input"/>
      <sheetName val="Dinh_Muc_VT"/>
      <sheetName val="THPDMoi__(2)"/>
      <sheetName val="Tong_hop_vat_tu"/>
      <sheetName val="Phan_tich_ca_may"/>
      <sheetName val="Chi_phi_van_chuyen"/>
      <sheetName val="Chenh_lech_ca_may"/>
      <sheetName val="TLg_CN&amp;Laixe"/>
      <sheetName val="TLg_CN&amp;Laixe_(2)"/>
      <sheetName val="TLg_Laitau"/>
      <sheetName val="TLg_Laitau_(2)"/>
      <sheetName val="2_CTDGCV-HO"/>
      <sheetName val="bcc4054-85"/>
      <sheetName val="Bentonite"/>
      <sheetName val="BT"/>
      <sheetName val="Khoan"/>
      <sheetName val="Data-KL"/>
      <sheetName val="Date"/>
      <sheetName val="Dia chat"/>
      <sheetName val="Dosauday"/>
      <sheetName val="Rebar (2)"/>
      <sheetName val="Barrem"/>
      <sheetName val="CODE"/>
      <sheetName val="Bảng dung trọng"/>
      <sheetName val="FAB별"/>
      <sheetName val="DTHH"/>
      <sheetName val="may"/>
      <sheetName val="Vua"/>
      <sheetName val="DGBT"/>
      <sheetName val="CTVLNC"/>
      <sheetName val="BCDTK"/>
      <sheetName val="soktmay"/>
      <sheetName val="Name"/>
      <sheetName val="Dinh nghia"/>
      <sheetName val="chenhlech"/>
      <sheetName val="Ket qua"/>
      <sheetName val="bieu do duy tri"/>
      <sheetName val="KLCT MAU-M2"/>
      <sheetName val="KLCT MAU M4"/>
      <sheetName val="KL THEP MAU M2"/>
      <sheetName val="KL THEP MAU M4"/>
      <sheetName val="KT(E-E)"/>
      <sheetName val="KT(D-D)"/>
      <sheetName val="Tai trong"/>
      <sheetName val="KT(B-B)DAT"/>
      <sheetName val="F-F"/>
      <sheetName val=""/>
    </sheetNames>
    <sheetDataSet>
      <sheetData sheetId="0"/>
      <sheetData sheetId="1">
        <row r="6">
          <cell r="B6" t="str">
            <v>Xi m¨ng PC 300</v>
          </cell>
        </row>
      </sheetData>
      <sheetData sheetId="2">
        <row r="6">
          <cell r="B6" t="str">
            <v>Xi m¨ng PC 300</v>
          </cell>
        </row>
      </sheetData>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ow r="6">
          <cell r="B6" t="str">
            <v>Xi m¨ng PC 300</v>
          </cell>
        </row>
      </sheetData>
      <sheetData sheetId="5">
        <row r="6">
          <cell r="B6" t="str">
            <v>Xi m¨ng PC 300</v>
          </cell>
        </row>
      </sheetData>
      <sheetData sheetId="6">
        <row r="6">
          <cell r="B6" t="str">
            <v>Xi m¨ng PC 300</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an"/>
      <sheetName val="To hop tai trong"/>
      <sheetName val="Sheet3"/>
      <sheetName val="chiet tinh"/>
    </sheetNames>
    <sheetDataSet>
      <sheetData sheetId="0" refreshError="1">
        <row r="19">
          <cell r="E19">
            <v>2</v>
          </cell>
        </row>
        <row r="21">
          <cell r="E21">
            <v>5.5</v>
          </cell>
        </row>
        <row r="47">
          <cell r="E47">
            <v>0.65</v>
          </cell>
        </row>
        <row r="70">
          <cell r="E70">
            <v>23.711999999999996</v>
          </cell>
        </row>
        <row r="71">
          <cell r="E71">
            <v>23.76</v>
          </cell>
        </row>
        <row r="72">
          <cell r="E72">
            <v>0</v>
          </cell>
        </row>
        <row r="73">
          <cell r="E73">
            <v>179.51999999999998</v>
          </cell>
        </row>
        <row r="87">
          <cell r="C87">
            <v>4</v>
          </cell>
        </row>
      </sheetData>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ct"/>
      <sheetName val="giacot"/>
      <sheetName val="klcot"/>
      <sheetName val="klmong1"/>
      <sheetName val="klmong2"/>
      <sheetName val="klmong3"/>
      <sheetName val="klmong4"/>
      <sheetName val="vlchin1"/>
      <sheetName val="vlchin2"/>
      <sheetName val="vlchin3"/>
      <sheetName val="vlchin4"/>
      <sheetName val="00000000"/>
      <sheetName val="10000000"/>
      <sheetName val="XXXXXXXX"/>
      <sheetName val="Gia"/>
      <sheetName val="NSL"/>
      <sheetName val="DZ 22KV"/>
    </sheetNames>
    <sheetDataSet>
      <sheetData sheetId="0" refreshError="1">
        <row r="6">
          <cell r="B6" t="str">
            <v>2MD28-1</v>
          </cell>
          <cell r="C6">
            <v>0</v>
          </cell>
          <cell r="D6">
            <v>57.19</v>
          </cell>
          <cell r="F6">
            <v>57.19</v>
          </cell>
          <cell r="G6">
            <v>276.92</v>
          </cell>
          <cell r="H6">
            <v>1211.52</v>
          </cell>
          <cell r="I6">
            <v>1108.6400000000001</v>
          </cell>
          <cell r="J6">
            <v>2597.08</v>
          </cell>
          <cell r="K6">
            <v>39.864000000000004</v>
          </cell>
        </row>
        <row r="7">
          <cell r="B7" t="str">
            <v>2MD28-2</v>
          </cell>
          <cell r="C7">
            <v>0</v>
          </cell>
          <cell r="D7">
            <v>53.55</v>
          </cell>
          <cell r="F7">
            <v>53.55</v>
          </cell>
          <cell r="G7">
            <v>266.86</v>
          </cell>
          <cell r="H7">
            <v>1024.57</v>
          </cell>
          <cell r="I7">
            <v>1094.56</v>
          </cell>
          <cell r="J7">
            <v>2385.9899999999998</v>
          </cell>
          <cell r="K7">
            <v>48.344000000000001</v>
          </cell>
        </row>
        <row r="8">
          <cell r="B8" t="str">
            <v>2MD34-1</v>
          </cell>
          <cell r="C8">
            <v>0</v>
          </cell>
          <cell r="D8">
            <v>79.599999999999994</v>
          </cell>
          <cell r="F8">
            <v>79.599999999999994</v>
          </cell>
          <cell r="G8">
            <v>354.52</v>
          </cell>
          <cell r="H8">
            <v>1915.48</v>
          </cell>
          <cell r="I8">
            <v>1467.95</v>
          </cell>
          <cell r="J8">
            <v>3737.95</v>
          </cell>
          <cell r="K8">
            <v>44.616</v>
          </cell>
        </row>
        <row r="9">
          <cell r="B9" t="str">
            <v>2MD34-2</v>
          </cell>
          <cell r="C9">
            <v>0</v>
          </cell>
          <cell r="D9">
            <v>78.760000000000005</v>
          </cell>
          <cell r="F9">
            <v>78.760000000000005</v>
          </cell>
          <cell r="G9">
            <v>375.79</v>
          </cell>
          <cell r="H9">
            <v>1731.44</v>
          </cell>
          <cell r="I9">
            <v>1521.59</v>
          </cell>
          <cell r="J9">
            <v>3628.8199999999997</v>
          </cell>
          <cell r="K9">
            <v>64.376000000000005</v>
          </cell>
        </row>
        <row r="10">
          <cell r="B10" t="str">
            <v>2MD38-1</v>
          </cell>
          <cell r="D10">
            <v>92.24</v>
          </cell>
          <cell r="F10">
            <v>92.24</v>
          </cell>
          <cell r="G10">
            <v>358.87</v>
          </cell>
          <cell r="H10">
            <v>1659.21</v>
          </cell>
          <cell r="I10">
            <v>1728.83</v>
          </cell>
          <cell r="J10">
            <v>3746.91</v>
          </cell>
          <cell r="K10">
            <v>56.056000000000004</v>
          </cell>
        </row>
        <row r="11">
          <cell r="B11" t="str">
            <v>2MD38-2</v>
          </cell>
          <cell r="C11">
            <v>0</v>
          </cell>
          <cell r="D11">
            <v>85.4</v>
          </cell>
          <cell r="F11">
            <v>85.4</v>
          </cell>
          <cell r="G11">
            <v>381.63</v>
          </cell>
          <cell r="H11">
            <v>1860.9</v>
          </cell>
          <cell r="I11">
            <v>1774.68</v>
          </cell>
          <cell r="J11">
            <v>4017.21</v>
          </cell>
          <cell r="K11">
            <v>59.543999999999997</v>
          </cell>
        </row>
        <row r="12">
          <cell r="B12" t="str">
            <v>2MD42-1</v>
          </cell>
          <cell r="D12">
            <v>89.74</v>
          </cell>
          <cell r="F12">
            <v>89.74</v>
          </cell>
          <cell r="G12">
            <v>353.61399999999998</v>
          </cell>
          <cell r="H12">
            <v>2062.6239999999998</v>
          </cell>
          <cell r="I12">
            <v>1822.248</v>
          </cell>
          <cell r="J12">
            <v>4238.4859999999999</v>
          </cell>
          <cell r="K12">
            <v>50.951999999999998</v>
          </cell>
        </row>
        <row r="13">
          <cell r="B13" t="str">
            <v>2MD42-2</v>
          </cell>
          <cell r="D13">
            <v>82.47</v>
          </cell>
          <cell r="F13">
            <v>82.47</v>
          </cell>
          <cell r="G13">
            <v>366.88</v>
          </cell>
          <cell r="H13">
            <v>1719.5</v>
          </cell>
          <cell r="I13">
            <v>1849.6200000000001</v>
          </cell>
          <cell r="J13">
            <v>3936</v>
          </cell>
          <cell r="K13">
            <v>61.112000000000002</v>
          </cell>
        </row>
        <row r="14">
          <cell r="B14" t="str">
            <v>2T28-32        2T38-32</v>
          </cell>
          <cell r="C14">
            <v>4.6239999999999997</v>
          </cell>
          <cell r="D14">
            <v>35.328000000000003</v>
          </cell>
          <cell r="F14">
            <v>39.952000000000005</v>
          </cell>
          <cell r="G14">
            <v>251.98000000000002</v>
          </cell>
          <cell r="H14">
            <v>704</v>
          </cell>
          <cell r="I14">
            <v>775.04</v>
          </cell>
          <cell r="J14">
            <v>1731.02</v>
          </cell>
          <cell r="K14">
            <v>69.12</v>
          </cell>
        </row>
        <row r="15">
          <cell r="B15" t="str">
            <v>2T28-32       2T40-32</v>
          </cell>
          <cell r="C15">
            <v>4.6319999999999997</v>
          </cell>
          <cell r="D15">
            <v>35.584000000000003</v>
          </cell>
          <cell r="F15">
            <v>40.216000000000001</v>
          </cell>
          <cell r="G15">
            <v>255.68</v>
          </cell>
          <cell r="H15">
            <v>704</v>
          </cell>
          <cell r="I15">
            <v>928.52</v>
          </cell>
          <cell r="J15">
            <v>1888.2</v>
          </cell>
          <cell r="K15">
            <v>70.400000000000006</v>
          </cell>
        </row>
        <row r="16">
          <cell r="B16" t="str">
            <v>2T28-34        2T38-34</v>
          </cell>
          <cell r="C16">
            <v>5.1840000000000002</v>
          </cell>
          <cell r="D16">
            <v>39.024000000000001</v>
          </cell>
          <cell r="F16">
            <v>44.207999999999998</v>
          </cell>
          <cell r="G16">
            <v>261.86</v>
          </cell>
          <cell r="H16">
            <v>796.96</v>
          </cell>
          <cell r="I16">
            <v>775.04</v>
          </cell>
          <cell r="J16">
            <v>1833.8600000000001</v>
          </cell>
          <cell r="K16">
            <v>71.360000000000014</v>
          </cell>
        </row>
        <row r="17">
          <cell r="B17" t="str">
            <v>2T28-34       2T34-34</v>
          </cell>
          <cell r="C17">
            <v>5.1920000000000002</v>
          </cell>
          <cell r="D17">
            <v>38.512</v>
          </cell>
          <cell r="F17">
            <v>43.704000000000001</v>
          </cell>
          <cell r="G17">
            <v>253.68</v>
          </cell>
          <cell r="H17">
            <v>796.96</v>
          </cell>
          <cell r="I17">
            <v>725.76</v>
          </cell>
          <cell r="J17">
            <v>1776.4</v>
          </cell>
          <cell r="K17">
            <v>68.800000000000011</v>
          </cell>
        </row>
        <row r="18">
          <cell r="B18" t="str">
            <v>2T28-34       2T38-34</v>
          </cell>
          <cell r="C18">
            <v>5.1840000000000002</v>
          </cell>
          <cell r="D18">
            <v>39.024000000000001</v>
          </cell>
          <cell r="F18">
            <v>44.207999999999998</v>
          </cell>
          <cell r="G18">
            <v>261.86</v>
          </cell>
          <cell r="H18">
            <v>796.96</v>
          </cell>
          <cell r="I18">
            <v>775.04</v>
          </cell>
          <cell r="J18">
            <v>1833.8600000000001</v>
          </cell>
          <cell r="K18">
            <v>71.360000000000014</v>
          </cell>
        </row>
        <row r="19">
          <cell r="B19" t="str">
            <v>2T28-36        2T34-36</v>
          </cell>
          <cell r="C19">
            <v>5.78</v>
          </cell>
          <cell r="D19">
            <v>42.44</v>
          </cell>
          <cell r="F19">
            <v>48.22</v>
          </cell>
          <cell r="G19">
            <v>249.76</v>
          </cell>
          <cell r="H19">
            <v>917.76</v>
          </cell>
          <cell r="I19">
            <v>808.3</v>
          </cell>
          <cell r="J19">
            <v>1975.82</v>
          </cell>
          <cell r="K19">
            <v>71.039999999999992</v>
          </cell>
        </row>
        <row r="20">
          <cell r="B20" t="str">
            <v>2T28-36        2T38-36</v>
          </cell>
          <cell r="C20">
            <v>5.78</v>
          </cell>
          <cell r="D20">
            <v>42.951999999999998</v>
          </cell>
          <cell r="F20">
            <v>48.731999999999999</v>
          </cell>
          <cell r="G20">
            <v>257.94</v>
          </cell>
          <cell r="H20">
            <v>917.76</v>
          </cell>
          <cell r="I20">
            <v>857.6</v>
          </cell>
          <cell r="J20">
            <v>2033.3000000000002</v>
          </cell>
          <cell r="K20">
            <v>73.599999999999994</v>
          </cell>
        </row>
        <row r="21">
          <cell r="B21" t="str">
            <v>2T28-36        2T40-36</v>
          </cell>
          <cell r="C21">
            <v>5.78</v>
          </cell>
          <cell r="D21">
            <v>45.58</v>
          </cell>
          <cell r="F21">
            <v>51.36</v>
          </cell>
          <cell r="G21">
            <v>322.79999999999995</v>
          </cell>
          <cell r="H21">
            <v>917.76</v>
          </cell>
          <cell r="I21">
            <v>1011.0799999999999</v>
          </cell>
          <cell r="J21">
            <v>2251.64</v>
          </cell>
          <cell r="K21">
            <v>80.16</v>
          </cell>
        </row>
        <row r="22">
          <cell r="B22" t="str">
            <v>2T28-40        2T34-40        4T28-40        2T28-40        2T34-40</v>
          </cell>
          <cell r="C22">
            <v>21.167999999999999</v>
          </cell>
          <cell r="D22">
            <v>162</v>
          </cell>
          <cell r="F22">
            <v>183.16800000000001</v>
          </cell>
          <cell r="G22">
            <v>1115.5999999999999</v>
          </cell>
          <cell r="H22">
            <v>3324.8</v>
          </cell>
          <cell r="I22">
            <v>2914.4</v>
          </cell>
          <cell r="J22">
            <v>7354.7999999999993</v>
          </cell>
          <cell r="K22">
            <v>244.8</v>
          </cell>
        </row>
        <row r="23">
          <cell r="B23" t="str">
            <v>2T28-40        2T38-40</v>
          </cell>
          <cell r="C23">
            <v>7.056</v>
          </cell>
          <cell r="D23">
            <v>55.2</v>
          </cell>
          <cell r="F23">
            <v>62.256</v>
          </cell>
          <cell r="G23">
            <v>372.6</v>
          </cell>
          <cell r="H23">
            <v>1107.2</v>
          </cell>
          <cell r="I23">
            <v>1072</v>
          </cell>
          <cell r="J23">
            <v>2551.8000000000002</v>
          </cell>
          <cell r="K23">
            <v>86.4</v>
          </cell>
        </row>
        <row r="24">
          <cell r="B24" t="str">
            <v>2T28-40        2T40-40</v>
          </cell>
          <cell r="C24">
            <v>7.056</v>
          </cell>
          <cell r="D24">
            <v>55.6</v>
          </cell>
          <cell r="F24">
            <v>62.655999999999999</v>
          </cell>
          <cell r="G24">
            <v>377.79999999999995</v>
          </cell>
          <cell r="H24">
            <v>1108.8000000000002</v>
          </cell>
          <cell r="I24">
            <v>1102.8399999999999</v>
          </cell>
          <cell r="J24">
            <v>2589.44</v>
          </cell>
          <cell r="K24">
            <v>88</v>
          </cell>
        </row>
        <row r="25">
          <cell r="B25" t="str">
            <v>2T28-40        2T45-40</v>
          </cell>
          <cell r="C25">
            <v>7.056</v>
          </cell>
          <cell r="D25">
            <v>59.944000000000003</v>
          </cell>
          <cell r="F25">
            <v>67</v>
          </cell>
          <cell r="G25">
            <v>422.74</v>
          </cell>
          <cell r="H25">
            <v>1108.8000000000002</v>
          </cell>
          <cell r="I25">
            <v>1180.08</v>
          </cell>
          <cell r="J25">
            <v>2711.62</v>
          </cell>
          <cell r="K25">
            <v>98.08</v>
          </cell>
        </row>
        <row r="26">
          <cell r="B26" t="str">
            <v>2T28-40        2T45-44</v>
          </cell>
          <cell r="C26">
            <v>7.7680000000000007</v>
          </cell>
          <cell r="D26">
            <v>64.64</v>
          </cell>
          <cell r="F26">
            <v>72.408000000000001</v>
          </cell>
          <cell r="G26">
            <v>422.74</v>
          </cell>
          <cell r="H26">
            <v>1218.8800000000001</v>
          </cell>
          <cell r="I26">
            <v>1180.08</v>
          </cell>
          <cell r="J26">
            <v>2821.7</v>
          </cell>
          <cell r="K26">
            <v>100.32</v>
          </cell>
        </row>
        <row r="27">
          <cell r="B27" t="str">
            <v>2T28-44        2T34-44        4T28-44        2T28-44        2T34-44</v>
          </cell>
          <cell r="C27">
            <v>25.408000000000001</v>
          </cell>
          <cell r="D27">
            <v>190.21600000000001</v>
          </cell>
          <cell r="F27">
            <v>215.62400000000002</v>
          </cell>
          <cell r="G27">
            <v>1153.5999999999999</v>
          </cell>
          <cell r="H27">
            <v>4056.44</v>
          </cell>
          <cell r="I27">
            <v>2914.4</v>
          </cell>
          <cell r="J27">
            <v>8124.4400000000005</v>
          </cell>
          <cell r="K27">
            <v>258.24</v>
          </cell>
        </row>
        <row r="28">
          <cell r="B28" t="str">
            <v>2T28-44        2T38-44</v>
          </cell>
          <cell r="C28">
            <v>8.4640000000000004</v>
          </cell>
          <cell r="D28">
            <v>64.603999999999999</v>
          </cell>
          <cell r="F28">
            <v>73.067999999999998</v>
          </cell>
          <cell r="G28">
            <v>411.6</v>
          </cell>
          <cell r="H28">
            <v>1394.62</v>
          </cell>
          <cell r="I28">
            <v>1072</v>
          </cell>
          <cell r="J28">
            <v>2878.22</v>
          </cell>
          <cell r="K28">
            <v>90.88</v>
          </cell>
        </row>
        <row r="29">
          <cell r="B29" t="str">
            <v>2T28-44        2T40-44</v>
          </cell>
          <cell r="C29">
            <v>8.6320000000000014</v>
          </cell>
          <cell r="D29">
            <v>65.004000000000005</v>
          </cell>
          <cell r="F29">
            <v>73.63600000000001</v>
          </cell>
          <cell r="G29">
            <v>377.79999999999995</v>
          </cell>
          <cell r="H29">
            <v>1331.96</v>
          </cell>
          <cell r="I29">
            <v>1102.8399999999999</v>
          </cell>
          <cell r="J29">
            <v>2812.6</v>
          </cell>
          <cell r="K29">
            <v>92.47999999999999</v>
          </cell>
        </row>
        <row r="30">
          <cell r="B30" t="str">
            <v>2T28-44       2T50-44</v>
          </cell>
          <cell r="C30">
            <v>8.4640000000000004</v>
          </cell>
          <cell r="D30">
            <v>70.792000000000002</v>
          </cell>
          <cell r="F30">
            <v>79.256</v>
          </cell>
          <cell r="G30">
            <v>479.17999999999995</v>
          </cell>
          <cell r="H30">
            <v>1579.42</v>
          </cell>
          <cell r="I30">
            <v>1257.2</v>
          </cell>
          <cell r="J30">
            <v>3315.8</v>
          </cell>
          <cell r="K30">
            <v>107.35999999999999</v>
          </cell>
        </row>
        <row r="31">
          <cell r="B31" t="str">
            <v xml:space="preserve">2T28-48        2T34-48        4T28-48        2T28-48       2T34-48        </v>
          </cell>
          <cell r="C31">
            <v>30</v>
          </cell>
          <cell r="D31">
            <v>254.6</v>
          </cell>
          <cell r="F31">
            <v>284.60000000000002</v>
          </cell>
          <cell r="G31">
            <v>1401.56</v>
          </cell>
          <cell r="H31">
            <v>5535.04</v>
          </cell>
          <cell r="I31">
            <v>2938.88</v>
          </cell>
          <cell r="J31">
            <v>9875.48</v>
          </cell>
          <cell r="K31">
            <v>302.72000000000003</v>
          </cell>
        </row>
        <row r="32">
          <cell r="B32" t="str">
            <v xml:space="preserve">2T28-48        2T34-48        4T28-48        2T28-48       2T40-48        </v>
          </cell>
          <cell r="C32">
            <v>30</v>
          </cell>
          <cell r="D32">
            <v>258.62</v>
          </cell>
          <cell r="F32">
            <v>288.62</v>
          </cell>
          <cell r="G32">
            <v>1381.4799999999998</v>
          </cell>
          <cell r="H32">
            <v>5676.8</v>
          </cell>
          <cell r="I32">
            <v>3031.32</v>
          </cell>
          <cell r="J32">
            <v>10089.6</v>
          </cell>
          <cell r="K32">
            <v>312.64</v>
          </cell>
        </row>
        <row r="33">
          <cell r="B33" t="str">
            <v xml:space="preserve">2T28-48        2T40-48        2T28-48        2T40-48        4T28-48              </v>
          </cell>
          <cell r="C33">
            <v>30</v>
          </cell>
          <cell r="D33">
            <v>262.64</v>
          </cell>
          <cell r="F33">
            <v>292.64</v>
          </cell>
          <cell r="G33">
            <v>1361.4</v>
          </cell>
          <cell r="H33">
            <v>5818.5599999999995</v>
          </cell>
          <cell r="I33">
            <v>3123.76</v>
          </cell>
          <cell r="J33">
            <v>10303.719999999999</v>
          </cell>
          <cell r="K33">
            <v>322.56</v>
          </cell>
        </row>
        <row r="34">
          <cell r="B34" t="str">
            <v>2T28-48        2T40-48</v>
          </cell>
          <cell r="C34">
            <v>10</v>
          </cell>
          <cell r="D34">
            <v>88.699999999999989</v>
          </cell>
          <cell r="F34">
            <v>98.699999999999989</v>
          </cell>
          <cell r="G34">
            <v>464.5</v>
          </cell>
          <cell r="H34">
            <v>1939.52</v>
          </cell>
          <cell r="I34">
            <v>1102.96</v>
          </cell>
          <cell r="J34">
            <v>3506.98</v>
          </cell>
          <cell r="K34">
            <v>111.36</v>
          </cell>
        </row>
        <row r="35">
          <cell r="B35" t="str">
            <v>2T34-36        2T38-36        4T34-36        2T34-36        2T38-36</v>
          </cell>
          <cell r="C35">
            <v>17.327999999999999</v>
          </cell>
          <cell r="D35">
            <v>130.624</v>
          </cell>
          <cell r="F35">
            <v>147.952</v>
          </cell>
          <cell r="G35">
            <v>1739.8000000000002</v>
          </cell>
          <cell r="H35">
            <v>2845.44</v>
          </cell>
          <cell r="I35">
            <v>3727.2799999999997</v>
          </cell>
          <cell r="J35">
            <v>8312.52</v>
          </cell>
          <cell r="K35">
            <v>229.76</v>
          </cell>
        </row>
        <row r="36">
          <cell r="B36" t="str">
            <v>2T34-36        2T40-36</v>
          </cell>
          <cell r="C36">
            <v>5.7759999999999998</v>
          </cell>
          <cell r="D36">
            <v>46.34</v>
          </cell>
          <cell r="F36">
            <v>52.116</v>
          </cell>
          <cell r="G36">
            <v>331.36</v>
          </cell>
          <cell r="H36">
            <v>948.48</v>
          </cell>
          <cell r="I36">
            <v>1085.3</v>
          </cell>
          <cell r="J36">
            <v>2365.1400000000003</v>
          </cell>
          <cell r="K36">
            <v>84</v>
          </cell>
        </row>
        <row r="37">
          <cell r="B37" t="str">
            <v>2T34-36        2T40-40        4T34-36        4T34-36</v>
          </cell>
          <cell r="C37">
            <v>17.974</v>
          </cell>
          <cell r="D37">
            <v>137</v>
          </cell>
          <cell r="F37">
            <v>154.97399999999999</v>
          </cell>
          <cell r="G37">
            <v>848</v>
          </cell>
          <cell r="H37">
            <v>2926.3999999999996</v>
          </cell>
          <cell r="I37">
            <v>2850.34</v>
          </cell>
          <cell r="J37">
            <v>6624.74</v>
          </cell>
          <cell r="K37">
            <v>236</v>
          </cell>
        </row>
        <row r="38">
          <cell r="B38" t="str">
            <v>2T34-36        2T45-36</v>
          </cell>
          <cell r="C38">
            <v>5.7759999999999998</v>
          </cell>
          <cell r="D38">
            <v>50.68</v>
          </cell>
          <cell r="F38">
            <v>56.456000000000003</v>
          </cell>
          <cell r="G38">
            <v>376.9</v>
          </cell>
          <cell r="H38">
            <v>948.48</v>
          </cell>
          <cell r="I38">
            <v>1162.54</v>
          </cell>
          <cell r="J38">
            <v>2487.92</v>
          </cell>
          <cell r="K38">
            <v>94.08</v>
          </cell>
        </row>
        <row r="39">
          <cell r="B39" t="str">
            <v>2T34-44       2T45-44</v>
          </cell>
          <cell r="C39">
            <v>8.48</v>
          </cell>
          <cell r="D39">
            <v>70.539999999999992</v>
          </cell>
          <cell r="F39">
            <v>79.02</v>
          </cell>
          <cell r="G39">
            <v>472.74</v>
          </cell>
          <cell r="H39">
            <v>1361.54</v>
          </cell>
          <cell r="I39">
            <v>1260.8800000000001</v>
          </cell>
          <cell r="J39">
            <v>3095.16</v>
          </cell>
          <cell r="K39">
            <v>107.36</v>
          </cell>
        </row>
        <row r="40">
          <cell r="B40" t="str">
            <v>2T40-48        2T50-48</v>
          </cell>
          <cell r="C40">
            <v>10</v>
          </cell>
          <cell r="D40">
            <v>95.04</v>
          </cell>
          <cell r="F40">
            <v>105.04</v>
          </cell>
          <cell r="G40">
            <v>509.64</v>
          </cell>
          <cell r="H40">
            <v>2280.56</v>
          </cell>
          <cell r="I40">
            <v>1430.04</v>
          </cell>
          <cell r="J40">
            <v>4220.24</v>
          </cell>
          <cell r="K40">
            <v>124.32</v>
          </cell>
        </row>
        <row r="41">
          <cell r="B41" t="str">
            <v>3T28-44        T40-44</v>
          </cell>
          <cell r="C41">
            <v>8.468</v>
          </cell>
          <cell r="D41">
            <v>63.805999999999997</v>
          </cell>
          <cell r="F41">
            <v>72.274000000000001</v>
          </cell>
          <cell r="G41">
            <v>364.5</v>
          </cell>
          <cell r="H41">
            <v>1331.96</v>
          </cell>
          <cell r="I41">
            <v>1010.22</v>
          </cell>
          <cell r="J41">
            <v>2706.6800000000003</v>
          </cell>
          <cell r="K41">
            <v>87.679999999999993</v>
          </cell>
        </row>
        <row r="42">
          <cell r="B42" t="str">
            <v xml:space="preserve">4T28-36       4T28-36       2T28-36        2T38-36  </v>
          </cell>
          <cell r="C42">
            <v>17.287999999999997</v>
          </cell>
          <cell r="D42">
            <v>126.312</v>
          </cell>
          <cell r="F42">
            <v>143.6</v>
          </cell>
          <cell r="G42">
            <v>740.34</v>
          </cell>
          <cell r="H42">
            <v>2691.84</v>
          </cell>
          <cell r="I42">
            <v>2325.7600000000002</v>
          </cell>
          <cell r="J42">
            <v>5757.9400000000005</v>
          </cell>
          <cell r="K42">
            <v>208</v>
          </cell>
        </row>
        <row r="43">
          <cell r="B43" t="str">
            <v xml:space="preserve">4T28-44        2T28-44        2T40-44        2T28-44        2T40-44        </v>
          </cell>
          <cell r="C43">
            <v>25.408000000000001</v>
          </cell>
          <cell r="D43">
            <v>192.61599999999999</v>
          </cell>
          <cell r="F43">
            <v>218.024</v>
          </cell>
          <cell r="G43">
            <v>1106.8</v>
          </cell>
          <cell r="H43">
            <v>3995.88</v>
          </cell>
          <cell r="I43">
            <v>3123.2799999999997</v>
          </cell>
          <cell r="J43">
            <v>8225.9599999999991</v>
          </cell>
          <cell r="K43">
            <v>267.83999999999997</v>
          </cell>
        </row>
        <row r="44">
          <cell r="B44" t="str">
            <v>4T34-40        2T34-40        2T40-40        2T34-40        2T40-40</v>
          </cell>
          <cell r="C44">
            <v>21.167999999999999</v>
          </cell>
          <cell r="D44">
            <v>169.2</v>
          </cell>
          <cell r="F44">
            <v>190.36799999999999</v>
          </cell>
          <cell r="G44">
            <v>1150.8</v>
          </cell>
          <cell r="H44">
            <v>3331.2000000000003</v>
          </cell>
          <cell r="I44">
            <v>3446.48</v>
          </cell>
          <cell r="J44">
            <v>7928.48</v>
          </cell>
          <cell r="K44">
            <v>273.60000000000002</v>
          </cell>
        </row>
        <row r="45">
          <cell r="B45" t="str">
            <v>4T38-40        4T38-40        2T38-40        2T45-40</v>
          </cell>
          <cell r="C45">
            <v>21.16</v>
          </cell>
          <cell r="D45">
            <v>176.34399999999999</v>
          </cell>
          <cell r="F45">
            <v>197.50399999999999</v>
          </cell>
          <cell r="G45">
            <v>1232.1399999999999</v>
          </cell>
          <cell r="H45">
            <v>3323.2</v>
          </cell>
          <cell r="I45">
            <v>3787.2799999999997</v>
          </cell>
          <cell r="J45">
            <v>8342.619999999999</v>
          </cell>
          <cell r="K45">
            <v>288.8</v>
          </cell>
        </row>
        <row r="46">
          <cell r="B46" t="str">
            <v>6T28-36        6T34-36</v>
          </cell>
          <cell r="C46">
            <v>17.304000000000002</v>
          </cell>
          <cell r="D46">
            <v>127.32000000000001</v>
          </cell>
          <cell r="F46">
            <v>144.62400000000002</v>
          </cell>
          <cell r="G46">
            <v>749.28</v>
          </cell>
          <cell r="H46">
            <v>2753.2799999999997</v>
          </cell>
          <cell r="I46">
            <v>2424.9</v>
          </cell>
          <cell r="J46">
            <v>5927.4599999999991</v>
          </cell>
          <cell r="K46">
            <v>213.12</v>
          </cell>
        </row>
        <row r="47">
          <cell r="B47" t="str">
            <v>6T28-36        6T38-36</v>
          </cell>
          <cell r="C47">
            <v>17.304000000000002</v>
          </cell>
          <cell r="D47">
            <v>128.85599999999999</v>
          </cell>
          <cell r="F47">
            <v>146.16</v>
          </cell>
          <cell r="G47">
            <v>773.81999999999994</v>
          </cell>
          <cell r="H47">
            <v>2753.2799999999997</v>
          </cell>
          <cell r="I47">
            <v>2572.8000000000002</v>
          </cell>
          <cell r="J47">
            <v>6099.9</v>
          </cell>
          <cell r="K47">
            <v>220.8</v>
          </cell>
        </row>
        <row r="48">
          <cell r="B48" t="str">
            <v>6T28-40        6T38-40</v>
          </cell>
          <cell r="C48">
            <v>21.167999999999999</v>
          </cell>
          <cell r="D48">
            <v>148.32</v>
          </cell>
          <cell r="F48">
            <v>169.488</v>
          </cell>
          <cell r="G48">
            <v>1117.8</v>
          </cell>
          <cell r="H48">
            <v>3321.6000000000004</v>
          </cell>
          <cell r="I48">
            <v>3216</v>
          </cell>
          <cell r="J48">
            <v>7655.4000000000005</v>
          </cell>
          <cell r="K48">
            <v>259.20000000000005</v>
          </cell>
        </row>
        <row r="49">
          <cell r="B49" t="str">
            <v>6T28-40        6T40-40</v>
          </cell>
          <cell r="C49">
            <v>21.167999999999999</v>
          </cell>
          <cell r="D49">
            <v>149.51999999999998</v>
          </cell>
          <cell r="F49">
            <v>170.68799999999999</v>
          </cell>
          <cell r="G49">
            <v>1151.3999999999999</v>
          </cell>
          <cell r="H49">
            <v>3326.4000000000005</v>
          </cell>
          <cell r="I49">
            <v>3308.52</v>
          </cell>
          <cell r="J49">
            <v>7786.32</v>
          </cell>
          <cell r="K49">
            <v>264</v>
          </cell>
        </row>
        <row r="50">
          <cell r="B50" t="str">
            <v>6T28-40        6TN40-40</v>
          </cell>
          <cell r="C50">
            <v>20.567999999999998</v>
          </cell>
          <cell r="D50">
            <v>161.51999999999998</v>
          </cell>
          <cell r="F50">
            <v>182.08799999999997</v>
          </cell>
          <cell r="G50">
            <v>1242.5999999999999</v>
          </cell>
          <cell r="H50">
            <v>3326.4000000000005</v>
          </cell>
          <cell r="I50">
            <v>2289.6</v>
          </cell>
          <cell r="J50">
            <v>6858.6</v>
          </cell>
          <cell r="K50">
            <v>312</v>
          </cell>
        </row>
        <row r="51">
          <cell r="B51" t="str">
            <v>6T28-40       6T34-40</v>
          </cell>
          <cell r="C51">
            <v>21.167999999999999</v>
          </cell>
          <cell r="D51">
            <v>145.92000000000002</v>
          </cell>
          <cell r="F51">
            <v>167.08800000000002</v>
          </cell>
          <cell r="G51">
            <v>1086.5999999999999</v>
          </cell>
          <cell r="H51">
            <v>3326.4000000000005</v>
          </cell>
          <cell r="I51">
            <v>2995.2000000000003</v>
          </cell>
          <cell r="J51">
            <v>7408.2000000000007</v>
          </cell>
          <cell r="K51">
            <v>249.60000000000002</v>
          </cell>
        </row>
        <row r="52">
          <cell r="B52" t="str">
            <v>6T28-44        6T34-44</v>
          </cell>
          <cell r="C52">
            <v>25.416000000000004</v>
          </cell>
          <cell r="D52">
            <v>191.41199999999998</v>
          </cell>
          <cell r="F52">
            <v>216.82799999999997</v>
          </cell>
          <cell r="G52">
            <v>1203.5999999999999</v>
          </cell>
          <cell r="H52">
            <v>4086.72</v>
          </cell>
          <cell r="I52">
            <v>2995.2000000000003</v>
          </cell>
          <cell r="J52">
            <v>8285.52</v>
          </cell>
          <cell r="K52">
            <v>263.03999999999996</v>
          </cell>
        </row>
        <row r="53">
          <cell r="B53" t="str">
            <v>6T28-44        6T38-44</v>
          </cell>
          <cell r="C53">
            <v>25.392000000000003</v>
          </cell>
          <cell r="D53">
            <v>193.81199999999998</v>
          </cell>
          <cell r="F53">
            <v>219.20399999999998</v>
          </cell>
          <cell r="G53">
            <v>1234.8</v>
          </cell>
          <cell r="H53">
            <v>4183.8600000000006</v>
          </cell>
          <cell r="I53">
            <v>3216</v>
          </cell>
          <cell r="J53">
            <v>8634.66</v>
          </cell>
          <cell r="K53">
            <v>272.64</v>
          </cell>
        </row>
        <row r="54">
          <cell r="B54" t="str">
            <v>6T28-44        6T40-44</v>
          </cell>
          <cell r="C54">
            <v>25.416000000000004</v>
          </cell>
          <cell r="D54">
            <v>195.012</v>
          </cell>
          <cell r="F54">
            <v>220.428</v>
          </cell>
          <cell r="G54">
            <v>1133.3999999999999</v>
          </cell>
          <cell r="H54">
            <v>3995.88</v>
          </cell>
          <cell r="I54">
            <v>3308.52</v>
          </cell>
          <cell r="J54">
            <v>8437.7999999999993</v>
          </cell>
          <cell r="K54">
            <v>277.44</v>
          </cell>
        </row>
        <row r="55">
          <cell r="B55" t="str">
            <v>6T28-44        6T45-44</v>
          </cell>
          <cell r="C55">
            <v>25.416000000000004</v>
          </cell>
          <cell r="D55">
            <v>208.03199999999998</v>
          </cell>
          <cell r="F55">
            <v>233.44799999999998</v>
          </cell>
          <cell r="G55">
            <v>1268.2199999999998</v>
          </cell>
          <cell r="H55">
            <v>3993.7799999999997</v>
          </cell>
          <cell r="I55">
            <v>3540.2400000000002</v>
          </cell>
          <cell r="J55">
            <v>8802.24</v>
          </cell>
          <cell r="K55">
            <v>307.67999999999995</v>
          </cell>
        </row>
        <row r="56">
          <cell r="B56" t="str">
            <v>6T28-48        6T40-48</v>
          </cell>
          <cell r="C56">
            <v>30</v>
          </cell>
          <cell r="D56">
            <v>266.10000000000002</v>
          </cell>
          <cell r="F56">
            <v>296.10000000000002</v>
          </cell>
          <cell r="G56">
            <v>896.89999999999986</v>
          </cell>
          <cell r="H56">
            <v>5818.5599999999995</v>
          </cell>
          <cell r="I56">
            <v>3308.88</v>
          </cell>
          <cell r="J56">
            <v>10024.34</v>
          </cell>
          <cell r="K56">
            <v>334.08</v>
          </cell>
        </row>
        <row r="57">
          <cell r="B57" t="str">
            <v>6T28-48        6T45-48</v>
          </cell>
          <cell r="C57">
            <v>30</v>
          </cell>
          <cell r="D57">
            <v>270.41999999999996</v>
          </cell>
          <cell r="F57">
            <v>300.41999999999996</v>
          </cell>
          <cell r="G57">
            <v>909.7399999999999</v>
          </cell>
          <cell r="H57">
            <v>5818.5599999999995</v>
          </cell>
          <cell r="I57">
            <v>3540.6000000000004</v>
          </cell>
          <cell r="J57">
            <v>10268.9</v>
          </cell>
          <cell r="K57">
            <v>348.48</v>
          </cell>
        </row>
        <row r="58">
          <cell r="B58" t="str">
            <v>6T28-52        6T45-48</v>
          </cell>
          <cell r="C58">
            <v>32.519999999999996</v>
          </cell>
          <cell r="D58">
            <v>289.62</v>
          </cell>
          <cell r="F58">
            <v>322.14</v>
          </cell>
          <cell r="G58">
            <v>909.7399999999999</v>
          </cell>
          <cell r="H58">
            <v>6249.84</v>
          </cell>
          <cell r="I58">
            <v>3540.2400000000002</v>
          </cell>
          <cell r="J58">
            <v>10699.82</v>
          </cell>
          <cell r="K58">
            <v>356.16</v>
          </cell>
        </row>
        <row r="59">
          <cell r="B59" t="str">
            <v>6T34-36        6T40-36</v>
          </cell>
          <cell r="C59">
            <v>17.304000000000002</v>
          </cell>
          <cell r="D59">
            <v>95.82</v>
          </cell>
          <cell r="F59">
            <v>113.124</v>
          </cell>
          <cell r="G59">
            <v>994.07999999999993</v>
          </cell>
          <cell r="H59">
            <v>2845.44</v>
          </cell>
          <cell r="I59">
            <v>3255.8999999999996</v>
          </cell>
          <cell r="J59">
            <v>7095.42</v>
          </cell>
          <cell r="K59">
            <v>252</v>
          </cell>
        </row>
        <row r="60">
          <cell r="B60" t="str">
            <v>6T34-40        6T38-40</v>
          </cell>
          <cell r="C60">
            <v>21.167999999999999</v>
          </cell>
          <cell r="D60">
            <v>169.20000000000002</v>
          </cell>
          <cell r="F60">
            <v>190.36800000000002</v>
          </cell>
          <cell r="G60">
            <v>1150.8</v>
          </cell>
          <cell r="H60">
            <v>3326.4000000000005</v>
          </cell>
          <cell r="I60">
            <v>3458.4000000000005</v>
          </cell>
          <cell r="J60">
            <v>7935.6000000000013</v>
          </cell>
          <cell r="K60">
            <v>273.60000000000002</v>
          </cell>
        </row>
        <row r="61">
          <cell r="B61" t="str">
            <v>6T34-40        6T40-40</v>
          </cell>
          <cell r="C61">
            <v>20.564</v>
          </cell>
          <cell r="D61">
            <v>182.4</v>
          </cell>
          <cell r="F61">
            <v>202.964</v>
          </cell>
          <cell r="G61">
            <v>1275.5999999999999</v>
          </cell>
          <cell r="H61">
            <v>3331.2</v>
          </cell>
          <cell r="I61">
            <v>7464.12</v>
          </cell>
          <cell r="J61">
            <v>12070.919999999998</v>
          </cell>
          <cell r="K61">
            <v>278.39999999999998</v>
          </cell>
        </row>
        <row r="62">
          <cell r="B62" t="str">
            <v>6T34-44        6T40-44</v>
          </cell>
          <cell r="C62">
            <v>25.44</v>
          </cell>
          <cell r="D62">
            <v>198.60000000000002</v>
          </cell>
          <cell r="F62">
            <v>224.04000000000002</v>
          </cell>
          <cell r="G62">
            <v>1283.3999999999999</v>
          </cell>
          <cell r="H62">
            <v>4086.72</v>
          </cell>
          <cell r="I62">
            <v>3550.92</v>
          </cell>
          <cell r="J62">
            <v>8921.0400000000009</v>
          </cell>
          <cell r="K62">
            <v>291.84000000000003</v>
          </cell>
        </row>
        <row r="63">
          <cell r="B63" t="str">
            <v>3x4T28-40</v>
          </cell>
          <cell r="C63">
            <v>21.167999999999999</v>
          </cell>
          <cell r="D63">
            <v>159.60000000000002</v>
          </cell>
          <cell r="F63">
            <v>180.76800000000003</v>
          </cell>
          <cell r="G63">
            <v>1053.5999999999999</v>
          </cell>
          <cell r="H63">
            <v>3321.6000000000004</v>
          </cell>
          <cell r="I63">
            <v>2752.8</v>
          </cell>
          <cell r="J63">
            <v>7128.0000000000009</v>
          </cell>
          <cell r="K63">
            <v>235.20000000000002</v>
          </cell>
        </row>
        <row r="64">
          <cell r="B64" t="str">
            <v>3x4T28-44</v>
          </cell>
          <cell r="C64">
            <v>25.392000000000003</v>
          </cell>
          <cell r="D64">
            <v>187.82399999999998</v>
          </cell>
          <cell r="F64">
            <v>213.21599999999998</v>
          </cell>
          <cell r="G64">
            <v>1053.5999999999999</v>
          </cell>
          <cell r="H64">
            <v>3995.88</v>
          </cell>
          <cell r="I64">
            <v>2752.8</v>
          </cell>
          <cell r="J64">
            <v>7802.28</v>
          </cell>
          <cell r="K64">
            <v>248.64</v>
          </cell>
        </row>
        <row r="65">
          <cell r="B65" t="str">
            <v>3x4T28-48</v>
          </cell>
          <cell r="C65">
            <v>30</v>
          </cell>
          <cell r="D65">
            <v>255.71999999999997</v>
          </cell>
          <cell r="F65">
            <v>285.71999999999997</v>
          </cell>
          <cell r="G65">
            <v>1297.1999999999998</v>
          </cell>
          <cell r="H65">
            <v>5818.5599999999995</v>
          </cell>
          <cell r="I65">
            <v>2753.52</v>
          </cell>
          <cell r="J65">
            <v>9869.2799999999988</v>
          </cell>
          <cell r="K65">
            <v>299.52</v>
          </cell>
        </row>
        <row r="66">
          <cell r="B66" t="str">
            <v>3x4T28-48§</v>
          </cell>
          <cell r="C66">
            <v>30</v>
          </cell>
          <cell r="D66">
            <v>255.71999999999997</v>
          </cell>
          <cell r="F66">
            <v>285.71999999999997</v>
          </cell>
          <cell r="G66">
            <v>1297.1999999999998</v>
          </cell>
          <cell r="H66">
            <v>5818.5599999999995</v>
          </cell>
          <cell r="I66">
            <v>2753.52</v>
          </cell>
          <cell r="J66">
            <v>9869.2799999999988</v>
          </cell>
          <cell r="K66">
            <v>299.52</v>
          </cell>
        </row>
        <row r="67">
          <cell r="B67" t="str">
            <v>3x4T34-36</v>
          </cell>
          <cell r="C67">
            <v>17.327999999999999</v>
          </cell>
          <cell r="D67">
            <v>129.60000000000002</v>
          </cell>
          <cell r="F67">
            <v>146.92800000000003</v>
          </cell>
          <cell r="G67">
            <v>774.96</v>
          </cell>
          <cell r="H67">
            <v>2845.44</v>
          </cell>
          <cell r="I67">
            <v>2647.56</v>
          </cell>
          <cell r="J67">
            <v>6267.96</v>
          </cell>
          <cell r="K67">
            <v>224.64</v>
          </cell>
        </row>
        <row r="68">
          <cell r="B68" t="str">
            <v>3x4T34-38</v>
          </cell>
          <cell r="C68">
            <v>19.200000000000003</v>
          </cell>
          <cell r="D68">
            <v>153.72</v>
          </cell>
          <cell r="F68">
            <v>172.92000000000002</v>
          </cell>
          <cell r="G68">
            <v>1119.5999999999999</v>
          </cell>
          <cell r="H68">
            <v>3003.2400000000002</v>
          </cell>
          <cell r="I68">
            <v>3309.6000000000004</v>
          </cell>
          <cell r="J68">
            <v>7432.4400000000005</v>
          </cell>
          <cell r="K68">
            <v>257.27999999999997</v>
          </cell>
        </row>
        <row r="69">
          <cell r="B69" t="str">
            <v>3x4T34-40</v>
          </cell>
          <cell r="C69">
            <v>21.167999999999999</v>
          </cell>
          <cell r="D69">
            <v>166.8</v>
          </cell>
          <cell r="F69">
            <v>187.96800000000002</v>
          </cell>
          <cell r="G69">
            <v>1119.5999999999999</v>
          </cell>
          <cell r="H69">
            <v>3331.2000000000003</v>
          </cell>
          <cell r="I69">
            <v>3237.6000000000004</v>
          </cell>
          <cell r="J69">
            <v>7688.4000000000005</v>
          </cell>
          <cell r="K69">
            <v>264</v>
          </cell>
        </row>
        <row r="70">
          <cell r="B70" t="str">
            <v>3x4T34-42</v>
          </cell>
          <cell r="C70">
            <v>23.231999999999999</v>
          </cell>
          <cell r="D70">
            <v>180.60000000000002</v>
          </cell>
          <cell r="F70">
            <v>203.83200000000002</v>
          </cell>
          <cell r="G70">
            <v>1229.4000000000001</v>
          </cell>
          <cell r="H70">
            <v>3638.88</v>
          </cell>
          <cell r="I70">
            <v>3309.6000000000004</v>
          </cell>
          <cell r="J70">
            <v>8177.880000000001</v>
          </cell>
          <cell r="K70">
            <v>270.72000000000003</v>
          </cell>
        </row>
        <row r="71">
          <cell r="B71" t="str">
            <v>3x4T34-44</v>
          </cell>
          <cell r="C71">
            <v>25.44</v>
          </cell>
          <cell r="D71">
            <v>195</v>
          </cell>
          <cell r="F71">
            <v>220.44</v>
          </cell>
          <cell r="G71">
            <v>1353.6</v>
          </cell>
          <cell r="H71">
            <v>4177.5599999999995</v>
          </cell>
          <cell r="I71">
            <v>3237.6000000000004</v>
          </cell>
          <cell r="J71">
            <v>8768.76</v>
          </cell>
          <cell r="K71">
            <v>277.44</v>
          </cell>
        </row>
        <row r="72">
          <cell r="B72" t="str">
            <v>3x4T34-46</v>
          </cell>
          <cell r="C72">
            <v>27.599999999999998</v>
          </cell>
          <cell r="D72">
            <v>210.12</v>
          </cell>
          <cell r="F72">
            <v>237.72</v>
          </cell>
          <cell r="G72">
            <v>1353.6</v>
          </cell>
          <cell r="H72">
            <v>4371.84</v>
          </cell>
          <cell r="I72">
            <v>3309.6000000000004</v>
          </cell>
          <cell r="J72">
            <v>9035.0400000000009</v>
          </cell>
          <cell r="K72">
            <v>284.15999999999997</v>
          </cell>
        </row>
        <row r="73">
          <cell r="B73" t="str">
            <v>3x4T34-48</v>
          </cell>
          <cell r="C73">
            <v>30</v>
          </cell>
          <cell r="D73">
            <v>252.36</v>
          </cell>
          <cell r="F73">
            <v>282.36</v>
          </cell>
          <cell r="G73">
            <v>1610.28</v>
          </cell>
          <cell r="H73">
            <v>4968</v>
          </cell>
          <cell r="I73">
            <v>3309.6</v>
          </cell>
          <cell r="J73">
            <v>9887.8799999999992</v>
          </cell>
          <cell r="K73">
            <v>309.12</v>
          </cell>
        </row>
        <row r="74">
          <cell r="B74" t="str">
            <v>3x4T38-30</v>
          </cell>
          <cell r="C74">
            <v>12.288</v>
          </cell>
          <cell r="D74">
            <v>89.376000000000005</v>
          </cell>
          <cell r="F74">
            <v>101.664</v>
          </cell>
          <cell r="G74">
            <v>668.04</v>
          </cell>
          <cell r="H74">
            <v>1850.3999999999999</v>
          </cell>
          <cell r="I74">
            <v>2943.36</v>
          </cell>
          <cell r="J74">
            <v>5461.7999999999993</v>
          </cell>
          <cell r="K74">
            <v>209.28000000000003</v>
          </cell>
        </row>
        <row r="75">
          <cell r="B75" t="str">
            <v>3x4T38-32</v>
          </cell>
          <cell r="C75">
            <v>13.872</v>
          </cell>
          <cell r="D75">
            <v>109.82399999999998</v>
          </cell>
          <cell r="F75">
            <v>123.69599999999998</v>
          </cell>
          <cell r="G75">
            <v>698.76</v>
          </cell>
          <cell r="H75">
            <v>2112</v>
          </cell>
          <cell r="I75">
            <v>2943.36</v>
          </cell>
          <cell r="J75">
            <v>5754.1200000000008</v>
          </cell>
          <cell r="K75">
            <v>226.56000000000003</v>
          </cell>
        </row>
        <row r="76">
          <cell r="B76" t="str">
            <v>3x4T38-34</v>
          </cell>
          <cell r="C76">
            <v>15.55</v>
          </cell>
          <cell r="D76">
            <v>120.91</v>
          </cell>
          <cell r="F76">
            <v>136.46</v>
          </cell>
          <cell r="G76">
            <v>758.04</v>
          </cell>
          <cell r="H76">
            <v>2390.88</v>
          </cell>
          <cell r="I76">
            <v>2943.36</v>
          </cell>
          <cell r="J76">
            <v>6092.2800000000007</v>
          </cell>
          <cell r="K76">
            <v>233.28000000000003</v>
          </cell>
        </row>
        <row r="77">
          <cell r="B77" t="str">
            <v>3x4T38-36</v>
          </cell>
          <cell r="C77">
            <v>17.329999999999998</v>
          </cell>
          <cell r="D77">
            <v>132.66999999999999</v>
          </cell>
          <cell r="F77">
            <v>150</v>
          </cell>
          <cell r="G77">
            <v>824.04</v>
          </cell>
          <cell r="H77">
            <v>2845.44</v>
          </cell>
          <cell r="I77">
            <v>2943.36</v>
          </cell>
          <cell r="J77">
            <v>6612.84</v>
          </cell>
          <cell r="K77">
            <v>240</v>
          </cell>
        </row>
        <row r="78">
          <cell r="B78" t="str">
            <v>3x4T38-38</v>
          </cell>
          <cell r="C78">
            <v>19.2</v>
          </cell>
          <cell r="D78">
            <v>158.5</v>
          </cell>
          <cell r="F78">
            <v>177.7</v>
          </cell>
          <cell r="G78">
            <v>1182</v>
          </cell>
          <cell r="H78">
            <v>3003.24</v>
          </cell>
          <cell r="I78">
            <v>3679.2</v>
          </cell>
          <cell r="J78">
            <v>7864.44</v>
          </cell>
          <cell r="K78">
            <v>276.48</v>
          </cell>
        </row>
        <row r="79">
          <cell r="B79" t="str">
            <v>3x4T38-40</v>
          </cell>
          <cell r="C79">
            <v>21.17</v>
          </cell>
          <cell r="D79">
            <v>171.6</v>
          </cell>
          <cell r="F79">
            <v>192.76999999999998</v>
          </cell>
          <cell r="G79">
            <v>1182</v>
          </cell>
          <cell r="H79">
            <v>3321.6</v>
          </cell>
          <cell r="I79">
            <v>3679.2</v>
          </cell>
          <cell r="J79">
            <v>8182.8</v>
          </cell>
          <cell r="K79">
            <v>283.20000000000005</v>
          </cell>
        </row>
        <row r="80">
          <cell r="B80" t="str">
            <v>3x4T38-42</v>
          </cell>
          <cell r="C80">
            <v>23.23</v>
          </cell>
          <cell r="D80">
            <v>185.4</v>
          </cell>
          <cell r="F80">
            <v>208.63</v>
          </cell>
          <cell r="G80">
            <v>1291.8</v>
          </cell>
          <cell r="H80">
            <v>3638.88</v>
          </cell>
          <cell r="I80">
            <v>3679.2</v>
          </cell>
          <cell r="J80">
            <v>8609.880000000001</v>
          </cell>
          <cell r="K80">
            <v>289.92</v>
          </cell>
        </row>
        <row r="81">
          <cell r="B81" t="str">
            <v>3x4T38-44</v>
          </cell>
          <cell r="C81">
            <v>25.392000000000003</v>
          </cell>
          <cell r="D81">
            <v>199.82400000000001</v>
          </cell>
          <cell r="F81">
            <v>225.21600000000001</v>
          </cell>
          <cell r="G81">
            <v>1416</v>
          </cell>
          <cell r="H81">
            <v>4371.84</v>
          </cell>
          <cell r="I81">
            <v>3679.2000000000003</v>
          </cell>
          <cell r="J81">
            <v>9467.0400000000009</v>
          </cell>
          <cell r="K81">
            <v>296.64</v>
          </cell>
        </row>
        <row r="82">
          <cell r="B82" t="str">
            <v>3x4T40-44</v>
          </cell>
          <cell r="C82">
            <v>25.44</v>
          </cell>
          <cell r="D82">
            <v>202.20000000000002</v>
          </cell>
          <cell r="F82">
            <v>227.64000000000001</v>
          </cell>
          <cell r="G82">
            <v>1213.1999999999998</v>
          </cell>
          <cell r="H82">
            <v>3995.88</v>
          </cell>
          <cell r="I82">
            <v>3864.24</v>
          </cell>
          <cell r="J82">
            <v>9073.32</v>
          </cell>
          <cell r="K82">
            <v>306.24</v>
          </cell>
        </row>
        <row r="83">
          <cell r="B83" t="str">
            <v>3x4T40-46</v>
          </cell>
          <cell r="C83">
            <v>27.647999999999996</v>
          </cell>
          <cell r="D83">
            <v>217.34399999999999</v>
          </cell>
          <cell r="F83">
            <v>244.99199999999999</v>
          </cell>
          <cell r="G83">
            <v>1452.3600000000001</v>
          </cell>
          <cell r="H83">
            <v>6005.76</v>
          </cell>
          <cell r="I83">
            <v>3864.24</v>
          </cell>
          <cell r="J83">
            <v>11322.36</v>
          </cell>
          <cell r="K83">
            <v>312.95999999999998</v>
          </cell>
        </row>
        <row r="84">
          <cell r="B84" t="str">
            <v>3x4T40-48§</v>
          </cell>
          <cell r="C84">
            <v>30</v>
          </cell>
          <cell r="D84">
            <v>276.48</v>
          </cell>
          <cell r="F84">
            <v>306.48</v>
          </cell>
          <cell r="G84">
            <v>1489.8</v>
          </cell>
          <cell r="H84">
            <v>5818.56</v>
          </cell>
          <cell r="I84">
            <v>3864.24</v>
          </cell>
          <cell r="J84">
            <v>11172.6</v>
          </cell>
          <cell r="K84">
            <v>368.64</v>
          </cell>
        </row>
        <row r="85">
          <cell r="B85" t="str">
            <v>3x4T40-48</v>
          </cell>
          <cell r="C85">
            <v>30</v>
          </cell>
          <cell r="D85">
            <v>276.48</v>
          </cell>
          <cell r="F85">
            <v>306.48</v>
          </cell>
          <cell r="G85">
            <v>1489.8</v>
          </cell>
          <cell r="H85">
            <v>5818.56</v>
          </cell>
          <cell r="I85">
            <v>3864.24</v>
          </cell>
          <cell r="J85">
            <v>11172.6</v>
          </cell>
          <cell r="K85">
            <v>368.64</v>
          </cell>
        </row>
        <row r="86">
          <cell r="B86" t="str">
            <v>3x4T40-50</v>
          </cell>
          <cell r="C86">
            <v>32.448</v>
          </cell>
          <cell r="D86">
            <v>267.024</v>
          </cell>
          <cell r="F86">
            <v>299.47199999999998</v>
          </cell>
          <cell r="G86">
            <v>1802.4</v>
          </cell>
          <cell r="H86">
            <v>7104</v>
          </cell>
          <cell r="I86">
            <v>3864.24</v>
          </cell>
          <cell r="J86">
            <v>12770.64</v>
          </cell>
          <cell r="K86">
            <v>358.07999999999993</v>
          </cell>
        </row>
        <row r="87">
          <cell r="B87" t="str">
            <v>3x4T45-40N</v>
          </cell>
          <cell r="C87">
            <v>21.12</v>
          </cell>
          <cell r="D87">
            <v>200.06400000000002</v>
          </cell>
          <cell r="F87">
            <v>221.18400000000003</v>
          </cell>
          <cell r="G87">
            <v>1482.84</v>
          </cell>
          <cell r="H87">
            <v>3331.2000000000003</v>
          </cell>
          <cell r="I87">
            <v>4327.68</v>
          </cell>
          <cell r="J87">
            <v>9141.7200000000012</v>
          </cell>
          <cell r="K87">
            <v>353.28</v>
          </cell>
        </row>
        <row r="88">
          <cell r="B88" t="str">
            <v>3x4T45-48§</v>
          </cell>
          <cell r="C88">
            <v>30</v>
          </cell>
          <cell r="D88">
            <v>285.12</v>
          </cell>
          <cell r="F88">
            <v>315.12</v>
          </cell>
          <cell r="G88">
            <v>1566.84</v>
          </cell>
          <cell r="H88">
            <v>5818.5599999999995</v>
          </cell>
          <cell r="I88">
            <v>4327.68</v>
          </cell>
          <cell r="J88">
            <v>11713.08</v>
          </cell>
          <cell r="K88">
            <v>397.44000000000005</v>
          </cell>
        </row>
        <row r="89">
          <cell r="B89" t="str">
            <v>4MC6-18</v>
          </cell>
          <cell r="D89">
            <v>49.39</v>
          </cell>
          <cell r="F89">
            <v>49.39</v>
          </cell>
          <cell r="G89">
            <v>203.07</v>
          </cell>
          <cell r="H89">
            <v>589.58999999999992</v>
          </cell>
          <cell r="I89">
            <v>2551.73</v>
          </cell>
          <cell r="J89">
            <v>3344.39</v>
          </cell>
          <cell r="K89">
            <v>125.2724</v>
          </cell>
        </row>
        <row r="90">
          <cell r="B90" t="str">
            <v>4MC6-22</v>
          </cell>
          <cell r="D90">
            <v>108.94</v>
          </cell>
          <cell r="F90">
            <v>108.94</v>
          </cell>
          <cell r="G90">
            <v>737.31</v>
          </cell>
          <cell r="H90">
            <v>959.99</v>
          </cell>
          <cell r="I90">
            <v>4066.95</v>
          </cell>
          <cell r="J90">
            <v>5764.25</v>
          </cell>
          <cell r="K90">
            <v>249.26399999999995</v>
          </cell>
        </row>
        <row r="91">
          <cell r="B91" t="str">
            <v>4MC6-24</v>
          </cell>
          <cell r="D91">
            <v>49.39</v>
          </cell>
          <cell r="F91">
            <v>49.39</v>
          </cell>
          <cell r="G91">
            <v>245</v>
          </cell>
          <cell r="H91">
            <v>424.71999999999997</v>
          </cell>
          <cell r="I91">
            <v>2005.32</v>
          </cell>
          <cell r="J91">
            <v>2675.04</v>
          </cell>
          <cell r="K91">
            <v>133.72040000000001</v>
          </cell>
        </row>
        <row r="92">
          <cell r="B92" t="str">
            <v>4MC8-22</v>
          </cell>
          <cell r="D92">
            <v>117.34</v>
          </cell>
          <cell r="F92">
            <v>117.34</v>
          </cell>
          <cell r="G92">
            <v>703.42</v>
          </cell>
          <cell r="H92">
            <v>1013.23</v>
          </cell>
          <cell r="I92">
            <v>4152.1499999999996</v>
          </cell>
          <cell r="J92">
            <v>5868.7999999999993</v>
          </cell>
          <cell r="K92">
            <v>249.26399999999995</v>
          </cell>
        </row>
        <row r="93">
          <cell r="B93" t="str">
            <v>4MC8-26</v>
          </cell>
          <cell r="D93">
            <v>100.49</v>
          </cell>
          <cell r="F93">
            <v>100.49</v>
          </cell>
          <cell r="G93">
            <v>457.84</v>
          </cell>
          <cell r="H93">
            <v>1013.23</v>
          </cell>
          <cell r="I93">
            <v>3697.85</v>
          </cell>
          <cell r="J93">
            <v>5168.92</v>
          </cell>
          <cell r="K93">
            <v>205.93199999999999</v>
          </cell>
        </row>
        <row r="94">
          <cell r="B94" t="str">
            <v>2T24-50</v>
          </cell>
          <cell r="C94">
            <v>5.4080000000000004</v>
          </cell>
          <cell r="D94">
            <v>35.183999999999997</v>
          </cell>
          <cell r="F94">
            <v>40.591999999999999</v>
          </cell>
          <cell r="G94">
            <v>760.42</v>
          </cell>
          <cell r="I94">
            <v>730.56</v>
          </cell>
          <cell r="J94">
            <v>1490.98</v>
          </cell>
          <cell r="K94">
            <v>58.56</v>
          </cell>
        </row>
        <row r="95">
          <cell r="B95" t="str">
            <v>4T28-32</v>
          </cell>
          <cell r="C95">
            <v>4.6239999999999997</v>
          </cell>
          <cell r="D95">
            <v>34.048000000000002</v>
          </cell>
          <cell r="F95">
            <v>38.672000000000004</v>
          </cell>
          <cell r="G95">
            <v>271.04000000000002</v>
          </cell>
          <cell r="H95">
            <v>704</v>
          </cell>
          <cell r="I95">
            <v>568.96</v>
          </cell>
          <cell r="J95">
            <v>1544</v>
          </cell>
          <cell r="K95">
            <v>62.72</v>
          </cell>
        </row>
        <row r="96">
          <cell r="B96" t="str">
            <v>4T28-34</v>
          </cell>
          <cell r="C96">
            <v>5.1840000000000002</v>
          </cell>
          <cell r="D96">
            <v>37.744</v>
          </cell>
          <cell r="F96">
            <v>42.927999999999997</v>
          </cell>
          <cell r="G96">
            <v>271.04000000000002</v>
          </cell>
          <cell r="H96">
            <v>796.96</v>
          </cell>
          <cell r="I96">
            <v>568.96</v>
          </cell>
          <cell r="J96">
            <v>1636.96</v>
          </cell>
          <cell r="K96">
            <v>64.960000000000008</v>
          </cell>
        </row>
        <row r="97">
          <cell r="B97" t="str">
            <v>4T28-36</v>
          </cell>
          <cell r="C97">
            <v>5.78</v>
          </cell>
          <cell r="D97">
            <v>41.66</v>
          </cell>
          <cell r="F97">
            <v>47.44</v>
          </cell>
          <cell r="G97">
            <v>241.2</v>
          </cell>
          <cell r="H97">
            <v>887.04</v>
          </cell>
          <cell r="I97">
            <v>734.04</v>
          </cell>
          <cell r="J97">
            <v>1862.28</v>
          </cell>
          <cell r="K97">
            <v>67.2</v>
          </cell>
        </row>
        <row r="98">
          <cell r="B98" t="str">
            <v>4T28-40</v>
          </cell>
          <cell r="C98">
            <v>7.056</v>
          </cell>
          <cell r="D98">
            <v>53.2</v>
          </cell>
          <cell r="F98">
            <v>60.256</v>
          </cell>
          <cell r="G98">
            <v>351.2</v>
          </cell>
          <cell r="H98">
            <v>1107.2</v>
          </cell>
          <cell r="I98">
            <v>917.6</v>
          </cell>
          <cell r="J98">
            <v>2376</v>
          </cell>
          <cell r="K98">
            <v>78.400000000000006</v>
          </cell>
        </row>
        <row r="99">
          <cell r="B99" t="str">
            <v>4T28-44</v>
          </cell>
          <cell r="C99">
            <v>8.4640000000000004</v>
          </cell>
          <cell r="D99">
            <v>62.607999999999997</v>
          </cell>
          <cell r="F99">
            <v>71.072000000000003</v>
          </cell>
          <cell r="G99">
            <v>351.2</v>
          </cell>
          <cell r="H99">
            <v>1331.96</v>
          </cell>
          <cell r="I99">
            <v>917.6</v>
          </cell>
          <cell r="J99">
            <v>2600.7600000000002</v>
          </cell>
          <cell r="K99">
            <v>82.88</v>
          </cell>
        </row>
        <row r="100">
          <cell r="B100" t="str">
            <v>4T28-48</v>
          </cell>
          <cell r="C100">
            <v>10</v>
          </cell>
          <cell r="D100">
            <v>85.248000000000005</v>
          </cell>
          <cell r="F100">
            <v>95.248000000000005</v>
          </cell>
          <cell r="G100">
            <v>432.4</v>
          </cell>
          <cell r="H100">
            <v>1939.52</v>
          </cell>
          <cell r="I100">
            <v>917.6</v>
          </cell>
          <cell r="J100">
            <v>3289.52</v>
          </cell>
          <cell r="K100">
            <v>99.84</v>
          </cell>
        </row>
        <row r="101">
          <cell r="B101" t="str">
            <v>4T28-48§</v>
          </cell>
          <cell r="C101">
            <v>10</v>
          </cell>
          <cell r="D101">
            <v>85.248000000000005</v>
          </cell>
          <cell r="F101">
            <v>95.248000000000005</v>
          </cell>
          <cell r="G101">
            <v>432.4</v>
          </cell>
          <cell r="H101">
            <v>1939.52</v>
          </cell>
          <cell r="I101">
            <v>917.6</v>
          </cell>
          <cell r="J101">
            <v>3289.52</v>
          </cell>
          <cell r="K101">
            <v>99.84</v>
          </cell>
        </row>
        <row r="102">
          <cell r="B102" t="str">
            <v>4T28-52</v>
          </cell>
          <cell r="C102">
            <v>11.66</v>
          </cell>
          <cell r="D102">
            <v>98.05</v>
          </cell>
          <cell r="F102">
            <v>109.71</v>
          </cell>
          <cell r="G102">
            <v>432.4</v>
          </cell>
          <cell r="H102">
            <v>2227.04</v>
          </cell>
          <cell r="I102">
            <v>917.6</v>
          </cell>
          <cell r="J102">
            <v>3577.04</v>
          </cell>
          <cell r="K102">
            <v>104.96000000000001</v>
          </cell>
        </row>
        <row r="103">
          <cell r="B103" t="str">
            <v>4T28-52§</v>
          </cell>
          <cell r="C103">
            <v>11.66</v>
          </cell>
          <cell r="D103">
            <v>98.05</v>
          </cell>
          <cell r="F103">
            <v>109.71</v>
          </cell>
          <cell r="G103">
            <v>432.4</v>
          </cell>
          <cell r="H103">
            <v>2227.04</v>
          </cell>
          <cell r="I103">
            <v>917.6</v>
          </cell>
          <cell r="J103">
            <v>3577.04</v>
          </cell>
          <cell r="K103">
            <v>104.96000000000001</v>
          </cell>
        </row>
        <row r="104">
          <cell r="B104" t="str">
            <v>4T34-26</v>
          </cell>
          <cell r="C104">
            <v>3.3919999999999999</v>
          </cell>
          <cell r="D104">
            <v>23.391999999999999</v>
          </cell>
          <cell r="F104">
            <v>26.783999999999999</v>
          </cell>
          <cell r="G104">
            <v>178.32</v>
          </cell>
          <cell r="H104">
            <v>497.28</v>
          </cell>
          <cell r="I104">
            <v>683.6</v>
          </cell>
          <cell r="J104">
            <v>1359.1999999999998</v>
          </cell>
          <cell r="K104">
            <v>60.8</v>
          </cell>
        </row>
        <row r="105">
          <cell r="B105" t="str">
            <v>4T34-28</v>
          </cell>
          <cell r="C105">
            <v>3.6</v>
          </cell>
          <cell r="D105">
            <v>25.984000000000002</v>
          </cell>
          <cell r="F105">
            <v>29.584000000000003</v>
          </cell>
          <cell r="G105">
            <v>206.32</v>
          </cell>
          <cell r="H105">
            <v>573.6</v>
          </cell>
          <cell r="I105">
            <v>683.6</v>
          </cell>
          <cell r="J105">
            <v>1463.52</v>
          </cell>
          <cell r="K105">
            <v>62.72</v>
          </cell>
        </row>
        <row r="106">
          <cell r="B106" t="str">
            <v>4T34-30</v>
          </cell>
          <cell r="C106">
            <v>4.0960000000000001</v>
          </cell>
          <cell r="D106">
            <v>28.77</v>
          </cell>
          <cell r="F106">
            <v>32.866</v>
          </cell>
          <cell r="G106">
            <v>206.32</v>
          </cell>
          <cell r="H106">
            <v>616.79999999999995</v>
          </cell>
          <cell r="I106">
            <v>683.6</v>
          </cell>
          <cell r="J106">
            <v>1506.7199999999998</v>
          </cell>
          <cell r="K106">
            <v>64.639999999999986</v>
          </cell>
        </row>
        <row r="107">
          <cell r="B107" t="str">
            <v>4T34-32</v>
          </cell>
          <cell r="C107">
            <v>4.62</v>
          </cell>
          <cell r="D107">
            <v>35.840000000000003</v>
          </cell>
          <cell r="F107">
            <v>40.46</v>
          </cell>
          <cell r="G107">
            <v>216.56</v>
          </cell>
          <cell r="H107">
            <v>704</v>
          </cell>
          <cell r="I107">
            <v>882.56</v>
          </cell>
          <cell r="J107">
            <v>1803.12</v>
          </cell>
          <cell r="K107">
            <v>70.400000000000006</v>
          </cell>
        </row>
        <row r="108">
          <cell r="B108" t="str">
            <v>4T34-34</v>
          </cell>
          <cell r="C108">
            <v>5.18</v>
          </cell>
          <cell r="D108">
            <v>39.28</v>
          </cell>
          <cell r="F108">
            <v>44.46</v>
          </cell>
          <cell r="G108">
            <v>236.32</v>
          </cell>
          <cell r="H108">
            <v>796.96</v>
          </cell>
          <cell r="I108">
            <v>882.56</v>
          </cell>
          <cell r="J108">
            <v>1915.84</v>
          </cell>
          <cell r="K108">
            <v>72.64</v>
          </cell>
        </row>
        <row r="109">
          <cell r="B109" t="str">
            <v>4T34-36</v>
          </cell>
          <cell r="C109">
            <v>5.7759999999999998</v>
          </cell>
          <cell r="D109">
            <v>43.2</v>
          </cell>
          <cell r="F109">
            <v>48.975999999999999</v>
          </cell>
          <cell r="G109">
            <v>258.32</v>
          </cell>
          <cell r="H109">
            <v>948.48</v>
          </cell>
          <cell r="I109">
            <v>882.52</v>
          </cell>
          <cell r="J109">
            <v>2089.3199999999997</v>
          </cell>
          <cell r="K109">
            <v>74.88</v>
          </cell>
        </row>
        <row r="110">
          <cell r="B110" t="str">
            <v>4T34-38</v>
          </cell>
          <cell r="C110">
            <v>6.4</v>
          </cell>
          <cell r="D110">
            <v>51.23</v>
          </cell>
          <cell r="F110">
            <v>57.629999999999995</v>
          </cell>
          <cell r="G110">
            <v>373.2</v>
          </cell>
          <cell r="H110">
            <v>1001.08</v>
          </cell>
          <cell r="I110">
            <v>1103.2</v>
          </cell>
          <cell r="J110">
            <v>2477.48</v>
          </cell>
          <cell r="K110">
            <v>85.759999999999991</v>
          </cell>
        </row>
        <row r="111">
          <cell r="B111" t="str">
            <v>4T34-40</v>
          </cell>
          <cell r="C111">
            <v>7.056</v>
          </cell>
          <cell r="D111">
            <v>55.6</v>
          </cell>
          <cell r="F111">
            <v>62.655999999999999</v>
          </cell>
          <cell r="G111">
            <v>373.2</v>
          </cell>
          <cell r="H111">
            <v>1110.4000000000001</v>
          </cell>
          <cell r="I111">
            <v>1079.2</v>
          </cell>
          <cell r="J111">
            <v>2562.8000000000002</v>
          </cell>
          <cell r="K111">
            <v>88</v>
          </cell>
        </row>
        <row r="112">
          <cell r="B112" t="str">
            <v>4T34-42</v>
          </cell>
          <cell r="C112">
            <v>7.7439999999999998</v>
          </cell>
          <cell r="D112">
            <v>60.19</v>
          </cell>
          <cell r="F112">
            <v>67.933999999999997</v>
          </cell>
          <cell r="G112">
            <v>409.8</v>
          </cell>
          <cell r="H112">
            <v>1212.96</v>
          </cell>
          <cell r="I112">
            <v>1103.2</v>
          </cell>
          <cell r="J112">
            <v>2725.96</v>
          </cell>
          <cell r="K112">
            <v>90.240000000000009</v>
          </cell>
        </row>
        <row r="113">
          <cell r="B113" t="str">
            <v>4T34-44</v>
          </cell>
          <cell r="C113">
            <v>8.4600000000000009</v>
          </cell>
          <cell r="D113">
            <v>65.010000000000005</v>
          </cell>
          <cell r="F113">
            <v>73.47</v>
          </cell>
          <cell r="G113">
            <v>451.2</v>
          </cell>
          <cell r="H113">
            <v>1392.52</v>
          </cell>
          <cell r="I113">
            <v>1079.2</v>
          </cell>
          <cell r="J113">
            <v>2922.92</v>
          </cell>
          <cell r="K113">
            <v>92.48</v>
          </cell>
        </row>
        <row r="114">
          <cell r="B114" t="str">
            <v>4T34-46</v>
          </cell>
          <cell r="C114">
            <v>9.1999999999999993</v>
          </cell>
          <cell r="D114">
            <v>70.400000000000006</v>
          </cell>
          <cell r="F114">
            <v>79.600000000000009</v>
          </cell>
          <cell r="G114">
            <v>451.2</v>
          </cell>
          <cell r="H114">
            <v>1457.28</v>
          </cell>
          <cell r="I114">
            <v>1103.2</v>
          </cell>
          <cell r="J114">
            <v>3011.6800000000003</v>
          </cell>
          <cell r="K114">
            <v>94.72</v>
          </cell>
        </row>
        <row r="115">
          <cell r="B115" t="str">
            <v>4T34-48</v>
          </cell>
          <cell r="C115">
            <v>10</v>
          </cell>
          <cell r="D115">
            <v>84.12</v>
          </cell>
          <cell r="F115">
            <v>94.12</v>
          </cell>
          <cell r="G115">
            <v>536.76</v>
          </cell>
          <cell r="H115">
            <v>1656</v>
          </cell>
          <cell r="I115">
            <v>1103.2</v>
          </cell>
          <cell r="J115">
            <v>3295.96</v>
          </cell>
          <cell r="K115">
            <v>103.03999999999999</v>
          </cell>
        </row>
        <row r="116">
          <cell r="B116" t="str">
            <v>4T38-36N</v>
          </cell>
          <cell r="C116">
            <v>5.7759999999999998</v>
          </cell>
          <cell r="D116">
            <v>44.223999999999997</v>
          </cell>
          <cell r="F116">
            <v>50</v>
          </cell>
          <cell r="G116">
            <v>274.68</v>
          </cell>
          <cell r="H116">
            <v>948.48</v>
          </cell>
          <cell r="I116">
            <v>981.12</v>
          </cell>
          <cell r="J116">
            <v>2204.2800000000002</v>
          </cell>
          <cell r="K116">
            <v>82.240000000000009</v>
          </cell>
        </row>
        <row r="117">
          <cell r="B117" t="str">
            <v>4T38-38N</v>
          </cell>
          <cell r="C117">
            <v>6.4</v>
          </cell>
          <cell r="D117">
            <v>52.84</v>
          </cell>
          <cell r="F117">
            <v>59.24</v>
          </cell>
          <cell r="G117">
            <v>394</v>
          </cell>
          <cell r="H117">
            <v>1001.08</v>
          </cell>
          <cell r="I117">
            <v>1226.4000000000001</v>
          </cell>
          <cell r="J117">
            <v>2621.48</v>
          </cell>
          <cell r="K117">
            <v>92.16</v>
          </cell>
        </row>
        <row r="118">
          <cell r="B118" t="str">
            <v>4T38-40N</v>
          </cell>
          <cell r="C118">
            <v>7.056</v>
          </cell>
          <cell r="D118">
            <v>57.2</v>
          </cell>
          <cell r="F118">
            <v>64.256</v>
          </cell>
          <cell r="G118">
            <v>394</v>
          </cell>
          <cell r="H118">
            <v>1107.2</v>
          </cell>
          <cell r="I118">
            <v>1226.4000000000001</v>
          </cell>
          <cell r="J118">
            <v>2727.6000000000004</v>
          </cell>
          <cell r="K118">
            <v>94.4</v>
          </cell>
        </row>
        <row r="119">
          <cell r="B119" t="str">
            <v>4T40-44</v>
          </cell>
          <cell r="C119">
            <v>8.48</v>
          </cell>
          <cell r="D119">
            <v>67.400000000000006</v>
          </cell>
          <cell r="F119">
            <v>75.88000000000001</v>
          </cell>
          <cell r="G119">
            <v>404.4</v>
          </cell>
          <cell r="H119">
            <v>1331.96</v>
          </cell>
          <cell r="I119">
            <v>1288.08</v>
          </cell>
          <cell r="J119">
            <v>3024.44</v>
          </cell>
          <cell r="K119">
            <v>102.08</v>
          </cell>
        </row>
        <row r="120">
          <cell r="B120" t="str">
            <v>4T40-46</v>
          </cell>
          <cell r="C120">
            <v>9.2159999999999993</v>
          </cell>
          <cell r="D120">
            <v>72.447999999999993</v>
          </cell>
          <cell r="F120">
            <v>81.663999999999987</v>
          </cell>
          <cell r="G120">
            <v>484.12</v>
          </cell>
          <cell r="H120">
            <v>2001.92</v>
          </cell>
          <cell r="I120">
            <v>1288.08</v>
          </cell>
          <cell r="J120">
            <v>3774.12</v>
          </cell>
          <cell r="K120">
            <v>104.32</v>
          </cell>
        </row>
        <row r="121">
          <cell r="B121" t="str">
            <v>4T40-48</v>
          </cell>
          <cell r="C121">
            <v>10</v>
          </cell>
          <cell r="D121">
            <v>92.16</v>
          </cell>
          <cell r="F121">
            <v>102.16</v>
          </cell>
          <cell r="G121">
            <v>496.6</v>
          </cell>
          <cell r="H121">
            <v>1939.52</v>
          </cell>
          <cell r="I121">
            <v>1288.08</v>
          </cell>
          <cell r="J121">
            <v>3724.2</v>
          </cell>
          <cell r="K121">
            <v>106.56</v>
          </cell>
        </row>
        <row r="122">
          <cell r="B122" t="str">
            <v>4T40-48§</v>
          </cell>
          <cell r="C122">
            <v>10</v>
          </cell>
          <cell r="D122">
            <v>92.16</v>
          </cell>
          <cell r="F122">
            <v>102.16</v>
          </cell>
          <cell r="G122">
            <v>496.6</v>
          </cell>
          <cell r="H122">
            <v>1939.52</v>
          </cell>
          <cell r="I122">
            <v>1288.08</v>
          </cell>
          <cell r="J122">
            <v>3724.2</v>
          </cell>
          <cell r="K122">
            <v>106.56</v>
          </cell>
        </row>
        <row r="123">
          <cell r="B123" t="str">
            <v>4T45-40A</v>
          </cell>
          <cell r="C123">
            <v>7.04</v>
          </cell>
          <cell r="D123">
            <v>66.688000000000002</v>
          </cell>
          <cell r="F123">
            <v>73.728000000000009</v>
          </cell>
          <cell r="G123">
            <v>494.28</v>
          </cell>
          <cell r="H123">
            <v>1110.4000000000001</v>
          </cell>
          <cell r="I123">
            <v>1442.56</v>
          </cell>
          <cell r="J123">
            <v>3047.24</v>
          </cell>
          <cell r="K123">
            <v>117.75999999999999</v>
          </cell>
        </row>
        <row r="124">
          <cell r="B124" t="str">
            <v>4T45-44</v>
          </cell>
          <cell r="C124">
            <v>8.48</v>
          </cell>
          <cell r="D124">
            <v>76.08</v>
          </cell>
          <cell r="F124">
            <v>84.56</v>
          </cell>
          <cell r="G124">
            <v>494.28</v>
          </cell>
          <cell r="H124">
            <v>1330.56</v>
          </cell>
          <cell r="I124">
            <v>1442.56</v>
          </cell>
          <cell r="J124">
            <v>3267.3999999999996</v>
          </cell>
          <cell r="K124">
            <v>122.24</v>
          </cell>
        </row>
        <row r="125">
          <cell r="B125" t="str">
            <v>4T45-48</v>
          </cell>
          <cell r="C125">
            <v>10</v>
          </cell>
          <cell r="D125">
            <v>95.04</v>
          </cell>
          <cell r="F125">
            <v>105.04</v>
          </cell>
          <cell r="G125">
            <v>522.26</v>
          </cell>
          <cell r="H125">
            <v>1939.52</v>
          </cell>
          <cell r="I125">
            <v>1442.56</v>
          </cell>
          <cell r="J125">
            <v>3904.3399999999997</v>
          </cell>
          <cell r="K125">
            <v>132.48000000000002</v>
          </cell>
        </row>
        <row r="126">
          <cell r="B126" t="str">
            <v>4T50-44</v>
          </cell>
          <cell r="C126">
            <v>8.4640000000000004</v>
          </cell>
          <cell r="D126">
            <v>78.975999999999999</v>
          </cell>
          <cell r="F126">
            <v>87.44</v>
          </cell>
          <cell r="G126">
            <v>607.16</v>
          </cell>
          <cell r="H126">
            <v>1826.88</v>
          </cell>
          <cell r="I126">
            <v>1596.8</v>
          </cell>
          <cell r="J126">
            <v>4030.84</v>
          </cell>
          <cell r="K126">
            <v>131.83999999999997</v>
          </cell>
        </row>
        <row r="127">
          <cell r="B127" t="str">
            <v>4T50-56</v>
          </cell>
          <cell r="C127">
            <v>13.456</v>
          </cell>
          <cell r="D127">
            <v>193.572</v>
          </cell>
          <cell r="F127">
            <v>207.02799999999999</v>
          </cell>
          <cell r="G127">
            <v>516</v>
          </cell>
          <cell r="H127">
            <v>2943.2</v>
          </cell>
          <cell r="I127">
            <v>1833.92</v>
          </cell>
          <cell r="J127">
            <v>5293.12</v>
          </cell>
          <cell r="K127">
            <v>214</v>
          </cell>
        </row>
        <row r="128">
          <cell r="B128" t="str">
            <v>MB34-12x11</v>
          </cell>
          <cell r="C128">
            <v>13.34</v>
          </cell>
          <cell r="D128">
            <v>80.510000000000005</v>
          </cell>
          <cell r="F128">
            <v>93.850000000000009</v>
          </cell>
          <cell r="G128">
            <v>376.42</v>
          </cell>
          <cell r="H128">
            <v>2531.6</v>
          </cell>
          <cell r="I128">
            <v>2213.92</v>
          </cell>
          <cell r="J128">
            <v>5121.9400000000005</v>
          </cell>
          <cell r="K128">
            <v>94.16548339959391</v>
          </cell>
        </row>
        <row r="129">
          <cell r="B129" t="str">
            <v>MB34-13x12</v>
          </cell>
          <cell r="C129">
            <v>15.88</v>
          </cell>
          <cell r="D129">
            <v>94.06</v>
          </cell>
          <cell r="F129">
            <v>109.94</v>
          </cell>
          <cell r="G129">
            <v>421.37</v>
          </cell>
          <cell r="H129">
            <v>3598.22</v>
          </cell>
          <cell r="I129">
            <v>2357.2800000000002</v>
          </cell>
          <cell r="J129">
            <v>6376.87</v>
          </cell>
          <cell r="K129">
            <v>99.445483399593911</v>
          </cell>
        </row>
        <row r="130">
          <cell r="B130" t="str">
            <v>MB38-13x11</v>
          </cell>
          <cell r="C130">
            <v>14.46</v>
          </cell>
          <cell r="D130">
            <v>86.504000000000005</v>
          </cell>
          <cell r="F130">
            <v>100.964</v>
          </cell>
          <cell r="G130">
            <v>425.18999999999994</v>
          </cell>
          <cell r="H130">
            <v>3404.52</v>
          </cell>
          <cell r="I130">
            <v>2285.7600000000002</v>
          </cell>
          <cell r="J130">
            <v>6115.47</v>
          </cell>
          <cell r="K130">
            <v>97.165483399593924</v>
          </cell>
        </row>
        <row r="131">
          <cell r="B131" t="str">
            <v>MB38-13x12</v>
          </cell>
          <cell r="C131">
            <v>15.78</v>
          </cell>
          <cell r="D131">
            <v>93.504000000000005</v>
          </cell>
          <cell r="F131">
            <v>109.28400000000001</v>
          </cell>
          <cell r="G131">
            <v>431.34999999999997</v>
          </cell>
          <cell r="H131">
            <v>3477.59</v>
          </cell>
          <cell r="I131">
            <v>2357.2800000000002</v>
          </cell>
          <cell r="J131">
            <v>6266.22</v>
          </cell>
          <cell r="K131">
            <v>100.16548339959392</v>
          </cell>
        </row>
        <row r="132">
          <cell r="B132" t="str">
            <v>MB38-14x12</v>
          </cell>
          <cell r="C132">
            <v>17</v>
          </cell>
          <cell r="D132">
            <v>100</v>
          </cell>
          <cell r="F132">
            <v>117</v>
          </cell>
          <cell r="G132">
            <v>439.97</v>
          </cell>
          <cell r="H132">
            <v>3981.6</v>
          </cell>
          <cell r="I132">
            <v>2967.8399999999997</v>
          </cell>
          <cell r="J132">
            <v>7389.41</v>
          </cell>
          <cell r="K132">
            <v>103.16548339959392</v>
          </cell>
        </row>
        <row r="133">
          <cell r="B133" t="str">
            <v>MB42-14x12</v>
          </cell>
          <cell r="C133">
            <v>17</v>
          </cell>
          <cell r="D133">
            <v>104.5</v>
          </cell>
          <cell r="F133">
            <v>121.5</v>
          </cell>
          <cell r="G133">
            <v>481.43</v>
          </cell>
          <cell r="H133">
            <v>3874.84</v>
          </cell>
          <cell r="I133">
            <v>3138.08</v>
          </cell>
          <cell r="J133">
            <v>7494.35</v>
          </cell>
          <cell r="K133">
            <v>119.85567675943146</v>
          </cell>
        </row>
        <row r="134">
          <cell r="B134" t="str">
            <v>MB42-15x13</v>
          </cell>
          <cell r="C134">
            <v>19.739999999999998</v>
          </cell>
          <cell r="D134">
            <v>119.65</v>
          </cell>
          <cell r="F134">
            <v>139.39000000000001</v>
          </cell>
          <cell r="G134">
            <v>540.91999999999996</v>
          </cell>
          <cell r="H134">
            <v>4183.3500000000004</v>
          </cell>
          <cell r="I134">
            <v>4489.09</v>
          </cell>
          <cell r="J134">
            <v>9213.36</v>
          </cell>
          <cell r="K134">
            <v>127.45567675943147</v>
          </cell>
        </row>
        <row r="135">
          <cell r="B135" t="str">
            <v>MB42-16x14</v>
          </cell>
          <cell r="C135">
            <v>22.68</v>
          </cell>
          <cell r="D135">
            <v>135.55000000000001</v>
          </cell>
          <cell r="F135">
            <v>158.23000000000002</v>
          </cell>
          <cell r="G135">
            <v>573.04</v>
          </cell>
          <cell r="H135">
            <v>5066.29</v>
          </cell>
          <cell r="I135">
            <v>3273.82</v>
          </cell>
          <cell r="J135">
            <v>8913.15</v>
          </cell>
          <cell r="K135">
            <v>135.05567675943146</v>
          </cell>
        </row>
        <row r="136">
          <cell r="B136" t="str">
            <v>MB60-18x18</v>
          </cell>
          <cell r="C136">
            <v>32.340000000000003</v>
          </cell>
          <cell r="D136">
            <v>237.24</v>
          </cell>
          <cell r="F136">
            <v>269.58000000000004</v>
          </cell>
          <cell r="G136">
            <v>834.53</v>
          </cell>
          <cell r="H136">
            <v>7500.32</v>
          </cell>
          <cell r="I136">
            <v>4990.22</v>
          </cell>
          <cell r="J136">
            <v>13325.07</v>
          </cell>
          <cell r="K136">
            <v>207.77096679918782</v>
          </cell>
        </row>
        <row r="137">
          <cell r="B137" t="str">
            <v>MB70-18x18</v>
          </cell>
          <cell r="C137">
            <v>32.340000000000003</v>
          </cell>
          <cell r="D137">
            <v>338.01600000000002</v>
          </cell>
          <cell r="F137">
            <v>370.35599999999999</v>
          </cell>
          <cell r="G137">
            <v>1144.3699999999999</v>
          </cell>
          <cell r="H137">
            <v>6981.92</v>
          </cell>
          <cell r="I137">
            <v>6648.58</v>
          </cell>
          <cell r="J137">
            <v>14774.869999999999</v>
          </cell>
          <cell r="K137">
            <v>228.09096679918781</v>
          </cell>
        </row>
        <row r="138">
          <cell r="B138" t="str">
            <v>MB70-20x20</v>
          </cell>
          <cell r="C138">
            <v>40.020000000000003</v>
          </cell>
          <cell r="D138">
            <v>396.42</v>
          </cell>
          <cell r="F138">
            <v>436.44</v>
          </cell>
          <cell r="G138">
            <v>1240.29</v>
          </cell>
          <cell r="H138">
            <v>8896.9699999999993</v>
          </cell>
          <cell r="I138">
            <v>7260.18</v>
          </cell>
          <cell r="J138">
            <v>17397.439999999999</v>
          </cell>
          <cell r="K138">
            <v>244.01096679918783</v>
          </cell>
        </row>
        <row r="139">
          <cell r="B139" t="str">
            <v>3MB28-12x12</v>
          </cell>
          <cell r="C139">
            <v>44.160000000000004</v>
          </cell>
          <cell r="D139">
            <v>263.64</v>
          </cell>
          <cell r="F139">
            <v>307.8</v>
          </cell>
          <cell r="G139">
            <v>1283.25</v>
          </cell>
          <cell r="H139">
            <v>10038.66</v>
          </cell>
          <cell r="I139">
            <v>6857.58</v>
          </cell>
          <cell r="J139">
            <v>18179.489999999998</v>
          </cell>
          <cell r="K139">
            <v>287.89645019878174</v>
          </cell>
        </row>
        <row r="140">
          <cell r="B140" t="str">
            <v>3MB30-11x10</v>
          </cell>
          <cell r="C140">
            <v>33.839999999999996</v>
          </cell>
          <cell r="D140">
            <v>166.71</v>
          </cell>
          <cell r="F140">
            <v>200.55</v>
          </cell>
          <cell r="G140">
            <v>1092.33</v>
          </cell>
          <cell r="H140">
            <v>8332.41</v>
          </cell>
          <cell r="I140">
            <v>4293.96</v>
          </cell>
          <cell r="J140">
            <v>13718.7</v>
          </cell>
          <cell r="K140">
            <v>231.6611601590254</v>
          </cell>
        </row>
        <row r="141">
          <cell r="B141" t="str">
            <v>3MB30-11x11</v>
          </cell>
          <cell r="C141">
            <v>37.14</v>
          </cell>
          <cell r="D141">
            <v>180.51599999999999</v>
          </cell>
          <cell r="F141">
            <v>217.65600000000001</v>
          </cell>
          <cell r="G141">
            <v>1032.4499999999998</v>
          </cell>
          <cell r="H141">
            <v>9139.02</v>
          </cell>
          <cell r="I141">
            <v>4431.54</v>
          </cell>
          <cell r="J141">
            <v>14603.010000000002</v>
          </cell>
          <cell r="K141">
            <v>239.46116015902538</v>
          </cell>
        </row>
        <row r="142">
          <cell r="B142" t="str">
            <v>3MB30-12x12</v>
          </cell>
          <cell r="C142">
            <v>44.160000000000004</v>
          </cell>
          <cell r="D142">
            <v>263.64</v>
          </cell>
          <cell r="F142">
            <v>307.8</v>
          </cell>
          <cell r="G142">
            <v>1221.81</v>
          </cell>
          <cell r="H142">
            <v>10038.66</v>
          </cell>
          <cell r="I142">
            <v>6857.58</v>
          </cell>
          <cell r="J142">
            <v>18118.05</v>
          </cell>
          <cell r="K142">
            <v>286.09645019878178</v>
          </cell>
        </row>
        <row r="143">
          <cell r="B143" t="str">
            <v>3MB30-13x13</v>
          </cell>
          <cell r="C143">
            <v>51.78</v>
          </cell>
          <cell r="D143">
            <v>317.61599999999999</v>
          </cell>
          <cell r="F143">
            <v>369.39599999999996</v>
          </cell>
          <cell r="G143">
            <v>1669.23</v>
          </cell>
          <cell r="H143">
            <v>12069.33</v>
          </cell>
          <cell r="I143">
            <v>8306.64</v>
          </cell>
          <cell r="J143">
            <v>22045.199999999997</v>
          </cell>
          <cell r="K143">
            <v>354.16703027829442</v>
          </cell>
        </row>
        <row r="144">
          <cell r="B144" t="str">
            <v>3MB34-12x12</v>
          </cell>
          <cell r="C144">
            <v>44.16</v>
          </cell>
          <cell r="D144">
            <v>263.64</v>
          </cell>
          <cell r="F144">
            <v>307.79999999999995</v>
          </cell>
          <cell r="G144">
            <v>1283.25</v>
          </cell>
          <cell r="H144">
            <v>10038.66</v>
          </cell>
          <cell r="I144">
            <v>6857.58</v>
          </cell>
          <cell r="J144">
            <v>18179.489999999998</v>
          </cell>
          <cell r="K144">
            <v>287.89645019878174</v>
          </cell>
        </row>
        <row r="145">
          <cell r="B145" t="str">
            <v>3MB34-13x13</v>
          </cell>
          <cell r="C145">
            <v>51.78</v>
          </cell>
          <cell r="D145">
            <v>304.14</v>
          </cell>
          <cell r="F145">
            <v>355.91999999999996</v>
          </cell>
          <cell r="G145">
            <v>1569.69</v>
          </cell>
          <cell r="H145">
            <v>12032.880000000001</v>
          </cell>
          <cell r="I145">
            <v>8306.64</v>
          </cell>
          <cell r="J145">
            <v>21909.21</v>
          </cell>
          <cell r="K145">
            <v>305.89645019878174</v>
          </cell>
        </row>
        <row r="146">
          <cell r="B146" t="str">
            <v>3MB38-12x12</v>
          </cell>
          <cell r="C146">
            <v>43.68</v>
          </cell>
          <cell r="D146">
            <v>261</v>
          </cell>
          <cell r="F146">
            <v>304.68</v>
          </cell>
          <cell r="G146">
            <v>1247.73</v>
          </cell>
          <cell r="H146">
            <v>9845.43</v>
          </cell>
          <cell r="I146">
            <v>6857.58</v>
          </cell>
          <cell r="J146">
            <v>17950.739999999998</v>
          </cell>
          <cell r="K146">
            <v>291.49645019878176</v>
          </cell>
        </row>
        <row r="147">
          <cell r="B147" t="str">
            <v>3MB38-13x13</v>
          </cell>
          <cell r="C147">
            <v>51.300000000000004</v>
          </cell>
          <cell r="D147">
            <v>301.53000000000003</v>
          </cell>
          <cell r="F147">
            <v>352.83000000000004</v>
          </cell>
          <cell r="G147">
            <v>1459.77</v>
          </cell>
          <cell r="H147">
            <v>11740.89</v>
          </cell>
          <cell r="I147">
            <v>8306.64</v>
          </cell>
          <cell r="J147">
            <v>21507.3</v>
          </cell>
          <cell r="K147">
            <v>318.96000000000004</v>
          </cell>
        </row>
        <row r="148">
          <cell r="B148" t="str">
            <v>Bu l«ng nÐo</v>
          </cell>
        </row>
        <row r="149">
          <cell r="B149" t="str">
            <v>2x8BL42-250</v>
          </cell>
          <cell r="H149">
            <v>487.04</v>
          </cell>
        </row>
        <row r="150">
          <cell r="B150" t="str">
            <v>16BL42-354</v>
          </cell>
          <cell r="H150">
            <v>508.8</v>
          </cell>
        </row>
        <row r="151">
          <cell r="B151" t="str">
            <v>8BL48-250</v>
          </cell>
          <cell r="H151">
            <v>356.16</v>
          </cell>
        </row>
        <row r="152">
          <cell r="B152" t="str">
            <v>8BL56-250</v>
          </cell>
          <cell r="H152">
            <v>505.12</v>
          </cell>
        </row>
        <row r="153">
          <cell r="B153" t="str">
            <v>3x8BL48-250</v>
          </cell>
          <cell r="H153">
            <v>1068.48</v>
          </cell>
        </row>
        <row r="154">
          <cell r="B154" t="str">
            <v>3x8BL56-250</v>
          </cell>
          <cell r="H154">
            <v>1515.3600000000001</v>
          </cell>
        </row>
        <row r="155">
          <cell r="B155" t="str">
            <v>3x16BL64</v>
          </cell>
          <cell r="H155">
            <v>2816.16</v>
          </cell>
        </row>
        <row r="156">
          <cell r="B156" t="str">
            <v>16BL64</v>
          </cell>
          <cell r="H156">
            <v>938.72</v>
          </cell>
        </row>
        <row r="157">
          <cell r="B157" t="str">
            <v>16BL72</v>
          </cell>
          <cell r="H157">
            <v>984.64</v>
          </cell>
        </row>
        <row r="158">
          <cell r="B158" t="str">
            <v>16BL80</v>
          </cell>
          <cell r="H158">
            <v>1237.92</v>
          </cell>
        </row>
        <row r="159">
          <cell r="B159" t="str">
            <v>TiÕp ®Þa</v>
          </cell>
        </row>
        <row r="160">
          <cell r="B160" t="str">
            <v>R1T-1</v>
          </cell>
          <cell r="H160">
            <v>35.770000000000003</v>
          </cell>
        </row>
        <row r="161">
          <cell r="B161" t="str">
            <v>R1T-§</v>
          </cell>
          <cell r="H161">
            <v>53.78</v>
          </cell>
        </row>
        <row r="162">
          <cell r="B162" t="str">
            <v>R1T-2</v>
          </cell>
          <cell r="H162">
            <v>71.540000000000006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M"/>
      <sheetName val="VL"/>
      <sheetName val="L"/>
      <sheetName val="THGT"/>
      <sheetName val="THDG"/>
      <sheetName val="DG"/>
      <sheetName val="XL4Poppy"/>
      <sheetName val="[luongCAU KH"/>
      <sheetName val="BMA"/>
      <sheetName val="_luongCAU KH"/>
      <sheetName val="ND"/>
      <sheetName val="HE SO"/>
      <sheetName val="PTDG"/>
      <sheetName val="Name"/>
      <sheetName val="TSCD"/>
      <sheetName val="111"/>
      <sheetName val="131"/>
      <sheetName val="138"/>
      <sheetName val="Tồn k"/>
      <sheetName val="BCTH"/>
      <sheetName val="BCTH (2)"/>
      <sheetName val="Dư nợ"/>
      <sheetName val="141"/>
      <sheetName val="156"/>
      <sheetName val="331"/>
      <sheetName val="632"/>
      <sheetName val="334"/>
      <sheetName val="336"/>
      <sheetName val="338.8"/>
      <sheetName val="421"/>
      <sheetName val="642"/>
      <sheetName val="641"/>
      <sheetName val="511"/>
      <sheetName val="635"/>
      <sheetName val="KqKD"/>
      <sheetName val="Can doiQ1"/>
      <sheetName val="911"/>
      <sheetName val="151"/>
      <sheetName val="Sheet2"/>
      <sheetName val="can đối"/>
      <sheetName val="ThueVAT"/>
      <sheetName val="00000000"/>
      <sheetName val="10000000"/>
      <sheetName val="20000000"/>
      <sheetName val="VCTC"/>
      <sheetName val="Tinh toan"/>
      <sheetName val="btct"/>
      <sheetName val="T?n k"/>
      <sheetName val="Du n?"/>
      <sheetName val="can d?i"/>
      <sheetName val="KKKKKKKK"/>
      <sheetName val="T_n k"/>
      <sheetName val="Du n_"/>
      <sheetName val="can d_i"/>
      <sheetName val="Chi tiet"/>
      <sheetName val="Coc 32 m(Cho mo)"/>
      <sheetName val="Names"/>
      <sheetName val="gvl"/>
      <sheetName val="Bien phap thi cong"/>
      <sheetName val="DATA GOC"/>
      <sheetName val="dgkv"/>
      <sheetName val="chiet tinh"/>
      <sheetName val="M13PTDG"/>
      <sheetName val="Phan tho"/>
      <sheetName val="nhan co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
      <sheetName val="DGchitiet "/>
      <sheetName val="CT35"/>
      <sheetName val=""/>
      <sheetName val="chiet tinh"/>
      <sheetName val="Sheet1"/>
      <sheetName val="TT-35KV+TBA"/>
      <sheetName val="MTC+NC"/>
      <sheetName val="Gia_vat_tu1"/>
      <sheetName val="Vat_tu"/>
      <sheetName val="chiet_tinh"/>
      <sheetName val="Gia_vat_tu2"/>
      <sheetName val="Gia_vat_tu3"/>
      <sheetName val="Gia_vat_tu4"/>
      <sheetName val="LEGEND"/>
      <sheetName val="TTDZ 679"/>
      <sheetName val="Gia"/>
      <sheetName val="CPTNo"/>
      <sheetName val="DG"/>
      <sheetName val="Cau tao cot dai"/>
      <sheetName val="BTHCT"/>
      <sheetName val="BCD"/>
      <sheetName val="NXTHH"/>
      <sheetName val="Gia tri vat tu"/>
      <sheetName val="DGchitiet_"/>
      <sheetName val="sheet12"/>
      <sheetName val="gvl"/>
      <sheetName val="CPTV(TR)"/>
      <sheetName val="Bù giá CM"/>
      <sheetName val="btct"/>
      <sheetName val="Bang chiet tinh TBA"/>
      <sheetName val="Cai Lan Port Expansion Project_"/>
      <sheetName val="XL4Poppy"/>
      <sheetName val="TT35"/>
      <sheetName val="MTP"/>
      <sheetName val="NEW-PANEL"/>
      <sheetName val="Quantity"/>
      <sheetName val="NSL"/>
      <sheetName val="Bangtra"/>
      <sheetName val="coc "/>
    </sheetNames>
    <sheetDataSet>
      <sheetData sheetId="0" refreshError="1">
        <row r="45">
          <cell r="E45">
            <v>450000</v>
          </cell>
        </row>
        <row r="47">
          <cell r="E47">
            <v>575000</v>
          </cell>
        </row>
        <row r="52">
          <cell r="E52">
            <v>60000</v>
          </cell>
        </row>
        <row r="53">
          <cell r="E53">
            <v>135000</v>
          </cell>
        </row>
        <row r="55">
          <cell r="E55">
            <v>3500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12"/>
  <sheetViews>
    <sheetView view="pageBreakPreview" topLeftCell="A97" zoomScaleNormal="100" zoomScaleSheetLayoutView="100" workbookViewId="0">
      <selection activeCell="G9" sqref="G9"/>
    </sheetView>
  </sheetViews>
  <sheetFormatPr defaultRowHeight="15"/>
  <cols>
    <col min="2" max="2" width="29.85546875" customWidth="1"/>
    <col min="3" max="3" width="9.140625" style="276"/>
    <col min="4" max="4" width="15.7109375" customWidth="1"/>
    <col min="5" max="5" width="11.7109375" customWidth="1"/>
    <col min="6" max="6" width="11.140625" customWidth="1"/>
    <col min="7" max="7" width="14" customWidth="1"/>
  </cols>
  <sheetData>
    <row r="1" spans="1:7" ht="15.75">
      <c r="A1" s="1" t="s">
        <v>0</v>
      </c>
      <c r="B1" s="2"/>
      <c r="C1" s="274"/>
      <c r="D1" s="3"/>
      <c r="E1" s="3"/>
      <c r="F1" s="3"/>
      <c r="G1" s="4" t="s">
        <v>1</v>
      </c>
    </row>
    <row r="2" spans="1:7" ht="15.75">
      <c r="A2" s="5"/>
      <c r="B2" s="3"/>
      <c r="C2" s="274"/>
      <c r="D2" s="3"/>
      <c r="E2" s="3"/>
      <c r="F2" s="3"/>
      <c r="G2" s="3"/>
    </row>
    <row r="3" spans="1:7" ht="15.75">
      <c r="A3" s="1657" t="s">
        <v>931</v>
      </c>
      <c r="B3" s="1657"/>
      <c r="C3" s="1657"/>
      <c r="D3" s="1657"/>
      <c r="E3" s="1657"/>
      <c r="F3" s="1657"/>
      <c r="G3" s="1657"/>
    </row>
    <row r="4" spans="1:7" ht="15.75">
      <c r="A4" s="6"/>
      <c r="B4" s="3"/>
      <c r="C4" s="274"/>
      <c r="D4" s="3"/>
      <c r="E4" s="3"/>
      <c r="F4" s="3"/>
      <c r="G4" s="3"/>
    </row>
    <row r="5" spans="1:7" ht="63">
      <c r="A5" s="277" t="s">
        <v>2</v>
      </c>
      <c r="B5" s="277" t="s">
        <v>3</v>
      </c>
      <c r="C5" s="277" t="s">
        <v>4</v>
      </c>
      <c r="D5" s="277" t="s">
        <v>930</v>
      </c>
      <c r="E5" s="277" t="s">
        <v>897</v>
      </c>
      <c r="F5" s="277" t="s">
        <v>932</v>
      </c>
      <c r="G5" s="277" t="s">
        <v>933</v>
      </c>
    </row>
    <row r="6" spans="1:7" ht="15.75">
      <c r="A6" s="283" t="s">
        <v>5</v>
      </c>
      <c r="B6" s="283" t="s">
        <v>6</v>
      </c>
      <c r="C6" s="283" t="s">
        <v>7</v>
      </c>
      <c r="D6" s="283">
        <v>1</v>
      </c>
      <c r="E6" s="283">
        <v>2</v>
      </c>
      <c r="F6" s="283">
        <v>3</v>
      </c>
      <c r="G6" s="283">
        <v>4</v>
      </c>
    </row>
    <row r="7" spans="1:7" ht="15.75">
      <c r="A7" s="281">
        <v>1</v>
      </c>
      <c r="B7" s="282" t="s">
        <v>8</v>
      </c>
      <c r="C7" s="281" t="s">
        <v>9</v>
      </c>
      <c r="D7" s="281"/>
      <c r="E7" s="281"/>
      <c r="F7" s="281"/>
      <c r="G7" s="281"/>
    </row>
    <row r="8" spans="1:7" ht="15.75">
      <c r="A8" s="7"/>
      <c r="B8" s="8" t="s">
        <v>10</v>
      </c>
      <c r="C8" s="7"/>
      <c r="D8" s="7"/>
      <c r="E8" s="7"/>
      <c r="F8" s="7"/>
      <c r="G8" s="7"/>
    </row>
    <row r="9" spans="1:7" ht="15.75">
      <c r="A9" s="7"/>
      <c r="B9" s="8" t="s">
        <v>11</v>
      </c>
      <c r="C9" s="7" t="s">
        <v>9</v>
      </c>
      <c r="D9" s="7"/>
      <c r="E9" s="7"/>
      <c r="F9" s="7"/>
      <c r="G9" s="7"/>
    </row>
    <row r="10" spans="1:7" ht="15.75">
      <c r="A10" s="7"/>
      <c r="B10" s="8" t="s">
        <v>12</v>
      </c>
      <c r="C10" s="7" t="s">
        <v>9</v>
      </c>
      <c r="D10" s="7"/>
      <c r="E10" s="7"/>
      <c r="F10" s="7"/>
      <c r="G10" s="7"/>
    </row>
    <row r="11" spans="1:7" ht="31.5">
      <c r="A11" s="7"/>
      <c r="B11" s="8" t="s">
        <v>13</v>
      </c>
      <c r="C11" s="7" t="s">
        <v>9</v>
      </c>
      <c r="D11" s="7"/>
      <c r="E11" s="7"/>
      <c r="F11" s="7"/>
      <c r="G11" s="7"/>
    </row>
    <row r="12" spans="1:7" ht="15.75">
      <c r="A12" s="7"/>
      <c r="B12" s="8" t="s">
        <v>14</v>
      </c>
      <c r="C12" s="7" t="s">
        <v>9</v>
      </c>
      <c r="D12" s="7"/>
      <c r="E12" s="7"/>
      <c r="F12" s="7"/>
      <c r="G12" s="7"/>
    </row>
    <row r="13" spans="1:7" ht="15.75">
      <c r="A13" s="7"/>
      <c r="B13" s="8" t="s">
        <v>15</v>
      </c>
      <c r="C13" s="7" t="s">
        <v>9</v>
      </c>
      <c r="D13" s="7"/>
      <c r="E13" s="7"/>
      <c r="F13" s="7"/>
      <c r="G13" s="7"/>
    </row>
    <row r="14" spans="1:7" ht="15.75">
      <c r="A14" s="7">
        <v>2</v>
      </c>
      <c r="B14" s="8" t="s">
        <v>16</v>
      </c>
      <c r="C14" s="7" t="s">
        <v>17</v>
      </c>
      <c r="D14" s="7"/>
      <c r="E14" s="7"/>
      <c r="F14" s="7"/>
      <c r="G14" s="7"/>
    </row>
    <row r="15" spans="1:7" ht="15.75">
      <c r="A15" s="7"/>
      <c r="B15" s="8" t="s">
        <v>10</v>
      </c>
      <c r="C15" s="7"/>
      <c r="D15" s="7"/>
      <c r="E15" s="7"/>
      <c r="F15" s="7"/>
      <c r="G15" s="7"/>
    </row>
    <row r="16" spans="1:7" ht="15.75">
      <c r="A16" s="7"/>
      <c r="B16" s="9" t="s">
        <v>18</v>
      </c>
      <c r="C16" s="10" t="s">
        <v>17</v>
      </c>
      <c r="D16" s="7"/>
      <c r="E16" s="7"/>
      <c r="F16" s="7"/>
      <c r="G16" s="7"/>
    </row>
    <row r="17" spans="1:7" ht="15.75">
      <c r="A17" s="7"/>
      <c r="B17" s="9" t="s">
        <v>19</v>
      </c>
      <c r="C17" s="10" t="s">
        <v>17</v>
      </c>
      <c r="D17" s="7"/>
      <c r="E17" s="7"/>
      <c r="F17" s="7"/>
      <c r="G17" s="7"/>
    </row>
    <row r="18" spans="1:7" ht="47.25">
      <c r="A18" s="7"/>
      <c r="B18" s="9" t="s">
        <v>20</v>
      </c>
      <c r="C18" s="10" t="s">
        <v>17</v>
      </c>
      <c r="D18" s="7"/>
      <c r="E18" s="7"/>
      <c r="F18" s="7"/>
      <c r="G18" s="7"/>
    </row>
    <row r="19" spans="1:7" ht="15.75">
      <c r="A19" s="7"/>
      <c r="B19" s="9" t="s">
        <v>21</v>
      </c>
      <c r="C19" s="10" t="s">
        <v>17</v>
      </c>
      <c r="D19" s="7"/>
      <c r="E19" s="7"/>
      <c r="F19" s="7"/>
      <c r="G19" s="7"/>
    </row>
    <row r="20" spans="1:7" ht="15.75">
      <c r="A20" s="7"/>
      <c r="B20" s="8" t="s">
        <v>22</v>
      </c>
      <c r="C20" s="7" t="s">
        <v>23</v>
      </c>
      <c r="D20" s="7"/>
      <c r="E20" s="7"/>
      <c r="F20" s="7"/>
      <c r="G20" s="7"/>
    </row>
    <row r="21" spans="1:7" ht="15.75">
      <c r="A21" s="7"/>
      <c r="B21" s="8" t="s">
        <v>24</v>
      </c>
      <c r="C21" s="7" t="s">
        <v>17</v>
      </c>
      <c r="D21" s="7"/>
      <c r="E21" s="7"/>
      <c r="F21" s="7"/>
      <c r="G21" s="7"/>
    </row>
    <row r="22" spans="1:7" ht="31.5">
      <c r="A22" s="7"/>
      <c r="B22" s="8" t="s">
        <v>25</v>
      </c>
      <c r="C22" s="7" t="s">
        <v>17</v>
      </c>
      <c r="D22" s="7"/>
      <c r="E22" s="7"/>
      <c r="F22" s="7"/>
      <c r="G22" s="7"/>
    </row>
    <row r="23" spans="1:7" ht="31.5">
      <c r="A23" s="7"/>
      <c r="B23" s="8" t="s">
        <v>26</v>
      </c>
      <c r="C23" s="7" t="s">
        <v>17</v>
      </c>
      <c r="D23" s="7"/>
      <c r="E23" s="7"/>
      <c r="F23" s="7"/>
      <c r="G23" s="7"/>
    </row>
    <row r="24" spans="1:7" ht="15.75">
      <c r="A24" s="7"/>
      <c r="B24" s="8" t="s">
        <v>27</v>
      </c>
      <c r="C24" s="7" t="s">
        <v>17</v>
      </c>
      <c r="D24" s="7"/>
      <c r="E24" s="7"/>
      <c r="F24" s="7"/>
      <c r="G24" s="7"/>
    </row>
    <row r="25" spans="1:7" ht="15.75">
      <c r="A25" s="7"/>
      <c r="B25" s="8" t="s">
        <v>28</v>
      </c>
      <c r="C25" s="7" t="s">
        <v>17</v>
      </c>
      <c r="D25" s="7"/>
      <c r="E25" s="7"/>
      <c r="F25" s="7"/>
      <c r="G25" s="7"/>
    </row>
    <row r="26" spans="1:7" ht="15.75">
      <c r="A26" s="7"/>
      <c r="B26" s="8" t="s">
        <v>29</v>
      </c>
      <c r="C26" s="7" t="s">
        <v>17</v>
      </c>
      <c r="D26" s="7"/>
      <c r="E26" s="7"/>
      <c r="F26" s="7"/>
      <c r="G26" s="7"/>
    </row>
    <row r="27" spans="1:7" ht="15.75">
      <c r="A27" s="7"/>
      <c r="B27" s="8" t="s">
        <v>30</v>
      </c>
      <c r="C27" s="7" t="s">
        <v>17</v>
      </c>
      <c r="D27" s="7"/>
      <c r="E27" s="7"/>
      <c r="F27" s="7"/>
      <c r="G27" s="7"/>
    </row>
    <row r="28" spans="1:7" ht="15.75">
      <c r="A28" s="7"/>
      <c r="B28" s="8" t="s">
        <v>31</v>
      </c>
      <c r="C28" s="7" t="s">
        <v>17</v>
      </c>
      <c r="D28" s="7"/>
      <c r="E28" s="7"/>
      <c r="F28" s="7"/>
      <c r="G28" s="7"/>
    </row>
    <row r="29" spans="1:7" ht="15.75">
      <c r="A29" s="7"/>
      <c r="B29" s="8" t="s">
        <v>32</v>
      </c>
      <c r="C29" s="7" t="s">
        <v>17</v>
      </c>
      <c r="D29" s="7"/>
      <c r="E29" s="7"/>
      <c r="F29" s="7"/>
      <c r="G29" s="7"/>
    </row>
    <row r="30" spans="1:7" ht="31.5">
      <c r="A30" s="7"/>
      <c r="B30" s="8" t="s">
        <v>33</v>
      </c>
      <c r="C30" s="7" t="s">
        <v>17</v>
      </c>
      <c r="D30" s="7"/>
      <c r="E30" s="7"/>
      <c r="F30" s="7"/>
      <c r="G30" s="7"/>
    </row>
    <row r="31" spans="1:7" ht="15.75">
      <c r="A31" s="7"/>
      <c r="B31" s="8" t="s">
        <v>34</v>
      </c>
      <c r="C31" s="7" t="s">
        <v>17</v>
      </c>
      <c r="D31" s="7"/>
      <c r="E31" s="7"/>
      <c r="F31" s="7"/>
      <c r="G31" s="7"/>
    </row>
    <row r="32" spans="1:7" ht="15.75">
      <c r="A32" s="7">
        <v>3</v>
      </c>
      <c r="B32" s="8" t="s">
        <v>35</v>
      </c>
      <c r="C32" s="7" t="s">
        <v>36</v>
      </c>
      <c r="D32" s="7"/>
      <c r="E32" s="7"/>
      <c r="F32" s="7"/>
      <c r="G32" s="7"/>
    </row>
    <row r="33" spans="1:7" ht="15.75">
      <c r="A33" s="7"/>
      <c r="B33" s="8" t="s">
        <v>10</v>
      </c>
      <c r="C33" s="7"/>
      <c r="D33" s="7"/>
      <c r="E33" s="7"/>
      <c r="F33" s="7"/>
      <c r="G33" s="7"/>
    </row>
    <row r="34" spans="1:7" ht="15.75">
      <c r="A34" s="7"/>
      <c r="B34" s="278" t="s">
        <v>37</v>
      </c>
      <c r="C34" s="7" t="s">
        <v>36</v>
      </c>
      <c r="D34" s="7"/>
      <c r="E34" s="7"/>
      <c r="F34" s="7"/>
      <c r="G34" s="7"/>
    </row>
    <row r="35" spans="1:7" ht="15.75">
      <c r="A35" s="7"/>
      <c r="B35" s="278" t="s">
        <v>38</v>
      </c>
      <c r="C35" s="10" t="s">
        <v>36</v>
      </c>
      <c r="D35" s="7"/>
      <c r="E35" s="7"/>
      <c r="F35" s="7"/>
      <c r="G35" s="7"/>
    </row>
    <row r="36" spans="1:7" ht="15.75">
      <c r="A36" s="7"/>
      <c r="B36" s="278" t="s">
        <v>39</v>
      </c>
      <c r="C36" s="10" t="s">
        <v>36</v>
      </c>
      <c r="D36" s="7"/>
      <c r="E36" s="7"/>
      <c r="F36" s="7"/>
      <c r="G36" s="7"/>
    </row>
    <row r="37" spans="1:7" ht="31.5">
      <c r="A37" s="7"/>
      <c r="B37" s="8" t="s">
        <v>40</v>
      </c>
      <c r="C37" s="7" t="s">
        <v>36</v>
      </c>
      <c r="D37" s="7"/>
      <c r="E37" s="7"/>
      <c r="F37" s="7"/>
      <c r="G37" s="7"/>
    </row>
    <row r="38" spans="1:7" ht="31.5">
      <c r="A38" s="7">
        <v>4</v>
      </c>
      <c r="B38" s="8" t="s">
        <v>41</v>
      </c>
      <c r="C38" s="7" t="s">
        <v>42</v>
      </c>
      <c r="D38" s="7"/>
      <c r="E38" s="7"/>
      <c r="F38" s="7"/>
      <c r="G38" s="7"/>
    </row>
    <row r="39" spans="1:7" ht="15.75">
      <c r="A39" s="7">
        <v>5</v>
      </c>
      <c r="B39" s="8" t="s">
        <v>43</v>
      </c>
      <c r="C39" s="7"/>
      <c r="D39" s="7"/>
      <c r="E39" s="7"/>
      <c r="F39" s="7"/>
      <c r="G39" s="7"/>
    </row>
    <row r="40" spans="1:7" ht="31.5">
      <c r="A40" s="7"/>
      <c r="B40" s="8" t="s">
        <v>44</v>
      </c>
      <c r="C40" s="7" t="s">
        <v>45</v>
      </c>
      <c r="D40" s="7"/>
      <c r="E40" s="7"/>
      <c r="F40" s="7"/>
      <c r="G40" s="7"/>
    </row>
    <row r="41" spans="1:7" ht="31.5">
      <c r="A41" s="7"/>
      <c r="B41" s="8" t="s">
        <v>46</v>
      </c>
      <c r="C41" s="7" t="s">
        <v>45</v>
      </c>
      <c r="D41" s="7"/>
      <c r="E41" s="7"/>
      <c r="F41" s="7"/>
      <c r="G41" s="7"/>
    </row>
    <row r="42" spans="1:7" ht="15.75">
      <c r="A42" s="7"/>
      <c r="B42" s="8" t="s">
        <v>47</v>
      </c>
      <c r="C42" s="7" t="s">
        <v>45</v>
      </c>
      <c r="D42" s="7"/>
      <c r="E42" s="7"/>
      <c r="F42" s="7"/>
      <c r="G42" s="7"/>
    </row>
    <row r="43" spans="1:7" ht="31.5">
      <c r="A43" s="7"/>
      <c r="B43" s="8" t="s">
        <v>48</v>
      </c>
      <c r="C43" s="7" t="s">
        <v>23</v>
      </c>
      <c r="D43" s="7"/>
      <c r="E43" s="7"/>
      <c r="F43" s="7"/>
      <c r="G43" s="7"/>
    </row>
    <row r="44" spans="1:7" ht="31.5">
      <c r="A44" s="7"/>
      <c r="B44" s="8" t="s">
        <v>49</v>
      </c>
      <c r="C44" s="7" t="s">
        <v>23</v>
      </c>
      <c r="D44" s="7"/>
      <c r="E44" s="7"/>
      <c r="F44" s="7"/>
      <c r="G44" s="7"/>
    </row>
    <row r="45" spans="1:7" ht="15.75">
      <c r="A45" s="7"/>
      <c r="B45" s="8" t="s">
        <v>50</v>
      </c>
      <c r="C45" s="7" t="s">
        <v>23</v>
      </c>
      <c r="D45" s="7"/>
      <c r="E45" s="7"/>
      <c r="F45" s="7"/>
      <c r="G45" s="7"/>
    </row>
    <row r="46" spans="1:7" ht="31.5">
      <c r="A46" s="7">
        <v>6</v>
      </c>
      <c r="B46" s="8" t="s">
        <v>51</v>
      </c>
      <c r="C46" s="7" t="s">
        <v>52</v>
      </c>
      <c r="D46" s="7"/>
      <c r="E46" s="7"/>
      <c r="F46" s="7"/>
      <c r="G46" s="7"/>
    </row>
    <row r="47" spans="1:7" ht="15.75">
      <c r="A47" s="7"/>
      <c r="B47" s="279" t="s">
        <v>10</v>
      </c>
      <c r="C47" s="275"/>
      <c r="D47" s="7"/>
      <c r="E47" s="7"/>
      <c r="F47" s="7"/>
      <c r="G47" s="7"/>
    </row>
    <row r="48" spans="1:7" ht="31.5">
      <c r="A48" s="7"/>
      <c r="B48" s="278" t="s">
        <v>53</v>
      </c>
      <c r="C48" s="151"/>
      <c r="D48" s="7"/>
      <c r="E48" s="7"/>
      <c r="F48" s="7"/>
      <c r="G48" s="7"/>
    </row>
    <row r="49" spans="1:7" ht="31.5">
      <c r="A49" s="7"/>
      <c r="B49" s="279" t="s">
        <v>54</v>
      </c>
      <c r="C49" s="151" t="s">
        <v>52</v>
      </c>
      <c r="D49" s="7"/>
      <c r="E49" s="7"/>
      <c r="F49" s="7"/>
      <c r="G49" s="7"/>
    </row>
    <row r="50" spans="1:7" ht="31.5">
      <c r="A50" s="7"/>
      <c r="B50" s="279" t="s">
        <v>55</v>
      </c>
      <c r="C50" s="151" t="s">
        <v>52</v>
      </c>
      <c r="D50" s="7"/>
      <c r="E50" s="7"/>
      <c r="F50" s="7"/>
      <c r="G50" s="7"/>
    </row>
    <row r="51" spans="1:7" ht="31.5">
      <c r="A51" s="7"/>
      <c r="B51" s="279" t="s">
        <v>56</v>
      </c>
      <c r="C51" s="151" t="s">
        <v>57</v>
      </c>
      <c r="D51" s="7"/>
      <c r="E51" s="7"/>
      <c r="F51" s="7"/>
      <c r="G51" s="7"/>
    </row>
    <row r="52" spans="1:7" ht="15.75">
      <c r="A52" s="7"/>
      <c r="B52" s="279" t="s">
        <v>58</v>
      </c>
      <c r="C52" s="151"/>
      <c r="D52" s="7"/>
      <c r="E52" s="7"/>
      <c r="F52" s="7"/>
      <c r="G52" s="7"/>
    </row>
    <row r="53" spans="1:7" ht="31.5">
      <c r="A53" s="7"/>
      <c r="B53" s="279" t="s">
        <v>59</v>
      </c>
      <c r="C53" s="151" t="s">
        <v>60</v>
      </c>
      <c r="D53" s="7"/>
      <c r="E53" s="7"/>
      <c r="F53" s="7"/>
      <c r="G53" s="7"/>
    </row>
    <row r="54" spans="1:7" ht="31.5">
      <c r="A54" s="7"/>
      <c r="B54" s="278" t="s">
        <v>61</v>
      </c>
      <c r="C54" s="151" t="s">
        <v>60</v>
      </c>
      <c r="D54" s="7"/>
      <c r="E54" s="7"/>
      <c r="F54" s="7"/>
      <c r="G54" s="7"/>
    </row>
    <row r="55" spans="1:7" ht="15.75">
      <c r="A55" s="7"/>
      <c r="B55" s="279" t="s">
        <v>62</v>
      </c>
      <c r="C55" s="151" t="s">
        <v>60</v>
      </c>
      <c r="D55" s="7"/>
      <c r="E55" s="7"/>
      <c r="F55" s="7"/>
      <c r="G55" s="7"/>
    </row>
    <row r="56" spans="1:7" ht="31.5">
      <c r="A56" s="7"/>
      <c r="B56" s="279" t="s">
        <v>56</v>
      </c>
      <c r="C56" s="151" t="s">
        <v>57</v>
      </c>
      <c r="D56" s="7"/>
      <c r="E56" s="7"/>
      <c r="F56" s="7"/>
      <c r="G56" s="7"/>
    </row>
    <row r="57" spans="1:7" ht="15.75">
      <c r="A57" s="7">
        <v>7</v>
      </c>
      <c r="B57" s="8" t="s">
        <v>63</v>
      </c>
      <c r="C57" s="7" t="s">
        <v>17</v>
      </c>
      <c r="D57" s="7"/>
      <c r="E57" s="7"/>
      <c r="F57" s="7"/>
      <c r="G57" s="7"/>
    </row>
    <row r="58" spans="1:7" ht="31.5">
      <c r="A58" s="7" t="s">
        <v>918</v>
      </c>
      <c r="B58" s="8" t="s">
        <v>64</v>
      </c>
      <c r="C58" s="7" t="s">
        <v>17</v>
      </c>
      <c r="D58" s="7"/>
      <c r="E58" s="7"/>
      <c r="F58" s="7"/>
      <c r="G58" s="7"/>
    </row>
    <row r="59" spans="1:7" ht="31.5">
      <c r="A59" s="7" t="s">
        <v>919</v>
      </c>
      <c r="B59" s="8" t="s">
        <v>920</v>
      </c>
      <c r="C59" s="7" t="s">
        <v>17</v>
      </c>
      <c r="D59" s="7"/>
      <c r="E59" s="7"/>
      <c r="F59" s="7"/>
      <c r="G59" s="7"/>
    </row>
    <row r="60" spans="1:7" ht="15.75">
      <c r="A60" s="7">
        <v>9</v>
      </c>
      <c r="B60" s="8" t="s">
        <v>65</v>
      </c>
      <c r="C60" s="7"/>
      <c r="D60" s="7"/>
      <c r="E60" s="7"/>
      <c r="F60" s="7"/>
      <c r="G60" s="7"/>
    </row>
    <row r="61" spans="1:7" ht="15.75">
      <c r="A61" s="7"/>
      <c r="B61" s="8" t="s">
        <v>66</v>
      </c>
      <c r="C61" s="7" t="s">
        <v>17</v>
      </c>
      <c r="D61" s="7"/>
      <c r="E61" s="7"/>
      <c r="F61" s="7"/>
      <c r="G61" s="7"/>
    </row>
    <row r="62" spans="1:7" ht="31.5">
      <c r="A62" s="7"/>
      <c r="B62" s="279" t="s">
        <v>67</v>
      </c>
      <c r="C62" s="151" t="s">
        <v>57</v>
      </c>
      <c r="D62" s="7"/>
      <c r="E62" s="7"/>
      <c r="F62" s="7"/>
      <c r="G62" s="7"/>
    </row>
    <row r="63" spans="1:7" ht="15.75">
      <c r="A63" s="7"/>
      <c r="B63" s="8" t="s">
        <v>68</v>
      </c>
      <c r="C63" s="7" t="s">
        <v>69</v>
      </c>
      <c r="D63" s="7"/>
      <c r="E63" s="7"/>
      <c r="F63" s="7"/>
      <c r="G63" s="7"/>
    </row>
    <row r="64" spans="1:7" ht="15.75">
      <c r="A64" s="7"/>
      <c r="B64" s="8" t="s">
        <v>10</v>
      </c>
      <c r="C64" s="7"/>
      <c r="D64" s="7"/>
      <c r="E64" s="7"/>
      <c r="F64" s="7"/>
      <c r="G64" s="7"/>
    </row>
    <row r="65" spans="1:7" ht="15.75">
      <c r="A65" s="7"/>
      <c r="B65" s="8" t="s">
        <v>70</v>
      </c>
      <c r="C65" s="7" t="s">
        <v>69</v>
      </c>
      <c r="D65" s="7"/>
      <c r="E65" s="7"/>
      <c r="F65" s="7"/>
      <c r="G65" s="7"/>
    </row>
    <row r="66" spans="1:7" ht="47.25">
      <c r="A66" s="7"/>
      <c r="B66" s="280" t="s">
        <v>71</v>
      </c>
      <c r="C66" s="151" t="s">
        <v>17</v>
      </c>
      <c r="D66" s="7"/>
      <c r="E66" s="7"/>
      <c r="F66" s="7"/>
      <c r="G66" s="7"/>
    </row>
    <row r="67" spans="1:7" ht="47.25">
      <c r="A67" s="7"/>
      <c r="B67" s="8" t="s">
        <v>72</v>
      </c>
      <c r="C67" s="7" t="s">
        <v>69</v>
      </c>
      <c r="D67" s="7"/>
      <c r="E67" s="7"/>
      <c r="F67" s="7"/>
      <c r="G67" s="7"/>
    </row>
    <row r="68" spans="1:7" ht="15.75">
      <c r="A68" s="7">
        <v>10</v>
      </c>
      <c r="B68" s="8" t="s">
        <v>73</v>
      </c>
      <c r="C68" s="7"/>
      <c r="D68" s="7"/>
      <c r="E68" s="7"/>
      <c r="F68" s="7"/>
      <c r="G68" s="7"/>
    </row>
    <row r="69" spans="1:7" ht="15.75">
      <c r="A69" s="7"/>
      <c r="B69" s="8" t="s">
        <v>74</v>
      </c>
      <c r="C69" s="7" t="s">
        <v>75</v>
      </c>
      <c r="D69" s="7"/>
      <c r="E69" s="7"/>
      <c r="F69" s="7"/>
      <c r="G69" s="7"/>
    </row>
    <row r="70" spans="1:7" ht="15.75">
      <c r="A70" s="7"/>
      <c r="B70" s="8" t="s">
        <v>76</v>
      </c>
      <c r="C70" s="7" t="s">
        <v>77</v>
      </c>
      <c r="D70" s="7"/>
      <c r="E70" s="7"/>
      <c r="F70" s="7"/>
      <c r="G70" s="7"/>
    </row>
    <row r="71" spans="1:7" ht="15.75">
      <c r="A71" s="7"/>
      <c r="B71" s="8" t="s">
        <v>10</v>
      </c>
      <c r="C71" s="7"/>
      <c r="D71" s="7"/>
      <c r="E71" s="7"/>
      <c r="F71" s="7"/>
      <c r="G71" s="7"/>
    </row>
    <row r="72" spans="1:7" ht="15.75">
      <c r="A72" s="7"/>
      <c r="B72" s="8" t="s">
        <v>78</v>
      </c>
      <c r="C72" s="7" t="s">
        <v>77</v>
      </c>
      <c r="D72" s="7"/>
      <c r="E72" s="7"/>
      <c r="F72" s="7"/>
      <c r="G72" s="7"/>
    </row>
    <row r="73" spans="1:7" ht="15.75">
      <c r="A73" s="7"/>
      <c r="B73" s="8" t="s">
        <v>79</v>
      </c>
      <c r="C73" s="7" t="s">
        <v>77</v>
      </c>
      <c r="D73" s="7"/>
      <c r="E73" s="7"/>
      <c r="F73" s="7"/>
      <c r="G73" s="7"/>
    </row>
    <row r="74" spans="1:7" ht="15.75">
      <c r="A74" s="7"/>
      <c r="B74" s="8" t="s">
        <v>80</v>
      </c>
      <c r="C74" s="7" t="s">
        <v>77</v>
      </c>
      <c r="D74" s="7"/>
      <c r="E74" s="7"/>
      <c r="F74" s="7"/>
      <c r="G74" s="7"/>
    </row>
    <row r="75" spans="1:7" ht="15.75">
      <c r="A75" s="7"/>
      <c r="B75" s="8" t="s">
        <v>81</v>
      </c>
      <c r="C75" s="7" t="s">
        <v>77</v>
      </c>
      <c r="D75" s="7"/>
      <c r="E75" s="7"/>
      <c r="F75" s="7"/>
      <c r="G75" s="7"/>
    </row>
    <row r="76" spans="1:7" ht="15.75">
      <c r="A76" s="7"/>
      <c r="B76" s="8" t="s">
        <v>82</v>
      </c>
      <c r="C76" s="7"/>
      <c r="D76" s="7"/>
      <c r="E76" s="7"/>
      <c r="F76" s="7"/>
      <c r="G76" s="7"/>
    </row>
    <row r="77" spans="1:7" ht="15.75">
      <c r="A77" s="7"/>
      <c r="B77" s="8" t="s">
        <v>83</v>
      </c>
      <c r="C77" s="7" t="s">
        <v>17</v>
      </c>
      <c r="D77" s="7"/>
      <c r="E77" s="7"/>
      <c r="F77" s="7"/>
      <c r="G77" s="7"/>
    </row>
    <row r="78" spans="1:7" ht="15.75">
      <c r="A78" s="7"/>
      <c r="B78" s="8" t="s">
        <v>84</v>
      </c>
      <c r="C78" s="7" t="s">
        <v>17</v>
      </c>
      <c r="D78" s="7"/>
      <c r="E78" s="7"/>
      <c r="F78" s="7"/>
      <c r="G78" s="7"/>
    </row>
    <row r="79" spans="1:7" ht="15.75">
      <c r="A79" s="7"/>
      <c r="B79" s="8" t="s">
        <v>85</v>
      </c>
      <c r="C79" s="7" t="s">
        <v>17</v>
      </c>
      <c r="D79" s="7"/>
      <c r="E79" s="7"/>
      <c r="F79" s="7"/>
      <c r="G79" s="7"/>
    </row>
    <row r="80" spans="1:7" ht="63">
      <c r="A80" s="7"/>
      <c r="B80" s="8" t="s">
        <v>86</v>
      </c>
      <c r="C80" s="7" t="s">
        <v>87</v>
      </c>
      <c r="D80" s="7"/>
      <c r="E80" s="7"/>
      <c r="F80" s="7"/>
      <c r="G80" s="7"/>
    </row>
    <row r="81" spans="1:7" ht="15.75">
      <c r="A81" s="7"/>
      <c r="B81" s="8" t="s">
        <v>88</v>
      </c>
      <c r="C81" s="7" t="s">
        <v>89</v>
      </c>
      <c r="D81" s="7"/>
      <c r="E81" s="7"/>
      <c r="F81" s="7"/>
      <c r="G81" s="7"/>
    </row>
    <row r="82" spans="1:7" ht="15.75">
      <c r="A82" s="7"/>
      <c r="B82" s="8" t="s">
        <v>90</v>
      </c>
      <c r="C82" s="7" t="s">
        <v>17</v>
      </c>
      <c r="D82" s="7"/>
      <c r="E82" s="7"/>
      <c r="F82" s="7"/>
      <c r="G82" s="7"/>
    </row>
    <row r="83" spans="1:7" ht="110.25">
      <c r="A83" s="7"/>
      <c r="B83" s="8" t="s">
        <v>91</v>
      </c>
      <c r="C83" s="7" t="s">
        <v>17</v>
      </c>
      <c r="D83" s="7"/>
      <c r="E83" s="7"/>
      <c r="F83" s="7"/>
      <c r="G83" s="7"/>
    </row>
    <row r="84" spans="1:7" ht="31.5">
      <c r="A84" s="7"/>
      <c r="B84" s="8" t="s">
        <v>92</v>
      </c>
      <c r="C84" s="7" t="s">
        <v>17</v>
      </c>
      <c r="D84" s="7"/>
      <c r="E84" s="7"/>
      <c r="F84" s="7"/>
      <c r="G84" s="7"/>
    </row>
    <row r="85" spans="1:7" ht="47.25">
      <c r="A85" s="7"/>
      <c r="B85" s="8" t="s">
        <v>93</v>
      </c>
      <c r="C85" s="7" t="s">
        <v>17</v>
      </c>
      <c r="D85" s="7"/>
      <c r="E85" s="7"/>
      <c r="F85" s="7"/>
      <c r="G85" s="7"/>
    </row>
    <row r="86" spans="1:7" ht="15.75">
      <c r="A86" s="7">
        <v>11</v>
      </c>
      <c r="B86" s="8" t="s">
        <v>94</v>
      </c>
      <c r="C86" s="7"/>
      <c r="D86" s="7"/>
      <c r="E86" s="7"/>
      <c r="F86" s="7"/>
      <c r="G86" s="7"/>
    </row>
    <row r="87" spans="1:7" ht="15.75">
      <c r="A87" s="7"/>
      <c r="B87" s="8" t="s">
        <v>95</v>
      </c>
      <c r="C87" s="7" t="s">
        <v>75</v>
      </c>
      <c r="D87" s="7"/>
      <c r="E87" s="7"/>
      <c r="F87" s="7"/>
      <c r="G87" s="7"/>
    </row>
    <row r="88" spans="1:7" ht="31.5">
      <c r="A88" s="7"/>
      <c r="B88" s="8" t="s">
        <v>96</v>
      </c>
      <c r="C88" s="7" t="s">
        <v>17</v>
      </c>
      <c r="D88" s="7"/>
      <c r="E88" s="7"/>
      <c r="F88" s="7"/>
      <c r="G88" s="7"/>
    </row>
    <row r="89" spans="1:7" ht="31.5">
      <c r="A89" s="8"/>
      <c r="B89" s="8" t="s">
        <v>97</v>
      </c>
      <c r="C89" s="7" t="s">
        <v>17</v>
      </c>
      <c r="D89" s="7"/>
      <c r="E89" s="7"/>
      <c r="F89" s="7"/>
      <c r="G89" s="7"/>
    </row>
    <row r="90" spans="1:7" ht="15.75">
      <c r="A90" s="8"/>
      <c r="B90" s="8" t="s">
        <v>98</v>
      </c>
      <c r="C90" s="7" t="s">
        <v>99</v>
      </c>
      <c r="D90" s="7"/>
      <c r="E90" s="7"/>
      <c r="F90" s="7"/>
      <c r="G90" s="7"/>
    </row>
    <row r="91" spans="1:7" ht="15.75">
      <c r="A91" s="8"/>
      <c r="B91" s="8" t="s">
        <v>100</v>
      </c>
      <c r="C91" s="7" t="s">
        <v>99</v>
      </c>
      <c r="D91" s="7"/>
      <c r="E91" s="7"/>
      <c r="F91" s="7"/>
      <c r="G91" s="7"/>
    </row>
    <row r="92" spans="1:7" ht="15.75">
      <c r="A92" s="7"/>
      <c r="B92" s="8" t="s">
        <v>101</v>
      </c>
      <c r="C92" s="7" t="s">
        <v>99</v>
      </c>
      <c r="D92" s="7"/>
      <c r="E92" s="7"/>
      <c r="F92" s="7"/>
      <c r="G92" s="7"/>
    </row>
    <row r="93" spans="1:7" ht="31.5">
      <c r="A93" s="7"/>
      <c r="B93" s="8" t="s">
        <v>102</v>
      </c>
      <c r="C93" s="7" t="s">
        <v>99</v>
      </c>
      <c r="D93" s="7"/>
      <c r="E93" s="7"/>
      <c r="F93" s="7"/>
      <c r="G93" s="7"/>
    </row>
    <row r="94" spans="1:7" ht="31.5">
      <c r="A94" s="7"/>
      <c r="B94" s="8" t="s">
        <v>103</v>
      </c>
      <c r="C94" s="7" t="s">
        <v>99</v>
      </c>
      <c r="D94" s="7"/>
      <c r="E94" s="7"/>
      <c r="F94" s="7"/>
      <c r="G94" s="7"/>
    </row>
    <row r="95" spans="1:7" ht="31.5">
      <c r="A95" s="7"/>
      <c r="B95" s="8" t="s">
        <v>104</v>
      </c>
      <c r="C95" s="7" t="s">
        <v>99</v>
      </c>
      <c r="D95" s="7"/>
      <c r="E95" s="7"/>
      <c r="F95" s="7"/>
      <c r="G95" s="7"/>
    </row>
    <row r="96" spans="1:7" ht="31.5">
      <c r="A96" s="7"/>
      <c r="B96" s="8" t="s">
        <v>105</v>
      </c>
      <c r="C96" s="7" t="s">
        <v>99</v>
      </c>
      <c r="D96" s="7"/>
      <c r="E96" s="7"/>
      <c r="F96" s="7"/>
      <c r="G96" s="7"/>
    </row>
    <row r="97" spans="1:7" ht="31.5">
      <c r="A97" s="7"/>
      <c r="B97" s="8" t="s">
        <v>106</v>
      </c>
      <c r="C97" s="7" t="s">
        <v>99</v>
      </c>
      <c r="D97" s="7"/>
      <c r="E97" s="7"/>
      <c r="F97" s="7"/>
      <c r="G97" s="7"/>
    </row>
    <row r="98" spans="1:7" ht="31.5">
      <c r="A98" s="7"/>
      <c r="B98" s="8" t="s">
        <v>107</v>
      </c>
      <c r="C98" s="7" t="s">
        <v>17</v>
      </c>
      <c r="D98" s="7"/>
      <c r="E98" s="7"/>
      <c r="F98" s="7"/>
      <c r="G98" s="7"/>
    </row>
    <row r="99" spans="1:7" ht="15.75">
      <c r="A99" s="7"/>
      <c r="B99" s="8" t="s">
        <v>108</v>
      </c>
      <c r="C99" s="7" t="s">
        <v>60</v>
      </c>
      <c r="D99" s="7"/>
      <c r="E99" s="7"/>
      <c r="F99" s="7"/>
      <c r="G99" s="7"/>
    </row>
    <row r="100" spans="1:7" ht="31.5">
      <c r="A100" s="7"/>
      <c r="B100" s="8" t="s">
        <v>109</v>
      </c>
      <c r="C100" s="7" t="s">
        <v>60</v>
      </c>
      <c r="D100" s="7"/>
      <c r="E100" s="7"/>
      <c r="F100" s="7"/>
      <c r="G100" s="7"/>
    </row>
    <row r="101" spans="1:7" ht="31.5">
      <c r="A101" s="7"/>
      <c r="B101" s="8" t="s">
        <v>110</v>
      </c>
      <c r="C101" s="7" t="s">
        <v>17</v>
      </c>
      <c r="D101" s="7"/>
      <c r="E101" s="7"/>
      <c r="F101" s="7"/>
      <c r="G101" s="7"/>
    </row>
    <row r="102" spans="1:7" ht="15.75">
      <c r="A102" s="7">
        <v>12</v>
      </c>
      <c r="B102" s="8" t="s">
        <v>111</v>
      </c>
      <c r="C102" s="7"/>
      <c r="D102" s="7"/>
      <c r="E102" s="7"/>
      <c r="F102" s="7"/>
      <c r="G102" s="7"/>
    </row>
    <row r="103" spans="1:7" ht="31.5">
      <c r="A103" s="7"/>
      <c r="B103" s="8" t="s">
        <v>112</v>
      </c>
      <c r="C103" s="7" t="s">
        <v>113</v>
      </c>
      <c r="D103" s="7"/>
      <c r="E103" s="7"/>
      <c r="F103" s="7"/>
      <c r="G103" s="7"/>
    </row>
    <row r="104" spans="1:7" ht="31.5">
      <c r="A104" s="7"/>
      <c r="B104" s="8" t="s">
        <v>114</v>
      </c>
      <c r="C104" s="7" t="s">
        <v>113</v>
      </c>
      <c r="D104" s="7"/>
      <c r="E104" s="7"/>
      <c r="F104" s="7"/>
      <c r="G104" s="7"/>
    </row>
    <row r="105" spans="1:7" ht="15.75">
      <c r="A105" s="7"/>
      <c r="B105" s="8" t="s">
        <v>115</v>
      </c>
      <c r="C105" s="7" t="s">
        <v>116</v>
      </c>
      <c r="D105" s="7"/>
      <c r="E105" s="7"/>
      <c r="F105" s="7"/>
      <c r="G105" s="7"/>
    </row>
    <row r="106" spans="1:7" ht="15.75">
      <c r="A106" s="7"/>
      <c r="B106" s="8" t="s">
        <v>117</v>
      </c>
      <c r="C106" s="7" t="s">
        <v>118</v>
      </c>
      <c r="D106" s="7"/>
      <c r="E106" s="7"/>
      <c r="F106" s="7"/>
      <c r="G106" s="7"/>
    </row>
    <row r="107" spans="1:7" ht="15.75">
      <c r="A107" s="7"/>
      <c r="B107" s="8" t="s">
        <v>119</v>
      </c>
      <c r="C107" s="7" t="s">
        <v>118</v>
      </c>
      <c r="D107" s="7"/>
      <c r="E107" s="7"/>
      <c r="F107" s="7"/>
      <c r="G107" s="7"/>
    </row>
    <row r="108" spans="1:7" ht="15.75">
      <c r="A108" s="7">
        <v>13</v>
      </c>
      <c r="B108" s="8" t="s">
        <v>120</v>
      </c>
      <c r="C108" s="7"/>
      <c r="D108" s="7"/>
      <c r="E108" s="7"/>
      <c r="F108" s="7"/>
      <c r="G108" s="7"/>
    </row>
    <row r="109" spans="1:7" ht="63">
      <c r="A109" s="7"/>
      <c r="B109" s="8" t="s">
        <v>121</v>
      </c>
      <c r="C109" s="7" t="s">
        <v>122</v>
      </c>
      <c r="D109" s="7"/>
      <c r="E109" s="7"/>
      <c r="F109" s="7"/>
      <c r="G109" s="7"/>
    </row>
    <row r="110" spans="1:7" ht="15.75">
      <c r="A110" s="7">
        <v>14</v>
      </c>
      <c r="B110" s="8" t="s">
        <v>123</v>
      </c>
      <c r="C110" s="7"/>
      <c r="D110" s="7"/>
      <c r="E110" s="7"/>
      <c r="F110" s="7"/>
      <c r="G110" s="7"/>
    </row>
    <row r="111" spans="1:7" ht="31.5">
      <c r="A111" s="7"/>
      <c r="B111" s="8" t="s">
        <v>124</v>
      </c>
      <c r="C111" s="7" t="s">
        <v>17</v>
      </c>
      <c r="D111" s="7"/>
      <c r="E111" s="7"/>
      <c r="F111" s="7"/>
      <c r="G111" s="7"/>
    </row>
    <row r="112" spans="1:7" ht="47.25">
      <c r="A112" s="11"/>
      <c r="B112" s="12" t="s">
        <v>125</v>
      </c>
      <c r="C112" s="11" t="s">
        <v>17</v>
      </c>
      <c r="D112" s="11"/>
      <c r="E112" s="11"/>
      <c r="F112" s="11"/>
      <c r="G112" s="11"/>
    </row>
  </sheetData>
  <mergeCells count="1">
    <mergeCell ref="A3:G3"/>
  </mergeCells>
  <printOptions horizontalCentered="1"/>
  <pageMargins left="0.55118110236220474" right="0.31496062992125984" top="0.43307086614173229" bottom="0.43307086614173229" header="0.31496062992125984" footer="0.19685039370078741"/>
  <pageSetup paperSize="9" scale="94" fitToHeight="0" orientation="portrait" blackAndWhite="1"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99524-1DCD-43B1-9207-04A0DEC970D6}">
  <sheetPr>
    <tabColor rgb="FFFF0000"/>
    <pageSetUpPr fitToPage="1"/>
  </sheetPr>
  <dimension ref="A1:F33"/>
  <sheetViews>
    <sheetView view="pageBreakPreview" zoomScale="90" zoomScaleNormal="100" zoomScaleSheetLayoutView="90" workbookViewId="0">
      <selection activeCell="O11" sqref="O11"/>
    </sheetView>
  </sheetViews>
  <sheetFormatPr defaultRowHeight="15"/>
  <cols>
    <col min="2" max="2" width="43" customWidth="1"/>
    <col min="3" max="3" width="10.7109375" customWidth="1"/>
    <col min="4" max="4" width="13.28515625" style="1157" customWidth="1"/>
    <col min="5" max="5" width="12.140625" customWidth="1"/>
    <col min="6" max="6" width="12" customWidth="1"/>
  </cols>
  <sheetData>
    <row r="1" spans="1:6" ht="15.75">
      <c r="A1" s="1" t="s">
        <v>1520</v>
      </c>
      <c r="B1" s="3"/>
      <c r="C1" s="3"/>
      <c r="D1" s="3"/>
      <c r="E1" s="3"/>
      <c r="F1" s="13" t="s">
        <v>1521</v>
      </c>
    </row>
    <row r="2" spans="1:6" ht="15.75">
      <c r="A2" s="3"/>
      <c r="B2" s="3"/>
      <c r="C2" s="3"/>
      <c r="D2" s="3"/>
      <c r="E2" s="3"/>
      <c r="F2" s="3"/>
    </row>
    <row r="3" spans="1:6" ht="29.25" customHeight="1">
      <c r="A3" s="1657" t="s">
        <v>1510</v>
      </c>
      <c r="B3" s="1657"/>
      <c r="C3" s="1657"/>
      <c r="D3" s="1657"/>
      <c r="E3" s="1657"/>
      <c r="F3" s="1657"/>
    </row>
    <row r="4" spans="1:6" ht="15.75">
      <c r="A4" s="14"/>
      <c r="B4" s="3"/>
      <c r="C4" s="3"/>
      <c r="D4" s="3"/>
      <c r="E4" s="3"/>
      <c r="F4" s="14" t="s">
        <v>127</v>
      </c>
    </row>
    <row r="5" spans="1:6" ht="18.75" customHeight="1">
      <c r="A5" s="1658" t="s">
        <v>2</v>
      </c>
      <c r="B5" s="1658" t="s">
        <v>3</v>
      </c>
      <c r="C5" s="1658" t="s">
        <v>1511</v>
      </c>
      <c r="D5" s="1658"/>
      <c r="E5" s="1658"/>
      <c r="F5" s="1658" t="s">
        <v>1512</v>
      </c>
    </row>
    <row r="6" spans="1:6" ht="57.75" customHeight="1">
      <c r="A6" s="1658"/>
      <c r="B6" s="1658"/>
      <c r="C6" s="1155" t="s">
        <v>160</v>
      </c>
      <c r="D6" s="1155" t="s">
        <v>1513</v>
      </c>
      <c r="E6" s="288" t="s">
        <v>129</v>
      </c>
      <c r="F6" s="1658"/>
    </row>
    <row r="7" spans="1:6">
      <c r="A7" s="289">
        <v>1</v>
      </c>
      <c r="B7" s="289">
        <v>2</v>
      </c>
      <c r="C7" s="289">
        <v>3</v>
      </c>
      <c r="D7" s="289">
        <v>4</v>
      </c>
      <c r="E7" s="289">
        <v>5</v>
      </c>
      <c r="F7" s="289">
        <v>6</v>
      </c>
    </row>
    <row r="8" spans="1:6" ht="15.75">
      <c r="A8" s="286" t="s">
        <v>5</v>
      </c>
      <c r="B8" s="15" t="s">
        <v>130</v>
      </c>
      <c r="C8" s="7"/>
      <c r="D8" s="7"/>
      <c r="E8" s="7"/>
      <c r="F8" s="7"/>
    </row>
    <row r="9" spans="1:6" ht="15.75">
      <c r="A9" s="7" t="s">
        <v>204</v>
      </c>
      <c r="B9" s="8" t="s">
        <v>131</v>
      </c>
      <c r="C9" s="7"/>
      <c r="D9" s="7"/>
      <c r="E9" s="7"/>
      <c r="F9" s="7"/>
    </row>
    <row r="10" spans="1:6" ht="31.5">
      <c r="A10" s="286" t="s">
        <v>6</v>
      </c>
      <c r="B10" s="15" t="s">
        <v>132</v>
      </c>
      <c r="C10" s="7"/>
      <c r="D10" s="7"/>
      <c r="E10" s="7"/>
      <c r="F10" s="7"/>
    </row>
    <row r="11" spans="1:6" ht="31.5">
      <c r="A11" s="286" t="s">
        <v>133</v>
      </c>
      <c r="B11" s="15" t="s">
        <v>1514</v>
      </c>
      <c r="C11" s="7"/>
      <c r="D11" s="7"/>
      <c r="E11" s="7"/>
      <c r="F11" s="7"/>
    </row>
    <row r="12" spans="1:6" ht="15.75">
      <c r="A12" s="7">
        <v>1</v>
      </c>
      <c r="B12" s="8" t="s">
        <v>135</v>
      </c>
      <c r="C12" s="7"/>
      <c r="D12" s="7"/>
      <c r="E12" s="7"/>
      <c r="F12" s="7"/>
    </row>
    <row r="13" spans="1:6" ht="31.5">
      <c r="A13" s="7">
        <v>2</v>
      </c>
      <c r="B13" s="8" t="s">
        <v>1515</v>
      </c>
      <c r="C13" s="7"/>
      <c r="D13" s="7"/>
      <c r="E13" s="7"/>
      <c r="F13" s="7"/>
    </row>
    <row r="14" spans="1:6" ht="15.75">
      <c r="A14" s="286" t="s">
        <v>137</v>
      </c>
      <c r="B14" s="15" t="s">
        <v>1516</v>
      </c>
      <c r="C14" s="7"/>
      <c r="D14" s="7"/>
      <c r="E14" s="7"/>
      <c r="F14" s="7"/>
    </row>
    <row r="15" spans="1:6" ht="15.75">
      <c r="A15" s="7">
        <v>1</v>
      </c>
      <c r="B15" s="8" t="s">
        <v>139</v>
      </c>
      <c r="C15" s="7"/>
      <c r="D15" s="7"/>
      <c r="E15" s="7"/>
      <c r="F15" s="7"/>
    </row>
    <row r="16" spans="1:6" ht="15.75">
      <c r="A16" s="7">
        <v>2</v>
      </c>
      <c r="B16" s="8" t="s">
        <v>140</v>
      </c>
      <c r="C16" s="7"/>
      <c r="D16" s="7"/>
      <c r="E16" s="7"/>
      <c r="F16" s="7"/>
    </row>
    <row r="17" spans="1:6" ht="15.75">
      <c r="A17" s="7"/>
      <c r="B17" s="290" t="s">
        <v>141</v>
      </c>
      <c r="C17" s="7"/>
      <c r="D17" s="7"/>
      <c r="E17" s="7"/>
      <c r="F17" s="7"/>
    </row>
    <row r="18" spans="1:6" ht="15.75">
      <c r="A18" s="7"/>
      <c r="B18" s="290" t="s">
        <v>142</v>
      </c>
      <c r="C18" s="7"/>
      <c r="D18" s="7"/>
      <c r="E18" s="7"/>
      <c r="F18" s="7"/>
    </row>
    <row r="19" spans="1:6" ht="15.75">
      <c r="A19" s="286" t="s">
        <v>143</v>
      </c>
      <c r="B19" s="15" t="s">
        <v>144</v>
      </c>
      <c r="C19" s="7"/>
      <c r="D19" s="7"/>
      <c r="E19" s="7"/>
      <c r="F19" s="7"/>
    </row>
    <row r="20" spans="1:6" ht="31.5">
      <c r="A20" s="286" t="s">
        <v>145</v>
      </c>
      <c r="B20" s="15" t="s">
        <v>146</v>
      </c>
      <c r="C20" s="7"/>
      <c r="D20" s="7"/>
      <c r="E20" s="7"/>
      <c r="F20" s="7"/>
    </row>
    <row r="21" spans="1:6" ht="15.75">
      <c r="A21" s="286" t="s">
        <v>261</v>
      </c>
      <c r="B21" s="291" t="s">
        <v>877</v>
      </c>
      <c r="C21" s="286"/>
      <c r="D21" s="286"/>
      <c r="E21" s="286"/>
      <c r="F21" s="286"/>
    </row>
    <row r="22" spans="1:6" ht="15.75">
      <c r="A22" s="286" t="s">
        <v>7</v>
      </c>
      <c r="B22" s="15" t="s">
        <v>1517</v>
      </c>
      <c r="C22" s="7"/>
      <c r="D22" s="7"/>
      <c r="E22" s="7"/>
      <c r="F22" s="7"/>
    </row>
    <row r="23" spans="1:6" ht="15.75">
      <c r="A23" s="286" t="s">
        <v>133</v>
      </c>
      <c r="B23" s="15" t="s">
        <v>1518</v>
      </c>
      <c r="C23" s="7"/>
      <c r="D23" s="7"/>
      <c r="E23" s="7"/>
      <c r="F23" s="7"/>
    </row>
    <row r="24" spans="1:6" ht="15.75">
      <c r="A24" s="7">
        <v>1</v>
      </c>
      <c r="B24" s="8" t="s">
        <v>149</v>
      </c>
      <c r="C24" s="7"/>
      <c r="D24" s="7"/>
      <c r="E24" s="7"/>
      <c r="F24" s="7"/>
    </row>
    <row r="25" spans="1:6" ht="15.75">
      <c r="A25" s="7">
        <v>2</v>
      </c>
      <c r="B25" s="8" t="s">
        <v>150</v>
      </c>
      <c r="C25" s="7"/>
      <c r="D25" s="7"/>
      <c r="E25" s="7"/>
      <c r="F25" s="7"/>
    </row>
    <row r="26" spans="1:6" ht="15.75">
      <c r="A26" s="7">
        <v>3</v>
      </c>
      <c r="B26" s="8" t="s">
        <v>151</v>
      </c>
      <c r="C26" s="7"/>
      <c r="D26" s="7"/>
      <c r="E26" s="7"/>
      <c r="F26" s="7"/>
    </row>
    <row r="27" spans="1:6" ht="15.75">
      <c r="A27" s="7">
        <v>4</v>
      </c>
      <c r="B27" s="8" t="s">
        <v>152</v>
      </c>
      <c r="C27" s="7"/>
      <c r="D27" s="7"/>
      <c r="E27" s="7"/>
      <c r="F27" s="7"/>
    </row>
    <row r="28" spans="1:6" ht="15.75">
      <c r="A28" s="7">
        <v>5</v>
      </c>
      <c r="B28" s="292" t="s">
        <v>153</v>
      </c>
      <c r="C28" s="7"/>
      <c r="D28" s="7"/>
      <c r="E28" s="7"/>
      <c r="F28" s="7"/>
    </row>
    <row r="29" spans="1:6" ht="15.75">
      <c r="A29" s="7">
        <v>6</v>
      </c>
      <c r="B29" s="292" t="s">
        <v>1519</v>
      </c>
      <c r="C29" s="7"/>
      <c r="D29" s="7"/>
      <c r="E29" s="7"/>
      <c r="F29" s="7"/>
    </row>
    <row r="30" spans="1:6" ht="15.75">
      <c r="A30" s="286" t="s">
        <v>137</v>
      </c>
      <c r="B30" s="15" t="s">
        <v>154</v>
      </c>
      <c r="C30" s="7"/>
      <c r="D30" s="7"/>
      <c r="E30" s="7"/>
      <c r="F30" s="7"/>
    </row>
    <row r="31" spans="1:6" ht="31.5">
      <c r="A31" s="7">
        <v>1</v>
      </c>
      <c r="B31" s="8" t="s">
        <v>878</v>
      </c>
      <c r="C31" s="7"/>
      <c r="D31" s="7"/>
      <c r="E31" s="7"/>
      <c r="F31" s="7"/>
    </row>
    <row r="32" spans="1:6" ht="15.75">
      <c r="A32" s="7">
        <v>2</v>
      </c>
      <c r="B32" s="8" t="s">
        <v>149</v>
      </c>
      <c r="C32" s="7"/>
      <c r="D32" s="7"/>
      <c r="E32" s="7"/>
      <c r="F32" s="7"/>
    </row>
    <row r="33" spans="1:6" ht="15.75">
      <c r="A33" s="11"/>
      <c r="B33" s="12"/>
      <c r="C33" s="11"/>
      <c r="D33" s="11"/>
      <c r="E33" s="11"/>
      <c r="F33" s="11"/>
    </row>
  </sheetData>
  <mergeCells count="5">
    <mergeCell ref="A3:F3"/>
    <mergeCell ref="A5:A6"/>
    <mergeCell ref="B5:B6"/>
    <mergeCell ref="C5:E5"/>
    <mergeCell ref="F5:F6"/>
  </mergeCells>
  <printOptions horizontalCentered="1"/>
  <pageMargins left="0.56496062999999996" right="0.118110236220472" top="5.1181101999999999E-2" bottom="5.1181101999999999E-2" header="0.31496062992126" footer="0.31496062992126"/>
  <pageSetup paperSize="9" scale="95" fitToHeight="0" orientation="portrait" blackAndWhite="1" r:id="rId1"/>
  <headerFoot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CC1B-B35B-4CAA-A1A7-6A2D22A616F0}">
  <sheetPr>
    <tabColor rgb="FFFF0000"/>
    <pageSetUpPr fitToPage="1"/>
  </sheetPr>
  <dimension ref="A1:H35"/>
  <sheetViews>
    <sheetView view="pageBreakPreview" topLeftCell="A4" zoomScaleNormal="100" zoomScaleSheetLayoutView="100" workbookViewId="0">
      <selection activeCell="B21" sqref="B21"/>
    </sheetView>
  </sheetViews>
  <sheetFormatPr defaultRowHeight="15"/>
  <cols>
    <col min="1" max="1" width="6.85546875" customWidth="1"/>
    <col min="2" max="2" width="48.85546875" customWidth="1"/>
    <col min="3" max="3" width="8.5703125" customWidth="1"/>
    <col min="4" max="4" width="10.5703125" customWidth="1"/>
    <col min="5" max="5" width="8.28515625" customWidth="1"/>
  </cols>
  <sheetData>
    <row r="1" spans="1:8" s="22" customFormat="1" ht="15.75">
      <c r="A1" s="1" t="s">
        <v>1520</v>
      </c>
      <c r="B1" s="293"/>
      <c r="C1" s="293"/>
      <c r="D1" s="293"/>
      <c r="E1" s="293"/>
      <c r="F1" s="293"/>
      <c r="G1" s="294"/>
      <c r="H1" s="295" t="s">
        <v>1522</v>
      </c>
    </row>
    <row r="2" spans="1:8" ht="19.5">
      <c r="A2" s="1660" t="s">
        <v>1528</v>
      </c>
      <c r="B2" s="1660"/>
      <c r="C2" s="1660"/>
      <c r="D2" s="1660"/>
      <c r="E2" s="1660"/>
      <c r="F2" s="1660"/>
      <c r="G2" s="1660"/>
      <c r="H2" s="1660"/>
    </row>
    <row r="3" spans="1:8" ht="16.5">
      <c r="A3" s="296"/>
      <c r="B3" s="297"/>
      <c r="C3" s="298"/>
      <c r="D3" s="298"/>
      <c r="E3" s="883"/>
      <c r="F3" s="884"/>
      <c r="G3" s="884"/>
      <c r="H3" s="885" t="s">
        <v>127</v>
      </c>
    </row>
    <row r="4" spans="1:8" ht="28.5" customHeight="1">
      <c r="A4" s="1666" t="s">
        <v>2</v>
      </c>
      <c r="B4" s="1667" t="s">
        <v>157</v>
      </c>
      <c r="C4" s="1733" t="s">
        <v>1511</v>
      </c>
      <c r="D4" s="1734"/>
      <c r="E4" s="1735"/>
      <c r="F4" s="1736" t="s">
        <v>1512</v>
      </c>
      <c r="G4" s="1666" t="s">
        <v>1529</v>
      </c>
      <c r="H4" s="1666"/>
    </row>
    <row r="5" spans="1:8" ht="15" customHeight="1">
      <c r="A5" s="1661"/>
      <c r="B5" s="1668"/>
      <c r="C5" s="1739" t="s">
        <v>160</v>
      </c>
      <c r="D5" s="1739" t="s">
        <v>1513</v>
      </c>
      <c r="E5" s="1739" t="s">
        <v>808</v>
      </c>
      <c r="F5" s="1737"/>
      <c r="G5" s="1663" t="s">
        <v>1376</v>
      </c>
      <c r="H5" s="1661" t="s">
        <v>1530</v>
      </c>
    </row>
    <row r="6" spans="1:8" ht="15.75" customHeight="1">
      <c r="A6" s="1661"/>
      <c r="B6" s="1668"/>
      <c r="C6" s="1737"/>
      <c r="D6" s="1737"/>
      <c r="E6" s="1737"/>
      <c r="F6" s="1737"/>
      <c r="G6" s="1664"/>
      <c r="H6" s="1661"/>
    </row>
    <row r="7" spans="1:8">
      <c r="A7" s="1661"/>
      <c r="B7" s="1668"/>
      <c r="C7" s="1738"/>
      <c r="D7" s="1738"/>
      <c r="E7" s="1738"/>
      <c r="F7" s="1738"/>
      <c r="G7" s="1665"/>
      <c r="H7" s="1661"/>
    </row>
    <row r="8" spans="1:8">
      <c r="A8" s="302" t="s">
        <v>5</v>
      </c>
      <c r="B8" s="302" t="s">
        <v>6</v>
      </c>
      <c r="C8" s="303">
        <v>1</v>
      </c>
      <c r="D8" s="303">
        <v>2</v>
      </c>
      <c r="E8" s="303">
        <v>3</v>
      </c>
      <c r="F8" s="303">
        <v>4</v>
      </c>
      <c r="G8" s="302" t="s">
        <v>1531</v>
      </c>
      <c r="H8" s="302" t="s">
        <v>1532</v>
      </c>
    </row>
    <row r="9" spans="1:8" ht="15.75">
      <c r="A9" s="309" t="s">
        <v>5</v>
      </c>
      <c r="B9" s="306" t="s">
        <v>162</v>
      </c>
      <c r="C9" s="307"/>
      <c r="D9" s="307"/>
      <c r="E9" s="307"/>
      <c r="F9" s="307"/>
      <c r="G9" s="308"/>
      <c r="H9" s="308"/>
    </row>
    <row r="10" spans="1:8" s="524" customFormat="1" ht="15.75">
      <c r="A10" s="887">
        <v>1</v>
      </c>
      <c r="B10" s="888" t="s">
        <v>169</v>
      </c>
      <c r="C10" s="522"/>
      <c r="D10" s="522"/>
      <c r="E10" s="522"/>
      <c r="F10" s="522"/>
      <c r="G10" s="523"/>
      <c r="H10" s="62"/>
    </row>
    <row r="11" spans="1:8" s="160" customFormat="1" ht="15.75">
      <c r="A11" s="889"/>
      <c r="B11" s="158" t="s">
        <v>170</v>
      </c>
      <c r="C11" s="525"/>
      <c r="D11" s="525"/>
      <c r="E11" s="525"/>
      <c r="F11" s="525"/>
      <c r="G11" s="526"/>
      <c r="H11" s="63"/>
    </row>
    <row r="12" spans="1:8" s="160" customFormat="1" ht="15.75">
      <c r="A12" s="889"/>
      <c r="B12" s="158" t="s">
        <v>171</v>
      </c>
      <c r="C12" s="525"/>
      <c r="D12" s="525"/>
      <c r="E12" s="525"/>
      <c r="F12" s="525"/>
      <c r="G12" s="526"/>
      <c r="H12" s="63"/>
    </row>
    <row r="13" spans="1:8" s="524" customFormat="1" ht="15.75">
      <c r="A13" s="887">
        <v>2</v>
      </c>
      <c r="B13" s="888" t="s">
        <v>1533</v>
      </c>
      <c r="C13" s="522"/>
      <c r="D13" s="522"/>
      <c r="E13" s="522"/>
      <c r="F13" s="522"/>
      <c r="G13" s="523"/>
      <c r="H13" s="62"/>
    </row>
    <row r="14" spans="1:8" s="524" customFormat="1" ht="15.75">
      <c r="A14" s="887">
        <v>3</v>
      </c>
      <c r="B14" s="888" t="s">
        <v>1038</v>
      </c>
      <c r="C14" s="522"/>
      <c r="D14" s="522"/>
      <c r="E14" s="522"/>
      <c r="F14" s="522"/>
      <c r="G14" s="523"/>
      <c r="H14" s="62"/>
    </row>
    <row r="15" spans="1:8" s="524" customFormat="1" ht="15.75">
      <c r="A15" s="887">
        <v>4</v>
      </c>
      <c r="B15" s="888" t="s">
        <v>1534</v>
      </c>
      <c r="C15" s="522"/>
      <c r="D15" s="522"/>
      <c r="E15" s="522"/>
      <c r="F15" s="522"/>
      <c r="G15" s="523"/>
      <c r="H15" s="62"/>
    </row>
    <row r="16" spans="1:8" s="524" customFormat="1" ht="15.75">
      <c r="A16" s="858">
        <v>5</v>
      </c>
      <c r="B16" s="888" t="s">
        <v>1039</v>
      </c>
      <c r="C16" s="522"/>
      <c r="D16" s="522"/>
      <c r="E16" s="522"/>
      <c r="F16" s="522"/>
      <c r="G16" s="523"/>
      <c r="H16" s="62"/>
    </row>
    <row r="17" spans="1:8" s="527" customFormat="1" ht="31.5">
      <c r="A17" s="28"/>
      <c r="B17" s="890" t="s">
        <v>1535</v>
      </c>
      <c r="C17" s="881"/>
      <c r="D17" s="881"/>
      <c r="E17" s="881"/>
      <c r="F17" s="881"/>
      <c r="G17" s="882"/>
      <c r="H17" s="29"/>
    </row>
    <row r="18" spans="1:8" s="529" customFormat="1" ht="15.75">
      <c r="A18" s="858">
        <v>6</v>
      </c>
      <c r="B18" s="886" t="s">
        <v>1040</v>
      </c>
      <c r="C18" s="522"/>
      <c r="D18" s="522"/>
      <c r="E18" s="522"/>
      <c r="F18" s="522"/>
      <c r="G18" s="523"/>
      <c r="H18" s="528"/>
    </row>
    <row r="19" spans="1:8" ht="15.75">
      <c r="A19" s="309" t="s">
        <v>6</v>
      </c>
      <c r="B19" s="310" t="s">
        <v>1537</v>
      </c>
      <c r="C19" s="891"/>
      <c r="D19" s="891"/>
      <c r="E19" s="891"/>
      <c r="F19" s="892"/>
      <c r="G19" s="317"/>
      <c r="H19" s="317"/>
    </row>
    <row r="20" spans="1:8" ht="43.5" customHeight="1">
      <c r="A20" s="309" t="s">
        <v>133</v>
      </c>
      <c r="B20" s="310" t="s">
        <v>1538</v>
      </c>
      <c r="C20" s="891"/>
      <c r="D20" s="891"/>
      <c r="E20" s="891"/>
      <c r="F20" s="891"/>
      <c r="G20" s="314"/>
      <c r="H20" s="314"/>
    </row>
    <row r="21" spans="1:8" ht="47.25">
      <c r="A21" s="857"/>
      <c r="B21" s="19" t="s">
        <v>1536</v>
      </c>
      <c r="C21" s="893"/>
      <c r="D21" s="893"/>
      <c r="E21" s="893"/>
      <c r="F21" s="893"/>
      <c r="G21" s="17"/>
      <c r="H21" s="17"/>
    </row>
    <row r="22" spans="1:8" ht="15.75">
      <c r="A22" s="857"/>
      <c r="B22" s="21" t="s">
        <v>188</v>
      </c>
      <c r="C22" s="893"/>
      <c r="D22" s="893"/>
      <c r="E22" s="893"/>
      <c r="F22" s="893"/>
      <c r="G22" s="17"/>
      <c r="H22" s="17"/>
    </row>
    <row r="23" spans="1:8" ht="15.75">
      <c r="A23" s="18">
        <v>1</v>
      </c>
      <c r="B23" s="19" t="s">
        <v>135</v>
      </c>
      <c r="C23" s="893"/>
      <c r="D23" s="893"/>
      <c r="E23" s="893"/>
      <c r="F23" s="894"/>
      <c r="G23" s="17"/>
      <c r="H23" s="17"/>
    </row>
    <row r="24" spans="1:8" ht="15.75">
      <c r="A24" s="18">
        <v>2</v>
      </c>
      <c r="B24" s="19" t="s">
        <v>1515</v>
      </c>
      <c r="C24" s="893"/>
      <c r="D24" s="893"/>
      <c r="E24" s="893"/>
      <c r="F24" s="893"/>
      <c r="G24" s="17"/>
      <c r="H24" s="17"/>
    </row>
    <row r="25" spans="1:8" ht="15.75">
      <c r="A25" s="309" t="s">
        <v>137</v>
      </c>
      <c r="B25" s="310" t="s">
        <v>1516</v>
      </c>
      <c r="C25" s="895"/>
      <c r="D25" s="895"/>
      <c r="E25" s="895"/>
      <c r="F25" s="895"/>
      <c r="G25" s="308"/>
      <c r="H25" s="308"/>
    </row>
    <row r="26" spans="1:8" ht="15.75">
      <c r="A26" s="329">
        <v>1</v>
      </c>
      <c r="B26" s="311" t="s">
        <v>190</v>
      </c>
      <c r="C26" s="895"/>
      <c r="D26" s="895"/>
      <c r="E26" s="895"/>
      <c r="F26" s="895"/>
      <c r="G26" s="308"/>
      <c r="H26" s="308"/>
    </row>
    <row r="27" spans="1:8" ht="15.75">
      <c r="A27" s="329">
        <v>2</v>
      </c>
      <c r="B27" s="311" t="s">
        <v>140</v>
      </c>
      <c r="C27" s="895"/>
      <c r="D27" s="895"/>
      <c r="E27" s="895"/>
      <c r="F27" s="895"/>
      <c r="G27" s="308"/>
      <c r="H27" s="308"/>
    </row>
    <row r="28" spans="1:8" ht="15.75">
      <c r="A28" s="329"/>
      <c r="B28" s="330" t="s">
        <v>1539</v>
      </c>
      <c r="C28" s="895"/>
      <c r="D28" s="895"/>
      <c r="E28" s="895"/>
      <c r="F28" s="895"/>
      <c r="G28" s="308"/>
      <c r="H28" s="308"/>
    </row>
    <row r="29" spans="1:8" ht="31.5">
      <c r="A29" s="329"/>
      <c r="B29" s="330" t="s">
        <v>885</v>
      </c>
      <c r="C29" s="895"/>
      <c r="D29" s="895"/>
      <c r="E29" s="895"/>
      <c r="F29" s="895"/>
      <c r="G29" s="308"/>
      <c r="H29" s="308"/>
    </row>
    <row r="30" spans="1:8" ht="15.75">
      <c r="A30" s="309" t="s">
        <v>143</v>
      </c>
      <c r="B30" s="331" t="s">
        <v>192</v>
      </c>
      <c r="C30" s="895"/>
      <c r="D30" s="895"/>
      <c r="E30" s="895"/>
      <c r="F30" s="895"/>
      <c r="G30" s="308"/>
      <c r="H30" s="308"/>
    </row>
    <row r="31" spans="1:8" ht="15.75">
      <c r="A31" s="329">
        <v>1</v>
      </c>
      <c r="B31" s="311" t="s">
        <v>193</v>
      </c>
      <c r="C31" s="895"/>
      <c r="D31" s="895"/>
      <c r="E31" s="895"/>
      <c r="F31" s="895"/>
      <c r="G31" s="308"/>
      <c r="H31" s="308"/>
    </row>
    <row r="32" spans="1:8" ht="15.75">
      <c r="A32" s="329">
        <v>2</v>
      </c>
      <c r="B32" s="311" t="s">
        <v>194</v>
      </c>
      <c r="C32" s="895"/>
      <c r="D32" s="895"/>
      <c r="E32" s="895"/>
      <c r="F32" s="895"/>
      <c r="G32" s="308"/>
      <c r="H32" s="308"/>
    </row>
    <row r="33" spans="1:8" ht="15.75">
      <c r="A33" s="332">
        <v>3</v>
      </c>
      <c r="B33" s="333" t="s">
        <v>877</v>
      </c>
      <c r="C33" s="896"/>
      <c r="D33" s="896"/>
      <c r="E33" s="896"/>
      <c r="F33" s="896"/>
      <c r="G33" s="335"/>
      <c r="H33" s="335"/>
    </row>
    <row r="34" spans="1:8" ht="15.75" customHeight="1">
      <c r="A34" s="336"/>
      <c r="B34" s="337"/>
      <c r="C34" s="338"/>
      <c r="D34" s="338"/>
      <c r="E34" s="338"/>
      <c r="F34" s="339"/>
      <c r="G34" s="340"/>
      <c r="H34" s="340"/>
    </row>
    <row r="35" spans="1:8" ht="48" customHeight="1">
      <c r="A35" s="1659" t="s">
        <v>1540</v>
      </c>
      <c r="B35" s="1659"/>
      <c r="C35" s="1659"/>
      <c r="D35" s="1659"/>
      <c r="E35" s="1659"/>
      <c r="F35" s="1659"/>
      <c r="G35" s="1659"/>
      <c r="H35" s="1659"/>
    </row>
  </sheetData>
  <mergeCells count="12">
    <mergeCell ref="G5:G7"/>
    <mergeCell ref="H5:H7"/>
    <mergeCell ref="A35:H35"/>
    <mergeCell ref="A2:H2"/>
    <mergeCell ref="A4:A7"/>
    <mergeCell ref="B4:B7"/>
    <mergeCell ref="C4:E4"/>
    <mergeCell ref="F4:F7"/>
    <mergeCell ref="G4:H4"/>
    <mergeCell ref="C5:C7"/>
    <mergeCell ref="D5:D7"/>
    <mergeCell ref="E5:E7"/>
  </mergeCells>
  <printOptions horizontalCentered="1"/>
  <pageMargins left="0.31496062992126" right="0.118110236220472" top="0.30118110199999998" bottom="0.30118110199999998" header="0.31496062992126" footer="0.31496062992126"/>
  <pageSetup paperSize="9" scale="90" fitToHeight="0" orientation="portrait" blackAndWhite="1"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4162-3843-4BFD-B42F-AE7CC616A025}">
  <sheetPr>
    <tabColor rgb="FFFF0000"/>
    <pageSetUpPr fitToPage="1"/>
  </sheetPr>
  <dimension ref="A1:I68"/>
  <sheetViews>
    <sheetView view="pageBreakPreview" zoomScale="85" zoomScaleNormal="85" zoomScaleSheetLayoutView="85" workbookViewId="0">
      <selection activeCell="B46" sqref="B46:B49"/>
    </sheetView>
  </sheetViews>
  <sheetFormatPr defaultRowHeight="15"/>
  <cols>
    <col min="1" max="1" width="7.7109375" customWidth="1"/>
    <col min="2" max="2" width="42.7109375" customWidth="1"/>
    <col min="4" max="4" width="10.7109375" customWidth="1"/>
    <col min="5" max="5" width="11" customWidth="1"/>
    <col min="6" max="6" width="10.5703125" customWidth="1"/>
    <col min="7" max="7" width="11.42578125" customWidth="1"/>
    <col min="8" max="8" width="14.28515625" customWidth="1"/>
    <col min="9" max="9" width="11.5703125" customWidth="1"/>
  </cols>
  <sheetData>
    <row r="1" spans="1:9" ht="15.75">
      <c r="A1" s="1" t="s">
        <v>1520</v>
      </c>
      <c r="B1" s="293"/>
      <c r="C1" s="341"/>
      <c r="D1" s="341"/>
      <c r="E1" s="341"/>
      <c r="F1" s="341"/>
      <c r="G1" s="1677" t="s">
        <v>1523</v>
      </c>
      <c r="H1" s="1677"/>
      <c r="I1" s="1677"/>
    </row>
    <row r="2" spans="1:9" ht="19.5" customHeight="1">
      <c r="A2" s="1676" t="s">
        <v>1541</v>
      </c>
      <c r="B2" s="1676"/>
      <c r="C2" s="1676"/>
      <c r="D2" s="1676"/>
      <c r="E2" s="1676"/>
      <c r="F2" s="1676"/>
      <c r="G2" s="1676"/>
      <c r="H2" s="1676"/>
      <c r="I2" s="1676"/>
    </row>
    <row r="3" spans="1:9" ht="21" customHeight="1">
      <c r="A3" s="342"/>
      <c r="B3" s="341"/>
      <c r="C3" s="341"/>
      <c r="D3" s="23"/>
      <c r="E3" s="23"/>
      <c r="F3" s="341"/>
      <c r="G3" s="1740" t="s">
        <v>127</v>
      </c>
      <c r="H3" s="1678"/>
      <c r="I3" s="1678"/>
    </row>
    <row r="4" spans="1:9" ht="36.75" customHeight="1">
      <c r="A4" s="1679" t="s">
        <v>196</v>
      </c>
      <c r="B4" s="1679" t="s">
        <v>197</v>
      </c>
      <c r="C4" s="1681" t="s">
        <v>1542</v>
      </c>
      <c r="D4" s="1683" t="s">
        <v>1543</v>
      </c>
      <c r="E4" s="1683" t="s">
        <v>1530</v>
      </c>
      <c r="F4" s="1683" t="s">
        <v>1512</v>
      </c>
      <c r="G4" s="1679" t="s">
        <v>1529</v>
      </c>
      <c r="H4" s="1679"/>
      <c r="I4" s="1679"/>
    </row>
    <row r="5" spans="1:9" ht="15.75" customHeight="1">
      <c r="A5" s="1680"/>
      <c r="B5" s="1680"/>
      <c r="C5" s="1682"/>
      <c r="D5" s="1684"/>
      <c r="E5" s="1684"/>
      <c r="F5" s="1684"/>
      <c r="G5" s="1680" t="s">
        <v>1544</v>
      </c>
      <c r="H5" s="1680" t="s">
        <v>1543</v>
      </c>
      <c r="I5" s="1680" t="s">
        <v>1530</v>
      </c>
    </row>
    <row r="6" spans="1:9" ht="67.5" customHeight="1">
      <c r="A6" s="1680"/>
      <c r="B6" s="1680"/>
      <c r="C6" s="1682"/>
      <c r="D6" s="1685"/>
      <c r="E6" s="1685"/>
      <c r="F6" s="1685"/>
      <c r="G6" s="1680"/>
      <c r="H6" s="1680"/>
      <c r="I6" s="1680"/>
    </row>
    <row r="7" spans="1:9" ht="15.75">
      <c r="A7" s="329" t="s">
        <v>5</v>
      </c>
      <c r="B7" s="329" t="s">
        <v>6</v>
      </c>
      <c r="C7" s="329">
        <v>1</v>
      </c>
      <c r="D7" s="329">
        <v>2</v>
      </c>
      <c r="E7" s="329">
        <v>3</v>
      </c>
      <c r="F7" s="329">
        <v>4</v>
      </c>
      <c r="G7" s="329" t="s">
        <v>1545</v>
      </c>
      <c r="H7" s="329" t="s">
        <v>1546</v>
      </c>
      <c r="I7" s="329" t="s">
        <v>1547</v>
      </c>
    </row>
    <row r="8" spans="1:9" ht="15.75">
      <c r="A8" s="309"/>
      <c r="B8" s="309" t="s">
        <v>1558</v>
      </c>
      <c r="C8" s="343"/>
      <c r="D8" s="24"/>
      <c r="E8" s="24"/>
      <c r="F8" s="343"/>
      <c r="G8" s="331"/>
      <c r="H8" s="331"/>
      <c r="I8" s="331"/>
    </row>
    <row r="9" spans="1:9" ht="15.75">
      <c r="A9" s="309" t="s">
        <v>133</v>
      </c>
      <c r="B9" s="331" t="s">
        <v>202</v>
      </c>
      <c r="C9" s="343"/>
      <c r="D9" s="344"/>
      <c r="E9" s="25"/>
      <c r="F9" s="343"/>
      <c r="G9" s="331"/>
      <c r="H9" s="331"/>
      <c r="I9" s="331"/>
    </row>
    <row r="10" spans="1:9" ht="15.75">
      <c r="A10" s="329">
        <v>1</v>
      </c>
      <c r="B10" s="345" t="s">
        <v>203</v>
      </c>
      <c r="C10" s="346"/>
      <c r="D10" s="347"/>
      <c r="E10" s="26"/>
      <c r="F10" s="343"/>
      <c r="G10" s="345"/>
      <c r="H10" s="345"/>
      <c r="I10" s="345"/>
    </row>
    <row r="11" spans="1:9" ht="15.75">
      <c r="A11" s="348" t="s">
        <v>204</v>
      </c>
      <c r="B11" s="345" t="s">
        <v>205</v>
      </c>
      <c r="C11" s="346"/>
      <c r="D11" s="347"/>
      <c r="E11" s="26"/>
      <c r="F11" s="343"/>
      <c r="G11" s="345"/>
      <c r="H11" s="345"/>
      <c r="I11" s="345"/>
    </row>
    <row r="12" spans="1:9" s="467" customFormat="1" ht="31.5">
      <c r="A12" s="1203"/>
      <c r="B12" s="352" t="s">
        <v>1548</v>
      </c>
      <c r="C12" s="353"/>
      <c r="D12" s="1204"/>
      <c r="E12" s="1205"/>
      <c r="F12" s="1206"/>
      <c r="G12" s="352"/>
      <c r="H12" s="352"/>
      <c r="I12" s="352"/>
    </row>
    <row r="13" spans="1:9" s="467" customFormat="1" ht="31.5">
      <c r="A13" s="1203"/>
      <c r="B13" s="1207" t="s">
        <v>1549</v>
      </c>
      <c r="C13" s="353"/>
      <c r="D13" s="1204"/>
      <c r="E13" s="1205"/>
      <c r="F13" s="1206"/>
      <c r="G13" s="352"/>
      <c r="H13" s="352"/>
      <c r="I13" s="352"/>
    </row>
    <row r="14" spans="1:9" s="467" customFormat="1" ht="31.5">
      <c r="A14" s="1203"/>
      <c r="B14" s="1207" t="s">
        <v>1550</v>
      </c>
      <c r="C14" s="353"/>
      <c r="D14" s="1204"/>
      <c r="E14" s="1205"/>
      <c r="F14" s="1206"/>
      <c r="G14" s="352"/>
      <c r="H14" s="352"/>
      <c r="I14" s="352"/>
    </row>
    <row r="15" spans="1:9" ht="36.75" customHeight="1">
      <c r="A15" s="348" t="s">
        <v>204</v>
      </c>
      <c r="B15" s="345" t="s">
        <v>206</v>
      </c>
      <c r="C15" s="349"/>
      <c r="D15" s="347"/>
      <c r="E15" s="27"/>
      <c r="F15" s="349"/>
      <c r="G15" s="345"/>
      <c r="H15" s="345"/>
      <c r="I15" s="345"/>
    </row>
    <row r="16" spans="1:9" s="1167" customFormat="1" ht="15.75">
      <c r="A16" s="348" t="s">
        <v>204</v>
      </c>
      <c r="B16" s="345" t="s">
        <v>1551</v>
      </c>
      <c r="C16" s="349"/>
      <c r="D16" s="350"/>
      <c r="E16" s="26"/>
      <c r="F16" s="349"/>
      <c r="G16" s="345"/>
      <c r="H16" s="345"/>
      <c r="I16" s="345"/>
    </row>
    <row r="17" spans="1:9" s="1167" customFormat="1" ht="15.75">
      <c r="A17" s="348" t="s">
        <v>204</v>
      </c>
      <c r="B17" s="345" t="s">
        <v>1552</v>
      </c>
      <c r="C17" s="349"/>
      <c r="D17" s="350"/>
      <c r="E17" s="26"/>
      <c r="F17" s="349"/>
      <c r="G17" s="345"/>
      <c r="H17" s="345"/>
      <c r="I17" s="345"/>
    </row>
    <row r="18" spans="1:9" s="1167" customFormat="1" ht="15.75">
      <c r="A18" s="348" t="s">
        <v>204</v>
      </c>
      <c r="B18" s="345" t="s">
        <v>1553</v>
      </c>
      <c r="C18" s="349"/>
      <c r="D18" s="350"/>
      <c r="E18" s="26"/>
      <c r="F18" s="349"/>
      <c r="G18" s="345"/>
      <c r="H18" s="345"/>
      <c r="I18" s="345"/>
    </row>
    <row r="19" spans="1:9" ht="15.75">
      <c r="A19" s="348">
        <v>2</v>
      </c>
      <c r="B19" s="345" t="s">
        <v>207</v>
      </c>
      <c r="C19" s="349"/>
      <c r="D19" s="350"/>
      <c r="E19" s="26"/>
      <c r="F19" s="349"/>
      <c r="G19" s="345"/>
      <c r="H19" s="345"/>
      <c r="I19" s="345"/>
    </row>
    <row r="20" spans="1:9" ht="15.75">
      <c r="A20" s="28" t="s">
        <v>208</v>
      </c>
      <c r="B20" s="29" t="s">
        <v>209</v>
      </c>
      <c r="C20" s="29"/>
      <c r="D20" s="30"/>
      <c r="E20" s="29"/>
      <c r="F20" s="29"/>
      <c r="G20" s="29"/>
      <c r="H20" s="29"/>
      <c r="I20" s="29"/>
    </row>
    <row r="21" spans="1:9" ht="31.5">
      <c r="A21" s="28" t="s">
        <v>210</v>
      </c>
      <c r="B21" s="1216" t="s">
        <v>1554</v>
      </c>
      <c r="C21" s="29"/>
      <c r="D21" s="30"/>
      <c r="E21" s="29"/>
      <c r="F21" s="29"/>
      <c r="G21" s="29"/>
      <c r="H21" s="29"/>
      <c r="I21" s="29"/>
    </row>
    <row r="22" spans="1:9" s="1167" customFormat="1" ht="15.75">
      <c r="A22" s="28"/>
      <c r="B22" s="1216" t="s">
        <v>10</v>
      </c>
      <c r="C22" s="29"/>
      <c r="D22" s="30"/>
      <c r="E22" s="29"/>
      <c r="F22" s="29"/>
      <c r="G22" s="29"/>
      <c r="H22" s="29"/>
      <c r="I22" s="29"/>
    </row>
    <row r="23" spans="1:9" s="1167" customFormat="1" ht="31.5">
      <c r="A23" s="28"/>
      <c r="B23" s="1217" t="s">
        <v>1555</v>
      </c>
      <c r="C23" s="29"/>
      <c r="D23" s="30"/>
      <c r="E23" s="29"/>
      <c r="F23" s="29"/>
      <c r="G23" s="29"/>
      <c r="H23" s="29"/>
      <c r="I23" s="29"/>
    </row>
    <row r="24" spans="1:9" s="1167" customFormat="1" ht="31.5">
      <c r="A24" s="28"/>
      <c r="B24" s="1217" t="s">
        <v>1556</v>
      </c>
      <c r="C24" s="29"/>
      <c r="D24" s="30"/>
      <c r="E24" s="29"/>
      <c r="F24" s="29"/>
      <c r="G24" s="29"/>
      <c r="H24" s="29"/>
      <c r="I24" s="29"/>
    </row>
    <row r="25" spans="1:9" ht="15.75">
      <c r="A25" s="28" t="s">
        <v>212</v>
      </c>
      <c r="B25" s="29" t="s">
        <v>213</v>
      </c>
      <c r="C25" s="29"/>
      <c r="D25" s="30"/>
      <c r="E25" s="29"/>
      <c r="F25" s="29"/>
      <c r="G25" s="29"/>
      <c r="H25" s="29"/>
      <c r="I25" s="29"/>
    </row>
    <row r="26" spans="1:9" ht="15.75">
      <c r="A26" s="28" t="s">
        <v>214</v>
      </c>
      <c r="B26" s="29" t="s">
        <v>215</v>
      </c>
      <c r="C26" s="29"/>
      <c r="D26" s="30"/>
      <c r="E26" s="29"/>
      <c r="F26" s="29"/>
      <c r="G26" s="29"/>
      <c r="H26" s="29"/>
      <c r="I26" s="29"/>
    </row>
    <row r="27" spans="1:9" ht="15.75">
      <c r="A27" s="28" t="s">
        <v>216</v>
      </c>
      <c r="B27" s="29" t="s">
        <v>217</v>
      </c>
      <c r="C27" s="29"/>
      <c r="D27" s="30"/>
      <c r="E27" s="29"/>
      <c r="F27" s="29"/>
      <c r="G27" s="29"/>
      <c r="H27" s="29"/>
      <c r="I27" s="29"/>
    </row>
    <row r="28" spans="1:9" ht="15.75">
      <c r="A28" s="28" t="s">
        <v>218</v>
      </c>
      <c r="B28" s="29" t="s">
        <v>219</v>
      </c>
      <c r="C28" s="29"/>
      <c r="D28" s="30"/>
      <c r="E28" s="29"/>
      <c r="F28" s="29"/>
      <c r="G28" s="29"/>
      <c r="H28" s="29"/>
      <c r="I28" s="29"/>
    </row>
    <row r="29" spans="1:9" ht="15.75">
      <c r="A29" s="28" t="s">
        <v>220</v>
      </c>
      <c r="B29" s="29" t="s">
        <v>221</v>
      </c>
      <c r="C29" s="29"/>
      <c r="D29" s="30"/>
      <c r="E29" s="29"/>
      <c r="F29" s="29"/>
      <c r="G29" s="29"/>
      <c r="H29" s="29"/>
      <c r="I29" s="29"/>
    </row>
    <row r="30" spans="1:9" ht="15.75">
      <c r="A30" s="28" t="s">
        <v>222</v>
      </c>
      <c r="B30" s="29" t="s">
        <v>223</v>
      </c>
      <c r="C30" s="29"/>
      <c r="D30" s="30"/>
      <c r="E30" s="29"/>
      <c r="F30" s="29"/>
      <c r="G30" s="29"/>
      <c r="H30" s="29"/>
      <c r="I30" s="29"/>
    </row>
    <row r="31" spans="1:9" ht="15.75">
      <c r="A31" s="28" t="s">
        <v>224</v>
      </c>
      <c r="B31" s="29" t="s">
        <v>225</v>
      </c>
      <c r="C31" s="29"/>
      <c r="D31" s="30"/>
      <c r="E31" s="29"/>
      <c r="F31" s="29"/>
      <c r="G31" s="29"/>
      <c r="H31" s="29"/>
      <c r="I31" s="29"/>
    </row>
    <row r="32" spans="1:9" ht="15.75">
      <c r="A32" s="28" t="s">
        <v>226</v>
      </c>
      <c r="B32" s="29" t="s">
        <v>227</v>
      </c>
      <c r="C32" s="29"/>
      <c r="D32" s="30"/>
      <c r="E32" s="29"/>
      <c r="F32" s="29"/>
      <c r="G32" s="29"/>
      <c r="H32" s="29"/>
      <c r="I32" s="29"/>
    </row>
    <row r="33" spans="1:9" ht="15.75">
      <c r="A33" s="28" t="s">
        <v>228</v>
      </c>
      <c r="B33" s="29" t="s">
        <v>229</v>
      </c>
      <c r="C33" s="29"/>
      <c r="D33" s="30"/>
      <c r="E33" s="29"/>
      <c r="F33" s="29"/>
      <c r="G33" s="29"/>
      <c r="H33" s="29"/>
      <c r="I33" s="29"/>
    </row>
    <row r="34" spans="1:9" ht="15.75">
      <c r="A34" s="28" t="s">
        <v>230</v>
      </c>
      <c r="B34" s="29" t="s">
        <v>231</v>
      </c>
      <c r="C34" s="29"/>
      <c r="D34" s="30"/>
      <c r="E34" s="29"/>
      <c r="F34" s="29"/>
      <c r="G34" s="29"/>
      <c r="H34" s="29"/>
      <c r="I34" s="29"/>
    </row>
    <row r="35" spans="1:9" ht="15.75">
      <c r="A35" s="28" t="s">
        <v>232</v>
      </c>
      <c r="B35" s="29" t="s">
        <v>233</v>
      </c>
      <c r="C35" s="29"/>
      <c r="D35" s="30"/>
      <c r="E35" s="29"/>
      <c r="F35" s="29"/>
      <c r="G35" s="29"/>
      <c r="H35" s="29"/>
      <c r="I35" s="29"/>
    </row>
    <row r="36" spans="1:9" ht="15.75">
      <c r="A36" s="309" t="s">
        <v>137</v>
      </c>
      <c r="B36" s="331" t="s">
        <v>234</v>
      </c>
      <c r="C36" s="343"/>
      <c r="D36" s="350"/>
      <c r="E36" s="350"/>
      <c r="F36" s="343"/>
      <c r="G36" s="331"/>
      <c r="H36" s="331"/>
      <c r="I36" s="331"/>
    </row>
    <row r="37" spans="1:9" ht="15.75">
      <c r="A37" s="351"/>
      <c r="B37" s="352" t="s">
        <v>235</v>
      </c>
      <c r="C37" s="353"/>
      <c r="D37" s="347"/>
      <c r="E37" s="347"/>
      <c r="F37" s="346"/>
      <c r="G37" s="352"/>
      <c r="H37" s="352"/>
      <c r="I37" s="352"/>
    </row>
    <row r="38" spans="1:9" ht="15.75">
      <c r="A38" s="329">
        <v>1</v>
      </c>
      <c r="B38" s="345" t="s">
        <v>236</v>
      </c>
      <c r="C38" s="346"/>
      <c r="D38" s="347"/>
      <c r="E38" s="347"/>
      <c r="F38" s="346"/>
      <c r="G38" s="345"/>
      <c r="H38" s="345"/>
      <c r="I38" s="345"/>
    </row>
    <row r="39" spans="1:9" ht="15.75">
      <c r="A39" s="329"/>
      <c r="B39" s="354" t="s">
        <v>237</v>
      </c>
      <c r="C39" s="346"/>
      <c r="D39" s="347"/>
      <c r="E39" s="347"/>
      <c r="F39" s="346"/>
      <c r="G39" s="345"/>
      <c r="H39" s="345"/>
      <c r="I39" s="345"/>
    </row>
    <row r="40" spans="1:9" ht="15.75">
      <c r="A40" s="329"/>
      <c r="B40" s="354" t="s">
        <v>238</v>
      </c>
      <c r="C40" s="346"/>
      <c r="D40" s="347"/>
      <c r="E40" s="347"/>
      <c r="F40" s="346"/>
      <c r="G40" s="345"/>
      <c r="H40" s="345"/>
      <c r="I40" s="345"/>
    </row>
    <row r="41" spans="1:9" ht="15.75">
      <c r="A41" s="329"/>
      <c r="B41" s="354" t="s">
        <v>239</v>
      </c>
      <c r="C41" s="346"/>
      <c r="D41" s="347"/>
      <c r="E41" s="347"/>
      <c r="F41" s="346"/>
      <c r="G41" s="345"/>
      <c r="H41" s="345"/>
      <c r="I41" s="345"/>
    </row>
    <row r="42" spans="1:9" ht="15.75">
      <c r="A42" s="329"/>
      <c r="B42" s="352" t="s">
        <v>240</v>
      </c>
      <c r="C42" s="346"/>
      <c r="D42" s="347"/>
      <c r="E42" s="347"/>
      <c r="F42" s="346"/>
      <c r="G42" s="345"/>
      <c r="H42" s="345"/>
      <c r="I42" s="345"/>
    </row>
    <row r="43" spans="1:9" ht="15.75">
      <c r="A43" s="329"/>
      <c r="B43" s="354" t="s">
        <v>241</v>
      </c>
      <c r="C43" s="346"/>
      <c r="D43" s="347"/>
      <c r="E43" s="347"/>
      <c r="F43" s="346"/>
      <c r="G43" s="345"/>
      <c r="H43" s="345"/>
      <c r="I43" s="345"/>
    </row>
    <row r="44" spans="1:9" ht="15.75">
      <c r="A44" s="329">
        <v>2</v>
      </c>
      <c r="B44" s="345" t="s">
        <v>242</v>
      </c>
      <c r="C44" s="346"/>
      <c r="D44" s="347"/>
      <c r="E44" s="347"/>
      <c r="F44" s="346"/>
      <c r="G44" s="345"/>
      <c r="H44" s="345"/>
      <c r="I44" s="345"/>
    </row>
    <row r="45" spans="1:9" ht="15.75">
      <c r="A45" s="329"/>
      <c r="B45" s="352" t="s">
        <v>243</v>
      </c>
      <c r="C45" s="346"/>
      <c r="D45" s="347"/>
      <c r="E45" s="347"/>
      <c r="F45" s="346"/>
      <c r="G45" s="345"/>
      <c r="H45" s="345"/>
      <c r="I45" s="345"/>
    </row>
    <row r="46" spans="1:9" ht="31.5">
      <c r="A46" s="329">
        <v>3</v>
      </c>
      <c r="B46" s="1218" t="s">
        <v>1557</v>
      </c>
      <c r="C46" s="346"/>
      <c r="D46" s="347"/>
      <c r="E46" s="347"/>
      <c r="F46" s="346"/>
      <c r="G46" s="345"/>
      <c r="H46" s="345"/>
      <c r="I46" s="345"/>
    </row>
    <row r="47" spans="1:9" s="1167" customFormat="1" ht="15.75">
      <c r="A47" s="28"/>
      <c r="B47" s="1216" t="s">
        <v>10</v>
      </c>
      <c r="C47" s="29"/>
      <c r="D47" s="30"/>
      <c r="E47" s="29"/>
      <c r="F47" s="29"/>
      <c r="G47" s="29"/>
      <c r="H47" s="29"/>
      <c r="I47" s="29"/>
    </row>
    <row r="48" spans="1:9" s="1167" customFormat="1" ht="31.5">
      <c r="A48" s="28"/>
      <c r="B48" s="1217" t="s">
        <v>1555</v>
      </c>
      <c r="C48" s="29"/>
      <c r="D48" s="30"/>
      <c r="E48" s="29"/>
      <c r="F48" s="29"/>
      <c r="G48" s="29"/>
      <c r="H48" s="29"/>
      <c r="I48" s="29"/>
    </row>
    <row r="49" spans="1:9" s="1167" customFormat="1" ht="31.5">
      <c r="A49" s="28"/>
      <c r="B49" s="1217" t="s">
        <v>1556</v>
      </c>
      <c r="C49" s="29"/>
      <c r="D49" s="30"/>
      <c r="E49" s="29"/>
      <c r="F49" s="29"/>
      <c r="G49" s="29"/>
      <c r="H49" s="29"/>
      <c r="I49" s="29"/>
    </row>
    <row r="50" spans="1:9" ht="31.5">
      <c r="A50" s="348">
        <v>4</v>
      </c>
      <c r="B50" s="345" t="s">
        <v>245</v>
      </c>
      <c r="C50" s="346"/>
      <c r="D50" s="347"/>
      <c r="E50" s="347"/>
      <c r="F50" s="346"/>
      <c r="G50" s="345"/>
      <c r="H50" s="345"/>
      <c r="I50" s="345"/>
    </row>
    <row r="51" spans="1:9" ht="15.75">
      <c r="A51" s="348"/>
      <c r="B51" s="352" t="s">
        <v>246</v>
      </c>
      <c r="C51" s="346"/>
      <c r="D51" s="347"/>
      <c r="E51" s="347"/>
      <c r="F51" s="346"/>
      <c r="G51" s="345"/>
      <c r="H51" s="345"/>
      <c r="I51" s="345"/>
    </row>
    <row r="52" spans="1:9" ht="15.75">
      <c r="A52" s="348">
        <v>5</v>
      </c>
      <c r="B52" s="345" t="s">
        <v>247</v>
      </c>
      <c r="C52" s="346"/>
      <c r="D52" s="347"/>
      <c r="E52" s="347"/>
      <c r="F52" s="346"/>
      <c r="G52" s="345"/>
      <c r="H52" s="345"/>
      <c r="I52" s="345"/>
    </row>
    <row r="53" spans="1:9" ht="15.75">
      <c r="A53" s="348">
        <v>6</v>
      </c>
      <c r="B53" s="345" t="s">
        <v>248</v>
      </c>
      <c r="C53" s="346"/>
      <c r="D53" s="347"/>
      <c r="E53" s="347"/>
      <c r="F53" s="346"/>
      <c r="G53" s="345"/>
      <c r="H53" s="345"/>
      <c r="I53" s="345"/>
    </row>
    <row r="54" spans="1:9" ht="15.75">
      <c r="A54" s="348">
        <v>7</v>
      </c>
      <c r="B54" s="345" t="s">
        <v>249</v>
      </c>
      <c r="C54" s="346"/>
      <c r="D54" s="347"/>
      <c r="E54" s="347"/>
      <c r="F54" s="346"/>
      <c r="G54" s="345"/>
      <c r="H54" s="345"/>
      <c r="I54" s="345"/>
    </row>
    <row r="55" spans="1:9" ht="15.75">
      <c r="A55" s="348">
        <v>8</v>
      </c>
      <c r="B55" s="345" t="s">
        <v>250</v>
      </c>
      <c r="C55" s="346"/>
      <c r="D55" s="347"/>
      <c r="E55" s="347"/>
      <c r="F55" s="346"/>
      <c r="G55" s="345"/>
      <c r="H55" s="345"/>
      <c r="I55" s="345"/>
    </row>
    <row r="56" spans="1:9" ht="15.75">
      <c r="A56" s="348">
        <v>9</v>
      </c>
      <c r="B56" s="345" t="s">
        <v>251</v>
      </c>
      <c r="C56" s="346"/>
      <c r="D56" s="347"/>
      <c r="E56" s="347"/>
      <c r="F56" s="346"/>
      <c r="G56" s="345"/>
      <c r="H56" s="345"/>
      <c r="I56" s="345"/>
    </row>
    <row r="57" spans="1:9" ht="15.75">
      <c r="A57" s="348">
        <v>10</v>
      </c>
      <c r="B57" s="345" t="s">
        <v>252</v>
      </c>
      <c r="C57" s="346"/>
      <c r="D57" s="347"/>
      <c r="E57" s="347"/>
      <c r="F57" s="346"/>
      <c r="G57" s="345"/>
      <c r="H57" s="345"/>
      <c r="I57" s="345"/>
    </row>
    <row r="58" spans="1:9" ht="15.75">
      <c r="A58" s="348"/>
      <c r="B58" s="354" t="s">
        <v>253</v>
      </c>
      <c r="C58" s="346"/>
      <c r="D58" s="347"/>
      <c r="E58" s="347"/>
      <c r="F58" s="346"/>
      <c r="G58" s="345"/>
      <c r="H58" s="345"/>
      <c r="I58" s="345"/>
    </row>
    <row r="59" spans="1:9" ht="15.75">
      <c r="A59" s="348"/>
      <c r="B59" s="354" t="s">
        <v>254</v>
      </c>
      <c r="C59" s="346"/>
      <c r="D59" s="347"/>
      <c r="E59" s="347"/>
      <c r="F59" s="346"/>
      <c r="G59" s="345"/>
      <c r="H59" s="345"/>
      <c r="I59" s="345"/>
    </row>
    <row r="60" spans="1:9" ht="15.75">
      <c r="A60" s="348"/>
      <c r="B60" s="354" t="s">
        <v>255</v>
      </c>
      <c r="C60" s="346"/>
      <c r="D60" s="347"/>
      <c r="E60" s="347"/>
      <c r="F60" s="346"/>
      <c r="G60" s="345"/>
      <c r="H60" s="345"/>
      <c r="I60" s="345"/>
    </row>
    <row r="61" spans="1:9" ht="15.75">
      <c r="A61" s="348">
        <v>11</v>
      </c>
      <c r="B61" s="345" t="s">
        <v>256</v>
      </c>
      <c r="C61" s="346"/>
      <c r="D61" s="347"/>
      <c r="E61" s="347"/>
      <c r="F61" s="346"/>
      <c r="G61" s="345"/>
      <c r="H61" s="345"/>
      <c r="I61" s="345"/>
    </row>
    <row r="62" spans="1:9" ht="15.75">
      <c r="A62" s="348"/>
      <c r="B62" s="354" t="s">
        <v>257</v>
      </c>
      <c r="C62" s="346"/>
      <c r="D62" s="347"/>
      <c r="E62" s="347"/>
      <c r="F62" s="346"/>
      <c r="G62" s="345"/>
      <c r="H62" s="345"/>
      <c r="I62" s="345"/>
    </row>
    <row r="63" spans="1:9" ht="15.75">
      <c r="A63" s="348"/>
      <c r="B63" s="354" t="s">
        <v>258</v>
      </c>
      <c r="C63" s="346"/>
      <c r="D63" s="347"/>
      <c r="E63" s="347"/>
      <c r="F63" s="346"/>
      <c r="G63" s="345"/>
      <c r="H63" s="345"/>
      <c r="I63" s="345"/>
    </row>
    <row r="64" spans="1:9" ht="15.75">
      <c r="A64" s="348">
        <v>12</v>
      </c>
      <c r="B64" s="345" t="s">
        <v>259</v>
      </c>
      <c r="C64" s="346"/>
      <c r="D64" s="355"/>
      <c r="E64" s="355"/>
      <c r="F64" s="346"/>
      <c r="G64" s="345"/>
      <c r="H64" s="345"/>
      <c r="I64" s="345"/>
    </row>
    <row r="65" spans="1:9" ht="15.75">
      <c r="A65" s="309" t="s">
        <v>143</v>
      </c>
      <c r="B65" s="331" t="s">
        <v>151</v>
      </c>
      <c r="C65" s="346"/>
      <c r="D65" s="350"/>
      <c r="E65" s="24"/>
      <c r="F65" s="346"/>
      <c r="G65" s="331"/>
      <c r="H65" s="331"/>
      <c r="I65" s="331"/>
    </row>
    <row r="66" spans="1:9" ht="15.75">
      <c r="A66" s="309" t="s">
        <v>145</v>
      </c>
      <c r="B66" s="331" t="s">
        <v>260</v>
      </c>
      <c r="C66" s="346"/>
      <c r="D66" s="350"/>
      <c r="E66" s="24"/>
      <c r="F66" s="346"/>
      <c r="G66" s="331"/>
      <c r="H66" s="331"/>
      <c r="I66" s="331"/>
    </row>
    <row r="67" spans="1:9" ht="15.75">
      <c r="A67" s="309" t="s">
        <v>261</v>
      </c>
      <c r="B67" s="331" t="s">
        <v>262</v>
      </c>
      <c r="C67" s="346"/>
      <c r="D67" s="350"/>
      <c r="E67" s="24"/>
      <c r="F67" s="346"/>
      <c r="G67" s="331"/>
      <c r="H67" s="331"/>
      <c r="I67" s="331"/>
    </row>
    <row r="68" spans="1:9" ht="15.75">
      <c r="A68" s="356" t="s">
        <v>263</v>
      </c>
      <c r="B68" s="357" t="s">
        <v>1519</v>
      </c>
      <c r="C68" s="359"/>
      <c r="D68" s="360"/>
      <c r="E68" s="358"/>
      <c r="F68" s="359"/>
      <c r="G68" s="357"/>
      <c r="H68" s="357"/>
      <c r="I68" s="357"/>
    </row>
  </sheetData>
  <mergeCells count="13">
    <mergeCell ref="G4:I4"/>
    <mergeCell ref="G5:G6"/>
    <mergeCell ref="H5:H6"/>
    <mergeCell ref="I5:I6"/>
    <mergeCell ref="G1:I1"/>
    <mergeCell ref="A2:I2"/>
    <mergeCell ref="G3:I3"/>
    <mergeCell ref="A4:A6"/>
    <mergeCell ref="B4:B6"/>
    <mergeCell ref="C4:C6"/>
    <mergeCell ref="D4:D6"/>
    <mergeCell ref="E4:E6"/>
    <mergeCell ref="F4:F6"/>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89437-33FB-4B1B-9BD2-46D091AD66FF}">
  <sheetPr>
    <tabColor rgb="FFFF0000"/>
  </sheetPr>
  <dimension ref="A1:Q28"/>
  <sheetViews>
    <sheetView view="pageBreakPreview" topLeftCell="A13" zoomScaleNormal="100" zoomScaleSheetLayoutView="100" workbookViewId="0">
      <selection activeCell="K26" sqref="K26"/>
    </sheetView>
  </sheetViews>
  <sheetFormatPr defaultRowHeight="15"/>
  <cols>
    <col min="8" max="8" width="12.28515625" customWidth="1"/>
    <col min="10" max="10" width="12.28515625" customWidth="1"/>
    <col min="12" max="12" width="11.28515625" customWidth="1"/>
    <col min="14" max="14" width="12.7109375" customWidth="1"/>
    <col min="15" max="15" width="12.140625" customWidth="1"/>
    <col min="17" max="17" width="15.28515625" customWidth="1"/>
  </cols>
  <sheetData>
    <row r="1" spans="1:17" ht="21" customHeight="1">
      <c r="A1" s="1693" t="s">
        <v>1520</v>
      </c>
      <c r="B1" s="1693"/>
      <c r="C1" s="1693"/>
      <c r="D1" s="31"/>
      <c r="E1" s="31"/>
      <c r="F1" s="31"/>
      <c r="G1" s="31"/>
      <c r="H1" s="31"/>
      <c r="I1" s="31"/>
      <c r="J1" s="31"/>
      <c r="K1" s="31"/>
      <c r="L1" s="31"/>
      <c r="M1" s="31"/>
      <c r="N1" s="31"/>
      <c r="O1" s="31"/>
      <c r="P1" s="32"/>
      <c r="Q1" s="33" t="s">
        <v>1524</v>
      </c>
    </row>
    <row r="2" spans="1:17" ht="47.25" customHeight="1">
      <c r="A2" s="1694" t="s">
        <v>1559</v>
      </c>
      <c r="B2" s="1695"/>
      <c r="C2" s="1695"/>
      <c r="D2" s="1695"/>
      <c r="E2" s="1695"/>
      <c r="F2" s="1695"/>
      <c r="G2" s="1695"/>
      <c r="H2" s="1695"/>
      <c r="I2" s="1695"/>
      <c r="J2" s="1695"/>
      <c r="K2" s="1695"/>
      <c r="L2" s="1695"/>
      <c r="M2" s="1695"/>
      <c r="N2" s="1695"/>
      <c r="O2" s="1695"/>
      <c r="P2" s="1695"/>
      <c r="Q2" s="1695"/>
    </row>
    <row r="3" spans="1:17" ht="15.75">
      <c r="A3" s="34"/>
      <c r="B3" s="34"/>
      <c r="C3" s="35"/>
      <c r="D3" s="35"/>
      <c r="E3" s="35"/>
      <c r="F3" s="35"/>
      <c r="G3" s="35"/>
      <c r="H3" s="35"/>
      <c r="I3" s="35"/>
      <c r="J3" s="35"/>
      <c r="K3" s="35"/>
      <c r="L3" s="35"/>
      <c r="M3" s="35"/>
      <c r="N3" s="1696" t="s">
        <v>127</v>
      </c>
      <c r="O3" s="1696"/>
      <c r="P3" s="1696"/>
      <c r="Q3" s="1696"/>
    </row>
    <row r="4" spans="1:17" ht="20.25" customHeight="1">
      <c r="A4" s="1697" t="s">
        <v>2</v>
      </c>
      <c r="B4" s="1688" t="s">
        <v>267</v>
      </c>
      <c r="C4" s="1688" t="s">
        <v>268</v>
      </c>
      <c r="D4" s="1688" t="s">
        <v>269</v>
      </c>
      <c r="E4" s="1688" t="s">
        <v>270</v>
      </c>
      <c r="F4" s="1688" t="s">
        <v>271</v>
      </c>
      <c r="G4" s="1688" t="s">
        <v>272</v>
      </c>
      <c r="H4" s="1688" t="s">
        <v>1565</v>
      </c>
      <c r="I4" s="1688" t="s">
        <v>1560</v>
      </c>
      <c r="J4" s="1688"/>
      <c r="K4" s="1688" t="s">
        <v>1561</v>
      </c>
      <c r="L4" s="1688"/>
      <c r="M4" s="1689" t="s">
        <v>1512</v>
      </c>
      <c r="N4" s="1689"/>
      <c r="O4" s="1689"/>
      <c r="P4" s="1689"/>
      <c r="Q4" s="1690"/>
    </row>
    <row r="5" spans="1:17" ht="28.5" customHeight="1">
      <c r="A5" s="1698"/>
      <c r="B5" s="1686"/>
      <c r="C5" s="1686"/>
      <c r="D5" s="1686"/>
      <c r="E5" s="1686"/>
      <c r="F5" s="1686"/>
      <c r="G5" s="1686"/>
      <c r="H5" s="1686"/>
      <c r="I5" s="1686"/>
      <c r="J5" s="1686"/>
      <c r="K5" s="1686"/>
      <c r="L5" s="1686"/>
      <c r="M5" s="1686" t="s">
        <v>158</v>
      </c>
      <c r="N5" s="1686" t="s">
        <v>273</v>
      </c>
      <c r="O5" s="1691" t="s">
        <v>274</v>
      </c>
      <c r="P5" s="1691"/>
      <c r="Q5" s="1692"/>
    </row>
    <row r="6" spans="1:17" ht="15" customHeight="1">
      <c r="A6" s="1698"/>
      <c r="B6" s="1686"/>
      <c r="C6" s="1686"/>
      <c r="D6" s="1686"/>
      <c r="E6" s="1686"/>
      <c r="F6" s="1686"/>
      <c r="G6" s="1686"/>
      <c r="H6" s="1686"/>
      <c r="I6" s="1686" t="s">
        <v>158</v>
      </c>
      <c r="J6" s="1687" t="s">
        <v>1562</v>
      </c>
      <c r="K6" s="1686" t="s">
        <v>158</v>
      </c>
      <c r="L6" s="1741" t="s">
        <v>1562</v>
      </c>
      <c r="M6" s="1686"/>
      <c r="N6" s="1686"/>
      <c r="O6" s="1691"/>
      <c r="P6" s="1691"/>
      <c r="Q6" s="1692"/>
    </row>
    <row r="7" spans="1:17" ht="28.5" customHeight="1">
      <c r="A7" s="1698"/>
      <c r="B7" s="1686"/>
      <c r="C7" s="1686"/>
      <c r="D7" s="1686"/>
      <c r="E7" s="1686"/>
      <c r="F7" s="1686"/>
      <c r="G7" s="1686"/>
      <c r="H7" s="1686"/>
      <c r="I7" s="1686"/>
      <c r="J7" s="1687"/>
      <c r="K7" s="1686"/>
      <c r="L7" s="1742"/>
      <c r="M7" s="1686"/>
      <c r="N7" s="1686"/>
      <c r="O7" s="1687" t="s">
        <v>1564</v>
      </c>
      <c r="P7" s="1687" t="s">
        <v>276</v>
      </c>
      <c r="Q7" s="1699" t="s">
        <v>1563</v>
      </c>
    </row>
    <row r="8" spans="1:17" ht="81.75" customHeight="1">
      <c r="A8" s="1698"/>
      <c r="B8" s="1686"/>
      <c r="C8" s="1686"/>
      <c r="D8" s="1686"/>
      <c r="E8" s="1686"/>
      <c r="F8" s="1686"/>
      <c r="G8" s="1686"/>
      <c r="H8" s="1686"/>
      <c r="I8" s="1686"/>
      <c r="J8" s="1687"/>
      <c r="K8" s="1686"/>
      <c r="L8" s="1743"/>
      <c r="M8" s="1686"/>
      <c r="N8" s="1686"/>
      <c r="O8" s="1687"/>
      <c r="P8" s="1687"/>
      <c r="Q8" s="1699"/>
    </row>
    <row r="9" spans="1:17" ht="15.75">
      <c r="A9" s="42" t="s">
        <v>5</v>
      </c>
      <c r="B9" s="48" t="s">
        <v>6</v>
      </c>
      <c r="C9" s="48">
        <v>1</v>
      </c>
      <c r="D9" s="48">
        <f>C9+1</f>
        <v>2</v>
      </c>
      <c r="E9" s="48">
        <f>D9+1</f>
        <v>3</v>
      </c>
      <c r="F9" s="48">
        <f>E9+1</f>
        <v>4</v>
      </c>
      <c r="G9" s="48">
        <f>F9+1</f>
        <v>5</v>
      </c>
      <c r="H9" s="48">
        <f>G9+1</f>
        <v>6</v>
      </c>
      <c r="I9" s="48">
        <f t="shared" ref="I9:Q9" si="0">H9+1</f>
        <v>7</v>
      </c>
      <c r="J9" s="48">
        <f t="shared" si="0"/>
        <v>8</v>
      </c>
      <c r="K9" s="48">
        <f t="shared" si="0"/>
        <v>9</v>
      </c>
      <c r="L9" s="48">
        <f t="shared" si="0"/>
        <v>10</v>
      </c>
      <c r="M9" s="48">
        <f t="shared" si="0"/>
        <v>11</v>
      </c>
      <c r="N9" s="48">
        <f t="shared" si="0"/>
        <v>12</v>
      </c>
      <c r="O9" s="48">
        <f t="shared" si="0"/>
        <v>13</v>
      </c>
      <c r="P9" s="48">
        <f t="shared" si="0"/>
        <v>14</v>
      </c>
      <c r="Q9" s="49">
        <f t="shared" si="0"/>
        <v>15</v>
      </c>
    </row>
    <row r="10" spans="1:17" ht="32.25" customHeight="1">
      <c r="A10" s="36"/>
      <c r="B10" s="37" t="s">
        <v>278</v>
      </c>
      <c r="C10" s="38"/>
      <c r="D10" s="38"/>
      <c r="E10" s="38"/>
      <c r="F10" s="38"/>
      <c r="G10" s="38"/>
      <c r="H10" s="38"/>
      <c r="I10" s="38"/>
      <c r="J10" s="38"/>
      <c r="K10" s="38"/>
      <c r="L10" s="38"/>
      <c r="M10" s="38"/>
      <c r="N10" s="38"/>
      <c r="O10" s="38"/>
      <c r="P10" s="38"/>
      <c r="Q10" s="39"/>
    </row>
    <row r="11" spans="1:17" ht="15.75">
      <c r="A11" s="36" t="s">
        <v>5</v>
      </c>
      <c r="B11" s="40" t="s">
        <v>279</v>
      </c>
      <c r="C11" s="38"/>
      <c r="D11" s="38"/>
      <c r="E11" s="38"/>
      <c r="F11" s="38"/>
      <c r="G11" s="38"/>
      <c r="H11" s="38"/>
      <c r="I11" s="38"/>
      <c r="J11" s="38"/>
      <c r="K11" s="38"/>
      <c r="L11" s="38"/>
      <c r="M11" s="38"/>
      <c r="N11" s="38"/>
      <c r="O11" s="38"/>
      <c r="P11" s="38"/>
      <c r="Q11" s="39"/>
    </row>
    <row r="12" spans="1:17" ht="15.75">
      <c r="A12" s="36">
        <v>1</v>
      </c>
      <c r="B12" s="41" t="s">
        <v>280</v>
      </c>
      <c r="C12" s="38"/>
      <c r="D12" s="38"/>
      <c r="E12" s="38"/>
      <c r="F12" s="38"/>
      <c r="G12" s="38"/>
      <c r="H12" s="38"/>
      <c r="I12" s="38"/>
      <c r="J12" s="38"/>
      <c r="K12" s="38"/>
      <c r="L12" s="38"/>
      <c r="M12" s="38"/>
      <c r="N12" s="38"/>
      <c r="O12" s="38"/>
      <c r="P12" s="38"/>
      <c r="Q12" s="39"/>
    </row>
    <row r="13" spans="1:17" ht="15.75">
      <c r="A13" s="36" t="s">
        <v>281</v>
      </c>
      <c r="B13" s="41" t="s">
        <v>282</v>
      </c>
      <c r="C13" s="38"/>
      <c r="D13" s="38"/>
      <c r="E13" s="38"/>
      <c r="F13" s="38"/>
      <c r="G13" s="38"/>
      <c r="H13" s="38"/>
      <c r="I13" s="38"/>
      <c r="J13" s="38"/>
      <c r="K13" s="38"/>
      <c r="L13" s="38"/>
      <c r="M13" s="38"/>
      <c r="N13" s="38"/>
      <c r="O13" s="38"/>
      <c r="P13" s="38"/>
      <c r="Q13" s="39"/>
    </row>
    <row r="14" spans="1:17" ht="15.75">
      <c r="A14" s="36" t="s">
        <v>281</v>
      </c>
      <c r="B14" s="41" t="s">
        <v>283</v>
      </c>
      <c r="C14" s="38"/>
      <c r="D14" s="38"/>
      <c r="E14" s="38"/>
      <c r="F14" s="38"/>
      <c r="G14" s="38"/>
      <c r="H14" s="38"/>
      <c r="I14" s="38"/>
      <c r="J14" s="38"/>
      <c r="K14" s="38"/>
      <c r="L14" s="38"/>
      <c r="M14" s="38"/>
      <c r="N14" s="38"/>
      <c r="O14" s="38"/>
      <c r="P14" s="38"/>
      <c r="Q14" s="39"/>
    </row>
    <row r="15" spans="1:17" ht="15.75">
      <c r="A15" s="36">
        <v>2</v>
      </c>
      <c r="B15" s="41" t="s">
        <v>284</v>
      </c>
      <c r="C15" s="38"/>
      <c r="D15" s="38"/>
      <c r="E15" s="38"/>
      <c r="F15" s="38"/>
      <c r="G15" s="38"/>
      <c r="H15" s="38"/>
      <c r="I15" s="38"/>
      <c r="J15" s="38"/>
      <c r="K15" s="38"/>
      <c r="L15" s="38"/>
      <c r="M15" s="38"/>
      <c r="N15" s="38"/>
      <c r="O15" s="38"/>
      <c r="P15" s="38"/>
      <c r="Q15" s="39"/>
    </row>
    <row r="16" spans="1:17" ht="15.75">
      <c r="A16" s="42" t="s">
        <v>281</v>
      </c>
      <c r="B16" s="41" t="s">
        <v>285</v>
      </c>
      <c r="C16" s="38"/>
      <c r="D16" s="38"/>
      <c r="E16" s="38"/>
      <c r="F16" s="38"/>
      <c r="G16" s="38"/>
      <c r="H16" s="38"/>
      <c r="I16" s="38"/>
      <c r="J16" s="38"/>
      <c r="K16" s="38"/>
      <c r="L16" s="38"/>
      <c r="M16" s="38"/>
      <c r="N16" s="38"/>
      <c r="O16" s="38"/>
      <c r="P16" s="38"/>
      <c r="Q16" s="39"/>
    </row>
    <row r="17" spans="1:17" ht="15.75">
      <c r="A17" s="42" t="s">
        <v>281</v>
      </c>
      <c r="B17" s="41" t="s">
        <v>283</v>
      </c>
      <c r="C17" s="38"/>
      <c r="D17" s="38"/>
      <c r="E17" s="38"/>
      <c r="F17" s="38"/>
      <c r="G17" s="38"/>
      <c r="H17" s="38"/>
      <c r="I17" s="38"/>
      <c r="J17" s="38"/>
      <c r="K17" s="38"/>
      <c r="L17" s="38"/>
      <c r="M17" s="38"/>
      <c r="N17" s="38"/>
      <c r="O17" s="38"/>
      <c r="P17" s="38"/>
      <c r="Q17" s="39"/>
    </row>
    <row r="18" spans="1:17" ht="15.75">
      <c r="A18" s="42"/>
      <c r="B18" s="41" t="s">
        <v>283</v>
      </c>
      <c r="C18" s="38"/>
      <c r="D18" s="38"/>
      <c r="E18" s="38"/>
      <c r="F18" s="38"/>
      <c r="G18" s="38"/>
      <c r="H18" s="38"/>
      <c r="I18" s="38"/>
      <c r="J18" s="38"/>
      <c r="K18" s="38"/>
      <c r="L18" s="38"/>
      <c r="M18" s="38"/>
      <c r="N18" s="38"/>
      <c r="O18" s="38"/>
      <c r="P18" s="38"/>
      <c r="Q18" s="39"/>
    </row>
    <row r="19" spans="1:17" ht="15.75">
      <c r="A19" s="36" t="s">
        <v>6</v>
      </c>
      <c r="B19" s="40" t="s">
        <v>279</v>
      </c>
      <c r="C19" s="38"/>
      <c r="D19" s="38"/>
      <c r="E19" s="38"/>
      <c r="F19" s="38"/>
      <c r="G19" s="38"/>
      <c r="H19" s="38"/>
      <c r="I19" s="38"/>
      <c r="J19" s="38"/>
      <c r="K19" s="38"/>
      <c r="L19" s="38"/>
      <c r="M19" s="38"/>
      <c r="N19" s="38"/>
      <c r="O19" s="38"/>
      <c r="P19" s="38"/>
      <c r="Q19" s="39"/>
    </row>
    <row r="20" spans="1:17" ht="15.75">
      <c r="A20" s="36">
        <v>1</v>
      </c>
      <c r="B20" s="41" t="s">
        <v>280</v>
      </c>
      <c r="C20" s="38"/>
      <c r="D20" s="38"/>
      <c r="E20" s="38"/>
      <c r="F20" s="38"/>
      <c r="G20" s="38"/>
      <c r="H20" s="38"/>
      <c r="I20" s="38"/>
      <c r="J20" s="38"/>
      <c r="K20" s="38"/>
      <c r="L20" s="38"/>
      <c r="M20" s="38"/>
      <c r="N20" s="38"/>
      <c r="O20" s="38"/>
      <c r="P20" s="38"/>
      <c r="Q20" s="39"/>
    </row>
    <row r="21" spans="1:17" ht="15.75">
      <c r="A21" s="42" t="s">
        <v>281</v>
      </c>
      <c r="B21" s="41" t="s">
        <v>286</v>
      </c>
      <c r="C21" s="38"/>
      <c r="D21" s="38"/>
      <c r="E21" s="38"/>
      <c r="F21" s="38"/>
      <c r="G21" s="38"/>
      <c r="H21" s="38"/>
      <c r="I21" s="38"/>
      <c r="J21" s="38"/>
      <c r="K21" s="38"/>
      <c r="L21" s="38"/>
      <c r="M21" s="38"/>
      <c r="N21" s="38"/>
      <c r="O21" s="38"/>
      <c r="P21" s="38"/>
      <c r="Q21" s="39"/>
    </row>
    <row r="22" spans="1:17" ht="15.75">
      <c r="A22" s="42" t="s">
        <v>281</v>
      </c>
      <c r="B22" s="41" t="s">
        <v>283</v>
      </c>
      <c r="C22" s="38"/>
      <c r="D22" s="38"/>
      <c r="E22" s="38"/>
      <c r="F22" s="38"/>
      <c r="G22" s="38"/>
      <c r="H22" s="38"/>
      <c r="I22" s="38"/>
      <c r="J22" s="38"/>
      <c r="K22" s="38"/>
      <c r="L22" s="38"/>
      <c r="M22" s="38"/>
      <c r="N22" s="38"/>
      <c r="O22" s="38"/>
      <c r="P22" s="38"/>
      <c r="Q22" s="39"/>
    </row>
    <row r="23" spans="1:17" ht="15.75">
      <c r="A23" s="36">
        <v>2</v>
      </c>
      <c r="B23" s="41" t="s">
        <v>284</v>
      </c>
      <c r="C23" s="38"/>
      <c r="D23" s="38"/>
      <c r="E23" s="38"/>
      <c r="F23" s="38"/>
      <c r="G23" s="38"/>
      <c r="H23" s="38"/>
      <c r="I23" s="38"/>
      <c r="J23" s="38"/>
      <c r="K23" s="38"/>
      <c r="L23" s="38"/>
      <c r="M23" s="38"/>
      <c r="N23" s="38"/>
      <c r="O23" s="38"/>
      <c r="P23" s="38"/>
      <c r="Q23" s="39"/>
    </row>
    <row r="24" spans="1:17" ht="15.75">
      <c r="A24" s="42" t="s">
        <v>281</v>
      </c>
      <c r="B24" s="41" t="s">
        <v>287</v>
      </c>
      <c r="C24" s="38"/>
      <c r="D24" s="38"/>
      <c r="E24" s="38"/>
      <c r="F24" s="38"/>
      <c r="G24" s="38"/>
      <c r="H24" s="38"/>
      <c r="I24" s="38"/>
      <c r="J24" s="38"/>
      <c r="K24" s="38"/>
      <c r="L24" s="38"/>
      <c r="M24" s="38"/>
      <c r="N24" s="38"/>
      <c r="O24" s="38"/>
      <c r="P24" s="38"/>
      <c r="Q24" s="39"/>
    </row>
    <row r="25" spans="1:17" ht="15.75">
      <c r="A25" s="42" t="s">
        <v>281</v>
      </c>
      <c r="B25" s="41" t="s">
        <v>283</v>
      </c>
      <c r="C25" s="38"/>
      <c r="D25" s="38"/>
      <c r="E25" s="38"/>
      <c r="F25" s="38"/>
      <c r="G25" s="38"/>
      <c r="H25" s="38"/>
      <c r="I25" s="38"/>
      <c r="J25" s="38"/>
      <c r="K25" s="38"/>
      <c r="L25" s="38"/>
      <c r="M25" s="38"/>
      <c r="N25" s="38"/>
      <c r="O25" s="38"/>
      <c r="P25" s="38"/>
      <c r="Q25" s="39"/>
    </row>
    <row r="26" spans="1:17" ht="15.75">
      <c r="A26" s="42"/>
      <c r="B26" s="41" t="s">
        <v>283</v>
      </c>
      <c r="C26" s="38"/>
      <c r="D26" s="38"/>
      <c r="E26" s="38"/>
      <c r="F26" s="38"/>
      <c r="G26" s="38"/>
      <c r="H26" s="38"/>
      <c r="I26" s="38"/>
      <c r="J26" s="38"/>
      <c r="K26" s="38"/>
      <c r="L26" s="38"/>
      <c r="M26" s="38"/>
      <c r="N26" s="38"/>
      <c r="O26" s="38"/>
      <c r="P26" s="38"/>
      <c r="Q26" s="39"/>
    </row>
    <row r="27" spans="1:17" ht="15.75">
      <c r="A27" s="43"/>
      <c r="B27" s="44"/>
      <c r="C27" s="44"/>
      <c r="D27" s="44"/>
      <c r="E27" s="44"/>
      <c r="F27" s="44"/>
      <c r="G27" s="44"/>
      <c r="H27" s="44"/>
      <c r="I27" s="44"/>
      <c r="J27" s="44"/>
      <c r="K27" s="44"/>
      <c r="L27" s="44"/>
      <c r="M27" s="44"/>
      <c r="N27" s="44"/>
      <c r="O27" s="44"/>
      <c r="P27" s="44"/>
      <c r="Q27" s="45"/>
    </row>
    <row r="28" spans="1:17" ht="15.75">
      <c r="A28" s="46" t="s">
        <v>288</v>
      </c>
      <c r="B28" s="47"/>
      <c r="C28" s="35"/>
      <c r="D28" s="35"/>
      <c r="E28" s="35"/>
      <c r="F28" s="35"/>
      <c r="G28" s="35"/>
      <c r="H28" s="35"/>
      <c r="I28" s="35"/>
      <c r="J28" s="35"/>
      <c r="K28" s="35"/>
      <c r="L28" s="35"/>
      <c r="M28" s="35"/>
      <c r="N28" s="35"/>
      <c r="O28" s="35"/>
      <c r="P28" s="35"/>
      <c r="Q28" s="35"/>
    </row>
  </sheetData>
  <mergeCells count="24">
    <mergeCell ref="I6:I8"/>
    <mergeCell ref="J6:J8"/>
    <mergeCell ref="K6:K8"/>
    <mergeCell ref="K4:L5"/>
    <mergeCell ref="M4:Q4"/>
    <mergeCell ref="M5:M8"/>
    <mergeCell ref="N5:N8"/>
    <mergeCell ref="O5:Q6"/>
    <mergeCell ref="A1:C1"/>
    <mergeCell ref="A2:Q2"/>
    <mergeCell ref="N3:Q3"/>
    <mergeCell ref="A4:A8"/>
    <mergeCell ref="B4:B8"/>
    <mergeCell ref="C4:C8"/>
    <mergeCell ref="D4:D8"/>
    <mergeCell ref="E4:E8"/>
    <mergeCell ref="F4:F8"/>
    <mergeCell ref="G4:G8"/>
    <mergeCell ref="L6:L8"/>
    <mergeCell ref="O7:O8"/>
    <mergeCell ref="P7:P8"/>
    <mergeCell ref="Q7:Q8"/>
    <mergeCell ref="H4:H8"/>
    <mergeCell ref="I4:J5"/>
  </mergeCells>
  <printOptions horizontalCentered="1"/>
  <pageMargins left="0.31496062992125984" right="0.11811023622047245" top="0.55118110236220474" bottom="0.55118110236220474" header="0.31496062992125984" footer="0.31496062992125984"/>
  <pageSetup paperSize="9" scale="80" orientation="landscape" blackAndWhite="1" r:id="rId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1CC2-8B2A-4F60-8031-532906256979}">
  <sheetPr>
    <tabColor rgb="FFFF0000"/>
    <pageSetUpPr fitToPage="1"/>
  </sheetPr>
  <dimension ref="A1:G57"/>
  <sheetViews>
    <sheetView view="pageBreakPreview" zoomScaleNormal="100" zoomScaleSheetLayoutView="100" workbookViewId="0">
      <selection activeCell="D41" sqref="D41"/>
    </sheetView>
  </sheetViews>
  <sheetFormatPr defaultRowHeight="15"/>
  <cols>
    <col min="1" max="1" width="6.42578125" customWidth="1"/>
    <col min="2" max="2" width="42.28515625" customWidth="1"/>
    <col min="3" max="3" width="11.85546875" customWidth="1"/>
    <col min="4" max="4" width="10.5703125" customWidth="1"/>
    <col min="5" max="5" width="9.7109375" customWidth="1"/>
    <col min="6" max="6" width="11.140625" customWidth="1"/>
    <col min="7" max="7" width="11.28515625" customWidth="1"/>
  </cols>
  <sheetData>
    <row r="1" spans="1:7" ht="15.75">
      <c r="A1" s="1" t="s">
        <v>1520</v>
      </c>
      <c r="B1" s="51"/>
      <c r="C1" s="51"/>
      <c r="D1" s="51"/>
      <c r="E1" s="51"/>
      <c r="F1" s="1744" t="s">
        <v>1525</v>
      </c>
      <c r="G1" s="1744"/>
    </row>
    <row r="2" spans="1:7" ht="10.5" customHeight="1">
      <c r="A2" s="53"/>
      <c r="B2" s="50"/>
      <c r="C2" s="51"/>
      <c r="D2" s="51"/>
      <c r="E2" s="51"/>
      <c r="F2" s="53"/>
      <c r="G2" s="53"/>
    </row>
    <row r="3" spans="1:7" ht="31.5" customHeight="1">
      <c r="A3" s="53"/>
      <c r="B3" s="1702" t="s">
        <v>1566</v>
      </c>
      <c r="C3" s="1702"/>
      <c r="D3" s="1702"/>
      <c r="E3" s="1702"/>
      <c r="F3" s="1702"/>
      <c r="G3" s="1702"/>
    </row>
    <row r="4" spans="1:7" ht="15.75">
      <c r="A4" s="53"/>
      <c r="B4" s="51"/>
      <c r="C4" s="51"/>
      <c r="D4" s="51"/>
      <c r="E4" s="51"/>
      <c r="F4" s="1703" t="s">
        <v>127</v>
      </c>
      <c r="G4" s="1703"/>
    </row>
    <row r="5" spans="1:7" ht="31.5" customHeight="1">
      <c r="A5" s="1704" t="s">
        <v>2</v>
      </c>
      <c r="B5" s="1707" t="s">
        <v>291</v>
      </c>
      <c r="C5" s="1711" t="s">
        <v>1511</v>
      </c>
      <c r="D5" s="1712"/>
      <c r="E5" s="1709" t="s">
        <v>1567</v>
      </c>
      <c r="F5" s="1707" t="s">
        <v>293</v>
      </c>
      <c r="G5" s="1707"/>
    </row>
    <row r="6" spans="1:7" ht="19.5" customHeight="1">
      <c r="A6" s="1705"/>
      <c r="B6" s="1701"/>
      <c r="C6" s="1713"/>
      <c r="D6" s="1714"/>
      <c r="E6" s="1710"/>
      <c r="F6" s="1700" t="s">
        <v>1568</v>
      </c>
      <c r="G6" s="1700" t="s">
        <v>1569</v>
      </c>
    </row>
    <row r="7" spans="1:7" ht="21" customHeight="1">
      <c r="A7" s="1706"/>
      <c r="B7" s="1708"/>
      <c r="C7" s="54" t="s">
        <v>128</v>
      </c>
      <c r="D7" s="54" t="s">
        <v>294</v>
      </c>
      <c r="E7" s="1701"/>
      <c r="F7" s="1701"/>
      <c r="G7" s="1701"/>
    </row>
    <row r="8" spans="1:7" ht="15.75">
      <c r="A8" s="55" t="s">
        <v>5</v>
      </c>
      <c r="B8" s="55" t="s">
        <v>6</v>
      </c>
      <c r="C8" s="55">
        <v>1</v>
      </c>
      <c r="D8" s="55">
        <v>2</v>
      </c>
      <c r="E8" s="55">
        <v>3</v>
      </c>
      <c r="F8" s="55" t="s">
        <v>1570</v>
      </c>
      <c r="G8" s="55" t="s">
        <v>1571</v>
      </c>
    </row>
    <row r="9" spans="1:7" ht="15.75">
      <c r="A9" s="56"/>
      <c r="B9" s="54" t="s">
        <v>295</v>
      </c>
      <c r="C9" s="57"/>
      <c r="D9" s="57"/>
      <c r="E9" s="57"/>
      <c r="F9" s="57"/>
      <c r="G9" s="58"/>
    </row>
    <row r="10" spans="1:7" ht="15.75">
      <c r="A10" s="56"/>
      <c r="B10" s="59" t="s">
        <v>296</v>
      </c>
      <c r="C10" s="57"/>
      <c r="D10" s="57"/>
      <c r="E10" s="57"/>
      <c r="F10" s="57"/>
      <c r="G10" s="58"/>
    </row>
    <row r="11" spans="1:7" ht="15.75">
      <c r="A11" s="55"/>
      <c r="B11" s="60" t="s">
        <v>159</v>
      </c>
      <c r="C11" s="28"/>
      <c r="D11" s="28"/>
      <c r="E11" s="28"/>
      <c r="F11" s="28"/>
      <c r="G11" s="61"/>
    </row>
    <row r="12" spans="1:7" ht="15.75">
      <c r="A12" s="56" t="s">
        <v>5</v>
      </c>
      <c r="B12" s="62" t="s">
        <v>297</v>
      </c>
      <c r="C12" s="28"/>
      <c r="D12" s="28"/>
      <c r="E12" s="28"/>
      <c r="F12" s="28"/>
      <c r="G12" s="61"/>
    </row>
    <row r="13" spans="1:7" ht="15.75">
      <c r="A13" s="56" t="s">
        <v>133</v>
      </c>
      <c r="B13" s="62" t="s">
        <v>298</v>
      </c>
      <c r="C13" s="57"/>
      <c r="D13" s="57"/>
      <c r="E13" s="57"/>
      <c r="F13" s="57"/>
      <c r="G13" s="58"/>
    </row>
    <row r="14" spans="1:7" ht="15.75">
      <c r="A14" s="56"/>
      <c r="B14" s="29" t="s">
        <v>299</v>
      </c>
      <c r="C14" s="57"/>
      <c r="D14" s="57"/>
      <c r="E14" s="57"/>
      <c r="F14" s="57"/>
      <c r="G14" s="58"/>
    </row>
    <row r="15" spans="1:7" ht="15.75">
      <c r="A15" s="55">
        <v>1</v>
      </c>
      <c r="B15" s="63" t="s">
        <v>282</v>
      </c>
      <c r="C15" s="28"/>
      <c r="D15" s="28"/>
      <c r="E15" s="28"/>
      <c r="F15" s="28"/>
      <c r="G15" s="61"/>
    </row>
    <row r="16" spans="1:7" ht="15.75">
      <c r="A16" s="55">
        <v>2</v>
      </c>
      <c r="B16" s="63" t="s">
        <v>285</v>
      </c>
      <c r="C16" s="28"/>
      <c r="D16" s="28"/>
      <c r="E16" s="28"/>
      <c r="F16" s="28"/>
      <c r="G16" s="61"/>
    </row>
    <row r="17" spans="1:7" ht="15.75">
      <c r="A17" s="55" t="s">
        <v>300</v>
      </c>
      <c r="B17" s="63" t="s">
        <v>300</v>
      </c>
      <c r="C17" s="28"/>
      <c r="D17" s="28"/>
      <c r="E17" s="28"/>
      <c r="F17" s="28"/>
      <c r="G17" s="61"/>
    </row>
    <row r="18" spans="1:7" ht="15.75">
      <c r="A18" s="56" t="s">
        <v>137</v>
      </c>
      <c r="B18" s="62" t="s">
        <v>301</v>
      </c>
      <c r="C18" s="28"/>
      <c r="D18" s="28"/>
      <c r="E18" s="28"/>
      <c r="F18" s="28"/>
      <c r="G18" s="61"/>
    </row>
    <row r="19" spans="1:7" ht="15.75">
      <c r="A19" s="56"/>
      <c r="B19" s="29" t="s">
        <v>299</v>
      </c>
      <c r="C19" s="57"/>
      <c r="D19" s="57"/>
      <c r="E19" s="57"/>
      <c r="F19" s="57"/>
      <c r="G19" s="58"/>
    </row>
    <row r="20" spans="1:7" ht="15.75">
      <c r="A20" s="55">
        <v>1</v>
      </c>
      <c r="B20" s="63" t="s">
        <v>282</v>
      </c>
      <c r="C20" s="28"/>
      <c r="D20" s="28"/>
      <c r="E20" s="28"/>
      <c r="F20" s="28"/>
      <c r="G20" s="61"/>
    </row>
    <row r="21" spans="1:7" ht="15.75">
      <c r="A21" s="55">
        <v>2</v>
      </c>
      <c r="B21" s="63" t="s">
        <v>285</v>
      </c>
      <c r="C21" s="28"/>
      <c r="D21" s="28"/>
      <c r="E21" s="28"/>
      <c r="F21" s="28"/>
      <c r="G21" s="61"/>
    </row>
    <row r="22" spans="1:7" ht="15.75">
      <c r="A22" s="55" t="s">
        <v>300</v>
      </c>
      <c r="B22" s="63" t="s">
        <v>300</v>
      </c>
      <c r="C22" s="28"/>
      <c r="D22" s="28"/>
      <c r="E22" s="28"/>
      <c r="F22" s="28"/>
      <c r="G22" s="61"/>
    </row>
    <row r="23" spans="1:7" ht="15.75">
      <c r="A23" s="56" t="s">
        <v>6</v>
      </c>
      <c r="B23" s="62" t="s">
        <v>302</v>
      </c>
      <c r="C23" s="57"/>
      <c r="D23" s="57"/>
      <c r="E23" s="57"/>
      <c r="F23" s="57"/>
      <c r="G23" s="58"/>
    </row>
    <row r="24" spans="1:7" ht="15.75">
      <c r="A24" s="56" t="s">
        <v>133</v>
      </c>
      <c r="B24" s="62" t="s">
        <v>298</v>
      </c>
      <c r="C24" s="57"/>
      <c r="D24" s="57"/>
      <c r="E24" s="57"/>
      <c r="F24" s="57"/>
      <c r="G24" s="58"/>
    </row>
    <row r="25" spans="1:7" ht="15.75">
      <c r="A25" s="56"/>
      <c r="B25" s="29" t="s">
        <v>299</v>
      </c>
      <c r="C25" s="57"/>
      <c r="D25" s="57"/>
      <c r="E25" s="57"/>
      <c r="F25" s="57"/>
      <c r="G25" s="58"/>
    </row>
    <row r="26" spans="1:7" ht="15.75">
      <c r="A26" s="55">
        <v>1</v>
      </c>
      <c r="B26" s="63" t="s">
        <v>282</v>
      </c>
      <c r="C26" s="28"/>
      <c r="D26" s="28"/>
      <c r="E26" s="28"/>
      <c r="F26" s="28"/>
      <c r="G26" s="61"/>
    </row>
    <row r="27" spans="1:7" ht="15.75">
      <c r="A27" s="55">
        <v>2</v>
      </c>
      <c r="B27" s="63" t="s">
        <v>285</v>
      </c>
      <c r="C27" s="28"/>
      <c r="D27" s="28"/>
      <c r="E27" s="28"/>
      <c r="F27" s="28"/>
      <c r="G27" s="61"/>
    </row>
    <row r="28" spans="1:7" ht="15.75">
      <c r="A28" s="55" t="s">
        <v>300</v>
      </c>
      <c r="B28" s="63" t="s">
        <v>300</v>
      </c>
      <c r="C28" s="28"/>
      <c r="D28" s="28"/>
      <c r="E28" s="28"/>
      <c r="F28" s="28"/>
      <c r="G28" s="61"/>
    </row>
    <row r="29" spans="1:7" ht="15.75">
      <c r="A29" s="56" t="s">
        <v>137</v>
      </c>
      <c r="B29" s="62" t="s">
        <v>301</v>
      </c>
      <c r="C29" s="28"/>
      <c r="D29" s="28"/>
      <c r="E29" s="28"/>
      <c r="F29" s="28"/>
      <c r="G29" s="61"/>
    </row>
    <row r="30" spans="1:7" ht="15.75">
      <c r="A30" s="56"/>
      <c r="B30" s="29" t="s">
        <v>299</v>
      </c>
      <c r="C30" s="57"/>
      <c r="D30" s="57"/>
      <c r="E30" s="57"/>
      <c r="F30" s="57"/>
      <c r="G30" s="58"/>
    </row>
    <row r="31" spans="1:7" ht="15.75">
      <c r="A31" s="55">
        <v>1</v>
      </c>
      <c r="B31" s="63" t="s">
        <v>282</v>
      </c>
      <c r="C31" s="28"/>
      <c r="D31" s="28"/>
      <c r="E31" s="28"/>
      <c r="F31" s="28"/>
      <c r="G31" s="61"/>
    </row>
    <row r="32" spans="1:7" ht="15.75">
      <c r="A32" s="55">
        <v>2</v>
      </c>
      <c r="B32" s="63" t="s">
        <v>285</v>
      </c>
      <c r="C32" s="28"/>
      <c r="D32" s="28"/>
      <c r="E32" s="28"/>
      <c r="F32" s="28"/>
      <c r="G32" s="61"/>
    </row>
    <row r="33" spans="1:7" ht="15.75">
      <c r="A33" s="55" t="s">
        <v>300</v>
      </c>
      <c r="B33" s="63" t="s">
        <v>300</v>
      </c>
      <c r="C33" s="28"/>
      <c r="D33" s="28"/>
      <c r="E33" s="28"/>
      <c r="F33" s="28"/>
      <c r="G33" s="61"/>
    </row>
    <row r="34" spans="1:7" ht="31.5">
      <c r="A34" s="56"/>
      <c r="B34" s="59" t="s">
        <v>1572</v>
      </c>
      <c r="C34" s="64"/>
      <c r="D34" s="64"/>
      <c r="E34" s="64"/>
      <c r="F34" s="64"/>
      <c r="G34" s="58"/>
    </row>
    <row r="35" spans="1:7" ht="15.75">
      <c r="A35" s="55"/>
      <c r="B35" s="60" t="s">
        <v>159</v>
      </c>
      <c r="C35" s="28"/>
      <c r="D35" s="28"/>
      <c r="E35" s="28"/>
      <c r="F35" s="28"/>
      <c r="G35" s="61"/>
    </row>
    <row r="36" spans="1:7" ht="15.75">
      <c r="A36" s="56" t="s">
        <v>5</v>
      </c>
      <c r="B36" s="62" t="s">
        <v>297</v>
      </c>
      <c r="C36" s="28"/>
      <c r="D36" s="28"/>
      <c r="E36" s="28"/>
      <c r="F36" s="28"/>
      <c r="G36" s="61"/>
    </row>
    <row r="37" spans="1:7" ht="15.75">
      <c r="A37" s="56" t="s">
        <v>133</v>
      </c>
      <c r="B37" s="62" t="s">
        <v>298</v>
      </c>
      <c r="C37" s="57"/>
      <c r="D37" s="57"/>
      <c r="E37" s="57"/>
      <c r="F37" s="57"/>
      <c r="G37" s="58"/>
    </row>
    <row r="38" spans="1:7" ht="15.75">
      <c r="A38" s="56"/>
      <c r="B38" s="29" t="s">
        <v>299</v>
      </c>
      <c r="C38" s="57"/>
      <c r="D38" s="57"/>
      <c r="E38" s="57"/>
      <c r="F38" s="57"/>
      <c r="G38" s="58"/>
    </row>
    <row r="39" spans="1:7" ht="15.75">
      <c r="A39" s="55">
        <v>1</v>
      </c>
      <c r="B39" s="63" t="s">
        <v>282</v>
      </c>
      <c r="C39" s="28"/>
      <c r="D39" s="28"/>
      <c r="E39" s="28"/>
      <c r="F39" s="28"/>
      <c r="G39" s="61"/>
    </row>
    <row r="40" spans="1:7" ht="15.75">
      <c r="A40" s="55">
        <v>2</v>
      </c>
      <c r="B40" s="63" t="s">
        <v>285</v>
      </c>
      <c r="C40" s="28"/>
      <c r="D40" s="28"/>
      <c r="E40" s="28"/>
      <c r="F40" s="28"/>
      <c r="G40" s="61"/>
    </row>
    <row r="41" spans="1:7" ht="15.75">
      <c r="A41" s="55" t="s">
        <v>300</v>
      </c>
      <c r="B41" s="63" t="s">
        <v>300</v>
      </c>
      <c r="C41" s="28"/>
      <c r="D41" s="28"/>
      <c r="E41" s="28"/>
      <c r="F41" s="28"/>
      <c r="G41" s="61"/>
    </row>
    <row r="42" spans="1:7" ht="15.75">
      <c r="A42" s="56" t="s">
        <v>137</v>
      </c>
      <c r="B42" s="62" t="s">
        <v>301</v>
      </c>
      <c r="C42" s="28"/>
      <c r="D42" s="28"/>
      <c r="E42" s="28"/>
      <c r="F42" s="28"/>
      <c r="G42" s="61"/>
    </row>
    <row r="43" spans="1:7" ht="15.75">
      <c r="A43" s="56"/>
      <c r="B43" s="29" t="s">
        <v>299</v>
      </c>
      <c r="C43" s="57"/>
      <c r="D43" s="57"/>
      <c r="E43" s="57"/>
      <c r="F43" s="57"/>
      <c r="G43" s="58"/>
    </row>
    <row r="44" spans="1:7" ht="15.75">
      <c r="A44" s="55">
        <v>1</v>
      </c>
      <c r="B44" s="63" t="s">
        <v>282</v>
      </c>
      <c r="C44" s="28"/>
      <c r="D44" s="28"/>
      <c r="E44" s="28"/>
      <c r="F44" s="28"/>
      <c r="G44" s="61"/>
    </row>
    <row r="45" spans="1:7" ht="15.75">
      <c r="A45" s="55">
        <v>2</v>
      </c>
      <c r="B45" s="63" t="s">
        <v>285</v>
      </c>
      <c r="C45" s="28"/>
      <c r="D45" s="28"/>
      <c r="E45" s="28"/>
      <c r="F45" s="28"/>
      <c r="G45" s="61"/>
    </row>
    <row r="46" spans="1:7" ht="15.75">
      <c r="A46" s="55" t="s">
        <v>300</v>
      </c>
      <c r="B46" s="63" t="s">
        <v>300</v>
      </c>
      <c r="C46" s="28"/>
      <c r="D46" s="28"/>
      <c r="E46" s="28"/>
      <c r="F46" s="28"/>
      <c r="G46" s="61"/>
    </row>
    <row r="47" spans="1:7" ht="15.75">
      <c r="A47" s="56" t="s">
        <v>6</v>
      </c>
      <c r="B47" s="62" t="s">
        <v>302</v>
      </c>
      <c r="C47" s="57"/>
      <c r="D47" s="57"/>
      <c r="E47" s="57"/>
      <c r="F47" s="57"/>
      <c r="G47" s="58"/>
    </row>
    <row r="48" spans="1:7" ht="15.75">
      <c r="A48" s="56" t="s">
        <v>133</v>
      </c>
      <c r="B48" s="62" t="s">
        <v>298</v>
      </c>
      <c r="C48" s="57"/>
      <c r="D48" s="57"/>
      <c r="E48" s="57"/>
      <c r="F48" s="57"/>
      <c r="G48" s="58"/>
    </row>
    <row r="49" spans="1:7" ht="15.75">
      <c r="A49" s="56"/>
      <c r="B49" s="29" t="s">
        <v>299</v>
      </c>
      <c r="C49" s="57"/>
      <c r="D49" s="57"/>
      <c r="E49" s="57"/>
      <c r="F49" s="57"/>
      <c r="G49" s="58"/>
    </row>
    <row r="50" spans="1:7" ht="15.75">
      <c r="A50" s="55">
        <v>1</v>
      </c>
      <c r="B50" s="63" t="s">
        <v>282</v>
      </c>
      <c r="C50" s="28"/>
      <c r="D50" s="28"/>
      <c r="E50" s="28"/>
      <c r="F50" s="28"/>
      <c r="G50" s="61"/>
    </row>
    <row r="51" spans="1:7" ht="15.75">
      <c r="A51" s="55">
        <v>2</v>
      </c>
      <c r="B51" s="63" t="s">
        <v>285</v>
      </c>
      <c r="C51" s="28"/>
      <c r="D51" s="28"/>
      <c r="E51" s="28"/>
      <c r="F51" s="28"/>
      <c r="G51" s="61"/>
    </row>
    <row r="52" spans="1:7" ht="15.75">
      <c r="A52" s="55" t="s">
        <v>300</v>
      </c>
      <c r="B52" s="63" t="s">
        <v>300</v>
      </c>
      <c r="C52" s="28"/>
      <c r="D52" s="28"/>
      <c r="E52" s="28"/>
      <c r="F52" s="28"/>
      <c r="G52" s="61"/>
    </row>
    <row r="53" spans="1:7" ht="15.75">
      <c r="A53" s="56" t="s">
        <v>137</v>
      </c>
      <c r="B53" s="62" t="s">
        <v>301</v>
      </c>
      <c r="C53" s="28"/>
      <c r="D53" s="28"/>
      <c r="E53" s="28"/>
      <c r="F53" s="28"/>
      <c r="G53" s="61"/>
    </row>
    <row r="54" spans="1:7" ht="15.75">
      <c r="A54" s="56"/>
      <c r="B54" s="29" t="s">
        <v>299</v>
      </c>
      <c r="C54" s="57"/>
      <c r="D54" s="57"/>
      <c r="E54" s="57"/>
      <c r="F54" s="57"/>
      <c r="G54" s="58"/>
    </row>
    <row r="55" spans="1:7" ht="15.75">
      <c r="A55" s="55">
        <v>1</v>
      </c>
      <c r="B55" s="63" t="s">
        <v>282</v>
      </c>
      <c r="C55" s="28"/>
      <c r="D55" s="28"/>
      <c r="E55" s="28"/>
      <c r="F55" s="28"/>
      <c r="G55" s="61"/>
    </row>
    <row r="56" spans="1:7" ht="15.75">
      <c r="A56" s="55">
        <v>2</v>
      </c>
      <c r="B56" s="63" t="s">
        <v>285</v>
      </c>
      <c r="C56" s="28"/>
      <c r="D56" s="28"/>
      <c r="E56" s="28"/>
      <c r="F56" s="28"/>
      <c r="G56" s="61"/>
    </row>
    <row r="57" spans="1:7" ht="15.75">
      <c r="A57" s="65" t="s">
        <v>300</v>
      </c>
      <c r="B57" s="66" t="s">
        <v>300</v>
      </c>
      <c r="C57" s="67"/>
      <c r="D57" s="67"/>
      <c r="E57" s="67"/>
      <c r="F57" s="67"/>
      <c r="G57" s="68"/>
    </row>
  </sheetData>
  <mergeCells count="10">
    <mergeCell ref="A5:A7"/>
    <mergeCell ref="B5:B7"/>
    <mergeCell ref="C5:D6"/>
    <mergeCell ref="E5:E7"/>
    <mergeCell ref="F5:G5"/>
    <mergeCell ref="F1:G1"/>
    <mergeCell ref="F6:F7"/>
    <mergeCell ref="G6:G7"/>
    <mergeCell ref="B3:G3"/>
    <mergeCell ref="F4:G4"/>
  </mergeCells>
  <printOptions horizontalCentered="1"/>
  <pageMargins left="0.31496062992125984" right="0.11811023622047245" top="0.55118110236220474" bottom="0.55118110236220474" header="0.31496062992125984" footer="0.31496062992125984"/>
  <pageSetup paperSize="9" scale="96" fitToHeight="0" orientation="portrait" blackAndWhite="1" r:id="rId1"/>
  <headerFoot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21BE-270E-494A-BABD-E5E8257BF1E7}">
  <sheetPr>
    <tabColor rgb="FFFF0000"/>
  </sheetPr>
  <dimension ref="A1:F27"/>
  <sheetViews>
    <sheetView view="pageBreakPreview" zoomScaleNormal="100" zoomScaleSheetLayoutView="100" workbookViewId="0">
      <selection activeCell="H18" sqref="H18"/>
    </sheetView>
  </sheetViews>
  <sheetFormatPr defaultRowHeight="15"/>
  <cols>
    <col min="2" max="2" width="56.28515625" customWidth="1"/>
    <col min="4" max="4" width="12.7109375" customWidth="1"/>
    <col min="5" max="5" width="15.7109375" customWidth="1"/>
    <col min="6" max="6" width="12.5703125" customWidth="1"/>
  </cols>
  <sheetData>
    <row r="1" spans="1:6" ht="15.75" customHeight="1">
      <c r="A1" s="1" t="s">
        <v>1520</v>
      </c>
      <c r="B1" s="361"/>
      <c r="C1" s="362"/>
      <c r="D1" s="363"/>
      <c r="E1" s="361"/>
      <c r="F1" s="69" t="s">
        <v>1526</v>
      </c>
    </row>
    <row r="2" spans="1:6" ht="11.25" customHeight="1">
      <c r="A2" s="362"/>
      <c r="B2" s="362"/>
      <c r="C2" s="362"/>
      <c r="D2" s="363"/>
      <c r="E2" s="361"/>
      <c r="F2" s="69"/>
    </row>
    <row r="3" spans="1:6" ht="39" customHeight="1">
      <c r="A3" s="1715" t="s">
        <v>1573</v>
      </c>
      <c r="B3" s="1715"/>
      <c r="C3" s="1715"/>
      <c r="D3" s="1715"/>
      <c r="E3" s="1715"/>
      <c r="F3" s="1715"/>
    </row>
    <row r="4" spans="1:6" ht="15.75">
      <c r="A4" s="364"/>
      <c r="B4" s="363"/>
      <c r="C4" s="363"/>
      <c r="D4" s="363"/>
      <c r="E4" s="365"/>
      <c r="F4" s="366" t="s">
        <v>195</v>
      </c>
    </row>
    <row r="5" spans="1:6" ht="21.75" customHeight="1">
      <c r="A5" s="1716" t="s">
        <v>2</v>
      </c>
      <c r="B5" s="1718" t="s">
        <v>305</v>
      </c>
      <c r="C5" s="1718" t="s">
        <v>1511</v>
      </c>
      <c r="D5" s="1718"/>
      <c r="E5" s="1718" t="s">
        <v>1574</v>
      </c>
      <c r="F5" s="1721" t="s">
        <v>306</v>
      </c>
    </row>
    <row r="6" spans="1:6" ht="32.25" customHeight="1">
      <c r="A6" s="1717"/>
      <c r="B6" s="1719"/>
      <c r="C6" s="860" t="s">
        <v>128</v>
      </c>
      <c r="D6" s="860" t="s">
        <v>129</v>
      </c>
      <c r="E6" s="1720"/>
      <c r="F6" s="1722"/>
    </row>
    <row r="7" spans="1:6">
      <c r="A7" s="368" t="s">
        <v>5</v>
      </c>
      <c r="B7" s="369" t="s">
        <v>6</v>
      </c>
      <c r="C7" s="369">
        <v>1</v>
      </c>
      <c r="D7" s="369">
        <v>2</v>
      </c>
      <c r="E7" s="369">
        <v>3</v>
      </c>
      <c r="F7" s="370">
        <v>4</v>
      </c>
    </row>
    <row r="8" spans="1:6" ht="15.75">
      <c r="A8" s="859"/>
      <c r="B8" s="860" t="s">
        <v>158</v>
      </c>
      <c r="C8" s="860"/>
      <c r="D8" s="372"/>
      <c r="E8" s="372"/>
      <c r="F8" s="373"/>
    </row>
    <row r="9" spans="1:6" ht="15.75">
      <c r="A9" s="859" t="s">
        <v>133</v>
      </c>
      <c r="B9" s="374" t="s">
        <v>308</v>
      </c>
      <c r="C9" s="374"/>
      <c r="D9" s="375"/>
      <c r="E9" s="376"/>
      <c r="F9" s="377"/>
    </row>
    <row r="10" spans="1:6" s="92" customFormat="1" ht="15.75">
      <c r="A10" s="859" t="s">
        <v>204</v>
      </c>
      <c r="B10" s="378" t="s">
        <v>887</v>
      </c>
      <c r="C10" s="374"/>
      <c r="D10" s="375"/>
      <c r="E10" s="376"/>
      <c r="F10" s="377"/>
    </row>
    <row r="11" spans="1:6" s="92" customFormat="1" ht="15.75">
      <c r="A11" s="859" t="s">
        <v>204</v>
      </c>
      <c r="B11" s="897" t="s">
        <v>1575</v>
      </c>
      <c r="C11" s="374"/>
      <c r="D11" s="375"/>
      <c r="E11" s="376"/>
      <c r="F11" s="377"/>
    </row>
    <row r="12" spans="1:6" ht="15.75">
      <c r="A12" s="161" t="s">
        <v>300</v>
      </c>
      <c r="B12" s="379" t="s">
        <v>311</v>
      </c>
      <c r="C12" s="380"/>
      <c r="D12" s="375"/>
      <c r="E12" s="376"/>
      <c r="F12" s="377"/>
    </row>
    <row r="13" spans="1:6" ht="15.75">
      <c r="A13" s="383" t="s">
        <v>137</v>
      </c>
      <c r="B13" s="384" t="s">
        <v>312</v>
      </c>
      <c r="C13" s="384"/>
      <c r="D13" s="385"/>
      <c r="E13" s="376"/>
      <c r="F13" s="386"/>
    </row>
    <row r="14" spans="1:6" ht="15.75">
      <c r="A14" s="859" t="s">
        <v>313</v>
      </c>
      <c r="B14" s="374" t="s">
        <v>314</v>
      </c>
      <c r="C14" s="374"/>
      <c r="D14" s="387"/>
      <c r="E14" s="378"/>
      <c r="F14" s="377"/>
    </row>
    <row r="15" spans="1:6" ht="15.75">
      <c r="A15" s="388">
        <v>1</v>
      </c>
      <c r="B15" s="380" t="s">
        <v>315</v>
      </c>
      <c r="C15" s="380"/>
      <c r="D15" s="387"/>
      <c r="E15" s="378"/>
      <c r="F15" s="377"/>
    </row>
    <row r="16" spans="1:6" ht="15.75">
      <c r="A16" s="388">
        <v>2</v>
      </c>
      <c r="B16" s="380" t="s">
        <v>316</v>
      </c>
      <c r="C16" s="380"/>
      <c r="D16" s="387"/>
      <c r="E16" s="378"/>
      <c r="F16" s="377"/>
    </row>
    <row r="17" spans="1:6" ht="15.75">
      <c r="A17" s="383" t="s">
        <v>317</v>
      </c>
      <c r="B17" s="374" t="s">
        <v>318</v>
      </c>
      <c r="C17" s="374"/>
      <c r="D17" s="387"/>
      <c r="E17" s="378"/>
      <c r="F17" s="377"/>
    </row>
    <row r="18" spans="1:6" ht="15.75">
      <c r="A18" s="389" t="s">
        <v>204</v>
      </c>
      <c r="B18" s="387" t="s">
        <v>300</v>
      </c>
      <c r="C18" s="387"/>
      <c r="D18" s="387"/>
      <c r="E18" s="378"/>
      <c r="F18" s="377"/>
    </row>
    <row r="19" spans="1:6" ht="15.75">
      <c r="A19" s="389" t="s">
        <v>204</v>
      </c>
      <c r="B19" s="387" t="s">
        <v>300</v>
      </c>
      <c r="C19" s="387"/>
      <c r="D19" s="387"/>
      <c r="E19" s="378"/>
      <c r="F19" s="377"/>
    </row>
    <row r="20" spans="1:6" ht="15.75">
      <c r="A20" s="389" t="s">
        <v>204</v>
      </c>
      <c r="B20" s="387" t="s">
        <v>300</v>
      </c>
      <c r="C20" s="387"/>
      <c r="D20" s="387"/>
      <c r="E20" s="378"/>
      <c r="F20" s="377"/>
    </row>
    <row r="21" spans="1:6" ht="15.75">
      <c r="A21" s="859" t="s">
        <v>143</v>
      </c>
      <c r="B21" s="384" t="s">
        <v>319</v>
      </c>
      <c r="C21" s="384"/>
      <c r="D21" s="384"/>
      <c r="E21" s="374"/>
      <c r="F21" s="373"/>
    </row>
    <row r="22" spans="1:6" ht="15.75">
      <c r="A22" s="388" t="s">
        <v>313</v>
      </c>
      <c r="B22" s="387" t="s">
        <v>320</v>
      </c>
      <c r="C22" s="387"/>
      <c r="D22" s="387"/>
      <c r="E22" s="378"/>
      <c r="F22" s="377"/>
    </row>
    <row r="23" spans="1:6">
      <c r="A23" s="368">
        <v>1</v>
      </c>
      <c r="B23" s="390" t="s">
        <v>300</v>
      </c>
      <c r="C23" s="390"/>
      <c r="D23" s="390"/>
      <c r="E23" s="391"/>
      <c r="F23" s="392"/>
    </row>
    <row r="24" spans="1:6">
      <c r="A24" s="368" t="s">
        <v>300</v>
      </c>
      <c r="B24" s="390"/>
      <c r="C24" s="390"/>
      <c r="D24" s="390"/>
      <c r="E24" s="391"/>
      <c r="F24" s="392"/>
    </row>
    <row r="25" spans="1:6">
      <c r="A25" s="368" t="s">
        <v>317</v>
      </c>
      <c r="B25" s="390" t="s">
        <v>321</v>
      </c>
      <c r="C25" s="390"/>
      <c r="D25" s="390"/>
      <c r="E25" s="391"/>
      <c r="F25" s="392"/>
    </row>
    <row r="26" spans="1:6">
      <c r="A26" s="368">
        <v>1</v>
      </c>
      <c r="B26" s="390" t="s">
        <v>300</v>
      </c>
      <c r="C26" s="390"/>
      <c r="D26" s="390"/>
      <c r="E26" s="391"/>
      <c r="F26" s="392"/>
    </row>
    <row r="27" spans="1:6">
      <c r="A27" s="393" t="s">
        <v>322</v>
      </c>
      <c r="B27" s="394"/>
      <c r="C27" s="394"/>
      <c r="D27" s="394"/>
      <c r="E27" s="395"/>
      <c r="F27" s="396"/>
    </row>
  </sheetData>
  <mergeCells count="6">
    <mergeCell ref="A3:F3"/>
    <mergeCell ref="A5:A6"/>
    <mergeCell ref="B5:B6"/>
    <mergeCell ref="C5:D5"/>
    <mergeCell ref="E5:E6"/>
    <mergeCell ref="F5:F6"/>
  </mergeCells>
  <printOptions horizontalCentered="1"/>
  <pageMargins left="0.31496062992125984" right="0.11811023622047245" top="0.55118110236220474" bottom="0.55118110236220474" header="0.31496062992125984" footer="0.31496062992125984"/>
  <pageSetup paperSize="9" scale="85"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5284D-C45C-4F61-AF9A-50BD227459B8}">
  <sheetPr>
    <tabColor rgb="FFFF0000"/>
  </sheetPr>
  <dimension ref="A1:C21"/>
  <sheetViews>
    <sheetView view="pageBreakPreview" zoomScaleNormal="100" zoomScaleSheetLayoutView="100" workbookViewId="0">
      <selection activeCell="G15" sqref="G15"/>
    </sheetView>
  </sheetViews>
  <sheetFormatPr defaultRowHeight="15"/>
  <cols>
    <col min="1" max="1" width="8.140625" customWidth="1"/>
    <col min="2" max="2" width="64.5703125" customWidth="1"/>
    <col min="3" max="3" width="22.5703125" customWidth="1"/>
  </cols>
  <sheetData>
    <row r="1" spans="1:3" ht="15.75">
      <c r="A1" s="1" t="s">
        <v>1520</v>
      </c>
      <c r="B1" s="51"/>
      <c r="C1" s="69" t="s">
        <v>1527</v>
      </c>
    </row>
    <row r="2" spans="1:3" ht="10.5" customHeight="1">
      <c r="A2" s="70"/>
      <c r="B2" s="70"/>
      <c r="C2" s="71"/>
    </row>
    <row r="3" spans="1:3" ht="42.75" customHeight="1">
      <c r="A3" s="1723" t="s">
        <v>1576</v>
      </c>
      <c r="B3" s="1723"/>
      <c r="C3" s="1723"/>
    </row>
    <row r="4" spans="1:3" ht="15.75">
      <c r="A4" s="72"/>
      <c r="B4" s="1724" t="s">
        <v>127</v>
      </c>
      <c r="C4" s="1724"/>
    </row>
    <row r="5" spans="1:3" ht="45" customHeight="1">
      <c r="A5" s="73" t="s">
        <v>2</v>
      </c>
      <c r="B5" s="74" t="s">
        <v>325</v>
      </c>
      <c r="C5" s="74" t="s">
        <v>326</v>
      </c>
    </row>
    <row r="6" spans="1:3" ht="55.5" customHeight="1">
      <c r="A6" s="75">
        <v>1</v>
      </c>
      <c r="B6" s="76" t="s">
        <v>327</v>
      </c>
      <c r="C6" s="77"/>
    </row>
    <row r="7" spans="1:3" ht="17.25" customHeight="1">
      <c r="A7" s="78"/>
      <c r="B7" s="79" t="s">
        <v>1577</v>
      </c>
      <c r="C7" s="80"/>
    </row>
    <row r="8" spans="1:3" ht="17.25" customHeight="1">
      <c r="A8" s="78"/>
      <c r="B8" s="79" t="s">
        <v>1578</v>
      </c>
      <c r="C8" s="80"/>
    </row>
    <row r="9" spans="1:3" ht="17.25" customHeight="1">
      <c r="A9" s="78"/>
      <c r="B9" s="81" t="s">
        <v>1579</v>
      </c>
      <c r="C9" s="80"/>
    </row>
    <row r="10" spans="1:3" ht="17.25" customHeight="1">
      <c r="A10" s="78"/>
      <c r="B10" s="81" t="s">
        <v>1580</v>
      </c>
      <c r="C10" s="80"/>
    </row>
    <row r="11" spans="1:3" ht="17.25" customHeight="1">
      <c r="A11" s="78"/>
      <c r="B11" s="81" t="s">
        <v>328</v>
      </c>
      <c r="C11" s="80"/>
    </row>
    <row r="12" spans="1:3" ht="17.25" customHeight="1">
      <c r="A12" s="78"/>
      <c r="B12" s="79" t="s">
        <v>1581</v>
      </c>
      <c r="C12" s="80"/>
    </row>
    <row r="13" spans="1:3" ht="17.25" customHeight="1">
      <c r="A13" s="78"/>
      <c r="B13" s="79" t="s">
        <v>1582</v>
      </c>
      <c r="C13" s="80"/>
    </row>
    <row r="14" spans="1:3" ht="17.25" customHeight="1">
      <c r="A14" s="78"/>
      <c r="B14" s="79" t="s">
        <v>1583</v>
      </c>
      <c r="C14" s="80"/>
    </row>
    <row r="15" spans="1:3" ht="36.75" customHeight="1">
      <c r="A15" s="82">
        <v>2</v>
      </c>
      <c r="B15" s="83" t="s">
        <v>329</v>
      </c>
      <c r="C15" s="77"/>
    </row>
    <row r="16" spans="1:3" ht="17.25" customHeight="1">
      <c r="A16" s="84"/>
      <c r="B16" s="79" t="s">
        <v>1584</v>
      </c>
      <c r="C16" s="80"/>
    </row>
    <row r="17" spans="1:3" ht="17.25" customHeight="1">
      <c r="A17" s="84"/>
      <c r="B17" s="79" t="s">
        <v>1585</v>
      </c>
      <c r="C17" s="80"/>
    </row>
    <row r="18" spans="1:3" ht="17.25" customHeight="1">
      <c r="A18" s="84"/>
      <c r="B18" s="84" t="s">
        <v>330</v>
      </c>
      <c r="C18" s="80"/>
    </row>
    <row r="19" spans="1:3" ht="17.25" customHeight="1">
      <c r="A19" s="84"/>
      <c r="B19" s="84" t="s">
        <v>300</v>
      </c>
      <c r="C19" s="80"/>
    </row>
    <row r="20" spans="1:3" ht="17.25" customHeight="1">
      <c r="A20" s="84"/>
      <c r="B20" s="79" t="s">
        <v>1586</v>
      </c>
      <c r="C20" s="80"/>
    </row>
    <row r="21" spans="1:3" ht="18">
      <c r="A21" s="85"/>
      <c r="B21" s="86"/>
      <c r="C21" s="87"/>
    </row>
  </sheetData>
  <mergeCells count="2">
    <mergeCell ref="A3:C3"/>
    <mergeCell ref="B4:C4"/>
  </mergeCells>
  <printOptions horizontalCentered="1"/>
  <pageMargins left="0.31496062992125984" right="0.11811023622047245" top="0.55118110236220474" bottom="0.55118110236220474" header="0.31496062992125984" footer="0.31496062992125984"/>
  <pageSetup paperSize="9" orientation="portrait" blackAndWhite="1" r:id="rId1"/>
  <headerFoot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0D191-A7BA-47F5-882B-0EAF93E3E9E4}">
  <sheetPr>
    <tabColor rgb="FF00B050"/>
  </sheetPr>
  <dimension ref="A1:I61"/>
  <sheetViews>
    <sheetView view="pageBreakPreview" zoomScale="98" zoomScaleNormal="100" zoomScaleSheetLayoutView="98" workbookViewId="0">
      <selection activeCell="F54" sqref="F54"/>
    </sheetView>
  </sheetViews>
  <sheetFormatPr defaultColWidth="9.140625" defaultRowHeight="15.75"/>
  <cols>
    <col min="1" max="1" width="6.28515625" style="479" customWidth="1"/>
    <col min="2" max="2" width="59.85546875" style="479" customWidth="1"/>
    <col min="3" max="6" width="11.28515625" style="479" customWidth="1"/>
    <col min="7" max="7" width="9.42578125" style="479" bestFit="1" customWidth="1"/>
    <col min="8" max="8" width="11.140625" style="479" customWidth="1"/>
    <col min="9" max="9" width="11.7109375" style="479" customWidth="1"/>
    <col min="10" max="16384" width="9.140625" style="479"/>
  </cols>
  <sheetData>
    <row r="1" spans="1:9">
      <c r="A1" s="91" t="s">
        <v>338</v>
      </c>
      <c r="B1" s="92"/>
      <c r="C1" s="92"/>
      <c r="D1" s="92"/>
      <c r="E1" s="92"/>
      <c r="F1" s="92"/>
      <c r="G1" s="92"/>
      <c r="H1" s="92"/>
      <c r="I1" s="93" t="s">
        <v>339</v>
      </c>
    </row>
    <row r="2" spans="1:9" ht="25.5" customHeight="1">
      <c r="A2" s="436" t="s">
        <v>859</v>
      </c>
      <c r="B2" s="92"/>
      <c r="C2" s="92"/>
      <c r="D2" s="92"/>
      <c r="E2" s="92"/>
      <c r="F2" s="92"/>
      <c r="G2" s="92"/>
      <c r="H2" s="92"/>
      <c r="I2" s="92"/>
    </row>
    <row r="3" spans="1:9" ht="21.75" customHeight="1">
      <c r="A3" s="1745" t="s">
        <v>1587</v>
      </c>
      <c r="B3" s="1745"/>
      <c r="C3" s="1745"/>
      <c r="D3" s="1745"/>
      <c r="E3" s="1745"/>
      <c r="F3" s="1745"/>
      <c r="G3" s="1745"/>
      <c r="H3" s="1745"/>
      <c r="I3" s="1745"/>
    </row>
    <row r="4" spans="1:9" ht="8.25" customHeight="1">
      <c r="A4" s="1746"/>
      <c r="B4" s="1746"/>
      <c r="C4" s="1746"/>
      <c r="D4" s="1746"/>
      <c r="E4" s="1746"/>
      <c r="F4" s="1746"/>
      <c r="G4" s="1746"/>
      <c r="H4" s="1746"/>
      <c r="I4" s="1746"/>
    </row>
    <row r="5" spans="1:9">
      <c r="A5" s="92"/>
      <c r="B5" s="92"/>
      <c r="C5" s="92"/>
      <c r="D5" s="92"/>
      <c r="E5" s="92"/>
      <c r="F5" s="92"/>
      <c r="G5" s="92"/>
      <c r="H5" s="92"/>
      <c r="I5" s="94" t="s">
        <v>127</v>
      </c>
    </row>
    <row r="6" spans="1:9" ht="23.25" customHeight="1">
      <c r="A6" s="1747" t="s">
        <v>2</v>
      </c>
      <c r="B6" s="1747" t="s">
        <v>325</v>
      </c>
      <c r="C6" s="1747" t="s">
        <v>897</v>
      </c>
      <c r="D6" s="1747" t="s">
        <v>932</v>
      </c>
      <c r="E6" s="1747" t="s">
        <v>1042</v>
      </c>
      <c r="F6" s="1747" t="s">
        <v>1375</v>
      </c>
      <c r="G6" s="1747" t="s">
        <v>1511</v>
      </c>
      <c r="H6" s="1747"/>
      <c r="I6" s="1747" t="s">
        <v>1512</v>
      </c>
    </row>
    <row r="7" spans="1:9" ht="37.5" customHeight="1">
      <c r="A7" s="1747"/>
      <c r="B7" s="1747"/>
      <c r="C7" s="1747"/>
      <c r="D7" s="1747"/>
      <c r="E7" s="1747"/>
      <c r="F7" s="1747"/>
      <c r="G7" s="488" t="s">
        <v>128</v>
      </c>
      <c r="H7" s="488" t="s">
        <v>129</v>
      </c>
      <c r="I7" s="1747"/>
    </row>
    <row r="8" spans="1:9">
      <c r="A8" s="404" t="s">
        <v>5</v>
      </c>
      <c r="B8" s="404" t="s">
        <v>6</v>
      </c>
      <c r="C8" s="404">
        <v>1</v>
      </c>
      <c r="D8" s="404">
        <v>2</v>
      </c>
      <c r="E8" s="1166">
        <v>3</v>
      </c>
      <c r="F8" s="1166">
        <v>4</v>
      </c>
      <c r="G8" s="1166">
        <v>5</v>
      </c>
      <c r="H8" s="1166">
        <v>6</v>
      </c>
      <c r="I8" s="1166">
        <v>7</v>
      </c>
    </row>
    <row r="9" spans="1:9">
      <c r="A9" s="402" t="s">
        <v>5</v>
      </c>
      <c r="B9" s="403" t="s">
        <v>1041</v>
      </c>
      <c r="C9" s="487"/>
      <c r="D9" s="487"/>
      <c r="E9" s="487"/>
      <c r="F9" s="487"/>
      <c r="G9" s="487"/>
      <c r="H9" s="487"/>
      <c r="I9" s="487"/>
    </row>
    <row r="10" spans="1:9">
      <c r="A10" s="96">
        <v>1</v>
      </c>
      <c r="B10" s="397" t="s">
        <v>340</v>
      </c>
      <c r="C10" s="96"/>
      <c r="D10" s="96"/>
      <c r="E10" s="96"/>
      <c r="F10" s="96"/>
      <c r="G10" s="96"/>
      <c r="H10" s="96"/>
      <c r="I10" s="96"/>
    </row>
    <row r="11" spans="1:9" ht="43.5" customHeight="1">
      <c r="A11" s="96">
        <v>2</v>
      </c>
      <c r="B11" s="397" t="s">
        <v>341</v>
      </c>
      <c r="C11" s="96"/>
      <c r="D11" s="96"/>
      <c r="E11" s="96"/>
      <c r="F11" s="96"/>
      <c r="G11" s="96"/>
      <c r="H11" s="96"/>
      <c r="I11" s="96"/>
    </row>
    <row r="12" spans="1:9">
      <c r="A12" s="285" t="s">
        <v>204</v>
      </c>
      <c r="B12" s="397" t="s">
        <v>342</v>
      </c>
      <c r="C12" s="96"/>
      <c r="D12" s="96"/>
      <c r="E12" s="96"/>
      <c r="F12" s="96"/>
      <c r="G12" s="96"/>
      <c r="H12" s="96"/>
      <c r="I12" s="96"/>
    </row>
    <row r="13" spans="1:9">
      <c r="A13" s="96" t="s">
        <v>204</v>
      </c>
      <c r="B13" s="397" t="s">
        <v>344</v>
      </c>
      <c r="C13" s="96"/>
      <c r="D13" s="96"/>
      <c r="E13" s="96"/>
      <c r="F13" s="96"/>
      <c r="G13" s="96"/>
      <c r="H13" s="96"/>
      <c r="I13" s="96"/>
    </row>
    <row r="14" spans="1:9">
      <c r="A14" s="475"/>
      <c r="B14" s="398" t="s">
        <v>343</v>
      </c>
      <c r="C14" s="475"/>
      <c r="D14" s="475"/>
      <c r="E14" s="475"/>
      <c r="F14" s="475"/>
      <c r="G14" s="475"/>
      <c r="H14" s="475"/>
      <c r="I14" s="475"/>
    </row>
    <row r="15" spans="1:9">
      <c r="A15" s="96" t="s">
        <v>204</v>
      </c>
      <c r="B15" s="397" t="s">
        <v>345</v>
      </c>
      <c r="C15" s="96"/>
      <c r="D15" s="96"/>
      <c r="E15" s="96"/>
      <c r="F15" s="96"/>
      <c r="G15" s="96"/>
      <c r="H15" s="96"/>
      <c r="I15" s="96"/>
    </row>
    <row r="16" spans="1:9">
      <c r="A16" s="96">
        <v>3</v>
      </c>
      <c r="B16" s="397" t="s">
        <v>346</v>
      </c>
      <c r="C16" s="96"/>
      <c r="D16" s="96"/>
      <c r="E16" s="96"/>
      <c r="F16" s="96"/>
      <c r="G16" s="96"/>
      <c r="H16" s="96"/>
      <c r="I16" s="96"/>
    </row>
    <row r="17" spans="1:9">
      <c r="A17" s="95" t="s">
        <v>6</v>
      </c>
      <c r="B17" s="399" t="s">
        <v>347</v>
      </c>
      <c r="C17" s="96"/>
      <c r="D17" s="96"/>
      <c r="E17" s="96"/>
      <c r="F17" s="96"/>
      <c r="G17" s="96"/>
      <c r="H17" s="96"/>
      <c r="I17" s="96"/>
    </row>
    <row r="18" spans="1:9">
      <c r="A18" s="95" t="s">
        <v>133</v>
      </c>
      <c r="B18" s="399" t="s">
        <v>149</v>
      </c>
      <c r="C18" s="96"/>
      <c r="D18" s="96"/>
      <c r="E18" s="96"/>
      <c r="F18" s="96"/>
      <c r="G18" s="96"/>
      <c r="H18" s="96"/>
      <c r="I18" s="96"/>
    </row>
    <row r="19" spans="1:9">
      <c r="A19" s="96">
        <v>1</v>
      </c>
      <c r="B19" s="397" t="s">
        <v>348</v>
      </c>
      <c r="C19" s="96"/>
      <c r="D19" s="96"/>
      <c r="E19" s="96"/>
      <c r="F19" s="96"/>
      <c r="G19" s="96"/>
      <c r="H19" s="96"/>
      <c r="I19" s="96"/>
    </row>
    <row r="20" spans="1:9">
      <c r="A20" s="96" t="s">
        <v>204</v>
      </c>
      <c r="B20" s="397" t="s">
        <v>349</v>
      </c>
      <c r="C20" s="96"/>
      <c r="D20" s="96"/>
      <c r="E20" s="96"/>
      <c r="F20" s="96"/>
      <c r="G20" s="96"/>
      <c r="H20" s="96"/>
      <c r="I20" s="96"/>
    </row>
    <row r="21" spans="1:9">
      <c r="A21" s="96" t="s">
        <v>204</v>
      </c>
      <c r="B21" s="397" t="s">
        <v>350</v>
      </c>
      <c r="C21" s="96"/>
      <c r="D21" s="96"/>
      <c r="E21" s="96"/>
      <c r="F21" s="96"/>
      <c r="G21" s="96"/>
      <c r="H21" s="96"/>
      <c r="I21" s="96"/>
    </row>
    <row r="22" spans="1:9">
      <c r="A22" s="96" t="s">
        <v>204</v>
      </c>
      <c r="B22" s="397" t="s">
        <v>342</v>
      </c>
      <c r="C22" s="96"/>
      <c r="D22" s="96"/>
      <c r="E22" s="96"/>
      <c r="F22" s="96"/>
      <c r="G22" s="96"/>
      <c r="H22" s="96"/>
      <c r="I22" s="96"/>
    </row>
    <row r="23" spans="1:9">
      <c r="A23" s="96" t="s">
        <v>204</v>
      </c>
      <c r="B23" s="1214" t="s">
        <v>1588</v>
      </c>
      <c r="C23" s="96"/>
      <c r="D23" s="96"/>
      <c r="E23" s="96"/>
      <c r="F23" s="96"/>
      <c r="G23" s="96"/>
      <c r="H23" s="96"/>
      <c r="I23" s="96"/>
    </row>
    <row r="24" spans="1:9" s="1208" customFormat="1">
      <c r="A24" s="475"/>
      <c r="B24" s="1215" t="s">
        <v>10</v>
      </c>
      <c r="C24" s="475"/>
      <c r="D24" s="475"/>
      <c r="E24" s="475"/>
      <c r="F24" s="475"/>
      <c r="G24" s="475"/>
      <c r="H24" s="475"/>
      <c r="I24" s="475"/>
    </row>
    <row r="25" spans="1:9" s="1208" customFormat="1" ht="31.5">
      <c r="A25" s="475"/>
      <c r="B25" s="1215" t="s">
        <v>1555</v>
      </c>
      <c r="C25" s="475"/>
      <c r="D25" s="475"/>
      <c r="E25" s="475"/>
      <c r="F25" s="475"/>
      <c r="G25" s="475"/>
      <c r="H25" s="475"/>
      <c r="I25" s="475"/>
    </row>
    <row r="26" spans="1:9" s="1208" customFormat="1" ht="31.5">
      <c r="A26" s="475"/>
      <c r="B26" s="1215" t="s">
        <v>1556</v>
      </c>
      <c r="C26" s="475"/>
      <c r="D26" s="475"/>
      <c r="E26" s="475"/>
      <c r="F26" s="475"/>
      <c r="G26" s="475"/>
      <c r="H26" s="475"/>
      <c r="I26" s="475"/>
    </row>
    <row r="27" spans="1:9">
      <c r="A27" s="96" t="s">
        <v>204</v>
      </c>
      <c r="B27" s="397" t="s">
        <v>351</v>
      </c>
      <c r="C27" s="96"/>
      <c r="D27" s="96"/>
      <c r="E27" s="96"/>
      <c r="F27" s="96"/>
      <c r="G27" s="96"/>
      <c r="H27" s="96"/>
      <c r="I27" s="96"/>
    </row>
    <row r="28" spans="1:9">
      <c r="A28" s="96" t="s">
        <v>204</v>
      </c>
      <c r="B28" s="397" t="s">
        <v>111</v>
      </c>
      <c r="C28" s="96"/>
      <c r="D28" s="96"/>
      <c r="E28" s="96"/>
      <c r="F28" s="96"/>
      <c r="G28" s="96"/>
      <c r="H28" s="96"/>
      <c r="I28" s="96"/>
    </row>
    <row r="29" spans="1:9">
      <c r="A29" s="96" t="s">
        <v>204</v>
      </c>
      <c r="B29" s="397" t="s">
        <v>352</v>
      </c>
      <c r="C29" s="96"/>
      <c r="D29" s="96"/>
      <c r="E29" s="96"/>
      <c r="F29" s="96"/>
      <c r="G29" s="96"/>
      <c r="H29" s="96"/>
      <c r="I29" s="96"/>
    </row>
    <row r="30" spans="1:9">
      <c r="A30" s="96" t="s">
        <v>204</v>
      </c>
      <c r="B30" s="397" t="s">
        <v>123</v>
      </c>
      <c r="C30" s="96"/>
      <c r="D30" s="96"/>
      <c r="E30" s="96"/>
      <c r="F30" s="96"/>
      <c r="G30" s="96"/>
      <c r="H30" s="96"/>
      <c r="I30" s="96"/>
    </row>
    <row r="31" spans="1:9">
      <c r="A31" s="96" t="s">
        <v>204</v>
      </c>
      <c r="B31" s="397" t="s">
        <v>353</v>
      </c>
      <c r="C31" s="96"/>
      <c r="D31" s="96"/>
      <c r="E31" s="96"/>
      <c r="F31" s="96"/>
      <c r="G31" s="96"/>
      <c r="H31" s="96"/>
      <c r="I31" s="96"/>
    </row>
    <row r="32" spans="1:9">
      <c r="A32" s="96" t="s">
        <v>204</v>
      </c>
      <c r="B32" s="397" t="s">
        <v>354</v>
      </c>
      <c r="C32" s="96"/>
      <c r="D32" s="96"/>
      <c r="E32" s="96"/>
      <c r="F32" s="96"/>
      <c r="G32" s="96"/>
      <c r="H32" s="96"/>
      <c r="I32" s="96"/>
    </row>
    <row r="33" spans="1:9">
      <c r="A33" s="96" t="s">
        <v>204</v>
      </c>
      <c r="B33" s="397" t="s">
        <v>355</v>
      </c>
      <c r="C33" s="96"/>
      <c r="D33" s="96"/>
      <c r="E33" s="96"/>
      <c r="F33" s="96"/>
      <c r="G33" s="96"/>
      <c r="H33" s="96"/>
      <c r="I33" s="96"/>
    </row>
    <row r="34" spans="1:9">
      <c r="A34" s="96" t="s">
        <v>204</v>
      </c>
      <c r="B34" s="397" t="s">
        <v>356</v>
      </c>
      <c r="C34" s="96"/>
      <c r="D34" s="96"/>
      <c r="E34" s="96"/>
      <c r="F34" s="96"/>
      <c r="G34" s="96"/>
      <c r="H34" s="96"/>
      <c r="I34" s="96"/>
    </row>
    <row r="35" spans="1:9">
      <c r="A35" s="96" t="s">
        <v>204</v>
      </c>
      <c r="B35" s="397" t="s">
        <v>357</v>
      </c>
      <c r="C35" s="96"/>
      <c r="D35" s="96"/>
      <c r="E35" s="96"/>
      <c r="F35" s="96"/>
      <c r="G35" s="96"/>
      <c r="H35" s="96"/>
      <c r="I35" s="96"/>
    </row>
    <row r="36" spans="1:9" ht="63">
      <c r="A36" s="96">
        <v>2</v>
      </c>
      <c r="B36" s="397" t="s">
        <v>358</v>
      </c>
      <c r="C36" s="96"/>
      <c r="D36" s="96"/>
      <c r="E36" s="96"/>
      <c r="F36" s="96"/>
      <c r="G36" s="96"/>
      <c r="H36" s="96"/>
      <c r="I36" s="96"/>
    </row>
    <row r="37" spans="1:9">
      <c r="A37" s="96">
        <v>3</v>
      </c>
      <c r="B37" s="397" t="s">
        <v>359</v>
      </c>
      <c r="C37" s="96"/>
      <c r="D37" s="96"/>
      <c r="E37" s="96"/>
      <c r="F37" s="96"/>
      <c r="G37" s="96"/>
      <c r="H37" s="96"/>
      <c r="I37" s="96"/>
    </row>
    <row r="38" spans="1:9">
      <c r="A38" s="95" t="s">
        <v>137</v>
      </c>
      <c r="B38" s="399" t="s">
        <v>360</v>
      </c>
      <c r="C38" s="96"/>
      <c r="D38" s="96"/>
      <c r="E38" s="96"/>
      <c r="F38" s="96"/>
      <c r="G38" s="96"/>
      <c r="H38" s="96"/>
      <c r="I38" s="96"/>
    </row>
    <row r="39" spans="1:9">
      <c r="A39" s="96">
        <v>1</v>
      </c>
      <c r="B39" s="397" t="s">
        <v>349</v>
      </c>
      <c r="C39" s="96"/>
      <c r="D39" s="96"/>
      <c r="E39" s="96"/>
      <c r="F39" s="96"/>
      <c r="G39" s="96"/>
      <c r="H39" s="96"/>
      <c r="I39" s="96"/>
    </row>
    <row r="40" spans="1:9">
      <c r="A40" s="96">
        <v>2</v>
      </c>
      <c r="B40" s="397" t="s">
        <v>350</v>
      </c>
      <c r="C40" s="96"/>
      <c r="D40" s="96"/>
      <c r="E40" s="96"/>
      <c r="F40" s="96"/>
      <c r="G40" s="96"/>
      <c r="H40" s="96"/>
      <c r="I40" s="96"/>
    </row>
    <row r="41" spans="1:9">
      <c r="A41" s="96">
        <v>3</v>
      </c>
      <c r="B41" s="397" t="s">
        <v>342</v>
      </c>
      <c r="C41" s="96"/>
      <c r="D41" s="96"/>
      <c r="E41" s="96"/>
      <c r="F41" s="96"/>
      <c r="G41" s="96"/>
      <c r="H41" s="96"/>
      <c r="I41" s="96"/>
    </row>
    <row r="42" spans="1:9">
      <c r="A42" s="96">
        <v>4</v>
      </c>
      <c r="B42" s="1214" t="s">
        <v>1588</v>
      </c>
      <c r="C42" s="96"/>
      <c r="D42" s="96"/>
      <c r="E42" s="96"/>
      <c r="F42" s="96"/>
      <c r="G42" s="96"/>
      <c r="H42" s="96"/>
      <c r="I42" s="96"/>
    </row>
    <row r="43" spans="1:9" s="1208" customFormat="1">
      <c r="A43" s="475"/>
      <c r="B43" s="1215" t="s">
        <v>10</v>
      </c>
      <c r="C43" s="475"/>
      <c r="D43" s="475"/>
      <c r="E43" s="475"/>
      <c r="F43" s="475"/>
      <c r="G43" s="475"/>
      <c r="H43" s="475"/>
      <c r="I43" s="475"/>
    </row>
    <row r="44" spans="1:9" s="1208" customFormat="1" ht="31.5">
      <c r="A44" s="475"/>
      <c r="B44" s="1215" t="s">
        <v>1555</v>
      </c>
      <c r="C44" s="475"/>
      <c r="D44" s="475"/>
      <c r="E44" s="475"/>
      <c r="F44" s="475"/>
      <c r="G44" s="475"/>
      <c r="H44" s="475"/>
      <c r="I44" s="475"/>
    </row>
    <row r="45" spans="1:9" s="1208" customFormat="1" ht="31.5">
      <c r="A45" s="475"/>
      <c r="B45" s="1215" t="s">
        <v>1556</v>
      </c>
      <c r="C45" s="475"/>
      <c r="D45" s="475"/>
      <c r="E45" s="475"/>
      <c r="F45" s="475"/>
      <c r="G45" s="475"/>
      <c r="H45" s="475"/>
      <c r="I45" s="475"/>
    </row>
    <row r="46" spans="1:9">
      <c r="A46" s="96">
        <v>5</v>
      </c>
      <c r="B46" s="397" t="s">
        <v>351</v>
      </c>
      <c r="C46" s="96"/>
      <c r="D46" s="96"/>
      <c r="E46" s="96"/>
      <c r="F46" s="96"/>
      <c r="G46" s="96"/>
      <c r="H46" s="96"/>
      <c r="I46" s="96"/>
    </row>
    <row r="47" spans="1:9">
      <c r="A47" s="96">
        <v>6</v>
      </c>
      <c r="B47" s="397" t="s">
        <v>111</v>
      </c>
      <c r="C47" s="96"/>
      <c r="D47" s="96"/>
      <c r="E47" s="96"/>
      <c r="F47" s="96"/>
      <c r="G47" s="96"/>
      <c r="H47" s="96"/>
      <c r="I47" s="96"/>
    </row>
    <row r="48" spans="1:9">
      <c r="A48" s="96">
        <v>7</v>
      </c>
      <c r="B48" s="397" t="s">
        <v>352</v>
      </c>
      <c r="C48" s="96"/>
      <c r="D48" s="96"/>
      <c r="E48" s="96"/>
      <c r="F48" s="96"/>
      <c r="G48" s="96"/>
      <c r="H48" s="96"/>
      <c r="I48" s="96"/>
    </row>
    <row r="49" spans="1:9">
      <c r="A49" s="96">
        <v>8</v>
      </c>
      <c r="B49" s="397" t="s">
        <v>123</v>
      </c>
      <c r="C49" s="96"/>
      <c r="D49" s="96"/>
      <c r="E49" s="96"/>
      <c r="F49" s="96"/>
      <c r="G49" s="96"/>
      <c r="H49" s="96"/>
      <c r="I49" s="96"/>
    </row>
    <row r="50" spans="1:9">
      <c r="A50" s="96">
        <v>9</v>
      </c>
      <c r="B50" s="397" t="s">
        <v>353</v>
      </c>
      <c r="C50" s="96"/>
      <c r="D50" s="96"/>
      <c r="E50" s="96"/>
      <c r="F50" s="96"/>
      <c r="G50" s="96"/>
      <c r="H50" s="96"/>
      <c r="I50" s="96"/>
    </row>
    <row r="51" spans="1:9">
      <c r="A51" s="96">
        <v>10</v>
      </c>
      <c r="B51" s="397" t="s">
        <v>361</v>
      </c>
      <c r="C51" s="96"/>
      <c r="D51" s="96"/>
      <c r="E51" s="96"/>
      <c r="F51" s="96"/>
      <c r="G51" s="96"/>
      <c r="H51" s="96"/>
      <c r="I51" s="96"/>
    </row>
    <row r="52" spans="1:9">
      <c r="A52" s="96">
        <v>11</v>
      </c>
      <c r="B52" s="397" t="s">
        <v>355</v>
      </c>
      <c r="C52" s="96"/>
      <c r="D52" s="96"/>
      <c r="E52" s="96"/>
      <c r="F52" s="96"/>
      <c r="G52" s="96"/>
      <c r="H52" s="96"/>
      <c r="I52" s="96"/>
    </row>
    <row r="53" spans="1:9">
      <c r="A53" s="96">
        <v>12</v>
      </c>
      <c r="B53" s="397" t="s">
        <v>231</v>
      </c>
      <c r="C53" s="96"/>
      <c r="D53" s="96"/>
      <c r="E53" s="96"/>
      <c r="F53" s="96"/>
      <c r="G53" s="96"/>
      <c r="H53" s="96"/>
      <c r="I53" s="96"/>
    </row>
    <row r="54" spans="1:9" ht="29.1" customHeight="1">
      <c r="A54" s="96">
        <v>13</v>
      </c>
      <c r="B54" s="397" t="s">
        <v>362</v>
      </c>
      <c r="C54" s="96"/>
      <c r="D54" s="96"/>
      <c r="E54" s="96"/>
      <c r="F54" s="96"/>
      <c r="G54" s="96"/>
      <c r="H54" s="96"/>
      <c r="I54" s="96"/>
    </row>
    <row r="55" spans="1:9" ht="30.6" customHeight="1">
      <c r="A55" s="95" t="s">
        <v>143</v>
      </c>
      <c r="B55" s="399" t="s">
        <v>363</v>
      </c>
      <c r="C55" s="96"/>
      <c r="D55" s="96"/>
      <c r="E55" s="96"/>
      <c r="F55" s="96"/>
      <c r="G55" s="96"/>
      <c r="H55" s="96"/>
      <c r="I55" s="96"/>
    </row>
    <row r="56" spans="1:9">
      <c r="A56" s="96">
        <v>1</v>
      </c>
      <c r="B56" s="397" t="s">
        <v>364</v>
      </c>
      <c r="C56" s="96"/>
      <c r="D56" s="96"/>
      <c r="E56" s="96"/>
      <c r="F56" s="96"/>
      <c r="G56" s="96"/>
      <c r="H56" s="96"/>
      <c r="I56" s="96"/>
    </row>
    <row r="57" spans="1:9">
      <c r="A57" s="96" t="s">
        <v>204</v>
      </c>
      <c r="B57" s="397" t="s">
        <v>365</v>
      </c>
      <c r="C57" s="96"/>
      <c r="D57" s="96"/>
      <c r="E57" s="96"/>
      <c r="F57" s="96"/>
      <c r="G57" s="96"/>
      <c r="H57" s="96"/>
      <c r="I57" s="96"/>
    </row>
    <row r="58" spans="1:9">
      <c r="A58" s="96" t="s">
        <v>204</v>
      </c>
      <c r="B58" s="397" t="s">
        <v>234</v>
      </c>
      <c r="C58" s="96"/>
      <c r="D58" s="96"/>
      <c r="E58" s="96"/>
      <c r="F58" s="96"/>
      <c r="G58" s="96"/>
      <c r="H58" s="96"/>
      <c r="I58" s="96"/>
    </row>
    <row r="59" spans="1:9">
      <c r="A59" s="96">
        <v>2</v>
      </c>
      <c r="B59" s="397" t="s">
        <v>366</v>
      </c>
      <c r="C59" s="96"/>
      <c r="D59" s="96"/>
      <c r="E59" s="96"/>
      <c r="F59" s="96"/>
      <c r="G59" s="96"/>
      <c r="H59" s="96"/>
      <c r="I59" s="96"/>
    </row>
    <row r="60" spans="1:9">
      <c r="A60" s="96" t="s">
        <v>204</v>
      </c>
      <c r="B60" s="397" t="s">
        <v>149</v>
      </c>
      <c r="C60" s="96"/>
      <c r="D60" s="96"/>
      <c r="E60" s="96"/>
      <c r="F60" s="96"/>
      <c r="G60" s="96"/>
      <c r="H60" s="96"/>
      <c r="I60" s="96"/>
    </row>
    <row r="61" spans="1:9">
      <c r="A61" s="100" t="s">
        <v>204</v>
      </c>
      <c r="B61" s="400" t="s">
        <v>150</v>
      </c>
      <c r="C61" s="100"/>
      <c r="D61" s="100"/>
      <c r="E61" s="100"/>
      <c r="F61" s="100"/>
      <c r="G61" s="100"/>
      <c r="H61" s="100"/>
      <c r="I61" s="100"/>
    </row>
  </sheetData>
  <mergeCells count="10">
    <mergeCell ref="A3:I3"/>
    <mergeCell ref="A4:I4"/>
    <mergeCell ref="A6:A7"/>
    <mergeCell ref="B6:B7"/>
    <mergeCell ref="C6:C7"/>
    <mergeCell ref="G6:H6"/>
    <mergeCell ref="I6:I7"/>
    <mergeCell ref="D6:D7"/>
    <mergeCell ref="E6:E7"/>
    <mergeCell ref="F6:F7"/>
  </mergeCells>
  <printOptions horizontalCentered="1"/>
  <pageMargins left="0.31496062992125984" right="0.11811023622047245" top="0.55118110236220474" bottom="0.55118110236220474" header="0.31496062992125984" footer="0.31496062992125984"/>
  <pageSetup paperSize="9" scale="70" orientation="portrait" blackAndWhite="1" r:id="rId1"/>
  <headerFoot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0AB1E-04D9-4F64-A1BA-A13D11C9AA1F}">
  <sheetPr>
    <tabColor rgb="FF00B050"/>
  </sheetPr>
  <dimension ref="A1:H62"/>
  <sheetViews>
    <sheetView view="pageBreakPreview" zoomScale="85" zoomScaleNormal="100" zoomScaleSheetLayoutView="85" workbookViewId="0">
      <selection activeCell="B24" sqref="B24"/>
    </sheetView>
  </sheetViews>
  <sheetFormatPr defaultRowHeight="15"/>
  <cols>
    <col min="2" max="2" width="53.5703125" customWidth="1"/>
    <col min="3" max="3" width="15.7109375" customWidth="1"/>
    <col min="4" max="6" width="15.28515625" customWidth="1"/>
    <col min="7" max="7" width="12" customWidth="1"/>
    <col min="8" max="8" width="13.140625" customWidth="1"/>
  </cols>
  <sheetData>
    <row r="1" spans="1:8" ht="15.75">
      <c r="A1" s="91" t="s">
        <v>338</v>
      </c>
      <c r="B1" s="92"/>
      <c r="C1" s="92"/>
      <c r="D1" s="92"/>
      <c r="E1" s="92"/>
      <c r="F1" s="92"/>
      <c r="G1" s="92"/>
      <c r="H1" s="93" t="s">
        <v>367</v>
      </c>
    </row>
    <row r="2" spans="1:8" ht="15.75">
      <c r="A2" s="1748" t="s">
        <v>859</v>
      </c>
      <c r="B2" s="1748"/>
      <c r="C2" s="284"/>
      <c r="D2" s="284"/>
      <c r="E2" s="284"/>
      <c r="F2" s="284"/>
      <c r="G2" s="92"/>
      <c r="H2" s="92"/>
    </row>
    <row r="3" spans="1:8" ht="7.5" customHeight="1">
      <c r="A3" s="92"/>
      <c r="B3" s="92"/>
      <c r="C3" s="92"/>
      <c r="D3" s="92"/>
      <c r="E3" s="92"/>
      <c r="F3" s="92"/>
      <c r="G3" s="92"/>
      <c r="H3" s="92"/>
    </row>
    <row r="4" spans="1:8" ht="21.75" customHeight="1">
      <c r="A4" s="1745" t="s">
        <v>1589</v>
      </c>
      <c r="B4" s="1745"/>
      <c r="C4" s="1745"/>
      <c r="D4" s="1745"/>
      <c r="E4" s="1745"/>
      <c r="F4" s="1745"/>
      <c r="G4" s="1745"/>
      <c r="H4" s="1745"/>
    </row>
    <row r="5" spans="1:8" ht="8.25" customHeight="1">
      <c r="A5" s="1746"/>
      <c r="B5" s="1746"/>
      <c r="C5" s="1746"/>
      <c r="D5" s="1746"/>
      <c r="E5" s="1746"/>
      <c r="F5" s="1746"/>
      <c r="G5" s="1746"/>
      <c r="H5" s="1746"/>
    </row>
    <row r="6" spans="1:8" ht="15.75">
      <c r="A6" s="92"/>
      <c r="B6" s="92"/>
      <c r="C6" s="92"/>
      <c r="D6" s="92"/>
      <c r="E6" s="92"/>
      <c r="F6" s="92"/>
      <c r="G6" s="1749" t="s">
        <v>127</v>
      </c>
      <c r="H6" s="1749"/>
    </row>
    <row r="7" spans="1:8" ht="23.25" customHeight="1">
      <c r="A7" s="1750" t="s">
        <v>2</v>
      </c>
      <c r="B7" s="1750" t="s">
        <v>325</v>
      </c>
      <c r="C7" s="1752" t="s">
        <v>278</v>
      </c>
      <c r="D7" s="1753"/>
      <c r="E7" s="1750" t="s">
        <v>825</v>
      </c>
      <c r="F7" s="1750"/>
      <c r="G7" s="1750" t="s">
        <v>825</v>
      </c>
      <c r="H7" s="1750"/>
    </row>
    <row r="8" spans="1:8" ht="55.5" customHeight="1">
      <c r="A8" s="1751"/>
      <c r="B8" s="1751"/>
      <c r="C8" s="132" t="s">
        <v>1530</v>
      </c>
      <c r="D8" s="132" t="s">
        <v>1512</v>
      </c>
      <c r="E8" s="1164" t="s">
        <v>1530</v>
      </c>
      <c r="F8" s="1164" t="s">
        <v>1512</v>
      </c>
      <c r="G8" s="1164" t="s">
        <v>1530</v>
      </c>
      <c r="H8" s="1164" t="s">
        <v>1512</v>
      </c>
    </row>
    <row r="9" spans="1:8" ht="15.75">
      <c r="A9" s="404" t="s">
        <v>5</v>
      </c>
      <c r="B9" s="404" t="s">
        <v>6</v>
      </c>
      <c r="C9" s="404">
        <v>1</v>
      </c>
      <c r="D9" s="404">
        <v>2</v>
      </c>
      <c r="E9" s="404">
        <v>3</v>
      </c>
      <c r="F9" s="404">
        <v>4</v>
      </c>
      <c r="G9" s="404">
        <v>5</v>
      </c>
      <c r="H9" s="404">
        <v>6</v>
      </c>
    </row>
    <row r="10" spans="1:8" ht="21" customHeight="1">
      <c r="A10" s="533" t="s">
        <v>5</v>
      </c>
      <c r="B10" s="532" t="s">
        <v>1041</v>
      </c>
      <c r="C10" s="530"/>
      <c r="D10" s="530"/>
      <c r="E10" s="530"/>
      <c r="F10" s="530"/>
      <c r="G10" s="531"/>
      <c r="H10" s="531"/>
    </row>
    <row r="11" spans="1:8" ht="15.75">
      <c r="A11" s="96">
        <v>1</v>
      </c>
      <c r="B11" s="397" t="s">
        <v>340</v>
      </c>
      <c r="C11" s="98"/>
      <c r="D11" s="98"/>
      <c r="E11" s="98"/>
      <c r="F11" s="98"/>
      <c r="G11" s="96"/>
      <c r="H11" s="96"/>
    </row>
    <row r="12" spans="1:8" ht="36.6" customHeight="1">
      <c r="A12" s="96">
        <v>2</v>
      </c>
      <c r="B12" s="397" t="s">
        <v>341</v>
      </c>
      <c r="C12" s="98"/>
      <c r="D12" s="98"/>
      <c r="E12" s="98"/>
      <c r="F12" s="98"/>
      <c r="G12" s="96"/>
      <c r="H12" s="96"/>
    </row>
    <row r="13" spans="1:8" ht="15.75">
      <c r="A13" s="285" t="s">
        <v>204</v>
      </c>
      <c r="B13" s="397" t="s">
        <v>342</v>
      </c>
      <c r="C13" s="98"/>
      <c r="D13" s="98"/>
      <c r="E13" s="98"/>
      <c r="F13" s="98"/>
      <c r="G13" s="96"/>
      <c r="H13" s="96"/>
    </row>
    <row r="14" spans="1:8" ht="15.75">
      <c r="A14" s="96" t="s">
        <v>204</v>
      </c>
      <c r="B14" s="397" t="s">
        <v>344</v>
      </c>
      <c r="C14" s="98"/>
      <c r="D14" s="98"/>
      <c r="E14" s="98"/>
      <c r="F14" s="98"/>
      <c r="G14" s="96"/>
      <c r="H14" s="96"/>
    </row>
    <row r="15" spans="1:8" ht="15.75">
      <c r="A15" s="475"/>
      <c r="B15" s="398" t="s">
        <v>343</v>
      </c>
      <c r="C15" s="99"/>
      <c r="D15" s="99"/>
      <c r="E15" s="99"/>
      <c r="F15" s="99"/>
      <c r="G15" s="475"/>
      <c r="H15" s="475"/>
    </row>
    <row r="16" spans="1:8" ht="15.75">
      <c r="A16" s="96" t="s">
        <v>204</v>
      </c>
      <c r="B16" s="397" t="s">
        <v>345</v>
      </c>
      <c r="C16" s="98"/>
      <c r="D16" s="98"/>
      <c r="E16" s="98"/>
      <c r="F16" s="98"/>
      <c r="G16" s="96"/>
      <c r="H16" s="96"/>
    </row>
    <row r="17" spans="1:8" ht="15.75">
      <c r="A17" s="96">
        <v>3</v>
      </c>
      <c r="B17" s="397" t="s">
        <v>346</v>
      </c>
      <c r="C17" s="98"/>
      <c r="D17" s="98"/>
      <c r="E17" s="98"/>
      <c r="F17" s="98"/>
      <c r="G17" s="96"/>
      <c r="H17" s="96"/>
    </row>
    <row r="18" spans="1:8" ht="15.75">
      <c r="A18" s="95" t="s">
        <v>6</v>
      </c>
      <c r="B18" s="399" t="s">
        <v>347</v>
      </c>
      <c r="C18" s="97"/>
      <c r="D18" s="97"/>
      <c r="E18" s="97"/>
      <c r="F18" s="97"/>
      <c r="G18" s="96"/>
      <c r="H18" s="96"/>
    </row>
    <row r="19" spans="1:8" ht="15.75">
      <c r="A19" s="95" t="s">
        <v>133</v>
      </c>
      <c r="B19" s="399" t="s">
        <v>149</v>
      </c>
      <c r="C19" s="97"/>
      <c r="D19" s="97"/>
      <c r="E19" s="97"/>
      <c r="F19" s="97"/>
      <c r="G19" s="96"/>
      <c r="H19" s="96"/>
    </row>
    <row r="20" spans="1:8" ht="21.6" customHeight="1">
      <c r="A20" s="96">
        <v>1</v>
      </c>
      <c r="B20" s="397" t="s">
        <v>348</v>
      </c>
      <c r="C20" s="98"/>
      <c r="D20" s="98"/>
      <c r="E20" s="98"/>
      <c r="F20" s="98"/>
      <c r="G20" s="96"/>
      <c r="H20" s="96"/>
    </row>
    <row r="21" spans="1:8" ht="15.75">
      <c r="A21" s="96" t="s">
        <v>204</v>
      </c>
      <c r="B21" s="397" t="s">
        <v>349</v>
      </c>
      <c r="C21" s="98"/>
      <c r="D21" s="98"/>
      <c r="E21" s="98"/>
      <c r="F21" s="98"/>
      <c r="G21" s="96"/>
      <c r="H21" s="96"/>
    </row>
    <row r="22" spans="1:8" ht="15.75">
      <c r="A22" s="96" t="s">
        <v>204</v>
      </c>
      <c r="B22" s="397" t="s">
        <v>350</v>
      </c>
      <c r="C22" s="98"/>
      <c r="D22" s="98"/>
      <c r="E22" s="98"/>
      <c r="F22" s="98"/>
      <c r="G22" s="96"/>
      <c r="H22" s="96"/>
    </row>
    <row r="23" spans="1:8" ht="15.75">
      <c r="A23" s="96" t="s">
        <v>204</v>
      </c>
      <c r="B23" s="397" t="s">
        <v>342</v>
      </c>
      <c r="C23" s="98"/>
      <c r="D23" s="98"/>
      <c r="E23" s="98"/>
      <c r="F23" s="98"/>
      <c r="G23" s="96"/>
      <c r="H23" s="96"/>
    </row>
    <row r="24" spans="1:8" ht="15.75">
      <c r="A24" s="96" t="s">
        <v>204</v>
      </c>
      <c r="B24" s="1214" t="s">
        <v>1588</v>
      </c>
      <c r="C24" s="98"/>
      <c r="D24" s="98"/>
      <c r="E24" s="98"/>
      <c r="F24" s="98"/>
      <c r="G24" s="96"/>
      <c r="H24" s="96"/>
    </row>
    <row r="25" spans="1:8" s="1167" customFormat="1" ht="15.75">
      <c r="A25" s="96"/>
      <c r="B25" s="1215" t="s">
        <v>10</v>
      </c>
      <c r="C25" s="98"/>
      <c r="D25" s="98"/>
      <c r="E25" s="98"/>
      <c r="F25" s="98"/>
      <c r="G25" s="96"/>
      <c r="H25" s="96"/>
    </row>
    <row r="26" spans="1:8" s="1167" customFormat="1" ht="31.5">
      <c r="A26" s="96"/>
      <c r="B26" s="1215" t="s">
        <v>1555</v>
      </c>
      <c r="C26" s="98"/>
      <c r="D26" s="98"/>
      <c r="E26" s="98"/>
      <c r="F26" s="98"/>
      <c r="G26" s="96"/>
      <c r="H26" s="96"/>
    </row>
    <row r="27" spans="1:8" s="1167" customFormat="1" ht="31.5">
      <c r="A27" s="96"/>
      <c r="B27" s="1215" t="s">
        <v>1556</v>
      </c>
      <c r="C27" s="98"/>
      <c r="D27" s="98"/>
      <c r="E27" s="98"/>
      <c r="F27" s="98"/>
      <c r="G27" s="96"/>
      <c r="H27" s="96"/>
    </row>
    <row r="28" spans="1:8" ht="15.75">
      <c r="A28" s="96" t="s">
        <v>204</v>
      </c>
      <c r="B28" s="397" t="s">
        <v>351</v>
      </c>
      <c r="C28" s="98"/>
      <c r="D28" s="98"/>
      <c r="E28" s="98"/>
      <c r="F28" s="98"/>
      <c r="G28" s="96"/>
      <c r="H28" s="96"/>
    </row>
    <row r="29" spans="1:8" ht="15.75">
      <c r="A29" s="96" t="s">
        <v>204</v>
      </c>
      <c r="B29" s="397" t="s">
        <v>111</v>
      </c>
      <c r="C29" s="98"/>
      <c r="D29" s="98"/>
      <c r="E29" s="98"/>
      <c r="F29" s="98"/>
      <c r="G29" s="96"/>
      <c r="H29" s="96"/>
    </row>
    <row r="30" spans="1:8" ht="15.75">
      <c r="A30" s="96" t="s">
        <v>204</v>
      </c>
      <c r="B30" s="397" t="s">
        <v>352</v>
      </c>
      <c r="C30" s="98"/>
      <c r="D30" s="98"/>
      <c r="E30" s="98"/>
      <c r="F30" s="98"/>
      <c r="G30" s="96"/>
      <c r="H30" s="96"/>
    </row>
    <row r="31" spans="1:8" ht="15.75">
      <c r="A31" s="96" t="s">
        <v>204</v>
      </c>
      <c r="B31" s="397" t="s">
        <v>123</v>
      </c>
      <c r="C31" s="98"/>
      <c r="D31" s="98"/>
      <c r="E31" s="98"/>
      <c r="F31" s="98"/>
      <c r="G31" s="96"/>
      <c r="H31" s="96"/>
    </row>
    <row r="32" spans="1:8" ht="15.75">
      <c r="A32" s="96" t="s">
        <v>204</v>
      </c>
      <c r="B32" s="397" t="s">
        <v>353</v>
      </c>
      <c r="C32" s="98"/>
      <c r="D32" s="98"/>
      <c r="E32" s="98"/>
      <c r="F32" s="98"/>
      <c r="G32" s="96"/>
      <c r="H32" s="96"/>
    </row>
    <row r="33" spans="1:8" ht="15.75">
      <c r="A33" s="96" t="s">
        <v>204</v>
      </c>
      <c r="B33" s="397" t="s">
        <v>354</v>
      </c>
      <c r="C33" s="98"/>
      <c r="D33" s="98"/>
      <c r="E33" s="98"/>
      <c r="F33" s="98"/>
      <c r="G33" s="96"/>
      <c r="H33" s="96"/>
    </row>
    <row r="34" spans="1:8" ht="31.5">
      <c r="A34" s="96" t="s">
        <v>204</v>
      </c>
      <c r="B34" s="397" t="s">
        <v>355</v>
      </c>
      <c r="C34" s="98"/>
      <c r="D34" s="98"/>
      <c r="E34" s="98"/>
      <c r="F34" s="98"/>
      <c r="G34" s="96"/>
      <c r="H34" s="96"/>
    </row>
    <row r="35" spans="1:8" ht="15.75">
      <c r="A35" s="96" t="s">
        <v>204</v>
      </c>
      <c r="B35" s="397" t="s">
        <v>356</v>
      </c>
      <c r="C35" s="98"/>
      <c r="D35" s="98"/>
      <c r="E35" s="98"/>
      <c r="F35" s="98"/>
      <c r="G35" s="96"/>
      <c r="H35" s="96"/>
    </row>
    <row r="36" spans="1:8" ht="15.75">
      <c r="A36" s="96" t="s">
        <v>204</v>
      </c>
      <c r="B36" s="397" t="s">
        <v>357</v>
      </c>
      <c r="C36" s="98"/>
      <c r="D36" s="98"/>
      <c r="E36" s="98"/>
      <c r="F36" s="98"/>
      <c r="G36" s="96"/>
      <c r="H36" s="96"/>
    </row>
    <row r="37" spans="1:8" ht="78.75">
      <c r="A37" s="96">
        <v>2</v>
      </c>
      <c r="B37" s="397" t="s">
        <v>358</v>
      </c>
      <c r="C37" s="98"/>
      <c r="D37" s="98"/>
      <c r="E37" s="98"/>
      <c r="F37" s="98"/>
      <c r="G37" s="96"/>
      <c r="H37" s="96"/>
    </row>
    <row r="38" spans="1:8" ht="15.75">
      <c r="A38" s="96">
        <v>3</v>
      </c>
      <c r="B38" s="397" t="s">
        <v>359</v>
      </c>
      <c r="C38" s="98"/>
      <c r="D38" s="98"/>
      <c r="E38" s="98"/>
      <c r="F38" s="98"/>
      <c r="G38" s="96"/>
      <c r="H38" s="96"/>
    </row>
    <row r="39" spans="1:8" ht="15.75">
      <c r="A39" s="95" t="s">
        <v>137</v>
      </c>
      <c r="B39" s="399" t="s">
        <v>360</v>
      </c>
      <c r="C39" s="97"/>
      <c r="D39" s="97"/>
      <c r="E39" s="97"/>
      <c r="F39" s="97"/>
      <c r="G39" s="96"/>
      <c r="H39" s="96"/>
    </row>
    <row r="40" spans="1:8" ht="15.75">
      <c r="A40" s="96">
        <v>1</v>
      </c>
      <c r="B40" s="397" t="s">
        <v>349</v>
      </c>
      <c r="C40" s="98"/>
      <c r="D40" s="98"/>
      <c r="E40" s="98"/>
      <c r="F40" s="98"/>
      <c r="G40" s="96"/>
      <c r="H40" s="96"/>
    </row>
    <row r="41" spans="1:8" ht="15.75">
      <c r="A41" s="96">
        <v>2</v>
      </c>
      <c r="B41" s="397" t="s">
        <v>350</v>
      </c>
      <c r="C41" s="98"/>
      <c r="D41" s="98"/>
      <c r="E41" s="98"/>
      <c r="F41" s="98"/>
      <c r="G41" s="96"/>
      <c r="H41" s="96"/>
    </row>
    <row r="42" spans="1:8" ht="15.75">
      <c r="A42" s="96">
        <v>3</v>
      </c>
      <c r="B42" s="397" t="s">
        <v>342</v>
      </c>
      <c r="C42" s="98"/>
      <c r="D42" s="98"/>
      <c r="E42" s="98"/>
      <c r="F42" s="98"/>
      <c r="G42" s="96"/>
      <c r="H42" s="96"/>
    </row>
    <row r="43" spans="1:8" ht="15.75">
      <c r="A43" s="96">
        <v>4</v>
      </c>
      <c r="B43" s="1214" t="s">
        <v>1588</v>
      </c>
      <c r="C43" s="98"/>
      <c r="D43" s="98"/>
      <c r="E43" s="98"/>
      <c r="F43" s="98"/>
      <c r="G43" s="96"/>
      <c r="H43" s="96"/>
    </row>
    <row r="44" spans="1:8" s="1167" customFormat="1" ht="15.75">
      <c r="A44" s="96"/>
      <c r="B44" s="1215" t="s">
        <v>10</v>
      </c>
      <c r="C44" s="98"/>
      <c r="D44" s="98"/>
      <c r="E44" s="98"/>
      <c r="F44" s="98"/>
      <c r="G44" s="96"/>
      <c r="H44" s="96"/>
    </row>
    <row r="45" spans="1:8" s="1167" customFormat="1" ht="31.5">
      <c r="A45" s="96"/>
      <c r="B45" s="1215" t="s">
        <v>1555</v>
      </c>
      <c r="C45" s="98"/>
      <c r="D45" s="98"/>
      <c r="E45" s="98"/>
      <c r="F45" s="98"/>
      <c r="G45" s="96"/>
      <c r="H45" s="96"/>
    </row>
    <row r="46" spans="1:8" s="1167" customFormat="1" ht="31.5">
      <c r="A46" s="96"/>
      <c r="B46" s="1215" t="s">
        <v>1556</v>
      </c>
      <c r="C46" s="98"/>
      <c r="D46" s="98"/>
      <c r="E46" s="98"/>
      <c r="F46" s="98"/>
      <c r="G46" s="96"/>
      <c r="H46" s="96"/>
    </row>
    <row r="47" spans="1:8" ht="15.75">
      <c r="A47" s="96">
        <v>5</v>
      </c>
      <c r="B47" s="397" t="s">
        <v>351</v>
      </c>
      <c r="C47" s="98"/>
      <c r="D47" s="98"/>
      <c r="E47" s="98"/>
      <c r="F47" s="98"/>
      <c r="G47" s="96"/>
      <c r="H47" s="96"/>
    </row>
    <row r="48" spans="1:8" ht="15.75">
      <c r="A48" s="96">
        <v>6</v>
      </c>
      <c r="B48" s="397" t="s">
        <v>111</v>
      </c>
      <c r="C48" s="98"/>
      <c r="D48" s="98"/>
      <c r="E48" s="98"/>
      <c r="F48" s="98"/>
      <c r="G48" s="96"/>
      <c r="H48" s="96"/>
    </row>
    <row r="49" spans="1:8" ht="15.75">
      <c r="A49" s="96">
        <v>7</v>
      </c>
      <c r="B49" s="397" t="s">
        <v>352</v>
      </c>
      <c r="C49" s="98"/>
      <c r="D49" s="98"/>
      <c r="E49" s="98"/>
      <c r="F49" s="98"/>
      <c r="G49" s="96"/>
      <c r="H49" s="96"/>
    </row>
    <row r="50" spans="1:8" ht="15.75">
      <c r="A50" s="96">
        <v>8</v>
      </c>
      <c r="B50" s="397" t="s">
        <v>123</v>
      </c>
      <c r="C50" s="98"/>
      <c r="D50" s="98"/>
      <c r="E50" s="98"/>
      <c r="F50" s="98"/>
      <c r="G50" s="96"/>
      <c r="H50" s="96"/>
    </row>
    <row r="51" spans="1:8" ht="15.75">
      <c r="A51" s="96">
        <v>9</v>
      </c>
      <c r="B51" s="397" t="s">
        <v>353</v>
      </c>
      <c r="C51" s="98"/>
      <c r="D51" s="98"/>
      <c r="E51" s="98"/>
      <c r="F51" s="98"/>
      <c r="G51" s="96"/>
      <c r="H51" s="96"/>
    </row>
    <row r="52" spans="1:8" ht="15.75">
      <c r="A52" s="96">
        <v>10</v>
      </c>
      <c r="B52" s="397" t="s">
        <v>361</v>
      </c>
      <c r="C52" s="98"/>
      <c r="D52" s="98"/>
      <c r="E52" s="98"/>
      <c r="F52" s="98"/>
      <c r="G52" s="96"/>
      <c r="H52" s="96"/>
    </row>
    <row r="53" spans="1:8" ht="31.5">
      <c r="A53" s="96">
        <v>11</v>
      </c>
      <c r="B53" s="397" t="s">
        <v>355</v>
      </c>
      <c r="C53" s="98"/>
      <c r="D53" s="98"/>
      <c r="E53" s="98"/>
      <c r="F53" s="98"/>
      <c r="G53" s="96"/>
      <c r="H53" s="96"/>
    </row>
    <row r="54" spans="1:8" ht="15.75">
      <c r="A54" s="96">
        <v>12</v>
      </c>
      <c r="B54" s="397" t="s">
        <v>231</v>
      </c>
      <c r="C54" s="98"/>
      <c r="D54" s="98"/>
      <c r="E54" s="98"/>
      <c r="F54" s="98"/>
      <c r="G54" s="96"/>
      <c r="H54" s="96"/>
    </row>
    <row r="55" spans="1:8" ht="15.75">
      <c r="A55" s="96">
        <v>13</v>
      </c>
      <c r="B55" s="397" t="s">
        <v>362</v>
      </c>
      <c r="C55" s="98"/>
      <c r="D55" s="98"/>
      <c r="E55" s="98"/>
      <c r="F55" s="98"/>
      <c r="G55" s="96"/>
      <c r="H55" s="96"/>
    </row>
    <row r="56" spans="1:8" ht="31.5">
      <c r="A56" s="95" t="s">
        <v>143</v>
      </c>
      <c r="B56" s="399" t="s">
        <v>363</v>
      </c>
      <c r="C56" s="97"/>
      <c r="D56" s="97"/>
      <c r="E56" s="97"/>
      <c r="F56" s="97"/>
      <c r="G56" s="96"/>
      <c r="H56" s="96"/>
    </row>
    <row r="57" spans="1:8" ht="15.75">
      <c r="A57" s="96">
        <v>1</v>
      </c>
      <c r="B57" s="397" t="s">
        <v>364</v>
      </c>
      <c r="C57" s="98"/>
      <c r="D57" s="98"/>
      <c r="E57" s="98"/>
      <c r="F57" s="98"/>
      <c r="G57" s="96"/>
      <c r="H57" s="96"/>
    </row>
    <row r="58" spans="1:8" ht="15.75">
      <c r="A58" s="96" t="s">
        <v>204</v>
      </c>
      <c r="B58" s="397" t="s">
        <v>365</v>
      </c>
      <c r="C58" s="98"/>
      <c r="D58" s="98"/>
      <c r="E58" s="98"/>
      <c r="F58" s="98"/>
      <c r="G58" s="96"/>
      <c r="H58" s="96"/>
    </row>
    <row r="59" spans="1:8" ht="15.75">
      <c r="A59" s="96" t="s">
        <v>204</v>
      </c>
      <c r="B59" s="397" t="s">
        <v>234</v>
      </c>
      <c r="C59" s="98"/>
      <c r="D59" s="98"/>
      <c r="E59" s="98"/>
      <c r="F59" s="98"/>
      <c r="G59" s="96"/>
      <c r="H59" s="96"/>
    </row>
    <row r="60" spans="1:8" ht="15.75">
      <c r="A60" s="96">
        <v>2</v>
      </c>
      <c r="B60" s="397" t="s">
        <v>366</v>
      </c>
      <c r="C60" s="98"/>
      <c r="D60" s="98"/>
      <c r="E60" s="98"/>
      <c r="F60" s="98"/>
      <c r="G60" s="96"/>
      <c r="H60" s="96"/>
    </row>
    <row r="61" spans="1:8" ht="15.75">
      <c r="A61" s="96" t="s">
        <v>204</v>
      </c>
      <c r="B61" s="397" t="s">
        <v>149</v>
      </c>
      <c r="C61" s="98"/>
      <c r="D61" s="98"/>
      <c r="E61" s="98"/>
      <c r="F61" s="98"/>
      <c r="G61" s="96"/>
      <c r="H61" s="96"/>
    </row>
    <row r="62" spans="1:8" ht="15.75">
      <c r="A62" s="100" t="s">
        <v>204</v>
      </c>
      <c r="B62" s="400" t="s">
        <v>150</v>
      </c>
      <c r="C62" s="101"/>
      <c r="D62" s="101"/>
      <c r="E62" s="101"/>
      <c r="F62" s="101"/>
      <c r="G62" s="100"/>
      <c r="H62" s="100"/>
    </row>
  </sheetData>
  <mergeCells count="9">
    <mergeCell ref="A2:B2"/>
    <mergeCell ref="A4:H4"/>
    <mergeCell ref="A5:H5"/>
    <mergeCell ref="G6:H6"/>
    <mergeCell ref="A7:A8"/>
    <mergeCell ref="B7:B8"/>
    <mergeCell ref="C7:D7"/>
    <mergeCell ref="E7:F7"/>
    <mergeCell ref="G7:H7"/>
  </mergeCells>
  <printOptions horizontalCentered="1"/>
  <pageMargins left="0.31496062992126" right="0.118110236220472" top="0.55118110236220497" bottom="0.55118110236220497" header="0.31496062992126" footer="0.31496062992126"/>
  <pageSetup paperSize="9" scale="65" orientation="portrait" blackAndWhite="1" r:id="rId1"/>
  <headerFoot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K33"/>
  <sheetViews>
    <sheetView view="pageBreakPreview" zoomScaleNormal="100" zoomScaleSheetLayoutView="100" workbookViewId="0">
      <selection activeCell="F21" sqref="F21"/>
    </sheetView>
  </sheetViews>
  <sheetFormatPr defaultColWidth="9.140625" defaultRowHeight="15"/>
  <cols>
    <col min="1" max="1" width="6.7109375" style="22" customWidth="1"/>
    <col min="2" max="2" width="40.42578125" style="22" customWidth="1"/>
    <col min="3" max="3" width="15" style="22" customWidth="1"/>
    <col min="4" max="6" width="13.42578125" style="22" customWidth="1"/>
    <col min="7" max="7" width="13.28515625" style="22" customWidth="1"/>
    <col min="8" max="8" width="12.85546875" style="22" customWidth="1"/>
    <col min="9" max="9" width="11" style="22" customWidth="1"/>
    <col min="10" max="10" width="12" style="22" customWidth="1"/>
    <col min="11" max="11" width="13.140625" style="22" customWidth="1"/>
    <col min="12" max="16384" width="9.140625" style="22"/>
  </cols>
  <sheetData>
    <row r="1" spans="1:11" ht="15.75">
      <c r="A1" s="91" t="s">
        <v>338</v>
      </c>
      <c r="B1" s="92"/>
      <c r="C1" s="92"/>
      <c r="D1" s="92"/>
      <c r="E1" s="92"/>
      <c r="F1" s="92"/>
      <c r="G1" s="92"/>
      <c r="H1" s="92"/>
      <c r="I1" s="1756" t="s">
        <v>383</v>
      </c>
      <c r="J1" s="1756"/>
      <c r="K1" s="93"/>
    </row>
    <row r="2" spans="1:11" ht="15.75">
      <c r="A2" s="1748" t="s">
        <v>859</v>
      </c>
      <c r="B2" s="1748"/>
      <c r="C2" s="284"/>
      <c r="D2" s="284"/>
      <c r="E2" s="869"/>
      <c r="F2" s="1163"/>
      <c r="G2" s="284"/>
      <c r="H2" s="284"/>
      <c r="I2" s="284"/>
      <c r="J2" s="92"/>
      <c r="K2" s="92"/>
    </row>
    <row r="3" spans="1:11" ht="15.75">
      <c r="A3" s="92"/>
      <c r="B3" s="92"/>
      <c r="C3" s="92"/>
      <c r="D3" s="92"/>
      <c r="E3" s="92"/>
      <c r="F3" s="92"/>
      <c r="G3" s="92"/>
      <c r="H3" s="92"/>
      <c r="I3" s="92"/>
      <c r="J3" s="92"/>
      <c r="K3" s="92"/>
    </row>
    <row r="4" spans="1:11" ht="30" customHeight="1">
      <c r="A4" s="1755" t="s">
        <v>1590</v>
      </c>
      <c r="B4" s="1755"/>
      <c r="C4" s="1755"/>
      <c r="D4" s="1755"/>
      <c r="E4" s="1755"/>
      <c r="F4" s="1755"/>
      <c r="G4" s="1755"/>
      <c r="H4" s="1755"/>
      <c r="I4" s="1755"/>
      <c r="J4" s="1755"/>
      <c r="K4" s="241"/>
    </row>
    <row r="6" spans="1:11" ht="15.75">
      <c r="H6" s="1749" t="s">
        <v>127</v>
      </c>
      <c r="I6" s="1749"/>
      <c r="J6" s="1749"/>
    </row>
    <row r="7" spans="1:11" ht="22.5" customHeight="1">
      <c r="A7" s="1754" t="s">
        <v>2</v>
      </c>
      <c r="B7" s="1754" t="s">
        <v>291</v>
      </c>
      <c r="C7" s="1754" t="s">
        <v>897</v>
      </c>
      <c r="D7" s="1754" t="s">
        <v>932</v>
      </c>
      <c r="E7" s="1754" t="s">
        <v>1042</v>
      </c>
      <c r="F7" s="1754" t="s">
        <v>1375</v>
      </c>
      <c r="G7" s="1754" t="s">
        <v>1511</v>
      </c>
      <c r="H7" s="1754"/>
      <c r="I7" s="1754" t="s">
        <v>1512</v>
      </c>
      <c r="J7" s="1754" t="s">
        <v>1022</v>
      </c>
    </row>
    <row r="8" spans="1:11" ht="21" customHeight="1">
      <c r="A8" s="1754"/>
      <c r="B8" s="1754"/>
      <c r="C8" s="1754"/>
      <c r="D8" s="1754"/>
      <c r="E8" s="1754"/>
      <c r="F8" s="1754"/>
      <c r="G8" s="489" t="s">
        <v>128</v>
      </c>
      <c r="H8" s="489" t="s">
        <v>129</v>
      </c>
      <c r="I8" s="1754"/>
      <c r="J8" s="1754"/>
    </row>
    <row r="9" spans="1:11">
      <c r="A9" s="401" t="s">
        <v>5</v>
      </c>
      <c r="B9" s="401" t="s">
        <v>6</v>
      </c>
      <c r="C9" s="401">
        <v>1</v>
      </c>
      <c r="D9" s="401">
        <v>2</v>
      </c>
      <c r="E9" s="856">
        <v>3</v>
      </c>
      <c r="F9" s="856">
        <v>4</v>
      </c>
      <c r="G9" s="856">
        <v>5</v>
      </c>
      <c r="H9" s="856">
        <v>6</v>
      </c>
      <c r="I9" s="856">
        <v>7</v>
      </c>
      <c r="J9" s="856">
        <v>8</v>
      </c>
    </row>
    <row r="10" spans="1:11">
      <c r="A10" s="418" t="s">
        <v>133</v>
      </c>
      <c r="B10" s="469" t="s">
        <v>871</v>
      </c>
      <c r="C10" s="469"/>
      <c r="D10" s="470"/>
      <c r="E10" s="470"/>
      <c r="F10" s="470"/>
      <c r="G10" s="470"/>
      <c r="H10" s="470"/>
      <c r="I10" s="470"/>
      <c r="J10" s="471"/>
    </row>
    <row r="11" spans="1:11">
      <c r="A11" s="175" t="s">
        <v>204</v>
      </c>
      <c r="B11" s="407" t="s">
        <v>860</v>
      </c>
      <c r="C11" s="407"/>
      <c r="D11" s="175"/>
      <c r="E11" s="175"/>
      <c r="F11" s="175"/>
      <c r="G11" s="175"/>
      <c r="H11" s="175"/>
      <c r="I11" s="175"/>
      <c r="J11" s="472"/>
    </row>
    <row r="12" spans="1:11">
      <c r="A12" s="175" t="s">
        <v>204</v>
      </c>
      <c r="B12" s="407" t="s">
        <v>861</v>
      </c>
      <c r="C12" s="407"/>
      <c r="D12" s="175"/>
      <c r="E12" s="175"/>
      <c r="F12" s="175"/>
      <c r="G12" s="175"/>
      <c r="H12" s="175"/>
      <c r="I12" s="175"/>
      <c r="J12" s="472"/>
    </row>
    <row r="13" spans="1:11">
      <c r="A13" s="175"/>
      <c r="B13" s="407" t="s">
        <v>381</v>
      </c>
      <c r="C13" s="407"/>
      <c r="D13" s="175"/>
      <c r="E13" s="175"/>
      <c r="F13" s="175"/>
      <c r="G13" s="175"/>
      <c r="H13" s="175"/>
      <c r="I13" s="175"/>
      <c r="J13" s="472"/>
    </row>
    <row r="14" spans="1:11">
      <c r="A14" s="174" t="s">
        <v>137</v>
      </c>
      <c r="B14" s="408" t="s">
        <v>862</v>
      </c>
      <c r="C14" s="408"/>
      <c r="D14" s="175"/>
      <c r="E14" s="175"/>
      <c r="F14" s="175"/>
      <c r="G14" s="175"/>
      <c r="H14" s="175"/>
      <c r="I14" s="175"/>
      <c r="J14" s="472"/>
    </row>
    <row r="15" spans="1:11">
      <c r="A15" s="174">
        <v>1</v>
      </c>
      <c r="B15" s="408" t="s">
        <v>872</v>
      </c>
      <c r="C15" s="408"/>
      <c r="D15" s="175"/>
      <c r="E15" s="175"/>
      <c r="F15" s="175"/>
      <c r="G15" s="175"/>
      <c r="H15" s="175"/>
      <c r="I15" s="175"/>
      <c r="J15" s="472"/>
    </row>
    <row r="16" spans="1:11">
      <c r="A16" s="175" t="s">
        <v>204</v>
      </c>
      <c r="B16" s="407" t="s">
        <v>863</v>
      </c>
      <c r="C16" s="407"/>
      <c r="D16" s="175"/>
      <c r="E16" s="175"/>
      <c r="F16" s="175"/>
      <c r="G16" s="175"/>
      <c r="H16" s="175"/>
      <c r="I16" s="175"/>
      <c r="J16" s="472"/>
    </row>
    <row r="17" spans="1:10">
      <c r="A17" s="175" t="s">
        <v>204</v>
      </c>
      <c r="B17" s="407" t="s">
        <v>864</v>
      </c>
      <c r="C17" s="407"/>
      <c r="D17" s="175"/>
      <c r="E17" s="175"/>
      <c r="F17" s="175"/>
      <c r="G17" s="175"/>
      <c r="H17" s="175"/>
      <c r="I17" s="175"/>
      <c r="J17" s="472"/>
    </row>
    <row r="18" spans="1:10">
      <c r="A18" s="175"/>
      <c r="B18" s="407" t="s">
        <v>532</v>
      </c>
      <c r="C18" s="407"/>
      <c r="D18" s="175"/>
      <c r="E18" s="175"/>
      <c r="F18" s="175"/>
      <c r="G18" s="175"/>
      <c r="H18" s="175"/>
      <c r="I18" s="175"/>
      <c r="J18" s="472"/>
    </row>
    <row r="19" spans="1:10" ht="25.5">
      <c r="A19" s="175">
        <v>2</v>
      </c>
      <c r="B19" s="408" t="s">
        <v>873</v>
      </c>
      <c r="C19" s="408"/>
      <c r="D19" s="175"/>
      <c r="E19" s="175"/>
      <c r="F19" s="175"/>
      <c r="G19" s="175"/>
      <c r="H19" s="175"/>
      <c r="I19" s="175"/>
      <c r="J19" s="472"/>
    </row>
    <row r="20" spans="1:10">
      <c r="A20" s="175" t="s">
        <v>313</v>
      </c>
      <c r="B20" s="407" t="s">
        <v>865</v>
      </c>
      <c r="C20" s="407"/>
      <c r="D20" s="175"/>
      <c r="E20" s="175"/>
      <c r="F20" s="175"/>
      <c r="G20" s="175"/>
      <c r="H20" s="175"/>
      <c r="I20" s="175"/>
      <c r="J20" s="472"/>
    </row>
    <row r="21" spans="1:10">
      <c r="A21" s="175" t="s">
        <v>204</v>
      </c>
      <c r="B21" s="407" t="s">
        <v>866</v>
      </c>
      <c r="C21" s="407"/>
      <c r="D21" s="175"/>
      <c r="E21" s="175"/>
      <c r="F21" s="175"/>
      <c r="G21" s="175"/>
      <c r="H21" s="175"/>
      <c r="I21" s="175"/>
      <c r="J21" s="472"/>
    </row>
    <row r="22" spans="1:10">
      <c r="A22" s="175" t="s">
        <v>204</v>
      </c>
      <c r="B22" s="407" t="s">
        <v>866</v>
      </c>
      <c r="C22" s="407"/>
      <c r="D22" s="175"/>
      <c r="E22" s="175"/>
      <c r="F22" s="175"/>
      <c r="G22" s="175"/>
      <c r="H22" s="175"/>
      <c r="I22" s="175"/>
      <c r="J22" s="472"/>
    </row>
    <row r="23" spans="1:10">
      <c r="A23" s="175"/>
      <c r="B23" s="407" t="s">
        <v>867</v>
      </c>
      <c r="C23" s="407"/>
      <c r="D23" s="175"/>
      <c r="E23" s="175"/>
      <c r="F23" s="175"/>
      <c r="G23" s="175"/>
      <c r="H23" s="175"/>
      <c r="I23" s="175"/>
      <c r="J23" s="472"/>
    </row>
    <row r="24" spans="1:10" ht="32.25" customHeight="1">
      <c r="A24" s="175" t="s">
        <v>317</v>
      </c>
      <c r="B24" s="407" t="s">
        <v>868</v>
      </c>
      <c r="C24" s="407"/>
      <c r="D24" s="175"/>
      <c r="E24" s="175"/>
      <c r="F24" s="175"/>
      <c r="G24" s="175"/>
      <c r="H24" s="175"/>
      <c r="I24" s="175"/>
      <c r="J24" s="472"/>
    </row>
    <row r="25" spans="1:10">
      <c r="A25" s="175" t="s">
        <v>204</v>
      </c>
      <c r="B25" s="407" t="s">
        <v>866</v>
      </c>
      <c r="C25" s="407"/>
      <c r="D25" s="175"/>
      <c r="E25" s="175"/>
      <c r="F25" s="175"/>
      <c r="G25" s="175"/>
      <c r="H25" s="175"/>
      <c r="I25" s="175"/>
      <c r="J25" s="472"/>
    </row>
    <row r="26" spans="1:10">
      <c r="A26" s="175" t="s">
        <v>204</v>
      </c>
      <c r="B26" s="407" t="s">
        <v>866</v>
      </c>
      <c r="C26" s="407"/>
      <c r="D26" s="175"/>
      <c r="E26" s="175"/>
      <c r="F26" s="175"/>
      <c r="G26" s="175"/>
      <c r="H26" s="175"/>
      <c r="I26" s="175"/>
      <c r="J26" s="472"/>
    </row>
    <row r="27" spans="1:10">
      <c r="A27" s="175"/>
      <c r="B27" s="407" t="s">
        <v>671</v>
      </c>
      <c r="C27" s="407"/>
      <c r="D27" s="175"/>
      <c r="E27" s="175"/>
      <c r="F27" s="175"/>
      <c r="G27" s="175"/>
      <c r="H27" s="175"/>
      <c r="I27" s="175"/>
      <c r="J27" s="472"/>
    </row>
    <row r="28" spans="1:10">
      <c r="A28" s="175" t="s">
        <v>556</v>
      </c>
      <c r="B28" s="407" t="s">
        <v>869</v>
      </c>
      <c r="C28" s="407"/>
      <c r="D28" s="175"/>
      <c r="E28" s="175"/>
      <c r="F28" s="175"/>
      <c r="G28" s="175"/>
      <c r="H28" s="175"/>
      <c r="I28" s="175"/>
      <c r="J28" s="472"/>
    </row>
    <row r="29" spans="1:10" ht="25.5">
      <c r="A29" s="174">
        <v>3</v>
      </c>
      <c r="B29" s="408" t="s">
        <v>874</v>
      </c>
      <c r="C29" s="408"/>
      <c r="D29" s="175"/>
      <c r="E29" s="175"/>
      <c r="F29" s="175"/>
      <c r="G29" s="175"/>
      <c r="H29" s="175"/>
      <c r="I29" s="175"/>
      <c r="J29" s="472"/>
    </row>
    <row r="30" spans="1:10">
      <c r="A30" s="175" t="s">
        <v>204</v>
      </c>
      <c r="B30" s="407" t="s">
        <v>866</v>
      </c>
      <c r="C30" s="407"/>
      <c r="D30" s="175"/>
      <c r="E30" s="175"/>
      <c r="F30" s="175"/>
      <c r="G30" s="175"/>
      <c r="H30" s="175"/>
      <c r="I30" s="175"/>
      <c r="J30" s="472"/>
    </row>
    <row r="31" spans="1:10">
      <c r="A31" s="175" t="s">
        <v>204</v>
      </c>
      <c r="B31" s="407" t="s">
        <v>866</v>
      </c>
      <c r="C31" s="407"/>
      <c r="D31" s="175"/>
      <c r="E31" s="175"/>
      <c r="F31" s="175"/>
      <c r="G31" s="175"/>
      <c r="H31" s="175"/>
      <c r="I31" s="175"/>
      <c r="J31" s="472"/>
    </row>
    <row r="32" spans="1:10">
      <c r="A32" s="175"/>
      <c r="B32" s="407" t="s">
        <v>671</v>
      </c>
      <c r="C32" s="407"/>
      <c r="D32" s="175"/>
      <c r="E32" s="175"/>
      <c r="F32" s="175"/>
      <c r="G32" s="175"/>
      <c r="H32" s="175"/>
      <c r="I32" s="175"/>
      <c r="J32" s="472"/>
    </row>
    <row r="33" spans="1:10" ht="25.5">
      <c r="A33" s="178" t="s">
        <v>143</v>
      </c>
      <c r="B33" s="409" t="s">
        <v>870</v>
      </c>
      <c r="C33" s="409"/>
      <c r="D33" s="180"/>
      <c r="E33" s="180"/>
      <c r="F33" s="180"/>
      <c r="G33" s="180"/>
      <c r="H33" s="180"/>
      <c r="I33" s="180"/>
      <c r="J33" s="171"/>
    </row>
  </sheetData>
  <mergeCells count="13">
    <mergeCell ref="J7:J8"/>
    <mergeCell ref="H6:J6"/>
    <mergeCell ref="A4:J4"/>
    <mergeCell ref="I1:J1"/>
    <mergeCell ref="I7:I8"/>
    <mergeCell ref="A2:B2"/>
    <mergeCell ref="A7:A8"/>
    <mergeCell ref="B7:B8"/>
    <mergeCell ref="C7:C8"/>
    <mergeCell ref="G7:H7"/>
    <mergeCell ref="D7:D8"/>
    <mergeCell ref="E7:E8"/>
    <mergeCell ref="F7:F8"/>
  </mergeCells>
  <printOptions horizontalCentered="1"/>
  <pageMargins left="0.45" right="0.2" top="0.25" bottom="0.25" header="0.3" footer="0.3"/>
  <pageSetup paperSize="9" scale="6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3"/>
  <sheetViews>
    <sheetView view="pageBreakPreview" zoomScale="90" zoomScaleNormal="100" zoomScaleSheetLayoutView="90" workbookViewId="0">
      <selection activeCell="G9" sqref="G9"/>
    </sheetView>
  </sheetViews>
  <sheetFormatPr defaultRowHeight="15"/>
  <cols>
    <col min="2" max="2" width="43" customWidth="1"/>
    <col min="3" max="3" width="13.28515625" customWidth="1"/>
    <col min="4" max="4" width="10.7109375" customWidth="1"/>
    <col min="5" max="5" width="12.140625" customWidth="1"/>
    <col min="6" max="6" width="12" customWidth="1"/>
  </cols>
  <sheetData>
    <row r="1" spans="1:6" ht="15.75">
      <c r="A1" s="1" t="s">
        <v>0</v>
      </c>
      <c r="B1" s="3"/>
      <c r="C1" s="3"/>
      <c r="D1" s="3"/>
      <c r="E1" s="3"/>
      <c r="F1" s="13" t="s">
        <v>126</v>
      </c>
    </row>
    <row r="2" spans="1:6" ht="15.75">
      <c r="A2" s="3"/>
      <c r="B2" s="3"/>
      <c r="C2" s="3"/>
      <c r="D2" s="3"/>
      <c r="E2" s="3"/>
      <c r="F2" s="3"/>
    </row>
    <row r="3" spans="1:6" ht="29.25" customHeight="1">
      <c r="A3" s="1657" t="s">
        <v>934</v>
      </c>
      <c r="B3" s="1657"/>
      <c r="C3" s="1657"/>
      <c r="D3" s="1657"/>
      <c r="E3" s="1657"/>
      <c r="F3" s="1657"/>
    </row>
    <row r="4" spans="1:6" ht="15.75">
      <c r="A4" s="14"/>
      <c r="B4" s="3"/>
      <c r="C4" s="3"/>
      <c r="D4" s="3"/>
      <c r="E4" s="3"/>
      <c r="F4" s="14" t="s">
        <v>127</v>
      </c>
    </row>
    <row r="5" spans="1:6" ht="15.75" customHeight="1">
      <c r="A5" s="1658" t="s">
        <v>2</v>
      </c>
      <c r="B5" s="1658" t="s">
        <v>3</v>
      </c>
      <c r="C5" s="1658" t="s">
        <v>897</v>
      </c>
      <c r="D5" s="1658" t="s">
        <v>900</v>
      </c>
      <c r="E5" s="1658"/>
      <c r="F5" s="1658" t="s">
        <v>935</v>
      </c>
    </row>
    <row r="6" spans="1:6" ht="31.5">
      <c r="A6" s="1658"/>
      <c r="B6" s="1658"/>
      <c r="C6" s="1658"/>
      <c r="D6" s="288" t="s">
        <v>128</v>
      </c>
      <c r="E6" s="288" t="s">
        <v>129</v>
      </c>
      <c r="F6" s="1658"/>
    </row>
    <row r="7" spans="1:6">
      <c r="A7" s="289">
        <v>1</v>
      </c>
      <c r="B7" s="289">
        <v>2</v>
      </c>
      <c r="C7" s="289">
        <v>3</v>
      </c>
      <c r="D7" s="289">
        <v>4</v>
      </c>
      <c r="E7" s="289">
        <v>5</v>
      </c>
      <c r="F7" s="289">
        <v>6</v>
      </c>
    </row>
    <row r="8" spans="1:6" ht="15.75">
      <c r="A8" s="286" t="s">
        <v>5</v>
      </c>
      <c r="B8" s="15" t="s">
        <v>130</v>
      </c>
      <c r="C8" s="7"/>
      <c r="D8" s="7"/>
      <c r="E8" s="7"/>
      <c r="F8" s="7"/>
    </row>
    <row r="9" spans="1:6" ht="15.75">
      <c r="A9" s="7" t="s">
        <v>204</v>
      </c>
      <c r="B9" s="8" t="s">
        <v>131</v>
      </c>
      <c r="C9" s="7"/>
      <c r="D9" s="7"/>
      <c r="E9" s="7"/>
      <c r="F9" s="7"/>
    </row>
    <row r="10" spans="1:6" ht="31.5">
      <c r="A10" s="286" t="s">
        <v>6</v>
      </c>
      <c r="B10" s="15" t="s">
        <v>132</v>
      </c>
      <c r="C10" s="7"/>
      <c r="D10" s="7"/>
      <c r="E10" s="7"/>
      <c r="F10" s="7"/>
    </row>
    <row r="11" spans="1:6" ht="31.5">
      <c r="A11" s="286" t="s">
        <v>133</v>
      </c>
      <c r="B11" s="15" t="s">
        <v>134</v>
      </c>
      <c r="C11" s="7"/>
      <c r="D11" s="7"/>
      <c r="E11" s="7"/>
      <c r="F11" s="7"/>
    </row>
    <row r="12" spans="1:6" ht="15.75">
      <c r="A12" s="7">
        <v>1</v>
      </c>
      <c r="B12" s="8" t="s">
        <v>135</v>
      </c>
      <c r="C12" s="7"/>
      <c r="D12" s="7"/>
      <c r="E12" s="7"/>
      <c r="F12" s="7"/>
    </row>
    <row r="13" spans="1:6" ht="15.75">
      <c r="A13" s="7">
        <v>2</v>
      </c>
      <c r="B13" s="8" t="s">
        <v>136</v>
      </c>
      <c r="C13" s="7"/>
      <c r="D13" s="7"/>
      <c r="E13" s="7"/>
      <c r="F13" s="7"/>
    </row>
    <row r="14" spans="1:6" ht="15.75">
      <c r="A14" s="286" t="s">
        <v>137</v>
      </c>
      <c r="B14" s="15" t="s">
        <v>138</v>
      </c>
      <c r="C14" s="7"/>
      <c r="D14" s="7"/>
      <c r="E14" s="7"/>
      <c r="F14" s="7"/>
    </row>
    <row r="15" spans="1:6" ht="15.75">
      <c r="A15" s="7">
        <v>1</v>
      </c>
      <c r="B15" s="8" t="s">
        <v>139</v>
      </c>
      <c r="C15" s="7"/>
      <c r="D15" s="7"/>
      <c r="E15" s="7"/>
      <c r="F15" s="7"/>
    </row>
    <row r="16" spans="1:6" ht="15.75">
      <c r="A16" s="7">
        <v>2</v>
      </c>
      <c r="B16" s="8" t="s">
        <v>140</v>
      </c>
      <c r="C16" s="7"/>
      <c r="D16" s="7"/>
      <c r="E16" s="7"/>
      <c r="F16" s="7"/>
    </row>
    <row r="17" spans="1:6" ht="15.75">
      <c r="A17" s="7"/>
      <c r="B17" s="290" t="s">
        <v>141</v>
      </c>
      <c r="C17" s="7"/>
      <c r="D17" s="7"/>
      <c r="E17" s="7"/>
      <c r="F17" s="7"/>
    </row>
    <row r="18" spans="1:6" ht="15.75">
      <c r="A18" s="7"/>
      <c r="B18" s="290" t="s">
        <v>142</v>
      </c>
      <c r="C18" s="7"/>
      <c r="D18" s="7"/>
      <c r="E18" s="7"/>
      <c r="F18" s="7"/>
    </row>
    <row r="19" spans="1:6" ht="15.75">
      <c r="A19" s="286" t="s">
        <v>143</v>
      </c>
      <c r="B19" s="15" t="s">
        <v>144</v>
      </c>
      <c r="C19" s="7"/>
      <c r="D19" s="7"/>
      <c r="E19" s="7"/>
      <c r="F19" s="7"/>
    </row>
    <row r="20" spans="1:6" ht="31.5">
      <c r="A20" s="286" t="s">
        <v>145</v>
      </c>
      <c r="B20" s="15" t="s">
        <v>146</v>
      </c>
      <c r="C20" s="7"/>
      <c r="D20" s="7"/>
      <c r="E20" s="7"/>
      <c r="F20" s="7"/>
    </row>
    <row r="21" spans="1:6" ht="15.75">
      <c r="A21" s="286" t="s">
        <v>261</v>
      </c>
      <c r="B21" s="291" t="s">
        <v>877</v>
      </c>
      <c r="C21" s="286"/>
      <c r="D21" s="286"/>
      <c r="E21" s="286"/>
      <c r="F21" s="286"/>
    </row>
    <row r="22" spans="1:6" ht="31.5">
      <c r="A22" s="286" t="s">
        <v>7</v>
      </c>
      <c r="B22" s="15" t="s">
        <v>147</v>
      </c>
      <c r="C22" s="7"/>
      <c r="D22" s="7"/>
      <c r="E22" s="7"/>
      <c r="F22" s="7"/>
    </row>
    <row r="23" spans="1:6" ht="15.75">
      <c r="A23" s="286" t="s">
        <v>133</v>
      </c>
      <c r="B23" s="15" t="s">
        <v>148</v>
      </c>
      <c r="C23" s="7"/>
      <c r="D23" s="7"/>
      <c r="E23" s="7"/>
      <c r="F23" s="7"/>
    </row>
    <row r="24" spans="1:6" ht="15.75">
      <c r="A24" s="7">
        <v>1</v>
      </c>
      <c r="B24" s="8" t="s">
        <v>149</v>
      </c>
      <c r="C24" s="7"/>
      <c r="D24" s="7"/>
      <c r="E24" s="7"/>
      <c r="F24" s="7"/>
    </row>
    <row r="25" spans="1:6" ht="15.75">
      <c r="A25" s="7">
        <v>2</v>
      </c>
      <c r="B25" s="8" t="s">
        <v>150</v>
      </c>
      <c r="C25" s="7"/>
      <c r="D25" s="7"/>
      <c r="E25" s="7"/>
      <c r="F25" s="7"/>
    </row>
    <row r="26" spans="1:6" ht="15.75">
      <c r="A26" s="7">
        <v>3</v>
      </c>
      <c r="B26" s="8" t="s">
        <v>151</v>
      </c>
      <c r="C26" s="7"/>
      <c r="D26" s="7"/>
      <c r="E26" s="7"/>
      <c r="F26" s="7"/>
    </row>
    <row r="27" spans="1:6" ht="15.75">
      <c r="A27" s="7">
        <v>4</v>
      </c>
      <c r="B27" s="8" t="s">
        <v>152</v>
      </c>
      <c r="C27" s="7"/>
      <c r="D27" s="7"/>
      <c r="E27" s="7"/>
      <c r="F27" s="7"/>
    </row>
    <row r="28" spans="1:6" ht="15.75">
      <c r="A28" s="7">
        <v>5</v>
      </c>
      <c r="B28" s="292" t="s">
        <v>153</v>
      </c>
      <c r="C28" s="7"/>
      <c r="D28" s="7"/>
      <c r="E28" s="7"/>
      <c r="F28" s="7"/>
    </row>
    <row r="29" spans="1:6" ht="15.75">
      <c r="A29" s="7">
        <v>6</v>
      </c>
      <c r="B29" s="292" t="s">
        <v>264</v>
      </c>
      <c r="C29" s="7"/>
      <c r="D29" s="7"/>
      <c r="E29" s="7"/>
      <c r="F29" s="7"/>
    </row>
    <row r="30" spans="1:6" ht="15.75">
      <c r="A30" s="286" t="s">
        <v>137</v>
      </c>
      <c r="B30" s="15" t="s">
        <v>154</v>
      </c>
      <c r="C30" s="7"/>
      <c r="D30" s="7"/>
      <c r="E30" s="7"/>
      <c r="F30" s="7"/>
    </row>
    <row r="31" spans="1:6" ht="31.5">
      <c r="A31" s="7">
        <v>1</v>
      </c>
      <c r="B31" s="8" t="s">
        <v>878</v>
      </c>
      <c r="C31" s="7"/>
      <c r="D31" s="7"/>
      <c r="E31" s="7"/>
      <c r="F31" s="7"/>
    </row>
    <row r="32" spans="1:6" ht="31.5">
      <c r="A32" s="7">
        <v>2</v>
      </c>
      <c r="B32" s="8" t="s">
        <v>879</v>
      </c>
      <c r="C32" s="7"/>
      <c r="D32" s="7"/>
      <c r="E32" s="7"/>
      <c r="F32" s="7"/>
    </row>
    <row r="33" spans="1:6" ht="15.75">
      <c r="A33" s="11"/>
      <c r="B33" s="12"/>
      <c r="C33" s="11"/>
      <c r="D33" s="11"/>
      <c r="E33" s="11"/>
      <c r="F33" s="11"/>
    </row>
  </sheetData>
  <mergeCells count="6">
    <mergeCell ref="A3:F3"/>
    <mergeCell ref="A5:A6"/>
    <mergeCell ref="B5:B6"/>
    <mergeCell ref="C5:C6"/>
    <mergeCell ref="D5:E5"/>
    <mergeCell ref="F5:F6"/>
  </mergeCells>
  <printOptions horizontalCentered="1"/>
  <pageMargins left="0.56496062999999996" right="0.118110236220472" top="5.1181101999999999E-2" bottom="5.1181101999999999E-2" header="0.31496062992126" footer="0.31496062992126"/>
  <pageSetup paperSize="9" scale="95" orientation="portrait" blackAndWhite="1" r:id="rId1"/>
  <headerFoot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M48"/>
  <sheetViews>
    <sheetView view="pageBreakPreview" topLeftCell="A40" zoomScale="148" zoomScaleNormal="100" zoomScaleSheetLayoutView="148" workbookViewId="0">
      <selection activeCell="B48" sqref="B48:M48"/>
    </sheetView>
  </sheetViews>
  <sheetFormatPr defaultColWidth="9.140625" defaultRowHeight="15"/>
  <cols>
    <col min="1" max="1" width="7.7109375" style="898" customWidth="1"/>
    <col min="2" max="2" width="33.42578125" style="898" customWidth="1"/>
    <col min="3" max="3" width="9.140625" style="898"/>
    <col min="4" max="4" width="15" style="898" customWidth="1"/>
    <col min="5" max="5" width="10.5703125" style="898" customWidth="1"/>
    <col min="6" max="6" width="11" style="898" customWidth="1"/>
    <col min="7" max="7" width="11.140625" style="898" customWidth="1"/>
    <col min="8" max="8" width="10.42578125" style="898" customWidth="1"/>
    <col min="9" max="10" width="10.5703125" style="898" customWidth="1"/>
    <col min="11" max="11" width="12.140625" style="898" customWidth="1"/>
    <col min="12" max="12" width="10.7109375" style="898" customWidth="1"/>
    <col min="13" max="13" width="15.85546875" style="898" customWidth="1"/>
    <col min="14" max="16384" width="9.140625" style="898"/>
  </cols>
  <sheetData>
    <row r="1" spans="1:13" ht="15.75">
      <c r="A1" s="1758" t="s">
        <v>338</v>
      </c>
      <c r="B1" s="1758"/>
      <c r="C1" s="1758"/>
      <c r="D1" s="104"/>
      <c r="E1" s="105"/>
      <c r="F1" s="105"/>
      <c r="G1" s="105"/>
      <c r="H1" s="105"/>
      <c r="I1" s="105"/>
      <c r="J1" s="105"/>
      <c r="K1" s="105"/>
      <c r="L1" s="105"/>
      <c r="M1" s="182" t="s">
        <v>387</v>
      </c>
    </row>
    <row r="2" spans="1:13" ht="21.75" customHeight="1">
      <c r="A2" s="1758" t="s">
        <v>859</v>
      </c>
      <c r="B2" s="1758"/>
      <c r="C2" s="861"/>
      <c r="D2" s="104"/>
      <c r="E2" s="105"/>
      <c r="F2" s="105"/>
      <c r="G2" s="105"/>
      <c r="H2" s="105"/>
      <c r="I2" s="105"/>
      <c r="J2" s="105"/>
      <c r="K2" s="105"/>
      <c r="L2" s="105"/>
      <c r="M2" s="106"/>
    </row>
    <row r="3" spans="1:13" ht="33" customHeight="1">
      <c r="A3" s="1760" t="s">
        <v>1591</v>
      </c>
      <c r="B3" s="1760"/>
      <c r="C3" s="1760"/>
      <c r="D3" s="1760"/>
      <c r="E3" s="1760"/>
      <c r="F3" s="1760"/>
      <c r="G3" s="1760"/>
      <c r="H3" s="1760"/>
      <c r="I3" s="1760"/>
      <c r="J3" s="1760"/>
      <c r="K3" s="1760"/>
      <c r="L3" s="1760"/>
      <c r="M3" s="1760"/>
    </row>
    <row r="4" spans="1:13">
      <c r="A4" s="899"/>
      <c r="B4" s="900"/>
      <c r="C4" s="900"/>
      <c r="D4" s="900"/>
      <c r="E4" s="900"/>
      <c r="F4" s="900"/>
      <c r="G4" s="900"/>
      <c r="H4" s="900"/>
      <c r="I4" s="900"/>
      <c r="J4" s="900"/>
      <c r="K4" s="900"/>
      <c r="L4" s="900"/>
      <c r="M4" s="901" t="s">
        <v>127</v>
      </c>
    </row>
    <row r="5" spans="1:13" ht="15" customHeight="1">
      <c r="A5" s="1759" t="s">
        <v>2</v>
      </c>
      <c r="B5" s="1759" t="s">
        <v>368</v>
      </c>
      <c r="C5" s="1759" t="s">
        <v>1376</v>
      </c>
      <c r="D5" s="1759"/>
      <c r="E5" s="1759"/>
      <c r="F5" s="1759"/>
      <c r="G5" s="1759"/>
      <c r="H5" s="1761"/>
      <c r="I5" s="1759" t="s">
        <v>1592</v>
      </c>
      <c r="J5" s="1759"/>
      <c r="K5" s="1762" t="s">
        <v>1593</v>
      </c>
      <c r="L5" s="1762"/>
      <c r="M5" s="1759" t="s">
        <v>1596</v>
      </c>
    </row>
    <row r="6" spans="1:13">
      <c r="A6" s="1759"/>
      <c r="B6" s="1759"/>
      <c r="C6" s="1759" t="s">
        <v>128</v>
      </c>
      <c r="D6" s="1759"/>
      <c r="E6" s="1759"/>
      <c r="F6" s="1759"/>
      <c r="G6" s="1759" t="s">
        <v>369</v>
      </c>
      <c r="H6" s="1762" t="s">
        <v>370</v>
      </c>
      <c r="I6" s="1759"/>
      <c r="J6" s="1759"/>
      <c r="K6" s="1762"/>
      <c r="L6" s="1762"/>
      <c r="M6" s="1759"/>
    </row>
    <row r="7" spans="1:13">
      <c r="A7" s="1759"/>
      <c r="B7" s="1759"/>
      <c r="C7" s="1759" t="s">
        <v>158</v>
      </c>
      <c r="D7" s="1764" t="s">
        <v>10</v>
      </c>
      <c r="E7" s="1764"/>
      <c r="F7" s="1764"/>
      <c r="G7" s="1759"/>
      <c r="H7" s="1762"/>
      <c r="I7" s="1759" t="s">
        <v>158</v>
      </c>
      <c r="J7" s="1764" t="s">
        <v>1036</v>
      </c>
      <c r="K7" s="1763" t="s">
        <v>1594</v>
      </c>
      <c r="L7" s="1763" t="s">
        <v>1595</v>
      </c>
      <c r="M7" s="1759"/>
    </row>
    <row r="8" spans="1:13" ht="76.5">
      <c r="A8" s="1759"/>
      <c r="B8" s="1759"/>
      <c r="C8" s="1759"/>
      <c r="D8" s="1551" t="s">
        <v>2055</v>
      </c>
      <c r="E8" s="490" t="s">
        <v>371</v>
      </c>
      <c r="F8" s="490" t="s">
        <v>372</v>
      </c>
      <c r="G8" s="1759"/>
      <c r="H8" s="1762"/>
      <c r="I8" s="1759"/>
      <c r="J8" s="1764"/>
      <c r="K8" s="1763"/>
      <c r="L8" s="1763"/>
      <c r="M8" s="1759"/>
    </row>
    <row r="9" spans="1:13">
      <c r="A9" s="902" t="s">
        <v>5</v>
      </c>
      <c r="B9" s="902" t="s">
        <v>6</v>
      </c>
      <c r="C9" s="902" t="s">
        <v>373</v>
      </c>
      <c r="D9" s="902">
        <v>2</v>
      </c>
      <c r="E9" s="902">
        <v>3</v>
      </c>
      <c r="F9" s="902">
        <v>4</v>
      </c>
      <c r="G9" s="902">
        <v>5</v>
      </c>
      <c r="H9" s="902" t="s">
        <v>374</v>
      </c>
      <c r="I9" s="902">
        <v>7</v>
      </c>
      <c r="J9" s="902">
        <v>8</v>
      </c>
      <c r="K9" s="902" t="s">
        <v>1034</v>
      </c>
      <c r="L9" s="902" t="s">
        <v>1035</v>
      </c>
      <c r="M9" s="902">
        <v>11</v>
      </c>
    </row>
    <row r="10" spans="1:13">
      <c r="A10" s="903"/>
      <c r="B10" s="483" t="s">
        <v>278</v>
      </c>
      <c r="C10" s="904"/>
      <c r="D10" s="904"/>
      <c r="E10" s="904"/>
      <c r="F10" s="904"/>
      <c r="G10" s="904"/>
      <c r="H10" s="904"/>
      <c r="I10" s="904"/>
      <c r="J10" s="904"/>
      <c r="K10" s="904"/>
      <c r="L10" s="904"/>
      <c r="M10" s="904"/>
    </row>
    <row r="11" spans="1:13">
      <c r="A11" s="905" t="s">
        <v>375</v>
      </c>
      <c r="B11" s="906" t="s">
        <v>1037</v>
      </c>
      <c r="C11" s="907"/>
      <c r="D11" s="907"/>
      <c r="E11" s="907"/>
      <c r="F11" s="907"/>
      <c r="G11" s="907"/>
      <c r="H11" s="907"/>
      <c r="I11" s="907"/>
      <c r="J11" s="907"/>
      <c r="K11" s="907"/>
      <c r="L11" s="907"/>
      <c r="M11" s="907"/>
    </row>
    <row r="12" spans="1:13">
      <c r="A12" s="905"/>
      <c r="B12" s="405" t="s">
        <v>377</v>
      </c>
      <c r="C12" s="907"/>
      <c r="D12" s="907"/>
      <c r="E12" s="907"/>
      <c r="F12" s="907"/>
      <c r="G12" s="907"/>
      <c r="H12" s="907"/>
      <c r="I12" s="907"/>
      <c r="J12" s="907"/>
      <c r="K12" s="907"/>
      <c r="L12" s="907"/>
      <c r="M12" s="907"/>
    </row>
    <row r="13" spans="1:13" s="908" customFormat="1" ht="25.5">
      <c r="A13" s="905"/>
      <c r="B13" s="405" t="s">
        <v>1340</v>
      </c>
      <c r="C13" s="907"/>
      <c r="D13" s="907"/>
      <c r="E13" s="907"/>
      <c r="F13" s="907"/>
      <c r="G13" s="907"/>
      <c r="H13" s="907"/>
      <c r="I13" s="907"/>
      <c r="J13" s="907"/>
      <c r="K13" s="907"/>
      <c r="L13" s="907"/>
      <c r="M13" s="907"/>
    </row>
    <row r="14" spans="1:13" s="908" customFormat="1" ht="21" customHeight="1">
      <c r="A14" s="905"/>
      <c r="B14" s="405" t="s">
        <v>1492</v>
      </c>
      <c r="C14" s="907"/>
      <c r="D14" s="907"/>
      <c r="E14" s="907"/>
      <c r="F14" s="907"/>
      <c r="G14" s="907"/>
      <c r="H14" s="907"/>
      <c r="I14" s="907"/>
      <c r="J14" s="907"/>
      <c r="K14" s="907"/>
      <c r="L14" s="907"/>
      <c r="M14" s="907"/>
    </row>
    <row r="15" spans="1:13" s="908" customFormat="1" ht="36.75" customHeight="1">
      <c r="A15" s="905"/>
      <c r="B15" s="473" t="s">
        <v>1315</v>
      </c>
      <c r="C15" s="907"/>
      <c r="D15" s="907"/>
      <c r="E15" s="907"/>
      <c r="F15" s="907"/>
      <c r="G15" s="907"/>
      <c r="H15" s="907"/>
      <c r="I15" s="907"/>
      <c r="J15" s="907"/>
      <c r="K15" s="907"/>
      <c r="L15" s="907"/>
      <c r="M15" s="907"/>
    </row>
    <row r="16" spans="1:13" s="908" customFormat="1" ht="64.5" customHeight="1">
      <c r="A16" s="905"/>
      <c r="B16" s="473" t="s">
        <v>1372</v>
      </c>
      <c r="C16" s="907"/>
      <c r="D16" s="907"/>
      <c r="E16" s="907"/>
      <c r="F16" s="907"/>
      <c r="G16" s="907"/>
      <c r="H16" s="907"/>
      <c r="I16" s="907"/>
      <c r="J16" s="907"/>
      <c r="K16" s="907"/>
      <c r="L16" s="907"/>
      <c r="M16" s="907"/>
    </row>
    <row r="17" spans="1:13" s="908" customFormat="1" ht="25.5">
      <c r="A17" s="905"/>
      <c r="B17" s="405" t="s">
        <v>1023</v>
      </c>
      <c r="C17" s="907"/>
      <c r="D17" s="907"/>
      <c r="E17" s="907"/>
      <c r="F17" s="907"/>
      <c r="G17" s="907"/>
      <c r="H17" s="907"/>
      <c r="I17" s="907"/>
      <c r="J17" s="907"/>
      <c r="K17" s="907"/>
      <c r="L17" s="907"/>
      <c r="M17" s="907"/>
    </row>
    <row r="18" spans="1:13" s="908" customFormat="1">
      <c r="A18" s="905"/>
      <c r="B18" s="405" t="s">
        <v>378</v>
      </c>
      <c r="C18" s="907"/>
      <c r="D18" s="907"/>
      <c r="E18" s="907"/>
      <c r="F18" s="907"/>
      <c r="G18" s="907"/>
      <c r="H18" s="907"/>
      <c r="I18" s="907"/>
      <c r="J18" s="907"/>
      <c r="K18" s="907"/>
      <c r="L18" s="907"/>
      <c r="M18" s="907"/>
    </row>
    <row r="19" spans="1:13" s="908" customFormat="1" ht="25.5">
      <c r="A19" s="905"/>
      <c r="B19" s="1158" t="s">
        <v>1493</v>
      </c>
      <c r="C19" s="907"/>
      <c r="D19" s="907"/>
      <c r="E19" s="907"/>
      <c r="F19" s="907"/>
      <c r="G19" s="907"/>
      <c r="H19" s="907"/>
      <c r="I19" s="907"/>
      <c r="J19" s="907"/>
      <c r="K19" s="907"/>
      <c r="L19" s="907"/>
      <c r="M19" s="907"/>
    </row>
    <row r="20" spans="1:13" s="908" customFormat="1">
      <c r="A20" s="905"/>
      <c r="B20" s="1154" t="s">
        <v>1482</v>
      </c>
      <c r="C20" s="907"/>
      <c r="D20" s="907"/>
      <c r="E20" s="907"/>
      <c r="F20" s="907"/>
      <c r="G20" s="907"/>
      <c r="H20" s="907"/>
      <c r="I20" s="907"/>
      <c r="J20" s="907"/>
      <c r="K20" s="907"/>
      <c r="L20" s="907"/>
      <c r="M20" s="907"/>
    </row>
    <row r="21" spans="1:13" s="908" customFormat="1">
      <c r="A21" s="905"/>
      <c r="B21" s="405" t="s">
        <v>911</v>
      </c>
      <c r="C21" s="907"/>
      <c r="D21" s="907"/>
      <c r="E21" s="907"/>
      <c r="F21" s="907"/>
      <c r="G21" s="907"/>
      <c r="H21" s="907"/>
      <c r="I21" s="907"/>
      <c r="J21" s="907"/>
      <c r="K21" s="907"/>
      <c r="L21" s="907"/>
      <c r="M21" s="907"/>
    </row>
    <row r="22" spans="1:13" s="908" customFormat="1" ht="25.5">
      <c r="A22" s="905"/>
      <c r="B22" s="473" t="s">
        <v>2072</v>
      </c>
      <c r="C22" s="907"/>
      <c r="D22" s="907"/>
      <c r="E22" s="907"/>
      <c r="F22" s="907"/>
      <c r="G22" s="907"/>
      <c r="H22" s="907"/>
      <c r="I22" s="907"/>
      <c r="J22" s="907"/>
      <c r="K22" s="907"/>
      <c r="L22" s="907"/>
      <c r="M22" s="907"/>
    </row>
    <row r="23" spans="1:13" s="908" customFormat="1" ht="25.5">
      <c r="A23" s="905"/>
      <c r="B23" s="473" t="s">
        <v>1478</v>
      </c>
      <c r="C23" s="907"/>
      <c r="D23" s="907"/>
      <c r="E23" s="907"/>
      <c r="F23" s="907"/>
      <c r="G23" s="907"/>
      <c r="H23" s="907"/>
      <c r="I23" s="907"/>
      <c r="J23" s="907"/>
      <c r="K23" s="907"/>
      <c r="L23" s="907"/>
      <c r="M23" s="907"/>
    </row>
    <row r="24" spans="1:13" s="908" customFormat="1">
      <c r="A24" s="905"/>
      <c r="B24" s="473" t="s">
        <v>1316</v>
      </c>
      <c r="C24" s="907"/>
      <c r="D24" s="907"/>
      <c r="E24" s="907"/>
      <c r="F24" s="907"/>
      <c r="G24" s="907"/>
      <c r="H24" s="907"/>
      <c r="I24" s="907"/>
      <c r="J24" s="907"/>
      <c r="K24" s="907"/>
      <c r="L24" s="907"/>
      <c r="M24" s="907"/>
    </row>
    <row r="25" spans="1:13" s="908" customFormat="1">
      <c r="A25" s="905" t="s">
        <v>375</v>
      </c>
      <c r="B25" s="906" t="s">
        <v>379</v>
      </c>
      <c r="C25" s="907"/>
      <c r="D25" s="907"/>
      <c r="E25" s="907"/>
      <c r="F25" s="907"/>
      <c r="G25" s="907"/>
      <c r="H25" s="907"/>
      <c r="I25" s="907"/>
      <c r="J25" s="907"/>
      <c r="K25" s="907"/>
      <c r="L25" s="907"/>
      <c r="M25" s="907"/>
    </row>
    <row r="26" spans="1:13" s="908" customFormat="1">
      <c r="A26" s="905"/>
      <c r="B26" s="405" t="s">
        <v>1483</v>
      </c>
      <c r="C26" s="907"/>
      <c r="D26" s="907"/>
      <c r="E26" s="907"/>
      <c r="F26" s="907"/>
      <c r="G26" s="907"/>
      <c r="H26" s="907"/>
      <c r="I26" s="907"/>
      <c r="J26" s="907"/>
      <c r="K26" s="907"/>
      <c r="L26" s="907"/>
      <c r="M26" s="907"/>
    </row>
    <row r="27" spans="1:13" s="908" customFormat="1" ht="33" customHeight="1">
      <c r="A27" s="905"/>
      <c r="B27" s="473" t="s">
        <v>1479</v>
      </c>
      <c r="C27" s="907"/>
      <c r="D27" s="907"/>
      <c r="E27" s="907"/>
      <c r="F27" s="907"/>
      <c r="G27" s="907"/>
      <c r="H27" s="907"/>
      <c r="I27" s="907"/>
      <c r="J27" s="907"/>
      <c r="K27" s="907"/>
      <c r="L27" s="907"/>
      <c r="M27" s="907"/>
    </row>
    <row r="28" spans="1:13" s="908" customFormat="1" ht="38.25">
      <c r="A28" s="905"/>
      <c r="B28" s="473" t="s">
        <v>1480</v>
      </c>
      <c r="C28" s="907"/>
      <c r="D28" s="907"/>
      <c r="E28" s="907"/>
      <c r="F28" s="907"/>
      <c r="G28" s="907"/>
      <c r="H28" s="907"/>
      <c r="I28" s="907"/>
      <c r="J28" s="907"/>
      <c r="K28" s="907"/>
      <c r="L28" s="907"/>
      <c r="M28" s="907"/>
    </row>
    <row r="29" spans="1:13" s="908" customFormat="1" ht="51">
      <c r="A29" s="905"/>
      <c r="B29" s="473" t="s">
        <v>1481</v>
      </c>
      <c r="C29" s="907"/>
      <c r="D29" s="907"/>
      <c r="E29" s="907"/>
      <c r="F29" s="907"/>
      <c r="G29" s="907"/>
      <c r="H29" s="907"/>
      <c r="I29" s="907"/>
      <c r="J29" s="907"/>
      <c r="K29" s="907"/>
      <c r="L29" s="907"/>
      <c r="M29" s="907"/>
    </row>
    <row r="30" spans="1:13" s="908" customFormat="1" ht="25.5">
      <c r="A30" s="905"/>
      <c r="B30" s="405" t="s">
        <v>380</v>
      </c>
      <c r="C30" s="907"/>
      <c r="D30" s="907"/>
      <c r="E30" s="907"/>
      <c r="F30" s="907"/>
      <c r="G30" s="907"/>
      <c r="H30" s="907"/>
      <c r="I30" s="907"/>
      <c r="J30" s="907"/>
      <c r="K30" s="907"/>
      <c r="L30" s="907"/>
      <c r="M30" s="907"/>
    </row>
    <row r="31" spans="1:13" s="908" customFormat="1" ht="25.5">
      <c r="A31" s="905"/>
      <c r="B31" s="1158" t="s">
        <v>1493</v>
      </c>
      <c r="C31" s="907"/>
      <c r="D31" s="907"/>
      <c r="E31" s="907"/>
      <c r="F31" s="907"/>
      <c r="G31" s="907"/>
      <c r="H31" s="907"/>
      <c r="I31" s="907"/>
      <c r="J31" s="907"/>
      <c r="K31" s="907"/>
      <c r="L31" s="907"/>
      <c r="M31" s="907"/>
    </row>
    <row r="32" spans="1:13" s="908" customFormat="1">
      <c r="A32" s="905"/>
      <c r="B32" s="1154" t="s">
        <v>1482</v>
      </c>
      <c r="C32" s="907"/>
      <c r="D32" s="907"/>
      <c r="E32" s="907"/>
      <c r="F32" s="907"/>
      <c r="G32" s="907"/>
      <c r="H32" s="907"/>
      <c r="I32" s="907"/>
      <c r="J32" s="907"/>
      <c r="K32" s="907"/>
      <c r="L32" s="907"/>
      <c r="M32" s="907"/>
    </row>
    <row r="33" spans="1:13" s="908" customFormat="1" ht="25.5">
      <c r="A33" s="905"/>
      <c r="B33" s="473" t="s">
        <v>1484</v>
      </c>
      <c r="C33" s="907"/>
      <c r="D33" s="907"/>
      <c r="E33" s="907"/>
      <c r="F33" s="907"/>
      <c r="G33" s="907"/>
      <c r="H33" s="907"/>
      <c r="I33" s="907"/>
      <c r="J33" s="907"/>
      <c r="K33" s="907"/>
      <c r="L33" s="907"/>
      <c r="M33" s="907"/>
    </row>
    <row r="34" spans="1:13" s="908" customFormat="1" ht="15.75" customHeight="1">
      <c r="A34" s="905"/>
      <c r="B34" s="405" t="s">
        <v>911</v>
      </c>
      <c r="C34" s="907"/>
      <c r="D34" s="907"/>
      <c r="E34" s="907"/>
      <c r="F34" s="907"/>
      <c r="G34" s="907"/>
      <c r="H34" s="907"/>
      <c r="I34" s="907"/>
      <c r="J34" s="907"/>
      <c r="K34" s="907"/>
      <c r="L34" s="907"/>
      <c r="M34" s="907"/>
    </row>
    <row r="35" spans="1:13" s="908" customFormat="1">
      <c r="A35" s="905"/>
      <c r="B35" s="909" t="s">
        <v>1025</v>
      </c>
      <c r="C35" s="907"/>
      <c r="D35" s="907"/>
      <c r="E35" s="907"/>
      <c r="F35" s="907"/>
      <c r="G35" s="907"/>
      <c r="H35" s="907"/>
      <c r="I35" s="907"/>
      <c r="J35" s="907"/>
      <c r="K35" s="907"/>
      <c r="L35" s="907"/>
      <c r="M35" s="907"/>
    </row>
    <row r="36" spans="1:13" s="908" customFormat="1">
      <c r="A36" s="905"/>
      <c r="B36" s="910" t="s">
        <v>1026</v>
      </c>
      <c r="C36" s="907"/>
      <c r="D36" s="907"/>
      <c r="E36" s="907"/>
      <c r="F36" s="907"/>
      <c r="G36" s="907"/>
      <c r="H36" s="907"/>
      <c r="I36" s="907"/>
      <c r="J36" s="907"/>
      <c r="K36" s="907"/>
      <c r="L36" s="907"/>
      <c r="M36" s="907"/>
    </row>
    <row r="37" spans="1:13" s="908" customFormat="1" ht="25.5">
      <c r="A37" s="905"/>
      <c r="B37" s="910" t="s">
        <v>1027</v>
      </c>
      <c r="C37" s="907"/>
      <c r="D37" s="907"/>
      <c r="E37" s="907"/>
      <c r="F37" s="907"/>
      <c r="G37" s="907"/>
      <c r="H37" s="907"/>
      <c r="I37" s="907"/>
      <c r="J37" s="907"/>
      <c r="K37" s="907"/>
      <c r="L37" s="907"/>
      <c r="M37" s="907"/>
    </row>
    <row r="38" spans="1:13" s="908" customFormat="1" ht="24.75" customHeight="1">
      <c r="A38" s="905"/>
      <c r="B38" s="473" t="s">
        <v>2072</v>
      </c>
      <c r="C38" s="907"/>
      <c r="D38" s="907"/>
      <c r="E38" s="907"/>
      <c r="F38" s="907"/>
      <c r="G38" s="907"/>
      <c r="H38" s="907"/>
      <c r="I38" s="907"/>
      <c r="J38" s="907"/>
      <c r="K38" s="907"/>
      <c r="L38" s="907"/>
      <c r="M38" s="907"/>
    </row>
    <row r="39" spans="1:13" s="908" customFormat="1" ht="25.5">
      <c r="A39" s="905"/>
      <c r="B39" s="473" t="s">
        <v>1478</v>
      </c>
      <c r="C39" s="907"/>
      <c r="D39" s="907"/>
      <c r="E39" s="907"/>
      <c r="F39" s="907"/>
      <c r="G39" s="907"/>
      <c r="H39" s="907"/>
      <c r="I39" s="907"/>
      <c r="J39" s="907"/>
      <c r="K39" s="907"/>
      <c r="L39" s="907"/>
      <c r="M39" s="907"/>
    </row>
    <row r="40" spans="1:13" s="908" customFormat="1" ht="25.5" customHeight="1">
      <c r="A40" s="905"/>
      <c r="B40" s="473" t="s">
        <v>1373</v>
      </c>
      <c r="C40" s="907"/>
      <c r="D40" s="907"/>
      <c r="E40" s="907"/>
      <c r="F40" s="907"/>
      <c r="G40" s="907"/>
      <c r="H40" s="907"/>
      <c r="I40" s="907"/>
      <c r="J40" s="907"/>
      <c r="K40" s="907"/>
      <c r="L40" s="907"/>
      <c r="M40" s="907"/>
    </row>
    <row r="41" spans="1:13" s="908" customFormat="1">
      <c r="A41" s="905"/>
      <c r="B41" s="473" t="s">
        <v>1316</v>
      </c>
      <c r="C41" s="907"/>
      <c r="D41" s="907"/>
      <c r="E41" s="907"/>
      <c r="F41" s="907"/>
      <c r="G41" s="907"/>
      <c r="H41" s="907"/>
      <c r="I41" s="907"/>
      <c r="J41" s="907"/>
      <c r="K41" s="907"/>
      <c r="L41" s="907"/>
      <c r="M41" s="907"/>
    </row>
    <row r="42" spans="1:13" s="908" customFormat="1">
      <c r="A42" s="905" t="s">
        <v>375</v>
      </c>
      <c r="B42" s="906" t="s">
        <v>381</v>
      </c>
      <c r="C42" s="907"/>
      <c r="D42" s="907"/>
      <c r="E42" s="907"/>
      <c r="F42" s="907"/>
      <c r="G42" s="907"/>
      <c r="H42" s="907"/>
      <c r="I42" s="907"/>
      <c r="J42" s="907"/>
      <c r="K42" s="907"/>
      <c r="L42" s="907"/>
      <c r="M42" s="907"/>
    </row>
    <row r="43" spans="1:13" s="908" customFormat="1">
      <c r="A43" s="905"/>
      <c r="B43" s="405" t="s">
        <v>381</v>
      </c>
      <c r="C43" s="907"/>
      <c r="D43" s="907"/>
      <c r="E43" s="907"/>
      <c r="F43" s="907"/>
      <c r="G43" s="907"/>
      <c r="H43" s="907"/>
      <c r="I43" s="907"/>
      <c r="J43" s="907"/>
      <c r="K43" s="907"/>
      <c r="L43" s="907"/>
      <c r="M43" s="907"/>
    </row>
    <row r="44" spans="1:13" s="908" customFormat="1" ht="38.25">
      <c r="A44" s="911" t="s">
        <v>6</v>
      </c>
      <c r="B44" s="406" t="s">
        <v>382</v>
      </c>
      <c r="C44" s="912"/>
      <c r="D44" s="912"/>
      <c r="E44" s="912"/>
      <c r="F44" s="912"/>
      <c r="G44" s="912"/>
      <c r="H44" s="912"/>
      <c r="I44" s="912"/>
      <c r="J44" s="912"/>
      <c r="K44" s="912"/>
      <c r="L44" s="912"/>
      <c r="M44" s="912"/>
    </row>
    <row r="45" spans="1:13">
      <c r="A45" s="905">
        <v>1</v>
      </c>
      <c r="B45" s="405" t="s">
        <v>381</v>
      </c>
      <c r="C45" s="907"/>
      <c r="D45" s="907"/>
      <c r="E45" s="907"/>
      <c r="F45" s="907"/>
      <c r="G45" s="907"/>
      <c r="H45" s="907"/>
      <c r="I45" s="907"/>
      <c r="J45" s="907"/>
      <c r="K45" s="907"/>
      <c r="L45" s="907"/>
      <c r="M45" s="907"/>
    </row>
    <row r="46" spans="1:13">
      <c r="A46" s="905">
        <v>2</v>
      </c>
      <c r="B46" s="405" t="s">
        <v>381</v>
      </c>
      <c r="C46" s="907"/>
      <c r="D46" s="907"/>
      <c r="E46" s="907"/>
      <c r="F46" s="907"/>
      <c r="G46" s="907"/>
      <c r="H46" s="907"/>
      <c r="I46" s="907"/>
      <c r="J46" s="907"/>
      <c r="K46" s="907"/>
      <c r="L46" s="907"/>
      <c r="M46" s="907"/>
    </row>
    <row r="47" spans="1:13">
      <c r="A47" s="913"/>
      <c r="B47" s="914" t="s">
        <v>381</v>
      </c>
      <c r="C47" s="915"/>
      <c r="D47" s="915"/>
      <c r="E47" s="915"/>
      <c r="F47" s="915"/>
      <c r="G47" s="915"/>
      <c r="H47" s="915"/>
      <c r="I47" s="915"/>
      <c r="J47" s="915"/>
      <c r="K47" s="915"/>
      <c r="L47" s="915"/>
      <c r="M47" s="915"/>
    </row>
    <row r="48" spans="1:13" s="917" customFormat="1" ht="189" customHeight="1">
      <c r="A48" s="916"/>
      <c r="B48" s="1757" t="s">
        <v>1613</v>
      </c>
      <c r="C48" s="1757"/>
      <c r="D48" s="1757"/>
      <c r="E48" s="1757"/>
      <c r="F48" s="1757"/>
      <c r="G48" s="1757"/>
      <c r="H48" s="1757"/>
      <c r="I48" s="1757"/>
      <c r="J48" s="1757"/>
      <c r="K48" s="1757"/>
      <c r="L48" s="1757"/>
      <c r="M48" s="1757"/>
    </row>
  </sheetData>
  <mergeCells count="19">
    <mergeCell ref="J7:J8"/>
    <mergeCell ref="I7:I8"/>
    <mergeCell ref="K7:K8"/>
    <mergeCell ref="B48:M48"/>
    <mergeCell ref="A2:B2"/>
    <mergeCell ref="I5:J6"/>
    <mergeCell ref="A1:C1"/>
    <mergeCell ref="A3:M3"/>
    <mergeCell ref="A5:A8"/>
    <mergeCell ref="B5:B8"/>
    <mergeCell ref="C5:H5"/>
    <mergeCell ref="K5:L6"/>
    <mergeCell ref="M5:M8"/>
    <mergeCell ref="C6:F6"/>
    <mergeCell ref="G6:G8"/>
    <mergeCell ref="L7:L8"/>
    <mergeCell ref="H6:H8"/>
    <mergeCell ref="C7:C8"/>
    <mergeCell ref="D7:F7"/>
  </mergeCells>
  <conditionalFormatting sqref="B44">
    <cfRule type="cellIs" dxfId="0" priority="1" stopIfTrue="1" operator="lessThan">
      <formula>0</formula>
    </cfRule>
  </conditionalFormatting>
  <printOptions horizontalCentered="1"/>
  <pageMargins left="0.31496062992126" right="0.118110236220472" top="5.1181101999999999E-2" bottom="0.30118110199999998" header="0.31496062992126" footer="0.31496062992126"/>
  <pageSetup paperSize="9" scale="80" orientation="landscape" blackAndWhite="1" r:id="rId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7E1F-CA5D-439F-A7F2-89C6DB2C9E27}">
  <sheetPr>
    <tabColor rgb="FF00B050"/>
    <pageSetUpPr fitToPage="1"/>
  </sheetPr>
  <dimension ref="A1:BG17"/>
  <sheetViews>
    <sheetView view="pageBreakPreview" zoomScale="70" zoomScaleNormal="70" zoomScaleSheetLayoutView="70" workbookViewId="0">
      <pane xSplit="2" ySplit="10" topLeftCell="Z11" activePane="bottomRight" state="frozen"/>
      <selection activeCell="C1" sqref="C1:E1048576"/>
      <selection pane="topRight" activeCell="C1" sqref="C1:E1048576"/>
      <selection pane="bottomLeft" activeCell="C1" sqref="C1:E1048576"/>
      <selection pane="bottomRight" activeCell="AK27" sqref="AK27"/>
    </sheetView>
  </sheetViews>
  <sheetFormatPr defaultColWidth="9.140625" defaultRowHeight="15.75"/>
  <cols>
    <col min="1" max="1" width="6.28515625" style="53" customWidth="1"/>
    <col min="2" max="2" width="32.140625" style="131" customWidth="1"/>
    <col min="3" max="3" width="10.140625" style="131" customWidth="1"/>
    <col min="4" max="4" width="8.140625" style="131" customWidth="1"/>
    <col min="5" max="5" width="9.5703125" style="131" customWidth="1"/>
    <col min="6" max="6" width="12.7109375" style="131" customWidth="1"/>
    <col min="7" max="8" width="12" style="131" customWidth="1"/>
    <col min="9" max="9" width="10.140625" style="131" customWidth="1"/>
    <col min="10" max="10" width="8.140625" style="131" customWidth="1"/>
    <col min="11" max="11" width="8" style="131" customWidth="1"/>
    <col min="12" max="12" width="12.7109375" style="131" customWidth="1"/>
    <col min="13" max="15" width="12" style="131" customWidth="1"/>
    <col min="16" max="16" width="9.42578125" style="131" customWidth="1"/>
    <col min="17" max="18" width="8.28515625" style="131" customWidth="1"/>
    <col min="19" max="20" width="9.140625" style="131"/>
    <col min="21" max="21" width="11.42578125" style="131" customWidth="1"/>
    <col min="22" max="22" width="11.85546875" style="131" customWidth="1"/>
    <col min="23" max="23" width="10.140625" style="131" customWidth="1"/>
    <col min="24" max="30" width="12.42578125" style="131" customWidth="1"/>
    <col min="31" max="31" width="17.5703125" style="131" customWidth="1"/>
    <col min="32" max="58" width="9.140625" style="131"/>
    <col min="59" max="59" width="9.28515625" style="131" customWidth="1"/>
    <col min="60" max="16384" width="9.140625" style="131"/>
  </cols>
  <sheetData>
    <row r="1" spans="1:59" ht="21" customHeight="1">
      <c r="A1" s="107" t="s">
        <v>338</v>
      </c>
      <c r="B1" s="918"/>
      <c r="AZ1" s="210" t="s">
        <v>1370</v>
      </c>
      <c r="BA1" s="210"/>
      <c r="BB1" s="210"/>
      <c r="BC1" s="210"/>
      <c r="BD1" s="210"/>
      <c r="BE1" s="210"/>
      <c r="BF1" s="210"/>
    </row>
    <row r="2" spans="1:59" ht="19.5" customHeight="1">
      <c r="A2" s="1775" t="s">
        <v>859</v>
      </c>
      <c r="B2" s="1775"/>
    </row>
    <row r="3" spans="1:59" ht="23.25" customHeight="1">
      <c r="A3" s="1770" t="s">
        <v>1597</v>
      </c>
      <c r="B3" s="1770"/>
      <c r="C3" s="1770"/>
      <c r="D3" s="1770"/>
      <c r="E3" s="1770"/>
      <c r="F3" s="1770"/>
      <c r="G3" s="1770"/>
      <c r="H3" s="1770"/>
      <c r="I3" s="1770"/>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row>
    <row r="4" spans="1:59" ht="24.75" customHeight="1">
      <c r="AY4" s="46" t="s">
        <v>127</v>
      </c>
    </row>
    <row r="5" spans="1:59">
      <c r="A5" s="1776" t="s">
        <v>2</v>
      </c>
      <c r="B5" s="1776" t="s">
        <v>368</v>
      </c>
      <c r="C5" s="1776" t="s">
        <v>1511</v>
      </c>
      <c r="D5" s="1776"/>
      <c r="E5" s="1776"/>
      <c r="F5" s="1776"/>
      <c r="G5" s="1776"/>
      <c r="H5" s="1776"/>
      <c r="I5" s="1776"/>
      <c r="J5" s="1776"/>
      <c r="K5" s="1776"/>
      <c r="L5" s="1776"/>
      <c r="M5" s="1776"/>
      <c r="N5" s="1776"/>
      <c r="O5" s="1776"/>
      <c r="P5" s="1776"/>
      <c r="Q5" s="1776"/>
      <c r="R5" s="1776"/>
      <c r="S5" s="1776"/>
      <c r="T5" s="1776"/>
      <c r="U5" s="1776"/>
      <c r="V5" s="1776"/>
      <c r="W5" s="1776"/>
      <c r="X5" s="1776"/>
      <c r="Y5" s="1212"/>
      <c r="Z5" s="1212"/>
      <c r="AA5" s="1212"/>
      <c r="AB5" s="1212"/>
      <c r="AC5" s="1212"/>
      <c r="AD5" s="1212"/>
      <c r="AE5" s="1776" t="s">
        <v>1376</v>
      </c>
      <c r="AF5" s="1776"/>
      <c r="AG5" s="1776"/>
      <c r="AH5" s="1776"/>
      <c r="AI5" s="1776"/>
      <c r="AJ5" s="1776"/>
      <c r="AK5" s="1776"/>
      <c r="AL5" s="1776"/>
      <c r="AM5" s="1776"/>
      <c r="AN5" s="1776"/>
      <c r="AO5" s="1776"/>
      <c r="AP5" s="1776"/>
      <c r="AQ5" s="1776"/>
      <c r="AR5" s="1776"/>
      <c r="AS5" s="1776"/>
      <c r="AT5" s="1776"/>
      <c r="AU5" s="1776"/>
      <c r="AV5" s="1776"/>
      <c r="AW5" s="1776"/>
      <c r="AX5" s="1776"/>
      <c r="AY5" s="1776"/>
      <c r="AZ5" s="1776"/>
      <c r="BA5" s="1211"/>
      <c r="BB5" s="1211"/>
      <c r="BC5" s="1211"/>
      <c r="BD5" s="1211"/>
      <c r="BE5" s="1211"/>
      <c r="BF5" s="1211"/>
      <c r="BG5" s="1771" t="s">
        <v>306</v>
      </c>
    </row>
    <row r="6" spans="1:59" ht="56.25" customHeight="1">
      <c r="A6" s="1777"/>
      <c r="B6" s="1777"/>
      <c r="C6" s="1777" t="s">
        <v>1317</v>
      </c>
      <c r="D6" s="1777"/>
      <c r="E6" s="1777"/>
      <c r="F6" s="1777"/>
      <c r="G6" s="1777"/>
      <c r="H6" s="1777"/>
      <c r="I6" s="1777" t="s">
        <v>1502</v>
      </c>
      <c r="J6" s="1777"/>
      <c r="K6" s="1777"/>
      <c r="L6" s="1777"/>
      <c r="M6" s="1777"/>
      <c r="N6" s="1777"/>
      <c r="O6" s="1777"/>
      <c r="P6" s="1777" t="s">
        <v>1024</v>
      </c>
      <c r="Q6" s="1777"/>
      <c r="R6" s="1777"/>
      <c r="S6" s="1777"/>
      <c r="T6" s="1777"/>
      <c r="U6" s="1777" t="s">
        <v>1379</v>
      </c>
      <c r="V6" s="1777"/>
      <c r="W6" s="1777"/>
      <c r="X6" s="1777" t="s">
        <v>910</v>
      </c>
      <c r="Y6" s="1765" t="s">
        <v>2056</v>
      </c>
      <c r="Z6" s="1765"/>
      <c r="AA6" s="1765"/>
      <c r="AB6" s="1765"/>
      <c r="AC6" s="1765"/>
      <c r="AD6" s="1765"/>
      <c r="AE6" s="1777" t="s">
        <v>1317</v>
      </c>
      <c r="AF6" s="1777"/>
      <c r="AG6" s="1777"/>
      <c r="AH6" s="1777"/>
      <c r="AI6" s="1777"/>
      <c r="AJ6" s="1777"/>
      <c r="AK6" s="1777" t="s">
        <v>1502</v>
      </c>
      <c r="AL6" s="1777"/>
      <c r="AM6" s="1777"/>
      <c r="AN6" s="1777"/>
      <c r="AO6" s="1777"/>
      <c r="AP6" s="1777"/>
      <c r="AQ6" s="1777"/>
      <c r="AR6" s="1777" t="s">
        <v>1024</v>
      </c>
      <c r="AS6" s="1777"/>
      <c r="AT6" s="1777"/>
      <c r="AU6" s="1777"/>
      <c r="AV6" s="1777"/>
      <c r="AW6" s="1777" t="s">
        <v>1379</v>
      </c>
      <c r="AX6" s="1777"/>
      <c r="AY6" s="1777"/>
      <c r="AZ6" s="1777" t="s">
        <v>910</v>
      </c>
      <c r="BA6" s="1765" t="s">
        <v>2056</v>
      </c>
      <c r="BB6" s="1765"/>
      <c r="BC6" s="1765"/>
      <c r="BD6" s="1765"/>
      <c r="BE6" s="1765"/>
      <c r="BF6" s="1765"/>
      <c r="BG6" s="1772"/>
    </row>
    <row r="7" spans="1:59" ht="15.75" customHeight="1">
      <c r="A7" s="1777"/>
      <c r="B7" s="1777"/>
      <c r="C7" s="1777" t="s">
        <v>1318</v>
      </c>
      <c r="D7" s="1777"/>
      <c r="E7" s="1777" t="s">
        <v>634</v>
      </c>
      <c r="F7" s="1777" t="s">
        <v>1319</v>
      </c>
      <c r="G7" s="863" t="s">
        <v>198</v>
      </c>
      <c r="H7" s="1777" t="s">
        <v>1320</v>
      </c>
      <c r="I7" s="1777" t="s">
        <v>1321</v>
      </c>
      <c r="J7" s="1777"/>
      <c r="K7" s="1777" t="s">
        <v>634</v>
      </c>
      <c r="L7" s="1777" t="s">
        <v>1319</v>
      </c>
      <c r="M7" s="863" t="s">
        <v>198</v>
      </c>
      <c r="N7" s="1778" t="s">
        <v>806</v>
      </c>
      <c r="O7" s="1777" t="s">
        <v>1322</v>
      </c>
      <c r="P7" s="1778" t="s">
        <v>384</v>
      </c>
      <c r="Q7" s="1778" t="s">
        <v>634</v>
      </c>
      <c r="R7" s="1777" t="s">
        <v>1319</v>
      </c>
      <c r="S7" s="863" t="s">
        <v>198</v>
      </c>
      <c r="T7" s="1778" t="s">
        <v>806</v>
      </c>
      <c r="U7" s="1778" t="s">
        <v>336</v>
      </c>
      <c r="V7" s="1778" t="s">
        <v>198</v>
      </c>
      <c r="W7" s="1778"/>
      <c r="X7" s="1777"/>
      <c r="Y7" s="1766" t="s">
        <v>738</v>
      </c>
      <c r="Z7" s="1766" t="s">
        <v>634</v>
      </c>
      <c r="AA7" s="1765" t="s">
        <v>1319</v>
      </c>
      <c r="AB7" s="1552" t="s">
        <v>198</v>
      </c>
      <c r="AC7" s="1766" t="s">
        <v>627</v>
      </c>
      <c r="AD7" s="1766" t="s">
        <v>2057</v>
      </c>
      <c r="AE7" s="1777" t="s">
        <v>1318</v>
      </c>
      <c r="AF7" s="1777"/>
      <c r="AG7" s="1777" t="s">
        <v>634</v>
      </c>
      <c r="AH7" s="1777" t="s">
        <v>1319</v>
      </c>
      <c r="AI7" s="863" t="s">
        <v>198</v>
      </c>
      <c r="AJ7" s="1777" t="s">
        <v>1320</v>
      </c>
      <c r="AK7" s="1777" t="s">
        <v>1321</v>
      </c>
      <c r="AL7" s="1777"/>
      <c r="AM7" s="1777" t="s">
        <v>634</v>
      </c>
      <c r="AN7" s="1777" t="s">
        <v>1319</v>
      </c>
      <c r="AO7" s="863" t="s">
        <v>198</v>
      </c>
      <c r="AP7" s="1778" t="s">
        <v>806</v>
      </c>
      <c r="AQ7" s="1777" t="s">
        <v>1322</v>
      </c>
      <c r="AR7" s="1778" t="s">
        <v>384</v>
      </c>
      <c r="AS7" s="1778" t="s">
        <v>634</v>
      </c>
      <c r="AT7" s="1777" t="s">
        <v>1319</v>
      </c>
      <c r="AU7" s="863" t="s">
        <v>198</v>
      </c>
      <c r="AV7" s="1778" t="s">
        <v>806</v>
      </c>
      <c r="AW7" s="1778" t="s">
        <v>336</v>
      </c>
      <c r="AX7" s="1778" t="s">
        <v>198</v>
      </c>
      <c r="AY7" s="1778"/>
      <c r="AZ7" s="1777"/>
      <c r="BA7" s="1766" t="s">
        <v>738</v>
      </c>
      <c r="BB7" s="1766" t="s">
        <v>634</v>
      </c>
      <c r="BC7" s="1765" t="s">
        <v>1319</v>
      </c>
      <c r="BD7" s="1552" t="s">
        <v>198</v>
      </c>
      <c r="BE7" s="1766" t="s">
        <v>627</v>
      </c>
      <c r="BF7" s="1766" t="s">
        <v>2057</v>
      </c>
      <c r="BG7" s="1772"/>
    </row>
    <row r="8" spans="1:59" ht="15.75" customHeight="1">
      <c r="A8" s="1777"/>
      <c r="B8" s="1777"/>
      <c r="C8" s="1777"/>
      <c r="D8" s="1777"/>
      <c r="E8" s="1777"/>
      <c r="F8" s="1777"/>
      <c r="G8" s="1778" t="s">
        <v>806</v>
      </c>
      <c r="H8" s="1777"/>
      <c r="I8" s="1777"/>
      <c r="J8" s="1777"/>
      <c r="K8" s="1777"/>
      <c r="L8" s="1777"/>
      <c r="M8" s="1778" t="s">
        <v>1323</v>
      </c>
      <c r="N8" s="1778"/>
      <c r="O8" s="1777"/>
      <c r="P8" s="1778"/>
      <c r="Q8" s="1778"/>
      <c r="R8" s="1777"/>
      <c r="S8" s="1778" t="s">
        <v>1323</v>
      </c>
      <c r="T8" s="1778"/>
      <c r="U8" s="1778"/>
      <c r="V8" s="1778" t="s">
        <v>905</v>
      </c>
      <c r="W8" s="1778" t="s">
        <v>906</v>
      </c>
      <c r="X8" s="1777"/>
      <c r="Y8" s="1767"/>
      <c r="Z8" s="1767"/>
      <c r="AA8" s="1765"/>
      <c r="AB8" s="1769" t="s">
        <v>806</v>
      </c>
      <c r="AC8" s="1767"/>
      <c r="AD8" s="1767"/>
      <c r="AE8" s="1777"/>
      <c r="AF8" s="1777"/>
      <c r="AG8" s="1777"/>
      <c r="AH8" s="1777"/>
      <c r="AI8" s="1778" t="s">
        <v>806</v>
      </c>
      <c r="AJ8" s="1777"/>
      <c r="AK8" s="1777"/>
      <c r="AL8" s="1777"/>
      <c r="AM8" s="1777"/>
      <c r="AN8" s="1777"/>
      <c r="AO8" s="1778" t="s">
        <v>1323</v>
      </c>
      <c r="AP8" s="1778"/>
      <c r="AQ8" s="1777"/>
      <c r="AR8" s="1778"/>
      <c r="AS8" s="1778"/>
      <c r="AT8" s="1777"/>
      <c r="AU8" s="1778" t="s">
        <v>1323</v>
      </c>
      <c r="AV8" s="1778"/>
      <c r="AW8" s="1778"/>
      <c r="AX8" s="1778" t="s">
        <v>905</v>
      </c>
      <c r="AY8" s="1778" t="s">
        <v>906</v>
      </c>
      <c r="AZ8" s="1777"/>
      <c r="BA8" s="1767"/>
      <c r="BB8" s="1767"/>
      <c r="BC8" s="1765"/>
      <c r="BD8" s="1769" t="s">
        <v>806</v>
      </c>
      <c r="BE8" s="1767"/>
      <c r="BF8" s="1767"/>
      <c r="BG8" s="1772"/>
    </row>
    <row r="9" spans="1:59" ht="99.75" customHeight="1">
      <c r="A9" s="1777"/>
      <c r="B9" s="1777"/>
      <c r="C9" s="862" t="s">
        <v>1324</v>
      </c>
      <c r="D9" s="862" t="s">
        <v>1380</v>
      </c>
      <c r="E9" s="1777"/>
      <c r="F9" s="1777"/>
      <c r="G9" s="1778"/>
      <c r="H9" s="1777"/>
      <c r="I9" s="862" t="s">
        <v>1324</v>
      </c>
      <c r="J9" s="862" t="s">
        <v>1380</v>
      </c>
      <c r="K9" s="1777"/>
      <c r="L9" s="1777"/>
      <c r="M9" s="1778"/>
      <c r="N9" s="1778"/>
      <c r="O9" s="1777"/>
      <c r="P9" s="1778"/>
      <c r="Q9" s="1778"/>
      <c r="R9" s="1777"/>
      <c r="S9" s="1778"/>
      <c r="T9" s="1778"/>
      <c r="U9" s="1778"/>
      <c r="V9" s="1778"/>
      <c r="W9" s="1778"/>
      <c r="X9" s="1777"/>
      <c r="Y9" s="1768"/>
      <c r="Z9" s="1768"/>
      <c r="AA9" s="1765"/>
      <c r="AB9" s="1769"/>
      <c r="AC9" s="1768"/>
      <c r="AD9" s="1768"/>
      <c r="AE9" s="862" t="s">
        <v>1324</v>
      </c>
      <c r="AF9" s="862" t="s">
        <v>1598</v>
      </c>
      <c r="AG9" s="1777"/>
      <c r="AH9" s="1777"/>
      <c r="AI9" s="1778"/>
      <c r="AJ9" s="1777"/>
      <c r="AK9" s="862" t="s">
        <v>1324</v>
      </c>
      <c r="AL9" s="862" t="s">
        <v>1598</v>
      </c>
      <c r="AM9" s="1777"/>
      <c r="AN9" s="1777"/>
      <c r="AO9" s="1778"/>
      <c r="AP9" s="1778"/>
      <c r="AQ9" s="1777"/>
      <c r="AR9" s="1778"/>
      <c r="AS9" s="1778"/>
      <c r="AT9" s="1777"/>
      <c r="AU9" s="1778"/>
      <c r="AV9" s="1778"/>
      <c r="AW9" s="1778"/>
      <c r="AX9" s="1778"/>
      <c r="AY9" s="1778"/>
      <c r="AZ9" s="1777"/>
      <c r="BA9" s="1768"/>
      <c r="BB9" s="1768"/>
      <c r="BC9" s="1765"/>
      <c r="BD9" s="1769"/>
      <c r="BE9" s="1768"/>
      <c r="BF9" s="1768"/>
      <c r="BG9" s="1773"/>
    </row>
    <row r="10" spans="1:59" ht="69" customHeight="1">
      <c r="A10" s="821" t="s">
        <v>5</v>
      </c>
      <c r="B10" s="821" t="s">
        <v>6</v>
      </c>
      <c r="C10" s="821">
        <v>1</v>
      </c>
      <c r="D10" s="821">
        <v>2</v>
      </c>
      <c r="E10" s="821">
        <v>3</v>
      </c>
      <c r="F10" s="821" t="s">
        <v>904</v>
      </c>
      <c r="G10" s="821" t="s">
        <v>1325</v>
      </c>
      <c r="H10" s="821" t="s">
        <v>1191</v>
      </c>
      <c r="I10" s="821">
        <v>7</v>
      </c>
      <c r="J10" s="821">
        <v>8</v>
      </c>
      <c r="K10" s="821">
        <v>9</v>
      </c>
      <c r="L10" s="821" t="s">
        <v>1326</v>
      </c>
      <c r="M10" s="821">
        <v>11</v>
      </c>
      <c r="N10" s="822" t="s">
        <v>1327</v>
      </c>
      <c r="O10" s="822" t="s">
        <v>1328</v>
      </c>
      <c r="P10" s="822">
        <v>14</v>
      </c>
      <c r="Q10" s="822">
        <v>15</v>
      </c>
      <c r="R10" s="822" t="s">
        <v>1329</v>
      </c>
      <c r="S10" s="822">
        <v>17</v>
      </c>
      <c r="T10" s="822" t="s">
        <v>1330</v>
      </c>
      <c r="U10" s="822" t="s">
        <v>1331</v>
      </c>
      <c r="V10" s="822">
        <v>20</v>
      </c>
      <c r="W10" s="821">
        <v>21</v>
      </c>
      <c r="X10" s="822" t="s">
        <v>1341</v>
      </c>
      <c r="Y10" s="822">
        <v>23</v>
      </c>
      <c r="Z10" s="822">
        <v>24</v>
      </c>
      <c r="AA10" s="822">
        <v>25</v>
      </c>
      <c r="AB10" s="822">
        <v>26</v>
      </c>
      <c r="AC10" s="822">
        <v>27</v>
      </c>
      <c r="AD10" s="822">
        <v>28</v>
      </c>
      <c r="AE10" s="821">
        <v>29</v>
      </c>
      <c r="AF10" s="821">
        <v>30</v>
      </c>
      <c r="AG10" s="821">
        <v>31</v>
      </c>
      <c r="AH10" s="821" t="s">
        <v>2058</v>
      </c>
      <c r="AI10" s="821" t="s">
        <v>2059</v>
      </c>
      <c r="AJ10" s="821" t="s">
        <v>2060</v>
      </c>
      <c r="AK10" s="821">
        <v>35</v>
      </c>
      <c r="AL10" s="821">
        <v>36</v>
      </c>
      <c r="AM10" s="821">
        <v>37</v>
      </c>
      <c r="AN10" s="821" t="s">
        <v>2061</v>
      </c>
      <c r="AO10" s="821">
        <v>39</v>
      </c>
      <c r="AP10" s="822" t="s">
        <v>2062</v>
      </c>
      <c r="AQ10" s="821" t="s">
        <v>2063</v>
      </c>
      <c r="AR10" s="821">
        <v>42</v>
      </c>
      <c r="AS10" s="821">
        <v>43</v>
      </c>
      <c r="AT10" s="821">
        <v>44</v>
      </c>
      <c r="AU10" s="821">
        <v>45</v>
      </c>
      <c r="AV10" s="821">
        <v>46</v>
      </c>
      <c r="AW10" s="821">
        <v>47</v>
      </c>
      <c r="AX10" s="821">
        <v>48</v>
      </c>
      <c r="AY10" s="821">
        <v>49</v>
      </c>
      <c r="AZ10" s="821">
        <v>50</v>
      </c>
      <c r="BA10" s="821">
        <v>51</v>
      </c>
      <c r="BB10" s="821">
        <v>52</v>
      </c>
      <c r="BC10" s="821">
        <v>53</v>
      </c>
      <c r="BD10" s="821">
        <v>54</v>
      </c>
      <c r="BE10" s="821">
        <v>55</v>
      </c>
      <c r="BF10" s="821">
        <v>56</v>
      </c>
      <c r="BG10" s="821">
        <v>57</v>
      </c>
    </row>
    <row r="11" spans="1:59" ht="33.75" customHeight="1">
      <c r="A11" s="919"/>
      <c r="B11" s="864" t="s">
        <v>278</v>
      </c>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1"/>
    </row>
    <row r="12" spans="1:59" s="210" customFormat="1">
      <c r="A12" s="920">
        <v>1</v>
      </c>
      <c r="B12" s="921" t="s">
        <v>533</v>
      </c>
      <c r="C12" s="824"/>
      <c r="D12" s="824"/>
      <c r="E12" s="824"/>
      <c r="F12" s="824"/>
      <c r="G12" s="825"/>
      <c r="H12" s="824"/>
      <c r="I12" s="824"/>
      <c r="J12" s="824"/>
      <c r="K12" s="824"/>
      <c r="L12" s="824"/>
      <c r="M12" s="824"/>
      <c r="N12" s="825"/>
      <c r="O12" s="824"/>
      <c r="P12" s="824"/>
      <c r="Q12" s="824"/>
      <c r="R12" s="824"/>
      <c r="S12" s="824"/>
      <c r="T12" s="825"/>
      <c r="U12" s="824"/>
      <c r="V12" s="824"/>
      <c r="W12" s="824"/>
      <c r="X12" s="825"/>
      <c r="Y12" s="825"/>
      <c r="Z12" s="825"/>
      <c r="AA12" s="825"/>
      <c r="AB12" s="825"/>
      <c r="AC12" s="825"/>
      <c r="AD12" s="825"/>
      <c r="AE12" s="824"/>
      <c r="AF12" s="824"/>
      <c r="AG12" s="824"/>
      <c r="AH12" s="824"/>
      <c r="AI12" s="825"/>
      <c r="AJ12" s="824"/>
      <c r="AK12" s="824"/>
      <c r="AL12" s="824"/>
      <c r="AM12" s="824"/>
      <c r="AN12" s="824"/>
      <c r="AO12" s="824"/>
      <c r="AP12" s="825"/>
      <c r="AQ12" s="824"/>
      <c r="AR12" s="824"/>
      <c r="AS12" s="824"/>
      <c r="AT12" s="824"/>
      <c r="AU12" s="824"/>
      <c r="AV12" s="825"/>
      <c r="AW12" s="824"/>
      <c r="AX12" s="824"/>
      <c r="AY12" s="824"/>
      <c r="AZ12" s="825"/>
      <c r="BA12" s="825"/>
      <c r="BB12" s="825"/>
      <c r="BC12" s="825"/>
      <c r="BD12" s="825"/>
      <c r="BE12" s="825"/>
      <c r="BF12" s="825"/>
      <c r="BG12" s="820"/>
    </row>
    <row r="13" spans="1:59">
      <c r="A13" s="920"/>
      <c r="B13" s="921" t="s">
        <v>300</v>
      </c>
      <c r="C13" s="823"/>
      <c r="D13" s="823"/>
      <c r="E13" s="823"/>
      <c r="F13" s="823"/>
      <c r="G13" s="826"/>
      <c r="H13" s="823"/>
      <c r="I13" s="823"/>
      <c r="J13" s="823"/>
      <c r="K13" s="823"/>
      <c r="L13" s="823"/>
      <c r="M13" s="823"/>
      <c r="N13" s="826"/>
      <c r="O13" s="823"/>
      <c r="P13" s="823"/>
      <c r="Q13" s="823"/>
      <c r="R13" s="823"/>
      <c r="S13" s="823"/>
      <c r="T13" s="826"/>
      <c r="U13" s="823"/>
      <c r="V13" s="823"/>
      <c r="W13" s="823"/>
      <c r="X13" s="826"/>
      <c r="Y13" s="826"/>
      <c r="Z13" s="826"/>
      <c r="AA13" s="826"/>
      <c r="AB13" s="826"/>
      <c r="AC13" s="826"/>
      <c r="AD13" s="826"/>
      <c r="AE13" s="823"/>
      <c r="AF13" s="823"/>
      <c r="AG13" s="823"/>
      <c r="AH13" s="823"/>
      <c r="AI13" s="826"/>
      <c r="AJ13" s="823"/>
      <c r="AK13" s="823"/>
      <c r="AL13" s="823"/>
      <c r="AM13" s="823"/>
      <c r="AN13" s="823"/>
      <c r="AO13" s="823"/>
      <c r="AP13" s="826"/>
      <c r="AQ13" s="823"/>
      <c r="AR13" s="823"/>
      <c r="AS13" s="823"/>
      <c r="AT13" s="823"/>
      <c r="AU13" s="823"/>
      <c r="AV13" s="826"/>
      <c r="AW13" s="823"/>
      <c r="AX13" s="823"/>
      <c r="AY13" s="823"/>
      <c r="AZ13" s="826"/>
      <c r="BA13" s="826"/>
      <c r="BB13" s="826"/>
      <c r="BC13" s="826"/>
      <c r="BD13" s="826"/>
      <c r="BE13" s="826"/>
      <c r="BF13" s="826"/>
      <c r="BG13" s="821"/>
    </row>
    <row r="14" spans="1:59" s="252" customFormat="1">
      <c r="A14" s="827"/>
      <c r="B14" s="828"/>
      <c r="C14" s="829"/>
      <c r="D14" s="829"/>
      <c r="E14" s="830"/>
      <c r="F14" s="829"/>
      <c r="G14" s="829"/>
      <c r="H14" s="829"/>
      <c r="I14" s="829"/>
      <c r="J14" s="829"/>
      <c r="K14" s="829"/>
      <c r="L14" s="829"/>
      <c r="M14" s="829"/>
      <c r="N14" s="831"/>
      <c r="O14" s="829"/>
      <c r="P14" s="832"/>
      <c r="Q14" s="832"/>
      <c r="R14" s="832"/>
      <c r="S14" s="832"/>
      <c r="T14" s="833"/>
      <c r="U14" s="829"/>
      <c r="V14" s="829"/>
      <c r="W14" s="829"/>
      <c r="X14" s="829"/>
      <c r="Y14" s="829"/>
      <c r="Z14" s="829"/>
      <c r="AA14" s="829"/>
      <c r="AB14" s="829"/>
      <c r="AC14" s="829"/>
      <c r="AD14" s="829"/>
      <c r="AE14" s="829"/>
      <c r="AF14" s="829"/>
      <c r="AG14" s="830"/>
      <c r="AH14" s="829"/>
      <c r="AI14" s="829"/>
      <c r="AJ14" s="829"/>
      <c r="AK14" s="829"/>
      <c r="AL14" s="829"/>
      <c r="AM14" s="829"/>
      <c r="AN14" s="829"/>
      <c r="AO14" s="829"/>
      <c r="AP14" s="831"/>
      <c r="AQ14" s="829"/>
      <c r="AR14" s="832"/>
      <c r="AS14" s="832"/>
      <c r="AT14" s="832"/>
      <c r="AU14" s="832"/>
      <c r="AV14" s="833"/>
      <c r="AW14" s="829"/>
      <c r="AX14" s="829"/>
      <c r="AY14" s="829"/>
      <c r="AZ14" s="829"/>
      <c r="BA14" s="829"/>
      <c r="BB14" s="829"/>
      <c r="BC14" s="829"/>
      <c r="BD14" s="829"/>
      <c r="BE14" s="829"/>
      <c r="BF14" s="829"/>
      <c r="BG14" s="834"/>
    </row>
    <row r="15" spans="1:59">
      <c r="A15" s="922" t="s">
        <v>386</v>
      </c>
      <c r="B15" s="922"/>
      <c r="C15" s="250"/>
      <c r="D15" s="250"/>
      <c r="E15" s="250"/>
      <c r="F15" s="250"/>
      <c r="G15" s="250"/>
      <c r="H15" s="250"/>
      <c r="I15" s="250"/>
      <c r="J15" s="250"/>
      <c r="K15" s="250"/>
      <c r="L15" s="250"/>
      <c r="M15" s="250"/>
      <c r="N15" s="250"/>
      <c r="O15" s="250"/>
      <c r="P15" s="250"/>
      <c r="Q15" s="250"/>
    </row>
    <row r="16" spans="1:59">
      <c r="A16" s="923"/>
      <c r="B16" s="922" t="s">
        <v>386</v>
      </c>
      <c r="C16" s="922"/>
      <c r="D16" s="250"/>
      <c r="E16" s="250"/>
      <c r="F16" s="250"/>
      <c r="G16" s="250"/>
      <c r="H16" s="250"/>
      <c r="I16" s="250"/>
      <c r="J16" s="250"/>
      <c r="K16" s="250"/>
      <c r="L16" s="250"/>
      <c r="M16" s="250"/>
      <c r="N16" s="250"/>
      <c r="O16" s="250"/>
      <c r="P16" s="250"/>
      <c r="Q16" s="250"/>
      <c r="R16" s="250"/>
      <c r="S16" s="250"/>
      <c r="T16" s="250"/>
    </row>
    <row r="17" spans="1:20" ht="21.75" customHeight="1">
      <c r="A17" s="923"/>
      <c r="B17" s="1774" t="s">
        <v>1378</v>
      </c>
      <c r="C17" s="1774"/>
      <c r="D17" s="1774"/>
      <c r="E17" s="1774"/>
      <c r="F17" s="1774"/>
      <c r="G17" s="1774"/>
      <c r="H17" s="1774"/>
      <c r="I17" s="1774"/>
      <c r="J17" s="1774"/>
      <c r="K17" s="1774"/>
      <c r="L17" s="1774"/>
      <c r="M17" s="1774"/>
      <c r="N17" s="1774"/>
      <c r="O17" s="1774"/>
      <c r="P17" s="1774"/>
      <c r="Q17" s="1774"/>
      <c r="R17" s="1774"/>
      <c r="S17" s="1774"/>
      <c r="T17" s="1774"/>
    </row>
  </sheetData>
  <mergeCells count="72">
    <mergeCell ref="A5:A9"/>
    <mergeCell ref="B5:B9"/>
    <mergeCell ref="C5:X5"/>
    <mergeCell ref="U6:W6"/>
    <mergeCell ref="X6:X9"/>
    <mergeCell ref="C7:D8"/>
    <mergeCell ref="E7:E9"/>
    <mergeCell ref="C6:H6"/>
    <mergeCell ref="I6:O6"/>
    <mergeCell ref="P6:T6"/>
    <mergeCell ref="F7:F9"/>
    <mergeCell ref="H7:H9"/>
    <mergeCell ref="I7:J8"/>
    <mergeCell ref="K7:K9"/>
    <mergeCell ref="W8:W9"/>
    <mergeCell ref="T7:T9"/>
    <mergeCell ref="U7:U9"/>
    <mergeCell ref="V7:W7"/>
    <mergeCell ref="G8:G9"/>
    <mergeCell ref="M8:M9"/>
    <mergeCell ref="S8:S9"/>
    <mergeCell ref="V8:V9"/>
    <mergeCell ref="L7:L9"/>
    <mergeCell ref="N7:N9"/>
    <mergeCell ref="O7:O9"/>
    <mergeCell ref="P7:P9"/>
    <mergeCell ref="Q7:Q9"/>
    <mergeCell ref="R7:R9"/>
    <mergeCell ref="AI8:AI9"/>
    <mergeCell ref="AX7:AY7"/>
    <mergeCell ref="AW7:AW9"/>
    <mergeCell ref="AV7:AV9"/>
    <mergeCell ref="AT7:AT9"/>
    <mergeCell ref="AS7:AS9"/>
    <mergeCell ref="AY8:AY9"/>
    <mergeCell ref="AX8:AX9"/>
    <mergeCell ref="AU8:AU9"/>
    <mergeCell ref="AM7:AM9"/>
    <mergeCell ref="AK7:AL8"/>
    <mergeCell ref="AJ7:AJ9"/>
    <mergeCell ref="AR7:AR9"/>
    <mergeCell ref="AO8:AO9"/>
    <mergeCell ref="A3:BG3"/>
    <mergeCell ref="BG5:BG9"/>
    <mergeCell ref="B17:T17"/>
    <mergeCell ref="A2:B2"/>
    <mergeCell ref="AE5:AZ5"/>
    <mergeCell ref="AH7:AH9"/>
    <mergeCell ref="AG7:AG9"/>
    <mergeCell ref="AE7:AF8"/>
    <mergeCell ref="AZ6:AZ9"/>
    <mergeCell ref="AW6:AY6"/>
    <mergeCell ref="AR6:AV6"/>
    <mergeCell ref="AK6:AQ6"/>
    <mergeCell ref="AE6:AJ6"/>
    <mergeCell ref="AQ7:AQ9"/>
    <mergeCell ref="AP7:AP9"/>
    <mergeCell ref="AN7:AN9"/>
    <mergeCell ref="Y6:AD6"/>
    <mergeCell ref="Y7:Y9"/>
    <mergeCell ref="Z7:Z9"/>
    <mergeCell ref="AA7:AA9"/>
    <mergeCell ref="AC7:AC9"/>
    <mergeCell ref="AD7:AD9"/>
    <mergeCell ref="AB8:AB9"/>
    <mergeCell ref="BA6:BF6"/>
    <mergeCell ref="BA7:BA9"/>
    <mergeCell ref="BB7:BB9"/>
    <mergeCell ref="BC7:BC9"/>
    <mergeCell ref="BE7:BE9"/>
    <mergeCell ref="BF7:BF9"/>
    <mergeCell ref="BD8:BD9"/>
  </mergeCells>
  <printOptions horizontalCentered="1"/>
  <pageMargins left="0.2" right="0.1" top="0.75" bottom="0.75" header="0.3" footer="0.3"/>
  <pageSetup paperSize="9" scale="22" fitToHeight="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844E-674E-4B9A-8162-352EB57BFDB2}">
  <sheetPr>
    <tabColor theme="5"/>
    <pageSetUpPr fitToPage="1"/>
  </sheetPr>
  <dimension ref="A1:P17"/>
  <sheetViews>
    <sheetView view="pageBreakPreview" zoomScale="95" zoomScaleNormal="70" zoomScaleSheetLayoutView="95" workbookViewId="0">
      <selection activeCell="K7" sqref="K7"/>
    </sheetView>
  </sheetViews>
  <sheetFormatPr defaultColWidth="9.140625" defaultRowHeight="15"/>
  <cols>
    <col min="1" max="1" width="5.85546875" style="926" customWidth="1"/>
    <col min="2" max="2" width="27.7109375" style="926" customWidth="1"/>
    <col min="3" max="3" width="18.28515625" style="926" customWidth="1"/>
    <col min="4" max="4" width="17.28515625" style="926" customWidth="1"/>
    <col min="5" max="5" width="10.140625" style="926" customWidth="1"/>
    <col min="6" max="8" width="16" style="926" customWidth="1"/>
    <col min="9" max="9" width="9.140625" style="926"/>
    <col min="10" max="10" width="10" style="926" customWidth="1"/>
    <col min="11" max="11" width="9.140625" style="926"/>
    <col min="12" max="12" width="11.42578125" style="926" customWidth="1"/>
    <col min="13" max="13" width="15.5703125" style="926" customWidth="1"/>
    <col min="14" max="14" width="15.140625" style="935" customWidth="1"/>
    <col min="15" max="15" width="14.28515625" style="935" customWidth="1"/>
    <col min="16" max="16384" width="9.140625" style="926"/>
  </cols>
  <sheetData>
    <row r="1" spans="1:16" s="924" customFormat="1" ht="21" customHeight="1">
      <c r="A1" s="50" t="s">
        <v>338</v>
      </c>
      <c r="N1" s="925"/>
      <c r="O1" s="1779" t="s">
        <v>1371</v>
      </c>
      <c r="P1" s="1779"/>
    </row>
    <row r="2" spans="1:16">
      <c r="A2" s="1786" t="s">
        <v>1601</v>
      </c>
      <c r="B2" s="1787"/>
      <c r="C2" s="1787"/>
      <c r="D2" s="1787"/>
      <c r="E2" s="1787"/>
      <c r="F2" s="1787"/>
      <c r="G2" s="1787"/>
      <c r="H2" s="1787"/>
      <c r="I2" s="1787"/>
      <c r="J2" s="1787"/>
      <c r="K2" s="1787"/>
      <c r="L2" s="1787"/>
      <c r="M2" s="1787"/>
      <c r="N2" s="1788"/>
      <c r="O2" s="1787"/>
      <c r="P2" s="1787"/>
    </row>
    <row r="3" spans="1:16">
      <c r="A3" s="835"/>
      <c r="B3" s="836"/>
      <c r="C3" s="835"/>
      <c r="D3" s="835"/>
      <c r="E3" s="835"/>
      <c r="F3" s="835"/>
      <c r="G3" s="835"/>
      <c r="H3" s="835"/>
      <c r="I3" s="835"/>
      <c r="J3" s="835"/>
      <c r="K3" s="835"/>
      <c r="L3" s="835"/>
      <c r="M3" s="835"/>
      <c r="N3" s="854"/>
      <c r="O3" s="854"/>
      <c r="P3" s="837" t="s">
        <v>1333</v>
      </c>
    </row>
    <row r="4" spans="1:16" ht="43.5" customHeight="1">
      <c r="A4" s="1789" t="s">
        <v>2</v>
      </c>
      <c r="B4" s="1789" t="s">
        <v>157</v>
      </c>
      <c r="C4" s="1789" t="s">
        <v>1599</v>
      </c>
      <c r="D4" s="1789" t="s">
        <v>1600</v>
      </c>
      <c r="E4" s="1795" t="s">
        <v>1381</v>
      </c>
      <c r="F4" s="1796"/>
      <c r="G4" s="1797"/>
      <c r="H4" s="1802" t="s">
        <v>1485</v>
      </c>
      <c r="I4" s="1790" t="s">
        <v>1602</v>
      </c>
      <c r="J4" s="1791"/>
      <c r="K4" s="1791"/>
      <c r="L4" s="1791"/>
      <c r="M4" s="1792"/>
      <c r="N4" s="1793" t="s">
        <v>1504</v>
      </c>
      <c r="O4" s="1793" t="s">
        <v>1334</v>
      </c>
      <c r="P4" s="1789" t="s">
        <v>306</v>
      </c>
    </row>
    <row r="5" spans="1:16" ht="15" customHeight="1">
      <c r="A5" s="1781"/>
      <c r="B5" s="1781"/>
      <c r="C5" s="1781"/>
      <c r="D5" s="1781"/>
      <c r="E5" s="1781" t="s">
        <v>336</v>
      </c>
      <c r="F5" s="1798" t="s">
        <v>10</v>
      </c>
      <c r="G5" s="1799"/>
      <c r="H5" s="1803"/>
      <c r="I5" s="1781" t="s">
        <v>158</v>
      </c>
      <c r="J5" s="1783" t="s">
        <v>10</v>
      </c>
      <c r="K5" s="1784"/>
      <c r="L5" s="1784"/>
      <c r="M5" s="1785"/>
      <c r="N5" s="1794"/>
      <c r="O5" s="1794"/>
      <c r="P5" s="1781"/>
    </row>
    <row r="6" spans="1:16" ht="45" customHeight="1">
      <c r="A6" s="1781"/>
      <c r="B6" s="1781"/>
      <c r="C6" s="1781"/>
      <c r="D6" s="1781"/>
      <c r="E6" s="1781"/>
      <c r="F6" s="1800" t="s">
        <v>1486</v>
      </c>
      <c r="G6" s="1800" t="s">
        <v>1487</v>
      </c>
      <c r="H6" s="1803"/>
      <c r="I6" s="1781"/>
      <c r="J6" s="1782" t="s">
        <v>1335</v>
      </c>
      <c r="K6" s="1782"/>
      <c r="L6" s="1782" t="s">
        <v>1336</v>
      </c>
      <c r="M6" s="1782"/>
      <c r="N6" s="1794"/>
      <c r="O6" s="1794"/>
      <c r="P6" s="1781"/>
    </row>
    <row r="7" spans="1:16" ht="100.5" customHeight="1">
      <c r="A7" s="1781"/>
      <c r="B7" s="1781"/>
      <c r="C7" s="1781"/>
      <c r="D7" s="1781"/>
      <c r="E7" s="1781"/>
      <c r="F7" s="1801"/>
      <c r="G7" s="1801"/>
      <c r="H7" s="1804"/>
      <c r="I7" s="1781"/>
      <c r="J7" s="865" t="s">
        <v>158</v>
      </c>
      <c r="K7" s="838" t="s">
        <v>1337</v>
      </c>
      <c r="L7" s="865" t="s">
        <v>158</v>
      </c>
      <c r="M7" s="839" t="s">
        <v>1338</v>
      </c>
      <c r="N7" s="1794"/>
      <c r="O7" s="1794"/>
      <c r="P7" s="1781"/>
    </row>
    <row r="8" spans="1:16">
      <c r="A8" s="838" t="s">
        <v>5</v>
      </c>
      <c r="B8" s="838" t="s">
        <v>6</v>
      </c>
      <c r="C8" s="838">
        <v>1</v>
      </c>
      <c r="D8" s="838">
        <v>2</v>
      </c>
      <c r="E8" s="838">
        <v>3</v>
      </c>
      <c r="F8" s="838">
        <v>4</v>
      </c>
      <c r="G8" s="838">
        <v>5</v>
      </c>
      <c r="H8" s="838" t="s">
        <v>1488</v>
      </c>
      <c r="I8" s="838" t="s">
        <v>1489</v>
      </c>
      <c r="J8" s="838">
        <v>8</v>
      </c>
      <c r="K8" s="838">
        <v>9</v>
      </c>
      <c r="L8" s="838">
        <v>10</v>
      </c>
      <c r="M8" s="838">
        <v>11</v>
      </c>
      <c r="N8" s="855" t="s">
        <v>1490</v>
      </c>
      <c r="O8" s="855" t="s">
        <v>1491</v>
      </c>
      <c r="P8" s="838">
        <v>14</v>
      </c>
    </row>
    <row r="9" spans="1:16">
      <c r="A9" s="927"/>
      <c r="B9" s="840" t="s">
        <v>278</v>
      </c>
      <c r="C9" s="928"/>
      <c r="D9" s="928"/>
      <c r="E9" s="928"/>
      <c r="F9" s="928"/>
      <c r="G9" s="928"/>
      <c r="H9" s="928"/>
      <c r="I9" s="928"/>
      <c r="J9" s="928"/>
      <c r="K9" s="928"/>
      <c r="L9" s="928"/>
      <c r="M9" s="928"/>
      <c r="N9" s="929"/>
      <c r="O9" s="929"/>
      <c r="P9" s="928"/>
    </row>
    <row r="10" spans="1:16">
      <c r="A10" s="930">
        <v>1</v>
      </c>
      <c r="B10" s="841" t="s">
        <v>1339</v>
      </c>
      <c r="C10" s="928"/>
      <c r="D10" s="928"/>
      <c r="E10" s="928"/>
      <c r="F10" s="928"/>
      <c r="G10" s="928"/>
      <c r="H10" s="928"/>
      <c r="I10" s="928"/>
      <c r="J10" s="928"/>
      <c r="K10" s="928"/>
      <c r="L10" s="928"/>
      <c r="M10" s="928"/>
      <c r="N10" s="929"/>
      <c r="O10" s="929"/>
      <c r="P10" s="928"/>
    </row>
    <row r="11" spans="1:16">
      <c r="A11" s="931" t="s">
        <v>375</v>
      </c>
      <c r="B11" s="932" t="s">
        <v>376</v>
      </c>
      <c r="C11" s="928"/>
      <c r="D11" s="928"/>
      <c r="E11" s="928"/>
      <c r="F11" s="928"/>
      <c r="G11" s="928"/>
      <c r="H11" s="928"/>
      <c r="I11" s="928"/>
      <c r="J11" s="928"/>
      <c r="K11" s="928"/>
      <c r="L11" s="928"/>
      <c r="M11" s="928"/>
      <c r="N11" s="929"/>
      <c r="O11" s="929"/>
      <c r="P11" s="928"/>
    </row>
    <row r="12" spans="1:16">
      <c r="A12" s="931"/>
      <c r="B12" s="932" t="s">
        <v>825</v>
      </c>
      <c r="C12" s="928"/>
      <c r="D12" s="928"/>
      <c r="E12" s="928"/>
      <c r="F12" s="928"/>
      <c r="G12" s="928"/>
      <c r="H12" s="928"/>
      <c r="I12" s="928"/>
      <c r="J12" s="928"/>
      <c r="K12" s="928"/>
      <c r="L12" s="928"/>
      <c r="M12" s="928"/>
      <c r="N12" s="929"/>
      <c r="O12" s="929"/>
      <c r="P12" s="928"/>
    </row>
    <row r="13" spans="1:16">
      <c r="A13" s="931" t="s">
        <v>375</v>
      </c>
      <c r="B13" s="932" t="s">
        <v>807</v>
      </c>
      <c r="C13" s="928"/>
      <c r="D13" s="928"/>
      <c r="E13" s="928"/>
      <c r="F13" s="928"/>
      <c r="G13" s="928"/>
      <c r="H13" s="928"/>
      <c r="I13" s="928"/>
      <c r="J13" s="928"/>
      <c r="K13" s="928"/>
      <c r="L13" s="928"/>
      <c r="M13" s="928"/>
      <c r="N13" s="929"/>
      <c r="O13" s="929"/>
      <c r="P13" s="928"/>
    </row>
    <row r="14" spans="1:16">
      <c r="A14" s="931"/>
      <c r="B14" s="932" t="s">
        <v>825</v>
      </c>
      <c r="C14" s="928"/>
      <c r="D14" s="928"/>
      <c r="E14" s="928"/>
      <c r="F14" s="928"/>
      <c r="G14" s="928"/>
      <c r="H14" s="928"/>
      <c r="I14" s="928"/>
      <c r="J14" s="928"/>
      <c r="K14" s="928"/>
      <c r="L14" s="928"/>
      <c r="M14" s="928"/>
      <c r="N14" s="929"/>
      <c r="O14" s="929"/>
      <c r="P14" s="928"/>
    </row>
    <row r="15" spans="1:16">
      <c r="A15" s="933"/>
      <c r="B15" s="933"/>
      <c r="C15" s="933"/>
      <c r="D15" s="933"/>
      <c r="E15" s="933"/>
      <c r="F15" s="933"/>
      <c r="G15" s="933"/>
      <c r="H15" s="933"/>
      <c r="I15" s="933"/>
      <c r="J15" s="933"/>
      <c r="K15" s="933"/>
      <c r="L15" s="933"/>
      <c r="M15" s="933"/>
      <c r="N15" s="934"/>
      <c r="O15" s="934"/>
      <c r="P15" s="933"/>
    </row>
    <row r="16" spans="1:16">
      <c r="A16" s="937"/>
      <c r="B16" s="938" t="s">
        <v>386</v>
      </c>
      <c r="C16" s="937"/>
      <c r="D16" s="937"/>
      <c r="E16" s="937"/>
      <c r="F16" s="937"/>
      <c r="G16" s="937"/>
      <c r="H16" s="937"/>
      <c r="I16" s="937"/>
      <c r="J16" s="937"/>
      <c r="K16" s="937"/>
      <c r="L16" s="937"/>
      <c r="M16" s="937"/>
      <c r="N16" s="939"/>
      <c r="O16" s="939"/>
      <c r="P16" s="937"/>
    </row>
    <row r="17" spans="2:16" s="936" customFormat="1" ht="36.75" customHeight="1">
      <c r="B17" s="1780" t="s">
        <v>1503</v>
      </c>
      <c r="C17" s="1780"/>
      <c r="D17" s="1780"/>
      <c r="E17" s="1780"/>
      <c r="F17" s="1780"/>
      <c r="G17" s="1780"/>
      <c r="H17" s="1780"/>
      <c r="I17" s="1780"/>
      <c r="J17" s="1780"/>
      <c r="K17" s="1780"/>
      <c r="L17" s="1780"/>
      <c r="M17" s="1780"/>
      <c r="N17" s="1780"/>
      <c r="O17" s="1780"/>
      <c r="P17" s="1780"/>
    </row>
  </sheetData>
  <mergeCells count="21">
    <mergeCell ref="E4:G4"/>
    <mergeCell ref="F5:G5"/>
    <mergeCell ref="F6:F7"/>
    <mergeCell ref="G6:G7"/>
    <mergeCell ref="H4:H7"/>
    <mergeCell ref="O1:P1"/>
    <mergeCell ref="B17:P17"/>
    <mergeCell ref="E5:E7"/>
    <mergeCell ref="I5:I7"/>
    <mergeCell ref="J6:K6"/>
    <mergeCell ref="L6:M6"/>
    <mergeCell ref="J5:M5"/>
    <mergeCell ref="A2:P2"/>
    <mergeCell ref="A4:A7"/>
    <mergeCell ref="B4:B7"/>
    <mergeCell ref="C4:C7"/>
    <mergeCell ref="D4:D7"/>
    <mergeCell ref="I4:M4"/>
    <mergeCell ref="N4:N7"/>
    <mergeCell ref="O4:O7"/>
    <mergeCell ref="P4:P7"/>
  </mergeCells>
  <pageMargins left="0.70866141732283505" right="0.47244094488188998" top="0.74803149606299202" bottom="0.74803149606299202" header="0.31496062992126" footer="0.31496062992126"/>
  <pageSetup paperSize="9" scale="61" fitToHeight="0" orientation="landscape"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DF722-B5B5-4D4D-B36D-2C9C01026828}">
  <sheetPr>
    <tabColor rgb="FF00B050"/>
    <pageSetUpPr fitToPage="1"/>
  </sheetPr>
  <dimension ref="A1:F23"/>
  <sheetViews>
    <sheetView view="pageBreakPreview" zoomScale="90" zoomScaleNormal="100" zoomScaleSheetLayoutView="90" workbookViewId="0">
      <pane xSplit="2" ySplit="4" topLeftCell="C5" activePane="bottomRight" state="frozen"/>
      <selection activeCell="C1" sqref="C1:E1048576"/>
      <selection pane="topRight" activeCell="C1" sqref="C1:E1048576"/>
      <selection pane="bottomLeft" activeCell="C1" sqref="C1:E1048576"/>
      <selection pane="bottomRight" activeCell="A2" sqref="A2:F2"/>
    </sheetView>
  </sheetViews>
  <sheetFormatPr defaultRowHeight="15"/>
  <cols>
    <col min="1" max="1" width="6.85546875" customWidth="1"/>
    <col min="2" max="2" width="43.140625" customWidth="1"/>
    <col min="3" max="3" width="15.28515625" customWidth="1"/>
    <col min="4" max="4" width="17" customWidth="1"/>
    <col min="5" max="5" width="16" customWidth="1"/>
    <col min="6" max="6" width="17" customWidth="1"/>
  </cols>
  <sheetData>
    <row r="1" spans="1:6" s="436" customFormat="1" ht="19.5" customHeight="1">
      <c r="A1" s="436" t="s">
        <v>338</v>
      </c>
      <c r="F1" s="247" t="s">
        <v>1342</v>
      </c>
    </row>
    <row r="2" spans="1:6" ht="44.25" customHeight="1">
      <c r="A2" s="1805" t="s">
        <v>1603</v>
      </c>
      <c r="B2" s="1805"/>
      <c r="C2" s="1805"/>
      <c r="D2" s="1805"/>
      <c r="E2" s="1805"/>
      <c r="F2" s="1805"/>
    </row>
    <row r="3" spans="1:6" ht="15.75">
      <c r="A3" s="842"/>
      <c r="E3" s="1806" t="s">
        <v>195</v>
      </c>
      <c r="F3" s="1806"/>
    </row>
    <row r="4" spans="1:6" ht="47.25">
      <c r="A4" s="843" t="s">
        <v>388</v>
      </c>
      <c r="B4" s="844" t="s">
        <v>3</v>
      </c>
      <c r="C4" s="844" t="s">
        <v>4</v>
      </c>
      <c r="D4" s="844" t="s">
        <v>1343</v>
      </c>
      <c r="E4" s="844" t="s">
        <v>1344</v>
      </c>
      <c r="F4" s="844" t="s">
        <v>1345</v>
      </c>
    </row>
    <row r="5" spans="1:6" ht="15.75">
      <c r="A5" s="845" t="s">
        <v>5</v>
      </c>
      <c r="B5" s="845" t="s">
        <v>6</v>
      </c>
      <c r="C5" s="845">
        <v>1</v>
      </c>
      <c r="D5" s="845">
        <v>2</v>
      </c>
      <c r="E5" s="845">
        <v>3</v>
      </c>
      <c r="F5" s="845">
        <v>4</v>
      </c>
    </row>
    <row r="6" spans="1:6" ht="78.75">
      <c r="A6" s="846">
        <v>1</v>
      </c>
      <c r="B6" s="847" t="s">
        <v>1346</v>
      </c>
      <c r="C6" s="846"/>
      <c r="D6" s="846"/>
      <c r="E6" s="846"/>
      <c r="F6" s="846"/>
    </row>
    <row r="7" spans="1:6" ht="15.75">
      <c r="A7" s="848" t="s">
        <v>313</v>
      </c>
      <c r="B7" s="849" t="s">
        <v>1347</v>
      </c>
      <c r="C7" s="848"/>
      <c r="D7" s="848"/>
      <c r="E7" s="848"/>
      <c r="F7" s="848"/>
    </row>
    <row r="8" spans="1:6" ht="15.75">
      <c r="A8" s="848" t="s">
        <v>317</v>
      </c>
      <c r="B8" s="849" t="s">
        <v>1348</v>
      </c>
      <c r="C8" s="848"/>
      <c r="D8" s="848"/>
      <c r="E8" s="848"/>
      <c r="F8" s="848"/>
    </row>
    <row r="9" spans="1:6" ht="15.75">
      <c r="A9" s="848"/>
      <c r="B9" s="849" t="s">
        <v>300</v>
      </c>
      <c r="C9" s="848"/>
      <c r="D9" s="848"/>
      <c r="E9" s="848"/>
      <c r="F9" s="848"/>
    </row>
    <row r="10" spans="1:6" ht="63">
      <c r="A10" s="850">
        <v>2</v>
      </c>
      <c r="B10" s="851" t="s">
        <v>1349</v>
      </c>
      <c r="C10" s="850"/>
      <c r="D10" s="850"/>
      <c r="E10" s="850"/>
      <c r="F10" s="850"/>
    </row>
    <row r="11" spans="1:6" ht="15.75">
      <c r="A11" s="848" t="s">
        <v>313</v>
      </c>
      <c r="B11" s="849" t="s">
        <v>1347</v>
      </c>
      <c r="C11" s="848"/>
      <c r="D11" s="848"/>
      <c r="E11" s="848"/>
      <c r="F11" s="848"/>
    </row>
    <row r="12" spans="1:6" ht="15.75">
      <c r="A12" s="848" t="s">
        <v>317</v>
      </c>
      <c r="B12" s="849" t="s">
        <v>1347</v>
      </c>
      <c r="C12" s="848"/>
      <c r="D12" s="848"/>
      <c r="E12" s="848"/>
      <c r="F12" s="848"/>
    </row>
    <row r="13" spans="1:6" ht="15.75">
      <c r="A13" s="848"/>
      <c r="B13" s="849" t="s">
        <v>300</v>
      </c>
      <c r="C13" s="848"/>
      <c r="D13" s="848"/>
      <c r="E13" s="848"/>
      <c r="F13" s="848"/>
    </row>
    <row r="14" spans="1:6" ht="47.25">
      <c r="A14" s="850">
        <v>3</v>
      </c>
      <c r="B14" s="851" t="s">
        <v>1350</v>
      </c>
      <c r="C14" s="850"/>
      <c r="D14" s="850"/>
      <c r="E14" s="850"/>
      <c r="F14" s="850"/>
    </row>
    <row r="15" spans="1:6" ht="15.75">
      <c r="A15" s="848" t="s">
        <v>313</v>
      </c>
      <c r="B15" s="849" t="s">
        <v>1347</v>
      </c>
      <c r="C15" s="848"/>
      <c r="D15" s="848"/>
      <c r="E15" s="848"/>
      <c r="F15" s="848"/>
    </row>
    <row r="16" spans="1:6" ht="15.75">
      <c r="A16" s="848" t="s">
        <v>317</v>
      </c>
      <c r="B16" s="849" t="s">
        <v>1347</v>
      </c>
      <c r="C16" s="848"/>
      <c r="D16" s="848"/>
      <c r="E16" s="848"/>
      <c r="F16" s="848"/>
    </row>
    <row r="17" spans="1:6" ht="15.75">
      <c r="A17" s="848"/>
      <c r="B17" s="849" t="s">
        <v>300</v>
      </c>
      <c r="C17" s="848"/>
      <c r="D17" s="848"/>
      <c r="E17" s="848"/>
      <c r="F17" s="848"/>
    </row>
    <row r="18" spans="1:6" ht="63">
      <c r="A18" s="850">
        <v>4</v>
      </c>
      <c r="B18" s="851" t="s">
        <v>1351</v>
      </c>
      <c r="C18" s="850"/>
      <c r="D18" s="850"/>
      <c r="E18" s="850"/>
      <c r="F18" s="850"/>
    </row>
    <row r="19" spans="1:6" ht="15.75">
      <c r="A19" s="848" t="s">
        <v>313</v>
      </c>
      <c r="B19" s="849" t="s">
        <v>1347</v>
      </c>
      <c r="C19" s="848"/>
      <c r="D19" s="848"/>
      <c r="E19" s="848"/>
      <c r="F19" s="848"/>
    </row>
    <row r="20" spans="1:6" ht="15.75">
      <c r="A20" s="848" t="s">
        <v>317</v>
      </c>
      <c r="B20" s="849" t="s">
        <v>1347</v>
      </c>
      <c r="C20" s="848"/>
      <c r="D20" s="848"/>
      <c r="E20" s="848"/>
      <c r="F20" s="848"/>
    </row>
    <row r="21" spans="1:6" ht="15.75">
      <c r="A21" s="852"/>
      <c r="B21" s="853" t="s">
        <v>300</v>
      </c>
      <c r="C21" s="852"/>
      <c r="D21" s="852"/>
      <c r="E21" s="852"/>
      <c r="F21" s="852"/>
    </row>
    <row r="22" spans="1:6" ht="15.75">
      <c r="A22" s="134" t="s">
        <v>386</v>
      </c>
    </row>
    <row r="23" spans="1:6" ht="66" customHeight="1">
      <c r="A23" s="1807" t="s">
        <v>1352</v>
      </c>
      <c r="B23" s="1807"/>
      <c r="C23" s="1807"/>
      <c r="D23" s="1807"/>
      <c r="E23" s="1807"/>
      <c r="F23" s="1807"/>
    </row>
  </sheetData>
  <mergeCells count="3">
    <mergeCell ref="A2:F2"/>
    <mergeCell ref="E3:F3"/>
    <mergeCell ref="A23:F23"/>
  </mergeCells>
  <pageMargins left="0.7" right="0.7" top="0.75" bottom="0.75" header="0.3" footer="0.3"/>
  <pageSetup paperSize="9" scale="7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E1C6-7873-499C-B91E-309BC227092B}">
  <sheetPr>
    <tabColor rgb="FF00B050"/>
    <pageSetUpPr fitToPage="1"/>
  </sheetPr>
  <dimension ref="A1:W23"/>
  <sheetViews>
    <sheetView view="pageBreakPreview" zoomScaleNormal="80" zoomScaleSheetLayoutView="100" workbookViewId="0">
      <selection activeCell="L15" sqref="L15"/>
    </sheetView>
  </sheetViews>
  <sheetFormatPr defaultColWidth="9.140625" defaultRowHeight="15"/>
  <cols>
    <col min="1" max="1" width="5.85546875" style="908" customWidth="1"/>
    <col min="2" max="2" width="23.85546875" style="908" customWidth="1"/>
    <col min="3" max="3" width="9.42578125" style="908" customWidth="1"/>
    <col min="4" max="4" width="7.85546875" style="908" customWidth="1"/>
    <col min="5" max="5" width="9.140625" style="908"/>
    <col min="6" max="6" width="11.7109375" style="908" customWidth="1"/>
    <col min="7" max="7" width="9.140625" style="908"/>
    <col min="8" max="8" width="7.5703125" style="908" customWidth="1"/>
    <col min="9" max="9" width="13" style="908" customWidth="1"/>
    <col min="10" max="10" width="8.140625" style="908" customWidth="1"/>
    <col min="11" max="11" width="11.7109375" style="908" customWidth="1"/>
    <col min="12" max="12" width="10" style="908" customWidth="1"/>
    <col min="13" max="13" width="11.140625" style="908" customWidth="1"/>
    <col min="14" max="14" width="9.85546875" style="908" customWidth="1"/>
    <col min="15" max="15" width="10.85546875" style="908" customWidth="1"/>
    <col min="16" max="17" width="8.85546875" style="908" customWidth="1"/>
    <col min="18" max="18" width="10.28515625" style="908" customWidth="1"/>
    <col min="19" max="19" width="7.140625" style="908" customWidth="1"/>
    <col min="20" max="16384" width="9.140625" style="908"/>
  </cols>
  <sheetData>
    <row r="1" spans="1:19" ht="15.75">
      <c r="A1" s="107" t="s">
        <v>338</v>
      </c>
      <c r="B1" s="918"/>
      <c r="S1" s="940" t="s">
        <v>1368</v>
      </c>
    </row>
    <row r="2" spans="1:19" ht="15.75">
      <c r="A2" s="1775" t="s">
        <v>859</v>
      </c>
      <c r="B2" s="1775"/>
    </row>
    <row r="3" spans="1:19" ht="19.5" customHeight="1">
      <c r="A3" s="1808" t="s">
        <v>1604</v>
      </c>
      <c r="B3" s="1809"/>
      <c r="C3" s="1809"/>
      <c r="D3" s="1809"/>
      <c r="E3" s="1809"/>
      <c r="F3" s="1809"/>
      <c r="G3" s="1809"/>
      <c r="H3" s="1809"/>
      <c r="I3" s="1809"/>
      <c r="J3" s="1809"/>
      <c r="K3" s="1809"/>
      <c r="L3" s="1809"/>
      <c r="M3" s="1809"/>
      <c r="N3" s="1809"/>
      <c r="O3" s="1809"/>
      <c r="P3" s="1809"/>
      <c r="Q3" s="1809"/>
      <c r="R3" s="1809"/>
      <c r="S3" s="1809"/>
    </row>
    <row r="4" spans="1:19">
      <c r="A4" s="941"/>
      <c r="B4" s="942"/>
      <c r="C4" s="941"/>
      <c r="D4" s="941"/>
      <c r="E4" s="941"/>
      <c r="F4" s="941"/>
      <c r="G4" s="941"/>
      <c r="H4" s="941"/>
      <c r="I4" s="941"/>
      <c r="J4" s="941"/>
      <c r="K4" s="941"/>
      <c r="L4" s="941"/>
      <c r="M4" s="941"/>
      <c r="N4" s="941"/>
      <c r="O4" s="941"/>
      <c r="P4" s="941"/>
      <c r="Q4" s="941"/>
      <c r="R4" s="941"/>
      <c r="S4" s="943" t="s">
        <v>127</v>
      </c>
    </row>
    <row r="5" spans="1:19" ht="14.45" customHeight="1">
      <c r="A5" s="1810" t="s">
        <v>2</v>
      </c>
      <c r="B5" s="1810" t="s">
        <v>157</v>
      </c>
      <c r="C5" s="1810" t="s">
        <v>1605</v>
      </c>
      <c r="D5" s="1810"/>
      <c r="E5" s="1810"/>
      <c r="F5" s="1810"/>
      <c r="G5" s="1810"/>
      <c r="H5" s="1810"/>
      <c r="I5" s="1810"/>
      <c r="J5" s="1810"/>
      <c r="K5" s="1810"/>
      <c r="L5" s="1810"/>
      <c r="M5" s="1810"/>
      <c r="N5" s="1810"/>
      <c r="O5" s="1810"/>
      <c r="P5" s="1810" t="s">
        <v>1353</v>
      </c>
      <c r="Q5" s="1810" t="s">
        <v>1354</v>
      </c>
      <c r="R5" s="1810" t="s">
        <v>1606</v>
      </c>
      <c r="S5" s="1810" t="s">
        <v>306</v>
      </c>
    </row>
    <row r="6" spans="1:19" ht="28.5" customHeight="1">
      <c r="A6" s="1810"/>
      <c r="B6" s="1810"/>
      <c r="C6" s="1810"/>
      <c r="D6" s="1810" t="s">
        <v>1355</v>
      </c>
      <c r="E6" s="1810"/>
      <c r="F6" s="1810"/>
      <c r="G6" s="1810"/>
      <c r="H6" s="1810"/>
      <c r="I6" s="1810"/>
      <c r="J6" s="1810"/>
      <c r="K6" s="1810" t="s">
        <v>909</v>
      </c>
      <c r="L6" s="1810"/>
      <c r="M6" s="1810"/>
      <c r="N6" s="1810"/>
      <c r="O6" s="1810"/>
      <c r="P6" s="1810"/>
      <c r="Q6" s="1810"/>
      <c r="R6" s="1810"/>
      <c r="S6" s="1810"/>
    </row>
    <row r="7" spans="1:19" ht="47.1" customHeight="1">
      <c r="A7" s="1810"/>
      <c r="B7" s="1810"/>
      <c r="C7" s="1810"/>
      <c r="D7" s="1811" t="s">
        <v>336</v>
      </c>
      <c r="E7" s="1811" t="s">
        <v>1356</v>
      </c>
      <c r="F7" s="1811"/>
      <c r="G7" s="1811" t="s">
        <v>1357</v>
      </c>
      <c r="H7" s="1812" t="s">
        <v>1358</v>
      </c>
      <c r="I7" s="1812" t="s">
        <v>1359</v>
      </c>
      <c r="J7" s="1812" t="s">
        <v>881</v>
      </c>
      <c r="K7" s="1810" t="s">
        <v>336</v>
      </c>
      <c r="L7" s="1811" t="s">
        <v>1323</v>
      </c>
      <c r="M7" s="1811" t="s">
        <v>1360</v>
      </c>
      <c r="N7" s="1811" t="s">
        <v>1361</v>
      </c>
      <c r="O7" s="1811" t="s">
        <v>1362</v>
      </c>
      <c r="P7" s="1810"/>
      <c r="Q7" s="1810"/>
      <c r="R7" s="1810"/>
      <c r="S7" s="1810"/>
    </row>
    <row r="8" spans="1:19" ht="23.45" customHeight="1">
      <c r="A8" s="1810"/>
      <c r="B8" s="1810"/>
      <c r="C8" s="1810"/>
      <c r="D8" s="1811"/>
      <c r="E8" s="1811" t="s">
        <v>336</v>
      </c>
      <c r="F8" s="944" t="s">
        <v>198</v>
      </c>
      <c r="G8" s="1811"/>
      <c r="H8" s="1813"/>
      <c r="I8" s="1813"/>
      <c r="J8" s="1813"/>
      <c r="K8" s="1810"/>
      <c r="L8" s="1811"/>
      <c r="M8" s="1811"/>
      <c r="N8" s="1811"/>
      <c r="O8" s="1811"/>
      <c r="P8" s="1810"/>
      <c r="Q8" s="1810"/>
      <c r="R8" s="1810"/>
      <c r="S8" s="1810"/>
    </row>
    <row r="9" spans="1:19" ht="63.75">
      <c r="A9" s="1810"/>
      <c r="B9" s="1810"/>
      <c r="C9" s="1810"/>
      <c r="D9" s="1811"/>
      <c r="E9" s="1811"/>
      <c r="F9" s="945" t="s">
        <v>1363</v>
      </c>
      <c r="G9" s="1811"/>
      <c r="H9" s="1814"/>
      <c r="I9" s="1814"/>
      <c r="J9" s="1814"/>
      <c r="K9" s="1810"/>
      <c r="L9" s="1811"/>
      <c r="M9" s="1811"/>
      <c r="N9" s="1811"/>
      <c r="O9" s="1811"/>
      <c r="P9" s="1810"/>
      <c r="Q9" s="1810"/>
      <c r="R9" s="1810"/>
      <c r="S9" s="1810"/>
    </row>
    <row r="10" spans="1:19" ht="33.950000000000003" customHeight="1">
      <c r="A10" s="945" t="s">
        <v>5</v>
      </c>
      <c r="B10" s="945" t="s">
        <v>6</v>
      </c>
      <c r="C10" s="945">
        <v>1</v>
      </c>
      <c r="D10" s="945" t="s">
        <v>1364</v>
      </c>
      <c r="E10" s="945">
        <v>3</v>
      </c>
      <c r="F10" s="945">
        <v>4</v>
      </c>
      <c r="G10" s="946">
        <v>5</v>
      </c>
      <c r="H10" s="945">
        <v>6</v>
      </c>
      <c r="I10" s="945">
        <v>7</v>
      </c>
      <c r="J10" s="945">
        <v>8</v>
      </c>
      <c r="K10" s="945" t="s">
        <v>1365</v>
      </c>
      <c r="L10" s="945">
        <v>10</v>
      </c>
      <c r="M10" s="945">
        <v>11</v>
      </c>
      <c r="N10" s="945">
        <v>12</v>
      </c>
      <c r="O10" s="945">
        <v>13</v>
      </c>
      <c r="P10" s="945" t="s">
        <v>1366</v>
      </c>
      <c r="Q10" s="945">
        <v>15</v>
      </c>
      <c r="R10" s="945" t="s">
        <v>1367</v>
      </c>
      <c r="S10" s="945">
        <v>16</v>
      </c>
    </row>
    <row r="11" spans="1:19" ht="15.75">
      <c r="A11" s="919"/>
      <c r="B11" s="864" t="s">
        <v>278</v>
      </c>
      <c r="C11" s="947"/>
      <c r="D11" s="947"/>
      <c r="E11" s="947"/>
      <c r="F11" s="947"/>
      <c r="G11" s="947"/>
      <c r="H11" s="947"/>
      <c r="I11" s="947"/>
      <c r="J11" s="947"/>
      <c r="K11" s="947"/>
      <c r="L11" s="947"/>
      <c r="M11" s="947"/>
      <c r="N11" s="947"/>
      <c r="O11" s="947"/>
      <c r="P11" s="947"/>
      <c r="Q11" s="947"/>
      <c r="R11" s="947"/>
      <c r="S11" s="947"/>
    </row>
    <row r="12" spans="1:19" s="951" customFormat="1" ht="15.75">
      <c r="A12" s="948">
        <v>1</v>
      </c>
      <c r="B12" s="949" t="s">
        <v>807</v>
      </c>
      <c r="C12" s="950"/>
      <c r="D12" s="950"/>
      <c r="E12" s="950"/>
      <c r="F12" s="950"/>
      <c r="G12" s="950"/>
      <c r="H12" s="950"/>
      <c r="I12" s="950"/>
      <c r="J12" s="950"/>
      <c r="K12" s="950"/>
      <c r="L12" s="950"/>
      <c r="M12" s="950"/>
      <c r="N12" s="950"/>
      <c r="O12" s="950"/>
      <c r="P12" s="950"/>
      <c r="Q12" s="950"/>
      <c r="R12" s="950"/>
      <c r="S12" s="950"/>
    </row>
    <row r="13" spans="1:19" s="955" customFormat="1" ht="90">
      <c r="A13" s="952" t="s">
        <v>375</v>
      </c>
      <c r="B13" s="953" t="s">
        <v>907</v>
      </c>
      <c r="C13" s="954"/>
      <c r="D13" s="954"/>
      <c r="E13" s="954"/>
      <c r="F13" s="954"/>
      <c r="G13" s="954"/>
      <c r="H13" s="954"/>
      <c r="I13" s="954"/>
      <c r="J13" s="954"/>
      <c r="K13" s="954"/>
      <c r="L13" s="954"/>
      <c r="M13" s="954"/>
      <c r="N13" s="954"/>
      <c r="O13" s="954"/>
      <c r="P13" s="954"/>
      <c r="Q13" s="954"/>
      <c r="R13" s="954"/>
      <c r="S13" s="954"/>
    </row>
    <row r="14" spans="1:19">
      <c r="A14" s="956"/>
      <c r="B14" s="957" t="s">
        <v>533</v>
      </c>
      <c r="C14" s="958"/>
      <c r="D14" s="958"/>
      <c r="E14" s="958"/>
      <c r="F14" s="958"/>
      <c r="G14" s="958"/>
      <c r="H14" s="958"/>
      <c r="I14" s="958"/>
      <c r="J14" s="958"/>
      <c r="K14" s="958"/>
      <c r="L14" s="958"/>
      <c r="M14" s="958"/>
      <c r="N14" s="958"/>
      <c r="O14" s="958"/>
      <c r="P14" s="958"/>
      <c r="Q14" s="958"/>
      <c r="R14" s="958"/>
      <c r="S14" s="958"/>
    </row>
    <row r="15" spans="1:19" s="962" customFormat="1" ht="45">
      <c r="A15" s="959" t="s">
        <v>375</v>
      </c>
      <c r="B15" s="960" t="s">
        <v>908</v>
      </c>
      <c r="C15" s="961"/>
      <c r="D15" s="961"/>
      <c r="E15" s="961"/>
      <c r="F15" s="961"/>
      <c r="G15" s="961"/>
      <c r="H15" s="961"/>
      <c r="I15" s="961"/>
      <c r="J15" s="961"/>
      <c r="K15" s="961"/>
      <c r="L15" s="961"/>
      <c r="M15" s="961"/>
      <c r="N15" s="961"/>
      <c r="O15" s="961"/>
      <c r="P15" s="961"/>
      <c r="Q15" s="961"/>
      <c r="R15" s="961"/>
      <c r="S15" s="961"/>
    </row>
    <row r="16" spans="1:19">
      <c r="A16" s="956"/>
      <c r="B16" s="957" t="s">
        <v>533</v>
      </c>
      <c r="C16" s="958"/>
      <c r="D16" s="958"/>
      <c r="E16" s="958"/>
      <c r="F16" s="958"/>
      <c r="G16" s="958"/>
      <c r="H16" s="958"/>
      <c r="I16" s="958"/>
      <c r="J16" s="958"/>
      <c r="K16" s="958"/>
      <c r="L16" s="958"/>
      <c r="M16" s="958"/>
      <c r="N16" s="958"/>
      <c r="O16" s="958"/>
      <c r="P16" s="958"/>
      <c r="Q16" s="958"/>
      <c r="R16" s="958"/>
      <c r="S16" s="958"/>
    </row>
    <row r="17" spans="1:23" s="941" customFormat="1" ht="60">
      <c r="A17" s="956" t="s">
        <v>375</v>
      </c>
      <c r="B17" s="963" t="s">
        <v>912</v>
      </c>
      <c r="C17" s="964"/>
      <c r="D17" s="964"/>
      <c r="E17" s="964"/>
      <c r="F17" s="964"/>
      <c r="G17" s="964"/>
      <c r="H17" s="964"/>
      <c r="I17" s="964"/>
      <c r="J17" s="964"/>
      <c r="K17" s="964"/>
      <c r="L17" s="964"/>
      <c r="M17" s="964"/>
      <c r="N17" s="964"/>
      <c r="O17" s="964"/>
      <c r="P17" s="964"/>
      <c r="Q17" s="964"/>
      <c r="R17" s="964"/>
      <c r="S17" s="964"/>
    </row>
    <row r="18" spans="1:23">
      <c r="A18" s="956"/>
      <c r="B18" s="957" t="s">
        <v>533</v>
      </c>
      <c r="C18" s="958"/>
      <c r="D18" s="958"/>
      <c r="E18" s="958"/>
      <c r="F18" s="958"/>
      <c r="G18" s="958"/>
      <c r="H18" s="958"/>
      <c r="I18" s="958"/>
      <c r="J18" s="958"/>
      <c r="K18" s="958"/>
      <c r="L18" s="958"/>
      <c r="M18" s="958"/>
      <c r="N18" s="958"/>
      <c r="O18" s="958"/>
      <c r="P18" s="958"/>
      <c r="Q18" s="958"/>
      <c r="R18" s="958"/>
      <c r="S18" s="958"/>
    </row>
    <row r="19" spans="1:23">
      <c r="A19" s="965"/>
      <c r="B19" s="965" t="s">
        <v>311</v>
      </c>
      <c r="C19" s="965"/>
      <c r="D19" s="965"/>
      <c r="E19" s="965"/>
      <c r="F19" s="965"/>
      <c r="G19" s="965"/>
      <c r="H19" s="965"/>
      <c r="I19" s="965"/>
      <c r="J19" s="965"/>
      <c r="K19" s="965"/>
      <c r="L19" s="965"/>
      <c r="M19" s="965"/>
      <c r="N19" s="965"/>
      <c r="O19" s="965"/>
      <c r="P19" s="965"/>
      <c r="Q19" s="965"/>
      <c r="R19" s="965"/>
      <c r="S19" s="965"/>
    </row>
    <row r="20" spans="1:23" ht="15.75">
      <c r="A20" s="922" t="s">
        <v>386</v>
      </c>
      <c r="B20" s="922"/>
      <c r="C20" s="250"/>
      <c r="D20" s="250"/>
      <c r="E20" s="250"/>
      <c r="F20" s="250"/>
      <c r="G20" s="250"/>
      <c r="H20" s="250"/>
      <c r="I20" s="250"/>
      <c r="J20" s="250"/>
      <c r="K20" s="250"/>
      <c r="L20" s="250"/>
      <c r="M20" s="250"/>
      <c r="N20" s="250"/>
      <c r="O20" s="250"/>
      <c r="P20" s="250"/>
      <c r="Q20" s="250"/>
      <c r="R20" s="250"/>
      <c r="S20" s="250"/>
      <c r="T20" s="250"/>
      <c r="U20" s="250"/>
      <c r="V20" s="250"/>
      <c r="W20" s="250"/>
    </row>
    <row r="21" spans="1:23" ht="42.6" customHeight="1">
      <c r="A21" s="1815" t="s">
        <v>921</v>
      </c>
      <c r="B21" s="1815"/>
      <c r="C21" s="1815"/>
      <c r="D21" s="1815"/>
      <c r="E21" s="1815"/>
      <c r="F21" s="1815"/>
      <c r="G21" s="1815"/>
      <c r="H21" s="1815"/>
      <c r="I21" s="1815"/>
      <c r="J21" s="1815"/>
      <c r="K21" s="1815"/>
      <c r="L21" s="1815"/>
      <c r="M21" s="1815"/>
      <c r="N21" s="1815"/>
      <c r="O21" s="1815"/>
      <c r="P21" s="1815"/>
      <c r="Q21" s="1815"/>
      <c r="R21" s="1815"/>
      <c r="S21" s="1815"/>
      <c r="T21" s="966"/>
      <c r="U21" s="966"/>
      <c r="V21" s="966"/>
      <c r="W21" s="966"/>
    </row>
    <row r="22" spans="1:23" ht="28.5" customHeight="1">
      <c r="A22" s="1815" t="s">
        <v>925</v>
      </c>
      <c r="B22" s="1815"/>
      <c r="C22" s="1815"/>
      <c r="D22" s="1815"/>
      <c r="E22" s="1815"/>
      <c r="F22" s="1815"/>
      <c r="G22" s="1815"/>
      <c r="H22" s="1815"/>
      <c r="I22" s="1815"/>
      <c r="J22" s="1815"/>
      <c r="K22" s="1815"/>
      <c r="L22" s="1815"/>
      <c r="M22" s="1815"/>
      <c r="N22" s="1815"/>
      <c r="O22" s="1815"/>
      <c r="P22" s="1815"/>
      <c r="Q22" s="1815"/>
      <c r="R22" s="1815"/>
      <c r="S22" s="1815"/>
      <c r="T22" s="967"/>
      <c r="U22" s="967"/>
      <c r="V22" s="967"/>
      <c r="W22" s="967"/>
    </row>
    <row r="23" spans="1:23" ht="21.95" customHeight="1">
      <c r="A23" s="1815" t="s">
        <v>922</v>
      </c>
      <c r="B23" s="1815"/>
      <c r="C23" s="1815"/>
      <c r="D23" s="1815"/>
      <c r="E23" s="1815"/>
      <c r="F23" s="1815"/>
      <c r="G23" s="1815"/>
      <c r="H23" s="1815"/>
      <c r="I23" s="1815"/>
      <c r="J23" s="1815"/>
      <c r="K23" s="1815"/>
      <c r="L23" s="1815"/>
      <c r="M23" s="1815"/>
      <c r="N23" s="1815"/>
      <c r="O23" s="1815"/>
      <c r="P23" s="1815"/>
      <c r="Q23" s="1815"/>
      <c r="R23" s="1815"/>
      <c r="S23" s="1815"/>
      <c r="T23" s="966"/>
      <c r="U23" s="966"/>
      <c r="V23" s="966"/>
      <c r="W23" s="966"/>
    </row>
  </sheetData>
  <mergeCells count="27">
    <mergeCell ref="I7:I9"/>
    <mergeCell ref="J7:J9"/>
    <mergeCell ref="K7:K9"/>
    <mergeCell ref="L7:L9"/>
    <mergeCell ref="A23:S23"/>
    <mergeCell ref="M7:M9"/>
    <mergeCell ref="N7:N9"/>
    <mergeCell ref="O7:O9"/>
    <mergeCell ref="E8:E9"/>
    <mergeCell ref="A21:S21"/>
    <mergeCell ref="A22:S22"/>
    <mergeCell ref="A2:B2"/>
    <mergeCell ref="A3:S3"/>
    <mergeCell ref="A5:A9"/>
    <mergeCell ref="B5:B9"/>
    <mergeCell ref="C5:C9"/>
    <mergeCell ref="D5:O5"/>
    <mergeCell ref="P5:P9"/>
    <mergeCell ref="Q5:Q9"/>
    <mergeCell ref="R5:R9"/>
    <mergeCell ref="S5:S9"/>
    <mergeCell ref="D6:J6"/>
    <mergeCell ref="K6:O6"/>
    <mergeCell ref="D7:D9"/>
    <mergeCell ref="E7:F7"/>
    <mergeCell ref="G7:G9"/>
    <mergeCell ref="H7:H9"/>
  </mergeCells>
  <printOptions horizontalCentered="1"/>
  <pageMargins left="0.15748031496063" right="0.118110236220472" top="0.74803149606299202" bottom="0.74803149606299202" header="0.31496062992126" footer="0.31496062992126"/>
  <pageSetup scale="70" fitToHeight="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J30"/>
  <sheetViews>
    <sheetView view="pageBreakPreview" zoomScale="85" zoomScaleNormal="85" zoomScaleSheetLayoutView="85" workbookViewId="0">
      <selection activeCell="A12" sqref="A12:B12"/>
    </sheetView>
  </sheetViews>
  <sheetFormatPr defaultRowHeight="15"/>
  <cols>
    <col min="1" max="1" width="6.140625" customWidth="1"/>
    <col min="2" max="2" width="38.28515625" customWidth="1"/>
    <col min="3" max="3" width="11.42578125" customWidth="1"/>
    <col min="4" max="4" width="11.28515625" customWidth="1"/>
    <col min="6" max="6" width="12.140625" customWidth="1"/>
    <col min="7" max="7" width="13.28515625" customWidth="1"/>
    <col min="8" max="9" width="12" customWidth="1"/>
    <col min="10" max="10" width="16.7109375" customWidth="1"/>
  </cols>
  <sheetData>
    <row r="1" spans="1:10" ht="15.75">
      <c r="A1" s="107" t="s">
        <v>338</v>
      </c>
      <c r="B1" s="108"/>
      <c r="C1" s="109"/>
      <c r="D1" s="109"/>
      <c r="E1" s="109"/>
      <c r="F1" s="109"/>
      <c r="G1" s="109"/>
      <c r="H1" s="109"/>
      <c r="I1" s="109"/>
      <c r="J1" s="110" t="s">
        <v>403</v>
      </c>
    </row>
    <row r="2" spans="1:10" ht="15.75">
      <c r="A2" s="1775" t="s">
        <v>859</v>
      </c>
      <c r="B2" s="1775"/>
      <c r="C2" s="109"/>
      <c r="D2" s="109"/>
      <c r="E2" s="109"/>
      <c r="F2" s="109"/>
      <c r="G2" s="109"/>
      <c r="H2" s="109"/>
      <c r="I2" s="109"/>
      <c r="J2" s="110"/>
    </row>
    <row r="3" spans="1:10" ht="25.5" customHeight="1">
      <c r="A3" s="1819" t="s">
        <v>1607</v>
      </c>
      <c r="B3" s="1819"/>
      <c r="C3" s="1819"/>
      <c r="D3" s="1819"/>
      <c r="E3" s="1819"/>
      <c r="F3" s="1819"/>
      <c r="G3" s="1819"/>
      <c r="H3" s="1819"/>
      <c r="I3" s="1819"/>
      <c r="J3" s="1819"/>
    </row>
    <row r="4" spans="1:10" ht="15.75">
      <c r="A4" s="109"/>
      <c r="B4" s="108"/>
      <c r="C4" s="109"/>
      <c r="D4" s="109"/>
      <c r="E4" s="109"/>
      <c r="F4" s="109"/>
      <c r="G4" s="109"/>
      <c r="H4" s="109"/>
      <c r="I4" s="109"/>
      <c r="J4" s="111" t="s">
        <v>127</v>
      </c>
    </row>
    <row r="5" spans="1:10" ht="25.5" customHeight="1">
      <c r="A5" s="1729" t="s">
        <v>388</v>
      </c>
      <c r="B5" s="1729" t="s">
        <v>3</v>
      </c>
      <c r="C5" s="1729" t="s">
        <v>1376</v>
      </c>
      <c r="D5" s="1729"/>
      <c r="E5" s="1729"/>
      <c r="F5" s="1729"/>
      <c r="G5" s="1729"/>
      <c r="H5" s="1729" t="s">
        <v>1608</v>
      </c>
      <c r="I5" s="1729" t="s">
        <v>1512</v>
      </c>
      <c r="J5" s="1729" t="s">
        <v>1596</v>
      </c>
    </row>
    <row r="6" spans="1:10" ht="15.75">
      <c r="A6" s="1729"/>
      <c r="B6" s="1729"/>
      <c r="C6" s="1729" t="s">
        <v>158</v>
      </c>
      <c r="D6" s="1818" t="s">
        <v>198</v>
      </c>
      <c r="E6" s="1818"/>
      <c r="F6" s="1818"/>
      <c r="G6" s="1818"/>
      <c r="H6" s="1729"/>
      <c r="I6" s="1729"/>
      <c r="J6" s="1729"/>
    </row>
    <row r="7" spans="1:10" ht="21.75" customHeight="1">
      <c r="A7" s="1729"/>
      <c r="B7" s="1729"/>
      <c r="C7" s="1729"/>
      <c r="D7" s="1817" t="s">
        <v>389</v>
      </c>
      <c r="E7" s="1817" t="s">
        <v>390</v>
      </c>
      <c r="F7" s="1817"/>
      <c r="G7" s="1817"/>
      <c r="H7" s="1729"/>
      <c r="I7" s="1729"/>
      <c r="J7" s="1729"/>
    </row>
    <row r="8" spans="1:10" ht="15.75">
      <c r="A8" s="1729"/>
      <c r="B8" s="1729"/>
      <c r="C8" s="1729"/>
      <c r="D8" s="1817"/>
      <c r="E8" s="1818" t="s">
        <v>159</v>
      </c>
      <c r="F8" s="1818"/>
      <c r="G8" s="1818"/>
      <c r="H8" s="1729"/>
      <c r="I8" s="1729"/>
      <c r="J8" s="1729"/>
    </row>
    <row r="9" spans="1:10" ht="39.950000000000003" customHeight="1">
      <c r="A9" s="1729"/>
      <c r="B9" s="1729"/>
      <c r="C9" s="1729"/>
      <c r="D9" s="1817"/>
      <c r="E9" s="443" t="s">
        <v>158</v>
      </c>
      <c r="F9" s="443" t="s">
        <v>371</v>
      </c>
      <c r="G9" s="443" t="s">
        <v>391</v>
      </c>
      <c r="H9" s="1729"/>
      <c r="I9" s="1729"/>
      <c r="J9" s="1729"/>
    </row>
    <row r="10" spans="1:10" ht="19.5" customHeight="1">
      <c r="A10" s="443" t="s">
        <v>5</v>
      </c>
      <c r="B10" s="443" t="s">
        <v>6</v>
      </c>
      <c r="C10" s="443" t="s">
        <v>199</v>
      </c>
      <c r="D10" s="443">
        <v>2</v>
      </c>
      <c r="E10" s="443" t="s">
        <v>805</v>
      </c>
      <c r="F10" s="443">
        <v>4</v>
      </c>
      <c r="G10" s="443">
        <v>5</v>
      </c>
      <c r="H10" s="443">
        <v>6</v>
      </c>
      <c r="I10" s="443">
        <v>7</v>
      </c>
      <c r="J10" s="443">
        <v>8</v>
      </c>
    </row>
    <row r="11" spans="1:10" ht="15.75">
      <c r="A11" s="484"/>
      <c r="B11" s="491" t="s">
        <v>158</v>
      </c>
      <c r="C11" s="484"/>
      <c r="D11" s="484"/>
      <c r="E11" s="484"/>
      <c r="F11" s="484"/>
      <c r="G11" s="109"/>
      <c r="H11" s="484"/>
      <c r="I11" s="484"/>
      <c r="J11" s="492"/>
    </row>
    <row r="12" spans="1:10" ht="15.75">
      <c r="A12" s="113">
        <v>1</v>
      </c>
      <c r="B12" s="114" t="s">
        <v>392</v>
      </c>
      <c r="C12" s="113"/>
      <c r="D12" s="113"/>
      <c r="E12" s="113"/>
      <c r="F12" s="113"/>
      <c r="G12" s="113"/>
      <c r="H12" s="113"/>
      <c r="I12" s="113"/>
      <c r="J12" s="115"/>
    </row>
    <row r="13" spans="1:10" ht="15.75">
      <c r="A13" s="113"/>
      <c r="B13" s="468" t="s">
        <v>1029</v>
      </c>
      <c r="C13" s="113"/>
      <c r="D13" s="113"/>
      <c r="E13" s="113"/>
      <c r="F13" s="113"/>
      <c r="G13" s="113"/>
      <c r="H13" s="113"/>
      <c r="I13" s="113"/>
      <c r="J13" s="115"/>
    </row>
    <row r="14" spans="1:10" ht="15.75">
      <c r="A14" s="113"/>
      <c r="B14" s="468" t="s">
        <v>1030</v>
      </c>
      <c r="C14" s="113"/>
      <c r="D14" s="113"/>
      <c r="E14" s="113"/>
      <c r="F14" s="113"/>
      <c r="G14" s="113"/>
      <c r="H14" s="113"/>
      <c r="I14" s="113"/>
      <c r="J14" s="115"/>
    </row>
    <row r="15" spans="1:10" ht="15.75">
      <c r="A15" s="113"/>
      <c r="B15" s="468" t="s">
        <v>1031</v>
      </c>
      <c r="C15" s="113"/>
      <c r="D15" s="113"/>
      <c r="E15" s="113"/>
      <c r="F15" s="113"/>
      <c r="G15" s="113"/>
      <c r="H15" s="113"/>
      <c r="I15" s="113"/>
      <c r="J15" s="115"/>
    </row>
    <row r="16" spans="1:10" ht="15.75">
      <c r="A16" s="113"/>
      <c r="B16" s="114" t="s">
        <v>1032</v>
      </c>
      <c r="C16" s="113"/>
      <c r="D16" s="113"/>
      <c r="E16" s="113"/>
      <c r="F16" s="113"/>
      <c r="G16" s="113"/>
      <c r="H16" s="113"/>
      <c r="I16" s="113"/>
      <c r="J16" s="115"/>
    </row>
    <row r="17" spans="1:10" s="467" customFormat="1" ht="67.5" customHeight="1">
      <c r="A17" s="474"/>
      <c r="B17" s="476" t="s">
        <v>1028</v>
      </c>
      <c r="C17" s="474"/>
      <c r="D17" s="474"/>
      <c r="E17" s="474"/>
      <c r="F17" s="474"/>
      <c r="G17" s="474"/>
      <c r="H17" s="474"/>
      <c r="I17" s="474"/>
      <c r="J17" s="458"/>
    </row>
    <row r="18" spans="1:10" s="467" customFormat="1" ht="15.75">
      <c r="A18" s="474"/>
      <c r="B18" s="476" t="s">
        <v>1033</v>
      </c>
      <c r="C18" s="474"/>
      <c r="D18" s="474"/>
      <c r="E18" s="474"/>
      <c r="F18" s="474"/>
      <c r="G18" s="474"/>
      <c r="H18" s="474"/>
      <c r="I18" s="474"/>
      <c r="J18" s="458"/>
    </row>
    <row r="19" spans="1:10" s="467" customFormat="1" ht="15.75">
      <c r="A19" s="474"/>
      <c r="B19" s="476" t="s">
        <v>1033</v>
      </c>
      <c r="C19" s="474"/>
      <c r="D19" s="474"/>
      <c r="E19" s="474"/>
      <c r="F19" s="474"/>
      <c r="G19" s="474"/>
      <c r="H19" s="474"/>
      <c r="I19" s="474"/>
      <c r="J19" s="458"/>
    </row>
    <row r="20" spans="1:10" ht="15.75">
      <c r="A20" s="89"/>
      <c r="B20" s="116" t="s">
        <v>393</v>
      </c>
      <c r="C20" s="89"/>
      <c r="D20" s="89"/>
      <c r="E20" s="89"/>
      <c r="F20" s="89"/>
      <c r="G20" s="89"/>
      <c r="H20" s="89"/>
      <c r="I20" s="89"/>
      <c r="J20" s="112"/>
    </row>
    <row r="21" spans="1:10" ht="15.75">
      <c r="A21" s="113">
        <v>2</v>
      </c>
      <c r="B21" s="114" t="s">
        <v>394</v>
      </c>
      <c r="C21" s="113"/>
      <c r="D21" s="113"/>
      <c r="E21" s="113"/>
      <c r="F21" s="113"/>
      <c r="G21" s="113"/>
      <c r="H21" s="113"/>
      <c r="I21" s="113"/>
      <c r="J21" s="115"/>
    </row>
    <row r="22" spans="1:10" ht="15.75">
      <c r="A22" s="113"/>
      <c r="B22" s="468" t="s">
        <v>1029</v>
      </c>
      <c r="C22" s="113"/>
      <c r="D22" s="113"/>
      <c r="E22" s="113"/>
      <c r="F22" s="113"/>
      <c r="G22" s="113"/>
      <c r="H22" s="113"/>
      <c r="I22" s="113"/>
      <c r="J22" s="115"/>
    </row>
    <row r="23" spans="1:10" ht="15.75">
      <c r="A23" s="89"/>
      <c r="B23" s="468" t="s">
        <v>1030</v>
      </c>
      <c r="C23" s="89"/>
      <c r="D23" s="89"/>
      <c r="E23" s="89"/>
      <c r="F23" s="89"/>
      <c r="G23" s="89"/>
      <c r="H23" s="89"/>
      <c r="I23" s="89"/>
      <c r="J23" s="112"/>
    </row>
    <row r="24" spans="1:10" ht="15.75">
      <c r="A24" s="89"/>
      <c r="B24" s="468" t="s">
        <v>1031</v>
      </c>
      <c r="C24" s="89"/>
      <c r="D24" s="89"/>
      <c r="E24" s="89"/>
      <c r="F24" s="89"/>
      <c r="G24" s="89"/>
      <c r="H24" s="89"/>
      <c r="I24" s="89"/>
      <c r="J24" s="112"/>
    </row>
    <row r="25" spans="1:10" ht="15.75">
      <c r="A25" s="89"/>
      <c r="B25" s="114" t="s">
        <v>1032</v>
      </c>
      <c r="C25" s="89"/>
      <c r="D25" s="89"/>
      <c r="E25" s="89"/>
      <c r="F25" s="89"/>
      <c r="G25" s="89"/>
      <c r="H25" s="89"/>
      <c r="I25" s="89"/>
      <c r="J25" s="112"/>
    </row>
    <row r="26" spans="1:10" ht="47.25">
      <c r="A26" s="89"/>
      <c r="B26" s="476" t="s">
        <v>1028</v>
      </c>
      <c r="C26" s="89"/>
      <c r="D26" s="89"/>
      <c r="E26" s="89"/>
      <c r="F26" s="89"/>
      <c r="G26" s="89"/>
      <c r="H26" s="89"/>
      <c r="I26" s="89"/>
      <c r="J26" s="112"/>
    </row>
    <row r="27" spans="1:10" ht="15.75">
      <c r="A27" s="89"/>
      <c r="B27" s="476" t="s">
        <v>1033</v>
      </c>
      <c r="C27" s="89"/>
      <c r="D27" s="89"/>
      <c r="E27" s="89"/>
      <c r="F27" s="89"/>
      <c r="G27" s="89"/>
      <c r="H27" s="89"/>
      <c r="I27" s="89"/>
      <c r="J27" s="112"/>
    </row>
    <row r="28" spans="1:10" ht="15.75">
      <c r="A28" s="89"/>
      <c r="B28" s="476" t="s">
        <v>1033</v>
      </c>
      <c r="C28" s="89"/>
      <c r="D28" s="89"/>
      <c r="E28" s="89"/>
      <c r="F28" s="89"/>
      <c r="G28" s="89"/>
      <c r="H28" s="89"/>
      <c r="I28" s="89"/>
      <c r="J28" s="112"/>
    </row>
    <row r="29" spans="1:10" ht="15.75">
      <c r="A29" s="480"/>
      <c r="B29" s="481" t="s">
        <v>393</v>
      </c>
      <c r="C29" s="480"/>
      <c r="D29" s="480"/>
      <c r="E29" s="480"/>
      <c r="F29" s="480"/>
      <c r="G29" s="480"/>
      <c r="H29" s="480"/>
      <c r="I29" s="480"/>
      <c r="J29" s="480"/>
    </row>
    <row r="30" spans="1:10" ht="72" customHeight="1">
      <c r="A30" s="1816" t="s">
        <v>1614</v>
      </c>
      <c r="B30" s="1816"/>
      <c r="C30" s="1816"/>
      <c r="D30" s="1816"/>
      <c r="E30" s="1816"/>
      <c r="F30" s="1816"/>
      <c r="G30" s="1816"/>
      <c r="H30" s="1816"/>
      <c r="I30" s="1816"/>
      <c r="J30" s="1816"/>
    </row>
  </sheetData>
  <mergeCells count="14">
    <mergeCell ref="A30:J30"/>
    <mergeCell ref="A2:B2"/>
    <mergeCell ref="E7:G7"/>
    <mergeCell ref="E8:G8"/>
    <mergeCell ref="A3:J3"/>
    <mergeCell ref="A5:A9"/>
    <mergeCell ref="B5:B9"/>
    <mergeCell ref="C5:G5"/>
    <mergeCell ref="H5:H9"/>
    <mergeCell ref="I5:I9"/>
    <mergeCell ref="J5:J9"/>
    <mergeCell ref="C6:C9"/>
    <mergeCell ref="D6:G6"/>
    <mergeCell ref="D7:D9"/>
  </mergeCells>
  <printOptions horizontalCentered="1"/>
  <pageMargins left="0.31496062992125984" right="0.11811023622047245" top="0.74803149606299213" bottom="0.74803149606299213" header="0.31496062992125984" footer="0.31496062992125984"/>
  <pageSetup paperSize="9" scale="70" fitToHeight="0" orientation="portrait" blackAndWhite="1" r:id="rId1"/>
  <headerFoot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286E-5D2F-4450-B605-5B6D383DBFBB}">
  <dimension ref="A1:M19"/>
  <sheetViews>
    <sheetView view="pageBreakPreview" zoomScaleNormal="100" zoomScaleSheetLayoutView="100" workbookViewId="0">
      <selection activeCell="I12" sqref="I12"/>
    </sheetView>
  </sheetViews>
  <sheetFormatPr defaultColWidth="9.140625" defaultRowHeight="15"/>
  <cols>
    <col min="1" max="1" width="5.42578125" style="1555" bestFit="1" customWidth="1"/>
    <col min="2" max="2" width="36.5703125" style="444" customWidth="1"/>
    <col min="3" max="3" width="7.85546875" style="22" customWidth="1"/>
    <col min="4" max="4" width="6.85546875" style="1559" customWidth="1"/>
    <col min="5" max="5" width="9.28515625" style="898" customWidth="1"/>
    <col min="6" max="7" width="8.28515625" style="898" customWidth="1"/>
    <col min="8" max="8" width="13.42578125" style="898" customWidth="1"/>
    <col min="9" max="9" width="9.85546875" style="1560" customWidth="1"/>
    <col min="10" max="10" width="28.85546875" style="540" customWidth="1"/>
    <col min="11" max="11" width="9.140625" style="1556"/>
    <col min="12" max="12" width="9.140625" style="1557"/>
    <col min="13" max="16384" width="9.140625" style="1213"/>
  </cols>
  <sheetData>
    <row r="1" spans="1:13" s="1557" customFormat="1" ht="15.75">
      <c r="A1" s="1555"/>
      <c r="B1" s="1756" t="s">
        <v>404</v>
      </c>
      <c r="C1" s="1756"/>
      <c r="D1" s="1756"/>
      <c r="E1" s="1756"/>
      <c r="F1" s="1756"/>
      <c r="G1" s="1756"/>
      <c r="H1" s="1756"/>
      <c r="I1" s="1756"/>
      <c r="J1" s="1756"/>
      <c r="K1" s="1556"/>
      <c r="M1" s="1213"/>
    </row>
    <row r="2" spans="1:13" s="1557" customFormat="1" ht="15.75">
      <c r="A2" s="107" t="s">
        <v>338</v>
      </c>
      <c r="B2" s="108"/>
      <c r="C2" s="1210"/>
      <c r="D2" s="1210"/>
      <c r="E2" s="1210"/>
      <c r="F2" s="1210"/>
      <c r="G2" s="1550"/>
      <c r="H2" s="1210"/>
      <c r="I2" s="1210"/>
      <c r="J2" s="1210"/>
      <c r="K2" s="1556"/>
      <c r="M2" s="1213"/>
    </row>
    <row r="3" spans="1:13" s="1557" customFormat="1" ht="15.75">
      <c r="A3" s="1775" t="s">
        <v>859</v>
      </c>
      <c r="B3" s="1775"/>
      <c r="C3" s="1210"/>
      <c r="D3" s="1210"/>
      <c r="E3" s="1210"/>
      <c r="F3" s="1210"/>
      <c r="G3" s="1550"/>
      <c r="H3" s="1210"/>
      <c r="I3" s="1210"/>
      <c r="J3" s="1210"/>
      <c r="K3" s="1556"/>
      <c r="M3" s="1213"/>
    </row>
    <row r="4" spans="1:13" s="1557" customFormat="1">
      <c r="A4" s="1823" t="s">
        <v>2073</v>
      </c>
      <c r="B4" s="1824"/>
      <c r="C4" s="1824"/>
      <c r="D4" s="1824"/>
      <c r="E4" s="1824"/>
      <c r="F4" s="1824"/>
      <c r="G4" s="1824"/>
      <c r="H4" s="1824"/>
      <c r="I4" s="1824"/>
      <c r="J4" s="1824"/>
      <c r="K4" s="1556"/>
      <c r="M4" s="1213"/>
    </row>
    <row r="5" spans="1:13" s="1557" customFormat="1">
      <c r="A5" s="1825"/>
      <c r="B5" s="1825"/>
      <c r="C5" s="1825"/>
      <c r="D5" s="1825"/>
      <c r="E5" s="1825"/>
      <c r="F5" s="1825"/>
      <c r="G5" s="1825"/>
      <c r="H5" s="1825"/>
      <c r="I5" s="1825"/>
      <c r="J5" s="1825"/>
      <c r="K5" s="1556"/>
      <c r="M5" s="1213"/>
    </row>
    <row r="6" spans="1:13" s="1557" customFormat="1">
      <c r="A6" s="1558"/>
      <c r="B6" s="1558"/>
      <c r="C6" s="1558"/>
      <c r="D6" s="1558"/>
      <c r="E6" s="1558"/>
      <c r="F6" s="1558"/>
      <c r="G6" s="1558"/>
      <c r="H6" s="1558"/>
      <c r="I6" s="1558"/>
      <c r="J6" s="1821" t="s">
        <v>2064</v>
      </c>
      <c r="K6" s="1821"/>
      <c r="M6" s="1213"/>
    </row>
    <row r="7" spans="1:13" s="1557" customFormat="1" ht="14.45" customHeight="1">
      <c r="A7" s="1826" t="s">
        <v>2</v>
      </c>
      <c r="B7" s="1820" t="s">
        <v>2065</v>
      </c>
      <c r="C7" s="1820" t="s">
        <v>2077</v>
      </c>
      <c r="D7" s="1820" t="s">
        <v>4</v>
      </c>
      <c r="E7" s="1820" t="s">
        <v>2066</v>
      </c>
      <c r="F7" s="1820" t="s">
        <v>2067</v>
      </c>
      <c r="G7" s="1820" t="s">
        <v>2075</v>
      </c>
      <c r="H7" s="1820" t="s">
        <v>2076</v>
      </c>
      <c r="I7" s="1822" t="s">
        <v>2074</v>
      </c>
      <c r="J7" s="1820" t="s">
        <v>2071</v>
      </c>
      <c r="K7" s="1820" t="s">
        <v>306</v>
      </c>
      <c r="M7" s="1213"/>
    </row>
    <row r="8" spans="1:13" s="1557" customFormat="1" ht="81.95" customHeight="1">
      <c r="A8" s="1826"/>
      <c r="B8" s="1820"/>
      <c r="C8" s="1820"/>
      <c r="D8" s="1820"/>
      <c r="E8" s="1820"/>
      <c r="F8" s="1820"/>
      <c r="G8" s="1820"/>
      <c r="H8" s="1820"/>
      <c r="I8" s="1822"/>
      <c r="J8" s="1820"/>
      <c r="K8" s="1820"/>
      <c r="M8" s="1213"/>
    </row>
    <row r="9" spans="1:13" s="1557" customFormat="1">
      <c r="A9" s="1605">
        <v>1</v>
      </c>
      <c r="B9" s="1606">
        <v>2</v>
      </c>
      <c r="C9" s="1605">
        <v>3</v>
      </c>
      <c r="D9" s="1606">
        <v>4</v>
      </c>
      <c r="E9" s="1605">
        <v>5</v>
      </c>
      <c r="F9" s="1606">
        <v>6</v>
      </c>
      <c r="G9" s="1605">
        <v>7</v>
      </c>
      <c r="H9" s="1606">
        <v>8</v>
      </c>
      <c r="I9" s="1605">
        <v>9</v>
      </c>
      <c r="J9" s="1606">
        <v>10</v>
      </c>
      <c r="K9" s="1605">
        <v>11</v>
      </c>
      <c r="M9" s="1213"/>
    </row>
    <row r="10" spans="1:13" s="1557" customFormat="1">
      <c r="A10" s="1601"/>
      <c r="B10" s="1602" t="s">
        <v>2068</v>
      </c>
      <c r="C10" s="1603"/>
      <c r="D10" s="1603"/>
      <c r="E10" s="1603"/>
      <c r="F10" s="1603"/>
      <c r="G10" s="1603"/>
      <c r="H10" s="1601"/>
      <c r="I10" s="1601"/>
      <c r="J10" s="1607"/>
      <c r="K10" s="1604"/>
    </row>
    <row r="11" spans="1:13" s="1557" customFormat="1">
      <c r="A11" s="1608">
        <v>1</v>
      </c>
      <c r="B11" s="1609" t="s">
        <v>392</v>
      </c>
      <c r="C11" s="1563"/>
      <c r="D11" s="1563"/>
      <c r="E11" s="1563"/>
      <c r="F11" s="1563"/>
      <c r="G11" s="1563"/>
      <c r="H11" s="1564"/>
      <c r="I11" s="1564"/>
      <c r="J11" s="1610"/>
      <c r="K11" s="1562"/>
    </row>
    <row r="12" spans="1:13" s="1557" customFormat="1">
      <c r="A12" s="1565"/>
      <c r="B12" s="1576" t="s">
        <v>2069</v>
      </c>
      <c r="C12" s="1567"/>
      <c r="D12" s="1568"/>
      <c r="E12" s="1564"/>
      <c r="F12" s="1564"/>
      <c r="G12" s="1564"/>
      <c r="H12" s="1564"/>
      <c r="I12" s="1569"/>
      <c r="J12" s="1570"/>
      <c r="K12" s="1562"/>
      <c r="M12" s="1213"/>
    </row>
    <row r="13" spans="1:13" s="1587" customFormat="1">
      <c r="A13" s="1589">
        <v>2</v>
      </c>
      <c r="B13" s="1566" t="s">
        <v>2070</v>
      </c>
      <c r="C13" s="1566"/>
      <c r="D13" s="1575"/>
      <c r="E13" s="1564"/>
      <c r="F13" s="1564"/>
      <c r="G13" s="1564"/>
      <c r="H13" s="1564"/>
      <c r="I13" s="1569"/>
      <c r="J13" s="1575"/>
      <c r="K13" s="1569"/>
      <c r="M13" s="1588"/>
    </row>
    <row r="14" spans="1:13" s="1557" customFormat="1">
      <c r="A14" s="1571"/>
      <c r="B14" s="1576" t="s">
        <v>2069</v>
      </c>
      <c r="C14" s="1572"/>
      <c r="D14" s="1573"/>
      <c r="E14" s="1561"/>
      <c r="F14" s="1564"/>
      <c r="G14" s="1564"/>
      <c r="H14" s="1561"/>
      <c r="I14" s="1574"/>
      <c r="J14" s="1573"/>
      <c r="K14" s="1574"/>
      <c r="M14" s="1213"/>
    </row>
    <row r="15" spans="1:13" s="1557" customFormat="1">
      <c r="A15" s="1571"/>
      <c r="B15" s="1572"/>
      <c r="C15" s="1572"/>
      <c r="D15" s="1573"/>
      <c r="E15" s="1561"/>
      <c r="F15" s="1564"/>
      <c r="G15" s="1564"/>
      <c r="H15" s="1561"/>
      <c r="I15" s="1574"/>
      <c r="J15" s="1573"/>
      <c r="K15" s="1574"/>
      <c r="M15" s="1213"/>
    </row>
    <row r="16" spans="1:13">
      <c r="A16" s="1571"/>
      <c r="B16" s="1572"/>
      <c r="C16" s="1577"/>
      <c r="D16" s="1578"/>
      <c r="E16" s="1577"/>
      <c r="F16" s="1577"/>
      <c r="G16" s="1577"/>
      <c r="H16" s="1577"/>
      <c r="I16" s="1579"/>
      <c r="J16" s="1573"/>
      <c r="K16" s="1574"/>
      <c r="L16" s="1213"/>
    </row>
    <row r="17" spans="1:12">
      <c r="A17" s="1571"/>
      <c r="B17" s="1572"/>
      <c r="C17" s="1577"/>
      <c r="D17" s="1578"/>
      <c r="E17" s="1577"/>
      <c r="F17" s="1577"/>
      <c r="G17" s="1577"/>
      <c r="H17" s="1577"/>
      <c r="I17" s="1579"/>
      <c r="J17" s="1573"/>
      <c r="K17" s="1574"/>
      <c r="L17" s="1213"/>
    </row>
    <row r="18" spans="1:12">
      <c r="A18" s="1580"/>
      <c r="B18" s="1581"/>
      <c r="C18" s="1582"/>
      <c r="D18" s="1583"/>
      <c r="E18" s="1582"/>
      <c r="F18" s="1582"/>
      <c r="G18" s="1582"/>
      <c r="H18" s="1582"/>
      <c r="I18" s="1584"/>
      <c r="J18" s="1585"/>
      <c r="K18" s="1586"/>
      <c r="L18" s="1213"/>
    </row>
    <row r="19" spans="1:12" ht="9" customHeight="1"/>
  </sheetData>
  <mergeCells count="16">
    <mergeCell ref="B1:J1"/>
    <mergeCell ref="A4:J4"/>
    <mergeCell ref="A5:J5"/>
    <mergeCell ref="A7:A8"/>
    <mergeCell ref="B7:B8"/>
    <mergeCell ref="C7:C8"/>
    <mergeCell ref="D7:D8"/>
    <mergeCell ref="E7:E8"/>
    <mergeCell ref="F7:F8"/>
    <mergeCell ref="H7:H8"/>
    <mergeCell ref="G7:G8"/>
    <mergeCell ref="K7:K8"/>
    <mergeCell ref="J6:K6"/>
    <mergeCell ref="I7:I8"/>
    <mergeCell ref="J7:J8"/>
    <mergeCell ref="A3:B3"/>
  </mergeCells>
  <pageMargins left="0.23" right="0.16" top="0.27" bottom="0.22" header="0.14000000000000001" footer="0.12"/>
  <pageSetup paperSize="9" orientation="landscape"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L31"/>
  <sheetViews>
    <sheetView view="pageBreakPreview" zoomScale="80" zoomScaleNormal="85" zoomScaleSheetLayoutView="80" workbookViewId="0">
      <selection activeCell="H14" sqref="H14"/>
    </sheetView>
  </sheetViews>
  <sheetFormatPr defaultColWidth="9.140625" defaultRowHeight="15"/>
  <cols>
    <col min="1" max="1" width="9.140625" style="926"/>
    <col min="2" max="2" width="34.28515625" style="926" customWidth="1"/>
    <col min="3" max="3" width="9.140625" style="926"/>
    <col min="4" max="4" width="12.28515625" style="926" customWidth="1"/>
    <col min="5" max="5" width="11" style="926" customWidth="1"/>
    <col min="6" max="6" width="10.85546875" style="926" customWidth="1"/>
    <col min="7" max="8" width="9.140625" style="926"/>
    <col min="9" max="9" width="11.5703125" style="926" customWidth="1"/>
    <col min="10" max="10" width="12.5703125" style="926" customWidth="1"/>
    <col min="11" max="16384" width="9.140625" style="926"/>
  </cols>
  <sheetData>
    <row r="1" spans="1:12" ht="15.75">
      <c r="A1" s="91" t="s">
        <v>338</v>
      </c>
      <c r="B1" s="971"/>
      <c r="C1" s="971"/>
      <c r="D1" s="971"/>
      <c r="E1" s="972"/>
      <c r="F1" s="973"/>
      <c r="G1" s="117"/>
      <c r="H1" s="117"/>
      <c r="I1" s="117"/>
      <c r="J1" s="117"/>
      <c r="K1" s="117"/>
      <c r="L1" s="1553" t="s">
        <v>1374</v>
      </c>
    </row>
    <row r="2" spans="1:12" ht="7.5" customHeight="1">
      <c r="A2" s="129"/>
      <c r="B2" s="129"/>
      <c r="C2" s="118"/>
      <c r="D2" s="118"/>
      <c r="E2" s="119"/>
      <c r="F2" s="118"/>
      <c r="G2" s="120"/>
      <c r="H2" s="120"/>
      <c r="I2" s="120"/>
      <c r="J2" s="120"/>
      <c r="K2" s="120"/>
      <c r="L2" s="118"/>
    </row>
    <row r="3" spans="1:12" ht="43.5" customHeight="1">
      <c r="A3" s="1829" t="s">
        <v>1609</v>
      </c>
      <c r="B3" s="1829"/>
      <c r="C3" s="1829"/>
      <c r="D3" s="1829"/>
      <c r="E3" s="1829"/>
      <c r="F3" s="1829"/>
      <c r="G3" s="1829"/>
      <c r="H3" s="1829"/>
      <c r="I3" s="1829"/>
      <c r="J3" s="1829"/>
      <c r="K3" s="1829"/>
      <c r="L3" s="1829"/>
    </row>
    <row r="4" spans="1:12" ht="15.75">
      <c r="A4" s="973"/>
      <c r="B4" s="121"/>
      <c r="C4" s="121"/>
      <c r="D4" s="121"/>
      <c r="E4" s="121"/>
      <c r="F4" s="122"/>
      <c r="G4" s="117"/>
      <c r="H4" s="123"/>
      <c r="I4" s="123"/>
      <c r="J4" s="1830" t="s">
        <v>127</v>
      </c>
      <c r="K4" s="1830"/>
      <c r="L4" s="1830"/>
    </row>
    <row r="5" spans="1:12" ht="57.75" customHeight="1">
      <c r="A5" s="1828" t="s">
        <v>2</v>
      </c>
      <c r="B5" s="1828" t="s">
        <v>395</v>
      </c>
      <c r="C5" s="1828" t="s">
        <v>396</v>
      </c>
      <c r="D5" s="1828" t="s">
        <v>397</v>
      </c>
      <c r="E5" s="1831" t="s">
        <v>398</v>
      </c>
      <c r="F5" s="1828" t="s">
        <v>399</v>
      </c>
      <c r="G5" s="1828"/>
      <c r="H5" s="1827" t="s">
        <v>1610</v>
      </c>
      <c r="I5" s="1827"/>
      <c r="J5" s="1827" t="s">
        <v>1612</v>
      </c>
      <c r="K5" s="1827" t="s">
        <v>400</v>
      </c>
      <c r="L5" s="1828" t="s">
        <v>306</v>
      </c>
    </row>
    <row r="6" spans="1:12" ht="50.25" customHeight="1">
      <c r="A6" s="1828"/>
      <c r="B6" s="1828"/>
      <c r="C6" s="1828"/>
      <c r="D6" s="1828"/>
      <c r="E6" s="1831"/>
      <c r="F6" s="867" t="s">
        <v>401</v>
      </c>
      <c r="G6" s="866" t="s">
        <v>385</v>
      </c>
      <c r="H6" s="866" t="s">
        <v>158</v>
      </c>
      <c r="I6" s="866" t="s">
        <v>1611</v>
      </c>
      <c r="J6" s="1827"/>
      <c r="K6" s="1827"/>
      <c r="L6" s="1828"/>
    </row>
    <row r="7" spans="1:12" ht="15.75">
      <c r="A7" s="485"/>
      <c r="B7" s="485" t="s">
        <v>336</v>
      </c>
      <c r="C7" s="485"/>
      <c r="D7" s="485"/>
      <c r="E7" s="493"/>
      <c r="F7" s="485"/>
      <c r="G7" s="494"/>
      <c r="H7" s="494"/>
      <c r="I7" s="494"/>
      <c r="J7" s="494"/>
      <c r="K7" s="494"/>
      <c r="L7" s="485"/>
    </row>
    <row r="8" spans="1:12" ht="15.75">
      <c r="A8" s="858" t="s">
        <v>133</v>
      </c>
      <c r="B8" s="888" t="s">
        <v>923</v>
      </c>
      <c r="C8" s="151"/>
      <c r="D8" s="151"/>
      <c r="E8" s="151"/>
      <c r="F8" s="151"/>
      <c r="G8" s="968"/>
      <c r="H8" s="151"/>
      <c r="I8" s="151"/>
      <c r="J8" s="61"/>
      <c r="K8" s="928"/>
      <c r="L8" s="928"/>
    </row>
    <row r="9" spans="1:12" ht="15.75">
      <c r="A9" s="57" t="s">
        <v>375</v>
      </c>
      <c r="B9" s="969" t="s">
        <v>392</v>
      </c>
      <c r="C9" s="57"/>
      <c r="D9" s="57"/>
      <c r="E9" s="57"/>
      <c r="F9" s="57"/>
      <c r="G9" s="57"/>
      <c r="H9" s="57"/>
      <c r="I9" s="57"/>
      <c r="J9" s="970"/>
      <c r="K9" s="928"/>
      <c r="L9" s="928"/>
    </row>
    <row r="10" spans="1:12" ht="15.75">
      <c r="A10" s="151"/>
      <c r="B10" s="158" t="s">
        <v>393</v>
      </c>
      <c r="C10" s="151"/>
      <c r="D10" s="151"/>
      <c r="E10" s="151"/>
      <c r="F10" s="151"/>
      <c r="G10" s="151"/>
      <c r="H10" s="151"/>
      <c r="I10" s="151"/>
      <c r="J10" s="61"/>
      <c r="K10" s="928"/>
      <c r="L10" s="928"/>
    </row>
    <row r="11" spans="1:12" ht="15.75">
      <c r="A11" s="151"/>
      <c r="B11" s="158" t="s">
        <v>393</v>
      </c>
      <c r="C11" s="151"/>
      <c r="D11" s="151"/>
      <c r="E11" s="151"/>
      <c r="F11" s="151"/>
      <c r="G11" s="151"/>
      <c r="H11" s="151"/>
      <c r="I11" s="151"/>
      <c r="J11" s="61"/>
      <c r="K11" s="928"/>
      <c r="L11" s="928"/>
    </row>
    <row r="12" spans="1:12" ht="15.75">
      <c r="A12" s="151"/>
      <c r="B12" s="158" t="s">
        <v>393</v>
      </c>
      <c r="C12" s="151"/>
      <c r="D12" s="151"/>
      <c r="E12" s="151"/>
      <c r="F12" s="151"/>
      <c r="G12" s="151"/>
      <c r="H12" s="151"/>
      <c r="I12" s="151"/>
      <c r="J12" s="61"/>
      <c r="K12" s="928"/>
      <c r="L12" s="928"/>
    </row>
    <row r="13" spans="1:12" ht="15.75">
      <c r="A13" s="57" t="s">
        <v>375</v>
      </c>
      <c r="B13" s="969" t="s">
        <v>394</v>
      </c>
      <c r="C13" s="57"/>
      <c r="D13" s="57"/>
      <c r="E13" s="57"/>
      <c r="F13" s="57"/>
      <c r="G13" s="57"/>
      <c r="H13" s="57"/>
      <c r="I13" s="57"/>
      <c r="J13" s="970"/>
      <c r="K13" s="928"/>
      <c r="L13" s="928"/>
    </row>
    <row r="14" spans="1:12" ht="15.75">
      <c r="A14" s="151"/>
      <c r="B14" s="158" t="s">
        <v>393</v>
      </c>
      <c r="C14" s="151"/>
      <c r="D14" s="151"/>
      <c r="E14" s="151"/>
      <c r="F14" s="151"/>
      <c r="G14" s="151"/>
      <c r="H14" s="151"/>
      <c r="I14" s="151"/>
      <c r="J14" s="61"/>
      <c r="K14" s="928"/>
      <c r="L14" s="928"/>
    </row>
    <row r="15" spans="1:12" ht="15.75">
      <c r="A15" s="151"/>
      <c r="B15" s="158" t="s">
        <v>393</v>
      </c>
      <c r="C15" s="151"/>
      <c r="D15" s="151"/>
      <c r="E15" s="151"/>
      <c r="F15" s="151"/>
      <c r="G15" s="151"/>
      <c r="H15" s="151"/>
      <c r="I15" s="151"/>
      <c r="J15" s="61"/>
      <c r="K15" s="928"/>
      <c r="L15" s="928"/>
    </row>
    <row r="16" spans="1:12" ht="15.75">
      <c r="A16" s="858" t="s">
        <v>137</v>
      </c>
      <c r="B16" s="888" t="s">
        <v>924</v>
      </c>
      <c r="C16" s="151"/>
      <c r="D16" s="151"/>
      <c r="E16" s="151"/>
      <c r="F16" s="151"/>
      <c r="G16" s="968"/>
      <c r="H16" s="151"/>
      <c r="I16" s="151"/>
      <c r="J16" s="61"/>
      <c r="K16" s="928"/>
      <c r="L16" s="928"/>
    </row>
    <row r="17" spans="1:12" ht="15.75">
      <c r="A17" s="57" t="s">
        <v>375</v>
      </c>
      <c r="B17" s="969" t="s">
        <v>392</v>
      </c>
      <c r="C17" s="57"/>
      <c r="D17" s="57"/>
      <c r="E17" s="57"/>
      <c r="F17" s="57"/>
      <c r="G17" s="57"/>
      <c r="H17" s="57"/>
      <c r="I17" s="57"/>
      <c r="J17" s="970"/>
      <c r="K17" s="928"/>
      <c r="L17" s="928"/>
    </row>
    <row r="18" spans="1:12" ht="15.75">
      <c r="A18" s="151"/>
      <c r="B18" s="158" t="s">
        <v>393</v>
      </c>
      <c r="C18" s="151"/>
      <c r="D18" s="151"/>
      <c r="E18" s="151"/>
      <c r="F18" s="151"/>
      <c r="G18" s="151"/>
      <c r="H18" s="151"/>
      <c r="I18" s="151"/>
      <c r="J18" s="61"/>
      <c r="K18" s="928"/>
      <c r="L18" s="928"/>
    </row>
    <row r="19" spans="1:12" ht="15.75">
      <c r="A19" s="151"/>
      <c r="B19" s="158" t="s">
        <v>393</v>
      </c>
      <c r="C19" s="151"/>
      <c r="D19" s="151"/>
      <c r="E19" s="151"/>
      <c r="F19" s="151"/>
      <c r="G19" s="151"/>
      <c r="H19" s="151"/>
      <c r="I19" s="151"/>
      <c r="J19" s="61"/>
      <c r="K19" s="928"/>
      <c r="L19" s="928"/>
    </row>
    <row r="20" spans="1:12" ht="15.75">
      <c r="A20" s="151"/>
      <c r="B20" s="158" t="s">
        <v>393</v>
      </c>
      <c r="C20" s="151"/>
      <c r="D20" s="151"/>
      <c r="E20" s="151"/>
      <c r="F20" s="151"/>
      <c r="G20" s="151"/>
      <c r="H20" s="151"/>
      <c r="I20" s="151"/>
      <c r="J20" s="61"/>
      <c r="K20" s="928"/>
      <c r="L20" s="928"/>
    </row>
    <row r="21" spans="1:12" ht="15.75">
      <c r="A21" s="57" t="s">
        <v>375</v>
      </c>
      <c r="B21" s="969" t="s">
        <v>394</v>
      </c>
      <c r="C21" s="57"/>
      <c r="D21" s="57"/>
      <c r="E21" s="57"/>
      <c r="F21" s="57"/>
      <c r="G21" s="57"/>
      <c r="H21" s="57"/>
      <c r="I21" s="57"/>
      <c r="J21" s="970"/>
      <c r="K21" s="928"/>
      <c r="L21" s="928"/>
    </row>
    <row r="22" spans="1:12" ht="15.75">
      <c r="A22" s="151"/>
      <c r="B22" s="158" t="s">
        <v>393</v>
      </c>
      <c r="C22" s="151"/>
      <c r="D22" s="151"/>
      <c r="E22" s="151"/>
      <c r="F22" s="151"/>
      <c r="G22" s="151"/>
      <c r="H22" s="151"/>
      <c r="I22" s="151"/>
      <c r="J22" s="61"/>
      <c r="K22" s="928"/>
      <c r="L22" s="928"/>
    </row>
    <row r="23" spans="1:12" ht="15.75">
      <c r="A23" s="124"/>
      <c r="B23" s="125" t="s">
        <v>402</v>
      </c>
      <c r="C23" s="125"/>
      <c r="D23" s="125"/>
      <c r="E23" s="974"/>
      <c r="F23" s="975"/>
      <c r="G23" s="126"/>
      <c r="H23" s="126"/>
      <c r="I23" s="126"/>
      <c r="J23" s="126"/>
      <c r="K23" s="126"/>
      <c r="L23" s="127"/>
    </row>
    <row r="24" spans="1:12" ht="15.75">
      <c r="A24" s="976"/>
      <c r="B24" s="128" t="s">
        <v>402</v>
      </c>
      <c r="C24" s="977"/>
      <c r="D24" s="977"/>
      <c r="E24" s="978"/>
      <c r="F24" s="976"/>
      <c r="G24" s="979"/>
      <c r="H24" s="979"/>
      <c r="I24" s="979"/>
      <c r="J24" s="979"/>
      <c r="K24" s="979"/>
      <c r="L24" s="980"/>
    </row>
    <row r="25" spans="1:12" ht="64.5" customHeight="1">
      <c r="A25" s="1816" t="s">
        <v>1615</v>
      </c>
      <c r="B25" s="1816"/>
      <c r="C25" s="1816"/>
      <c r="D25" s="1816"/>
      <c r="E25" s="1816"/>
      <c r="F25" s="1816"/>
      <c r="G25" s="1816"/>
      <c r="H25" s="1816"/>
      <c r="I25" s="1816"/>
      <c r="J25" s="1816"/>
      <c r="K25" s="1816"/>
      <c r="L25" s="1816"/>
    </row>
    <row r="31" spans="1:12">
      <c r="F31" s="1209"/>
    </row>
  </sheetData>
  <mergeCells count="13">
    <mergeCell ref="A25:L25"/>
    <mergeCell ref="J5:J6"/>
    <mergeCell ref="K5:K6"/>
    <mergeCell ref="L5:L6"/>
    <mergeCell ref="A3:L3"/>
    <mergeCell ref="J4:L4"/>
    <mergeCell ref="A5:A6"/>
    <mergeCell ref="B5:B6"/>
    <mergeCell ref="C5:C6"/>
    <mergeCell ref="D5:D6"/>
    <mergeCell ref="E5:E6"/>
    <mergeCell ref="F5:G5"/>
    <mergeCell ref="H5:I5"/>
  </mergeCells>
  <printOptions horizontalCentered="1"/>
  <pageMargins left="0.31496062992125984" right="0.11811023622047245" top="0.74803149606299213" bottom="0.74803149606299213" header="0.31496062992125984" footer="0.31496062992125984"/>
  <pageSetup paperSize="9" scale="90" orientation="landscape" blackAndWhite="1" r:id="rId1"/>
  <headerFoot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P63"/>
  <sheetViews>
    <sheetView view="pageBreakPreview" zoomScale="80" zoomScaleNormal="100" zoomScaleSheetLayoutView="80" workbookViewId="0">
      <selection activeCell="H8" sqref="H8:H10"/>
    </sheetView>
  </sheetViews>
  <sheetFormatPr defaultColWidth="9.140625" defaultRowHeight="15"/>
  <cols>
    <col min="1" max="1" width="9.85546875" style="258" customWidth="1"/>
    <col min="2" max="2" width="52.28515625" style="258" customWidth="1"/>
    <col min="3" max="6" width="11.85546875" style="258" customWidth="1"/>
    <col min="7" max="7" width="10" style="258" customWidth="1"/>
    <col min="8" max="8" width="13.140625" style="258" customWidth="1"/>
    <col min="9" max="9" width="12.28515625" style="258" customWidth="1"/>
    <col min="10" max="13" width="11.85546875" style="258" customWidth="1"/>
    <col min="14" max="14" width="9.5703125" style="258" customWidth="1"/>
    <col min="15" max="15" width="11.5703125" style="258" customWidth="1"/>
    <col min="16" max="16" width="11.42578125" style="258" customWidth="1"/>
    <col min="17" max="16384" width="9.140625" style="258"/>
  </cols>
  <sheetData>
    <row r="1" spans="1:16" ht="15.75">
      <c r="A1" s="259" t="s">
        <v>338</v>
      </c>
      <c r="B1" s="212"/>
      <c r="C1" s="212"/>
      <c r="D1" s="212"/>
      <c r="E1" s="212"/>
      <c r="F1" s="212"/>
      <c r="G1" s="212"/>
      <c r="H1" s="212"/>
      <c r="I1" s="248"/>
      <c r="J1" s="212"/>
      <c r="K1" s="212"/>
      <c r="L1" s="212"/>
      <c r="M1" s="212"/>
      <c r="N1" s="212"/>
      <c r="O1" s="212"/>
      <c r="P1" s="1554" t="s">
        <v>444</v>
      </c>
    </row>
    <row r="2" spans="1:16" ht="11.25" customHeight="1">
      <c r="A2" s="212"/>
      <c r="B2" s="212"/>
      <c r="C2" s="212"/>
      <c r="D2" s="212"/>
      <c r="E2" s="212"/>
      <c r="F2" s="212"/>
      <c r="G2" s="212"/>
      <c r="H2" s="212"/>
      <c r="I2" s="212"/>
      <c r="J2" s="212"/>
      <c r="K2" s="212"/>
      <c r="L2" s="212"/>
      <c r="M2" s="212"/>
      <c r="N2" s="212"/>
      <c r="O2" s="212"/>
      <c r="P2" s="212"/>
    </row>
    <row r="3" spans="1:16" ht="26.25" customHeight="1">
      <c r="A3" s="1832" t="s">
        <v>1616</v>
      </c>
      <c r="B3" s="1832"/>
      <c r="C3" s="1832"/>
      <c r="D3" s="1832"/>
      <c r="E3" s="1832"/>
      <c r="F3" s="1832"/>
      <c r="G3" s="1832"/>
      <c r="H3" s="1832"/>
      <c r="I3" s="1832"/>
      <c r="J3" s="1832"/>
      <c r="K3" s="1832"/>
      <c r="L3" s="1832"/>
      <c r="M3" s="1832"/>
      <c r="N3" s="1832"/>
      <c r="O3" s="1832"/>
      <c r="P3" s="1832"/>
    </row>
    <row r="4" spans="1:16" ht="15.75">
      <c r="A4" s="1833" t="s">
        <v>832</v>
      </c>
      <c r="B4" s="1833"/>
      <c r="C4" s="1833"/>
      <c r="D4" s="1833"/>
      <c r="E4" s="1833"/>
      <c r="F4" s="1833"/>
      <c r="G4" s="1833"/>
      <c r="H4" s="1833"/>
      <c r="I4" s="1833"/>
      <c r="J4" s="1833"/>
      <c r="K4" s="1833"/>
      <c r="L4" s="1833"/>
      <c r="M4" s="1833"/>
      <c r="N4" s="1833"/>
      <c r="O4" s="1833"/>
      <c r="P4" s="1833"/>
    </row>
    <row r="5" spans="1:16" ht="15.75">
      <c r="A5" s="212"/>
      <c r="B5" s="252"/>
      <c r="C5" s="252"/>
      <c r="D5" s="252"/>
      <c r="E5" s="252"/>
      <c r="F5" s="252"/>
      <c r="G5" s="252"/>
      <c r="H5" s="252"/>
      <c r="I5" s="253"/>
      <c r="J5" s="252"/>
      <c r="K5" s="252"/>
      <c r="L5" s="252"/>
      <c r="M5" s="252"/>
      <c r="N5" s="252"/>
      <c r="O5" s="252"/>
      <c r="P5" s="253" t="s">
        <v>127</v>
      </c>
    </row>
    <row r="6" spans="1:16" ht="36" customHeight="1">
      <c r="A6" s="1834" t="s">
        <v>2</v>
      </c>
      <c r="B6" s="1834" t="s">
        <v>446</v>
      </c>
      <c r="C6" s="1835" t="s">
        <v>336</v>
      </c>
      <c r="D6" s="1835"/>
      <c r="E6" s="1835"/>
      <c r="F6" s="1835"/>
      <c r="G6" s="1835"/>
      <c r="H6" s="1835"/>
      <c r="I6" s="1835"/>
      <c r="J6" s="1835" t="s">
        <v>901</v>
      </c>
      <c r="K6" s="1835"/>
      <c r="L6" s="1835"/>
      <c r="M6" s="1835"/>
      <c r="N6" s="1835"/>
      <c r="O6" s="1835"/>
      <c r="P6" s="1835"/>
    </row>
    <row r="7" spans="1:16" ht="33" customHeight="1">
      <c r="A7" s="1834"/>
      <c r="B7" s="1834"/>
      <c r="C7" s="1834" t="s">
        <v>897</v>
      </c>
      <c r="D7" s="1834" t="s">
        <v>932</v>
      </c>
      <c r="E7" s="1834" t="s">
        <v>1042</v>
      </c>
      <c r="F7" s="1834" t="s">
        <v>1375</v>
      </c>
      <c r="G7" s="1834" t="s">
        <v>1511</v>
      </c>
      <c r="H7" s="1834"/>
      <c r="I7" s="1834" t="s">
        <v>1512</v>
      </c>
      <c r="J7" s="1836" t="s">
        <v>897</v>
      </c>
      <c r="K7" s="1836" t="s">
        <v>932</v>
      </c>
      <c r="L7" s="1836" t="s">
        <v>1042</v>
      </c>
      <c r="M7" s="1836" t="s">
        <v>1375</v>
      </c>
      <c r="N7" s="1838" t="s">
        <v>1511</v>
      </c>
      <c r="O7" s="1839"/>
      <c r="P7" s="1836" t="s">
        <v>1512</v>
      </c>
    </row>
    <row r="8" spans="1:16" ht="53.25" customHeight="1">
      <c r="A8" s="1834"/>
      <c r="B8" s="1834"/>
      <c r="C8" s="1834"/>
      <c r="D8" s="1834"/>
      <c r="E8" s="1834"/>
      <c r="F8" s="1834"/>
      <c r="G8" s="417" t="s">
        <v>128</v>
      </c>
      <c r="H8" s="417" t="s">
        <v>129</v>
      </c>
      <c r="I8" s="1834"/>
      <c r="J8" s="1837"/>
      <c r="K8" s="1837"/>
      <c r="L8" s="1837"/>
      <c r="M8" s="1837"/>
      <c r="N8" s="1165" t="s">
        <v>128</v>
      </c>
      <c r="O8" s="1165" t="s">
        <v>129</v>
      </c>
      <c r="P8" s="1837"/>
    </row>
    <row r="9" spans="1:16" s="273" customFormat="1" ht="15.75">
      <c r="A9" s="496" t="s">
        <v>5</v>
      </c>
      <c r="B9" s="496" t="s">
        <v>6</v>
      </c>
      <c r="C9" s="496">
        <v>1</v>
      </c>
      <c r="D9" s="496">
        <v>2</v>
      </c>
      <c r="E9" s="496">
        <v>3</v>
      </c>
      <c r="F9" s="496">
        <v>4</v>
      </c>
      <c r="G9" s="496">
        <v>5</v>
      </c>
      <c r="H9" s="496">
        <v>6</v>
      </c>
      <c r="I9" s="496">
        <v>7</v>
      </c>
      <c r="J9" s="496">
        <v>8</v>
      </c>
      <c r="K9" s="496">
        <v>9</v>
      </c>
      <c r="L9" s="496">
        <v>10</v>
      </c>
      <c r="M9" s="496">
        <v>11</v>
      </c>
      <c r="N9" s="496">
        <v>12</v>
      </c>
      <c r="O9" s="496">
        <v>13</v>
      </c>
      <c r="P9" s="496">
        <v>14</v>
      </c>
    </row>
    <row r="10" spans="1:16" s="260" customFormat="1" ht="15.75">
      <c r="A10" s="413" t="s">
        <v>5</v>
      </c>
      <c r="B10" s="495" t="s">
        <v>834</v>
      </c>
      <c r="C10" s="413"/>
      <c r="D10" s="413"/>
      <c r="E10" s="413"/>
      <c r="F10" s="413"/>
      <c r="G10" s="413"/>
      <c r="H10" s="413"/>
      <c r="I10" s="413"/>
      <c r="J10" s="413"/>
      <c r="K10" s="413"/>
      <c r="L10" s="413"/>
      <c r="M10" s="413"/>
      <c r="N10" s="413"/>
      <c r="O10" s="413"/>
      <c r="P10" s="413"/>
    </row>
    <row r="11" spans="1:16" ht="15.75">
      <c r="A11" s="261" t="s">
        <v>133</v>
      </c>
      <c r="B11" s="262" t="s">
        <v>443</v>
      </c>
      <c r="C11" s="263"/>
      <c r="D11" s="263"/>
      <c r="E11" s="263"/>
      <c r="F11" s="263"/>
      <c r="G11" s="263"/>
      <c r="H11" s="263"/>
      <c r="I11" s="263"/>
      <c r="J11" s="263"/>
      <c r="K11" s="263"/>
      <c r="L11" s="263"/>
      <c r="M11" s="263"/>
      <c r="N11" s="263"/>
      <c r="O11" s="263"/>
      <c r="P11" s="263"/>
    </row>
    <row r="12" spans="1:16" ht="15.75">
      <c r="A12" s="261">
        <v>1</v>
      </c>
      <c r="B12" s="262" t="s">
        <v>407</v>
      </c>
      <c r="C12" s="263"/>
      <c r="D12" s="263"/>
      <c r="E12" s="263"/>
      <c r="F12" s="263"/>
      <c r="G12" s="263"/>
      <c r="H12" s="263"/>
      <c r="I12" s="263"/>
      <c r="J12" s="263"/>
      <c r="K12" s="263"/>
      <c r="L12" s="263"/>
      <c r="M12" s="263"/>
      <c r="N12" s="263"/>
      <c r="O12" s="263"/>
      <c r="P12" s="263"/>
    </row>
    <row r="13" spans="1:16" ht="31.5">
      <c r="A13" s="263" t="s">
        <v>408</v>
      </c>
      <c r="B13" s="264" t="s">
        <v>409</v>
      </c>
      <c r="C13" s="263"/>
      <c r="D13" s="263"/>
      <c r="E13" s="263"/>
      <c r="F13" s="263"/>
      <c r="G13" s="263"/>
      <c r="H13" s="263"/>
      <c r="I13" s="263"/>
      <c r="J13" s="263"/>
      <c r="K13" s="263"/>
      <c r="L13" s="263"/>
      <c r="M13" s="263"/>
      <c r="N13" s="263"/>
      <c r="O13" s="263"/>
      <c r="P13" s="263"/>
    </row>
    <row r="14" spans="1:16" ht="31.5">
      <c r="A14" s="263"/>
      <c r="B14" s="265" t="s">
        <v>410</v>
      </c>
      <c r="C14" s="263"/>
      <c r="D14" s="263"/>
      <c r="E14" s="263"/>
      <c r="F14" s="263"/>
      <c r="G14" s="263"/>
      <c r="H14" s="263"/>
      <c r="I14" s="263"/>
      <c r="J14" s="263"/>
      <c r="K14" s="263"/>
      <c r="L14" s="263"/>
      <c r="M14" s="263"/>
      <c r="N14" s="263"/>
      <c r="O14" s="263"/>
      <c r="P14" s="263"/>
    </row>
    <row r="15" spans="1:16" ht="31.5">
      <c r="A15" s="263" t="s">
        <v>411</v>
      </c>
      <c r="B15" s="264" t="s">
        <v>412</v>
      </c>
      <c r="C15" s="263"/>
      <c r="D15" s="263"/>
      <c r="E15" s="263"/>
      <c r="F15" s="263"/>
      <c r="G15" s="263"/>
      <c r="H15" s="263"/>
      <c r="I15" s="263"/>
      <c r="J15" s="263"/>
      <c r="K15" s="263"/>
      <c r="L15" s="263"/>
      <c r="M15" s="263"/>
      <c r="N15" s="263"/>
      <c r="O15" s="263"/>
      <c r="P15" s="263"/>
    </row>
    <row r="16" spans="1:16" ht="15.75">
      <c r="A16" s="263" t="s">
        <v>413</v>
      </c>
      <c r="B16" s="264" t="s">
        <v>835</v>
      </c>
      <c r="C16" s="263"/>
      <c r="D16" s="263"/>
      <c r="E16" s="263"/>
      <c r="F16" s="263"/>
      <c r="G16" s="263"/>
      <c r="H16" s="263"/>
      <c r="I16" s="263"/>
      <c r="J16" s="263"/>
      <c r="K16" s="263"/>
      <c r="L16" s="263"/>
      <c r="M16" s="263"/>
      <c r="N16" s="263"/>
      <c r="O16" s="263"/>
      <c r="P16" s="263"/>
    </row>
    <row r="17" spans="1:16" ht="15.75">
      <c r="A17" s="261">
        <v>2</v>
      </c>
      <c r="B17" s="262" t="s">
        <v>415</v>
      </c>
      <c r="C17" s="263"/>
      <c r="D17" s="263"/>
      <c r="E17" s="263"/>
      <c r="F17" s="263"/>
      <c r="G17" s="263"/>
      <c r="H17" s="263"/>
      <c r="I17" s="263"/>
      <c r="J17" s="263"/>
      <c r="K17" s="263"/>
      <c r="L17" s="263"/>
      <c r="M17" s="263"/>
      <c r="N17" s="263"/>
      <c r="O17" s="263"/>
      <c r="P17" s="263"/>
    </row>
    <row r="18" spans="1:16" ht="15.75">
      <c r="A18" s="261">
        <v>3</v>
      </c>
      <c r="B18" s="262" t="s">
        <v>447</v>
      </c>
      <c r="C18" s="263"/>
      <c r="D18" s="263"/>
      <c r="E18" s="263"/>
      <c r="F18" s="263"/>
      <c r="G18" s="263"/>
      <c r="H18" s="263"/>
      <c r="I18" s="263"/>
      <c r="J18" s="263"/>
      <c r="K18" s="263"/>
      <c r="L18" s="263"/>
      <c r="M18" s="263"/>
      <c r="N18" s="263"/>
      <c r="O18" s="263"/>
      <c r="P18" s="263"/>
    </row>
    <row r="19" spans="1:16" ht="15.75">
      <c r="A19" s="263" t="s">
        <v>417</v>
      </c>
      <c r="B19" s="264" t="s">
        <v>448</v>
      </c>
      <c r="C19" s="263"/>
      <c r="D19" s="263"/>
      <c r="E19" s="263"/>
      <c r="F19" s="263"/>
      <c r="G19" s="263"/>
      <c r="H19" s="263"/>
      <c r="I19" s="263"/>
      <c r="J19" s="263"/>
      <c r="K19" s="263"/>
      <c r="L19" s="263"/>
      <c r="M19" s="263"/>
      <c r="N19" s="263"/>
      <c r="O19" s="263"/>
      <c r="P19" s="263"/>
    </row>
    <row r="20" spans="1:16" ht="15.75">
      <c r="A20" s="263" t="s">
        <v>204</v>
      </c>
      <c r="B20" s="264" t="s">
        <v>436</v>
      </c>
      <c r="C20" s="263"/>
      <c r="D20" s="263"/>
      <c r="E20" s="263"/>
      <c r="F20" s="263"/>
      <c r="G20" s="263"/>
      <c r="H20" s="263"/>
      <c r="I20" s="263"/>
      <c r="J20" s="263"/>
      <c r="K20" s="263"/>
      <c r="L20" s="263"/>
      <c r="M20" s="263"/>
      <c r="N20" s="263"/>
      <c r="O20" s="263"/>
      <c r="P20" s="263"/>
    </row>
    <row r="21" spans="1:16" ht="47.25">
      <c r="A21" s="263" t="s">
        <v>204</v>
      </c>
      <c r="B21" s="264" t="s">
        <v>419</v>
      </c>
      <c r="C21" s="263"/>
      <c r="D21" s="263"/>
      <c r="E21" s="263"/>
      <c r="F21" s="263"/>
      <c r="G21" s="263"/>
      <c r="H21" s="263"/>
      <c r="I21" s="263"/>
      <c r="J21" s="263"/>
      <c r="K21" s="263"/>
      <c r="L21" s="263"/>
      <c r="M21" s="263"/>
      <c r="N21" s="263"/>
      <c r="O21" s="263"/>
      <c r="P21" s="263"/>
    </row>
    <row r="22" spans="1:16" ht="94.5">
      <c r="A22" s="263" t="s">
        <v>204</v>
      </c>
      <c r="B22" s="264" t="s">
        <v>420</v>
      </c>
      <c r="C22" s="263"/>
      <c r="D22" s="263"/>
      <c r="E22" s="263"/>
      <c r="F22" s="263"/>
      <c r="G22" s="263"/>
      <c r="H22" s="263"/>
      <c r="I22" s="263"/>
      <c r="J22" s="263"/>
      <c r="K22" s="263"/>
      <c r="L22" s="263"/>
      <c r="M22" s="263"/>
      <c r="N22" s="263"/>
      <c r="O22" s="263"/>
      <c r="P22" s="263"/>
    </row>
    <row r="23" spans="1:16" ht="15.75">
      <c r="A23" s="263" t="s">
        <v>421</v>
      </c>
      <c r="B23" s="264" t="s">
        <v>422</v>
      </c>
      <c r="C23" s="263"/>
      <c r="D23" s="263"/>
      <c r="E23" s="263"/>
      <c r="F23" s="263"/>
      <c r="G23" s="263"/>
      <c r="H23" s="263"/>
      <c r="I23" s="263"/>
      <c r="J23" s="263"/>
      <c r="K23" s="263"/>
      <c r="L23" s="263"/>
      <c r="M23" s="263"/>
      <c r="N23" s="263"/>
      <c r="O23" s="263"/>
      <c r="P23" s="263"/>
    </row>
    <row r="24" spans="1:16" ht="15.75">
      <c r="A24" s="261">
        <v>4</v>
      </c>
      <c r="B24" s="262" t="s">
        <v>423</v>
      </c>
      <c r="C24" s="263"/>
      <c r="D24" s="263"/>
      <c r="E24" s="263"/>
      <c r="F24" s="263"/>
      <c r="G24" s="263"/>
      <c r="H24" s="263"/>
      <c r="I24" s="263"/>
      <c r="J24" s="263"/>
      <c r="K24" s="263"/>
      <c r="L24" s="263"/>
      <c r="M24" s="263"/>
      <c r="N24" s="263"/>
      <c r="O24" s="263"/>
      <c r="P24" s="263"/>
    </row>
    <row r="25" spans="1:16" ht="15.75">
      <c r="A25" s="261" t="s">
        <v>137</v>
      </c>
      <c r="B25" s="262" t="s">
        <v>836</v>
      </c>
      <c r="C25" s="263"/>
      <c r="D25" s="263"/>
      <c r="E25" s="263"/>
      <c r="F25" s="263"/>
      <c r="G25" s="263"/>
      <c r="H25" s="263"/>
      <c r="I25" s="263"/>
      <c r="J25" s="263"/>
      <c r="K25" s="263"/>
      <c r="L25" s="263"/>
      <c r="M25" s="263"/>
      <c r="N25" s="263"/>
      <c r="O25" s="263"/>
      <c r="P25" s="263"/>
    </row>
    <row r="26" spans="1:16" ht="15.75">
      <c r="A26" s="261">
        <v>1</v>
      </c>
      <c r="B26" s="262" t="s">
        <v>425</v>
      </c>
      <c r="C26" s="263"/>
      <c r="D26" s="263"/>
      <c r="E26" s="263"/>
      <c r="F26" s="263"/>
      <c r="G26" s="263"/>
      <c r="H26" s="263"/>
      <c r="I26" s="263"/>
      <c r="J26" s="263"/>
      <c r="K26" s="263"/>
      <c r="L26" s="263"/>
      <c r="M26" s="263"/>
      <c r="N26" s="263"/>
      <c r="O26" s="263"/>
      <c r="P26" s="263"/>
    </row>
    <row r="27" spans="1:16" ht="15.75">
      <c r="A27" s="263" t="s">
        <v>408</v>
      </c>
      <c r="B27" s="264" t="s">
        <v>426</v>
      </c>
      <c r="C27" s="263"/>
      <c r="D27" s="263"/>
      <c r="E27" s="263"/>
      <c r="F27" s="263"/>
      <c r="G27" s="263"/>
      <c r="H27" s="263"/>
      <c r="I27" s="263"/>
      <c r="J27" s="263"/>
      <c r="K27" s="263"/>
      <c r="L27" s="263"/>
      <c r="M27" s="263"/>
      <c r="N27" s="263"/>
      <c r="O27" s="263"/>
      <c r="P27" s="263"/>
    </row>
    <row r="28" spans="1:16" ht="15.75">
      <c r="A28" s="263" t="s">
        <v>411</v>
      </c>
      <c r="B28" s="264" t="s">
        <v>427</v>
      </c>
      <c r="C28" s="263"/>
      <c r="D28" s="263"/>
      <c r="E28" s="263"/>
      <c r="F28" s="263"/>
      <c r="G28" s="263"/>
      <c r="H28" s="263"/>
      <c r="I28" s="263"/>
      <c r="J28" s="263"/>
      <c r="K28" s="263"/>
      <c r="L28" s="263"/>
      <c r="M28" s="263"/>
      <c r="N28" s="263"/>
      <c r="O28" s="263"/>
      <c r="P28" s="263"/>
    </row>
    <row r="29" spans="1:16" ht="15.75">
      <c r="A29" s="263" t="s">
        <v>413</v>
      </c>
      <c r="B29" s="264" t="s">
        <v>428</v>
      </c>
      <c r="C29" s="263"/>
      <c r="D29" s="263"/>
      <c r="E29" s="263"/>
      <c r="F29" s="263"/>
      <c r="G29" s="263"/>
      <c r="H29" s="263"/>
      <c r="I29" s="263"/>
      <c r="J29" s="263"/>
      <c r="K29" s="263"/>
      <c r="L29" s="263"/>
      <c r="M29" s="263"/>
      <c r="N29" s="263"/>
      <c r="O29" s="263"/>
      <c r="P29" s="263"/>
    </row>
    <row r="30" spans="1:16" ht="15.75">
      <c r="A30" s="263" t="s">
        <v>429</v>
      </c>
      <c r="B30" s="264" t="s">
        <v>432</v>
      </c>
      <c r="C30" s="263"/>
      <c r="D30" s="263"/>
      <c r="E30" s="263"/>
      <c r="F30" s="263"/>
      <c r="G30" s="263"/>
      <c r="H30" s="263"/>
      <c r="I30" s="263"/>
      <c r="J30" s="263"/>
      <c r="K30" s="263"/>
      <c r="L30" s="263"/>
      <c r="M30" s="263"/>
      <c r="N30" s="263"/>
      <c r="O30" s="263"/>
      <c r="P30" s="263"/>
    </row>
    <row r="31" spans="1:16" ht="15.75">
      <c r="A31" s="263" t="s">
        <v>431</v>
      </c>
      <c r="B31" s="264" t="s">
        <v>434</v>
      </c>
      <c r="C31" s="263"/>
      <c r="D31" s="263"/>
      <c r="E31" s="263"/>
      <c r="F31" s="263"/>
      <c r="G31" s="263"/>
      <c r="H31" s="263"/>
      <c r="I31" s="263"/>
      <c r="J31" s="263"/>
      <c r="K31" s="263"/>
      <c r="L31" s="263"/>
      <c r="M31" s="263"/>
      <c r="N31" s="263"/>
      <c r="O31" s="263"/>
      <c r="P31" s="263"/>
    </row>
    <row r="32" spans="1:16" ht="15.75">
      <c r="A32" s="261">
        <v>2</v>
      </c>
      <c r="B32" s="262" t="s">
        <v>435</v>
      </c>
      <c r="C32" s="263"/>
      <c r="D32" s="263"/>
      <c r="E32" s="263"/>
      <c r="F32" s="263"/>
      <c r="G32" s="263"/>
      <c r="H32" s="263"/>
      <c r="I32" s="263"/>
      <c r="J32" s="263"/>
      <c r="K32" s="263"/>
      <c r="L32" s="263"/>
      <c r="M32" s="263"/>
      <c r="N32" s="263"/>
      <c r="O32" s="263"/>
      <c r="P32" s="263"/>
    </row>
    <row r="33" spans="1:16" ht="15.75">
      <c r="A33" s="263" t="s">
        <v>208</v>
      </c>
      <c r="B33" s="264" t="s">
        <v>436</v>
      </c>
      <c r="C33" s="263"/>
      <c r="D33" s="263"/>
      <c r="E33" s="263"/>
      <c r="F33" s="263"/>
      <c r="G33" s="263"/>
      <c r="H33" s="263"/>
      <c r="I33" s="263"/>
      <c r="J33" s="263"/>
      <c r="K33" s="263"/>
      <c r="L33" s="263"/>
      <c r="M33" s="263"/>
      <c r="N33" s="263"/>
      <c r="O33" s="263"/>
      <c r="P33" s="263"/>
    </row>
    <row r="34" spans="1:16" ht="15.75">
      <c r="A34" s="263" t="s">
        <v>210</v>
      </c>
      <c r="B34" s="264" t="s">
        <v>437</v>
      </c>
      <c r="C34" s="263"/>
      <c r="D34" s="263"/>
      <c r="E34" s="263"/>
      <c r="F34" s="263"/>
      <c r="G34" s="263"/>
      <c r="H34" s="263"/>
      <c r="I34" s="263"/>
      <c r="J34" s="263"/>
      <c r="K34" s="263"/>
      <c r="L34" s="263"/>
      <c r="M34" s="263"/>
      <c r="N34" s="263"/>
      <c r="O34" s="263"/>
      <c r="P34" s="263"/>
    </row>
    <row r="35" spans="1:16" ht="15.75">
      <c r="A35" s="261">
        <v>3</v>
      </c>
      <c r="B35" s="262" t="s">
        <v>450</v>
      </c>
      <c r="C35" s="263"/>
      <c r="D35" s="263"/>
      <c r="E35" s="263"/>
      <c r="F35" s="263"/>
      <c r="G35" s="263"/>
      <c r="H35" s="263"/>
      <c r="I35" s="263"/>
      <c r="J35" s="263"/>
      <c r="K35" s="263"/>
      <c r="L35" s="263"/>
      <c r="M35" s="263"/>
      <c r="N35" s="263"/>
      <c r="O35" s="263"/>
      <c r="P35" s="263"/>
    </row>
    <row r="36" spans="1:16" ht="18.75" customHeight="1">
      <c r="A36" s="263" t="s">
        <v>417</v>
      </c>
      <c r="B36" s="264" t="s">
        <v>418</v>
      </c>
      <c r="C36" s="263"/>
      <c r="D36" s="263"/>
      <c r="E36" s="263"/>
      <c r="F36" s="263"/>
      <c r="G36" s="263"/>
      <c r="H36" s="263"/>
      <c r="I36" s="263"/>
      <c r="J36" s="263"/>
      <c r="K36" s="263"/>
      <c r="L36" s="263"/>
      <c r="M36" s="263"/>
      <c r="N36" s="263"/>
      <c r="O36" s="263"/>
      <c r="P36" s="263"/>
    </row>
    <row r="37" spans="1:16" ht="18.75" customHeight="1">
      <c r="A37" s="263" t="s">
        <v>204</v>
      </c>
      <c r="B37" s="264" t="s">
        <v>436</v>
      </c>
      <c r="C37" s="263"/>
      <c r="D37" s="263"/>
      <c r="E37" s="263"/>
      <c r="F37" s="263"/>
      <c r="G37" s="263"/>
      <c r="H37" s="263"/>
      <c r="I37" s="263"/>
      <c r="J37" s="263"/>
      <c r="K37" s="263"/>
      <c r="L37" s="263"/>
      <c r="M37" s="263"/>
      <c r="N37" s="263"/>
      <c r="O37" s="263"/>
      <c r="P37" s="263"/>
    </row>
    <row r="38" spans="1:16" ht="54.75" customHeight="1">
      <c r="A38" s="263" t="s">
        <v>204</v>
      </c>
      <c r="B38" s="264" t="s">
        <v>419</v>
      </c>
      <c r="C38" s="263"/>
      <c r="D38" s="263"/>
      <c r="E38" s="263"/>
      <c r="F38" s="263"/>
      <c r="G38" s="263"/>
      <c r="H38" s="263"/>
      <c r="I38" s="263"/>
      <c r="J38" s="263"/>
      <c r="K38" s="263"/>
      <c r="L38" s="263"/>
      <c r="M38" s="263"/>
      <c r="N38" s="263"/>
      <c r="O38" s="263"/>
      <c r="P38" s="263"/>
    </row>
    <row r="39" spans="1:16" ht="117" customHeight="1">
      <c r="A39" s="263" t="s">
        <v>204</v>
      </c>
      <c r="B39" s="264" t="s">
        <v>420</v>
      </c>
      <c r="C39" s="263"/>
      <c r="D39" s="263"/>
      <c r="E39" s="263"/>
      <c r="F39" s="263"/>
      <c r="G39" s="263"/>
      <c r="H39" s="263"/>
      <c r="I39" s="263"/>
      <c r="J39" s="263"/>
      <c r="K39" s="263"/>
      <c r="L39" s="263"/>
      <c r="M39" s="263"/>
      <c r="N39" s="263"/>
      <c r="O39" s="263"/>
      <c r="P39" s="263"/>
    </row>
    <row r="40" spans="1:16" ht="15.75">
      <c r="A40" s="263" t="s">
        <v>421</v>
      </c>
      <c r="B40" s="264" t="s">
        <v>422</v>
      </c>
      <c r="C40" s="263"/>
      <c r="D40" s="263"/>
      <c r="E40" s="263"/>
      <c r="F40" s="263"/>
      <c r="G40" s="263"/>
      <c r="H40" s="263"/>
      <c r="I40" s="263"/>
      <c r="J40" s="263"/>
      <c r="K40" s="263"/>
      <c r="L40" s="263"/>
      <c r="M40" s="263"/>
      <c r="N40" s="263"/>
      <c r="O40" s="263"/>
      <c r="P40" s="263"/>
    </row>
    <row r="41" spans="1:16" ht="15.75">
      <c r="A41" s="261">
        <v>4</v>
      </c>
      <c r="B41" s="262" t="s">
        <v>439</v>
      </c>
      <c r="C41" s="263"/>
      <c r="D41" s="263"/>
      <c r="E41" s="263"/>
      <c r="F41" s="263"/>
      <c r="G41" s="263"/>
      <c r="H41" s="263"/>
      <c r="I41" s="263"/>
      <c r="J41" s="263"/>
      <c r="K41" s="263"/>
      <c r="L41" s="263"/>
      <c r="M41" s="263"/>
      <c r="N41" s="263"/>
      <c r="O41" s="263"/>
      <c r="P41" s="263"/>
    </row>
    <row r="42" spans="1:16" ht="15.75">
      <c r="A42" s="261" t="s">
        <v>6</v>
      </c>
      <c r="B42" s="262" t="s">
        <v>837</v>
      </c>
      <c r="C42" s="263"/>
      <c r="D42" s="263"/>
      <c r="E42" s="263"/>
      <c r="F42" s="263"/>
      <c r="G42" s="263"/>
      <c r="H42" s="263"/>
      <c r="I42" s="263"/>
      <c r="J42" s="263"/>
      <c r="K42" s="263"/>
      <c r="L42" s="263"/>
      <c r="M42" s="263"/>
      <c r="N42" s="263"/>
      <c r="O42" s="263"/>
      <c r="P42" s="263"/>
    </row>
    <row r="43" spans="1:16" ht="15.75">
      <c r="A43" s="261" t="s">
        <v>133</v>
      </c>
      <c r="B43" s="262" t="s">
        <v>838</v>
      </c>
      <c r="C43" s="263"/>
      <c r="D43" s="263"/>
      <c r="E43" s="263"/>
      <c r="F43" s="263"/>
      <c r="G43" s="263"/>
      <c r="H43" s="263"/>
      <c r="I43" s="263"/>
      <c r="J43" s="263"/>
      <c r="K43" s="263"/>
      <c r="L43" s="263"/>
      <c r="M43" s="263"/>
      <c r="N43" s="263"/>
      <c r="O43" s="263"/>
      <c r="P43" s="263"/>
    </row>
    <row r="44" spans="1:16" ht="15.75">
      <c r="A44" s="261">
        <v>1</v>
      </c>
      <c r="B44" s="262" t="s">
        <v>839</v>
      </c>
      <c r="C44" s="263"/>
      <c r="D44" s="263"/>
      <c r="E44" s="263"/>
      <c r="F44" s="263"/>
      <c r="G44" s="263"/>
      <c r="H44" s="263"/>
      <c r="I44" s="263"/>
      <c r="J44" s="263"/>
      <c r="K44" s="263"/>
      <c r="L44" s="263"/>
      <c r="M44" s="263"/>
      <c r="N44" s="263"/>
      <c r="O44" s="263"/>
      <c r="P44" s="263"/>
    </row>
    <row r="45" spans="1:16" ht="15.75">
      <c r="A45" s="261">
        <v>2</v>
      </c>
      <c r="B45" s="262" t="s">
        <v>447</v>
      </c>
      <c r="C45" s="263"/>
      <c r="D45" s="263"/>
      <c r="E45" s="263"/>
      <c r="F45" s="263"/>
      <c r="G45" s="263"/>
      <c r="H45" s="263"/>
      <c r="I45" s="263"/>
      <c r="J45" s="263"/>
      <c r="K45" s="263"/>
      <c r="L45" s="263"/>
      <c r="M45" s="263"/>
      <c r="N45" s="263"/>
      <c r="O45" s="263"/>
      <c r="P45" s="263"/>
    </row>
    <row r="46" spans="1:16" ht="15.75">
      <c r="A46" s="263" t="s">
        <v>208</v>
      </c>
      <c r="B46" s="264" t="s">
        <v>418</v>
      </c>
      <c r="C46" s="263"/>
      <c r="D46" s="263"/>
      <c r="E46" s="263"/>
      <c r="F46" s="263"/>
      <c r="G46" s="263"/>
      <c r="H46" s="263"/>
      <c r="I46" s="263"/>
      <c r="J46" s="263"/>
      <c r="K46" s="263"/>
      <c r="L46" s="263"/>
      <c r="M46" s="263"/>
      <c r="N46" s="263"/>
      <c r="O46" s="263"/>
      <c r="P46" s="263"/>
    </row>
    <row r="47" spans="1:16" ht="47.25">
      <c r="A47" s="263" t="s">
        <v>204</v>
      </c>
      <c r="B47" s="264" t="s">
        <v>840</v>
      </c>
      <c r="C47" s="263"/>
      <c r="D47" s="263"/>
      <c r="E47" s="263"/>
      <c r="F47" s="263"/>
      <c r="G47" s="263"/>
      <c r="H47" s="263"/>
      <c r="I47" s="263"/>
      <c r="J47" s="263"/>
      <c r="K47" s="263"/>
      <c r="L47" s="263"/>
      <c r="M47" s="263"/>
      <c r="N47" s="263"/>
      <c r="O47" s="263"/>
      <c r="P47" s="263"/>
    </row>
    <row r="48" spans="1:16" ht="94.5">
      <c r="A48" s="263" t="s">
        <v>204</v>
      </c>
      <c r="B48" s="264" t="s">
        <v>420</v>
      </c>
      <c r="C48" s="263"/>
      <c r="D48" s="263"/>
      <c r="E48" s="263"/>
      <c r="F48" s="263"/>
      <c r="G48" s="263"/>
      <c r="H48" s="263"/>
      <c r="I48" s="263"/>
      <c r="J48" s="263"/>
      <c r="K48" s="263"/>
      <c r="L48" s="263"/>
      <c r="M48" s="263"/>
      <c r="N48" s="263"/>
      <c r="O48" s="263"/>
      <c r="P48" s="263"/>
    </row>
    <row r="49" spans="1:16" ht="15.75">
      <c r="A49" s="263" t="s">
        <v>210</v>
      </c>
      <c r="B49" s="264" t="s">
        <v>422</v>
      </c>
      <c r="C49" s="263"/>
      <c r="D49" s="263"/>
      <c r="E49" s="263"/>
      <c r="F49" s="263"/>
      <c r="G49" s="263"/>
      <c r="H49" s="263"/>
      <c r="I49" s="263"/>
      <c r="J49" s="263"/>
      <c r="K49" s="263"/>
      <c r="L49" s="263"/>
      <c r="M49" s="263"/>
      <c r="N49" s="263"/>
      <c r="O49" s="263"/>
      <c r="P49" s="263"/>
    </row>
    <row r="50" spans="1:16" ht="15.75">
      <c r="A50" s="261">
        <v>3</v>
      </c>
      <c r="B50" s="262" t="s">
        <v>423</v>
      </c>
      <c r="C50" s="263"/>
      <c r="D50" s="263"/>
      <c r="E50" s="263"/>
      <c r="F50" s="263"/>
      <c r="G50" s="263"/>
      <c r="H50" s="263"/>
      <c r="I50" s="263"/>
      <c r="J50" s="263"/>
      <c r="K50" s="263"/>
      <c r="L50" s="263"/>
      <c r="M50" s="263"/>
      <c r="N50" s="263"/>
      <c r="O50" s="263"/>
      <c r="P50" s="263"/>
    </row>
    <row r="51" spans="1:16" ht="15.75">
      <c r="A51" s="261" t="s">
        <v>137</v>
      </c>
      <c r="B51" s="262" t="s">
        <v>841</v>
      </c>
      <c r="C51" s="263"/>
      <c r="D51" s="263"/>
      <c r="E51" s="263"/>
      <c r="F51" s="263"/>
      <c r="G51" s="263"/>
      <c r="H51" s="263"/>
      <c r="I51" s="263"/>
      <c r="J51" s="263"/>
      <c r="K51" s="263"/>
      <c r="L51" s="263"/>
      <c r="M51" s="263"/>
      <c r="N51" s="263"/>
      <c r="O51" s="263"/>
      <c r="P51" s="263"/>
    </row>
    <row r="52" spans="1:16" ht="15.75">
      <c r="A52" s="261">
        <v>1</v>
      </c>
      <c r="B52" s="262" t="s">
        <v>835</v>
      </c>
      <c r="C52" s="263"/>
      <c r="D52" s="263"/>
      <c r="E52" s="263"/>
      <c r="F52" s="263"/>
      <c r="G52" s="263"/>
      <c r="H52" s="263"/>
      <c r="I52" s="263"/>
      <c r="J52" s="263"/>
      <c r="K52" s="263"/>
      <c r="L52" s="263"/>
      <c r="M52" s="263"/>
      <c r="N52" s="263"/>
      <c r="O52" s="263"/>
      <c r="P52" s="263"/>
    </row>
    <row r="53" spans="1:16" ht="15.75">
      <c r="A53" s="261">
        <v>2</v>
      </c>
      <c r="B53" s="262" t="s">
        <v>450</v>
      </c>
      <c r="C53" s="263"/>
      <c r="D53" s="263"/>
      <c r="E53" s="263"/>
      <c r="F53" s="263"/>
      <c r="G53" s="263"/>
      <c r="H53" s="263"/>
      <c r="I53" s="263"/>
      <c r="J53" s="263"/>
      <c r="K53" s="263"/>
      <c r="L53" s="263"/>
      <c r="M53" s="263"/>
      <c r="N53" s="263"/>
      <c r="O53" s="263"/>
      <c r="P53" s="263"/>
    </row>
    <row r="54" spans="1:16" ht="15.75">
      <c r="A54" s="263" t="s">
        <v>208</v>
      </c>
      <c r="B54" s="264" t="s">
        <v>418</v>
      </c>
      <c r="C54" s="263"/>
      <c r="D54" s="263"/>
      <c r="E54" s="263"/>
      <c r="F54" s="263"/>
      <c r="G54" s="263"/>
      <c r="H54" s="263"/>
      <c r="I54" s="263"/>
      <c r="J54" s="263"/>
      <c r="K54" s="263"/>
      <c r="L54" s="263"/>
      <c r="M54" s="263"/>
      <c r="N54" s="263"/>
      <c r="O54" s="263"/>
      <c r="P54" s="263"/>
    </row>
    <row r="55" spans="1:16" ht="15.75">
      <c r="A55" s="263" t="s">
        <v>210</v>
      </c>
      <c r="B55" s="264" t="s">
        <v>422</v>
      </c>
      <c r="C55" s="263"/>
      <c r="D55" s="263"/>
      <c r="E55" s="263"/>
      <c r="F55" s="263"/>
      <c r="G55" s="263"/>
      <c r="H55" s="263"/>
      <c r="I55" s="263"/>
      <c r="J55" s="263"/>
      <c r="K55" s="263"/>
      <c r="L55" s="263"/>
      <c r="M55" s="263"/>
      <c r="N55" s="263"/>
      <c r="O55" s="263"/>
      <c r="P55" s="263"/>
    </row>
    <row r="56" spans="1:16" ht="15.75">
      <c r="A56" s="261">
        <v>3</v>
      </c>
      <c r="B56" s="262" t="s">
        <v>439</v>
      </c>
      <c r="C56" s="263"/>
      <c r="D56" s="263"/>
      <c r="E56" s="263"/>
      <c r="F56" s="263"/>
      <c r="G56" s="263"/>
      <c r="H56" s="263"/>
      <c r="I56" s="263"/>
      <c r="J56" s="263"/>
      <c r="K56" s="263"/>
      <c r="L56" s="263"/>
      <c r="M56" s="263"/>
      <c r="N56" s="263"/>
      <c r="O56" s="263"/>
      <c r="P56" s="263"/>
    </row>
    <row r="57" spans="1:16" ht="31.5">
      <c r="A57" s="271" t="s">
        <v>7</v>
      </c>
      <c r="B57" s="266" t="s">
        <v>842</v>
      </c>
      <c r="C57" s="267"/>
      <c r="D57" s="267"/>
      <c r="E57" s="267"/>
      <c r="F57" s="267"/>
      <c r="G57" s="267"/>
      <c r="H57" s="267"/>
      <c r="I57" s="267"/>
      <c r="J57" s="267"/>
      <c r="K57" s="267"/>
      <c r="L57" s="267"/>
      <c r="M57" s="267"/>
      <c r="N57" s="267"/>
      <c r="O57" s="267"/>
      <c r="P57" s="267"/>
    </row>
    <row r="58" spans="1:16" ht="7.5" customHeight="1">
      <c r="A58" s="254"/>
      <c r="B58" s="255"/>
      <c r="C58" s="256"/>
      <c r="D58" s="256"/>
      <c r="E58" s="256"/>
      <c r="F58" s="256"/>
      <c r="G58" s="256"/>
      <c r="H58" s="256"/>
      <c r="I58" s="256"/>
      <c r="J58" s="256"/>
      <c r="K58" s="256"/>
      <c r="L58" s="256"/>
      <c r="M58" s="256"/>
      <c r="N58" s="256"/>
      <c r="O58" s="256"/>
      <c r="P58" s="256"/>
    </row>
    <row r="59" spans="1:16" ht="15.75">
      <c r="A59" s="257" t="s">
        <v>386</v>
      </c>
      <c r="B59" s="252"/>
      <c r="C59" s="252"/>
      <c r="D59" s="252"/>
      <c r="E59" s="252"/>
      <c r="F59" s="252"/>
      <c r="G59" s="252"/>
      <c r="H59" s="252"/>
      <c r="I59" s="252"/>
      <c r="J59" s="252"/>
      <c r="K59" s="252"/>
      <c r="L59" s="252"/>
      <c r="M59" s="252"/>
      <c r="N59" s="252"/>
      <c r="O59" s="252"/>
      <c r="P59" s="252"/>
    </row>
    <row r="60" spans="1:16" ht="48.75" customHeight="1">
      <c r="A60" s="1840" t="s">
        <v>1617</v>
      </c>
      <c r="B60" s="1840"/>
      <c r="C60" s="1840"/>
      <c r="D60" s="1840"/>
      <c r="E60" s="1840"/>
      <c r="F60" s="1840"/>
      <c r="G60" s="1840"/>
      <c r="H60" s="1840"/>
      <c r="I60" s="1840"/>
      <c r="J60" s="1840"/>
      <c r="K60" s="1840"/>
      <c r="L60" s="1840"/>
      <c r="M60" s="1840"/>
      <c r="N60" s="1840"/>
      <c r="O60" s="1840"/>
      <c r="P60" s="1840"/>
    </row>
    <row r="61" spans="1:16" ht="33.75" customHeight="1">
      <c r="A61" s="1840" t="s">
        <v>843</v>
      </c>
      <c r="B61" s="1840"/>
      <c r="C61" s="1840"/>
      <c r="D61" s="1840"/>
      <c r="E61" s="1840"/>
      <c r="F61" s="1840"/>
      <c r="G61" s="1840"/>
      <c r="H61" s="1840"/>
      <c r="I61" s="1840"/>
      <c r="J61" s="1840"/>
      <c r="K61" s="1840"/>
      <c r="L61" s="1840"/>
      <c r="M61" s="1840"/>
      <c r="N61" s="1840"/>
      <c r="O61" s="1840"/>
      <c r="P61" s="1840"/>
    </row>
    <row r="62" spans="1:16" ht="21.75" customHeight="1">
      <c r="A62" s="1840" t="s">
        <v>441</v>
      </c>
      <c r="B62" s="1840"/>
      <c r="C62" s="1840"/>
      <c r="D62" s="1840"/>
      <c r="E62" s="1840"/>
      <c r="F62" s="1840"/>
      <c r="G62" s="1840"/>
      <c r="H62" s="1840"/>
      <c r="I62" s="1840"/>
      <c r="J62" s="1840"/>
      <c r="K62" s="1840"/>
      <c r="L62" s="1840"/>
      <c r="M62" s="1840"/>
      <c r="N62" s="1840"/>
      <c r="O62" s="1840"/>
      <c r="P62" s="1840"/>
    </row>
    <row r="63" spans="1:16" ht="15.75">
      <c r="A63" s="1840" t="s">
        <v>844</v>
      </c>
      <c r="B63" s="1840"/>
      <c r="C63" s="1840"/>
      <c r="D63" s="1840"/>
      <c r="E63" s="1840"/>
      <c r="F63" s="1840"/>
      <c r="G63" s="1840"/>
      <c r="H63" s="1840"/>
      <c r="I63" s="1840"/>
      <c r="J63" s="1840"/>
      <c r="K63" s="1840"/>
      <c r="L63" s="1840"/>
      <c r="M63" s="1840"/>
      <c r="N63" s="1840"/>
      <c r="O63" s="1840"/>
      <c r="P63" s="1840"/>
    </row>
  </sheetData>
  <mergeCells count="22">
    <mergeCell ref="A61:P61"/>
    <mergeCell ref="A62:P62"/>
    <mergeCell ref="D7:D8"/>
    <mergeCell ref="K7:K8"/>
    <mergeCell ref="A63:P63"/>
    <mergeCell ref="A60:P60"/>
    <mergeCell ref="A3:P3"/>
    <mergeCell ref="A4:P4"/>
    <mergeCell ref="A6:A8"/>
    <mergeCell ref="B6:B8"/>
    <mergeCell ref="C6:I6"/>
    <mergeCell ref="J6:P6"/>
    <mergeCell ref="C7:C8"/>
    <mergeCell ref="G7:H7"/>
    <mergeCell ref="I7:I8"/>
    <mergeCell ref="J7:J8"/>
    <mergeCell ref="N7:O7"/>
    <mergeCell ref="P7:P8"/>
    <mergeCell ref="E7:E8"/>
    <mergeCell ref="L7:L8"/>
    <mergeCell ref="F7:F8"/>
    <mergeCell ref="M7:M8"/>
  </mergeCells>
  <printOptions horizontalCentered="1"/>
  <pageMargins left="0.31496062992125984" right="0.11811023622047245" top="0.55118110236220474" bottom="0.35433070866141736" header="0.31496062992125984" footer="0.31496062992125984"/>
  <pageSetup scale="4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P65"/>
  <sheetViews>
    <sheetView view="pageBreakPreview" zoomScale="85" zoomScaleNormal="85" zoomScaleSheetLayoutView="85" workbookViewId="0">
      <selection activeCell="P1" sqref="P1"/>
    </sheetView>
  </sheetViews>
  <sheetFormatPr defaultColWidth="9.140625" defaultRowHeight="15"/>
  <cols>
    <col min="1" max="1" width="7.140625" style="249" customWidth="1"/>
    <col min="2" max="2" width="45.140625" style="249" customWidth="1"/>
    <col min="3" max="3" width="11" style="249" customWidth="1"/>
    <col min="4" max="6" width="11.140625" style="249" customWidth="1"/>
    <col min="7" max="7" width="9.140625" style="249"/>
    <col min="8" max="8" width="11" style="249" customWidth="1"/>
    <col min="9" max="9" width="10.7109375" style="249" customWidth="1"/>
    <col min="10" max="10" width="11.140625" style="258" customWidth="1"/>
    <col min="11" max="13" width="11.28515625" style="258" customWidth="1"/>
    <col min="14" max="14" width="9.140625" style="258"/>
    <col min="15" max="15" width="11.5703125" style="258" customWidth="1"/>
    <col min="16" max="16" width="10.28515625" style="258" customWidth="1"/>
    <col min="17" max="16384" width="9.140625" style="249"/>
  </cols>
  <sheetData>
    <row r="1" spans="1:16" ht="15.75">
      <c r="A1" s="246" t="s">
        <v>338</v>
      </c>
      <c r="B1" s="211"/>
      <c r="C1" s="211"/>
      <c r="D1" s="211"/>
      <c r="E1" s="211"/>
      <c r="F1" s="211"/>
      <c r="G1" s="211"/>
      <c r="H1" s="211"/>
      <c r="I1" s="247"/>
      <c r="J1" s="212"/>
      <c r="K1" s="212"/>
      <c r="L1" s="212"/>
      <c r="M1" s="212"/>
      <c r="N1" s="212"/>
      <c r="O1" s="212"/>
      <c r="P1" s="248" t="s">
        <v>926</v>
      </c>
    </row>
    <row r="2" spans="1:16" ht="15.75">
      <c r="A2" s="211"/>
      <c r="B2" s="211"/>
      <c r="C2" s="211"/>
      <c r="D2" s="211"/>
      <c r="E2" s="211"/>
      <c r="F2" s="211"/>
      <c r="G2" s="211"/>
      <c r="H2" s="211"/>
      <c r="I2" s="211"/>
      <c r="J2" s="212"/>
      <c r="K2" s="212"/>
      <c r="L2" s="212"/>
      <c r="M2" s="212"/>
      <c r="N2" s="212"/>
      <c r="O2" s="212"/>
      <c r="P2" s="212"/>
    </row>
    <row r="3" spans="1:16" ht="27.75" customHeight="1">
      <c r="A3" s="1832" t="s">
        <v>1618</v>
      </c>
      <c r="B3" s="1832"/>
      <c r="C3" s="1832"/>
      <c r="D3" s="1832"/>
      <c r="E3" s="1832"/>
      <c r="F3" s="1832"/>
      <c r="G3" s="1832"/>
      <c r="H3" s="1832"/>
      <c r="I3" s="1832"/>
      <c r="J3" s="1832"/>
      <c r="K3" s="1832"/>
      <c r="L3" s="1832"/>
      <c r="M3" s="1832"/>
      <c r="N3" s="1832"/>
      <c r="O3" s="1832"/>
      <c r="P3" s="1832"/>
    </row>
    <row r="4" spans="1:16" ht="42.75" customHeight="1">
      <c r="A4" s="1833" t="s">
        <v>405</v>
      </c>
      <c r="B4" s="1833"/>
      <c r="C4" s="1833"/>
      <c r="D4" s="1833"/>
      <c r="E4" s="1833"/>
      <c r="F4" s="1833"/>
      <c r="G4" s="1833"/>
      <c r="H4" s="1833"/>
      <c r="I4" s="1833"/>
      <c r="J4" s="1833"/>
      <c r="K4" s="1833"/>
      <c r="L4" s="1833"/>
      <c r="M4" s="1833"/>
      <c r="N4" s="1833"/>
      <c r="O4" s="1833"/>
      <c r="P4" s="1833"/>
    </row>
    <row r="5" spans="1:16" ht="18.75" customHeight="1">
      <c r="A5" s="211"/>
      <c r="B5" s="250"/>
      <c r="C5" s="250"/>
      <c r="D5" s="250"/>
      <c r="E5" s="250"/>
      <c r="F5" s="250"/>
      <c r="G5" s="250"/>
      <c r="H5" s="250"/>
      <c r="I5" s="251"/>
      <c r="J5" s="252"/>
      <c r="K5" s="252"/>
      <c r="L5" s="252"/>
      <c r="M5" s="252"/>
      <c r="N5" s="252"/>
      <c r="O5" s="252"/>
      <c r="P5" s="253" t="s">
        <v>127</v>
      </c>
    </row>
    <row r="6" spans="1:16" ht="18.75" customHeight="1">
      <c r="A6" s="1834" t="s">
        <v>2</v>
      </c>
      <c r="B6" s="1834" t="s">
        <v>325</v>
      </c>
      <c r="C6" s="1835" t="s">
        <v>336</v>
      </c>
      <c r="D6" s="1835"/>
      <c r="E6" s="1835"/>
      <c r="F6" s="1835"/>
      <c r="G6" s="1835"/>
      <c r="H6" s="1835"/>
      <c r="I6" s="1835"/>
      <c r="J6" s="1835" t="s">
        <v>833</v>
      </c>
      <c r="K6" s="1835"/>
      <c r="L6" s="1835"/>
      <c r="M6" s="1835"/>
      <c r="N6" s="1835"/>
      <c r="O6" s="1835"/>
      <c r="P6" s="1835"/>
    </row>
    <row r="7" spans="1:16" ht="31.5" customHeight="1">
      <c r="A7" s="1834"/>
      <c r="B7" s="1834"/>
      <c r="C7" s="1834" t="s">
        <v>897</v>
      </c>
      <c r="D7" s="1834" t="s">
        <v>932</v>
      </c>
      <c r="E7" s="1834" t="s">
        <v>1042</v>
      </c>
      <c r="F7" s="1834" t="s">
        <v>1375</v>
      </c>
      <c r="G7" s="1834" t="s">
        <v>1511</v>
      </c>
      <c r="H7" s="1834"/>
      <c r="I7" s="1834" t="s">
        <v>1512</v>
      </c>
      <c r="J7" s="1834" t="s">
        <v>897</v>
      </c>
      <c r="K7" s="1834" t="s">
        <v>932</v>
      </c>
      <c r="L7" s="1834" t="s">
        <v>1042</v>
      </c>
      <c r="M7" s="1834" t="s">
        <v>1375</v>
      </c>
      <c r="N7" s="1834" t="s">
        <v>1511</v>
      </c>
      <c r="O7" s="1834"/>
      <c r="P7" s="1834" t="s">
        <v>1512</v>
      </c>
    </row>
    <row r="8" spans="1:16" ht="47.25" customHeight="1">
      <c r="A8" s="1834"/>
      <c r="B8" s="1834"/>
      <c r="C8" s="1834"/>
      <c r="D8" s="1834"/>
      <c r="E8" s="1834"/>
      <c r="F8" s="1834"/>
      <c r="G8" s="1165" t="s">
        <v>128</v>
      </c>
      <c r="H8" s="1165" t="s">
        <v>129</v>
      </c>
      <c r="I8" s="1834"/>
      <c r="J8" s="1834"/>
      <c r="K8" s="1834"/>
      <c r="L8" s="1834"/>
      <c r="M8" s="1834"/>
      <c r="N8" s="1165" t="s">
        <v>128</v>
      </c>
      <c r="O8" s="1165" t="s">
        <v>129</v>
      </c>
      <c r="P8" s="1834"/>
    </row>
    <row r="9" spans="1:16" s="536" customFormat="1" ht="15.75">
      <c r="A9" s="496" t="s">
        <v>5</v>
      </c>
      <c r="B9" s="496" t="s">
        <v>6</v>
      </c>
      <c r="C9" s="496">
        <v>1</v>
      </c>
      <c r="D9" s="496">
        <v>2</v>
      </c>
      <c r="E9" s="496">
        <v>3</v>
      </c>
      <c r="F9" s="496">
        <v>4</v>
      </c>
      <c r="G9" s="496">
        <v>5</v>
      </c>
      <c r="H9" s="496">
        <v>6</v>
      </c>
      <c r="I9" s="496">
        <v>7</v>
      </c>
      <c r="J9" s="496">
        <v>8</v>
      </c>
      <c r="K9" s="496">
        <v>9</v>
      </c>
      <c r="L9" s="496">
        <v>10</v>
      </c>
      <c r="M9" s="496">
        <v>11</v>
      </c>
      <c r="N9" s="496">
        <v>12</v>
      </c>
      <c r="O9" s="496">
        <v>13</v>
      </c>
      <c r="P9" s="496">
        <v>14</v>
      </c>
    </row>
    <row r="10" spans="1:16" ht="15.75">
      <c r="A10" s="413" t="s">
        <v>133</v>
      </c>
      <c r="B10" s="414" t="s">
        <v>406</v>
      </c>
      <c r="C10" s="415"/>
      <c r="D10" s="415"/>
      <c r="E10" s="415"/>
      <c r="F10" s="415"/>
      <c r="G10" s="415"/>
      <c r="H10" s="415"/>
      <c r="I10" s="415"/>
      <c r="J10" s="416"/>
      <c r="K10" s="416"/>
      <c r="L10" s="416"/>
      <c r="M10" s="416"/>
      <c r="N10" s="416"/>
      <c r="O10" s="416"/>
      <c r="P10" s="416"/>
    </row>
    <row r="11" spans="1:16" ht="15.75">
      <c r="A11" s="261">
        <v>1</v>
      </c>
      <c r="B11" s="268" t="s">
        <v>407</v>
      </c>
      <c r="C11" s="263"/>
      <c r="D11" s="263"/>
      <c r="E11" s="263"/>
      <c r="F11" s="263"/>
      <c r="G11" s="263"/>
      <c r="H11" s="263"/>
      <c r="I11" s="263"/>
      <c r="J11" s="261"/>
      <c r="K11" s="261"/>
      <c r="L11" s="261"/>
      <c r="M11" s="261"/>
      <c r="N11" s="261"/>
      <c r="O11" s="261"/>
      <c r="P11" s="261"/>
    </row>
    <row r="12" spans="1:16" ht="31.5">
      <c r="A12" s="263" t="s">
        <v>408</v>
      </c>
      <c r="B12" s="269" t="s">
        <v>409</v>
      </c>
      <c r="C12" s="263"/>
      <c r="D12" s="263"/>
      <c r="E12" s="263"/>
      <c r="F12" s="263"/>
      <c r="G12" s="263"/>
      <c r="H12" s="263"/>
      <c r="I12" s="263"/>
      <c r="J12" s="263"/>
      <c r="K12" s="263"/>
      <c r="L12" s="263"/>
      <c r="M12" s="263"/>
      <c r="N12" s="263"/>
      <c r="O12" s="263"/>
      <c r="P12" s="263"/>
    </row>
    <row r="13" spans="1:16" ht="31.5">
      <c r="A13" s="263"/>
      <c r="B13" s="270" t="s">
        <v>410</v>
      </c>
      <c r="C13" s="263"/>
      <c r="D13" s="263"/>
      <c r="E13" s="263"/>
      <c r="F13" s="263"/>
      <c r="G13" s="263"/>
      <c r="H13" s="263"/>
      <c r="I13" s="263"/>
      <c r="J13" s="263"/>
      <c r="K13" s="263"/>
      <c r="L13" s="263"/>
      <c r="M13" s="263"/>
      <c r="N13" s="263"/>
      <c r="O13" s="263"/>
      <c r="P13" s="263"/>
    </row>
    <row r="14" spans="1:16" ht="31.5">
      <c r="A14" s="263" t="s">
        <v>411</v>
      </c>
      <c r="B14" s="269" t="s">
        <v>412</v>
      </c>
      <c r="C14" s="263"/>
      <c r="D14" s="263"/>
      <c r="E14" s="263"/>
      <c r="F14" s="263"/>
      <c r="G14" s="263"/>
      <c r="H14" s="263"/>
      <c r="I14" s="263"/>
      <c r="J14" s="263"/>
      <c r="K14" s="263"/>
      <c r="L14" s="263"/>
      <c r="M14" s="263"/>
      <c r="N14" s="263"/>
      <c r="O14" s="263"/>
      <c r="P14" s="263"/>
    </row>
    <row r="15" spans="1:16" ht="15.75">
      <c r="A15" s="263" t="s">
        <v>413</v>
      </c>
      <c r="B15" s="269" t="s">
        <v>414</v>
      </c>
      <c r="C15" s="263"/>
      <c r="D15" s="263"/>
      <c r="E15" s="263"/>
      <c r="F15" s="263"/>
      <c r="G15" s="263"/>
      <c r="H15" s="263"/>
      <c r="I15" s="263"/>
      <c r="J15" s="263"/>
      <c r="K15" s="263"/>
      <c r="L15" s="263"/>
      <c r="M15" s="263"/>
      <c r="N15" s="263"/>
      <c r="O15" s="263"/>
      <c r="P15" s="263"/>
    </row>
    <row r="16" spans="1:16" ht="15.75">
      <c r="A16" s="261">
        <v>2</v>
      </c>
      <c r="B16" s="268" t="s">
        <v>415</v>
      </c>
      <c r="C16" s="263"/>
      <c r="D16" s="263"/>
      <c r="E16" s="263"/>
      <c r="F16" s="263"/>
      <c r="G16" s="263"/>
      <c r="H16" s="263"/>
      <c r="I16" s="263"/>
      <c r="J16" s="263"/>
      <c r="K16" s="263"/>
      <c r="L16" s="263"/>
      <c r="M16" s="263"/>
      <c r="N16" s="263"/>
      <c r="O16" s="263"/>
      <c r="P16" s="263"/>
    </row>
    <row r="17" spans="1:16" ht="15.75">
      <c r="A17" s="261">
        <v>3</v>
      </c>
      <c r="B17" s="268" t="s">
        <v>416</v>
      </c>
      <c r="C17" s="263"/>
      <c r="D17" s="263"/>
      <c r="E17" s="263"/>
      <c r="F17" s="263"/>
      <c r="G17" s="263"/>
      <c r="H17" s="263"/>
      <c r="I17" s="263"/>
      <c r="J17" s="263"/>
      <c r="K17" s="263"/>
      <c r="L17" s="263"/>
      <c r="M17" s="263"/>
      <c r="N17" s="263"/>
      <c r="O17" s="263"/>
      <c r="P17" s="263"/>
    </row>
    <row r="18" spans="1:16" ht="15.75">
      <c r="A18" s="263" t="s">
        <v>417</v>
      </c>
      <c r="B18" s="269" t="s">
        <v>418</v>
      </c>
      <c r="C18" s="263"/>
      <c r="D18" s="263"/>
      <c r="E18" s="263"/>
      <c r="F18" s="263"/>
      <c r="G18" s="263"/>
      <c r="H18" s="263"/>
      <c r="I18" s="263"/>
      <c r="J18" s="263"/>
      <c r="K18" s="263"/>
      <c r="L18" s="263"/>
      <c r="M18" s="263"/>
      <c r="N18" s="263"/>
      <c r="O18" s="263"/>
      <c r="P18" s="263"/>
    </row>
    <row r="19" spans="1:16" ht="47.25">
      <c r="A19" s="263" t="s">
        <v>204</v>
      </c>
      <c r="B19" s="269" t="s">
        <v>419</v>
      </c>
      <c r="C19" s="263"/>
      <c r="D19" s="263"/>
      <c r="E19" s="263"/>
      <c r="F19" s="263"/>
      <c r="G19" s="263"/>
      <c r="H19" s="263"/>
      <c r="I19" s="263"/>
      <c r="J19" s="263"/>
      <c r="K19" s="263"/>
      <c r="L19" s="263"/>
      <c r="M19" s="263"/>
      <c r="N19" s="263"/>
      <c r="O19" s="263"/>
      <c r="P19" s="263"/>
    </row>
    <row r="20" spans="1:16" ht="110.25">
      <c r="A20" s="263" t="s">
        <v>204</v>
      </c>
      <c r="B20" s="269" t="s">
        <v>420</v>
      </c>
      <c r="C20" s="263"/>
      <c r="D20" s="263"/>
      <c r="E20" s="263"/>
      <c r="F20" s="263"/>
      <c r="G20" s="263"/>
      <c r="H20" s="263"/>
      <c r="I20" s="263"/>
      <c r="J20" s="263"/>
      <c r="K20" s="263"/>
      <c r="L20" s="263"/>
      <c r="M20" s="263"/>
      <c r="N20" s="263"/>
      <c r="O20" s="263"/>
      <c r="P20" s="263"/>
    </row>
    <row r="21" spans="1:16" ht="15.75">
      <c r="A21" s="263" t="s">
        <v>421</v>
      </c>
      <c r="B21" s="269" t="s">
        <v>422</v>
      </c>
      <c r="C21" s="263"/>
      <c r="D21" s="263"/>
      <c r="E21" s="263"/>
      <c r="F21" s="263"/>
      <c r="G21" s="263"/>
      <c r="H21" s="263"/>
      <c r="I21" s="263"/>
      <c r="J21" s="263"/>
      <c r="K21" s="263"/>
      <c r="L21" s="263"/>
      <c r="M21" s="263"/>
      <c r="N21" s="263"/>
      <c r="O21" s="263"/>
      <c r="P21" s="263"/>
    </row>
    <row r="22" spans="1:16" ht="15.75">
      <c r="A22" s="261">
        <v>4</v>
      </c>
      <c r="B22" s="268" t="s">
        <v>423</v>
      </c>
      <c r="C22" s="263"/>
      <c r="D22" s="263"/>
      <c r="E22" s="263"/>
      <c r="F22" s="263"/>
      <c r="G22" s="263"/>
      <c r="H22" s="263"/>
      <c r="I22" s="263"/>
      <c r="J22" s="263"/>
      <c r="K22" s="263"/>
      <c r="L22" s="263"/>
      <c r="M22" s="263"/>
      <c r="N22" s="263"/>
      <c r="O22" s="263"/>
      <c r="P22" s="263"/>
    </row>
    <row r="23" spans="1:16" ht="15.75">
      <c r="A23" s="261" t="s">
        <v>137</v>
      </c>
      <c r="B23" s="268" t="s">
        <v>424</v>
      </c>
      <c r="C23" s="263"/>
      <c r="D23" s="263"/>
      <c r="E23" s="263"/>
      <c r="F23" s="263"/>
      <c r="G23" s="263"/>
      <c r="H23" s="263"/>
      <c r="I23" s="263"/>
      <c r="J23" s="263"/>
      <c r="K23" s="263"/>
      <c r="L23" s="263"/>
      <c r="M23" s="263"/>
      <c r="N23" s="263"/>
      <c r="O23" s="263"/>
      <c r="P23" s="263"/>
    </row>
    <row r="24" spans="1:16" ht="15.75">
      <c r="A24" s="261">
        <v>1</v>
      </c>
      <c r="B24" s="268" t="s">
        <v>425</v>
      </c>
      <c r="C24" s="263"/>
      <c r="D24" s="263"/>
      <c r="E24" s="263"/>
      <c r="F24" s="263"/>
      <c r="G24" s="263"/>
      <c r="H24" s="263"/>
      <c r="I24" s="263"/>
      <c r="J24" s="263"/>
      <c r="K24" s="263"/>
      <c r="L24" s="263"/>
      <c r="M24" s="263"/>
      <c r="N24" s="263"/>
      <c r="O24" s="263"/>
      <c r="P24" s="263"/>
    </row>
    <row r="25" spans="1:16" ht="15.75">
      <c r="A25" s="263" t="s">
        <v>408</v>
      </c>
      <c r="B25" s="269" t="s">
        <v>426</v>
      </c>
      <c r="C25" s="263"/>
      <c r="D25" s="263"/>
      <c r="E25" s="263"/>
      <c r="F25" s="263"/>
      <c r="G25" s="263"/>
      <c r="H25" s="263"/>
      <c r="I25" s="263"/>
      <c r="J25" s="263"/>
      <c r="K25" s="263"/>
      <c r="L25" s="263"/>
      <c r="M25" s="263"/>
      <c r="N25" s="263"/>
      <c r="O25" s="263"/>
      <c r="P25" s="263"/>
    </row>
    <row r="26" spans="1:16" ht="15.75">
      <c r="A26" s="263" t="s">
        <v>411</v>
      </c>
      <c r="B26" s="269" t="s">
        <v>427</v>
      </c>
      <c r="C26" s="263"/>
      <c r="D26" s="263"/>
      <c r="E26" s="263"/>
      <c r="F26" s="263"/>
      <c r="G26" s="263"/>
      <c r="H26" s="263"/>
      <c r="I26" s="263"/>
      <c r="J26" s="263"/>
      <c r="K26" s="263"/>
      <c r="L26" s="263"/>
      <c r="M26" s="263"/>
      <c r="N26" s="263"/>
      <c r="O26" s="263"/>
      <c r="P26" s="263"/>
    </row>
    <row r="27" spans="1:16" ht="15.75">
      <c r="A27" s="263" t="s">
        <v>413</v>
      </c>
      <c r="B27" s="269" t="s">
        <v>428</v>
      </c>
      <c r="C27" s="263"/>
      <c r="D27" s="263"/>
      <c r="E27" s="263"/>
      <c r="F27" s="263"/>
      <c r="G27" s="263"/>
      <c r="H27" s="263"/>
      <c r="I27" s="263"/>
      <c r="J27" s="263"/>
      <c r="K27" s="263"/>
      <c r="L27" s="263"/>
      <c r="M27" s="263"/>
      <c r="N27" s="263"/>
      <c r="O27" s="263"/>
      <c r="P27" s="263"/>
    </row>
    <row r="28" spans="1:16" ht="15.75">
      <c r="A28" s="263" t="s">
        <v>429</v>
      </c>
      <c r="B28" s="269" t="s">
        <v>430</v>
      </c>
      <c r="C28" s="263"/>
      <c r="D28" s="263"/>
      <c r="E28" s="263"/>
      <c r="F28" s="263"/>
      <c r="G28" s="263"/>
      <c r="H28" s="263"/>
      <c r="I28" s="263"/>
      <c r="J28" s="263"/>
      <c r="K28" s="263"/>
      <c r="L28" s="263"/>
      <c r="M28" s="263"/>
      <c r="N28" s="263"/>
      <c r="O28" s="263"/>
      <c r="P28" s="263"/>
    </row>
    <row r="29" spans="1:16" ht="15.75">
      <c r="A29" s="263" t="s">
        <v>431</v>
      </c>
      <c r="B29" s="269" t="s">
        <v>432</v>
      </c>
      <c r="C29" s="263"/>
      <c r="D29" s="263"/>
      <c r="E29" s="263"/>
      <c r="F29" s="263"/>
      <c r="G29" s="263"/>
      <c r="H29" s="263"/>
      <c r="I29" s="263"/>
      <c r="J29" s="263"/>
      <c r="K29" s="263"/>
      <c r="L29" s="263"/>
      <c r="M29" s="263"/>
      <c r="N29" s="263"/>
      <c r="O29" s="263"/>
      <c r="P29" s="263"/>
    </row>
    <row r="30" spans="1:16" ht="31.5">
      <c r="A30" s="263" t="s">
        <v>433</v>
      </c>
      <c r="B30" s="269" t="s">
        <v>434</v>
      </c>
      <c r="C30" s="263"/>
      <c r="D30" s="263"/>
      <c r="E30" s="263"/>
      <c r="F30" s="263"/>
      <c r="G30" s="263"/>
      <c r="H30" s="263"/>
      <c r="I30" s="263"/>
      <c r="J30" s="263"/>
      <c r="K30" s="263"/>
      <c r="L30" s="263"/>
      <c r="M30" s="263"/>
      <c r="N30" s="263"/>
      <c r="O30" s="263"/>
      <c r="P30" s="263"/>
    </row>
    <row r="31" spans="1:16" ht="15.75">
      <c r="A31" s="261">
        <v>2</v>
      </c>
      <c r="B31" s="268" t="s">
        <v>435</v>
      </c>
      <c r="C31" s="263"/>
      <c r="D31" s="263"/>
      <c r="E31" s="263"/>
      <c r="F31" s="263"/>
      <c r="G31" s="263"/>
      <c r="H31" s="263"/>
      <c r="I31" s="263"/>
      <c r="J31" s="263"/>
      <c r="K31" s="263"/>
      <c r="L31" s="263"/>
      <c r="M31" s="263"/>
      <c r="N31" s="263"/>
      <c r="O31" s="263"/>
      <c r="P31" s="263"/>
    </row>
    <row r="32" spans="1:16" ht="15.75">
      <c r="A32" s="263" t="s">
        <v>208</v>
      </c>
      <c r="B32" s="269" t="s">
        <v>436</v>
      </c>
      <c r="C32" s="263"/>
      <c r="D32" s="263"/>
      <c r="E32" s="263"/>
      <c r="F32" s="263"/>
      <c r="G32" s="263"/>
      <c r="H32" s="263"/>
      <c r="I32" s="263"/>
      <c r="J32" s="263"/>
      <c r="K32" s="263"/>
      <c r="L32" s="263"/>
      <c r="M32" s="263"/>
      <c r="N32" s="263"/>
      <c r="O32" s="263"/>
      <c r="P32" s="263"/>
    </row>
    <row r="33" spans="1:16" ht="15.75">
      <c r="A33" s="263" t="s">
        <v>210</v>
      </c>
      <c r="B33" s="269" t="s">
        <v>437</v>
      </c>
      <c r="C33" s="263"/>
      <c r="D33" s="263"/>
      <c r="E33" s="263"/>
      <c r="F33" s="263"/>
      <c r="G33" s="263"/>
      <c r="H33" s="263"/>
      <c r="I33" s="263"/>
      <c r="J33" s="263"/>
      <c r="K33" s="263"/>
      <c r="L33" s="263"/>
      <c r="M33" s="263"/>
      <c r="N33" s="263"/>
      <c r="O33" s="263"/>
      <c r="P33" s="263"/>
    </row>
    <row r="34" spans="1:16" ht="15.75">
      <c r="A34" s="261">
        <v>3</v>
      </c>
      <c r="B34" s="268" t="s">
        <v>438</v>
      </c>
      <c r="C34" s="263"/>
      <c r="D34" s="263"/>
      <c r="E34" s="263"/>
      <c r="F34" s="263"/>
      <c r="G34" s="263"/>
      <c r="H34" s="263"/>
      <c r="I34" s="263"/>
      <c r="J34" s="263"/>
      <c r="K34" s="263"/>
      <c r="L34" s="263"/>
      <c r="M34" s="263"/>
      <c r="N34" s="263"/>
      <c r="O34" s="263"/>
      <c r="P34" s="263"/>
    </row>
    <row r="35" spans="1:16" ht="15.75">
      <c r="A35" s="263" t="s">
        <v>417</v>
      </c>
      <c r="B35" s="269" t="s">
        <v>418</v>
      </c>
      <c r="C35" s="263"/>
      <c r="D35" s="263"/>
      <c r="E35" s="263"/>
      <c r="F35" s="263"/>
      <c r="G35" s="263"/>
      <c r="H35" s="263"/>
      <c r="I35" s="263"/>
      <c r="J35" s="263"/>
      <c r="K35" s="263"/>
      <c r="L35" s="263"/>
      <c r="M35" s="263"/>
      <c r="N35" s="263"/>
      <c r="O35" s="263"/>
      <c r="P35" s="263"/>
    </row>
    <row r="36" spans="1:16" ht="15.75">
      <c r="A36" s="263" t="s">
        <v>421</v>
      </c>
      <c r="B36" s="269" t="s">
        <v>422</v>
      </c>
      <c r="C36" s="263"/>
      <c r="D36" s="263"/>
      <c r="E36" s="263"/>
      <c r="F36" s="263"/>
      <c r="G36" s="263"/>
      <c r="H36" s="263"/>
      <c r="I36" s="263"/>
      <c r="J36" s="263"/>
      <c r="K36" s="263"/>
      <c r="L36" s="263"/>
      <c r="M36" s="263"/>
      <c r="N36" s="263"/>
      <c r="O36" s="263"/>
      <c r="P36" s="263"/>
    </row>
    <row r="37" spans="1:16" ht="15.75">
      <c r="A37" s="271">
        <v>4</v>
      </c>
      <c r="B37" s="272" t="s">
        <v>439</v>
      </c>
      <c r="C37" s="267"/>
      <c r="D37" s="267"/>
      <c r="E37" s="267"/>
      <c r="F37" s="267"/>
      <c r="G37" s="267"/>
      <c r="H37" s="267"/>
      <c r="I37" s="267"/>
      <c r="J37" s="267"/>
      <c r="K37" s="267"/>
      <c r="L37" s="267"/>
      <c r="M37" s="267"/>
      <c r="N37" s="267"/>
      <c r="O37" s="267"/>
      <c r="P37" s="267"/>
    </row>
    <row r="38" spans="1:16" ht="15.75">
      <c r="A38" s="254"/>
      <c r="B38" s="255"/>
      <c r="C38" s="256"/>
      <c r="D38" s="256"/>
      <c r="E38" s="256"/>
      <c r="F38" s="256"/>
      <c r="G38" s="256"/>
      <c r="H38" s="256"/>
      <c r="I38" s="256"/>
      <c r="J38" s="256"/>
      <c r="K38" s="256"/>
      <c r="L38" s="256"/>
      <c r="M38" s="256"/>
      <c r="N38" s="256"/>
      <c r="O38" s="256"/>
      <c r="P38" s="256"/>
    </row>
    <row r="39" spans="1:16" ht="15.75">
      <c r="A39" s="257" t="s">
        <v>386</v>
      </c>
      <c r="B39" s="250"/>
      <c r="C39" s="250"/>
      <c r="D39" s="250"/>
      <c r="E39" s="250"/>
      <c r="F39" s="250"/>
      <c r="G39" s="250"/>
      <c r="H39" s="250"/>
      <c r="I39" s="250"/>
      <c r="J39" s="256"/>
      <c r="K39" s="256"/>
      <c r="L39" s="256"/>
      <c r="M39" s="256"/>
      <c r="N39" s="256"/>
      <c r="O39" s="256"/>
      <c r="P39" s="256"/>
    </row>
    <row r="40" spans="1:16" ht="52.5" customHeight="1">
      <c r="A40" s="1841" t="s">
        <v>1619</v>
      </c>
      <c r="B40" s="1841"/>
      <c r="C40" s="1841"/>
      <c r="D40" s="1841"/>
      <c r="E40" s="1841"/>
      <c r="F40" s="1841"/>
      <c r="G40" s="1841"/>
      <c r="H40" s="1841"/>
      <c r="I40" s="1841"/>
      <c r="J40" s="1841"/>
      <c r="K40" s="1841"/>
      <c r="L40" s="1841"/>
      <c r="M40" s="1841"/>
      <c r="N40" s="1841"/>
      <c r="O40" s="1841"/>
      <c r="P40" s="1841"/>
    </row>
    <row r="41" spans="1:16" ht="39" customHeight="1">
      <c r="A41" s="1841" t="s">
        <v>440</v>
      </c>
      <c r="B41" s="1841"/>
      <c r="C41" s="1841"/>
      <c r="D41" s="1841"/>
      <c r="E41" s="1841"/>
      <c r="F41" s="1841"/>
      <c r="G41" s="1841"/>
      <c r="H41" s="1841"/>
      <c r="I41" s="1841"/>
      <c r="J41" s="1841"/>
      <c r="K41" s="1841"/>
      <c r="L41" s="1841"/>
      <c r="M41" s="1841"/>
      <c r="N41" s="1841"/>
      <c r="O41" s="1841"/>
      <c r="P41" s="1841"/>
    </row>
    <row r="42" spans="1:16">
      <c r="A42" s="1841" t="s">
        <v>441</v>
      </c>
      <c r="B42" s="1841"/>
      <c r="C42" s="1841"/>
      <c r="D42" s="1841"/>
      <c r="E42" s="1841"/>
      <c r="F42" s="1841"/>
      <c r="G42" s="1841"/>
      <c r="H42" s="1841"/>
      <c r="I42" s="1841"/>
      <c r="J42" s="1841"/>
      <c r="K42" s="1841"/>
      <c r="L42" s="1841"/>
      <c r="M42" s="1841"/>
      <c r="N42" s="1841"/>
      <c r="O42" s="1841"/>
      <c r="P42" s="1841"/>
    </row>
    <row r="43" spans="1:16" ht="15.75">
      <c r="J43" s="256"/>
      <c r="K43" s="256"/>
      <c r="L43" s="256"/>
      <c r="M43" s="256"/>
      <c r="N43" s="256"/>
      <c r="O43" s="256"/>
      <c r="P43" s="256"/>
    </row>
    <row r="44" spans="1:16" ht="15.75">
      <c r="J44" s="256"/>
      <c r="K44" s="256"/>
      <c r="L44" s="256"/>
      <c r="M44" s="256"/>
      <c r="N44" s="256"/>
      <c r="O44" s="256"/>
      <c r="P44" s="256"/>
    </row>
    <row r="45" spans="1:16" ht="15.75">
      <c r="J45" s="256"/>
      <c r="K45" s="256"/>
      <c r="L45" s="256"/>
      <c r="M45" s="256"/>
      <c r="N45" s="256"/>
      <c r="O45" s="256"/>
      <c r="P45" s="256"/>
    </row>
    <row r="46" spans="1:16" ht="15.75">
      <c r="J46" s="256"/>
      <c r="K46" s="256"/>
      <c r="L46" s="256"/>
      <c r="M46" s="256"/>
      <c r="N46" s="256"/>
      <c r="O46" s="256"/>
      <c r="P46" s="256"/>
    </row>
    <row r="47" spans="1:16" ht="15.75">
      <c r="J47" s="256"/>
      <c r="K47" s="256"/>
      <c r="L47" s="256"/>
      <c r="M47" s="256"/>
      <c r="N47" s="256"/>
      <c r="O47" s="256"/>
      <c r="P47" s="256"/>
    </row>
    <row r="48" spans="1:16" ht="15.75">
      <c r="J48" s="256"/>
      <c r="K48" s="256"/>
      <c r="L48" s="256"/>
      <c r="M48" s="256"/>
      <c r="N48" s="256"/>
      <c r="O48" s="256"/>
      <c r="P48" s="256"/>
    </row>
    <row r="49" spans="10:16" ht="15.75">
      <c r="J49" s="256"/>
      <c r="K49" s="256"/>
      <c r="L49" s="256"/>
      <c r="M49" s="256"/>
      <c r="N49" s="256"/>
      <c r="O49" s="256"/>
      <c r="P49" s="256"/>
    </row>
    <row r="50" spans="10:16" ht="15.75">
      <c r="J50" s="256"/>
      <c r="K50" s="256"/>
      <c r="L50" s="256"/>
      <c r="M50" s="256"/>
      <c r="N50" s="256"/>
      <c r="O50" s="256"/>
      <c r="P50" s="256"/>
    </row>
    <row r="51" spans="10:16" ht="15.75">
      <c r="J51" s="256"/>
      <c r="K51" s="256"/>
      <c r="L51" s="256"/>
      <c r="M51" s="256"/>
      <c r="N51" s="256"/>
      <c r="O51" s="256"/>
      <c r="P51" s="256"/>
    </row>
    <row r="52" spans="10:16" ht="15.75">
      <c r="J52" s="256"/>
      <c r="K52" s="256"/>
      <c r="L52" s="256"/>
      <c r="M52" s="256"/>
      <c r="N52" s="256"/>
      <c r="O52" s="256"/>
      <c r="P52" s="256"/>
    </row>
    <row r="53" spans="10:16" ht="15.75">
      <c r="J53" s="256"/>
      <c r="K53" s="256"/>
      <c r="L53" s="256"/>
      <c r="M53" s="256"/>
      <c r="N53" s="256"/>
      <c r="O53" s="256"/>
      <c r="P53" s="256"/>
    </row>
    <row r="54" spans="10:16" ht="15.75">
      <c r="J54" s="256"/>
      <c r="K54" s="256"/>
      <c r="L54" s="256"/>
      <c r="M54" s="256"/>
      <c r="N54" s="256"/>
      <c r="O54" s="256"/>
      <c r="P54" s="256"/>
    </row>
    <row r="55" spans="10:16" ht="15.75">
      <c r="J55" s="256"/>
      <c r="K55" s="256"/>
      <c r="L55" s="256"/>
      <c r="M55" s="256"/>
      <c r="N55" s="256"/>
      <c r="O55" s="256"/>
      <c r="P55" s="256"/>
    </row>
    <row r="56" spans="10:16" ht="15.75">
      <c r="J56" s="256"/>
      <c r="K56" s="256"/>
      <c r="L56" s="256"/>
      <c r="M56" s="256"/>
      <c r="N56" s="256"/>
      <c r="O56" s="256"/>
      <c r="P56" s="256"/>
    </row>
    <row r="57" spans="10:16" ht="15.75">
      <c r="J57" s="256"/>
      <c r="K57" s="256"/>
      <c r="L57" s="256"/>
      <c r="M57" s="256"/>
      <c r="N57" s="256"/>
      <c r="O57" s="256"/>
      <c r="P57" s="256"/>
    </row>
    <row r="58" spans="10:16" ht="15.75">
      <c r="J58" s="256"/>
      <c r="K58" s="256"/>
      <c r="L58" s="256"/>
      <c r="M58" s="256"/>
      <c r="N58" s="256"/>
      <c r="O58" s="256"/>
      <c r="P58" s="256"/>
    </row>
    <row r="59" spans="10:16" ht="15.75">
      <c r="J59" s="256"/>
      <c r="K59" s="256"/>
      <c r="L59" s="256"/>
      <c r="M59" s="256"/>
      <c r="N59" s="256"/>
      <c r="O59" s="256"/>
      <c r="P59" s="256"/>
    </row>
    <row r="60" spans="10:16" ht="15.75">
      <c r="J60" s="256"/>
      <c r="K60" s="256"/>
      <c r="L60" s="256"/>
      <c r="M60" s="256"/>
      <c r="N60" s="256"/>
      <c r="O60" s="256"/>
      <c r="P60" s="256"/>
    </row>
    <row r="61" spans="10:16" ht="15.75">
      <c r="J61" s="252"/>
      <c r="K61" s="252"/>
      <c r="L61" s="252"/>
      <c r="M61" s="252"/>
      <c r="N61" s="252"/>
      <c r="O61" s="252"/>
      <c r="P61" s="252"/>
    </row>
    <row r="62" spans="10:16">
      <c r="J62" s="249"/>
      <c r="K62" s="249"/>
      <c r="L62" s="249"/>
      <c r="M62" s="249"/>
      <c r="N62" s="249"/>
      <c r="O62" s="249"/>
      <c r="P62" s="249"/>
    </row>
    <row r="63" spans="10:16">
      <c r="J63" s="249"/>
      <c r="K63" s="249"/>
      <c r="L63" s="249"/>
      <c r="M63" s="249"/>
      <c r="N63" s="249"/>
      <c r="O63" s="249"/>
      <c r="P63" s="249"/>
    </row>
    <row r="64" spans="10:16">
      <c r="J64" s="249"/>
      <c r="K64" s="249"/>
      <c r="L64" s="249"/>
      <c r="M64" s="249"/>
      <c r="N64" s="249"/>
      <c r="O64" s="249"/>
      <c r="P64" s="249"/>
    </row>
    <row r="65" s="249" customFormat="1"/>
  </sheetData>
  <mergeCells count="21">
    <mergeCell ref="K7:K8"/>
    <mergeCell ref="E7:E8"/>
    <mergeCell ref="M7:M8"/>
    <mergeCell ref="A3:P3"/>
    <mergeCell ref="A4:P4"/>
    <mergeCell ref="A40:P40"/>
    <mergeCell ref="A41:P41"/>
    <mergeCell ref="A42:P42"/>
    <mergeCell ref="J6:P6"/>
    <mergeCell ref="N7:O7"/>
    <mergeCell ref="P7:P8"/>
    <mergeCell ref="J7:J8"/>
    <mergeCell ref="C7:C8"/>
    <mergeCell ref="G7:H7"/>
    <mergeCell ref="I7:I8"/>
    <mergeCell ref="C6:I6"/>
    <mergeCell ref="B6:B8"/>
    <mergeCell ref="A6:A8"/>
    <mergeCell ref="D7:D8"/>
    <mergeCell ref="F7:F8"/>
    <mergeCell ref="L7:L8"/>
  </mergeCells>
  <printOptions horizontalCentered="1"/>
  <pageMargins left="0.31496062992125984" right="0.11811023622047245" top="0.55118110236220474" bottom="0.55118110236220474" header="0.31496062992125984" footer="0.31496062992125984"/>
  <pageSetup paperSize="9" scale="48" fitToHeight="0" orientation="portrait" blackAndWhite="1"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view="pageBreakPreview" topLeftCell="A33" zoomScaleNormal="100" zoomScaleSheetLayoutView="100" workbookViewId="0">
      <selection activeCell="G9" sqref="G9"/>
    </sheetView>
  </sheetViews>
  <sheetFormatPr defaultRowHeight="15"/>
  <cols>
    <col min="1" max="1" width="6.85546875" customWidth="1"/>
    <col min="2" max="2" width="36.28515625" customWidth="1"/>
  </cols>
  <sheetData>
    <row r="1" spans="1:9" s="22" customFormat="1" ht="15.75">
      <c r="A1" s="293" t="s">
        <v>155</v>
      </c>
      <c r="B1" s="293"/>
      <c r="C1" s="293"/>
      <c r="D1" s="293"/>
      <c r="E1" s="293"/>
      <c r="F1" s="293"/>
      <c r="G1" s="293"/>
      <c r="H1" s="294"/>
      <c r="I1" s="295" t="s">
        <v>156</v>
      </c>
    </row>
    <row r="2" spans="1:9" ht="19.5">
      <c r="A2" s="1660" t="s">
        <v>936</v>
      </c>
      <c r="B2" s="1660"/>
      <c r="C2" s="1660"/>
      <c r="D2" s="1660"/>
      <c r="E2" s="1660"/>
      <c r="F2" s="1660"/>
      <c r="G2" s="1660"/>
      <c r="H2" s="1660"/>
      <c r="I2" s="1660"/>
    </row>
    <row r="3" spans="1:9" ht="16.5">
      <c r="A3" s="296"/>
      <c r="B3" s="297"/>
      <c r="C3" s="298"/>
      <c r="D3" s="298"/>
      <c r="E3" s="298"/>
      <c r="F3" s="299"/>
      <c r="G3" s="300"/>
      <c r="H3" s="300"/>
      <c r="I3" s="301" t="s">
        <v>127</v>
      </c>
    </row>
    <row r="4" spans="1:9" ht="28.5" customHeight="1">
      <c r="A4" s="1666" t="s">
        <v>2</v>
      </c>
      <c r="B4" s="1667" t="s">
        <v>157</v>
      </c>
      <c r="C4" s="1669" t="s">
        <v>897</v>
      </c>
      <c r="D4" s="1672" t="s">
        <v>900</v>
      </c>
      <c r="E4" s="1673"/>
      <c r="F4" s="1674"/>
      <c r="G4" s="1669" t="s">
        <v>935</v>
      </c>
      <c r="H4" s="1666" t="s">
        <v>937</v>
      </c>
      <c r="I4" s="1666"/>
    </row>
    <row r="5" spans="1:9" ht="15" customHeight="1">
      <c r="A5" s="1661"/>
      <c r="B5" s="1668"/>
      <c r="C5" s="1670"/>
      <c r="D5" s="1662" t="s">
        <v>160</v>
      </c>
      <c r="E5" s="1662" t="s">
        <v>161</v>
      </c>
      <c r="F5" s="1675" t="s">
        <v>808</v>
      </c>
      <c r="G5" s="1670"/>
      <c r="H5" s="1663" t="s">
        <v>898</v>
      </c>
      <c r="I5" s="1661" t="s">
        <v>938</v>
      </c>
    </row>
    <row r="6" spans="1:9">
      <c r="A6" s="1661"/>
      <c r="B6" s="1668"/>
      <c r="C6" s="1670"/>
      <c r="D6" s="1662"/>
      <c r="E6" s="1662"/>
      <c r="F6" s="1670"/>
      <c r="G6" s="1670"/>
      <c r="H6" s="1664"/>
      <c r="I6" s="1661"/>
    </row>
    <row r="7" spans="1:9" ht="30" customHeight="1">
      <c r="A7" s="1661"/>
      <c r="B7" s="1668"/>
      <c r="C7" s="1671"/>
      <c r="D7" s="1662"/>
      <c r="E7" s="1662"/>
      <c r="F7" s="1671"/>
      <c r="G7" s="1671"/>
      <c r="H7" s="1665"/>
      <c r="I7" s="1661"/>
    </row>
    <row r="8" spans="1:9">
      <c r="A8" s="302" t="s">
        <v>5</v>
      </c>
      <c r="B8" s="302" t="s">
        <v>6</v>
      </c>
      <c r="C8" s="303">
        <v>1</v>
      </c>
      <c r="D8" s="303">
        <v>2</v>
      </c>
      <c r="E8" s="303">
        <v>3</v>
      </c>
      <c r="F8" s="303">
        <v>4</v>
      </c>
      <c r="G8" s="304">
        <v>5</v>
      </c>
      <c r="H8" s="302" t="s">
        <v>803</v>
      </c>
      <c r="I8" s="302" t="s">
        <v>804</v>
      </c>
    </row>
    <row r="9" spans="1:9" ht="31.5">
      <c r="A9" s="305"/>
      <c r="B9" s="306" t="s">
        <v>162</v>
      </c>
      <c r="C9" s="307"/>
      <c r="D9" s="307"/>
      <c r="E9" s="307"/>
      <c r="F9" s="307"/>
      <c r="G9" s="307"/>
      <c r="H9" s="308"/>
      <c r="I9" s="308"/>
    </row>
    <row r="10" spans="1:9" ht="31.5">
      <c r="A10" s="309">
        <v>1</v>
      </c>
      <c r="B10" s="310" t="s">
        <v>163</v>
      </c>
      <c r="C10" s="307"/>
      <c r="D10" s="307"/>
      <c r="E10" s="307"/>
      <c r="F10" s="307"/>
      <c r="G10" s="307"/>
      <c r="H10" s="308"/>
      <c r="I10" s="308"/>
    </row>
    <row r="11" spans="1:9" ht="15.75">
      <c r="A11" s="309"/>
      <c r="B11" s="311" t="s">
        <v>164</v>
      </c>
      <c r="C11" s="312"/>
      <c r="D11" s="312"/>
      <c r="E11" s="312"/>
      <c r="F11" s="312"/>
      <c r="G11" s="313"/>
      <c r="H11" s="314"/>
      <c r="I11" s="314"/>
    </row>
    <row r="12" spans="1:9" ht="15.75">
      <c r="A12" s="309"/>
      <c r="B12" s="311" t="s">
        <v>165</v>
      </c>
      <c r="C12" s="315"/>
      <c r="D12" s="315"/>
      <c r="E12" s="315"/>
      <c r="F12" s="315"/>
      <c r="G12" s="316"/>
      <c r="H12" s="317"/>
      <c r="I12" s="317"/>
    </row>
    <row r="13" spans="1:9" ht="15.75">
      <c r="A13" s="309"/>
      <c r="B13" s="311" t="s">
        <v>166</v>
      </c>
      <c r="C13" s="312"/>
      <c r="D13" s="312"/>
      <c r="E13" s="312"/>
      <c r="F13" s="312"/>
      <c r="G13" s="313"/>
      <c r="H13" s="314"/>
      <c r="I13" s="314"/>
    </row>
    <row r="14" spans="1:9" ht="15.75">
      <c r="A14" s="309"/>
      <c r="B14" s="311" t="s">
        <v>167</v>
      </c>
      <c r="C14" s="315"/>
      <c r="D14" s="315"/>
      <c r="E14" s="315"/>
      <c r="F14" s="315"/>
      <c r="G14" s="316"/>
      <c r="H14" s="317"/>
      <c r="I14" s="317"/>
    </row>
    <row r="15" spans="1:9" ht="15.75">
      <c r="A15" s="309"/>
      <c r="B15" s="318" t="s">
        <v>168</v>
      </c>
      <c r="C15" s="319"/>
      <c r="D15" s="319"/>
      <c r="E15" s="319"/>
      <c r="F15" s="319"/>
      <c r="G15" s="320"/>
      <c r="H15" s="317"/>
      <c r="I15" s="317"/>
    </row>
    <row r="16" spans="1:9" ht="15.75">
      <c r="A16" s="309">
        <v>2</v>
      </c>
      <c r="B16" s="310" t="s">
        <v>169</v>
      </c>
      <c r="C16" s="321"/>
      <c r="D16" s="321"/>
      <c r="E16" s="321"/>
      <c r="F16" s="321"/>
      <c r="G16" s="321"/>
      <c r="H16" s="308"/>
      <c r="I16" s="308"/>
    </row>
    <row r="17" spans="1:9" ht="15.75">
      <c r="A17" s="309"/>
      <c r="B17" s="318" t="s">
        <v>170</v>
      </c>
      <c r="C17" s="312"/>
      <c r="D17" s="312"/>
      <c r="E17" s="312"/>
      <c r="F17" s="312"/>
      <c r="G17" s="313"/>
      <c r="H17" s="314"/>
      <c r="I17" s="314"/>
    </row>
    <row r="18" spans="1:9" ht="31.5">
      <c r="A18" s="309"/>
      <c r="B18" s="311" t="s">
        <v>171</v>
      </c>
      <c r="C18" s="312"/>
      <c r="D18" s="312"/>
      <c r="E18" s="312"/>
      <c r="F18" s="312"/>
      <c r="G18" s="313"/>
      <c r="H18" s="314"/>
      <c r="I18" s="314"/>
    </row>
    <row r="19" spans="1:9" ht="15.75">
      <c r="A19" s="309">
        <v>3</v>
      </c>
      <c r="B19" s="322" t="s">
        <v>172</v>
      </c>
      <c r="C19" s="321"/>
      <c r="D19" s="321"/>
      <c r="E19" s="321"/>
      <c r="F19" s="321"/>
      <c r="G19" s="321"/>
      <c r="H19" s="308"/>
      <c r="I19" s="308"/>
    </row>
    <row r="20" spans="1:9" ht="31.5">
      <c r="A20" s="309">
        <v>4</v>
      </c>
      <c r="B20" s="322" t="s">
        <v>173</v>
      </c>
      <c r="C20" s="323"/>
      <c r="D20" s="323"/>
      <c r="E20" s="323"/>
      <c r="F20" s="323"/>
      <c r="G20" s="324"/>
      <c r="H20" s="308"/>
      <c r="I20" s="308"/>
    </row>
    <row r="21" spans="1:9" ht="15.75">
      <c r="A21" s="309">
        <v>5</v>
      </c>
      <c r="B21" s="322" t="s">
        <v>174</v>
      </c>
      <c r="C21" s="323"/>
      <c r="D21" s="323"/>
      <c r="E21" s="323"/>
      <c r="F21" s="323"/>
      <c r="G21" s="324"/>
      <c r="H21" s="308"/>
      <c r="I21" s="308"/>
    </row>
    <row r="22" spans="1:9" ht="15.75">
      <c r="A22" s="309">
        <v>6</v>
      </c>
      <c r="B22" s="310" t="s">
        <v>175</v>
      </c>
      <c r="C22" s="323"/>
      <c r="D22" s="323"/>
      <c r="E22" s="323"/>
      <c r="F22" s="323"/>
      <c r="G22" s="324"/>
      <c r="H22" s="308"/>
      <c r="I22" s="308"/>
    </row>
    <row r="23" spans="1:9" ht="15.75">
      <c r="A23" s="309">
        <v>7</v>
      </c>
      <c r="B23" s="322" t="s">
        <v>176</v>
      </c>
      <c r="C23" s="323"/>
      <c r="D23" s="323"/>
      <c r="E23" s="323"/>
      <c r="F23" s="323"/>
      <c r="G23" s="323"/>
      <c r="H23" s="308"/>
      <c r="I23" s="308"/>
    </row>
    <row r="24" spans="1:9" ht="15.75">
      <c r="A24" s="309"/>
      <c r="B24" s="325" t="s">
        <v>177</v>
      </c>
      <c r="C24" s="313"/>
      <c r="D24" s="313"/>
      <c r="E24" s="313"/>
      <c r="F24" s="313"/>
      <c r="G24" s="313"/>
      <c r="H24" s="308"/>
      <c r="I24" s="308"/>
    </row>
    <row r="25" spans="1:9" ht="31.5">
      <c r="A25" s="309"/>
      <c r="B25" s="326" t="s">
        <v>178</v>
      </c>
      <c r="C25" s="313"/>
      <c r="D25" s="313"/>
      <c r="E25" s="313"/>
      <c r="F25" s="313"/>
      <c r="G25" s="313"/>
      <c r="H25" s="317"/>
      <c r="I25" s="317"/>
    </row>
    <row r="26" spans="1:9" ht="31.5">
      <c r="A26" s="309"/>
      <c r="B26" s="326" t="s">
        <v>179</v>
      </c>
      <c r="C26" s="313"/>
      <c r="D26" s="313"/>
      <c r="E26" s="313"/>
      <c r="F26" s="313"/>
      <c r="G26" s="313"/>
      <c r="H26" s="317"/>
      <c r="I26" s="317"/>
    </row>
    <row r="27" spans="1:9" ht="15.75">
      <c r="A27" s="309">
        <v>8</v>
      </c>
      <c r="B27" s="322" t="s">
        <v>180</v>
      </c>
      <c r="C27" s="323"/>
      <c r="D27" s="323"/>
      <c r="E27" s="323"/>
      <c r="F27" s="323"/>
      <c r="G27" s="324"/>
      <c r="H27" s="308"/>
      <c r="I27" s="308"/>
    </row>
    <row r="28" spans="1:9" ht="15.75">
      <c r="A28" s="309" t="s">
        <v>204</v>
      </c>
      <c r="B28" s="327" t="s">
        <v>801</v>
      </c>
      <c r="C28" s="323"/>
      <c r="D28" s="323"/>
      <c r="E28" s="323"/>
      <c r="F28" s="323"/>
      <c r="G28" s="324"/>
      <c r="H28" s="308"/>
      <c r="I28" s="308"/>
    </row>
    <row r="29" spans="1:9" ht="47.25">
      <c r="A29" s="309" t="s">
        <v>204</v>
      </c>
      <c r="B29" s="327" t="s">
        <v>800</v>
      </c>
      <c r="C29" s="323"/>
      <c r="D29" s="323"/>
      <c r="E29" s="323"/>
      <c r="F29" s="323"/>
      <c r="G29" s="324"/>
      <c r="H29" s="308"/>
      <c r="I29" s="308"/>
    </row>
    <row r="30" spans="1:9" ht="31.5">
      <c r="A30" s="309" t="s">
        <v>204</v>
      </c>
      <c r="B30" s="327" t="s">
        <v>880</v>
      </c>
      <c r="C30" s="323"/>
      <c r="D30" s="323"/>
      <c r="E30" s="323"/>
      <c r="F30" s="323"/>
      <c r="G30" s="324"/>
      <c r="H30" s="308"/>
      <c r="I30" s="308"/>
    </row>
    <row r="31" spans="1:9" ht="15.75">
      <c r="A31" s="309" t="s">
        <v>204</v>
      </c>
      <c r="B31" s="327" t="s">
        <v>881</v>
      </c>
      <c r="C31" s="323"/>
      <c r="D31" s="323"/>
      <c r="E31" s="323"/>
      <c r="F31" s="323"/>
      <c r="G31" s="324"/>
      <c r="H31" s="308"/>
      <c r="I31" s="308"/>
    </row>
    <row r="32" spans="1:9" ht="31.5">
      <c r="A32" s="309">
        <v>9</v>
      </c>
      <c r="B32" s="322" t="s">
        <v>181</v>
      </c>
      <c r="C32" s="323"/>
      <c r="D32" s="323"/>
      <c r="E32" s="323"/>
      <c r="F32" s="323"/>
      <c r="G32" s="324"/>
      <c r="H32" s="308"/>
      <c r="I32" s="308"/>
    </row>
    <row r="33" spans="1:9" ht="31.5">
      <c r="A33" s="309">
        <v>10</v>
      </c>
      <c r="B33" s="322" t="s">
        <v>182</v>
      </c>
      <c r="C33" s="323"/>
      <c r="D33" s="323"/>
      <c r="E33" s="323"/>
      <c r="F33" s="323"/>
      <c r="G33" s="324"/>
      <c r="H33" s="308"/>
      <c r="I33" s="308"/>
    </row>
    <row r="34" spans="1:9" ht="15.75">
      <c r="A34" s="309">
        <v>11</v>
      </c>
      <c r="B34" s="322" t="s">
        <v>183</v>
      </c>
      <c r="C34" s="323"/>
      <c r="D34" s="323"/>
      <c r="E34" s="323"/>
      <c r="F34" s="323"/>
      <c r="G34" s="324"/>
      <c r="H34" s="308"/>
      <c r="I34" s="308"/>
    </row>
    <row r="35" spans="1:9" ht="31.5">
      <c r="A35" s="309"/>
      <c r="B35" s="326" t="s">
        <v>184</v>
      </c>
      <c r="C35" s="323"/>
      <c r="D35" s="323"/>
      <c r="E35" s="323"/>
      <c r="F35" s="323"/>
      <c r="G35" s="324"/>
      <c r="H35" s="308"/>
      <c r="I35" s="308"/>
    </row>
    <row r="36" spans="1:9" ht="31.5">
      <c r="A36" s="309"/>
      <c r="B36" s="326" t="s">
        <v>185</v>
      </c>
      <c r="C36" s="323"/>
      <c r="D36" s="323"/>
      <c r="E36" s="323"/>
      <c r="F36" s="323"/>
      <c r="G36" s="324"/>
      <c r="H36" s="308"/>
      <c r="I36" s="308"/>
    </row>
    <row r="37" spans="1:9" ht="31.5">
      <c r="A37" s="309"/>
      <c r="B37" s="309" t="s">
        <v>882</v>
      </c>
      <c r="C37" s="313"/>
      <c r="D37" s="313"/>
      <c r="E37" s="313"/>
      <c r="F37" s="313"/>
      <c r="G37" s="328"/>
      <c r="H37" s="317"/>
      <c r="I37" s="317"/>
    </row>
    <row r="38" spans="1:9" ht="31.5">
      <c r="A38" s="309" t="s">
        <v>5</v>
      </c>
      <c r="B38" s="310" t="s">
        <v>186</v>
      </c>
      <c r="C38" s="323"/>
      <c r="D38" s="323"/>
      <c r="E38" s="323"/>
      <c r="F38" s="323"/>
      <c r="G38" s="324"/>
      <c r="H38" s="308"/>
      <c r="I38" s="308"/>
    </row>
    <row r="39" spans="1:9" ht="47.25">
      <c r="A39" s="309" t="s">
        <v>133</v>
      </c>
      <c r="B39" s="310" t="s">
        <v>187</v>
      </c>
      <c r="C39" s="313"/>
      <c r="D39" s="313"/>
      <c r="E39" s="313"/>
      <c r="F39" s="313"/>
      <c r="G39" s="313"/>
      <c r="H39" s="314"/>
      <c r="I39" s="314"/>
    </row>
    <row r="40" spans="1:9" ht="15.75">
      <c r="A40" s="287"/>
      <c r="B40" s="19" t="s">
        <v>883</v>
      </c>
      <c r="C40" s="16"/>
      <c r="D40" s="16"/>
      <c r="E40" s="16"/>
      <c r="F40" s="16"/>
      <c r="G40" s="16"/>
      <c r="H40" s="17"/>
      <c r="I40" s="17"/>
    </row>
    <row r="41" spans="1:9" ht="15.75">
      <c r="A41" s="287"/>
      <c r="B41" s="21" t="s">
        <v>188</v>
      </c>
      <c r="C41" s="16"/>
      <c r="D41" s="16"/>
      <c r="E41" s="16"/>
      <c r="F41" s="16"/>
      <c r="G41" s="16"/>
      <c r="H41" s="17"/>
      <c r="I41" s="17"/>
    </row>
    <row r="42" spans="1:9" ht="15.75">
      <c r="A42" s="18">
        <v>1</v>
      </c>
      <c r="B42" s="19" t="s">
        <v>135</v>
      </c>
      <c r="C42" s="16"/>
      <c r="D42" s="16"/>
      <c r="E42" s="16"/>
      <c r="F42" s="16"/>
      <c r="G42" s="20"/>
      <c r="H42" s="17"/>
      <c r="I42" s="17"/>
    </row>
    <row r="43" spans="1:9" ht="31.5">
      <c r="A43" s="18">
        <v>2</v>
      </c>
      <c r="B43" s="19" t="s">
        <v>136</v>
      </c>
      <c r="C43" s="16"/>
      <c r="D43" s="16"/>
      <c r="E43" s="16"/>
      <c r="F43" s="16"/>
      <c r="G43" s="16"/>
      <c r="H43" s="17"/>
      <c r="I43" s="17"/>
    </row>
    <row r="44" spans="1:9" ht="15.75">
      <c r="A44" s="309" t="s">
        <v>137</v>
      </c>
      <c r="B44" s="310" t="s">
        <v>189</v>
      </c>
      <c r="C44" s="323"/>
      <c r="D44" s="323"/>
      <c r="E44" s="323"/>
      <c r="F44" s="323"/>
      <c r="G44" s="323"/>
      <c r="H44" s="308"/>
      <c r="I44" s="308"/>
    </row>
    <row r="45" spans="1:9" ht="15.75">
      <c r="A45" s="329">
        <v>1</v>
      </c>
      <c r="B45" s="311" t="s">
        <v>190</v>
      </c>
      <c r="C45" s="323"/>
      <c r="D45" s="323"/>
      <c r="E45" s="323"/>
      <c r="F45" s="323"/>
      <c r="G45" s="323"/>
      <c r="H45" s="308"/>
      <c r="I45" s="308"/>
    </row>
    <row r="46" spans="1:9" ht="15.75">
      <c r="A46" s="329">
        <v>2</v>
      </c>
      <c r="B46" s="311" t="s">
        <v>884</v>
      </c>
      <c r="C46" s="323"/>
      <c r="D46" s="323"/>
      <c r="E46" s="323"/>
      <c r="F46" s="323"/>
      <c r="G46" s="323"/>
      <c r="H46" s="308"/>
      <c r="I46" s="308"/>
    </row>
    <row r="47" spans="1:9" ht="15.75">
      <c r="A47" s="329"/>
      <c r="B47" s="330" t="s">
        <v>191</v>
      </c>
      <c r="C47" s="323"/>
      <c r="D47" s="323"/>
      <c r="E47" s="323"/>
      <c r="F47" s="323"/>
      <c r="G47" s="323"/>
      <c r="H47" s="308"/>
      <c r="I47" s="308"/>
    </row>
    <row r="48" spans="1:9" ht="31.5">
      <c r="A48" s="329"/>
      <c r="B48" s="330" t="s">
        <v>885</v>
      </c>
      <c r="C48" s="323"/>
      <c r="D48" s="323"/>
      <c r="E48" s="323"/>
      <c r="F48" s="323"/>
      <c r="G48" s="323"/>
      <c r="H48" s="308"/>
      <c r="I48" s="308"/>
    </row>
    <row r="49" spans="1:9" ht="31.5">
      <c r="A49" s="309" t="s">
        <v>143</v>
      </c>
      <c r="B49" s="331" t="s">
        <v>192</v>
      </c>
      <c r="C49" s="323"/>
      <c r="D49" s="323"/>
      <c r="E49" s="323"/>
      <c r="F49" s="323"/>
      <c r="G49" s="323"/>
      <c r="H49" s="308"/>
      <c r="I49" s="308"/>
    </row>
    <row r="50" spans="1:9" ht="15.75">
      <c r="A50" s="329">
        <v>1</v>
      </c>
      <c r="B50" s="311" t="s">
        <v>193</v>
      </c>
      <c r="C50" s="323"/>
      <c r="D50" s="323"/>
      <c r="E50" s="323"/>
      <c r="F50" s="323"/>
      <c r="G50" s="323"/>
      <c r="H50" s="308"/>
      <c r="I50" s="308"/>
    </row>
    <row r="51" spans="1:9" ht="15.75">
      <c r="A51" s="329">
        <v>2</v>
      </c>
      <c r="B51" s="311" t="s">
        <v>194</v>
      </c>
      <c r="C51" s="323"/>
      <c r="D51" s="323"/>
      <c r="E51" s="323"/>
      <c r="F51" s="323"/>
      <c r="G51" s="323"/>
      <c r="H51" s="308"/>
      <c r="I51" s="308"/>
    </row>
    <row r="52" spans="1:9" ht="15.75">
      <c r="A52" s="332">
        <v>3</v>
      </c>
      <c r="B52" s="333" t="s">
        <v>877</v>
      </c>
      <c r="C52" s="334"/>
      <c r="D52" s="334"/>
      <c r="E52" s="334"/>
      <c r="F52" s="334"/>
      <c r="G52" s="334"/>
      <c r="H52" s="335"/>
      <c r="I52" s="335"/>
    </row>
    <row r="53" spans="1:9" ht="15.75" customHeight="1">
      <c r="A53" s="336"/>
      <c r="B53" s="337"/>
      <c r="C53" s="338"/>
      <c r="D53" s="338"/>
      <c r="E53" s="338"/>
      <c r="F53" s="338"/>
      <c r="G53" s="339"/>
      <c r="H53" s="340"/>
      <c r="I53" s="340"/>
    </row>
    <row r="54" spans="1:9" ht="44.25" customHeight="1">
      <c r="A54" s="1659" t="s">
        <v>939</v>
      </c>
      <c r="B54" s="1659"/>
      <c r="C54" s="1659"/>
      <c r="D54" s="1659"/>
      <c r="E54" s="1659"/>
      <c r="F54" s="1659"/>
      <c r="G54" s="1659"/>
      <c r="H54" s="1659"/>
      <c r="I54" s="1659"/>
    </row>
  </sheetData>
  <mergeCells count="13">
    <mergeCell ref="A54:I54"/>
    <mergeCell ref="A2:I2"/>
    <mergeCell ref="I5:I7"/>
    <mergeCell ref="D5:D7"/>
    <mergeCell ref="E5:E7"/>
    <mergeCell ref="H5:H7"/>
    <mergeCell ref="A4:A7"/>
    <mergeCell ref="B4:B7"/>
    <mergeCell ref="H4:I4"/>
    <mergeCell ref="C4:C7"/>
    <mergeCell ref="D4:F4"/>
    <mergeCell ref="F5:F7"/>
    <mergeCell ref="G4:G7"/>
  </mergeCells>
  <printOptions horizontalCentered="1"/>
  <pageMargins left="0.31496062992125984" right="0.11811023622047245" top="0.55118110236220474" bottom="0.55118110236220474" header="0.31496062992125984" footer="0.31496062992125984"/>
  <pageSetup paperSize="9" scale="80" orientation="portrait" blackAndWhite="1" r:id="rId1"/>
  <headerFoot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P65"/>
  <sheetViews>
    <sheetView view="pageBreakPreview" zoomScaleNormal="85" zoomScaleSheetLayoutView="100" workbookViewId="0">
      <selection activeCell="P1" sqref="P1"/>
    </sheetView>
  </sheetViews>
  <sheetFormatPr defaultColWidth="9.140625" defaultRowHeight="15"/>
  <cols>
    <col min="1" max="1" width="6.140625" style="249" customWidth="1"/>
    <col min="2" max="2" width="45.85546875" style="249" customWidth="1"/>
    <col min="3" max="6" width="11.140625" style="249" bestFit="1" customWidth="1"/>
    <col min="7" max="7" width="8.85546875" style="249" bestFit="1" customWidth="1"/>
    <col min="8" max="8" width="10.5703125" style="249" bestFit="1" customWidth="1"/>
    <col min="9" max="9" width="10.140625" style="249" bestFit="1" customWidth="1"/>
    <col min="10" max="13" width="11.140625" style="258" bestFit="1" customWidth="1"/>
    <col min="14" max="14" width="9.140625" style="258"/>
    <col min="15" max="15" width="11.7109375" style="258" customWidth="1"/>
    <col min="16" max="16" width="11.42578125" style="258" customWidth="1"/>
    <col min="17" max="16384" width="9.140625" style="249"/>
  </cols>
  <sheetData>
    <row r="1" spans="1:16" ht="15.75">
      <c r="A1" s="246" t="s">
        <v>338</v>
      </c>
      <c r="B1" s="211"/>
      <c r="C1" s="211"/>
      <c r="D1" s="211"/>
      <c r="E1" s="211"/>
      <c r="F1" s="211"/>
      <c r="G1" s="211"/>
      <c r="H1" s="211"/>
      <c r="I1" s="247"/>
      <c r="J1" s="212"/>
      <c r="K1" s="212"/>
      <c r="L1" s="212"/>
      <c r="M1" s="212"/>
      <c r="N1" s="212"/>
      <c r="O1" s="212"/>
      <c r="P1" s="248" t="s">
        <v>927</v>
      </c>
    </row>
    <row r="2" spans="1:16" ht="15.75">
      <c r="A2" s="211"/>
      <c r="B2" s="211"/>
      <c r="C2" s="211"/>
      <c r="D2" s="211"/>
      <c r="E2" s="211"/>
      <c r="F2" s="211"/>
      <c r="G2" s="211"/>
      <c r="H2" s="211"/>
      <c r="I2" s="211"/>
      <c r="J2" s="212"/>
      <c r="K2" s="212"/>
      <c r="L2" s="212"/>
      <c r="M2" s="212"/>
      <c r="N2" s="212"/>
      <c r="O2" s="212"/>
      <c r="P2" s="212"/>
    </row>
    <row r="3" spans="1:16" ht="18.75">
      <c r="A3" s="1832" t="s">
        <v>1620</v>
      </c>
      <c r="B3" s="1832"/>
      <c r="C3" s="1832"/>
      <c r="D3" s="1832"/>
      <c r="E3" s="1832"/>
      <c r="F3" s="1832"/>
      <c r="G3" s="1832"/>
      <c r="H3" s="1832"/>
      <c r="I3" s="1832"/>
      <c r="J3" s="1832"/>
      <c r="K3" s="1832"/>
      <c r="L3" s="1832"/>
      <c r="M3" s="1832"/>
      <c r="N3" s="1832"/>
      <c r="O3" s="1832"/>
      <c r="P3" s="1832"/>
    </row>
    <row r="4" spans="1:16" ht="21.75" customHeight="1">
      <c r="A4" s="1833" t="s">
        <v>442</v>
      </c>
      <c r="B4" s="1833"/>
      <c r="C4" s="1833"/>
      <c r="D4" s="1833"/>
      <c r="E4" s="1833"/>
      <c r="F4" s="1833"/>
      <c r="G4" s="1833"/>
      <c r="H4" s="1833"/>
      <c r="I4" s="1833"/>
      <c r="J4" s="1833"/>
      <c r="K4" s="1833"/>
      <c r="L4" s="1833"/>
      <c r="M4" s="1833"/>
      <c r="N4" s="1833"/>
      <c r="O4" s="1833"/>
      <c r="P4" s="1833"/>
    </row>
    <row r="5" spans="1:16" ht="15.75">
      <c r="A5" s="211"/>
      <c r="B5" s="250"/>
      <c r="C5" s="250"/>
      <c r="D5" s="250"/>
      <c r="E5" s="250"/>
      <c r="F5" s="250"/>
      <c r="G5" s="250"/>
      <c r="H5" s="250"/>
      <c r="I5" s="251"/>
      <c r="J5" s="252"/>
      <c r="K5" s="252"/>
      <c r="L5" s="252"/>
      <c r="M5" s="252"/>
      <c r="N5" s="252"/>
      <c r="O5" s="252"/>
      <c r="P5" s="253" t="s">
        <v>127</v>
      </c>
    </row>
    <row r="6" spans="1:16" ht="15.75">
      <c r="A6" s="1834" t="s">
        <v>2</v>
      </c>
      <c r="B6" s="1834" t="s">
        <v>325</v>
      </c>
      <c r="C6" s="1835" t="s">
        <v>336</v>
      </c>
      <c r="D6" s="1835"/>
      <c r="E6" s="1835"/>
      <c r="F6" s="1835"/>
      <c r="G6" s="1835"/>
      <c r="H6" s="1835"/>
      <c r="I6" s="1835"/>
      <c r="J6" s="1835" t="s">
        <v>833</v>
      </c>
      <c r="K6" s="1835"/>
      <c r="L6" s="1835"/>
      <c r="M6" s="1835"/>
      <c r="N6" s="1835"/>
      <c r="O6" s="1835"/>
      <c r="P6" s="1835"/>
    </row>
    <row r="7" spans="1:16" ht="31.5" customHeight="1">
      <c r="A7" s="1834"/>
      <c r="B7" s="1834"/>
      <c r="C7" s="1834" t="s">
        <v>897</v>
      </c>
      <c r="D7" s="1834" t="s">
        <v>932</v>
      </c>
      <c r="E7" s="1834" t="s">
        <v>1042</v>
      </c>
      <c r="F7" s="1834" t="s">
        <v>1375</v>
      </c>
      <c r="G7" s="1834" t="s">
        <v>1511</v>
      </c>
      <c r="H7" s="1834"/>
      <c r="I7" s="1834" t="s">
        <v>1512</v>
      </c>
      <c r="J7" s="1834" t="s">
        <v>897</v>
      </c>
      <c r="K7" s="1834" t="s">
        <v>932</v>
      </c>
      <c r="L7" s="1834" t="s">
        <v>1042</v>
      </c>
      <c r="M7" s="1834" t="s">
        <v>1375</v>
      </c>
      <c r="N7" s="1834" t="s">
        <v>1511</v>
      </c>
      <c r="O7" s="1834"/>
      <c r="P7" s="1834" t="s">
        <v>1512</v>
      </c>
    </row>
    <row r="8" spans="1:16" ht="35.25" customHeight="1">
      <c r="A8" s="1834"/>
      <c r="B8" s="1834"/>
      <c r="C8" s="1834"/>
      <c r="D8" s="1834"/>
      <c r="E8" s="1834"/>
      <c r="F8" s="1834"/>
      <c r="G8" s="1165" t="s">
        <v>128</v>
      </c>
      <c r="H8" s="1165" t="s">
        <v>129</v>
      </c>
      <c r="I8" s="1834"/>
      <c r="J8" s="1834"/>
      <c r="K8" s="1834"/>
      <c r="L8" s="1834"/>
      <c r="M8" s="1834"/>
      <c r="N8" s="1165" t="s">
        <v>128</v>
      </c>
      <c r="O8" s="1165" t="s">
        <v>129</v>
      </c>
      <c r="P8" s="1834"/>
    </row>
    <row r="9" spans="1:16" s="536" customFormat="1" ht="15.75">
      <c r="A9" s="496" t="s">
        <v>5</v>
      </c>
      <c r="B9" s="496" t="s">
        <v>6</v>
      </c>
      <c r="C9" s="496">
        <v>1</v>
      </c>
      <c r="D9" s="496">
        <v>2</v>
      </c>
      <c r="E9" s="496">
        <v>3</v>
      </c>
      <c r="F9" s="496">
        <v>4</v>
      </c>
      <c r="G9" s="496">
        <v>5</v>
      </c>
      <c r="H9" s="496">
        <v>6</v>
      </c>
      <c r="I9" s="496">
        <v>7</v>
      </c>
      <c r="J9" s="496">
        <v>8</v>
      </c>
      <c r="K9" s="496">
        <v>9</v>
      </c>
      <c r="L9" s="496">
        <v>10</v>
      </c>
      <c r="M9" s="496">
        <v>11</v>
      </c>
      <c r="N9" s="496">
        <v>12</v>
      </c>
      <c r="O9" s="496">
        <v>13</v>
      </c>
      <c r="P9" s="496">
        <v>14</v>
      </c>
    </row>
    <row r="10" spans="1:16" ht="15.75">
      <c r="A10" s="486" t="s">
        <v>133</v>
      </c>
      <c r="B10" s="497" t="s">
        <v>443</v>
      </c>
      <c r="C10" s="498"/>
      <c r="D10" s="498"/>
      <c r="E10" s="498"/>
      <c r="F10" s="498"/>
      <c r="G10" s="498"/>
      <c r="H10" s="498"/>
      <c r="I10" s="498"/>
      <c r="J10" s="498"/>
      <c r="K10" s="498"/>
      <c r="L10" s="498"/>
      <c r="M10" s="498"/>
      <c r="N10" s="498"/>
      <c r="O10" s="498"/>
      <c r="P10" s="498"/>
    </row>
    <row r="11" spans="1:16" ht="15.75">
      <c r="A11" s="261">
        <v>1</v>
      </c>
      <c r="B11" s="268" t="s">
        <v>407</v>
      </c>
      <c r="C11" s="263"/>
      <c r="D11" s="263"/>
      <c r="E11" s="263"/>
      <c r="F11" s="263"/>
      <c r="G11" s="263"/>
      <c r="H11" s="263"/>
      <c r="I11" s="263"/>
      <c r="J11" s="261"/>
      <c r="K11" s="261"/>
      <c r="L11" s="261"/>
      <c r="M11" s="261"/>
      <c r="N11" s="261"/>
      <c r="O11" s="261"/>
      <c r="P11" s="261"/>
    </row>
    <row r="12" spans="1:16" ht="31.5">
      <c r="A12" s="263" t="s">
        <v>408</v>
      </c>
      <c r="B12" s="269" t="s">
        <v>409</v>
      </c>
      <c r="C12" s="263"/>
      <c r="D12" s="263"/>
      <c r="E12" s="263"/>
      <c r="F12" s="263"/>
      <c r="G12" s="263"/>
      <c r="H12" s="263"/>
      <c r="I12" s="263"/>
      <c r="J12" s="263"/>
      <c r="K12" s="263"/>
      <c r="L12" s="263"/>
      <c r="M12" s="263"/>
      <c r="N12" s="263"/>
      <c r="O12" s="263"/>
      <c r="P12" s="263"/>
    </row>
    <row r="13" spans="1:16" ht="35.25" customHeight="1">
      <c r="A13" s="263"/>
      <c r="B13" s="270" t="s">
        <v>410</v>
      </c>
      <c r="C13" s="263"/>
      <c r="D13" s="263"/>
      <c r="E13" s="263"/>
      <c r="F13" s="263"/>
      <c r="G13" s="263"/>
      <c r="H13" s="263"/>
      <c r="I13" s="263"/>
      <c r="J13" s="263"/>
      <c r="K13" s="263"/>
      <c r="L13" s="263"/>
      <c r="M13" s="263"/>
      <c r="N13" s="263"/>
      <c r="O13" s="263"/>
      <c r="P13" s="263"/>
    </row>
    <row r="14" spans="1:16" ht="31.5">
      <c r="A14" s="263" t="s">
        <v>411</v>
      </c>
      <c r="B14" s="269" t="s">
        <v>412</v>
      </c>
      <c r="C14" s="263"/>
      <c r="D14" s="263"/>
      <c r="E14" s="263"/>
      <c r="F14" s="263"/>
      <c r="G14" s="263"/>
      <c r="H14" s="263"/>
      <c r="I14" s="263"/>
      <c r="J14" s="263"/>
      <c r="K14" s="263"/>
      <c r="L14" s="263"/>
      <c r="M14" s="263"/>
      <c r="N14" s="263"/>
      <c r="O14" s="263"/>
      <c r="P14" s="263"/>
    </row>
    <row r="15" spans="1:16" ht="15.75">
      <c r="A15" s="263" t="s">
        <v>413</v>
      </c>
      <c r="B15" s="269" t="s">
        <v>414</v>
      </c>
      <c r="C15" s="263"/>
      <c r="D15" s="263"/>
      <c r="E15" s="263"/>
      <c r="F15" s="263"/>
      <c r="G15" s="263"/>
      <c r="H15" s="263"/>
      <c r="I15" s="263"/>
      <c r="J15" s="263"/>
      <c r="K15" s="263"/>
      <c r="L15" s="263"/>
      <c r="M15" s="263"/>
      <c r="N15" s="263"/>
      <c r="O15" s="263"/>
      <c r="P15" s="263"/>
    </row>
    <row r="16" spans="1:16" ht="15.75">
      <c r="A16" s="261">
        <v>2</v>
      </c>
      <c r="B16" s="268" t="s">
        <v>415</v>
      </c>
      <c r="C16" s="263"/>
      <c r="D16" s="263"/>
      <c r="E16" s="263"/>
      <c r="F16" s="263"/>
      <c r="G16" s="263"/>
      <c r="H16" s="263"/>
      <c r="I16" s="263"/>
      <c r="J16" s="263"/>
      <c r="K16" s="263"/>
      <c r="L16" s="263"/>
      <c r="M16" s="263"/>
      <c r="N16" s="263"/>
      <c r="O16" s="263"/>
      <c r="P16" s="263"/>
    </row>
    <row r="17" spans="1:16" ht="15.75">
      <c r="A17" s="261">
        <v>3</v>
      </c>
      <c r="B17" s="268" t="s">
        <v>416</v>
      </c>
      <c r="C17" s="263"/>
      <c r="D17" s="263"/>
      <c r="E17" s="263"/>
      <c r="F17" s="263"/>
      <c r="G17" s="263"/>
      <c r="H17" s="263"/>
      <c r="I17" s="263"/>
      <c r="J17" s="263"/>
      <c r="K17" s="263"/>
      <c r="L17" s="263"/>
      <c r="M17" s="263"/>
      <c r="N17" s="263"/>
      <c r="O17" s="263"/>
      <c r="P17" s="263"/>
    </row>
    <row r="18" spans="1:16" ht="15.75">
      <c r="A18" s="263" t="s">
        <v>417</v>
      </c>
      <c r="B18" s="269" t="s">
        <v>418</v>
      </c>
      <c r="C18" s="263"/>
      <c r="D18" s="263"/>
      <c r="E18" s="263"/>
      <c r="F18" s="263"/>
      <c r="G18" s="263"/>
      <c r="H18" s="263"/>
      <c r="I18" s="263"/>
      <c r="J18" s="263"/>
      <c r="K18" s="263"/>
      <c r="L18" s="263"/>
      <c r="M18" s="263"/>
      <c r="N18" s="263"/>
      <c r="O18" s="263"/>
      <c r="P18" s="263"/>
    </row>
    <row r="19" spans="1:16" ht="47.25">
      <c r="A19" s="263" t="s">
        <v>204</v>
      </c>
      <c r="B19" s="269" t="s">
        <v>419</v>
      </c>
      <c r="C19" s="263"/>
      <c r="D19" s="263"/>
      <c r="E19" s="263"/>
      <c r="F19" s="263"/>
      <c r="G19" s="263"/>
      <c r="H19" s="263"/>
      <c r="I19" s="263"/>
      <c r="J19" s="263"/>
      <c r="K19" s="263"/>
      <c r="L19" s="263"/>
      <c r="M19" s="263"/>
      <c r="N19" s="263"/>
      <c r="O19" s="263"/>
      <c r="P19" s="263"/>
    </row>
    <row r="20" spans="1:16" ht="115.5" customHeight="1">
      <c r="A20" s="263" t="s">
        <v>204</v>
      </c>
      <c r="B20" s="269" t="s">
        <v>420</v>
      </c>
      <c r="C20" s="263"/>
      <c r="D20" s="263"/>
      <c r="E20" s="263"/>
      <c r="F20" s="263"/>
      <c r="G20" s="263"/>
      <c r="H20" s="263"/>
      <c r="I20" s="263"/>
      <c r="J20" s="263"/>
      <c r="K20" s="263"/>
      <c r="L20" s="263"/>
      <c r="M20" s="263"/>
      <c r="N20" s="263"/>
      <c r="O20" s="263"/>
      <c r="P20" s="263"/>
    </row>
    <row r="21" spans="1:16" ht="15.75">
      <c r="A21" s="263" t="s">
        <v>421</v>
      </c>
      <c r="B21" s="269" t="s">
        <v>422</v>
      </c>
      <c r="C21" s="263"/>
      <c r="D21" s="263"/>
      <c r="E21" s="263"/>
      <c r="F21" s="263"/>
      <c r="G21" s="263"/>
      <c r="H21" s="263"/>
      <c r="I21" s="263"/>
      <c r="J21" s="263"/>
      <c r="K21" s="263"/>
      <c r="L21" s="263"/>
      <c r="M21" s="263"/>
      <c r="N21" s="263"/>
      <c r="O21" s="263"/>
      <c r="P21" s="263"/>
    </row>
    <row r="22" spans="1:16" ht="15.75">
      <c r="A22" s="261">
        <v>4</v>
      </c>
      <c r="B22" s="268" t="s">
        <v>423</v>
      </c>
      <c r="C22" s="263"/>
      <c r="D22" s="263"/>
      <c r="E22" s="263"/>
      <c r="F22" s="263"/>
      <c r="G22" s="263"/>
      <c r="H22" s="263"/>
      <c r="I22" s="263"/>
      <c r="J22" s="263"/>
      <c r="K22" s="263"/>
      <c r="L22" s="263"/>
      <c r="M22" s="263"/>
      <c r="N22" s="263"/>
      <c r="O22" s="263"/>
      <c r="P22" s="263"/>
    </row>
    <row r="23" spans="1:16" ht="15.75">
      <c r="A23" s="261" t="s">
        <v>137</v>
      </c>
      <c r="B23" s="268" t="s">
        <v>424</v>
      </c>
      <c r="C23" s="263"/>
      <c r="D23" s="263"/>
      <c r="E23" s="263"/>
      <c r="F23" s="263"/>
      <c r="G23" s="263"/>
      <c r="H23" s="263"/>
      <c r="I23" s="263"/>
      <c r="J23" s="263"/>
      <c r="K23" s="263"/>
      <c r="L23" s="263"/>
      <c r="M23" s="263"/>
      <c r="N23" s="263"/>
      <c r="O23" s="263"/>
      <c r="P23" s="263"/>
    </row>
    <row r="24" spans="1:16" ht="15.75">
      <c r="A24" s="261">
        <v>1</v>
      </c>
      <c r="B24" s="268" t="s">
        <v>425</v>
      </c>
      <c r="C24" s="263"/>
      <c r="D24" s="263"/>
      <c r="E24" s="263"/>
      <c r="F24" s="263"/>
      <c r="G24" s="263"/>
      <c r="H24" s="263"/>
      <c r="I24" s="263"/>
      <c r="J24" s="263"/>
      <c r="K24" s="263"/>
      <c r="L24" s="263"/>
      <c r="M24" s="263"/>
      <c r="N24" s="263"/>
      <c r="O24" s="263"/>
      <c r="P24" s="263"/>
    </row>
    <row r="25" spans="1:16" ht="15.75">
      <c r="A25" s="263" t="s">
        <v>408</v>
      </c>
      <c r="B25" s="269" t="s">
        <v>426</v>
      </c>
      <c r="C25" s="263"/>
      <c r="D25" s="263"/>
      <c r="E25" s="263"/>
      <c r="F25" s="263"/>
      <c r="G25" s="263"/>
      <c r="H25" s="263"/>
      <c r="I25" s="263"/>
      <c r="J25" s="263"/>
      <c r="K25" s="263"/>
      <c r="L25" s="263"/>
      <c r="M25" s="263"/>
      <c r="N25" s="263"/>
      <c r="O25" s="263"/>
      <c r="P25" s="263"/>
    </row>
    <row r="26" spans="1:16" ht="15.75">
      <c r="A26" s="263" t="s">
        <v>411</v>
      </c>
      <c r="B26" s="269" t="s">
        <v>427</v>
      </c>
      <c r="C26" s="263"/>
      <c r="D26" s="263"/>
      <c r="E26" s="263"/>
      <c r="F26" s="263"/>
      <c r="G26" s="263"/>
      <c r="H26" s="263"/>
      <c r="I26" s="263"/>
      <c r="J26" s="263"/>
      <c r="K26" s="263"/>
      <c r="L26" s="263"/>
      <c r="M26" s="263"/>
      <c r="N26" s="263"/>
      <c r="O26" s="263"/>
      <c r="P26" s="263"/>
    </row>
    <row r="27" spans="1:16" ht="15.75">
      <c r="A27" s="263" t="s">
        <v>413</v>
      </c>
      <c r="B27" s="269" t="s">
        <v>428</v>
      </c>
      <c r="C27" s="263"/>
      <c r="D27" s="263"/>
      <c r="E27" s="263"/>
      <c r="F27" s="263"/>
      <c r="G27" s="263"/>
      <c r="H27" s="263"/>
      <c r="I27" s="263"/>
      <c r="J27" s="263"/>
      <c r="K27" s="263"/>
      <c r="L27" s="263"/>
      <c r="M27" s="263"/>
      <c r="N27" s="263"/>
      <c r="O27" s="263"/>
      <c r="P27" s="263"/>
    </row>
    <row r="28" spans="1:16" ht="15.75">
      <c r="A28" s="263" t="s">
        <v>429</v>
      </c>
      <c r="B28" s="269" t="s">
        <v>432</v>
      </c>
      <c r="C28" s="263"/>
      <c r="D28" s="263"/>
      <c r="E28" s="263"/>
      <c r="F28" s="263"/>
      <c r="G28" s="263"/>
      <c r="H28" s="263"/>
      <c r="I28" s="263"/>
      <c r="J28" s="263"/>
      <c r="K28" s="263"/>
      <c r="L28" s="263"/>
      <c r="M28" s="263"/>
      <c r="N28" s="263"/>
      <c r="O28" s="263"/>
      <c r="P28" s="263"/>
    </row>
    <row r="29" spans="1:16" ht="31.5">
      <c r="A29" s="263" t="s">
        <v>431</v>
      </c>
      <c r="B29" s="269" t="s">
        <v>434</v>
      </c>
      <c r="C29" s="263"/>
      <c r="D29" s="263"/>
      <c r="E29" s="263"/>
      <c r="F29" s="263"/>
      <c r="G29" s="263"/>
      <c r="H29" s="263"/>
      <c r="I29" s="263"/>
      <c r="J29" s="263"/>
      <c r="K29" s="263"/>
      <c r="L29" s="263"/>
      <c r="M29" s="263"/>
      <c r="N29" s="263"/>
      <c r="O29" s="263"/>
      <c r="P29" s="263"/>
    </row>
    <row r="30" spans="1:16" ht="15.75">
      <c r="A30" s="261">
        <v>2</v>
      </c>
      <c r="B30" s="268" t="s">
        <v>435</v>
      </c>
      <c r="C30" s="263"/>
      <c r="D30" s="263"/>
      <c r="E30" s="263"/>
      <c r="F30" s="263"/>
      <c r="G30" s="263"/>
      <c r="H30" s="263"/>
      <c r="I30" s="263"/>
      <c r="J30" s="263"/>
      <c r="K30" s="263"/>
      <c r="L30" s="263"/>
      <c r="M30" s="263"/>
      <c r="N30" s="263"/>
      <c r="O30" s="263"/>
      <c r="P30" s="263"/>
    </row>
    <row r="31" spans="1:16" ht="15.75">
      <c r="A31" s="263" t="s">
        <v>208</v>
      </c>
      <c r="B31" s="269" t="s">
        <v>436</v>
      </c>
      <c r="C31" s="263"/>
      <c r="D31" s="263"/>
      <c r="E31" s="263"/>
      <c r="F31" s="263"/>
      <c r="G31" s="263"/>
      <c r="H31" s="263"/>
      <c r="I31" s="263"/>
      <c r="J31" s="263"/>
      <c r="K31" s="263"/>
      <c r="L31" s="263"/>
      <c r="M31" s="263"/>
      <c r="N31" s="263"/>
      <c r="O31" s="263"/>
      <c r="P31" s="263"/>
    </row>
    <row r="32" spans="1:16" ht="15.75">
      <c r="A32" s="263" t="s">
        <v>210</v>
      </c>
      <c r="B32" s="269" t="s">
        <v>437</v>
      </c>
      <c r="C32" s="263"/>
      <c r="D32" s="263"/>
      <c r="E32" s="263"/>
      <c r="F32" s="263"/>
      <c r="G32" s="263"/>
      <c r="H32" s="263"/>
      <c r="I32" s="263"/>
      <c r="J32" s="263"/>
      <c r="K32" s="263"/>
      <c r="L32" s="263"/>
      <c r="M32" s="263"/>
      <c r="N32" s="263"/>
      <c r="O32" s="263"/>
      <c r="P32" s="263"/>
    </row>
    <row r="33" spans="1:16" ht="15.75">
      <c r="A33" s="261">
        <v>3</v>
      </c>
      <c r="B33" s="268" t="s">
        <v>438</v>
      </c>
      <c r="C33" s="263"/>
      <c r="D33" s="263"/>
      <c r="E33" s="263"/>
      <c r="F33" s="263"/>
      <c r="G33" s="263"/>
      <c r="H33" s="263"/>
      <c r="I33" s="263"/>
      <c r="J33" s="263"/>
      <c r="K33" s="263"/>
      <c r="L33" s="263"/>
      <c r="M33" s="263"/>
      <c r="N33" s="263"/>
      <c r="O33" s="263"/>
      <c r="P33" s="263"/>
    </row>
    <row r="34" spans="1:16" ht="15.75">
      <c r="A34" s="263" t="s">
        <v>417</v>
      </c>
      <c r="B34" s="269" t="s">
        <v>418</v>
      </c>
      <c r="C34" s="263"/>
      <c r="D34" s="263"/>
      <c r="E34" s="263"/>
      <c r="F34" s="263"/>
      <c r="G34" s="263"/>
      <c r="H34" s="263"/>
      <c r="I34" s="263"/>
      <c r="J34" s="263"/>
      <c r="K34" s="263"/>
      <c r="L34" s="263"/>
      <c r="M34" s="263"/>
      <c r="N34" s="263"/>
      <c r="O34" s="263"/>
      <c r="P34" s="263"/>
    </row>
    <row r="35" spans="1:16" ht="15.75">
      <c r="A35" s="263" t="s">
        <v>421</v>
      </c>
      <c r="B35" s="269" t="s">
        <v>422</v>
      </c>
      <c r="C35" s="263"/>
      <c r="D35" s="263"/>
      <c r="E35" s="263"/>
      <c r="F35" s="263"/>
      <c r="G35" s="263"/>
      <c r="H35" s="263"/>
      <c r="I35" s="263"/>
      <c r="J35" s="263"/>
      <c r="K35" s="263"/>
      <c r="L35" s="263"/>
      <c r="M35" s="263"/>
      <c r="N35" s="263"/>
      <c r="O35" s="263"/>
      <c r="P35" s="263"/>
    </row>
    <row r="36" spans="1:16" ht="15.75">
      <c r="A36" s="261">
        <v>4</v>
      </c>
      <c r="B36" s="268" t="s">
        <v>439</v>
      </c>
      <c r="C36" s="263"/>
      <c r="D36" s="263"/>
      <c r="E36" s="263"/>
      <c r="F36" s="263"/>
      <c r="G36" s="263"/>
      <c r="H36" s="263"/>
      <c r="I36" s="263"/>
      <c r="J36" s="263"/>
      <c r="K36" s="263"/>
      <c r="L36" s="263"/>
      <c r="M36" s="263"/>
      <c r="N36" s="263"/>
      <c r="O36" s="263"/>
      <c r="P36" s="263"/>
    </row>
    <row r="37" spans="1:16" ht="10.5" customHeight="1">
      <c r="A37" s="271"/>
      <c r="B37" s="272"/>
      <c r="C37" s="267"/>
      <c r="D37" s="267"/>
      <c r="E37" s="267"/>
      <c r="F37" s="267"/>
      <c r="G37" s="267"/>
      <c r="H37" s="267"/>
      <c r="I37" s="267"/>
      <c r="J37" s="267"/>
      <c r="K37" s="267"/>
      <c r="L37" s="267"/>
      <c r="M37" s="267"/>
      <c r="N37" s="267"/>
      <c r="O37" s="267"/>
      <c r="P37" s="267"/>
    </row>
    <row r="38" spans="1:16" ht="15.75">
      <c r="A38" s="257" t="s">
        <v>386</v>
      </c>
      <c r="B38" s="250"/>
      <c r="C38" s="250"/>
      <c r="D38" s="250"/>
      <c r="E38" s="250"/>
      <c r="F38" s="250"/>
      <c r="G38" s="250"/>
      <c r="H38" s="250"/>
      <c r="I38" s="250"/>
      <c r="J38" s="256"/>
      <c r="K38" s="256"/>
      <c r="L38" s="256"/>
      <c r="M38" s="256"/>
      <c r="N38" s="256"/>
      <c r="O38" s="256"/>
      <c r="P38" s="256"/>
    </row>
    <row r="39" spans="1:16" ht="48" customHeight="1">
      <c r="A39" s="1840" t="s">
        <v>1621</v>
      </c>
      <c r="B39" s="1840"/>
      <c r="C39" s="1840"/>
      <c r="D39" s="1840"/>
      <c r="E39" s="1840"/>
      <c r="F39" s="1840"/>
      <c r="G39" s="1840"/>
      <c r="H39" s="1840"/>
      <c r="I39" s="1840"/>
      <c r="J39" s="1840"/>
      <c r="K39" s="1840"/>
      <c r="L39" s="1840"/>
      <c r="M39" s="1840"/>
      <c r="N39" s="1840"/>
      <c r="O39" s="1840"/>
      <c r="P39" s="1840"/>
    </row>
    <row r="40" spans="1:16" ht="43.5" customHeight="1">
      <c r="A40" s="1840" t="s">
        <v>440</v>
      </c>
      <c r="B40" s="1840"/>
      <c r="C40" s="1840"/>
      <c r="D40" s="1840"/>
      <c r="E40" s="1840"/>
      <c r="F40" s="1840"/>
      <c r="G40" s="1840"/>
      <c r="H40" s="1840"/>
      <c r="I40" s="1840"/>
      <c r="J40" s="1840"/>
      <c r="K40" s="1840"/>
      <c r="L40" s="1840"/>
      <c r="M40" s="1840"/>
      <c r="N40" s="1840"/>
      <c r="O40" s="1840"/>
      <c r="P40" s="1840"/>
    </row>
    <row r="41" spans="1:16" ht="24" customHeight="1">
      <c r="A41" s="1840" t="s">
        <v>441</v>
      </c>
      <c r="B41" s="1840"/>
      <c r="C41" s="1840"/>
      <c r="D41" s="1840"/>
      <c r="E41" s="1840"/>
      <c r="F41" s="1840"/>
      <c r="G41" s="1840"/>
      <c r="H41" s="1840"/>
      <c r="I41" s="1840"/>
      <c r="J41" s="1840"/>
      <c r="K41" s="1840"/>
      <c r="L41" s="1840"/>
      <c r="M41" s="1840"/>
      <c r="N41" s="1840"/>
      <c r="O41" s="1840"/>
      <c r="P41" s="1840"/>
    </row>
    <row r="42" spans="1:16" ht="15.75">
      <c r="J42" s="256"/>
      <c r="K42" s="256"/>
      <c r="L42" s="256"/>
      <c r="M42" s="256"/>
      <c r="N42" s="256"/>
      <c r="O42" s="256"/>
      <c r="P42" s="256"/>
    </row>
    <row r="43" spans="1:16" ht="15.75">
      <c r="J43" s="256"/>
      <c r="K43" s="256"/>
      <c r="L43" s="256"/>
      <c r="M43" s="256"/>
      <c r="N43" s="256"/>
      <c r="O43" s="256"/>
      <c r="P43" s="256"/>
    </row>
    <row r="44" spans="1:16" ht="15.75">
      <c r="J44" s="256"/>
      <c r="K44" s="256"/>
      <c r="L44" s="256"/>
      <c r="M44" s="256"/>
      <c r="N44" s="256"/>
      <c r="O44" s="256"/>
      <c r="P44" s="256"/>
    </row>
    <row r="45" spans="1:16" ht="15.75">
      <c r="J45" s="256"/>
      <c r="K45" s="256"/>
      <c r="L45" s="256"/>
      <c r="M45" s="256"/>
      <c r="N45" s="256"/>
      <c r="O45" s="256"/>
      <c r="P45" s="256"/>
    </row>
    <row r="46" spans="1:16" ht="15.75">
      <c r="J46" s="256"/>
      <c r="K46" s="256"/>
      <c r="L46" s="256"/>
      <c r="M46" s="256"/>
      <c r="N46" s="256"/>
      <c r="O46" s="256"/>
      <c r="P46" s="256"/>
    </row>
    <row r="47" spans="1:16" ht="15.75">
      <c r="J47" s="256"/>
      <c r="K47" s="256"/>
      <c r="L47" s="256"/>
      <c r="M47" s="256"/>
      <c r="N47" s="256"/>
      <c r="O47" s="256"/>
      <c r="P47" s="256"/>
    </row>
    <row r="48" spans="1:16" ht="15.75">
      <c r="J48" s="256"/>
      <c r="K48" s="256"/>
      <c r="L48" s="256"/>
      <c r="M48" s="256"/>
      <c r="N48" s="256"/>
      <c r="O48" s="256"/>
      <c r="P48" s="256"/>
    </row>
    <row r="49" spans="10:16" ht="15.75">
      <c r="J49" s="256"/>
      <c r="K49" s="256"/>
      <c r="L49" s="256"/>
      <c r="M49" s="256"/>
      <c r="N49" s="256"/>
      <c r="O49" s="256"/>
      <c r="P49" s="256"/>
    </row>
    <row r="50" spans="10:16" ht="15.75">
      <c r="J50" s="256"/>
      <c r="K50" s="256"/>
      <c r="L50" s="256"/>
      <c r="M50" s="256"/>
      <c r="N50" s="256"/>
      <c r="O50" s="256"/>
      <c r="P50" s="256"/>
    </row>
    <row r="51" spans="10:16" ht="15.75">
      <c r="J51" s="256"/>
      <c r="K51" s="256"/>
      <c r="L51" s="256"/>
      <c r="M51" s="256"/>
      <c r="N51" s="256"/>
      <c r="O51" s="256"/>
      <c r="P51" s="256"/>
    </row>
    <row r="52" spans="10:16" ht="15.75">
      <c r="J52" s="256"/>
      <c r="K52" s="256"/>
      <c r="L52" s="256"/>
      <c r="M52" s="256"/>
      <c r="N52" s="256"/>
      <c r="O52" s="256"/>
      <c r="P52" s="256"/>
    </row>
    <row r="53" spans="10:16" ht="15.75">
      <c r="J53" s="256"/>
      <c r="K53" s="256"/>
      <c r="L53" s="256"/>
      <c r="M53" s="256"/>
      <c r="N53" s="256"/>
      <c r="O53" s="256"/>
      <c r="P53" s="256"/>
    </row>
    <row r="54" spans="10:16" ht="15.75">
      <c r="J54" s="256"/>
      <c r="K54" s="256"/>
      <c r="L54" s="256"/>
      <c r="M54" s="256"/>
      <c r="N54" s="256"/>
      <c r="O54" s="256"/>
      <c r="P54" s="256"/>
    </row>
    <row r="55" spans="10:16" ht="15.75">
      <c r="J55" s="256"/>
      <c r="K55" s="256"/>
      <c r="L55" s="256"/>
      <c r="M55" s="256"/>
      <c r="N55" s="256"/>
      <c r="O55" s="256"/>
      <c r="P55" s="256"/>
    </row>
    <row r="56" spans="10:16" ht="15.75">
      <c r="J56" s="256"/>
      <c r="K56" s="256"/>
      <c r="L56" s="256"/>
      <c r="M56" s="256"/>
      <c r="N56" s="256"/>
      <c r="O56" s="256"/>
      <c r="P56" s="256"/>
    </row>
    <row r="57" spans="10:16" ht="15.75">
      <c r="J57" s="256"/>
      <c r="K57" s="256"/>
      <c r="L57" s="256"/>
      <c r="M57" s="256"/>
      <c r="N57" s="256"/>
      <c r="O57" s="256"/>
      <c r="P57" s="256"/>
    </row>
    <row r="58" spans="10:16" ht="15.75">
      <c r="J58" s="256"/>
      <c r="K58" s="256"/>
      <c r="L58" s="256"/>
      <c r="M58" s="256"/>
      <c r="N58" s="256"/>
      <c r="O58" s="256"/>
      <c r="P58" s="256"/>
    </row>
    <row r="59" spans="10:16" ht="15.75">
      <c r="J59" s="256"/>
      <c r="K59" s="256"/>
      <c r="L59" s="256"/>
      <c r="M59" s="256"/>
      <c r="N59" s="256"/>
      <c r="O59" s="256"/>
      <c r="P59" s="256"/>
    </row>
    <row r="60" spans="10:16" ht="15.75">
      <c r="J60" s="256"/>
      <c r="K60" s="256"/>
      <c r="L60" s="256"/>
      <c r="M60" s="256"/>
      <c r="N60" s="256"/>
      <c r="O60" s="256"/>
      <c r="P60" s="256"/>
    </row>
    <row r="61" spans="10:16" ht="15.75">
      <c r="J61" s="252"/>
      <c r="K61" s="252"/>
      <c r="L61" s="252"/>
      <c r="M61" s="252"/>
      <c r="N61" s="252"/>
      <c r="O61" s="252"/>
      <c r="P61" s="252"/>
    </row>
    <row r="62" spans="10:16">
      <c r="J62" s="249"/>
      <c r="K62" s="249"/>
      <c r="L62" s="249"/>
      <c r="M62" s="249"/>
      <c r="N62" s="249"/>
      <c r="O62" s="249"/>
      <c r="P62" s="249"/>
    </row>
    <row r="63" spans="10:16">
      <c r="J63" s="249"/>
      <c r="K63" s="249"/>
      <c r="L63" s="249"/>
      <c r="M63" s="249"/>
      <c r="N63" s="249"/>
      <c r="O63" s="249"/>
      <c r="P63" s="249"/>
    </row>
    <row r="64" spans="10:16">
      <c r="J64" s="249"/>
      <c r="K64" s="249"/>
      <c r="L64" s="249"/>
      <c r="M64" s="249"/>
      <c r="N64" s="249"/>
      <c r="O64" s="249"/>
      <c r="P64" s="249"/>
    </row>
    <row r="65" s="249" customFormat="1"/>
  </sheetData>
  <mergeCells count="21">
    <mergeCell ref="K7:K8"/>
    <mergeCell ref="E7:E8"/>
    <mergeCell ref="L7:L8"/>
    <mergeCell ref="A3:P3"/>
    <mergeCell ref="A4:P4"/>
    <mergeCell ref="A39:P39"/>
    <mergeCell ref="A40:P40"/>
    <mergeCell ref="A41:P41"/>
    <mergeCell ref="J6:P6"/>
    <mergeCell ref="N7:O7"/>
    <mergeCell ref="J7:J8"/>
    <mergeCell ref="P7:P8"/>
    <mergeCell ref="C7:C8"/>
    <mergeCell ref="G7:H7"/>
    <mergeCell ref="I7:I8"/>
    <mergeCell ref="C6:I6"/>
    <mergeCell ref="A6:A8"/>
    <mergeCell ref="B6:B8"/>
    <mergeCell ref="D7:D8"/>
    <mergeCell ref="F7:F8"/>
    <mergeCell ref="M7:M8"/>
  </mergeCells>
  <printOptions horizontalCentered="1"/>
  <pageMargins left="0.31496062992125984" right="0.11811023622047245" top="0.55118110236220474" bottom="0.55118110236220474" header="0.31496062992125984" footer="0.31496062992125984"/>
  <pageSetup paperSize="9" scale="50" orientation="portrait" blackAndWhite="1" r:id="rId1"/>
  <headerFoot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P65"/>
  <sheetViews>
    <sheetView view="pageBreakPreview" zoomScale="85" zoomScaleNormal="100" zoomScaleSheetLayoutView="85" workbookViewId="0">
      <selection activeCell="P1" sqref="P1"/>
    </sheetView>
  </sheetViews>
  <sheetFormatPr defaultColWidth="9.140625" defaultRowHeight="15"/>
  <cols>
    <col min="1" max="1" width="9.140625" style="249"/>
    <col min="2" max="2" width="50.140625" style="249" customWidth="1"/>
    <col min="3" max="6" width="12" style="249" customWidth="1"/>
    <col min="7" max="7" width="9.140625" style="249"/>
    <col min="8" max="8" width="16" style="249" customWidth="1"/>
    <col min="9" max="9" width="12.5703125" style="249" customWidth="1"/>
    <col min="10" max="13" width="12" style="258" customWidth="1"/>
    <col min="14" max="14" width="9.140625" style="258"/>
    <col min="15" max="15" width="15.85546875" style="258" customWidth="1"/>
    <col min="16" max="16" width="12.5703125" style="258" customWidth="1"/>
    <col min="17" max="16384" width="9.140625" style="249"/>
  </cols>
  <sheetData>
    <row r="1" spans="1:16" ht="15.75">
      <c r="A1" s="246" t="s">
        <v>338</v>
      </c>
      <c r="B1" s="211"/>
      <c r="C1" s="211"/>
      <c r="D1" s="211"/>
      <c r="E1" s="211"/>
      <c r="F1" s="211"/>
      <c r="G1" s="211"/>
      <c r="H1" s="211"/>
      <c r="I1" s="247"/>
      <c r="J1" s="212"/>
      <c r="K1" s="212"/>
      <c r="L1" s="212"/>
      <c r="M1" s="212"/>
      <c r="N1" s="212"/>
      <c r="O1" s="212"/>
      <c r="P1" s="248" t="s">
        <v>928</v>
      </c>
    </row>
    <row r="2" spans="1:16" ht="11.25" customHeight="1">
      <c r="A2" s="211"/>
      <c r="B2" s="211"/>
      <c r="C2" s="211"/>
      <c r="D2" s="211"/>
      <c r="E2" s="211"/>
      <c r="F2" s="211"/>
      <c r="G2" s="211"/>
      <c r="H2" s="211"/>
      <c r="I2" s="211"/>
      <c r="J2" s="212"/>
      <c r="K2" s="212"/>
      <c r="L2" s="212"/>
      <c r="M2" s="212"/>
      <c r="N2" s="212"/>
      <c r="O2" s="212"/>
      <c r="P2" s="212"/>
    </row>
    <row r="3" spans="1:16" ht="26.25" customHeight="1">
      <c r="A3" s="1832" t="s">
        <v>1622</v>
      </c>
      <c r="B3" s="1832"/>
      <c r="C3" s="1832"/>
      <c r="D3" s="1832"/>
      <c r="E3" s="1832"/>
      <c r="F3" s="1832"/>
      <c r="G3" s="1832"/>
      <c r="H3" s="1832"/>
      <c r="I3" s="1832"/>
      <c r="J3" s="1832"/>
      <c r="K3" s="1832"/>
      <c r="L3" s="1832"/>
      <c r="M3" s="1832"/>
      <c r="N3" s="1832"/>
      <c r="O3" s="1832"/>
      <c r="P3" s="1832"/>
    </row>
    <row r="4" spans="1:16" ht="37.5" customHeight="1">
      <c r="A4" s="1833" t="s">
        <v>445</v>
      </c>
      <c r="B4" s="1833"/>
      <c r="C4" s="1833"/>
      <c r="D4" s="1833"/>
      <c r="E4" s="1833"/>
      <c r="F4" s="1833"/>
      <c r="G4" s="1833"/>
      <c r="H4" s="1833"/>
      <c r="I4" s="1833"/>
      <c r="J4" s="1833"/>
      <c r="K4" s="1833"/>
      <c r="L4" s="1833"/>
      <c r="M4" s="1833"/>
      <c r="N4" s="1833"/>
      <c r="O4" s="1833"/>
      <c r="P4" s="1833"/>
    </row>
    <row r="5" spans="1:16" ht="15.75">
      <c r="A5" s="211"/>
      <c r="B5" s="250"/>
      <c r="C5" s="250"/>
      <c r="D5" s="250"/>
      <c r="E5" s="250"/>
      <c r="F5" s="250"/>
      <c r="G5" s="250"/>
      <c r="H5" s="250"/>
      <c r="I5" s="251"/>
      <c r="J5" s="252"/>
      <c r="K5" s="252"/>
      <c r="L5" s="252"/>
      <c r="M5" s="252"/>
      <c r="N5" s="252"/>
      <c r="O5" s="252"/>
      <c r="P5" s="253" t="s">
        <v>127</v>
      </c>
    </row>
    <row r="6" spans="1:16" ht="15.75">
      <c r="A6" s="1834" t="s">
        <v>2</v>
      </c>
      <c r="B6" s="1834" t="s">
        <v>446</v>
      </c>
      <c r="C6" s="1835" t="s">
        <v>336</v>
      </c>
      <c r="D6" s="1835"/>
      <c r="E6" s="1835"/>
      <c r="F6" s="1835"/>
      <c r="G6" s="1835"/>
      <c r="H6" s="1835"/>
      <c r="I6" s="1835"/>
      <c r="J6" s="1835" t="s">
        <v>833</v>
      </c>
      <c r="K6" s="1835"/>
      <c r="L6" s="1835"/>
      <c r="M6" s="1835"/>
      <c r="N6" s="1835"/>
      <c r="O6" s="1835"/>
      <c r="P6" s="1835"/>
    </row>
    <row r="7" spans="1:16" ht="31.5" customHeight="1">
      <c r="A7" s="1834"/>
      <c r="B7" s="1834"/>
      <c r="C7" s="1834" t="s">
        <v>897</v>
      </c>
      <c r="D7" s="1834" t="s">
        <v>932</v>
      </c>
      <c r="E7" s="1834" t="s">
        <v>1042</v>
      </c>
      <c r="F7" s="1834" t="s">
        <v>1375</v>
      </c>
      <c r="G7" s="1834" t="s">
        <v>1511</v>
      </c>
      <c r="H7" s="1834"/>
      <c r="I7" s="1834" t="s">
        <v>1512</v>
      </c>
      <c r="J7" s="1834" t="s">
        <v>897</v>
      </c>
      <c r="K7" s="1834" t="s">
        <v>932</v>
      </c>
      <c r="L7" s="1834" t="s">
        <v>1042</v>
      </c>
      <c r="M7" s="1834" t="s">
        <v>1375</v>
      </c>
      <c r="N7" s="1834" t="s">
        <v>1511</v>
      </c>
      <c r="O7" s="1834"/>
      <c r="P7" s="1834" t="s">
        <v>1512</v>
      </c>
    </row>
    <row r="8" spans="1:16" ht="24" customHeight="1">
      <c r="A8" s="1834"/>
      <c r="B8" s="1834"/>
      <c r="C8" s="1834"/>
      <c r="D8" s="1834"/>
      <c r="E8" s="1834"/>
      <c r="F8" s="1834"/>
      <c r="G8" s="1165" t="s">
        <v>128</v>
      </c>
      <c r="H8" s="1165" t="s">
        <v>129</v>
      </c>
      <c r="I8" s="1834"/>
      <c r="J8" s="1834"/>
      <c r="K8" s="1834"/>
      <c r="L8" s="1834"/>
      <c r="M8" s="1834"/>
      <c r="N8" s="1165" t="s">
        <v>128</v>
      </c>
      <c r="O8" s="1165" t="s">
        <v>129</v>
      </c>
      <c r="P8" s="1834"/>
    </row>
    <row r="9" spans="1:16" s="536" customFormat="1" ht="15.75">
      <c r="A9" s="496" t="s">
        <v>5</v>
      </c>
      <c r="B9" s="496" t="s">
        <v>6</v>
      </c>
      <c r="C9" s="496">
        <v>1</v>
      </c>
      <c r="D9" s="496">
        <v>2</v>
      </c>
      <c r="E9" s="496">
        <v>3</v>
      </c>
      <c r="F9" s="496">
        <v>4</v>
      </c>
      <c r="G9" s="496">
        <v>5</v>
      </c>
      <c r="H9" s="496">
        <v>6</v>
      </c>
      <c r="I9" s="496">
        <v>7</v>
      </c>
      <c r="J9" s="496">
        <v>8</v>
      </c>
      <c r="K9" s="496">
        <v>9</v>
      </c>
      <c r="L9" s="496">
        <v>10</v>
      </c>
      <c r="M9" s="496">
        <v>11</v>
      </c>
      <c r="N9" s="496">
        <v>12</v>
      </c>
      <c r="O9" s="496">
        <v>13</v>
      </c>
      <c r="P9" s="496">
        <v>14</v>
      </c>
    </row>
    <row r="10" spans="1:16" ht="15.75">
      <c r="A10" s="413" t="s">
        <v>133</v>
      </c>
      <c r="B10" s="414" t="s">
        <v>443</v>
      </c>
      <c r="C10" s="415"/>
      <c r="D10" s="415"/>
      <c r="E10" s="415"/>
      <c r="F10" s="415"/>
      <c r="G10" s="415"/>
      <c r="H10" s="415"/>
      <c r="I10" s="415"/>
      <c r="J10" s="416"/>
      <c r="K10" s="416"/>
      <c r="L10" s="416"/>
      <c r="M10" s="416"/>
      <c r="N10" s="416"/>
      <c r="O10" s="416"/>
      <c r="P10" s="416"/>
    </row>
    <row r="11" spans="1:16" ht="15.75">
      <c r="A11" s="261">
        <v>1</v>
      </c>
      <c r="B11" s="268" t="s">
        <v>407</v>
      </c>
      <c r="C11" s="263"/>
      <c r="D11" s="263"/>
      <c r="E11" s="263"/>
      <c r="F11" s="263"/>
      <c r="G11" s="263"/>
      <c r="H11" s="263"/>
      <c r="I11" s="263"/>
      <c r="J11" s="261"/>
      <c r="K11" s="261"/>
      <c r="L11" s="261"/>
      <c r="M11" s="261"/>
      <c r="N11" s="261"/>
      <c r="O11" s="261"/>
      <c r="P11" s="261"/>
    </row>
    <row r="12" spans="1:16" ht="31.5">
      <c r="A12" s="263" t="s">
        <v>408</v>
      </c>
      <c r="B12" s="269" t="s">
        <v>409</v>
      </c>
      <c r="C12" s="263"/>
      <c r="D12" s="263"/>
      <c r="E12" s="263"/>
      <c r="F12" s="263"/>
      <c r="G12" s="263"/>
      <c r="H12" s="263"/>
      <c r="I12" s="263"/>
      <c r="J12" s="263"/>
      <c r="K12" s="263"/>
      <c r="L12" s="263"/>
      <c r="M12" s="263"/>
      <c r="N12" s="263"/>
      <c r="O12" s="263"/>
      <c r="P12" s="263"/>
    </row>
    <row r="13" spans="1:16" ht="31.5">
      <c r="A13" s="263"/>
      <c r="B13" s="270" t="s">
        <v>410</v>
      </c>
      <c r="C13" s="263"/>
      <c r="D13" s="263"/>
      <c r="E13" s="263"/>
      <c r="F13" s="263"/>
      <c r="G13" s="263"/>
      <c r="H13" s="263"/>
      <c r="I13" s="263"/>
      <c r="J13" s="263"/>
      <c r="K13" s="263"/>
      <c r="L13" s="263"/>
      <c r="M13" s="263"/>
      <c r="N13" s="263"/>
      <c r="O13" s="263"/>
      <c r="P13" s="263"/>
    </row>
    <row r="14" spans="1:16" ht="31.5">
      <c r="A14" s="263" t="s">
        <v>411</v>
      </c>
      <c r="B14" s="269" t="s">
        <v>412</v>
      </c>
      <c r="C14" s="263"/>
      <c r="D14" s="263"/>
      <c r="E14" s="263"/>
      <c r="F14" s="263"/>
      <c r="G14" s="263"/>
      <c r="H14" s="263"/>
      <c r="I14" s="263"/>
      <c r="J14" s="263"/>
      <c r="K14" s="263"/>
      <c r="L14" s="263"/>
      <c r="M14" s="263"/>
      <c r="N14" s="263"/>
      <c r="O14" s="263"/>
      <c r="P14" s="263"/>
    </row>
    <row r="15" spans="1:16" ht="15.75">
      <c r="A15" s="263" t="s">
        <v>413</v>
      </c>
      <c r="B15" s="269" t="s">
        <v>414</v>
      </c>
      <c r="C15" s="263"/>
      <c r="D15" s="263"/>
      <c r="E15" s="263"/>
      <c r="F15" s="263"/>
      <c r="G15" s="263"/>
      <c r="H15" s="263"/>
      <c r="I15" s="263"/>
      <c r="J15" s="263"/>
      <c r="K15" s="263"/>
      <c r="L15" s="263"/>
      <c r="M15" s="263"/>
      <c r="N15" s="263"/>
      <c r="O15" s="263"/>
      <c r="P15" s="263"/>
    </row>
    <row r="16" spans="1:16" ht="15.75">
      <c r="A16" s="261">
        <v>2</v>
      </c>
      <c r="B16" s="268" t="s">
        <v>415</v>
      </c>
      <c r="C16" s="263"/>
      <c r="D16" s="263"/>
      <c r="E16" s="263"/>
      <c r="F16" s="263"/>
      <c r="G16" s="263"/>
      <c r="H16" s="263"/>
      <c r="I16" s="263"/>
      <c r="J16" s="263"/>
      <c r="K16" s="263"/>
      <c r="L16" s="263"/>
      <c r="M16" s="263"/>
      <c r="N16" s="263"/>
      <c r="O16" s="263"/>
      <c r="P16" s="263"/>
    </row>
    <row r="17" spans="1:16" ht="15.75">
      <c r="A17" s="261">
        <v>3</v>
      </c>
      <c r="B17" s="268" t="s">
        <v>447</v>
      </c>
      <c r="C17" s="263"/>
      <c r="D17" s="263"/>
      <c r="E17" s="263"/>
      <c r="F17" s="263"/>
      <c r="G17" s="263"/>
      <c r="H17" s="263"/>
      <c r="I17" s="263"/>
      <c r="J17" s="263"/>
      <c r="K17" s="263"/>
      <c r="L17" s="263"/>
      <c r="M17" s="263"/>
      <c r="N17" s="263"/>
      <c r="O17" s="263"/>
      <c r="P17" s="263"/>
    </row>
    <row r="18" spans="1:16" ht="15.75">
      <c r="A18" s="263" t="s">
        <v>417</v>
      </c>
      <c r="B18" s="269" t="s">
        <v>448</v>
      </c>
      <c r="C18" s="263"/>
      <c r="D18" s="263"/>
      <c r="E18" s="263"/>
      <c r="F18" s="263"/>
      <c r="G18" s="263"/>
      <c r="H18" s="263"/>
      <c r="I18" s="263"/>
      <c r="J18" s="263"/>
      <c r="K18" s="263"/>
      <c r="L18" s="263"/>
      <c r="M18" s="263"/>
      <c r="N18" s="263"/>
      <c r="O18" s="263"/>
      <c r="P18" s="263"/>
    </row>
    <row r="19" spans="1:16" ht="31.5">
      <c r="A19" s="263" t="s">
        <v>204</v>
      </c>
      <c r="B19" s="269" t="s">
        <v>449</v>
      </c>
      <c r="C19" s="263"/>
      <c r="D19" s="263"/>
      <c r="E19" s="263"/>
      <c r="F19" s="263"/>
      <c r="G19" s="263"/>
      <c r="H19" s="263"/>
      <c r="I19" s="263"/>
      <c r="J19" s="263"/>
      <c r="K19" s="263"/>
      <c r="L19" s="263"/>
      <c r="M19" s="263"/>
      <c r="N19" s="263"/>
      <c r="O19" s="263"/>
      <c r="P19" s="263"/>
    </row>
    <row r="20" spans="1:16" ht="47.25">
      <c r="A20" s="263" t="s">
        <v>204</v>
      </c>
      <c r="B20" s="269" t="s">
        <v>419</v>
      </c>
      <c r="C20" s="263"/>
      <c r="D20" s="263"/>
      <c r="E20" s="263"/>
      <c r="F20" s="263"/>
      <c r="G20" s="263"/>
      <c r="H20" s="263"/>
      <c r="I20" s="263"/>
      <c r="J20" s="263"/>
      <c r="K20" s="263"/>
      <c r="L20" s="263"/>
      <c r="M20" s="263"/>
      <c r="N20" s="263"/>
      <c r="O20" s="263"/>
      <c r="P20" s="263"/>
    </row>
    <row r="21" spans="1:16" ht="94.5">
      <c r="A21" s="263" t="s">
        <v>204</v>
      </c>
      <c r="B21" s="269" t="s">
        <v>420</v>
      </c>
      <c r="C21" s="263"/>
      <c r="D21" s="263"/>
      <c r="E21" s="263"/>
      <c r="F21" s="263"/>
      <c r="G21" s="263"/>
      <c r="H21" s="263"/>
      <c r="I21" s="263"/>
      <c r="J21" s="263"/>
      <c r="K21" s="263"/>
      <c r="L21" s="263"/>
      <c r="M21" s="263"/>
      <c r="N21" s="263"/>
      <c r="O21" s="263"/>
      <c r="P21" s="263"/>
    </row>
    <row r="22" spans="1:16" ht="15.75">
      <c r="A22" s="263" t="s">
        <v>421</v>
      </c>
      <c r="B22" s="269" t="s">
        <v>422</v>
      </c>
      <c r="C22" s="263"/>
      <c r="D22" s="263"/>
      <c r="E22" s="263"/>
      <c r="F22" s="263"/>
      <c r="G22" s="263"/>
      <c r="H22" s="263"/>
      <c r="I22" s="263"/>
      <c r="J22" s="263"/>
      <c r="K22" s="263"/>
      <c r="L22" s="263"/>
      <c r="M22" s="263"/>
      <c r="N22" s="263"/>
      <c r="O22" s="263"/>
      <c r="P22" s="263"/>
    </row>
    <row r="23" spans="1:16" ht="15.75">
      <c r="A23" s="261">
        <v>4</v>
      </c>
      <c r="B23" s="268" t="s">
        <v>423</v>
      </c>
      <c r="C23" s="263"/>
      <c r="D23" s="263"/>
      <c r="E23" s="263"/>
      <c r="F23" s="263"/>
      <c r="G23" s="263"/>
      <c r="H23" s="263"/>
      <c r="I23" s="263"/>
      <c r="J23" s="263"/>
      <c r="K23" s="263"/>
      <c r="L23" s="263"/>
      <c r="M23" s="263"/>
      <c r="N23" s="263"/>
      <c r="O23" s="263"/>
      <c r="P23" s="263"/>
    </row>
    <row r="24" spans="1:16" ht="15.75">
      <c r="A24" s="261" t="s">
        <v>137</v>
      </c>
      <c r="B24" s="268" t="s">
        <v>424</v>
      </c>
      <c r="C24" s="263"/>
      <c r="D24" s="263"/>
      <c r="E24" s="263"/>
      <c r="F24" s="263"/>
      <c r="G24" s="263"/>
      <c r="H24" s="263"/>
      <c r="I24" s="263"/>
      <c r="J24" s="263"/>
      <c r="K24" s="263"/>
      <c r="L24" s="263"/>
      <c r="M24" s="263"/>
      <c r="N24" s="263"/>
      <c r="O24" s="263"/>
      <c r="P24" s="263"/>
    </row>
    <row r="25" spans="1:16" ht="15.75">
      <c r="A25" s="261">
        <v>1</v>
      </c>
      <c r="B25" s="268" t="s">
        <v>425</v>
      </c>
      <c r="C25" s="263"/>
      <c r="D25" s="263"/>
      <c r="E25" s="263"/>
      <c r="F25" s="263"/>
      <c r="G25" s="263"/>
      <c r="H25" s="263"/>
      <c r="I25" s="263"/>
      <c r="J25" s="263"/>
      <c r="K25" s="263"/>
      <c r="L25" s="263"/>
      <c r="M25" s="263"/>
      <c r="N25" s="263"/>
      <c r="O25" s="263"/>
      <c r="P25" s="263"/>
    </row>
    <row r="26" spans="1:16" ht="15.75">
      <c r="A26" s="263" t="s">
        <v>408</v>
      </c>
      <c r="B26" s="269" t="s">
        <v>426</v>
      </c>
      <c r="C26" s="263"/>
      <c r="D26" s="263"/>
      <c r="E26" s="263"/>
      <c r="F26" s="263"/>
      <c r="G26" s="263"/>
      <c r="H26" s="263"/>
      <c r="I26" s="263"/>
      <c r="J26" s="263"/>
      <c r="K26" s="263"/>
      <c r="L26" s="263"/>
      <c r="M26" s="263"/>
      <c r="N26" s="263"/>
      <c r="O26" s="263"/>
      <c r="P26" s="263"/>
    </row>
    <row r="27" spans="1:16" ht="15.75">
      <c r="A27" s="263" t="s">
        <v>411</v>
      </c>
      <c r="B27" s="269" t="s">
        <v>427</v>
      </c>
      <c r="C27" s="263"/>
      <c r="D27" s="263"/>
      <c r="E27" s="263"/>
      <c r="F27" s="263"/>
      <c r="G27" s="263"/>
      <c r="H27" s="263"/>
      <c r="I27" s="263"/>
      <c r="J27" s="263"/>
      <c r="K27" s="263"/>
      <c r="L27" s="263"/>
      <c r="M27" s="263"/>
      <c r="N27" s="263"/>
      <c r="O27" s="263"/>
      <c r="P27" s="263"/>
    </row>
    <row r="28" spans="1:16" ht="15.75">
      <c r="A28" s="263" t="s">
        <v>413</v>
      </c>
      <c r="B28" s="269" t="s">
        <v>428</v>
      </c>
      <c r="C28" s="263"/>
      <c r="D28" s="263"/>
      <c r="E28" s="263"/>
      <c r="F28" s="263"/>
      <c r="G28" s="263"/>
      <c r="H28" s="263"/>
      <c r="I28" s="263"/>
      <c r="J28" s="263"/>
      <c r="K28" s="263"/>
      <c r="L28" s="263"/>
      <c r="M28" s="263"/>
      <c r="N28" s="263"/>
      <c r="O28" s="263"/>
      <c r="P28" s="263"/>
    </row>
    <row r="29" spans="1:16" ht="15.75">
      <c r="A29" s="263" t="s">
        <v>429</v>
      </c>
      <c r="B29" s="269" t="s">
        <v>432</v>
      </c>
      <c r="C29" s="263"/>
      <c r="D29" s="263"/>
      <c r="E29" s="263"/>
      <c r="F29" s="263"/>
      <c r="G29" s="263"/>
      <c r="H29" s="263"/>
      <c r="I29" s="263"/>
      <c r="J29" s="263"/>
      <c r="K29" s="263"/>
      <c r="L29" s="263"/>
      <c r="M29" s="263"/>
      <c r="N29" s="263"/>
      <c r="O29" s="263"/>
      <c r="P29" s="263"/>
    </row>
    <row r="30" spans="1:16" ht="15.75">
      <c r="A30" s="263" t="s">
        <v>431</v>
      </c>
      <c r="B30" s="269" t="s">
        <v>434</v>
      </c>
      <c r="C30" s="263"/>
      <c r="D30" s="263"/>
      <c r="E30" s="263"/>
      <c r="F30" s="263"/>
      <c r="G30" s="263"/>
      <c r="H30" s="263"/>
      <c r="I30" s="263"/>
      <c r="J30" s="263"/>
      <c r="K30" s="263"/>
      <c r="L30" s="263"/>
      <c r="M30" s="263"/>
      <c r="N30" s="263"/>
      <c r="O30" s="263"/>
      <c r="P30" s="263"/>
    </row>
    <row r="31" spans="1:16" ht="15.75">
      <c r="A31" s="261">
        <v>2</v>
      </c>
      <c r="B31" s="268" t="s">
        <v>435</v>
      </c>
      <c r="C31" s="263"/>
      <c r="D31" s="263"/>
      <c r="E31" s="263"/>
      <c r="F31" s="263"/>
      <c r="G31" s="263"/>
      <c r="H31" s="263"/>
      <c r="I31" s="263"/>
      <c r="J31" s="263"/>
      <c r="K31" s="263"/>
      <c r="L31" s="263"/>
      <c r="M31" s="263"/>
      <c r="N31" s="263"/>
      <c r="O31" s="263"/>
      <c r="P31" s="263"/>
    </row>
    <row r="32" spans="1:16" ht="15.75">
      <c r="A32" s="263" t="s">
        <v>208</v>
      </c>
      <c r="B32" s="269" t="s">
        <v>436</v>
      </c>
      <c r="C32" s="263"/>
      <c r="D32" s="263"/>
      <c r="E32" s="263"/>
      <c r="F32" s="263"/>
      <c r="G32" s="263"/>
      <c r="H32" s="263"/>
      <c r="I32" s="263"/>
      <c r="J32" s="263"/>
      <c r="K32" s="263"/>
      <c r="L32" s="263"/>
      <c r="M32" s="263"/>
      <c r="N32" s="263"/>
      <c r="O32" s="263"/>
      <c r="P32" s="263"/>
    </row>
    <row r="33" spans="1:16" ht="15.75">
      <c r="A33" s="263" t="s">
        <v>210</v>
      </c>
      <c r="B33" s="269" t="s">
        <v>437</v>
      </c>
      <c r="C33" s="263"/>
      <c r="D33" s="263"/>
      <c r="E33" s="263"/>
      <c r="F33" s="263"/>
      <c r="G33" s="263"/>
      <c r="H33" s="263"/>
      <c r="I33" s="263"/>
      <c r="J33" s="263"/>
      <c r="K33" s="263"/>
      <c r="L33" s="263"/>
      <c r="M33" s="263"/>
      <c r="N33" s="263"/>
      <c r="O33" s="263"/>
      <c r="P33" s="263"/>
    </row>
    <row r="34" spans="1:16" ht="15.75">
      <c r="A34" s="261">
        <v>3</v>
      </c>
      <c r="B34" s="268" t="s">
        <v>450</v>
      </c>
      <c r="C34" s="263"/>
      <c r="D34" s="263"/>
      <c r="E34" s="263"/>
      <c r="F34" s="263"/>
      <c r="G34" s="263"/>
      <c r="H34" s="263"/>
      <c r="I34" s="263"/>
      <c r="J34" s="263"/>
      <c r="K34" s="263"/>
      <c r="L34" s="263"/>
      <c r="M34" s="263"/>
      <c r="N34" s="263"/>
      <c r="O34" s="263"/>
      <c r="P34" s="263"/>
    </row>
    <row r="35" spans="1:16" ht="15.75">
      <c r="A35" s="263" t="s">
        <v>417</v>
      </c>
      <c r="B35" s="269" t="s">
        <v>418</v>
      </c>
      <c r="C35" s="263"/>
      <c r="D35" s="263"/>
      <c r="E35" s="263"/>
      <c r="F35" s="263"/>
      <c r="G35" s="263"/>
      <c r="H35" s="263"/>
      <c r="I35" s="263"/>
      <c r="J35" s="263"/>
      <c r="K35" s="263"/>
      <c r="L35" s="263"/>
      <c r="M35" s="263"/>
      <c r="N35" s="263"/>
      <c r="O35" s="263"/>
      <c r="P35" s="263"/>
    </row>
    <row r="36" spans="1:16" ht="15.75">
      <c r="A36" s="263" t="s">
        <v>421</v>
      </c>
      <c r="B36" s="269" t="s">
        <v>422</v>
      </c>
      <c r="C36" s="263"/>
      <c r="D36" s="263"/>
      <c r="E36" s="263"/>
      <c r="F36" s="263"/>
      <c r="G36" s="263"/>
      <c r="H36" s="263"/>
      <c r="I36" s="263"/>
      <c r="J36" s="263"/>
      <c r="K36" s="263"/>
      <c r="L36" s="263"/>
      <c r="M36" s="263"/>
      <c r="N36" s="263"/>
      <c r="O36" s="263"/>
      <c r="P36" s="263"/>
    </row>
    <row r="37" spans="1:16" ht="15.75">
      <c r="A37" s="261">
        <v>4</v>
      </c>
      <c r="B37" s="268" t="s">
        <v>439</v>
      </c>
      <c r="C37" s="263"/>
      <c r="D37" s="263"/>
      <c r="E37" s="263"/>
      <c r="F37" s="263"/>
      <c r="G37" s="263"/>
      <c r="H37" s="263"/>
      <c r="I37" s="263"/>
      <c r="J37" s="263"/>
      <c r="K37" s="263"/>
      <c r="L37" s="263"/>
      <c r="M37" s="263"/>
      <c r="N37" s="263"/>
      <c r="O37" s="263"/>
      <c r="P37" s="263"/>
    </row>
    <row r="38" spans="1:16" ht="7.5" customHeight="1">
      <c r="A38" s="271"/>
      <c r="B38" s="272"/>
      <c r="C38" s="267"/>
      <c r="D38" s="267"/>
      <c r="E38" s="267"/>
      <c r="F38" s="267"/>
      <c r="G38" s="267"/>
      <c r="H38" s="267"/>
      <c r="I38" s="267"/>
      <c r="J38" s="267"/>
      <c r="K38" s="267"/>
      <c r="L38" s="267"/>
      <c r="M38" s="267"/>
      <c r="N38" s="267"/>
      <c r="O38" s="267"/>
      <c r="P38" s="267"/>
    </row>
    <row r="39" spans="1:16" ht="15.75">
      <c r="A39" s="257" t="s">
        <v>386</v>
      </c>
      <c r="B39" s="250"/>
      <c r="C39" s="250"/>
      <c r="D39" s="250"/>
      <c r="E39" s="250"/>
      <c r="F39" s="250"/>
      <c r="G39" s="250"/>
      <c r="H39" s="250"/>
      <c r="I39" s="250"/>
      <c r="J39" s="256"/>
      <c r="K39" s="256"/>
      <c r="L39" s="256"/>
      <c r="M39" s="256"/>
      <c r="N39" s="256"/>
      <c r="O39" s="256"/>
      <c r="P39" s="256"/>
    </row>
    <row r="40" spans="1:16" ht="54" customHeight="1">
      <c r="A40" s="1840" t="s">
        <v>1623</v>
      </c>
      <c r="B40" s="1840"/>
      <c r="C40" s="1840"/>
      <c r="D40" s="1840"/>
      <c r="E40" s="1840"/>
      <c r="F40" s="1840"/>
      <c r="G40" s="1840"/>
      <c r="H40" s="1840"/>
      <c r="I40" s="1840"/>
      <c r="J40" s="1840"/>
      <c r="K40" s="1840"/>
      <c r="L40" s="1840"/>
      <c r="M40" s="1840"/>
      <c r="N40" s="1840"/>
      <c r="O40" s="1840"/>
      <c r="P40" s="1840"/>
    </row>
    <row r="41" spans="1:16" ht="39.75" customHeight="1">
      <c r="A41" s="1840" t="s">
        <v>440</v>
      </c>
      <c r="B41" s="1840"/>
      <c r="C41" s="1840"/>
      <c r="D41" s="1840"/>
      <c r="E41" s="1840"/>
      <c r="F41" s="1840"/>
      <c r="G41" s="1840"/>
      <c r="H41" s="1840"/>
      <c r="I41" s="1840"/>
      <c r="J41" s="1840"/>
      <c r="K41" s="1840"/>
      <c r="L41" s="1840"/>
      <c r="M41" s="1840"/>
      <c r="N41" s="1840"/>
      <c r="O41" s="1840"/>
      <c r="P41" s="1840"/>
    </row>
    <row r="42" spans="1:16" ht="15.75">
      <c r="A42" s="1840" t="s">
        <v>441</v>
      </c>
      <c r="B42" s="1840"/>
      <c r="C42" s="1840"/>
      <c r="D42" s="1840"/>
      <c r="E42" s="1840"/>
      <c r="F42" s="1840"/>
      <c r="G42" s="1840"/>
      <c r="H42" s="1840"/>
      <c r="I42" s="1840"/>
      <c r="J42" s="1840"/>
      <c r="K42" s="1840"/>
      <c r="L42" s="1840"/>
      <c r="M42" s="1840"/>
      <c r="N42" s="1840"/>
      <c r="O42" s="1840"/>
      <c r="P42" s="1840"/>
    </row>
    <row r="43" spans="1:16" ht="15.75">
      <c r="J43" s="256"/>
      <c r="K43" s="256"/>
      <c r="L43" s="256"/>
      <c r="M43" s="256"/>
      <c r="N43" s="256"/>
      <c r="O43" s="256"/>
      <c r="P43" s="256"/>
    </row>
    <row r="44" spans="1:16" ht="15.75">
      <c r="J44" s="256"/>
      <c r="K44" s="256"/>
      <c r="L44" s="256"/>
      <c r="M44" s="256"/>
      <c r="N44" s="256"/>
      <c r="O44" s="256"/>
      <c r="P44" s="256"/>
    </row>
    <row r="45" spans="1:16" ht="15.75">
      <c r="J45" s="256"/>
      <c r="K45" s="256"/>
      <c r="L45" s="256"/>
      <c r="M45" s="256"/>
      <c r="N45" s="256"/>
      <c r="O45" s="256"/>
      <c r="P45" s="256"/>
    </row>
    <row r="46" spans="1:16" ht="15.75">
      <c r="J46" s="256"/>
      <c r="K46" s="256"/>
      <c r="L46" s="256"/>
      <c r="M46" s="256"/>
      <c r="N46" s="256"/>
      <c r="O46" s="256"/>
      <c r="P46" s="256"/>
    </row>
    <row r="47" spans="1:16" ht="15.75">
      <c r="J47" s="256"/>
      <c r="K47" s="256"/>
      <c r="L47" s="256"/>
      <c r="M47" s="256"/>
      <c r="N47" s="256"/>
      <c r="O47" s="256"/>
      <c r="P47" s="256"/>
    </row>
    <row r="48" spans="1:16" ht="15.75">
      <c r="J48" s="256"/>
      <c r="K48" s="256"/>
      <c r="L48" s="256"/>
      <c r="M48" s="256"/>
      <c r="N48" s="256"/>
      <c r="O48" s="256"/>
      <c r="P48" s="256"/>
    </row>
    <row r="49" spans="10:16" ht="15.75">
      <c r="J49" s="256"/>
      <c r="K49" s="256"/>
      <c r="L49" s="256"/>
      <c r="M49" s="256"/>
      <c r="N49" s="256"/>
      <c r="O49" s="256"/>
      <c r="P49" s="256"/>
    </row>
    <row r="50" spans="10:16" ht="15.75">
      <c r="J50" s="256"/>
      <c r="K50" s="256"/>
      <c r="L50" s="256"/>
      <c r="M50" s="256"/>
      <c r="N50" s="256"/>
      <c r="O50" s="256"/>
      <c r="P50" s="256"/>
    </row>
    <row r="51" spans="10:16" ht="15.75">
      <c r="J51" s="256"/>
      <c r="K51" s="256"/>
      <c r="L51" s="256"/>
      <c r="M51" s="256"/>
      <c r="N51" s="256"/>
      <c r="O51" s="256"/>
      <c r="P51" s="256"/>
    </row>
    <row r="52" spans="10:16" ht="15.75">
      <c r="J52" s="256"/>
      <c r="K52" s="256"/>
      <c r="L52" s="256"/>
      <c r="M52" s="256"/>
      <c r="N52" s="256"/>
      <c r="O52" s="256"/>
      <c r="P52" s="256"/>
    </row>
    <row r="53" spans="10:16" ht="15.75">
      <c r="J53" s="256"/>
      <c r="K53" s="256"/>
      <c r="L53" s="256"/>
      <c r="M53" s="256"/>
      <c r="N53" s="256"/>
      <c r="O53" s="256"/>
      <c r="P53" s="256"/>
    </row>
    <row r="54" spans="10:16" ht="15.75">
      <c r="J54" s="256"/>
      <c r="K54" s="256"/>
      <c r="L54" s="256"/>
      <c r="M54" s="256"/>
      <c r="N54" s="256"/>
      <c r="O54" s="256"/>
      <c r="P54" s="256"/>
    </row>
    <row r="55" spans="10:16" ht="15.75">
      <c r="J55" s="256"/>
      <c r="K55" s="256"/>
      <c r="L55" s="256"/>
      <c r="M55" s="256"/>
      <c r="N55" s="256"/>
      <c r="O55" s="256"/>
      <c r="P55" s="256"/>
    </row>
    <row r="56" spans="10:16" ht="15.75">
      <c r="J56" s="256"/>
      <c r="K56" s="256"/>
      <c r="L56" s="256"/>
      <c r="M56" s="256"/>
      <c r="N56" s="256"/>
      <c r="O56" s="256"/>
      <c r="P56" s="256"/>
    </row>
    <row r="57" spans="10:16" ht="15.75">
      <c r="J57" s="256"/>
      <c r="K57" s="256"/>
      <c r="L57" s="256"/>
      <c r="M57" s="256"/>
      <c r="N57" s="256"/>
      <c r="O57" s="256"/>
      <c r="P57" s="256"/>
    </row>
    <row r="58" spans="10:16" ht="15.75">
      <c r="J58" s="256"/>
      <c r="K58" s="256"/>
      <c r="L58" s="256"/>
      <c r="M58" s="256"/>
      <c r="N58" s="256"/>
      <c r="O58" s="256"/>
      <c r="P58" s="256"/>
    </row>
    <row r="59" spans="10:16" ht="15.75">
      <c r="J59" s="256"/>
      <c r="K59" s="256"/>
      <c r="L59" s="256"/>
      <c r="M59" s="256"/>
      <c r="N59" s="256"/>
      <c r="O59" s="256"/>
      <c r="P59" s="256"/>
    </row>
    <row r="60" spans="10:16" ht="15.75">
      <c r="J60" s="256"/>
      <c r="K60" s="256"/>
      <c r="L60" s="256"/>
      <c r="M60" s="256"/>
      <c r="N60" s="256"/>
      <c r="O60" s="256"/>
      <c r="P60" s="256"/>
    </row>
    <row r="61" spans="10:16" ht="15.75">
      <c r="J61" s="252"/>
      <c r="K61" s="252"/>
      <c r="L61" s="252"/>
      <c r="M61" s="252"/>
      <c r="N61" s="252"/>
      <c r="O61" s="252"/>
      <c r="P61" s="252"/>
    </row>
    <row r="62" spans="10:16">
      <c r="J62" s="249"/>
      <c r="K62" s="249"/>
      <c r="L62" s="249"/>
      <c r="M62" s="249"/>
      <c r="N62" s="249"/>
      <c r="O62" s="249"/>
      <c r="P62" s="249"/>
    </row>
    <row r="63" spans="10:16">
      <c r="J63" s="249"/>
      <c r="K63" s="249"/>
      <c r="L63" s="249"/>
      <c r="M63" s="249"/>
      <c r="N63" s="249"/>
      <c r="O63" s="249"/>
      <c r="P63" s="249"/>
    </row>
    <row r="64" spans="10:16">
      <c r="J64" s="249"/>
      <c r="K64" s="249"/>
      <c r="L64" s="249"/>
      <c r="M64" s="249"/>
      <c r="N64" s="249"/>
      <c r="O64" s="249"/>
      <c r="P64" s="249"/>
    </row>
    <row r="65" s="249" customFormat="1"/>
  </sheetData>
  <mergeCells count="21">
    <mergeCell ref="K7:K8"/>
    <mergeCell ref="E7:E8"/>
    <mergeCell ref="L7:L8"/>
    <mergeCell ref="A4:P4"/>
    <mergeCell ref="A3:P3"/>
    <mergeCell ref="A40:P40"/>
    <mergeCell ref="A41:P41"/>
    <mergeCell ref="A42:P42"/>
    <mergeCell ref="J6:P6"/>
    <mergeCell ref="N7:O7"/>
    <mergeCell ref="J7:J8"/>
    <mergeCell ref="P7:P8"/>
    <mergeCell ref="C7:C8"/>
    <mergeCell ref="G7:H7"/>
    <mergeCell ref="I7:I8"/>
    <mergeCell ref="C6:I6"/>
    <mergeCell ref="B6:B8"/>
    <mergeCell ref="A6:A8"/>
    <mergeCell ref="D7:D8"/>
    <mergeCell ref="F7:F8"/>
    <mergeCell ref="M7:M8"/>
  </mergeCells>
  <printOptions horizontalCentered="1"/>
  <pageMargins left="0.31496062992125984" right="0.11811023622047245" top="0.55118110236220474" bottom="0.55118110236220474" header="0.31496062992125984" footer="0.31496062992125984"/>
  <pageSetup paperSize="9" scale="43" fitToHeight="0" orientation="portrait" blackAndWhite="1" r:id="rId1"/>
  <headerFoot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P65"/>
  <sheetViews>
    <sheetView view="pageBreakPreview" zoomScale="85" zoomScaleNormal="85" zoomScaleSheetLayoutView="85" workbookViewId="0">
      <selection activeCell="O21" sqref="O21"/>
    </sheetView>
  </sheetViews>
  <sheetFormatPr defaultColWidth="9.140625" defaultRowHeight="15"/>
  <cols>
    <col min="1" max="1" width="9.140625" style="249"/>
    <col min="2" max="2" width="42" style="249" customWidth="1"/>
    <col min="3" max="6" width="12.140625" style="249" bestFit="1" customWidth="1"/>
    <col min="7" max="7" width="12.7109375" style="249" customWidth="1"/>
    <col min="8" max="8" width="13.140625" style="249" customWidth="1"/>
    <col min="9" max="9" width="14.28515625" style="249" customWidth="1"/>
    <col min="10" max="13" width="12" style="258" customWidth="1"/>
    <col min="14" max="14" width="9.140625" style="258"/>
    <col min="15" max="15" width="15" style="258" customWidth="1"/>
    <col min="16" max="16" width="12.5703125" style="258" customWidth="1"/>
    <col min="17" max="16384" width="9.140625" style="249"/>
  </cols>
  <sheetData>
    <row r="1" spans="1:16" ht="15.75">
      <c r="A1" s="246" t="s">
        <v>338</v>
      </c>
      <c r="B1" s="211"/>
      <c r="C1" s="211"/>
      <c r="D1" s="211"/>
      <c r="E1" s="211"/>
      <c r="F1" s="211"/>
      <c r="G1" s="211"/>
      <c r="H1" s="211"/>
      <c r="I1" s="247"/>
      <c r="J1" s="212"/>
      <c r="K1" s="212"/>
      <c r="L1" s="212"/>
      <c r="M1" s="212"/>
      <c r="N1" s="212"/>
      <c r="O1" s="212"/>
      <c r="P1" s="248" t="s">
        <v>929</v>
      </c>
    </row>
    <row r="2" spans="1:16" ht="8.25" customHeight="1">
      <c r="A2" s="211"/>
      <c r="B2" s="211"/>
      <c r="C2" s="211"/>
      <c r="D2" s="211"/>
      <c r="E2" s="211"/>
      <c r="F2" s="211"/>
      <c r="G2" s="211"/>
      <c r="H2" s="211"/>
      <c r="I2" s="211"/>
      <c r="J2" s="212"/>
      <c r="K2" s="212"/>
      <c r="L2" s="212"/>
      <c r="M2" s="212"/>
      <c r="N2" s="212"/>
      <c r="O2" s="212"/>
      <c r="P2" s="212"/>
    </row>
    <row r="3" spans="1:16" ht="25.5" customHeight="1">
      <c r="A3" s="1832" t="s">
        <v>1624</v>
      </c>
      <c r="B3" s="1832"/>
      <c r="C3" s="1832"/>
      <c r="D3" s="1832"/>
      <c r="E3" s="1832"/>
      <c r="F3" s="1832"/>
      <c r="G3" s="1832"/>
      <c r="H3" s="1832"/>
      <c r="I3" s="1832"/>
      <c r="J3" s="1832"/>
      <c r="K3" s="1832"/>
      <c r="L3" s="1832"/>
      <c r="M3" s="1832"/>
      <c r="N3" s="1832"/>
      <c r="O3" s="1832"/>
      <c r="P3" s="1832"/>
    </row>
    <row r="4" spans="1:16" ht="37.5" customHeight="1">
      <c r="A4" s="1833" t="s">
        <v>451</v>
      </c>
      <c r="B4" s="1833"/>
      <c r="C4" s="1833"/>
      <c r="D4" s="1833"/>
      <c r="E4" s="1833"/>
      <c r="F4" s="1833"/>
      <c r="G4" s="1833"/>
      <c r="H4" s="1833"/>
      <c r="I4" s="1833"/>
      <c r="J4" s="1833"/>
      <c r="K4" s="1833"/>
      <c r="L4" s="1833"/>
      <c r="M4" s="1833"/>
      <c r="N4" s="1833"/>
      <c r="O4" s="1833"/>
      <c r="P4" s="1833"/>
    </row>
    <row r="5" spans="1:16" ht="15.75">
      <c r="A5" s="211"/>
      <c r="B5" s="250"/>
      <c r="C5" s="250"/>
      <c r="D5" s="250"/>
      <c r="E5" s="250"/>
      <c r="F5" s="250"/>
      <c r="G5" s="250"/>
      <c r="H5" s="250"/>
      <c r="I5" s="251"/>
      <c r="J5" s="252"/>
      <c r="K5" s="252"/>
      <c r="L5" s="252"/>
      <c r="M5" s="252"/>
      <c r="N5" s="252"/>
      <c r="O5" s="252"/>
      <c r="P5" s="253" t="s">
        <v>127</v>
      </c>
    </row>
    <row r="6" spans="1:16" ht="33.75" customHeight="1">
      <c r="A6" s="1834" t="s">
        <v>2</v>
      </c>
      <c r="B6" s="1834" t="s">
        <v>325</v>
      </c>
      <c r="C6" s="1835" t="s">
        <v>336</v>
      </c>
      <c r="D6" s="1835"/>
      <c r="E6" s="1835"/>
      <c r="F6" s="1835"/>
      <c r="G6" s="1835"/>
      <c r="H6" s="1835"/>
      <c r="I6" s="1835"/>
      <c r="J6" s="1835" t="s">
        <v>833</v>
      </c>
      <c r="K6" s="1835"/>
      <c r="L6" s="1835"/>
      <c r="M6" s="1835"/>
      <c r="N6" s="1835"/>
      <c r="O6" s="1835"/>
      <c r="P6" s="1835"/>
    </row>
    <row r="7" spans="1:16" ht="31.5" customHeight="1">
      <c r="A7" s="1834"/>
      <c r="B7" s="1834"/>
      <c r="C7" s="1834" t="s">
        <v>897</v>
      </c>
      <c r="D7" s="1834" t="s">
        <v>932</v>
      </c>
      <c r="E7" s="1834" t="s">
        <v>1042</v>
      </c>
      <c r="F7" s="1834" t="s">
        <v>1375</v>
      </c>
      <c r="G7" s="1834" t="s">
        <v>1511</v>
      </c>
      <c r="H7" s="1834"/>
      <c r="I7" s="1834" t="s">
        <v>1512</v>
      </c>
      <c r="J7" s="1834" t="s">
        <v>897</v>
      </c>
      <c r="K7" s="1834" t="s">
        <v>932</v>
      </c>
      <c r="L7" s="1834" t="s">
        <v>1042</v>
      </c>
      <c r="M7" s="1834" t="s">
        <v>1375</v>
      </c>
      <c r="N7" s="1834" t="s">
        <v>1511</v>
      </c>
      <c r="O7" s="1834"/>
      <c r="P7" s="1834" t="s">
        <v>1512</v>
      </c>
    </row>
    <row r="8" spans="1:16" ht="31.5">
      <c r="A8" s="1834"/>
      <c r="B8" s="1834"/>
      <c r="C8" s="1834"/>
      <c r="D8" s="1834"/>
      <c r="E8" s="1834"/>
      <c r="F8" s="1834"/>
      <c r="G8" s="1165" t="s">
        <v>128</v>
      </c>
      <c r="H8" s="1165" t="s">
        <v>129</v>
      </c>
      <c r="I8" s="1834"/>
      <c r="J8" s="1834"/>
      <c r="K8" s="1834"/>
      <c r="L8" s="1834"/>
      <c r="M8" s="1834"/>
      <c r="N8" s="1165" t="s">
        <v>128</v>
      </c>
      <c r="O8" s="1165" t="s">
        <v>129</v>
      </c>
      <c r="P8" s="1834"/>
    </row>
    <row r="9" spans="1:16" s="536" customFormat="1" ht="19.5" customHeight="1">
      <c r="A9" s="496" t="s">
        <v>5</v>
      </c>
      <c r="B9" s="496" t="s">
        <v>6</v>
      </c>
      <c r="C9" s="496">
        <v>1</v>
      </c>
      <c r="D9" s="496">
        <v>2</v>
      </c>
      <c r="E9" s="496">
        <v>3</v>
      </c>
      <c r="F9" s="496">
        <v>4</v>
      </c>
      <c r="G9" s="496">
        <v>5</v>
      </c>
      <c r="H9" s="496">
        <v>6</v>
      </c>
      <c r="I9" s="496">
        <v>7</v>
      </c>
      <c r="J9" s="496">
        <v>8</v>
      </c>
      <c r="K9" s="496">
        <v>9</v>
      </c>
      <c r="L9" s="496">
        <v>10</v>
      </c>
      <c r="M9" s="496">
        <v>11</v>
      </c>
      <c r="N9" s="496">
        <v>12</v>
      </c>
      <c r="O9" s="496">
        <v>13</v>
      </c>
      <c r="P9" s="496">
        <v>14</v>
      </c>
    </row>
    <row r="10" spans="1:16" ht="15.75">
      <c r="A10" s="413" t="s">
        <v>133</v>
      </c>
      <c r="B10" s="414" t="s">
        <v>443</v>
      </c>
      <c r="C10" s="415"/>
      <c r="D10" s="415"/>
      <c r="E10" s="415"/>
      <c r="F10" s="415"/>
      <c r="G10" s="415"/>
      <c r="H10" s="415"/>
      <c r="I10" s="415"/>
      <c r="J10" s="416"/>
      <c r="K10" s="416"/>
      <c r="L10" s="416"/>
      <c r="M10" s="416"/>
      <c r="N10" s="416"/>
      <c r="O10" s="416"/>
      <c r="P10" s="416"/>
    </row>
    <row r="11" spans="1:16" ht="15.75">
      <c r="A11" s="261">
        <v>1</v>
      </c>
      <c r="B11" s="268" t="s">
        <v>407</v>
      </c>
      <c r="C11" s="263"/>
      <c r="D11" s="263"/>
      <c r="E11" s="263"/>
      <c r="F11" s="263"/>
      <c r="G11" s="263"/>
      <c r="H11" s="263"/>
      <c r="I11" s="263"/>
      <c r="J11" s="261"/>
      <c r="K11" s="261"/>
      <c r="L11" s="261"/>
      <c r="M11" s="261"/>
      <c r="N11" s="261"/>
      <c r="O11" s="261"/>
      <c r="P11" s="261"/>
    </row>
    <row r="12" spans="1:16" ht="31.5">
      <c r="A12" s="263" t="s">
        <v>408</v>
      </c>
      <c r="B12" s="269" t="s">
        <v>452</v>
      </c>
      <c r="C12" s="263"/>
      <c r="D12" s="263"/>
      <c r="E12" s="263"/>
      <c r="F12" s="263"/>
      <c r="G12" s="263"/>
      <c r="H12" s="263"/>
      <c r="I12" s="263"/>
      <c r="J12" s="263"/>
      <c r="K12" s="263"/>
      <c r="L12" s="263"/>
      <c r="M12" s="263"/>
      <c r="N12" s="263"/>
      <c r="O12" s="263"/>
      <c r="P12" s="263"/>
    </row>
    <row r="13" spans="1:16" ht="47.25">
      <c r="A13" s="263"/>
      <c r="B13" s="270" t="s">
        <v>410</v>
      </c>
      <c r="C13" s="263"/>
      <c r="D13" s="263"/>
      <c r="E13" s="263"/>
      <c r="F13" s="263"/>
      <c r="G13" s="263"/>
      <c r="H13" s="263"/>
      <c r="I13" s="263"/>
      <c r="J13" s="263"/>
      <c r="K13" s="263"/>
      <c r="L13" s="263"/>
      <c r="M13" s="263"/>
      <c r="N13" s="263"/>
      <c r="O13" s="263"/>
      <c r="P13" s="263"/>
    </row>
    <row r="14" spans="1:16" ht="31.5">
      <c r="A14" s="263" t="s">
        <v>411</v>
      </c>
      <c r="B14" s="269" t="s">
        <v>412</v>
      </c>
      <c r="C14" s="263"/>
      <c r="D14" s="263"/>
      <c r="E14" s="263"/>
      <c r="F14" s="263"/>
      <c r="G14" s="263"/>
      <c r="H14" s="263"/>
      <c r="I14" s="263"/>
      <c r="J14" s="263"/>
      <c r="K14" s="263"/>
      <c r="L14" s="263"/>
      <c r="M14" s="263"/>
      <c r="N14" s="263"/>
      <c r="O14" s="263"/>
      <c r="P14" s="263"/>
    </row>
    <row r="15" spans="1:16" ht="15.75">
      <c r="A15" s="263" t="s">
        <v>413</v>
      </c>
      <c r="B15" s="269" t="s">
        <v>414</v>
      </c>
      <c r="C15" s="263"/>
      <c r="D15" s="263"/>
      <c r="E15" s="263"/>
      <c r="F15" s="263"/>
      <c r="G15" s="263"/>
      <c r="H15" s="263"/>
      <c r="I15" s="263"/>
      <c r="J15" s="263"/>
      <c r="K15" s="263"/>
      <c r="L15" s="263"/>
      <c r="M15" s="263"/>
      <c r="N15" s="263"/>
      <c r="O15" s="263"/>
      <c r="P15" s="263"/>
    </row>
    <row r="16" spans="1:16" ht="15.75">
      <c r="A16" s="261">
        <v>2</v>
      </c>
      <c r="B16" s="268" t="s">
        <v>415</v>
      </c>
      <c r="C16" s="263"/>
      <c r="D16" s="263"/>
      <c r="E16" s="263"/>
      <c r="F16" s="263"/>
      <c r="G16" s="263"/>
      <c r="H16" s="263"/>
      <c r="I16" s="263"/>
      <c r="J16" s="263"/>
      <c r="K16" s="263"/>
      <c r="L16" s="263"/>
      <c r="M16" s="263"/>
      <c r="N16" s="263"/>
      <c r="O16" s="263"/>
      <c r="P16" s="263"/>
    </row>
    <row r="17" spans="1:16" ht="15.75">
      <c r="A17" s="261">
        <v>3</v>
      </c>
      <c r="B17" s="268" t="s">
        <v>447</v>
      </c>
      <c r="C17" s="263"/>
      <c r="D17" s="263"/>
      <c r="E17" s="263"/>
      <c r="F17" s="263"/>
      <c r="G17" s="263"/>
      <c r="H17" s="263"/>
      <c r="I17" s="263"/>
      <c r="J17" s="263"/>
      <c r="K17" s="263"/>
      <c r="L17" s="263"/>
      <c r="M17" s="263"/>
      <c r="N17" s="263"/>
      <c r="O17" s="263"/>
      <c r="P17" s="263"/>
    </row>
    <row r="18" spans="1:16" ht="15.75">
      <c r="A18" s="263" t="s">
        <v>417</v>
      </c>
      <c r="B18" s="269" t="s">
        <v>448</v>
      </c>
      <c r="C18" s="263"/>
      <c r="D18" s="263"/>
      <c r="E18" s="263"/>
      <c r="F18" s="263"/>
      <c r="G18" s="263"/>
      <c r="H18" s="263"/>
      <c r="I18" s="263"/>
      <c r="J18" s="263"/>
      <c r="K18" s="263"/>
      <c r="L18" s="263"/>
      <c r="M18" s="263"/>
      <c r="N18" s="263"/>
      <c r="O18" s="263"/>
      <c r="P18" s="263"/>
    </row>
    <row r="19" spans="1:16" ht="47.25">
      <c r="A19" s="263" t="s">
        <v>204</v>
      </c>
      <c r="B19" s="269" t="s">
        <v>453</v>
      </c>
      <c r="C19" s="263"/>
      <c r="D19" s="263"/>
      <c r="E19" s="263"/>
      <c r="F19" s="263"/>
      <c r="G19" s="263"/>
      <c r="H19" s="263"/>
      <c r="I19" s="263"/>
      <c r="J19" s="263"/>
      <c r="K19" s="263"/>
      <c r="L19" s="263"/>
      <c r="M19" s="263"/>
      <c r="N19" s="263"/>
      <c r="O19" s="263"/>
      <c r="P19" s="263"/>
    </row>
    <row r="20" spans="1:16" ht="47.25">
      <c r="A20" s="263" t="s">
        <v>204</v>
      </c>
      <c r="B20" s="269" t="s">
        <v>454</v>
      </c>
      <c r="C20" s="263"/>
      <c r="D20" s="263"/>
      <c r="E20" s="263"/>
      <c r="F20" s="263"/>
      <c r="G20" s="263"/>
      <c r="H20" s="263"/>
      <c r="I20" s="263"/>
      <c r="J20" s="263"/>
      <c r="K20" s="263"/>
      <c r="L20" s="263"/>
      <c r="M20" s="263"/>
      <c r="N20" s="263"/>
      <c r="O20" s="263"/>
      <c r="P20" s="263"/>
    </row>
    <row r="21" spans="1:16" ht="110.25">
      <c r="A21" s="263" t="s">
        <v>204</v>
      </c>
      <c r="B21" s="269" t="s">
        <v>420</v>
      </c>
      <c r="C21" s="263"/>
      <c r="D21" s="263"/>
      <c r="E21" s="263"/>
      <c r="F21" s="263"/>
      <c r="G21" s="263"/>
      <c r="H21" s="263"/>
      <c r="I21" s="263"/>
      <c r="J21" s="263"/>
      <c r="K21" s="263"/>
      <c r="L21" s="263"/>
      <c r="M21" s="263"/>
      <c r="N21" s="263"/>
      <c r="O21" s="263"/>
      <c r="P21" s="263"/>
    </row>
    <row r="22" spans="1:16" ht="15.75">
      <c r="A22" s="263" t="s">
        <v>421</v>
      </c>
      <c r="B22" s="269" t="s">
        <v>422</v>
      </c>
      <c r="C22" s="263"/>
      <c r="D22" s="263"/>
      <c r="E22" s="263"/>
      <c r="F22" s="263"/>
      <c r="G22" s="263"/>
      <c r="H22" s="263"/>
      <c r="I22" s="263"/>
      <c r="J22" s="263"/>
      <c r="K22" s="263"/>
      <c r="L22" s="263"/>
      <c r="M22" s="263"/>
      <c r="N22" s="263"/>
      <c r="O22" s="263"/>
      <c r="P22" s="263"/>
    </row>
    <row r="23" spans="1:16" ht="15.75">
      <c r="A23" s="261">
        <v>4</v>
      </c>
      <c r="B23" s="268" t="s">
        <v>423</v>
      </c>
      <c r="C23" s="263"/>
      <c r="D23" s="263"/>
      <c r="E23" s="263"/>
      <c r="F23" s="263"/>
      <c r="G23" s="263"/>
      <c r="H23" s="263"/>
      <c r="I23" s="263"/>
      <c r="J23" s="263"/>
      <c r="K23" s="263"/>
      <c r="L23" s="263"/>
      <c r="M23" s="263"/>
      <c r="N23" s="263"/>
      <c r="O23" s="263"/>
      <c r="P23" s="263"/>
    </row>
    <row r="24" spans="1:16" ht="15.75">
      <c r="A24" s="261" t="s">
        <v>137</v>
      </c>
      <c r="B24" s="268" t="s">
        <v>424</v>
      </c>
      <c r="C24" s="263"/>
      <c r="D24" s="263"/>
      <c r="E24" s="263"/>
      <c r="F24" s="263"/>
      <c r="G24" s="263"/>
      <c r="H24" s="263"/>
      <c r="I24" s="263"/>
      <c r="J24" s="263"/>
      <c r="K24" s="263"/>
      <c r="L24" s="263"/>
      <c r="M24" s="263"/>
      <c r="N24" s="263"/>
      <c r="O24" s="263"/>
      <c r="P24" s="263"/>
    </row>
    <row r="25" spans="1:16" ht="15.75">
      <c r="A25" s="261">
        <v>1</v>
      </c>
      <c r="B25" s="268" t="s">
        <v>425</v>
      </c>
      <c r="C25" s="263"/>
      <c r="D25" s="263"/>
      <c r="E25" s="263"/>
      <c r="F25" s="263"/>
      <c r="G25" s="263"/>
      <c r="H25" s="263"/>
      <c r="I25" s="263"/>
      <c r="J25" s="263"/>
      <c r="K25" s="263"/>
      <c r="L25" s="263"/>
      <c r="M25" s="263"/>
      <c r="N25" s="263"/>
      <c r="O25" s="263"/>
      <c r="P25" s="263"/>
    </row>
    <row r="26" spans="1:16" ht="15.75">
      <c r="A26" s="263" t="s">
        <v>408</v>
      </c>
      <c r="B26" s="269" t="s">
        <v>426</v>
      </c>
      <c r="C26" s="263"/>
      <c r="D26" s="263"/>
      <c r="E26" s="263"/>
      <c r="F26" s="263"/>
      <c r="G26" s="263"/>
      <c r="H26" s="263"/>
      <c r="I26" s="263"/>
      <c r="J26" s="263"/>
      <c r="K26" s="263"/>
      <c r="L26" s="263"/>
      <c r="M26" s="263"/>
      <c r="N26" s="263"/>
      <c r="O26" s="263"/>
      <c r="P26" s="263"/>
    </row>
    <row r="27" spans="1:16" ht="15.75">
      <c r="A27" s="263" t="s">
        <v>411</v>
      </c>
      <c r="B27" s="269" t="s">
        <v>427</v>
      </c>
      <c r="C27" s="263"/>
      <c r="D27" s="263"/>
      <c r="E27" s="263"/>
      <c r="F27" s="263"/>
      <c r="G27" s="263"/>
      <c r="H27" s="263"/>
      <c r="I27" s="263"/>
      <c r="J27" s="263"/>
      <c r="K27" s="263"/>
      <c r="L27" s="263"/>
      <c r="M27" s="263"/>
      <c r="N27" s="263"/>
      <c r="O27" s="263"/>
      <c r="P27" s="263"/>
    </row>
    <row r="28" spans="1:16" ht="15.75">
      <c r="A28" s="263" t="s">
        <v>413</v>
      </c>
      <c r="B28" s="269" t="s">
        <v>428</v>
      </c>
      <c r="C28" s="263"/>
      <c r="D28" s="263"/>
      <c r="E28" s="263"/>
      <c r="F28" s="263"/>
      <c r="G28" s="263"/>
      <c r="H28" s="263"/>
      <c r="I28" s="263"/>
      <c r="J28" s="263"/>
      <c r="K28" s="263"/>
      <c r="L28" s="263"/>
      <c r="M28" s="263"/>
      <c r="N28" s="263"/>
      <c r="O28" s="263"/>
      <c r="P28" s="263"/>
    </row>
    <row r="29" spans="1:16" ht="15.75">
      <c r="A29" s="263" t="s">
        <v>429</v>
      </c>
      <c r="B29" s="269" t="s">
        <v>432</v>
      </c>
      <c r="C29" s="263"/>
      <c r="D29" s="263"/>
      <c r="E29" s="263"/>
      <c r="F29" s="263"/>
      <c r="G29" s="263"/>
      <c r="H29" s="263"/>
      <c r="I29" s="263"/>
      <c r="J29" s="263"/>
      <c r="K29" s="263"/>
      <c r="L29" s="263"/>
      <c r="M29" s="263"/>
      <c r="N29" s="263"/>
      <c r="O29" s="263"/>
      <c r="P29" s="263"/>
    </row>
    <row r="30" spans="1:16" ht="31.5">
      <c r="A30" s="263" t="s">
        <v>431</v>
      </c>
      <c r="B30" s="269" t="s">
        <v>434</v>
      </c>
      <c r="C30" s="263"/>
      <c r="D30" s="263"/>
      <c r="E30" s="263"/>
      <c r="F30" s="263"/>
      <c r="G30" s="263"/>
      <c r="H30" s="263"/>
      <c r="I30" s="263"/>
      <c r="J30" s="263"/>
      <c r="K30" s="263"/>
      <c r="L30" s="263"/>
      <c r="M30" s="263"/>
      <c r="N30" s="263"/>
      <c r="O30" s="263"/>
      <c r="P30" s="263"/>
    </row>
    <row r="31" spans="1:16" ht="15.75">
      <c r="A31" s="261">
        <v>2</v>
      </c>
      <c r="B31" s="268" t="s">
        <v>435</v>
      </c>
      <c r="C31" s="263"/>
      <c r="D31" s="263"/>
      <c r="E31" s="263"/>
      <c r="F31" s="263"/>
      <c r="G31" s="263"/>
      <c r="H31" s="263"/>
      <c r="I31" s="263"/>
      <c r="J31" s="263"/>
      <c r="K31" s="263"/>
      <c r="L31" s="263"/>
      <c r="M31" s="263"/>
      <c r="N31" s="263"/>
      <c r="O31" s="263"/>
      <c r="P31" s="263"/>
    </row>
    <row r="32" spans="1:16" ht="15.75">
      <c r="A32" s="263" t="s">
        <v>208</v>
      </c>
      <c r="B32" s="269" t="s">
        <v>436</v>
      </c>
      <c r="C32" s="263"/>
      <c r="D32" s="263"/>
      <c r="E32" s="263"/>
      <c r="F32" s="263"/>
      <c r="G32" s="263"/>
      <c r="H32" s="263"/>
      <c r="I32" s="263"/>
      <c r="J32" s="263"/>
      <c r="K32" s="263"/>
      <c r="L32" s="263"/>
      <c r="M32" s="263"/>
      <c r="N32" s="263"/>
      <c r="O32" s="263"/>
      <c r="P32" s="263"/>
    </row>
    <row r="33" spans="1:16" ht="15.75">
      <c r="A33" s="263" t="s">
        <v>210</v>
      </c>
      <c r="B33" s="269" t="s">
        <v>437</v>
      </c>
      <c r="C33" s="263"/>
      <c r="D33" s="263"/>
      <c r="E33" s="263"/>
      <c r="F33" s="263"/>
      <c r="G33" s="263"/>
      <c r="H33" s="263"/>
      <c r="I33" s="263"/>
      <c r="J33" s="263"/>
      <c r="K33" s="263"/>
      <c r="L33" s="263"/>
      <c r="M33" s="263"/>
      <c r="N33" s="263"/>
      <c r="O33" s="263"/>
      <c r="P33" s="263"/>
    </row>
    <row r="34" spans="1:16" ht="15.75">
      <c r="A34" s="261">
        <v>3</v>
      </c>
      <c r="B34" s="268" t="s">
        <v>450</v>
      </c>
      <c r="C34" s="263"/>
      <c r="D34" s="263"/>
      <c r="E34" s="263"/>
      <c r="F34" s="263"/>
      <c r="G34" s="263"/>
      <c r="H34" s="263"/>
      <c r="I34" s="263"/>
      <c r="J34" s="263"/>
      <c r="K34" s="263"/>
      <c r="L34" s="263"/>
      <c r="M34" s="263"/>
      <c r="N34" s="263"/>
      <c r="O34" s="263"/>
      <c r="P34" s="263"/>
    </row>
    <row r="35" spans="1:16" ht="15.75">
      <c r="A35" s="263" t="s">
        <v>313</v>
      </c>
      <c r="B35" s="269" t="s">
        <v>418</v>
      </c>
      <c r="C35" s="263"/>
      <c r="D35" s="263"/>
      <c r="E35" s="263"/>
      <c r="F35" s="263"/>
      <c r="G35" s="263"/>
      <c r="H35" s="263"/>
      <c r="I35" s="263"/>
      <c r="J35" s="263"/>
      <c r="K35" s="263"/>
      <c r="L35" s="263"/>
      <c r="M35" s="263"/>
      <c r="N35" s="263"/>
      <c r="O35" s="263"/>
      <c r="P35" s="263"/>
    </row>
    <row r="36" spans="1:16" ht="15.75">
      <c r="A36" s="263" t="s">
        <v>317</v>
      </c>
      <c r="B36" s="269" t="s">
        <v>422</v>
      </c>
      <c r="C36" s="263"/>
      <c r="D36" s="263"/>
      <c r="E36" s="263"/>
      <c r="F36" s="263"/>
      <c r="G36" s="263"/>
      <c r="H36" s="263"/>
      <c r="I36" s="263"/>
      <c r="J36" s="263"/>
      <c r="K36" s="263"/>
      <c r="L36" s="263"/>
      <c r="M36" s="263"/>
      <c r="N36" s="263"/>
      <c r="O36" s="263"/>
      <c r="P36" s="263"/>
    </row>
    <row r="37" spans="1:16" ht="15.75">
      <c r="A37" s="271">
        <v>4</v>
      </c>
      <c r="B37" s="272" t="s">
        <v>439</v>
      </c>
      <c r="C37" s="267"/>
      <c r="D37" s="267"/>
      <c r="E37" s="267"/>
      <c r="F37" s="267"/>
      <c r="G37" s="267"/>
      <c r="H37" s="267"/>
      <c r="I37" s="267"/>
      <c r="J37" s="267"/>
      <c r="K37" s="267"/>
      <c r="L37" s="267"/>
      <c r="M37" s="267"/>
      <c r="N37" s="267"/>
      <c r="O37" s="267"/>
      <c r="P37" s="267"/>
    </row>
    <row r="38" spans="1:16" ht="15.75">
      <c r="A38" s="257" t="s">
        <v>386</v>
      </c>
      <c r="B38" s="250"/>
      <c r="C38" s="250"/>
      <c r="D38" s="250"/>
      <c r="E38" s="250"/>
      <c r="F38" s="250"/>
      <c r="G38" s="250"/>
      <c r="H38" s="250"/>
      <c r="I38" s="250"/>
      <c r="J38" s="256"/>
      <c r="K38" s="256"/>
      <c r="L38" s="256"/>
      <c r="M38" s="256"/>
      <c r="N38" s="256"/>
      <c r="O38" s="256"/>
      <c r="P38" s="256"/>
    </row>
    <row r="39" spans="1:16" ht="60" customHeight="1">
      <c r="A39" s="1840" t="s">
        <v>1625</v>
      </c>
      <c r="B39" s="1840"/>
      <c r="C39" s="1840"/>
      <c r="D39" s="1840"/>
      <c r="E39" s="1840"/>
      <c r="F39" s="1840"/>
      <c r="G39" s="1840"/>
      <c r="H39" s="1840"/>
      <c r="I39" s="1840"/>
      <c r="J39" s="1840"/>
      <c r="K39" s="1840"/>
      <c r="L39" s="1840"/>
      <c r="M39" s="1840"/>
      <c r="N39" s="1840"/>
      <c r="O39" s="1840"/>
      <c r="P39" s="1840"/>
    </row>
    <row r="40" spans="1:16" ht="34.5" customHeight="1">
      <c r="A40" s="1840" t="s">
        <v>440</v>
      </c>
      <c r="B40" s="1840"/>
      <c r="C40" s="1840"/>
      <c r="D40" s="1840"/>
      <c r="E40" s="1840"/>
      <c r="F40" s="1840"/>
      <c r="G40" s="1840"/>
      <c r="H40" s="1840"/>
      <c r="I40" s="1840"/>
      <c r="J40" s="1840"/>
      <c r="K40" s="1840"/>
      <c r="L40" s="1840"/>
      <c r="M40" s="1840"/>
      <c r="N40" s="1840"/>
      <c r="O40" s="1840"/>
      <c r="P40" s="1840"/>
    </row>
    <row r="41" spans="1:16" ht="29.25" customHeight="1">
      <c r="A41" s="1840" t="s">
        <v>455</v>
      </c>
      <c r="B41" s="1840"/>
      <c r="C41" s="1840"/>
      <c r="D41" s="1840"/>
      <c r="E41" s="1840"/>
      <c r="F41" s="1840"/>
      <c r="G41" s="1840"/>
      <c r="H41" s="1840"/>
      <c r="I41" s="1840"/>
      <c r="J41" s="1840"/>
      <c r="K41" s="1840"/>
      <c r="L41" s="1840"/>
      <c r="M41" s="1840"/>
      <c r="N41" s="1840"/>
      <c r="O41" s="1840"/>
      <c r="P41" s="1840"/>
    </row>
    <row r="42" spans="1:16" ht="15.75">
      <c r="J42" s="256"/>
      <c r="K42" s="256"/>
      <c r="L42" s="256"/>
      <c r="M42" s="256"/>
      <c r="N42" s="256"/>
      <c r="O42" s="256"/>
      <c r="P42" s="256"/>
    </row>
    <row r="43" spans="1:16" ht="15.75">
      <c r="J43" s="256"/>
      <c r="K43" s="256"/>
      <c r="L43" s="256"/>
      <c r="M43" s="256"/>
      <c r="N43" s="256"/>
      <c r="O43" s="256"/>
      <c r="P43" s="256"/>
    </row>
    <row r="44" spans="1:16" ht="15.75">
      <c r="J44" s="256"/>
      <c r="K44" s="256"/>
      <c r="L44" s="256"/>
      <c r="M44" s="256"/>
      <c r="N44" s="256"/>
      <c r="O44" s="256"/>
      <c r="P44" s="256"/>
    </row>
    <row r="45" spans="1:16" ht="15.75">
      <c r="J45" s="256"/>
      <c r="K45" s="256"/>
      <c r="L45" s="256"/>
      <c r="M45" s="256"/>
      <c r="N45" s="256"/>
      <c r="O45" s="256"/>
      <c r="P45" s="256"/>
    </row>
    <row r="46" spans="1:16" ht="15.75">
      <c r="J46" s="256"/>
      <c r="K46" s="256"/>
      <c r="L46" s="256"/>
      <c r="M46" s="256"/>
      <c r="N46" s="256"/>
      <c r="O46" s="256"/>
      <c r="P46" s="256"/>
    </row>
    <row r="47" spans="1:16" ht="15.75">
      <c r="J47" s="256"/>
      <c r="K47" s="256"/>
      <c r="L47" s="256"/>
      <c r="M47" s="256"/>
      <c r="N47" s="256"/>
      <c r="O47" s="256"/>
      <c r="P47" s="256"/>
    </row>
    <row r="48" spans="1:16" ht="15.75">
      <c r="J48" s="256"/>
      <c r="K48" s="256"/>
      <c r="L48" s="256"/>
      <c r="M48" s="256"/>
      <c r="N48" s="256"/>
      <c r="O48" s="256"/>
      <c r="P48" s="256"/>
    </row>
    <row r="49" spans="10:16" ht="15.75">
      <c r="J49" s="256"/>
      <c r="K49" s="256"/>
      <c r="L49" s="256"/>
      <c r="M49" s="256"/>
      <c r="N49" s="256"/>
      <c r="O49" s="256"/>
      <c r="P49" s="256"/>
    </row>
    <row r="50" spans="10:16" ht="15.75">
      <c r="J50" s="256"/>
      <c r="K50" s="256"/>
      <c r="L50" s="256"/>
      <c r="M50" s="256"/>
      <c r="N50" s="256"/>
      <c r="O50" s="256"/>
      <c r="P50" s="256"/>
    </row>
    <row r="51" spans="10:16" ht="15.75">
      <c r="J51" s="256"/>
      <c r="K51" s="256"/>
      <c r="L51" s="256"/>
      <c r="M51" s="256"/>
      <c r="N51" s="256"/>
      <c r="O51" s="256"/>
      <c r="P51" s="256"/>
    </row>
    <row r="52" spans="10:16" ht="15.75">
      <c r="J52" s="256"/>
      <c r="K52" s="256"/>
      <c r="L52" s="256"/>
      <c r="M52" s="256"/>
      <c r="N52" s="256"/>
      <c r="O52" s="256"/>
      <c r="P52" s="256"/>
    </row>
    <row r="53" spans="10:16" ht="15.75">
      <c r="J53" s="256"/>
      <c r="K53" s="256"/>
      <c r="L53" s="256"/>
      <c r="M53" s="256"/>
      <c r="N53" s="256"/>
      <c r="O53" s="256"/>
      <c r="P53" s="256"/>
    </row>
    <row r="54" spans="10:16" ht="15.75">
      <c r="J54" s="256"/>
      <c r="K54" s="256"/>
      <c r="L54" s="256"/>
      <c r="M54" s="256"/>
      <c r="N54" s="256"/>
      <c r="O54" s="256"/>
      <c r="P54" s="256"/>
    </row>
    <row r="55" spans="10:16" ht="15.75">
      <c r="J55" s="256"/>
      <c r="K55" s="256"/>
      <c r="L55" s="256"/>
      <c r="M55" s="256"/>
      <c r="N55" s="256"/>
      <c r="O55" s="256"/>
      <c r="P55" s="256"/>
    </row>
    <row r="56" spans="10:16" ht="15.75">
      <c r="J56" s="256"/>
      <c r="K56" s="256"/>
      <c r="L56" s="256"/>
      <c r="M56" s="256"/>
      <c r="N56" s="256"/>
      <c r="O56" s="256"/>
      <c r="P56" s="256"/>
    </row>
    <row r="57" spans="10:16" ht="15.75">
      <c r="J57" s="256"/>
      <c r="K57" s="256"/>
      <c r="L57" s="256"/>
      <c r="M57" s="256"/>
      <c r="N57" s="256"/>
      <c r="O57" s="256"/>
      <c r="P57" s="256"/>
    </row>
    <row r="58" spans="10:16" ht="15.75">
      <c r="J58" s="256"/>
      <c r="K58" s="256"/>
      <c r="L58" s="256"/>
      <c r="M58" s="256"/>
      <c r="N58" s="256"/>
      <c r="O58" s="256"/>
      <c r="P58" s="256"/>
    </row>
    <row r="59" spans="10:16" ht="15.75">
      <c r="J59" s="256"/>
      <c r="K59" s="256"/>
      <c r="L59" s="256"/>
      <c r="M59" s="256"/>
      <c r="N59" s="256"/>
      <c r="O59" s="256"/>
      <c r="P59" s="256"/>
    </row>
    <row r="60" spans="10:16" ht="15.75">
      <c r="J60" s="256"/>
      <c r="K60" s="256"/>
      <c r="L60" s="256"/>
      <c r="M60" s="256"/>
      <c r="N60" s="256"/>
      <c r="O60" s="256"/>
      <c r="P60" s="256"/>
    </row>
    <row r="61" spans="10:16" ht="15.75">
      <c r="J61" s="252"/>
      <c r="K61" s="252"/>
      <c r="L61" s="252"/>
      <c r="M61" s="252"/>
      <c r="N61" s="252"/>
      <c r="O61" s="252"/>
      <c r="P61" s="252"/>
    </row>
    <row r="62" spans="10:16">
      <c r="J62" s="249"/>
      <c r="K62" s="249"/>
      <c r="L62" s="249"/>
      <c r="M62" s="249"/>
      <c r="N62" s="249"/>
      <c r="O62" s="249"/>
      <c r="P62" s="249"/>
    </row>
    <row r="63" spans="10:16">
      <c r="J63" s="249"/>
      <c r="K63" s="249"/>
      <c r="L63" s="249"/>
      <c r="M63" s="249"/>
      <c r="N63" s="249"/>
      <c r="O63" s="249"/>
      <c r="P63" s="249"/>
    </row>
    <row r="64" spans="10:16">
      <c r="J64" s="249"/>
      <c r="K64" s="249"/>
      <c r="L64" s="249"/>
      <c r="M64" s="249"/>
      <c r="N64" s="249"/>
      <c r="O64" s="249"/>
      <c r="P64" s="249"/>
    </row>
    <row r="65" s="249" customFormat="1"/>
  </sheetData>
  <mergeCells count="21">
    <mergeCell ref="K7:K8"/>
    <mergeCell ref="E7:E8"/>
    <mergeCell ref="L7:L8"/>
    <mergeCell ref="A4:P4"/>
    <mergeCell ref="A3:P3"/>
    <mergeCell ref="A39:P39"/>
    <mergeCell ref="A40:P40"/>
    <mergeCell ref="A41:P41"/>
    <mergeCell ref="J6:P6"/>
    <mergeCell ref="N7:O7"/>
    <mergeCell ref="J7:J8"/>
    <mergeCell ref="P7:P8"/>
    <mergeCell ref="C7:C8"/>
    <mergeCell ref="G7:H7"/>
    <mergeCell ref="I7:I8"/>
    <mergeCell ref="C6:I6"/>
    <mergeCell ref="B6:B8"/>
    <mergeCell ref="A6:A8"/>
    <mergeCell ref="D7:D8"/>
    <mergeCell ref="F7:F8"/>
    <mergeCell ref="M7:M8"/>
  </mergeCells>
  <printOptions horizontalCentered="1"/>
  <pageMargins left="0.31496062992125984" right="0.11811023622047245" top="0.55118110236220474" bottom="0.55118110236220474" header="0.31496062992125984" footer="0.31496062992125984"/>
  <pageSetup paperSize="9" scale="44" fitToHeight="0" orientation="portrait" blackAndWhite="1" r:id="rId1"/>
  <headerFoot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O18"/>
  <sheetViews>
    <sheetView view="pageBreakPreview" zoomScale="90" zoomScaleNormal="100" zoomScaleSheetLayoutView="90" workbookViewId="0">
      <selection activeCell="N16" sqref="N16"/>
    </sheetView>
  </sheetViews>
  <sheetFormatPr defaultRowHeight="15"/>
  <cols>
    <col min="2" max="2" width="21.85546875" customWidth="1"/>
    <col min="3" max="3" width="15" customWidth="1"/>
    <col min="5" max="5" width="14" customWidth="1"/>
    <col min="7" max="7" width="15.5703125" customWidth="1"/>
    <col min="8" max="8" width="12.28515625" customWidth="1"/>
    <col min="9" max="9" width="13.42578125" customWidth="1"/>
    <col min="11" max="11" width="14.42578125" customWidth="1"/>
    <col min="13" max="13" width="15.5703125" customWidth="1"/>
    <col min="14" max="14" width="11.85546875" customWidth="1"/>
    <col min="15" max="15" width="12.140625" customWidth="1"/>
  </cols>
  <sheetData>
    <row r="1" spans="1:15" ht="15.75">
      <c r="A1" s="91" t="s">
        <v>338</v>
      </c>
      <c r="B1" s="22"/>
      <c r="C1" s="22"/>
      <c r="D1" s="22"/>
      <c r="E1" s="22"/>
      <c r="F1" s="22"/>
      <c r="G1" s="22"/>
      <c r="H1" s="22"/>
      <c r="I1" s="22"/>
      <c r="J1" s="22"/>
      <c r="K1" s="22"/>
      <c r="L1" s="22"/>
      <c r="M1" s="22"/>
      <c r="N1" s="22"/>
      <c r="O1" s="93" t="s">
        <v>875</v>
      </c>
    </row>
    <row r="2" spans="1:15" ht="9.75" customHeight="1">
      <c r="A2" s="22"/>
      <c r="B2" s="22"/>
      <c r="C2" s="22"/>
      <c r="D2" s="22"/>
      <c r="E2" s="22"/>
      <c r="F2" s="22"/>
      <c r="G2" s="22"/>
      <c r="H2" s="22"/>
      <c r="I2" s="22"/>
      <c r="J2" s="22"/>
      <c r="K2" s="22"/>
      <c r="L2" s="22"/>
      <c r="M2" s="22"/>
      <c r="N2" s="22"/>
      <c r="O2" s="22"/>
    </row>
    <row r="3" spans="1:15" ht="18.75">
      <c r="A3" s="1745" t="s">
        <v>1626</v>
      </c>
      <c r="B3" s="1745"/>
      <c r="C3" s="1745"/>
      <c r="D3" s="1745"/>
      <c r="E3" s="1745"/>
      <c r="F3" s="1745"/>
      <c r="G3" s="1745"/>
      <c r="H3" s="1745"/>
      <c r="I3" s="1745"/>
      <c r="J3" s="1745"/>
      <c r="K3" s="1745"/>
      <c r="L3" s="1745"/>
      <c r="M3" s="1745"/>
      <c r="N3" s="1745"/>
      <c r="O3" s="1745"/>
    </row>
    <row r="4" spans="1:15" ht="15.75">
      <c r="A4" s="240"/>
      <c r="B4" s="92"/>
      <c r="C4" s="92"/>
      <c r="D4" s="92"/>
      <c r="E4" s="92"/>
      <c r="F4" s="92"/>
      <c r="G4" s="92"/>
      <c r="H4" s="92"/>
      <c r="I4" s="92"/>
      <c r="J4" s="92"/>
      <c r="K4" s="92"/>
      <c r="L4" s="92"/>
      <c r="M4" s="92"/>
      <c r="N4" s="92"/>
      <c r="O4" s="92"/>
    </row>
    <row r="5" spans="1:15" ht="15.75">
      <c r="A5" s="22"/>
      <c r="B5" s="92"/>
      <c r="C5" s="92"/>
      <c r="D5" s="92"/>
      <c r="E5" s="92"/>
      <c r="F5" s="92"/>
      <c r="G5" s="92"/>
      <c r="H5" s="92"/>
      <c r="I5" s="92"/>
      <c r="J5" s="92"/>
      <c r="K5" s="92"/>
      <c r="L5" s="92"/>
      <c r="M5" s="92"/>
      <c r="N5" s="92"/>
      <c r="O5" s="94" t="s">
        <v>127</v>
      </c>
    </row>
    <row r="6" spans="1:15" ht="32.25" customHeight="1">
      <c r="A6" s="1747" t="s">
        <v>2</v>
      </c>
      <c r="B6" s="1747" t="s">
        <v>457</v>
      </c>
      <c r="C6" s="1747" t="s">
        <v>1044</v>
      </c>
      <c r="D6" s="1747" t="s">
        <v>1627</v>
      </c>
      <c r="E6" s="1747"/>
      <c r="F6" s="1747"/>
      <c r="G6" s="1747"/>
      <c r="H6" s="1747"/>
      <c r="I6" s="1747" t="s">
        <v>1382</v>
      </c>
      <c r="J6" s="1747" t="s">
        <v>1628</v>
      </c>
      <c r="K6" s="1747"/>
      <c r="L6" s="1747"/>
      <c r="M6" s="1747"/>
      <c r="N6" s="1747"/>
      <c r="O6" s="1747" t="s">
        <v>1629</v>
      </c>
    </row>
    <row r="7" spans="1:15" ht="40.5" customHeight="1">
      <c r="A7" s="1747"/>
      <c r="B7" s="1747"/>
      <c r="C7" s="1747"/>
      <c r="D7" s="1747" t="s">
        <v>458</v>
      </c>
      <c r="E7" s="1747"/>
      <c r="F7" s="1747" t="s">
        <v>459</v>
      </c>
      <c r="G7" s="1747"/>
      <c r="H7" s="1747" t="s">
        <v>460</v>
      </c>
      <c r="I7" s="1747"/>
      <c r="J7" s="1747" t="s">
        <v>458</v>
      </c>
      <c r="K7" s="1747"/>
      <c r="L7" s="1747" t="s">
        <v>459</v>
      </c>
      <c r="M7" s="1747"/>
      <c r="N7" s="1747" t="s">
        <v>460</v>
      </c>
      <c r="O7" s="1747"/>
    </row>
    <row r="8" spans="1:15" ht="47.25">
      <c r="A8" s="1747"/>
      <c r="B8" s="1747"/>
      <c r="C8" s="1747"/>
      <c r="D8" s="404" t="s">
        <v>158</v>
      </c>
      <c r="E8" s="404" t="s">
        <v>461</v>
      </c>
      <c r="F8" s="404" t="s">
        <v>158</v>
      </c>
      <c r="G8" s="404" t="s">
        <v>462</v>
      </c>
      <c r="H8" s="1747"/>
      <c r="I8" s="1747"/>
      <c r="J8" s="404" t="s">
        <v>158</v>
      </c>
      <c r="K8" s="404" t="s">
        <v>461</v>
      </c>
      <c r="L8" s="404" t="s">
        <v>158</v>
      </c>
      <c r="M8" s="404" t="s">
        <v>462</v>
      </c>
      <c r="N8" s="1747"/>
      <c r="O8" s="1747"/>
    </row>
    <row r="9" spans="1:15" ht="15.75">
      <c r="A9" s="404" t="s">
        <v>5</v>
      </c>
      <c r="B9" s="404" t="s">
        <v>6</v>
      </c>
      <c r="C9" s="404">
        <v>1</v>
      </c>
      <c r="D9" s="404">
        <v>2</v>
      </c>
      <c r="E9" s="404">
        <v>3</v>
      </c>
      <c r="F9" s="404">
        <v>4</v>
      </c>
      <c r="G9" s="404">
        <v>5</v>
      </c>
      <c r="H9" s="404" t="s">
        <v>463</v>
      </c>
      <c r="I9" s="404" t="s">
        <v>1045</v>
      </c>
      <c r="J9" s="404">
        <v>8</v>
      </c>
      <c r="K9" s="404">
        <v>9</v>
      </c>
      <c r="L9" s="404">
        <v>10</v>
      </c>
      <c r="M9" s="404">
        <v>11</v>
      </c>
      <c r="N9" s="404" t="s">
        <v>464</v>
      </c>
      <c r="O9" s="404" t="s">
        <v>1046</v>
      </c>
    </row>
    <row r="10" spans="1:15" ht="15.75">
      <c r="A10" s="487">
        <v>1</v>
      </c>
      <c r="B10" s="499" t="s">
        <v>465</v>
      </c>
      <c r="C10" s="487"/>
      <c r="D10" s="487"/>
      <c r="E10" s="487"/>
      <c r="F10" s="487"/>
      <c r="G10" s="487"/>
      <c r="H10" s="487"/>
      <c r="I10" s="487"/>
      <c r="J10" s="487"/>
      <c r="K10" s="487"/>
      <c r="L10" s="487"/>
      <c r="M10" s="487"/>
      <c r="N10" s="487"/>
      <c r="O10" s="487"/>
    </row>
    <row r="11" spans="1:15" ht="15.75">
      <c r="A11" s="96">
        <v>2</v>
      </c>
      <c r="B11" s="98" t="s">
        <v>465</v>
      </c>
      <c r="C11" s="96"/>
      <c r="D11" s="96"/>
      <c r="E11" s="96"/>
      <c r="F11" s="96"/>
      <c r="G11" s="96"/>
      <c r="H11" s="96"/>
      <c r="I11" s="96"/>
      <c r="J11" s="96"/>
      <c r="K11" s="96"/>
      <c r="L11" s="96"/>
      <c r="M11" s="96"/>
      <c r="N11" s="96"/>
      <c r="O11" s="96"/>
    </row>
    <row r="12" spans="1:15" ht="15.75">
      <c r="A12" s="96">
        <v>3</v>
      </c>
      <c r="B12" s="98" t="s">
        <v>466</v>
      </c>
      <c r="C12" s="96"/>
      <c r="D12" s="96"/>
      <c r="E12" s="96"/>
      <c r="F12" s="96"/>
      <c r="G12" s="96"/>
      <c r="H12" s="96"/>
      <c r="I12" s="96"/>
      <c r="J12" s="96"/>
      <c r="K12" s="96"/>
      <c r="L12" s="96"/>
      <c r="M12" s="96"/>
      <c r="N12" s="96"/>
      <c r="O12" s="96"/>
    </row>
    <row r="13" spans="1:15" ht="15.75">
      <c r="A13" s="96"/>
      <c r="B13" s="98"/>
      <c r="C13" s="96"/>
      <c r="D13" s="96"/>
      <c r="E13" s="96"/>
      <c r="F13" s="96"/>
      <c r="G13" s="96"/>
      <c r="H13" s="96"/>
      <c r="I13" s="96"/>
      <c r="J13" s="96"/>
      <c r="K13" s="96"/>
      <c r="L13" s="96"/>
      <c r="M13" s="96"/>
      <c r="N13" s="96"/>
      <c r="O13" s="96"/>
    </row>
    <row r="14" spans="1:15" ht="15.75">
      <c r="A14" s="100"/>
      <c r="B14" s="100"/>
      <c r="C14" s="100"/>
      <c r="D14" s="100"/>
      <c r="E14" s="100"/>
      <c r="F14" s="100"/>
      <c r="G14" s="100"/>
      <c r="H14" s="100"/>
      <c r="I14" s="100"/>
      <c r="J14" s="100"/>
      <c r="K14" s="100"/>
      <c r="L14" s="100"/>
      <c r="M14" s="100"/>
      <c r="N14" s="100"/>
      <c r="O14" s="100"/>
    </row>
    <row r="15" spans="1:15" ht="15.75">
      <c r="A15" s="134" t="s">
        <v>386</v>
      </c>
      <c r="B15" s="92"/>
      <c r="C15" s="92"/>
      <c r="D15" s="92"/>
      <c r="E15" s="92"/>
      <c r="F15" s="92"/>
      <c r="G15" s="92"/>
      <c r="H15" s="92"/>
      <c r="I15" s="92"/>
      <c r="J15" s="92"/>
      <c r="K15" s="92"/>
      <c r="L15" s="92"/>
      <c r="M15" s="92"/>
      <c r="N15" s="92"/>
      <c r="O15" s="92"/>
    </row>
    <row r="16" spans="1:15" ht="15.75">
      <c r="A16" s="134" t="s">
        <v>467</v>
      </c>
      <c r="B16" s="102"/>
      <c r="C16" s="102"/>
      <c r="D16" s="102"/>
      <c r="E16" s="102"/>
      <c r="F16" s="102"/>
      <c r="G16" s="102"/>
      <c r="H16" s="102"/>
      <c r="I16" s="102"/>
      <c r="J16" s="102"/>
      <c r="K16" s="102"/>
      <c r="L16" s="102"/>
      <c r="M16" s="102"/>
      <c r="N16" s="102"/>
      <c r="O16" s="102"/>
    </row>
    <row r="17" spans="1:15" ht="15.75">
      <c r="A17" s="134" t="s">
        <v>468</v>
      </c>
      <c r="B17" s="135"/>
      <c r="C17" s="92"/>
      <c r="D17" s="92"/>
      <c r="E17" s="92"/>
      <c r="F17" s="92"/>
      <c r="G17" s="92"/>
      <c r="H17" s="92"/>
      <c r="I17" s="92"/>
      <c r="J17" s="92"/>
      <c r="K17" s="92"/>
      <c r="L17" s="92"/>
      <c r="M17" s="92"/>
      <c r="N17" s="92"/>
      <c r="O17" s="92"/>
    </row>
    <row r="18" spans="1:15" ht="15.75">
      <c r="A18" s="134" t="s">
        <v>469</v>
      </c>
      <c r="B18" s="130"/>
      <c r="C18" s="92"/>
      <c r="D18" s="92"/>
      <c r="E18" s="92"/>
      <c r="F18" s="92"/>
      <c r="G18" s="92"/>
      <c r="H18" s="92"/>
      <c r="I18" s="92"/>
      <c r="J18" s="92"/>
      <c r="K18" s="92"/>
      <c r="L18" s="92"/>
      <c r="M18" s="92"/>
      <c r="N18" s="92"/>
      <c r="O18" s="92"/>
    </row>
  </sheetData>
  <mergeCells count="14">
    <mergeCell ref="H7:H8"/>
    <mergeCell ref="J7:K7"/>
    <mergeCell ref="L7:M7"/>
    <mergeCell ref="N7:N8"/>
    <mergeCell ref="A3:O3"/>
    <mergeCell ref="A6:A8"/>
    <mergeCell ref="B6:B8"/>
    <mergeCell ref="C6:C8"/>
    <mergeCell ref="D6:H6"/>
    <mergeCell ref="I6:I8"/>
    <mergeCell ref="J6:N6"/>
    <mergeCell ref="O6:O8"/>
    <mergeCell ref="D7:E7"/>
    <mergeCell ref="F7:G7"/>
  </mergeCells>
  <printOptions horizontalCentered="1"/>
  <pageMargins left="0.31496062992125984" right="0.11811023622047245" top="0.74803149606299213" bottom="0.74803149606299213" header="0.31496062992125984" footer="0.31496062992125984"/>
  <pageSetup scale="6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W14"/>
  <sheetViews>
    <sheetView view="pageBreakPreview" zoomScale="85" zoomScaleNormal="85" zoomScaleSheetLayoutView="85" workbookViewId="0">
      <selection activeCell="L11" sqref="L11"/>
    </sheetView>
  </sheetViews>
  <sheetFormatPr defaultRowHeight="15"/>
  <cols>
    <col min="2" max="2" width="17.7109375" customWidth="1"/>
    <col min="3" max="3" width="11.85546875" customWidth="1"/>
    <col min="4" max="4" width="10.5703125" customWidth="1"/>
    <col min="6" max="6" width="7.5703125" customWidth="1"/>
    <col min="7" max="7" width="12.42578125" customWidth="1"/>
    <col min="12" max="12" width="12.28515625" customWidth="1"/>
    <col min="17" max="17" width="13.28515625" customWidth="1"/>
  </cols>
  <sheetData>
    <row r="1" spans="1:23" s="537" customFormat="1" ht="20.25" customHeight="1">
      <c r="A1" s="107" t="s">
        <v>338</v>
      </c>
      <c r="V1" s="1843" t="s">
        <v>456</v>
      </c>
      <c r="W1" s="1843"/>
    </row>
    <row r="2" spans="1:23" ht="57" customHeight="1">
      <c r="A2" s="1844" t="s">
        <v>1630</v>
      </c>
      <c r="B2" s="1845"/>
      <c r="C2" s="1845"/>
      <c r="D2" s="1845"/>
      <c r="E2" s="1845"/>
      <c r="F2" s="1845"/>
      <c r="G2" s="1845"/>
      <c r="H2" s="1845"/>
      <c r="I2" s="1845"/>
      <c r="J2" s="1845"/>
      <c r="K2" s="1845"/>
      <c r="L2" s="1845"/>
      <c r="M2" s="1845"/>
      <c r="N2" s="1845"/>
      <c r="O2" s="1845"/>
      <c r="P2" s="1845"/>
      <c r="Q2" s="1845"/>
      <c r="R2" s="1845"/>
      <c r="S2" s="1845"/>
      <c r="T2" s="1845"/>
      <c r="U2" s="1845"/>
      <c r="V2" s="1845"/>
      <c r="W2" s="1845"/>
    </row>
    <row r="3" spans="1:23" ht="26.25" customHeight="1">
      <c r="A3" s="242"/>
      <c r="B3" s="243"/>
      <c r="C3" s="242"/>
      <c r="D3" s="242"/>
      <c r="E3" s="242"/>
      <c r="F3" s="242"/>
      <c r="G3" s="242"/>
      <c r="H3" s="242"/>
      <c r="I3" s="242"/>
      <c r="J3" s="242"/>
      <c r="K3" s="244"/>
      <c r="L3" s="244"/>
      <c r="M3" s="242"/>
      <c r="N3" s="242"/>
      <c r="O3" s="242"/>
      <c r="P3" s="244"/>
      <c r="Q3" s="244"/>
      <c r="R3" s="242"/>
      <c r="S3" s="242"/>
      <c r="T3" s="242"/>
      <c r="U3" s="242"/>
      <c r="V3" s="244"/>
      <c r="W3" s="245" t="s">
        <v>195</v>
      </c>
    </row>
    <row r="4" spans="1:23" ht="36.75" customHeight="1">
      <c r="A4" s="1842" t="s">
        <v>2</v>
      </c>
      <c r="B4" s="1842" t="s">
        <v>457</v>
      </c>
      <c r="C4" s="1842" t="s">
        <v>1631</v>
      </c>
      <c r="D4" s="1842" t="s">
        <v>1377</v>
      </c>
      <c r="E4" s="1842" t="s">
        <v>1634</v>
      </c>
      <c r="F4" s="1842"/>
      <c r="G4" s="1842"/>
      <c r="H4" s="1842"/>
      <c r="I4" s="1842"/>
      <c r="J4" s="1842"/>
      <c r="K4" s="1842"/>
      <c r="L4" s="1842"/>
      <c r="M4" s="1842"/>
      <c r="N4" s="1842"/>
      <c r="O4" s="1842"/>
      <c r="P4" s="1842"/>
      <c r="Q4" s="1842"/>
      <c r="R4" s="1842" t="s">
        <v>1612</v>
      </c>
      <c r="S4" s="1842"/>
      <c r="T4" s="1842"/>
      <c r="U4" s="1842"/>
      <c r="V4" s="1842"/>
      <c r="W4" s="1842" t="s">
        <v>306</v>
      </c>
    </row>
    <row r="5" spans="1:23" ht="35.25" customHeight="1">
      <c r="A5" s="1842"/>
      <c r="B5" s="1842"/>
      <c r="C5" s="1842"/>
      <c r="D5" s="1842"/>
      <c r="E5" s="1842" t="s">
        <v>1632</v>
      </c>
      <c r="F5" s="1842"/>
      <c r="G5" s="1842"/>
      <c r="H5" s="1842" t="s">
        <v>853</v>
      </c>
      <c r="I5" s="1842"/>
      <c r="J5" s="1842"/>
      <c r="K5" s="1842"/>
      <c r="L5" s="1842"/>
      <c r="M5" s="1842" t="s">
        <v>857</v>
      </c>
      <c r="N5" s="1842"/>
      <c r="O5" s="1842"/>
      <c r="P5" s="1842"/>
      <c r="Q5" s="1842" t="s">
        <v>1635</v>
      </c>
      <c r="R5" s="1842" t="s">
        <v>1636</v>
      </c>
      <c r="S5" s="1842"/>
      <c r="T5" s="1842" t="s">
        <v>1637</v>
      </c>
      <c r="U5" s="1842"/>
      <c r="V5" s="1842" t="s">
        <v>1592</v>
      </c>
      <c r="W5" s="1842"/>
    </row>
    <row r="6" spans="1:23" ht="56.25" customHeight="1">
      <c r="A6" s="1842"/>
      <c r="B6" s="1842"/>
      <c r="C6" s="1842"/>
      <c r="D6" s="1842"/>
      <c r="E6" s="1842"/>
      <c r="F6" s="1842"/>
      <c r="G6" s="1842"/>
      <c r="H6" s="1842" t="s">
        <v>854</v>
      </c>
      <c r="I6" s="1842"/>
      <c r="J6" s="1842" t="s">
        <v>855</v>
      </c>
      <c r="K6" s="1842"/>
      <c r="L6" s="1842" t="s">
        <v>856</v>
      </c>
      <c r="M6" s="1842" t="s">
        <v>826</v>
      </c>
      <c r="N6" s="1842"/>
      <c r="O6" s="1842" t="s">
        <v>827</v>
      </c>
      <c r="P6" s="1842"/>
      <c r="Q6" s="1842"/>
      <c r="R6" s="1842"/>
      <c r="S6" s="1842"/>
      <c r="T6" s="1842"/>
      <c r="U6" s="1842"/>
      <c r="V6" s="1842"/>
      <c r="W6" s="1842"/>
    </row>
    <row r="7" spans="1:23" ht="55.5" customHeight="1">
      <c r="A7" s="1842"/>
      <c r="B7" s="1842"/>
      <c r="C7" s="1842"/>
      <c r="D7" s="1842"/>
      <c r="E7" s="1842" t="s">
        <v>295</v>
      </c>
      <c r="F7" s="1846" t="s">
        <v>1633</v>
      </c>
      <c r="G7" s="1846"/>
      <c r="H7" s="1842" t="s">
        <v>334</v>
      </c>
      <c r="I7" s="1842" t="s">
        <v>385</v>
      </c>
      <c r="J7" s="1842" t="s">
        <v>334</v>
      </c>
      <c r="K7" s="1842" t="s">
        <v>385</v>
      </c>
      <c r="L7" s="1842"/>
      <c r="M7" s="1842" t="s">
        <v>334</v>
      </c>
      <c r="N7" s="1842" t="s">
        <v>385</v>
      </c>
      <c r="O7" s="1842" t="s">
        <v>334</v>
      </c>
      <c r="P7" s="1842" t="s">
        <v>385</v>
      </c>
      <c r="Q7" s="1842"/>
      <c r="R7" s="1842" t="s">
        <v>334</v>
      </c>
      <c r="S7" s="1842" t="s">
        <v>385</v>
      </c>
      <c r="T7" s="1842" t="s">
        <v>334</v>
      </c>
      <c r="U7" s="1842" t="s">
        <v>385</v>
      </c>
      <c r="V7" s="1842"/>
      <c r="W7" s="1842"/>
    </row>
    <row r="8" spans="1:23" ht="120" customHeight="1">
      <c r="A8" s="1842"/>
      <c r="B8" s="1842"/>
      <c r="C8" s="1842"/>
      <c r="D8" s="1842"/>
      <c r="E8" s="1842"/>
      <c r="F8" s="500" t="s">
        <v>828</v>
      </c>
      <c r="G8" s="500" t="s">
        <v>829</v>
      </c>
      <c r="H8" s="1842"/>
      <c r="I8" s="1842"/>
      <c r="J8" s="1842"/>
      <c r="K8" s="1842"/>
      <c r="L8" s="1842"/>
      <c r="M8" s="1842"/>
      <c r="N8" s="1842"/>
      <c r="O8" s="1842"/>
      <c r="P8" s="1842"/>
      <c r="Q8" s="1842"/>
      <c r="R8" s="1842"/>
      <c r="S8" s="1842"/>
      <c r="T8" s="1842"/>
      <c r="U8" s="1842"/>
      <c r="V8" s="1842"/>
      <c r="W8" s="1842"/>
    </row>
    <row r="9" spans="1:23" ht="31.5">
      <c r="A9" s="501" t="s">
        <v>313</v>
      </c>
      <c r="B9" s="501" t="s">
        <v>317</v>
      </c>
      <c r="C9" s="502">
        <v>1</v>
      </c>
      <c r="D9" s="502">
        <v>2</v>
      </c>
      <c r="E9" s="502">
        <v>3</v>
      </c>
      <c r="F9" s="502">
        <v>4</v>
      </c>
      <c r="G9" s="502">
        <v>5</v>
      </c>
      <c r="H9" s="502">
        <v>6</v>
      </c>
      <c r="I9" s="502">
        <v>7</v>
      </c>
      <c r="J9" s="502">
        <v>8</v>
      </c>
      <c r="K9" s="502">
        <v>9</v>
      </c>
      <c r="L9" s="502" t="s">
        <v>830</v>
      </c>
      <c r="M9" s="502">
        <v>11</v>
      </c>
      <c r="N9" s="502">
        <v>12</v>
      </c>
      <c r="O9" s="502">
        <v>13</v>
      </c>
      <c r="P9" s="502">
        <v>14</v>
      </c>
      <c r="Q9" s="502" t="s">
        <v>831</v>
      </c>
      <c r="R9" s="502">
        <v>16</v>
      </c>
      <c r="S9" s="502">
        <v>17</v>
      </c>
      <c r="T9" s="502">
        <v>18</v>
      </c>
      <c r="U9" s="502">
        <v>19</v>
      </c>
      <c r="V9" s="503">
        <v>20</v>
      </c>
      <c r="W9" s="503">
        <v>21</v>
      </c>
    </row>
    <row r="10" spans="1:23" ht="25.5" customHeight="1">
      <c r="A10" s="504"/>
      <c r="B10" s="505" t="s">
        <v>158</v>
      </c>
      <c r="C10" s="506"/>
      <c r="D10" s="506"/>
      <c r="E10" s="506"/>
      <c r="F10" s="506"/>
      <c r="G10" s="506"/>
      <c r="H10" s="506"/>
      <c r="I10" s="506"/>
      <c r="J10" s="506"/>
      <c r="K10" s="506"/>
      <c r="L10" s="506"/>
      <c r="M10" s="506"/>
      <c r="N10" s="506"/>
      <c r="O10" s="506"/>
      <c r="P10" s="506"/>
      <c r="Q10" s="506"/>
      <c r="R10" s="506"/>
      <c r="S10" s="506"/>
      <c r="T10" s="506"/>
      <c r="U10" s="506"/>
      <c r="V10" s="506"/>
      <c r="W10" s="507"/>
    </row>
    <row r="11" spans="1:23" ht="57" customHeight="1">
      <c r="A11" s="96">
        <v>1</v>
      </c>
      <c r="B11" s="98" t="s">
        <v>1638</v>
      </c>
      <c r="C11" s="508"/>
      <c r="D11" s="508"/>
      <c r="E11" s="508"/>
      <c r="F11" s="508"/>
      <c r="G11" s="508"/>
      <c r="H11" s="508"/>
      <c r="I11" s="508"/>
      <c r="J11" s="508"/>
      <c r="K11" s="508"/>
      <c r="L11" s="508"/>
      <c r="M11" s="508"/>
      <c r="N11" s="508"/>
      <c r="O11" s="508"/>
      <c r="P11" s="508"/>
      <c r="Q11" s="508"/>
      <c r="R11" s="508"/>
      <c r="S11" s="508"/>
      <c r="T11" s="508"/>
      <c r="U11" s="508"/>
      <c r="V11" s="508"/>
      <c r="W11" s="509"/>
    </row>
    <row r="12" spans="1:23" ht="25.5" customHeight="1">
      <c r="A12" s="96">
        <v>2</v>
      </c>
      <c r="B12" s="98" t="s">
        <v>465</v>
      </c>
      <c r="C12" s="412"/>
      <c r="D12" s="412"/>
      <c r="E12" s="412"/>
      <c r="F12" s="412"/>
      <c r="G12" s="412"/>
      <c r="H12" s="412"/>
      <c r="I12" s="412"/>
      <c r="J12" s="412"/>
      <c r="K12" s="412"/>
      <c r="L12" s="412"/>
      <c r="M12" s="412"/>
      <c r="N12" s="412"/>
      <c r="O12" s="412"/>
      <c r="P12" s="412"/>
      <c r="Q12" s="412"/>
      <c r="R12" s="412"/>
      <c r="S12" s="412"/>
      <c r="T12" s="412"/>
      <c r="U12" s="412"/>
      <c r="V12" s="412"/>
      <c r="W12" s="412"/>
    </row>
    <row r="13" spans="1:23" ht="15.75">
      <c r="A13" s="96" t="s">
        <v>300</v>
      </c>
      <c r="B13" s="98" t="s">
        <v>466</v>
      </c>
      <c r="C13" s="412"/>
      <c r="D13" s="412"/>
      <c r="E13" s="412"/>
      <c r="F13" s="412"/>
      <c r="G13" s="412"/>
      <c r="H13" s="412"/>
      <c r="I13" s="412"/>
      <c r="J13" s="412"/>
      <c r="K13" s="412"/>
      <c r="L13" s="412"/>
      <c r="M13" s="412"/>
      <c r="N13" s="412"/>
      <c r="O13" s="412"/>
      <c r="P13" s="412"/>
      <c r="Q13" s="412"/>
      <c r="R13" s="412"/>
      <c r="S13" s="412"/>
      <c r="T13" s="412"/>
      <c r="U13" s="412"/>
      <c r="V13" s="412"/>
      <c r="W13" s="412"/>
    </row>
    <row r="14" spans="1:23">
      <c r="A14" s="480"/>
      <c r="B14" s="480"/>
      <c r="C14" s="480"/>
      <c r="D14" s="480"/>
      <c r="E14" s="480"/>
      <c r="F14" s="480"/>
      <c r="G14" s="480"/>
      <c r="H14" s="480"/>
      <c r="I14" s="480"/>
      <c r="J14" s="480"/>
      <c r="K14" s="480"/>
      <c r="L14" s="480"/>
      <c r="M14" s="480"/>
      <c r="N14" s="480"/>
      <c r="O14" s="480"/>
      <c r="P14" s="480"/>
      <c r="Q14" s="480"/>
      <c r="R14" s="480"/>
      <c r="S14" s="480"/>
      <c r="T14" s="480"/>
      <c r="U14" s="480"/>
      <c r="V14" s="480"/>
      <c r="W14" s="480"/>
    </row>
  </sheetData>
  <mergeCells count="35">
    <mergeCell ref="V5:V8"/>
    <mergeCell ref="H6:I6"/>
    <mergeCell ref="R7:R8"/>
    <mergeCell ref="S7:S8"/>
    <mergeCell ref="T7:T8"/>
    <mergeCell ref="L6:L8"/>
    <mergeCell ref="M6:N6"/>
    <mergeCell ref="O6:P6"/>
    <mergeCell ref="O7:O8"/>
    <mergeCell ref="P7:P8"/>
    <mergeCell ref="V1:W1"/>
    <mergeCell ref="A2:W2"/>
    <mergeCell ref="A4:A8"/>
    <mergeCell ref="B4:B8"/>
    <mergeCell ref="C4:C8"/>
    <mergeCell ref="D4:D8"/>
    <mergeCell ref="E4:Q4"/>
    <mergeCell ref="R4:V4"/>
    <mergeCell ref="W4:W8"/>
    <mergeCell ref="Q5:Q8"/>
    <mergeCell ref="R5:S6"/>
    <mergeCell ref="T5:U6"/>
    <mergeCell ref="E7:E8"/>
    <mergeCell ref="U7:U8"/>
    <mergeCell ref="F7:G7"/>
    <mergeCell ref="J6:K6"/>
    <mergeCell ref="E5:G6"/>
    <mergeCell ref="H5:L5"/>
    <mergeCell ref="M5:P5"/>
    <mergeCell ref="J7:J8"/>
    <mergeCell ref="K7:K8"/>
    <mergeCell ref="M7:M8"/>
    <mergeCell ref="H7:H8"/>
    <mergeCell ref="N7:N8"/>
    <mergeCell ref="I7:I8"/>
  </mergeCells>
  <printOptions horizontalCentered="1"/>
  <pageMargins left="0.31496062992125984" right="0.11811023622047245" top="0.74803149606299213" bottom="0.74803149606299213" header="0.31496062992125984" footer="0.31496062992125984"/>
  <pageSetup paperSize="9" scale="61" orientation="landscape" blackAndWhite="1" r:id="rId1"/>
  <headerFoot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8"/>
  <sheetViews>
    <sheetView zoomScale="85" zoomScaleNormal="85" workbookViewId="0">
      <selection activeCell="M6" sqref="M6:O6"/>
    </sheetView>
  </sheetViews>
  <sheetFormatPr defaultRowHeight="15"/>
  <cols>
    <col min="2" max="2" width="39.7109375" customWidth="1"/>
    <col min="3" max="3" width="13" customWidth="1"/>
    <col min="4" max="4" width="12.5703125" customWidth="1"/>
    <col min="5" max="5" width="15.85546875" customWidth="1"/>
    <col min="6" max="6" width="14.140625" customWidth="1"/>
    <col min="7" max="7" width="15.28515625" customWidth="1"/>
    <col min="8" max="8" width="17.28515625" customWidth="1"/>
  </cols>
  <sheetData>
    <row r="1" spans="1:8" ht="18.75">
      <c r="A1" s="107" t="s">
        <v>338</v>
      </c>
      <c r="B1" s="136"/>
      <c r="C1" s="136"/>
      <c r="D1" s="136"/>
      <c r="E1" s="136"/>
      <c r="F1" s="136"/>
      <c r="G1" s="136"/>
      <c r="H1" s="110" t="s">
        <v>456</v>
      </c>
    </row>
    <row r="2" spans="1:8" ht="46.5" customHeight="1">
      <c r="A2" s="1847" t="s">
        <v>809</v>
      </c>
      <c r="B2" s="1847"/>
      <c r="C2" s="1847"/>
      <c r="D2" s="1847"/>
      <c r="E2" s="1847"/>
      <c r="F2" s="1847"/>
      <c r="G2" s="1847"/>
      <c r="H2" s="1847"/>
    </row>
    <row r="3" spans="1:8" ht="10.5" customHeight="1">
      <c r="A3" s="137"/>
      <c r="B3" s="137"/>
      <c r="C3" s="137"/>
      <c r="D3" s="137"/>
      <c r="E3" s="137"/>
      <c r="F3" s="138"/>
      <c r="G3" s="138"/>
      <c r="H3" s="138"/>
    </row>
    <row r="4" spans="1:8" ht="35.25" customHeight="1">
      <c r="A4" s="1848" t="s">
        <v>2</v>
      </c>
      <c r="B4" s="1848" t="s">
        <v>471</v>
      </c>
      <c r="C4" s="1848" t="s">
        <v>472</v>
      </c>
      <c r="D4" s="1848" t="s">
        <v>473</v>
      </c>
      <c r="E4" s="1848" t="s">
        <v>810</v>
      </c>
      <c r="F4" s="1850" t="s">
        <v>811</v>
      </c>
      <c r="G4" s="1851"/>
      <c r="H4" s="1848" t="s">
        <v>474</v>
      </c>
    </row>
    <row r="5" spans="1:8" ht="52.5" customHeight="1">
      <c r="A5" s="1849"/>
      <c r="B5" s="1849"/>
      <c r="C5" s="1849"/>
      <c r="D5" s="1849"/>
      <c r="E5" s="1849"/>
      <c r="F5" s="139" t="s">
        <v>812</v>
      </c>
      <c r="G5" s="139" t="s">
        <v>813</v>
      </c>
      <c r="H5" s="1849"/>
    </row>
    <row r="6" spans="1:8" ht="15.75">
      <c r="A6" s="140">
        <v>1</v>
      </c>
      <c r="B6" s="140">
        <v>2</v>
      </c>
      <c r="C6" s="140">
        <v>3</v>
      </c>
      <c r="D6" s="140">
        <v>4</v>
      </c>
      <c r="E6" s="140">
        <v>5</v>
      </c>
      <c r="F6" s="140">
        <v>6</v>
      </c>
      <c r="G6" s="140">
        <v>7</v>
      </c>
      <c r="H6" s="141">
        <v>8</v>
      </c>
    </row>
    <row r="7" spans="1:8" ht="15.75">
      <c r="A7" s="142"/>
      <c r="B7" s="142" t="s">
        <v>158</v>
      </c>
      <c r="C7" s="143"/>
      <c r="D7" s="143"/>
      <c r="E7" s="144"/>
      <c r="F7" s="144"/>
      <c r="G7" s="144"/>
      <c r="H7" s="145"/>
    </row>
    <row r="8" spans="1:8" ht="21" customHeight="1">
      <c r="A8" s="146">
        <v>1</v>
      </c>
      <c r="B8" s="147" t="s">
        <v>475</v>
      </c>
      <c r="C8" s="148"/>
      <c r="D8" s="148"/>
      <c r="E8" s="148"/>
      <c r="F8" s="148"/>
      <c r="G8" s="148"/>
      <c r="H8" s="148"/>
    </row>
    <row r="9" spans="1:8" ht="21" customHeight="1">
      <c r="A9" s="149">
        <v>2</v>
      </c>
      <c r="B9" s="150" t="s">
        <v>475</v>
      </c>
      <c r="C9" s="151"/>
      <c r="D9" s="151"/>
      <c r="E9" s="151"/>
      <c r="F9" s="151"/>
      <c r="G9" s="151"/>
      <c r="H9" s="151"/>
    </row>
    <row r="10" spans="1:8" ht="21" customHeight="1">
      <c r="A10" s="149">
        <v>3</v>
      </c>
      <c r="B10" s="150" t="s">
        <v>475</v>
      </c>
      <c r="C10" s="151"/>
      <c r="D10" s="151"/>
      <c r="E10" s="151"/>
      <c r="F10" s="151"/>
      <c r="G10" s="151"/>
      <c r="H10" s="151"/>
    </row>
    <row r="11" spans="1:8" ht="15.75">
      <c r="A11" s="149"/>
      <c r="B11" s="150" t="s">
        <v>476</v>
      </c>
      <c r="C11" s="151"/>
      <c r="D11" s="151"/>
      <c r="E11" s="151"/>
      <c r="F11" s="151"/>
      <c r="G11" s="151"/>
      <c r="H11" s="151"/>
    </row>
    <row r="12" spans="1:8" ht="15.75">
      <c r="A12" s="151"/>
      <c r="B12" s="151"/>
      <c r="C12" s="151"/>
      <c r="D12" s="151"/>
      <c r="E12" s="151"/>
      <c r="F12" s="151"/>
      <c r="G12" s="151"/>
      <c r="H12" s="151"/>
    </row>
    <row r="13" spans="1:8" ht="15.75">
      <c r="A13" s="151"/>
      <c r="B13" s="151"/>
      <c r="C13" s="151"/>
      <c r="D13" s="151"/>
      <c r="E13" s="151"/>
      <c r="F13" s="151"/>
      <c r="G13" s="151"/>
      <c r="H13" s="151"/>
    </row>
    <row r="14" spans="1:8" ht="15.75">
      <c r="A14" s="151"/>
      <c r="B14" s="151"/>
      <c r="C14" s="151"/>
      <c r="D14" s="151"/>
      <c r="E14" s="151"/>
      <c r="F14" s="151"/>
      <c r="G14" s="151"/>
      <c r="H14" s="151"/>
    </row>
    <row r="15" spans="1:8" ht="15.75">
      <c r="A15" s="151"/>
      <c r="B15" s="151"/>
      <c r="C15" s="151"/>
      <c r="D15" s="151"/>
      <c r="E15" s="151"/>
      <c r="F15" s="151"/>
      <c r="G15" s="151"/>
      <c r="H15" s="151"/>
    </row>
    <row r="16" spans="1:8" ht="15.75">
      <c r="A16" s="151"/>
      <c r="B16" s="151"/>
      <c r="C16" s="151"/>
      <c r="D16" s="151"/>
      <c r="E16" s="151"/>
      <c r="F16" s="151"/>
      <c r="G16" s="151"/>
      <c r="H16" s="151"/>
    </row>
    <row r="17" spans="1:8" ht="15.75">
      <c r="A17" s="151"/>
      <c r="B17" s="151"/>
      <c r="C17" s="151"/>
      <c r="D17" s="151"/>
      <c r="E17" s="151"/>
      <c r="F17" s="151"/>
      <c r="G17" s="151"/>
      <c r="H17" s="151"/>
    </row>
    <row r="18" spans="1:8" ht="15.75">
      <c r="A18" s="152"/>
      <c r="B18" s="152"/>
      <c r="C18" s="152"/>
      <c r="D18" s="152"/>
      <c r="E18" s="152"/>
      <c r="F18" s="152"/>
      <c r="G18" s="152"/>
      <c r="H18" s="152"/>
    </row>
  </sheetData>
  <mergeCells count="8">
    <mergeCell ref="A2:H2"/>
    <mergeCell ref="A4:A5"/>
    <mergeCell ref="B4:B5"/>
    <mergeCell ref="C4:C5"/>
    <mergeCell ref="D4:D5"/>
    <mergeCell ref="E4:E5"/>
    <mergeCell ref="F4:G4"/>
    <mergeCell ref="H4:H5"/>
  </mergeCells>
  <printOptions horizontalCentered="1"/>
  <pageMargins left="0.31496062992125984" right="0.11811023622047245" top="0.74803149606299213" bottom="0.55118110236220474" header="0.31496062992125984" footer="0.31496062992125984"/>
  <pageSetup paperSize="9" scale="95" orientation="landscape" blackAndWhite="1" r:id="rId1"/>
  <headerFoot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J21"/>
  <sheetViews>
    <sheetView zoomScale="85" zoomScaleNormal="85" workbookViewId="0">
      <selection activeCell="M6" sqref="M6:O6"/>
    </sheetView>
  </sheetViews>
  <sheetFormatPr defaultRowHeight="15"/>
  <cols>
    <col min="2" max="2" width="37.5703125" customWidth="1"/>
    <col min="3" max="3" width="15.140625" customWidth="1"/>
    <col min="4" max="4" width="13" customWidth="1"/>
    <col min="5" max="5" width="14.42578125" customWidth="1"/>
    <col min="6" max="6" width="10.7109375" customWidth="1"/>
    <col min="7" max="7" width="12.7109375" customWidth="1"/>
    <col min="8" max="8" width="14" customWidth="1"/>
    <col min="9" max="9" width="15.140625" customWidth="1"/>
    <col min="10" max="10" width="12.140625" customWidth="1"/>
  </cols>
  <sheetData>
    <row r="1" spans="1:10" ht="18.75">
      <c r="A1" s="91" t="s">
        <v>338</v>
      </c>
      <c r="B1" s="136"/>
      <c r="C1" s="136"/>
      <c r="D1" s="136"/>
      <c r="E1" s="136"/>
      <c r="F1" s="136"/>
      <c r="G1" s="136"/>
      <c r="H1" s="136"/>
      <c r="I1" s="136"/>
      <c r="J1" s="93" t="s">
        <v>470</v>
      </c>
    </row>
    <row r="2" spans="1:10" ht="43.5" customHeight="1">
      <c r="A2" s="1852" t="s">
        <v>814</v>
      </c>
      <c r="B2" s="1852"/>
      <c r="C2" s="1852"/>
      <c r="D2" s="1852"/>
      <c r="E2" s="1852"/>
      <c r="F2" s="1852"/>
      <c r="G2" s="1852"/>
      <c r="H2" s="1852"/>
      <c r="I2" s="1852"/>
      <c r="J2" s="1852"/>
    </row>
    <row r="3" spans="1:10" ht="18.75">
      <c r="A3" s="137"/>
      <c r="B3" s="137"/>
      <c r="C3" s="137"/>
      <c r="D3" s="137"/>
      <c r="E3" s="137"/>
      <c r="F3" s="137"/>
      <c r="G3" s="137"/>
      <c r="H3" s="1853" t="s">
        <v>477</v>
      </c>
      <c r="I3" s="1853"/>
      <c r="J3" s="1853"/>
    </row>
    <row r="4" spans="1:10" ht="39.75" customHeight="1">
      <c r="A4" s="1848" t="s">
        <v>2</v>
      </c>
      <c r="B4" s="1848" t="s">
        <v>478</v>
      </c>
      <c r="C4" s="1848" t="s">
        <v>479</v>
      </c>
      <c r="D4" s="1848" t="s">
        <v>480</v>
      </c>
      <c r="E4" s="1848" t="s">
        <v>481</v>
      </c>
      <c r="F4" s="1854" t="s">
        <v>815</v>
      </c>
      <c r="G4" s="1854"/>
      <c r="H4" s="1850" t="s">
        <v>817</v>
      </c>
      <c r="I4" s="1851"/>
      <c r="J4" s="1848" t="s">
        <v>482</v>
      </c>
    </row>
    <row r="5" spans="1:10" ht="31.5">
      <c r="A5" s="1849"/>
      <c r="B5" s="1849"/>
      <c r="C5" s="1849"/>
      <c r="D5" s="1849"/>
      <c r="E5" s="1849"/>
      <c r="F5" s="153" t="s">
        <v>483</v>
      </c>
      <c r="G5" s="154" t="s">
        <v>816</v>
      </c>
      <c r="H5" s="139" t="s">
        <v>812</v>
      </c>
      <c r="I5" s="139" t="s">
        <v>813</v>
      </c>
      <c r="J5" s="1849"/>
    </row>
    <row r="6" spans="1:10" ht="15.75">
      <c r="A6" s="140">
        <v>1</v>
      </c>
      <c r="B6" s="140">
        <v>2</v>
      </c>
      <c r="C6" s="140"/>
      <c r="D6" s="140"/>
      <c r="E6" s="140"/>
      <c r="F6" s="140"/>
      <c r="G6" s="140">
        <v>3</v>
      </c>
      <c r="H6" s="140">
        <v>4</v>
      </c>
      <c r="I6" s="140">
        <v>5</v>
      </c>
      <c r="J6" s="141">
        <v>6</v>
      </c>
    </row>
    <row r="7" spans="1:10" ht="15.75">
      <c r="A7" s="142"/>
      <c r="B7" s="142" t="s">
        <v>158</v>
      </c>
      <c r="C7" s="142"/>
      <c r="D7" s="142"/>
      <c r="E7" s="142"/>
      <c r="F7" s="142"/>
      <c r="G7" s="144"/>
      <c r="H7" s="144"/>
      <c r="I7" s="144"/>
      <c r="J7" s="145"/>
    </row>
    <row r="8" spans="1:10" ht="21.75" customHeight="1">
      <c r="A8" s="146">
        <v>1</v>
      </c>
      <c r="B8" s="147" t="s">
        <v>484</v>
      </c>
      <c r="C8" s="147"/>
      <c r="D8" s="147"/>
      <c r="E8" s="147"/>
      <c r="F8" s="147"/>
      <c r="G8" s="148"/>
      <c r="H8" s="148"/>
      <c r="I8" s="148"/>
      <c r="J8" s="148"/>
    </row>
    <row r="9" spans="1:10" ht="21.75" customHeight="1">
      <c r="A9" s="155"/>
      <c r="B9" s="156" t="s">
        <v>485</v>
      </c>
      <c r="C9" s="156"/>
      <c r="D9" s="156"/>
      <c r="E9" s="156"/>
      <c r="F9" s="156"/>
      <c r="G9" s="28"/>
      <c r="H9" s="28"/>
      <c r="I9" s="28"/>
      <c r="J9" s="28"/>
    </row>
    <row r="10" spans="1:10" ht="21.75" customHeight="1">
      <c r="A10" s="155"/>
      <c r="B10" s="156" t="s">
        <v>485</v>
      </c>
      <c r="C10" s="156"/>
      <c r="D10" s="156"/>
      <c r="E10" s="156"/>
      <c r="F10" s="156"/>
      <c r="G10" s="28"/>
      <c r="H10" s="28"/>
      <c r="I10" s="28"/>
      <c r="J10" s="28"/>
    </row>
    <row r="11" spans="1:10" ht="21.75" customHeight="1">
      <c r="A11" s="155"/>
      <c r="B11" s="157" t="s">
        <v>476</v>
      </c>
      <c r="C11" s="157"/>
      <c r="D11" s="157"/>
      <c r="E11" s="157"/>
      <c r="F11" s="157"/>
      <c r="G11" s="28"/>
      <c r="H11" s="28"/>
      <c r="I11" s="28"/>
      <c r="J11" s="28"/>
    </row>
    <row r="12" spans="1:10" ht="21.75" customHeight="1">
      <c r="A12" s="149">
        <v>2</v>
      </c>
      <c r="B12" s="150" t="s">
        <v>475</v>
      </c>
      <c r="C12" s="150"/>
      <c r="D12" s="150"/>
      <c r="E12" s="150"/>
      <c r="F12" s="150"/>
      <c r="G12" s="151"/>
      <c r="H12" s="151"/>
      <c r="I12" s="151"/>
      <c r="J12" s="151"/>
    </row>
    <row r="13" spans="1:10" ht="21.75" customHeight="1">
      <c r="A13" s="155"/>
      <c r="B13" s="156" t="s">
        <v>485</v>
      </c>
      <c r="C13" s="156"/>
      <c r="D13" s="156"/>
      <c r="E13" s="156"/>
      <c r="F13" s="156"/>
      <c r="G13" s="28"/>
      <c r="H13" s="28"/>
      <c r="I13" s="28"/>
      <c r="J13" s="28"/>
    </row>
    <row r="14" spans="1:10" ht="21.75" customHeight="1">
      <c r="A14" s="155"/>
      <c r="B14" s="156" t="s">
        <v>485</v>
      </c>
      <c r="C14" s="156"/>
      <c r="D14" s="156"/>
      <c r="E14" s="156"/>
      <c r="F14" s="156"/>
      <c r="G14" s="28"/>
      <c r="H14" s="28"/>
      <c r="I14" s="28"/>
      <c r="J14" s="28"/>
    </row>
    <row r="15" spans="1:10" ht="21.75" customHeight="1">
      <c r="A15" s="155"/>
      <c r="B15" s="157" t="s">
        <v>476</v>
      </c>
      <c r="C15" s="157"/>
      <c r="D15" s="157"/>
      <c r="E15" s="157"/>
      <c r="F15" s="157"/>
      <c r="G15" s="28"/>
      <c r="H15" s="28"/>
      <c r="I15" s="28"/>
      <c r="J15" s="28"/>
    </row>
    <row r="16" spans="1:10" ht="21.75" customHeight="1">
      <c r="A16" s="151">
        <v>3</v>
      </c>
      <c r="B16" s="158" t="s">
        <v>476</v>
      </c>
      <c r="C16" s="158"/>
      <c r="D16" s="158"/>
      <c r="E16" s="158"/>
      <c r="F16" s="158"/>
      <c r="G16" s="151"/>
      <c r="H16" s="151"/>
      <c r="I16" s="151"/>
      <c r="J16" s="151"/>
    </row>
    <row r="17" spans="1:10" ht="21.75" customHeight="1">
      <c r="A17" s="151"/>
      <c r="B17" s="151"/>
      <c r="C17" s="151"/>
      <c r="D17" s="151"/>
      <c r="E17" s="151"/>
      <c r="F17" s="151"/>
      <c r="G17" s="151"/>
      <c r="H17" s="151"/>
      <c r="I17" s="151"/>
      <c r="J17" s="151"/>
    </row>
    <row r="18" spans="1:10" ht="21.75" customHeight="1">
      <c r="A18" s="151"/>
      <c r="B18" s="151"/>
      <c r="C18" s="151"/>
      <c r="D18" s="151"/>
      <c r="E18" s="151"/>
      <c r="F18" s="151"/>
      <c r="G18" s="151"/>
      <c r="H18" s="151"/>
      <c r="I18" s="151"/>
      <c r="J18" s="151"/>
    </row>
    <row r="19" spans="1:10" ht="21.75" customHeight="1">
      <c r="A19" s="152"/>
      <c r="B19" s="152"/>
      <c r="C19" s="152"/>
      <c r="D19" s="152"/>
      <c r="E19" s="152"/>
      <c r="F19" s="152"/>
      <c r="G19" s="152"/>
      <c r="H19" s="152"/>
      <c r="I19" s="152"/>
      <c r="J19" s="152"/>
    </row>
    <row r="20" spans="1:10" ht="18.75" customHeight="1">
      <c r="A20" s="46" t="s">
        <v>486</v>
      </c>
      <c r="B20" s="46"/>
      <c r="C20" s="46"/>
      <c r="D20" s="46"/>
      <c r="E20" s="46"/>
      <c r="F20" s="46"/>
      <c r="G20" s="46"/>
      <c r="H20" s="46"/>
      <c r="I20" s="46"/>
      <c r="J20" s="136"/>
    </row>
    <row r="21" spans="1:10" ht="15.75">
      <c r="A21" s="159"/>
    </row>
  </sheetData>
  <mergeCells count="10">
    <mergeCell ref="A2:J2"/>
    <mergeCell ref="H3:J3"/>
    <mergeCell ref="A4:A5"/>
    <mergeCell ref="B4:B5"/>
    <mergeCell ref="C4:C5"/>
    <mergeCell ref="D4:D5"/>
    <mergeCell ref="E4:E5"/>
    <mergeCell ref="F4:G4"/>
    <mergeCell ref="H4:I4"/>
    <mergeCell ref="J4:J5"/>
  </mergeCells>
  <printOptions horizontalCentered="1"/>
  <pageMargins left="0.31496062992125984" right="0.11811023622047245" top="0.74803149606299213" bottom="0.55118110236220474" header="0.31496062992125984" footer="0.31496062992125984"/>
  <pageSetup paperSize="9" scale="85" orientation="landscape" blackAndWhite="1" r:id="rId1"/>
  <headerFoot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R23"/>
  <sheetViews>
    <sheetView view="pageBreakPreview" topLeftCell="A4" zoomScale="130" zoomScaleNormal="115" zoomScaleSheetLayoutView="130" workbookViewId="0">
      <selection activeCell="AK11" sqref="AK11"/>
    </sheetView>
  </sheetViews>
  <sheetFormatPr defaultColWidth="9" defaultRowHeight="15"/>
  <cols>
    <col min="1" max="1" width="4.7109375" style="22" customWidth="1"/>
    <col min="2" max="2" width="9" style="22"/>
    <col min="3" max="3" width="4.140625" style="22" customWidth="1"/>
    <col min="4" max="4" width="4.5703125" style="22" customWidth="1"/>
    <col min="5" max="5" width="4.28515625" style="22" customWidth="1"/>
    <col min="6" max="6" width="4.42578125" style="22" customWidth="1"/>
    <col min="7" max="7" width="3.7109375" style="22" customWidth="1"/>
    <col min="8" max="8" width="5.140625" style="22" customWidth="1"/>
    <col min="9" max="9" width="4.42578125" style="22" customWidth="1"/>
    <col min="10" max="10" width="4.85546875" style="22" customWidth="1"/>
    <col min="11" max="12" width="5" style="22" customWidth="1"/>
    <col min="13" max="14" width="3.7109375" style="22" customWidth="1"/>
    <col min="15" max="15" width="3.85546875" style="22" customWidth="1"/>
    <col min="16" max="16" width="4.5703125" style="22" customWidth="1"/>
    <col min="17" max="17" width="4" style="22" customWidth="1"/>
    <col min="18" max="18" width="4.42578125" style="22" customWidth="1"/>
    <col min="19" max="19" width="3.5703125" style="22" customWidth="1"/>
    <col min="20" max="21" width="4" style="22" customWidth="1"/>
    <col min="22" max="22" width="4.42578125" style="22" customWidth="1"/>
    <col min="23" max="24" width="3.7109375" style="22" customWidth="1"/>
    <col min="25" max="25" width="4.140625" style="22" customWidth="1"/>
    <col min="26" max="26" width="4.42578125" style="22" customWidth="1"/>
    <col min="27" max="27" width="4" style="22" customWidth="1"/>
    <col min="28" max="28" width="4.140625" style="22" customWidth="1"/>
    <col min="29" max="29" width="4.28515625" style="22" customWidth="1"/>
    <col min="30" max="30" width="4.42578125" style="22" customWidth="1"/>
    <col min="31" max="31" width="3.7109375" style="22" customWidth="1"/>
    <col min="32" max="32" width="4.42578125" style="22" customWidth="1"/>
    <col min="33" max="35" width="3.85546875" style="22" customWidth="1"/>
    <col min="36" max="36" width="4.5703125" style="22" customWidth="1"/>
    <col min="37" max="37" width="4.28515625" style="22" customWidth="1"/>
    <col min="38" max="38" width="5" style="22" customWidth="1"/>
    <col min="39" max="39" width="4.28515625" style="22" customWidth="1"/>
    <col min="40" max="40" width="4.7109375" style="22" customWidth="1"/>
    <col min="41" max="41" width="4.42578125" style="22" customWidth="1"/>
    <col min="42" max="42" width="4.7109375" style="22" customWidth="1"/>
    <col min="43" max="43" width="3.42578125" style="22" customWidth="1"/>
    <col min="44" max="44" width="4.140625" style="22" customWidth="1"/>
    <col min="45" max="16384" width="9" style="22"/>
  </cols>
  <sheetData>
    <row r="1" spans="1:44" ht="15.75">
      <c r="A1" s="51" t="s">
        <v>902</v>
      </c>
      <c r="AR1" s="52" t="s">
        <v>470</v>
      </c>
    </row>
    <row r="2" spans="1:44">
      <c r="A2" s="1857" t="s">
        <v>1639</v>
      </c>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c r="AP2" s="1857"/>
      <c r="AQ2" s="1857"/>
      <c r="AR2" s="1857"/>
    </row>
    <row r="3" spans="1:44" ht="5.25" customHeight="1">
      <c r="A3" s="1857"/>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c r="AP3" s="1857"/>
      <c r="AQ3" s="1857"/>
      <c r="AR3" s="1857"/>
    </row>
    <row r="4" spans="1:44">
      <c r="A4" s="1858" t="s">
        <v>903</v>
      </c>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c r="AP4" s="1858"/>
      <c r="AQ4" s="1858"/>
      <c r="AR4" s="1858"/>
    </row>
    <row r="5" spans="1:44">
      <c r="AR5" s="163" t="s">
        <v>492</v>
      </c>
    </row>
    <row r="6" spans="1:44" s="164" customFormat="1" ht="14.25">
      <c r="A6" s="1855" t="s">
        <v>2</v>
      </c>
      <c r="B6" s="1855" t="s">
        <v>493</v>
      </c>
      <c r="C6" s="1855" t="s">
        <v>494</v>
      </c>
      <c r="D6" s="1855" t="s">
        <v>495</v>
      </c>
      <c r="E6" s="1855" t="s">
        <v>496</v>
      </c>
      <c r="F6" s="1855"/>
      <c r="G6" s="1855"/>
      <c r="H6" s="1855"/>
      <c r="I6" s="1855"/>
      <c r="J6" s="1855"/>
      <c r="K6" s="1855"/>
      <c r="L6" s="1855"/>
      <c r="M6" s="1855"/>
      <c r="N6" s="1855"/>
      <c r="O6" s="1855" t="s">
        <v>1641</v>
      </c>
      <c r="P6" s="1855"/>
      <c r="Q6" s="1855"/>
      <c r="R6" s="1855"/>
      <c r="S6" s="1855"/>
      <c r="T6" s="1855"/>
      <c r="U6" s="1855"/>
      <c r="V6" s="1855"/>
      <c r="W6" s="1855"/>
      <c r="X6" s="1855"/>
      <c r="Y6" s="1855" t="s">
        <v>1642</v>
      </c>
      <c r="Z6" s="1855"/>
      <c r="AA6" s="1855"/>
      <c r="AB6" s="1855"/>
      <c r="AC6" s="1855"/>
      <c r="AD6" s="1855"/>
      <c r="AE6" s="1855"/>
      <c r="AF6" s="1855"/>
      <c r="AG6" s="1855"/>
      <c r="AH6" s="1855"/>
      <c r="AI6" s="1855" t="s">
        <v>1512</v>
      </c>
      <c r="AJ6" s="1855"/>
      <c r="AK6" s="1855"/>
      <c r="AL6" s="1855"/>
      <c r="AM6" s="1855"/>
      <c r="AN6" s="1855"/>
      <c r="AO6" s="1855"/>
      <c r="AP6" s="1855"/>
      <c r="AQ6" s="1855"/>
      <c r="AR6" s="1855"/>
    </row>
    <row r="7" spans="1:44" s="164" customFormat="1" ht="14.25">
      <c r="A7" s="1855"/>
      <c r="B7" s="1855"/>
      <c r="C7" s="1855"/>
      <c r="D7" s="1855"/>
      <c r="E7" s="1855" t="s">
        <v>497</v>
      </c>
      <c r="F7" s="1855"/>
      <c r="G7" s="1855"/>
      <c r="H7" s="1855"/>
      <c r="I7" s="1855"/>
      <c r="J7" s="1855"/>
      <c r="K7" s="1855"/>
      <c r="L7" s="1855"/>
      <c r="M7" s="1855" t="s">
        <v>498</v>
      </c>
      <c r="N7" s="1855"/>
      <c r="O7" s="1855" t="s">
        <v>497</v>
      </c>
      <c r="P7" s="1855"/>
      <c r="Q7" s="1855"/>
      <c r="R7" s="1855"/>
      <c r="S7" s="1855"/>
      <c r="T7" s="1855"/>
      <c r="U7" s="1855"/>
      <c r="V7" s="1855"/>
      <c r="W7" s="1855" t="s">
        <v>498</v>
      </c>
      <c r="X7" s="1855"/>
      <c r="Y7" s="1855" t="s">
        <v>497</v>
      </c>
      <c r="Z7" s="1855"/>
      <c r="AA7" s="1855"/>
      <c r="AB7" s="1855"/>
      <c r="AC7" s="1855"/>
      <c r="AD7" s="1855"/>
      <c r="AE7" s="1855"/>
      <c r="AF7" s="1855"/>
      <c r="AG7" s="1855" t="s">
        <v>498</v>
      </c>
      <c r="AH7" s="1855"/>
      <c r="AI7" s="1855" t="s">
        <v>497</v>
      </c>
      <c r="AJ7" s="1855"/>
      <c r="AK7" s="1855"/>
      <c r="AL7" s="1855"/>
      <c r="AM7" s="1855"/>
      <c r="AN7" s="1855"/>
      <c r="AO7" s="1855"/>
      <c r="AP7" s="1855"/>
      <c r="AQ7" s="1855" t="s">
        <v>498</v>
      </c>
      <c r="AR7" s="1855"/>
    </row>
    <row r="8" spans="1:44" s="164" customFormat="1" ht="51" customHeight="1">
      <c r="A8" s="1855"/>
      <c r="B8" s="1855"/>
      <c r="C8" s="1855"/>
      <c r="D8" s="1855"/>
      <c r="E8" s="1855" t="s">
        <v>499</v>
      </c>
      <c r="F8" s="1855"/>
      <c r="G8" s="1855"/>
      <c r="H8" s="1855"/>
      <c r="I8" s="1855" t="s">
        <v>500</v>
      </c>
      <c r="J8" s="1855"/>
      <c r="K8" s="1855"/>
      <c r="L8" s="1855"/>
      <c r="M8" s="1855"/>
      <c r="N8" s="1855"/>
      <c r="O8" s="1855" t="s">
        <v>499</v>
      </c>
      <c r="P8" s="1855"/>
      <c r="Q8" s="1855"/>
      <c r="R8" s="1855"/>
      <c r="S8" s="1855" t="s">
        <v>500</v>
      </c>
      <c r="T8" s="1855"/>
      <c r="U8" s="1855"/>
      <c r="V8" s="1855"/>
      <c r="W8" s="1855"/>
      <c r="X8" s="1855"/>
      <c r="Y8" s="1855" t="s">
        <v>499</v>
      </c>
      <c r="Z8" s="1855"/>
      <c r="AA8" s="1855"/>
      <c r="AB8" s="1855"/>
      <c r="AC8" s="1855" t="s">
        <v>500</v>
      </c>
      <c r="AD8" s="1855"/>
      <c r="AE8" s="1855"/>
      <c r="AF8" s="1855"/>
      <c r="AG8" s="1855"/>
      <c r="AH8" s="1855"/>
      <c r="AI8" s="1855" t="s">
        <v>499</v>
      </c>
      <c r="AJ8" s="1855"/>
      <c r="AK8" s="1855"/>
      <c r="AL8" s="1855"/>
      <c r="AM8" s="1855" t="s">
        <v>500</v>
      </c>
      <c r="AN8" s="1855"/>
      <c r="AO8" s="1855"/>
      <c r="AP8" s="1855"/>
      <c r="AQ8" s="1855"/>
      <c r="AR8" s="1855"/>
    </row>
    <row r="9" spans="1:44" s="164" customFormat="1" ht="34.5" customHeight="1">
      <c r="A9" s="1855"/>
      <c r="B9" s="1855"/>
      <c r="C9" s="1855"/>
      <c r="D9" s="1855"/>
      <c r="E9" s="1855" t="s">
        <v>501</v>
      </c>
      <c r="F9" s="1855"/>
      <c r="G9" s="1855" t="s">
        <v>150</v>
      </c>
      <c r="H9" s="1855"/>
      <c r="I9" s="1855" t="s">
        <v>501</v>
      </c>
      <c r="J9" s="1855"/>
      <c r="K9" s="1855" t="s">
        <v>150</v>
      </c>
      <c r="L9" s="1855"/>
      <c r="M9" s="1855" t="s">
        <v>502</v>
      </c>
      <c r="N9" s="1855" t="s">
        <v>503</v>
      </c>
      <c r="O9" s="1855" t="s">
        <v>501</v>
      </c>
      <c r="P9" s="1855"/>
      <c r="Q9" s="1855" t="s">
        <v>150</v>
      </c>
      <c r="R9" s="1855"/>
      <c r="S9" s="1855" t="s">
        <v>501</v>
      </c>
      <c r="T9" s="1855"/>
      <c r="U9" s="1855" t="s">
        <v>150</v>
      </c>
      <c r="V9" s="1855"/>
      <c r="W9" s="1855" t="s">
        <v>502</v>
      </c>
      <c r="X9" s="1855" t="s">
        <v>503</v>
      </c>
      <c r="Y9" s="1855" t="s">
        <v>501</v>
      </c>
      <c r="Z9" s="1855"/>
      <c r="AA9" s="1855" t="s">
        <v>150</v>
      </c>
      <c r="AB9" s="1855"/>
      <c r="AC9" s="1855" t="s">
        <v>501</v>
      </c>
      <c r="AD9" s="1855"/>
      <c r="AE9" s="1855" t="s">
        <v>150</v>
      </c>
      <c r="AF9" s="1855"/>
      <c r="AG9" s="1855" t="s">
        <v>502</v>
      </c>
      <c r="AH9" s="1855" t="s">
        <v>503</v>
      </c>
      <c r="AI9" s="1855" t="s">
        <v>501</v>
      </c>
      <c r="AJ9" s="1855"/>
      <c r="AK9" s="1855" t="s">
        <v>150</v>
      </c>
      <c r="AL9" s="1855"/>
      <c r="AM9" s="1855" t="s">
        <v>501</v>
      </c>
      <c r="AN9" s="1855"/>
      <c r="AO9" s="1855" t="s">
        <v>150</v>
      </c>
      <c r="AP9" s="1855"/>
      <c r="AQ9" s="1855" t="s">
        <v>502</v>
      </c>
      <c r="AR9" s="1855" t="s">
        <v>503</v>
      </c>
    </row>
    <row r="10" spans="1:44" s="164" customFormat="1" ht="42">
      <c r="A10" s="1855"/>
      <c r="B10" s="1855"/>
      <c r="C10" s="1855"/>
      <c r="D10" s="1855"/>
      <c r="E10" s="518" t="s">
        <v>502</v>
      </c>
      <c r="F10" s="518" t="s">
        <v>503</v>
      </c>
      <c r="G10" s="518" t="s">
        <v>502</v>
      </c>
      <c r="H10" s="518" t="s">
        <v>503</v>
      </c>
      <c r="I10" s="518" t="s">
        <v>502</v>
      </c>
      <c r="J10" s="518" t="s">
        <v>503</v>
      </c>
      <c r="K10" s="518" t="s">
        <v>502</v>
      </c>
      <c r="L10" s="518" t="s">
        <v>503</v>
      </c>
      <c r="M10" s="1855"/>
      <c r="N10" s="1855"/>
      <c r="O10" s="518" t="s">
        <v>502</v>
      </c>
      <c r="P10" s="518" t="s">
        <v>503</v>
      </c>
      <c r="Q10" s="518" t="s">
        <v>502</v>
      </c>
      <c r="R10" s="518" t="s">
        <v>503</v>
      </c>
      <c r="S10" s="518" t="s">
        <v>502</v>
      </c>
      <c r="T10" s="518" t="s">
        <v>503</v>
      </c>
      <c r="U10" s="518" t="s">
        <v>502</v>
      </c>
      <c r="V10" s="518" t="s">
        <v>503</v>
      </c>
      <c r="W10" s="1855"/>
      <c r="X10" s="1855"/>
      <c r="Y10" s="518" t="s">
        <v>502</v>
      </c>
      <c r="Z10" s="518" t="s">
        <v>503</v>
      </c>
      <c r="AA10" s="518" t="s">
        <v>502</v>
      </c>
      <c r="AB10" s="518" t="s">
        <v>503</v>
      </c>
      <c r="AC10" s="518" t="s">
        <v>502</v>
      </c>
      <c r="AD10" s="518" t="s">
        <v>503</v>
      </c>
      <c r="AE10" s="518" t="s">
        <v>502</v>
      </c>
      <c r="AF10" s="518" t="s">
        <v>503</v>
      </c>
      <c r="AG10" s="1855"/>
      <c r="AH10" s="1855"/>
      <c r="AI10" s="518" t="s">
        <v>502</v>
      </c>
      <c r="AJ10" s="518" t="s">
        <v>503</v>
      </c>
      <c r="AK10" s="518" t="s">
        <v>502</v>
      </c>
      <c r="AL10" s="518" t="s">
        <v>503</v>
      </c>
      <c r="AM10" s="518" t="s">
        <v>502</v>
      </c>
      <c r="AN10" s="518" t="s">
        <v>503</v>
      </c>
      <c r="AO10" s="518" t="s">
        <v>502</v>
      </c>
      <c r="AP10" s="518" t="s">
        <v>503</v>
      </c>
      <c r="AQ10" s="1855"/>
      <c r="AR10" s="1855"/>
    </row>
    <row r="11" spans="1:44">
      <c r="A11" s="519" t="s">
        <v>5</v>
      </c>
      <c r="B11" s="519" t="s">
        <v>6</v>
      </c>
      <c r="C11" s="519">
        <v>1</v>
      </c>
      <c r="D11" s="519">
        <v>2</v>
      </c>
      <c r="E11" s="519">
        <v>3</v>
      </c>
      <c r="F11" s="519">
        <v>4</v>
      </c>
      <c r="G11" s="519">
        <v>5</v>
      </c>
      <c r="H11" s="519">
        <v>6</v>
      </c>
      <c r="I11" s="519">
        <v>7</v>
      </c>
      <c r="J11" s="519">
        <v>8</v>
      </c>
      <c r="K11" s="519">
        <v>9</v>
      </c>
      <c r="L11" s="519">
        <v>10</v>
      </c>
      <c r="M11" s="519">
        <v>11</v>
      </c>
      <c r="N11" s="519">
        <v>12</v>
      </c>
      <c r="O11" s="519">
        <v>13</v>
      </c>
      <c r="P11" s="519">
        <v>14</v>
      </c>
      <c r="Q11" s="519">
        <v>15</v>
      </c>
      <c r="R11" s="519">
        <v>16</v>
      </c>
      <c r="S11" s="519">
        <v>17</v>
      </c>
      <c r="T11" s="519">
        <v>18</v>
      </c>
      <c r="U11" s="519">
        <v>19</v>
      </c>
      <c r="V11" s="519">
        <v>20</v>
      </c>
      <c r="W11" s="519">
        <v>21</v>
      </c>
      <c r="X11" s="519">
        <v>22</v>
      </c>
      <c r="Y11" s="519">
        <v>23</v>
      </c>
      <c r="Z11" s="519">
        <v>24</v>
      </c>
      <c r="AA11" s="519">
        <v>25</v>
      </c>
      <c r="AB11" s="519">
        <v>26</v>
      </c>
      <c r="AC11" s="519">
        <v>27</v>
      </c>
      <c r="AD11" s="519">
        <v>28</v>
      </c>
      <c r="AE11" s="519">
        <v>29</v>
      </c>
      <c r="AF11" s="519">
        <v>30</v>
      </c>
      <c r="AG11" s="519">
        <v>31</v>
      </c>
      <c r="AH11" s="519">
        <v>32</v>
      </c>
      <c r="AI11" s="519">
        <v>33</v>
      </c>
      <c r="AJ11" s="519">
        <v>34</v>
      </c>
      <c r="AK11" s="519">
        <v>35</v>
      </c>
      <c r="AL11" s="519">
        <v>36</v>
      </c>
      <c r="AM11" s="519">
        <v>37</v>
      </c>
      <c r="AN11" s="519">
        <v>38</v>
      </c>
      <c r="AO11" s="519">
        <v>39</v>
      </c>
      <c r="AP11" s="519">
        <v>40</v>
      </c>
      <c r="AQ11" s="519">
        <v>41</v>
      </c>
      <c r="AR11" s="519">
        <v>42</v>
      </c>
    </row>
    <row r="12" spans="1:44">
      <c r="A12" s="516"/>
      <c r="B12" s="517" t="s">
        <v>278</v>
      </c>
      <c r="C12" s="516"/>
      <c r="D12" s="516"/>
      <c r="E12" s="516"/>
      <c r="F12" s="516"/>
      <c r="G12" s="516"/>
      <c r="H12" s="516"/>
      <c r="I12" s="516"/>
      <c r="J12" s="516"/>
      <c r="K12" s="516"/>
      <c r="L12" s="516"/>
      <c r="M12" s="516"/>
      <c r="N12" s="516"/>
      <c r="O12" s="516"/>
      <c r="P12" s="516"/>
      <c r="Q12" s="516"/>
      <c r="R12" s="516"/>
      <c r="S12" s="516"/>
      <c r="T12" s="516"/>
      <c r="U12" s="516"/>
      <c r="V12" s="516"/>
      <c r="W12" s="516"/>
      <c r="X12" s="516"/>
      <c r="Y12" s="517"/>
      <c r="Z12" s="517"/>
      <c r="AA12" s="517"/>
      <c r="AB12" s="517"/>
      <c r="AC12" s="517"/>
      <c r="AD12" s="517"/>
      <c r="AE12" s="517"/>
      <c r="AF12" s="517"/>
      <c r="AG12" s="517"/>
      <c r="AH12" s="517"/>
      <c r="AI12" s="517"/>
      <c r="AJ12" s="517"/>
      <c r="AK12" s="517"/>
      <c r="AL12" s="517"/>
      <c r="AM12" s="517"/>
      <c r="AN12" s="517"/>
      <c r="AO12" s="517"/>
      <c r="AP12" s="517"/>
      <c r="AQ12" s="517"/>
      <c r="AR12" s="517"/>
    </row>
    <row r="13" spans="1:44" ht="42">
      <c r="A13" s="165" t="s">
        <v>133</v>
      </c>
      <c r="B13" s="167" t="s">
        <v>504</v>
      </c>
      <c r="C13" s="166"/>
      <c r="D13" s="166"/>
      <c r="E13" s="166"/>
      <c r="F13" s="166"/>
      <c r="G13" s="166"/>
      <c r="H13" s="166"/>
      <c r="I13" s="166"/>
      <c r="J13" s="166"/>
      <c r="K13" s="166"/>
      <c r="L13" s="166"/>
      <c r="M13" s="166"/>
      <c r="N13" s="166"/>
      <c r="O13" s="166"/>
      <c r="P13" s="166"/>
      <c r="Q13" s="166"/>
      <c r="R13" s="166"/>
      <c r="S13" s="166"/>
      <c r="T13" s="166"/>
      <c r="U13" s="166"/>
      <c r="V13" s="166"/>
      <c r="W13" s="166"/>
      <c r="X13" s="166"/>
      <c r="Y13" s="165"/>
      <c r="Z13" s="165"/>
      <c r="AA13" s="165"/>
      <c r="AB13" s="165"/>
      <c r="AC13" s="165"/>
      <c r="AD13" s="165"/>
      <c r="AE13" s="165"/>
      <c r="AF13" s="165"/>
      <c r="AG13" s="165"/>
      <c r="AH13" s="165"/>
      <c r="AI13" s="165"/>
      <c r="AJ13" s="165"/>
      <c r="AK13" s="165"/>
      <c r="AL13" s="165"/>
      <c r="AM13" s="165"/>
      <c r="AN13" s="165"/>
      <c r="AO13" s="165"/>
      <c r="AP13" s="165"/>
      <c r="AQ13" s="165"/>
      <c r="AR13" s="165"/>
    </row>
    <row r="14" spans="1:44" ht="22.5">
      <c r="A14" s="166">
        <v>1</v>
      </c>
      <c r="B14" s="168" t="s">
        <v>505</v>
      </c>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row>
    <row r="15" spans="1:44">
      <c r="A15" s="166">
        <v>2</v>
      </c>
      <c r="B15" s="168" t="s">
        <v>506</v>
      </c>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row>
    <row r="16" spans="1:44">
      <c r="A16" s="166"/>
      <c r="B16" s="168" t="s">
        <v>300</v>
      </c>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row>
    <row r="17" spans="1:44" ht="42">
      <c r="A17" s="165" t="s">
        <v>137</v>
      </c>
      <c r="B17" s="167" t="s">
        <v>507</v>
      </c>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row>
    <row r="18" spans="1:44" ht="22.5">
      <c r="A18" s="166">
        <v>1</v>
      </c>
      <c r="B18" s="168" t="s">
        <v>508</v>
      </c>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row>
    <row r="19" spans="1:44">
      <c r="A19" s="166">
        <v>2</v>
      </c>
      <c r="B19" s="168" t="s">
        <v>509</v>
      </c>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row>
    <row r="20" spans="1:44">
      <c r="A20" s="166"/>
      <c r="B20" s="168" t="s">
        <v>300</v>
      </c>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row>
    <row r="21" spans="1:44">
      <c r="A21" s="165" t="s">
        <v>143</v>
      </c>
      <c r="B21" s="168" t="s">
        <v>510</v>
      </c>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row>
    <row r="22" spans="1:44">
      <c r="A22" s="169"/>
      <c r="B22" s="170"/>
      <c r="C22" s="169"/>
      <c r="D22" s="169"/>
      <c r="E22" s="169"/>
      <c r="F22" s="169"/>
      <c r="G22" s="169"/>
      <c r="H22" s="169"/>
      <c r="I22" s="169"/>
      <c r="J22" s="169"/>
      <c r="K22" s="169"/>
      <c r="L22" s="169"/>
      <c r="M22" s="169"/>
      <c r="N22" s="169"/>
      <c r="O22" s="169"/>
      <c r="P22" s="169"/>
      <c r="Q22" s="169"/>
      <c r="R22" s="169"/>
      <c r="S22" s="169"/>
      <c r="T22" s="169"/>
      <c r="U22" s="169"/>
      <c r="V22" s="169"/>
      <c r="W22" s="169"/>
      <c r="X22" s="169"/>
      <c r="Y22" s="171"/>
      <c r="Z22" s="171"/>
      <c r="AA22" s="171"/>
      <c r="AB22" s="171"/>
      <c r="AC22" s="171"/>
      <c r="AD22" s="171"/>
      <c r="AE22" s="171"/>
      <c r="AF22" s="171"/>
      <c r="AG22" s="171"/>
      <c r="AH22" s="171"/>
      <c r="AI22" s="171"/>
      <c r="AJ22" s="171"/>
      <c r="AK22" s="171"/>
      <c r="AL22" s="171"/>
      <c r="AM22" s="171"/>
      <c r="AN22" s="171"/>
      <c r="AO22" s="171"/>
      <c r="AP22" s="171"/>
      <c r="AQ22" s="171"/>
      <c r="AR22" s="171"/>
    </row>
    <row r="23" spans="1:44" ht="39.75" customHeight="1">
      <c r="A23" s="1856" t="s">
        <v>1640</v>
      </c>
      <c r="B23" s="1856"/>
      <c r="C23" s="1856"/>
      <c r="D23" s="1856"/>
      <c r="E23" s="1856"/>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c r="AP23" s="1856"/>
      <c r="AQ23" s="1856"/>
      <c r="AR23" s="1856"/>
    </row>
  </sheetData>
  <mergeCells count="51">
    <mergeCell ref="AR9:AR10"/>
    <mergeCell ref="Y9:Z9"/>
    <mergeCell ref="AA9:AB9"/>
    <mergeCell ref="AC9:AD9"/>
    <mergeCell ref="AE9:AF9"/>
    <mergeCell ref="AG9:AG10"/>
    <mergeCell ref="AH9:AH10"/>
    <mergeCell ref="AI9:AJ9"/>
    <mergeCell ref="AK9:AL9"/>
    <mergeCell ref="AM9:AN9"/>
    <mergeCell ref="AO9:AP9"/>
    <mergeCell ref="AQ9:AQ10"/>
    <mergeCell ref="X9:X10"/>
    <mergeCell ref="E9:F9"/>
    <mergeCell ref="G9:H9"/>
    <mergeCell ref="I9:J9"/>
    <mergeCell ref="K9:L9"/>
    <mergeCell ref="M9:M10"/>
    <mergeCell ref="N9:N10"/>
    <mergeCell ref="O9:P9"/>
    <mergeCell ref="Q9:R9"/>
    <mergeCell ref="S9:T9"/>
    <mergeCell ref="U9:V9"/>
    <mergeCell ref="W9:W10"/>
    <mergeCell ref="E7:L7"/>
    <mergeCell ref="M7:N8"/>
    <mergeCell ref="O7:V7"/>
    <mergeCell ref="W7:X8"/>
    <mergeCell ref="Y7:AF7"/>
    <mergeCell ref="S8:V8"/>
    <mergeCell ref="Y8:AB8"/>
    <mergeCell ref="AC8:AF8"/>
    <mergeCell ref="E8:H8"/>
    <mergeCell ref="I8:L8"/>
    <mergeCell ref="O8:R8"/>
    <mergeCell ref="AI8:AL8"/>
    <mergeCell ref="AM8:AP8"/>
    <mergeCell ref="AG7:AH8"/>
    <mergeCell ref="A23:AR23"/>
    <mergeCell ref="A2:AR3"/>
    <mergeCell ref="A4:AR4"/>
    <mergeCell ref="A6:A10"/>
    <mergeCell ref="B6:B10"/>
    <mergeCell ref="C6:C10"/>
    <mergeCell ref="D6:D10"/>
    <mergeCell ref="E6:N6"/>
    <mergeCell ref="O6:X6"/>
    <mergeCell ref="Y6:AH6"/>
    <mergeCell ref="AI6:AR6"/>
    <mergeCell ref="AI7:AP7"/>
    <mergeCell ref="AQ7:AR8"/>
  </mergeCells>
  <printOptions horizontalCentered="1"/>
  <pageMargins left="0.31496062992125984" right="0.11811023622047245" top="0.55118110236220474" bottom="0.55118110236220474" header="0.31496062992125984" footer="0.31496062992125984"/>
  <pageSetup paperSize="9" scale="70" orientation="landscape" r:id="rId1"/>
  <headerFoot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A1:Q19"/>
  <sheetViews>
    <sheetView view="pageBreakPreview" zoomScale="90" zoomScaleNormal="100" zoomScaleSheetLayoutView="90" workbookViewId="0">
      <selection activeCell="I11" sqref="I11"/>
    </sheetView>
  </sheetViews>
  <sheetFormatPr defaultColWidth="11.42578125" defaultRowHeight="18.75"/>
  <cols>
    <col min="1" max="1" width="6.85546875" style="209" customWidth="1"/>
    <col min="2" max="2" width="64.140625" style="197" customWidth="1"/>
    <col min="3" max="4" width="20" style="197" customWidth="1"/>
    <col min="5" max="5" width="15.85546875" style="197" customWidth="1"/>
    <col min="6" max="7" width="18.42578125" style="197" customWidth="1"/>
    <col min="8" max="8" width="17.85546875" style="197" customWidth="1"/>
    <col min="9" max="9" width="20" style="197" customWidth="1"/>
    <col min="10" max="10" width="16.5703125" style="197" customWidth="1"/>
    <col min="11" max="11" width="8.5703125" style="197" customWidth="1"/>
    <col min="12" max="16384" width="11.42578125" style="197"/>
  </cols>
  <sheetData>
    <row r="1" spans="1:17" ht="23.25" customHeight="1">
      <c r="A1" s="51" t="s">
        <v>902</v>
      </c>
      <c r="I1" s="995" t="s">
        <v>1053</v>
      </c>
      <c r="J1" s="213"/>
      <c r="K1" s="213"/>
      <c r="L1" s="213"/>
      <c r="M1" s="213"/>
      <c r="N1" s="213"/>
      <c r="O1" s="213"/>
      <c r="P1" s="213"/>
      <c r="Q1" s="213"/>
    </row>
    <row r="2" spans="1:17">
      <c r="A2" s="214"/>
      <c r="B2" s="215"/>
      <c r="C2" s="215"/>
      <c r="D2" s="215"/>
      <c r="E2" s="215"/>
      <c r="F2" s="215"/>
      <c r="G2" s="215"/>
      <c r="H2" s="215"/>
      <c r="I2" s="215"/>
      <c r="J2" s="216"/>
    </row>
    <row r="3" spans="1:17" ht="39" customHeight="1">
      <c r="A3" s="1864" t="s">
        <v>1643</v>
      </c>
      <c r="B3" s="1864"/>
      <c r="C3" s="1864"/>
      <c r="D3" s="1864"/>
      <c r="E3" s="1864"/>
      <c r="F3" s="1864"/>
      <c r="G3" s="1864"/>
      <c r="H3" s="1864"/>
      <c r="I3" s="1864"/>
      <c r="J3" s="198"/>
      <c r="K3" s="198"/>
      <c r="L3" s="198"/>
      <c r="M3" s="199"/>
      <c r="N3" s="199"/>
      <c r="O3" s="199"/>
    </row>
    <row r="4" spans="1:17" ht="19.5">
      <c r="A4" s="200"/>
      <c r="B4" s="201"/>
      <c r="C4" s="201"/>
      <c r="D4" s="201"/>
      <c r="E4" s="201"/>
      <c r="F4" s="201"/>
      <c r="G4" s="201"/>
      <c r="H4" s="1870" t="s">
        <v>332</v>
      </c>
      <c r="I4" s="1870"/>
      <c r="J4" s="199"/>
      <c r="K4" s="199"/>
      <c r="L4" s="199"/>
    </row>
    <row r="5" spans="1:17" ht="36" customHeight="1">
      <c r="A5" s="1865" t="s">
        <v>2</v>
      </c>
      <c r="B5" s="1865" t="s">
        <v>820</v>
      </c>
      <c r="C5" s="1865" t="s">
        <v>821</v>
      </c>
      <c r="D5" s="1865" t="s">
        <v>822</v>
      </c>
      <c r="E5" s="1865" t="s">
        <v>823</v>
      </c>
      <c r="F5" s="1867" t="s">
        <v>1383</v>
      </c>
      <c r="G5" s="1868"/>
      <c r="H5" s="1869"/>
      <c r="I5" s="1865" t="s">
        <v>1647</v>
      </c>
    </row>
    <row r="6" spans="1:17" ht="64.5" customHeight="1">
      <c r="A6" s="1866"/>
      <c r="B6" s="1866"/>
      <c r="C6" s="1866"/>
      <c r="D6" s="1866"/>
      <c r="E6" s="1866"/>
      <c r="F6" s="217" t="s">
        <v>1644</v>
      </c>
      <c r="G6" s="217" t="s">
        <v>1645</v>
      </c>
      <c r="H6" s="217" t="s">
        <v>1646</v>
      </c>
      <c r="I6" s="1866"/>
    </row>
    <row r="7" spans="1:17" s="203" customFormat="1" ht="15.75">
      <c r="A7" s="202">
        <v>1</v>
      </c>
      <c r="B7" s="202">
        <v>2</v>
      </c>
      <c r="C7" s="202">
        <v>3</v>
      </c>
      <c r="D7" s="202">
        <v>4</v>
      </c>
      <c r="E7" s="202">
        <v>5</v>
      </c>
      <c r="F7" s="218">
        <v>6</v>
      </c>
      <c r="G7" s="218">
        <v>7</v>
      </c>
      <c r="H7" s="218">
        <v>8</v>
      </c>
      <c r="I7" s="202">
        <v>9</v>
      </c>
    </row>
    <row r="8" spans="1:17" s="204" customFormat="1">
      <c r="A8" s="219"/>
      <c r="B8" s="220" t="s">
        <v>158</v>
      </c>
      <c r="C8" s="221"/>
      <c r="D8" s="221"/>
      <c r="E8" s="221"/>
      <c r="F8" s="222"/>
      <c r="G8" s="222"/>
      <c r="H8" s="222"/>
      <c r="I8" s="223"/>
    </row>
    <row r="9" spans="1:17" s="204" customFormat="1">
      <c r="A9" s="224">
        <v>1</v>
      </c>
      <c r="B9" s="225" t="s">
        <v>824</v>
      </c>
      <c r="C9" s="226"/>
      <c r="D9" s="226"/>
      <c r="E9" s="226"/>
      <c r="F9" s="227"/>
      <c r="G9" s="227"/>
      <c r="H9" s="227"/>
      <c r="I9" s="205"/>
    </row>
    <row r="10" spans="1:17">
      <c r="A10" s="224">
        <v>2</v>
      </c>
      <c r="B10" s="225" t="s">
        <v>824</v>
      </c>
      <c r="C10" s="228"/>
      <c r="D10" s="228"/>
      <c r="E10" s="228"/>
      <c r="F10" s="229"/>
      <c r="G10" s="229"/>
      <c r="H10" s="229"/>
      <c r="I10" s="230"/>
    </row>
    <row r="11" spans="1:17">
      <c r="A11" s="224">
        <v>3</v>
      </c>
      <c r="B11" s="225" t="s">
        <v>824</v>
      </c>
      <c r="C11" s="231"/>
      <c r="D11" s="231"/>
      <c r="E11" s="231"/>
      <c r="F11" s="232"/>
      <c r="G11" s="232"/>
      <c r="H11" s="232"/>
      <c r="I11" s="230"/>
    </row>
    <row r="12" spans="1:17">
      <c r="A12" s="233"/>
      <c r="B12" s="234" t="s">
        <v>476</v>
      </c>
      <c r="C12" s="235"/>
      <c r="D12" s="235"/>
      <c r="E12" s="235"/>
      <c r="F12" s="236"/>
      <c r="G12" s="236"/>
      <c r="H12" s="236"/>
      <c r="I12" s="237"/>
    </row>
    <row r="13" spans="1:17" s="204" customFormat="1" ht="15.75">
      <c r="A13" s="206"/>
      <c r="B13" s="207"/>
      <c r="C13" s="207"/>
      <c r="D13" s="207"/>
      <c r="E13" s="207"/>
      <c r="F13" s="238"/>
      <c r="G13" s="238"/>
      <c r="H13" s="238"/>
      <c r="I13" s="208"/>
    </row>
    <row r="14" spans="1:17">
      <c r="B14" s="1859"/>
      <c r="C14" s="1859"/>
      <c r="D14" s="1859"/>
      <c r="E14" s="1859"/>
      <c r="F14" s="1859"/>
      <c r="G14" s="1859"/>
      <c r="H14" s="1859"/>
      <c r="I14" s="1859"/>
    </row>
    <row r="15" spans="1:17">
      <c r="B15" s="131"/>
      <c r="C15" s="131"/>
      <c r="D15" s="131"/>
      <c r="E15" s="131"/>
      <c r="F15" s="131"/>
      <c r="G15" s="131"/>
      <c r="H15" s="131"/>
      <c r="I15" s="131"/>
      <c r="J15" s="131"/>
      <c r="K15" s="131"/>
    </row>
    <row r="16" spans="1:17">
      <c r="B16" s="239"/>
      <c r="C16" s="1860"/>
      <c r="D16" s="1860"/>
      <c r="E16" s="1860"/>
      <c r="F16" s="1860"/>
      <c r="G16" s="1860"/>
      <c r="H16" s="1860"/>
      <c r="I16" s="1860"/>
      <c r="J16" s="239"/>
      <c r="K16" s="239"/>
    </row>
    <row r="17" spans="2:11">
      <c r="B17" s="210"/>
      <c r="C17" s="1861"/>
      <c r="D17" s="1861"/>
      <c r="E17" s="1861"/>
      <c r="F17" s="1861"/>
      <c r="G17" s="1861"/>
      <c r="H17" s="1861"/>
      <c r="I17" s="1861"/>
      <c r="J17" s="210"/>
      <c r="K17" s="210"/>
    </row>
    <row r="18" spans="2:11">
      <c r="C18" s="1862"/>
      <c r="D18" s="1862"/>
      <c r="E18" s="1862"/>
      <c r="F18" s="1862"/>
      <c r="G18" s="1862"/>
      <c r="H18" s="1862"/>
      <c r="I18" s="1862"/>
    </row>
    <row r="19" spans="2:11">
      <c r="E19" s="1863"/>
      <c r="F19" s="1863"/>
      <c r="G19" s="1863"/>
    </row>
  </sheetData>
  <mergeCells count="14">
    <mergeCell ref="A3:I3"/>
    <mergeCell ref="A5:A6"/>
    <mergeCell ref="B5:B6"/>
    <mergeCell ref="C5:C6"/>
    <mergeCell ref="D5:D6"/>
    <mergeCell ref="E5:E6"/>
    <mergeCell ref="F5:H5"/>
    <mergeCell ref="I5:I6"/>
    <mergeCell ref="H4:I4"/>
    <mergeCell ref="B14:I14"/>
    <mergeCell ref="C16:I16"/>
    <mergeCell ref="C17:I17"/>
    <mergeCell ref="C18:I18"/>
    <mergeCell ref="E19:G19"/>
  </mergeCells>
  <printOptions horizontalCentered="1"/>
  <pageMargins left="0.31496062992125984" right="0.11811023622047245" top="0.74803149606299213" bottom="0.74803149606299213" header="0.31496062992125984" footer="0.31496062992125984"/>
  <pageSetup scale="6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X17"/>
  <sheetViews>
    <sheetView view="pageBreakPreview" zoomScaleNormal="100" zoomScaleSheetLayoutView="100" workbookViewId="0">
      <selection activeCell="V10" sqref="V10"/>
    </sheetView>
  </sheetViews>
  <sheetFormatPr defaultRowHeight="15"/>
  <cols>
    <col min="1" max="1" width="6" customWidth="1"/>
    <col min="2" max="2" width="29" customWidth="1"/>
    <col min="3" max="3" width="11" customWidth="1"/>
    <col min="5" max="5" width="10.7109375" bestFit="1" customWidth="1"/>
    <col min="6" max="6" width="10.140625" customWidth="1"/>
    <col min="8" max="8" width="10.7109375" bestFit="1" customWidth="1"/>
    <col min="9" max="9" width="10.140625" customWidth="1"/>
    <col min="10" max="10" width="9.140625" style="877"/>
    <col min="11" max="11" width="10.7109375" style="877" bestFit="1" customWidth="1"/>
    <col min="12" max="12" width="10.140625" style="877" customWidth="1"/>
    <col min="13" max="13" width="9.140625" style="1176"/>
    <col min="14" max="14" width="10.7109375" style="1176" bestFit="1" customWidth="1"/>
    <col min="15" max="15" width="10.140625" style="1176" customWidth="1"/>
    <col min="17" max="17" width="10.7109375" bestFit="1" customWidth="1"/>
    <col min="18" max="18" width="9.5703125" customWidth="1"/>
    <col min="20" max="20" width="10.7109375" bestFit="1" customWidth="1"/>
    <col min="21" max="21" width="9.5703125" customWidth="1"/>
    <col min="23" max="23" width="10.7109375" bestFit="1" customWidth="1"/>
    <col min="24" max="24" width="10.28515625" customWidth="1"/>
  </cols>
  <sheetData>
    <row r="1" spans="1:24" ht="15.75">
      <c r="A1" s="51" t="s">
        <v>1649</v>
      </c>
      <c r="B1" s="160"/>
      <c r="C1" s="160"/>
      <c r="D1" s="160"/>
      <c r="E1" s="160"/>
      <c r="F1" s="160"/>
      <c r="G1" s="160"/>
      <c r="H1" s="160"/>
      <c r="I1" s="160"/>
      <c r="J1" s="160"/>
      <c r="K1" s="160"/>
      <c r="L1" s="160"/>
      <c r="M1" s="160"/>
      <c r="N1" s="160"/>
      <c r="O1" s="160"/>
      <c r="P1" s="160"/>
      <c r="Q1" s="160"/>
      <c r="R1" s="160"/>
      <c r="S1" s="160"/>
      <c r="T1" s="160"/>
      <c r="U1" s="160"/>
      <c r="V1" s="160"/>
      <c r="W1" s="160"/>
      <c r="X1" s="52" t="s">
        <v>1648</v>
      </c>
    </row>
    <row r="2" spans="1:24" ht="15.75">
      <c r="A2" s="160"/>
      <c r="B2" s="160"/>
      <c r="C2" s="160"/>
      <c r="D2" s="160"/>
      <c r="E2" s="160"/>
      <c r="F2" s="160"/>
      <c r="G2" s="160"/>
      <c r="H2" s="160"/>
      <c r="I2" s="160"/>
      <c r="J2" s="160"/>
      <c r="K2" s="160"/>
      <c r="L2" s="160"/>
      <c r="M2" s="160"/>
      <c r="N2" s="160"/>
      <c r="O2" s="160"/>
      <c r="P2" s="160"/>
      <c r="Q2" s="160"/>
      <c r="R2" s="160"/>
      <c r="S2" s="160"/>
      <c r="T2" s="160"/>
      <c r="U2" s="160"/>
      <c r="V2" s="160"/>
      <c r="W2" s="160"/>
      <c r="X2" s="160"/>
    </row>
    <row r="3" spans="1:24" ht="15.75" customHeight="1">
      <c r="A3" s="1702" t="s">
        <v>1672</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row>
    <row r="4" spans="1:24" ht="15.75">
      <c r="A4" s="160"/>
      <c r="B4" s="1872" t="s">
        <v>1671</v>
      </c>
      <c r="C4" s="1872"/>
      <c r="D4" s="1872"/>
      <c r="E4" s="1872"/>
      <c r="F4" s="1872"/>
      <c r="G4" s="1872"/>
      <c r="H4" s="1872"/>
      <c r="I4" s="1872"/>
      <c r="J4" s="1872"/>
      <c r="K4" s="1872"/>
      <c r="L4" s="1872"/>
      <c r="M4" s="1872"/>
      <c r="N4" s="1872"/>
      <c r="O4" s="1872"/>
      <c r="P4" s="1872"/>
      <c r="Q4" s="1872"/>
      <c r="R4" s="1872"/>
      <c r="S4" s="1872"/>
      <c r="T4" s="1872"/>
      <c r="U4" s="1872"/>
      <c r="V4" s="1872"/>
      <c r="W4" s="1872"/>
      <c r="X4" s="1872"/>
    </row>
    <row r="5" spans="1:24" ht="15.75">
      <c r="A5" s="160"/>
      <c r="B5" s="160"/>
      <c r="C5" s="160"/>
      <c r="D5" s="160"/>
      <c r="E5" s="160"/>
      <c r="F5" s="160"/>
      <c r="G5" s="160"/>
      <c r="H5" s="160"/>
      <c r="I5" s="160"/>
      <c r="J5" s="160"/>
      <c r="K5" s="160"/>
      <c r="L5" s="160"/>
      <c r="M5" s="160"/>
      <c r="N5" s="160"/>
      <c r="O5" s="160"/>
      <c r="P5" s="160"/>
      <c r="Q5" s="160"/>
      <c r="R5" s="160"/>
      <c r="S5" s="160"/>
      <c r="T5" s="160"/>
      <c r="U5" s="160"/>
      <c r="V5" s="160"/>
      <c r="W5" s="160"/>
      <c r="X5" s="160"/>
    </row>
    <row r="6" spans="1:24" ht="22.5" customHeight="1">
      <c r="A6" s="1871" t="s">
        <v>2</v>
      </c>
      <c r="B6" s="1871" t="s">
        <v>488</v>
      </c>
      <c r="C6" s="1871" t="s">
        <v>489</v>
      </c>
      <c r="D6" s="1871" t="s">
        <v>897</v>
      </c>
      <c r="E6" s="1871"/>
      <c r="F6" s="1871"/>
      <c r="G6" s="1871" t="s">
        <v>932</v>
      </c>
      <c r="H6" s="1871"/>
      <c r="I6" s="1871"/>
      <c r="J6" s="1871" t="s">
        <v>1042</v>
      </c>
      <c r="K6" s="1871"/>
      <c r="L6" s="1871"/>
      <c r="M6" s="1871" t="s">
        <v>1375</v>
      </c>
      <c r="N6" s="1871"/>
      <c r="O6" s="1871"/>
      <c r="P6" s="1871" t="s">
        <v>1376</v>
      </c>
      <c r="Q6" s="1871"/>
      <c r="R6" s="1871"/>
      <c r="S6" s="1871" t="s">
        <v>1673</v>
      </c>
      <c r="T6" s="1871"/>
      <c r="U6" s="1871"/>
      <c r="V6" s="1871" t="s">
        <v>1512</v>
      </c>
      <c r="W6" s="1871"/>
      <c r="X6" s="1871"/>
    </row>
    <row r="7" spans="1:24" ht="15.75">
      <c r="A7" s="1871"/>
      <c r="B7" s="1871"/>
      <c r="C7" s="1871"/>
      <c r="D7" s="1871" t="s">
        <v>158</v>
      </c>
      <c r="E7" s="1871" t="s">
        <v>198</v>
      </c>
      <c r="F7" s="1871"/>
      <c r="G7" s="1871" t="s">
        <v>158</v>
      </c>
      <c r="H7" s="1871" t="s">
        <v>198</v>
      </c>
      <c r="I7" s="1871"/>
      <c r="J7" s="1871" t="s">
        <v>158</v>
      </c>
      <c r="K7" s="1871" t="s">
        <v>198</v>
      </c>
      <c r="L7" s="1871"/>
      <c r="M7" s="1871" t="s">
        <v>158</v>
      </c>
      <c r="N7" s="1871" t="s">
        <v>198</v>
      </c>
      <c r="O7" s="1871"/>
      <c r="P7" s="1871" t="s">
        <v>158</v>
      </c>
      <c r="Q7" s="1871" t="s">
        <v>198</v>
      </c>
      <c r="R7" s="1871"/>
      <c r="S7" s="1871" t="s">
        <v>158</v>
      </c>
      <c r="T7" s="1871" t="s">
        <v>198</v>
      </c>
      <c r="U7" s="1871"/>
      <c r="V7" s="1871" t="s">
        <v>158</v>
      </c>
      <c r="W7" s="1871" t="s">
        <v>198</v>
      </c>
      <c r="X7" s="1871"/>
    </row>
    <row r="8" spans="1:24" ht="48" customHeight="1">
      <c r="A8" s="1871"/>
      <c r="B8" s="1871"/>
      <c r="C8" s="1871"/>
      <c r="D8" s="1871"/>
      <c r="E8" s="515" t="s">
        <v>501</v>
      </c>
      <c r="F8" s="515" t="s">
        <v>150</v>
      </c>
      <c r="G8" s="1871"/>
      <c r="H8" s="515" t="s">
        <v>501</v>
      </c>
      <c r="I8" s="515" t="s">
        <v>150</v>
      </c>
      <c r="J8" s="1871"/>
      <c r="K8" s="872" t="s">
        <v>501</v>
      </c>
      <c r="L8" s="872" t="s">
        <v>150</v>
      </c>
      <c r="M8" s="1871"/>
      <c r="N8" s="1170" t="s">
        <v>501</v>
      </c>
      <c r="O8" s="1170" t="s">
        <v>150</v>
      </c>
      <c r="P8" s="1871"/>
      <c r="Q8" s="515" t="s">
        <v>501</v>
      </c>
      <c r="R8" s="515" t="s">
        <v>150</v>
      </c>
      <c r="S8" s="1871"/>
      <c r="T8" s="515" t="s">
        <v>501</v>
      </c>
      <c r="U8" s="515" t="s">
        <v>150</v>
      </c>
      <c r="V8" s="1871"/>
      <c r="W8" s="515" t="s">
        <v>501</v>
      </c>
      <c r="X8" s="515" t="s">
        <v>150</v>
      </c>
    </row>
    <row r="9" spans="1:24" ht="15.75">
      <c r="A9" s="513"/>
      <c r="B9" s="482" t="s">
        <v>158</v>
      </c>
      <c r="C9" s="514"/>
      <c r="D9" s="514"/>
      <c r="E9" s="514"/>
      <c r="F9" s="514"/>
      <c r="G9" s="514"/>
      <c r="H9" s="514"/>
      <c r="I9" s="514"/>
      <c r="J9" s="514"/>
      <c r="K9" s="514"/>
      <c r="L9" s="514"/>
      <c r="M9" s="514"/>
      <c r="N9" s="514"/>
      <c r="O9" s="514"/>
      <c r="P9" s="514"/>
      <c r="Q9" s="514"/>
      <c r="R9" s="514"/>
      <c r="S9" s="514"/>
      <c r="T9" s="514"/>
      <c r="U9" s="514"/>
      <c r="V9" s="514"/>
      <c r="W9" s="514"/>
      <c r="X9" s="514"/>
    </row>
    <row r="10" spans="1:24" ht="31.5">
      <c r="A10" s="54" t="s">
        <v>133</v>
      </c>
      <c r="B10" s="62" t="s">
        <v>490</v>
      </c>
      <c r="C10" s="62"/>
      <c r="D10" s="62"/>
      <c r="E10" s="62"/>
      <c r="F10" s="62"/>
      <c r="G10" s="62"/>
      <c r="H10" s="62"/>
      <c r="I10" s="62"/>
      <c r="J10" s="62"/>
      <c r="K10" s="62"/>
      <c r="L10" s="62"/>
      <c r="M10" s="62"/>
      <c r="N10" s="62"/>
      <c r="O10" s="62"/>
      <c r="P10" s="62"/>
      <c r="Q10" s="62"/>
      <c r="R10" s="62"/>
      <c r="S10" s="62"/>
      <c r="T10" s="62"/>
      <c r="U10" s="62"/>
      <c r="V10" s="62"/>
      <c r="W10" s="62"/>
      <c r="X10" s="62"/>
    </row>
    <row r="11" spans="1:24" ht="79.5" customHeight="1">
      <c r="A11" s="151">
        <v>1</v>
      </c>
      <c r="B11" s="63" t="s">
        <v>1047</v>
      </c>
      <c r="C11" s="63"/>
      <c r="D11" s="63"/>
      <c r="E11" s="63"/>
      <c r="F11" s="63"/>
      <c r="G11" s="63"/>
      <c r="H11" s="63"/>
      <c r="I11" s="63"/>
      <c r="J11" s="63"/>
      <c r="K11" s="63"/>
      <c r="L11" s="63"/>
      <c r="M11" s="63"/>
      <c r="N11" s="63"/>
      <c r="O11" s="63"/>
      <c r="P11" s="63"/>
      <c r="Q11" s="63"/>
      <c r="R11" s="63"/>
      <c r="S11" s="63"/>
      <c r="T11" s="63"/>
      <c r="U11" s="63"/>
      <c r="V11" s="63"/>
      <c r="W11" s="63"/>
      <c r="X11" s="63"/>
    </row>
    <row r="12" spans="1:24" ht="15.75">
      <c r="A12" s="151">
        <v>2</v>
      </c>
      <c r="B12" s="63" t="s">
        <v>300</v>
      </c>
      <c r="C12" s="63"/>
      <c r="D12" s="63"/>
      <c r="E12" s="63"/>
      <c r="F12" s="63"/>
      <c r="G12" s="63"/>
      <c r="H12" s="63"/>
      <c r="I12" s="63"/>
      <c r="J12" s="63"/>
      <c r="K12" s="63"/>
      <c r="L12" s="63"/>
      <c r="M12" s="63"/>
      <c r="N12" s="63"/>
      <c r="O12" s="63"/>
      <c r="P12" s="63"/>
      <c r="Q12" s="63"/>
      <c r="R12" s="63"/>
      <c r="S12" s="63"/>
      <c r="T12" s="63"/>
      <c r="U12" s="63"/>
      <c r="V12" s="63"/>
      <c r="W12" s="63"/>
      <c r="X12" s="63"/>
    </row>
    <row r="13" spans="1:24" ht="15.75">
      <c r="A13" s="151">
        <v>3</v>
      </c>
      <c r="B13" s="63" t="s">
        <v>300</v>
      </c>
      <c r="C13" s="63"/>
      <c r="D13" s="63"/>
      <c r="E13" s="63"/>
      <c r="F13" s="63"/>
      <c r="G13" s="63"/>
      <c r="H13" s="63"/>
      <c r="I13" s="63"/>
      <c r="J13" s="63"/>
      <c r="K13" s="63"/>
      <c r="L13" s="63"/>
      <c r="M13" s="63"/>
      <c r="N13" s="63"/>
      <c r="O13" s="63"/>
      <c r="P13" s="63"/>
      <c r="Q13" s="63"/>
      <c r="R13" s="63"/>
      <c r="S13" s="63"/>
      <c r="T13" s="63"/>
      <c r="U13" s="63"/>
      <c r="V13" s="63"/>
      <c r="W13" s="63"/>
      <c r="X13" s="63"/>
    </row>
    <row r="14" spans="1:24" ht="31.5">
      <c r="A14" s="54" t="s">
        <v>137</v>
      </c>
      <c r="B14" s="62" t="s">
        <v>1000</v>
      </c>
      <c r="C14" s="62"/>
      <c r="D14" s="62"/>
      <c r="E14" s="62"/>
      <c r="F14" s="62"/>
      <c r="G14" s="62"/>
      <c r="H14" s="62"/>
      <c r="I14" s="62"/>
      <c r="J14" s="62"/>
      <c r="K14" s="62"/>
      <c r="L14" s="62"/>
      <c r="M14" s="62"/>
      <c r="N14" s="62"/>
      <c r="O14" s="62"/>
      <c r="P14" s="62"/>
      <c r="Q14" s="62"/>
      <c r="R14" s="62"/>
      <c r="S14" s="62"/>
      <c r="T14" s="62"/>
      <c r="U14" s="62"/>
      <c r="V14" s="62"/>
      <c r="W14" s="62"/>
      <c r="X14" s="62"/>
    </row>
    <row r="15" spans="1:24" ht="15.75">
      <c r="A15" s="54">
        <v>1</v>
      </c>
      <c r="B15" s="510"/>
      <c r="C15" s="62"/>
      <c r="D15" s="62"/>
      <c r="E15" s="62"/>
      <c r="F15" s="62"/>
      <c r="G15" s="62"/>
      <c r="H15" s="62"/>
      <c r="I15" s="62"/>
      <c r="J15" s="62"/>
      <c r="K15" s="62"/>
      <c r="L15" s="62"/>
      <c r="M15" s="62"/>
      <c r="N15" s="62"/>
      <c r="O15" s="62"/>
      <c r="P15" s="62"/>
      <c r="Q15" s="62"/>
      <c r="R15" s="62"/>
      <c r="S15" s="62"/>
      <c r="T15" s="62"/>
      <c r="U15" s="62"/>
      <c r="V15" s="62"/>
      <c r="W15" s="62"/>
      <c r="X15" s="62"/>
    </row>
    <row r="16" spans="1:24" ht="15.75">
      <c r="A16" s="511">
        <v>2</v>
      </c>
      <c r="B16" s="66"/>
      <c r="C16" s="512"/>
      <c r="D16" s="512"/>
      <c r="E16" s="512"/>
      <c r="F16" s="512"/>
      <c r="G16" s="512"/>
      <c r="H16" s="512"/>
      <c r="I16" s="512"/>
      <c r="J16" s="512"/>
      <c r="K16" s="512"/>
      <c r="L16" s="512"/>
      <c r="M16" s="512"/>
      <c r="N16" s="512"/>
      <c r="O16" s="512"/>
      <c r="P16" s="512"/>
      <c r="Q16" s="512"/>
      <c r="R16" s="512"/>
      <c r="S16" s="512"/>
      <c r="T16" s="512"/>
      <c r="U16" s="512"/>
      <c r="V16" s="512"/>
      <c r="W16" s="512"/>
      <c r="X16" s="512"/>
    </row>
    <row r="17" spans="1:24" ht="20.25" customHeight="1">
      <c r="A17" s="162" t="s">
        <v>491</v>
      </c>
      <c r="C17" s="160"/>
      <c r="D17" s="160"/>
      <c r="E17" s="160"/>
      <c r="F17" s="160"/>
      <c r="G17" s="160"/>
      <c r="H17" s="160"/>
      <c r="I17" s="160"/>
      <c r="J17" s="160"/>
      <c r="K17" s="160"/>
      <c r="L17" s="160"/>
      <c r="M17" s="160"/>
      <c r="N17" s="160"/>
      <c r="O17" s="160"/>
      <c r="P17" s="160"/>
      <c r="Q17" s="160"/>
      <c r="R17" s="160"/>
      <c r="S17" s="160"/>
      <c r="T17" s="160"/>
      <c r="U17" s="160"/>
      <c r="V17" s="160"/>
      <c r="W17" s="160"/>
      <c r="X17" s="160"/>
    </row>
  </sheetData>
  <mergeCells count="26">
    <mergeCell ref="A3:X3"/>
    <mergeCell ref="T7:U7"/>
    <mergeCell ref="V7:V8"/>
    <mergeCell ref="B4:X4"/>
    <mergeCell ref="A6:A8"/>
    <mergeCell ref="B6:B8"/>
    <mergeCell ref="C6:C8"/>
    <mergeCell ref="D6:F6"/>
    <mergeCell ref="P6:R6"/>
    <mergeCell ref="S6:U6"/>
    <mergeCell ref="V6:X6"/>
    <mergeCell ref="D7:D8"/>
    <mergeCell ref="W7:X7"/>
    <mergeCell ref="E7:F7"/>
    <mergeCell ref="P7:P8"/>
    <mergeCell ref="Q7:R7"/>
    <mergeCell ref="S7:S8"/>
    <mergeCell ref="J6:L6"/>
    <mergeCell ref="J7:J8"/>
    <mergeCell ref="K7:L7"/>
    <mergeCell ref="G6:I6"/>
    <mergeCell ref="G7:G8"/>
    <mergeCell ref="H7:I7"/>
    <mergeCell ref="M6:O6"/>
    <mergeCell ref="M7:M8"/>
    <mergeCell ref="N7:O7"/>
  </mergeCells>
  <printOptions horizontalCentered="1"/>
  <pageMargins left="0.31496062992125984" right="0.11811023622047245" top="0.74803149606299213" bottom="0.55118110236220474" header="0.31496062992125984" footer="0.31496062992125984"/>
  <pageSetup paperSize="9" scale="56" fitToHeight="0" orientation="landscape" blackAndWhite="1"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58"/>
  <sheetViews>
    <sheetView view="pageBreakPreview" zoomScale="85" zoomScaleNormal="85" zoomScaleSheetLayoutView="85" workbookViewId="0">
      <selection activeCell="G9" sqref="G9"/>
    </sheetView>
  </sheetViews>
  <sheetFormatPr defaultRowHeight="15"/>
  <cols>
    <col min="1" max="1" width="7.7109375" customWidth="1"/>
    <col min="2" max="2" width="38.5703125" customWidth="1"/>
    <col min="5" max="5" width="10.7109375" customWidth="1"/>
    <col min="6" max="6" width="11" customWidth="1"/>
    <col min="7" max="7" width="10.5703125" customWidth="1"/>
    <col min="8" max="8" width="11.42578125" customWidth="1"/>
  </cols>
  <sheetData>
    <row r="1" spans="1:10" ht="15.75">
      <c r="A1" s="293" t="s">
        <v>155</v>
      </c>
      <c r="B1" s="293"/>
      <c r="C1" s="341"/>
      <c r="D1" s="341"/>
      <c r="E1" s="341"/>
      <c r="F1" s="341"/>
      <c r="G1" s="341"/>
      <c r="H1" s="1677" t="s">
        <v>858</v>
      </c>
      <c r="I1" s="1677"/>
      <c r="J1" s="1677"/>
    </row>
    <row r="2" spans="1:10" ht="19.5" customHeight="1">
      <c r="A2" s="1676" t="s">
        <v>942</v>
      </c>
      <c r="B2" s="1676"/>
      <c r="C2" s="1676"/>
      <c r="D2" s="1676"/>
      <c r="E2" s="1676"/>
      <c r="F2" s="1676"/>
      <c r="G2" s="1676"/>
      <c r="H2" s="1676"/>
      <c r="I2" s="1676"/>
      <c r="J2" s="1676"/>
    </row>
    <row r="3" spans="1:10" ht="15.75">
      <c r="A3" s="342"/>
      <c r="B3" s="341"/>
      <c r="C3" s="23"/>
      <c r="D3" s="341"/>
      <c r="E3" s="23"/>
      <c r="F3" s="23"/>
      <c r="G3" s="341"/>
      <c r="H3" s="1678"/>
      <c r="I3" s="1678"/>
      <c r="J3" s="1678"/>
    </row>
    <row r="4" spans="1:10" ht="36.75" customHeight="1">
      <c r="A4" s="1679" t="s">
        <v>196</v>
      </c>
      <c r="B4" s="1679" t="s">
        <v>197</v>
      </c>
      <c r="C4" s="1683" t="s">
        <v>897</v>
      </c>
      <c r="D4" s="1681" t="s">
        <v>940</v>
      </c>
      <c r="E4" s="1683" t="s">
        <v>941</v>
      </c>
      <c r="F4" s="1683" t="s">
        <v>938</v>
      </c>
      <c r="G4" s="1683" t="s">
        <v>935</v>
      </c>
      <c r="H4" s="1679" t="s">
        <v>937</v>
      </c>
      <c r="I4" s="1679"/>
      <c r="J4" s="1679"/>
    </row>
    <row r="5" spans="1:10" ht="15.75" customHeight="1">
      <c r="A5" s="1680"/>
      <c r="B5" s="1680"/>
      <c r="C5" s="1684"/>
      <c r="D5" s="1682"/>
      <c r="E5" s="1684"/>
      <c r="F5" s="1684"/>
      <c r="G5" s="1684"/>
      <c r="H5" s="1680" t="s">
        <v>943</v>
      </c>
      <c r="I5" s="1680" t="s">
        <v>898</v>
      </c>
      <c r="J5" s="1680" t="s">
        <v>938</v>
      </c>
    </row>
    <row r="6" spans="1:10" ht="67.5" customHeight="1">
      <c r="A6" s="1680"/>
      <c r="B6" s="1680"/>
      <c r="C6" s="1685"/>
      <c r="D6" s="1682"/>
      <c r="E6" s="1685"/>
      <c r="F6" s="1685"/>
      <c r="G6" s="1685"/>
      <c r="H6" s="1680"/>
      <c r="I6" s="1680"/>
      <c r="J6" s="1680"/>
    </row>
    <row r="7" spans="1:10" ht="15.75">
      <c r="A7" s="329" t="s">
        <v>5</v>
      </c>
      <c r="B7" s="329" t="s">
        <v>6</v>
      </c>
      <c r="C7" s="329">
        <v>1</v>
      </c>
      <c r="D7" s="329">
        <v>2</v>
      </c>
      <c r="E7" s="329">
        <v>3</v>
      </c>
      <c r="F7" s="329">
        <v>4</v>
      </c>
      <c r="G7" s="329">
        <v>5</v>
      </c>
      <c r="H7" s="329">
        <v>6</v>
      </c>
      <c r="I7" s="329">
        <v>7</v>
      </c>
      <c r="J7" s="329">
        <v>8</v>
      </c>
    </row>
    <row r="8" spans="1:10" ht="15.75">
      <c r="A8" s="309"/>
      <c r="B8" s="309" t="s">
        <v>201</v>
      </c>
      <c r="C8" s="24"/>
      <c r="D8" s="343"/>
      <c r="E8" s="24"/>
      <c r="F8" s="24"/>
      <c r="G8" s="343"/>
      <c r="H8" s="331"/>
      <c r="I8" s="331"/>
      <c r="J8" s="331"/>
    </row>
    <row r="9" spans="1:10" ht="15.75">
      <c r="A9" s="309" t="s">
        <v>133</v>
      </c>
      <c r="B9" s="331" t="s">
        <v>202</v>
      </c>
      <c r="C9" s="25"/>
      <c r="D9" s="343"/>
      <c r="E9" s="344"/>
      <c r="F9" s="25"/>
      <c r="G9" s="343"/>
      <c r="H9" s="331"/>
      <c r="I9" s="331"/>
      <c r="J9" s="331"/>
    </row>
    <row r="10" spans="1:10" ht="15.75">
      <c r="A10" s="329">
        <v>1</v>
      </c>
      <c r="B10" s="345" t="s">
        <v>203</v>
      </c>
      <c r="C10" s="26"/>
      <c r="D10" s="346"/>
      <c r="E10" s="347"/>
      <c r="F10" s="26"/>
      <c r="G10" s="343"/>
      <c r="H10" s="345"/>
      <c r="I10" s="345"/>
      <c r="J10" s="345"/>
    </row>
    <row r="11" spans="1:10" ht="31.5">
      <c r="A11" s="348" t="s">
        <v>204</v>
      </c>
      <c r="B11" s="345" t="s">
        <v>205</v>
      </c>
      <c r="C11" s="26"/>
      <c r="D11" s="346"/>
      <c r="E11" s="347"/>
      <c r="F11" s="26"/>
      <c r="G11" s="343"/>
      <c r="H11" s="345"/>
      <c r="I11" s="345"/>
      <c r="J11" s="345"/>
    </row>
    <row r="12" spans="1:10" ht="15.75">
      <c r="A12" s="348" t="s">
        <v>204</v>
      </c>
      <c r="B12" s="345" t="s">
        <v>886</v>
      </c>
      <c r="C12" s="26"/>
      <c r="D12" s="346"/>
      <c r="E12" s="347"/>
      <c r="F12" s="26"/>
      <c r="G12" s="343"/>
      <c r="H12" s="345"/>
      <c r="I12" s="345"/>
      <c r="J12" s="345"/>
    </row>
    <row r="13" spans="1:10" ht="31.5">
      <c r="A13" s="348" t="s">
        <v>204</v>
      </c>
      <c r="B13" s="345" t="s">
        <v>206</v>
      </c>
      <c r="C13" s="27"/>
      <c r="D13" s="349"/>
      <c r="E13" s="347"/>
      <c r="F13" s="27"/>
      <c r="G13" s="349"/>
      <c r="H13" s="345"/>
      <c r="I13" s="345"/>
      <c r="J13" s="345"/>
    </row>
    <row r="14" spans="1:10" ht="31.5">
      <c r="A14" s="348" t="s">
        <v>204</v>
      </c>
      <c r="B14" s="345" t="s">
        <v>913</v>
      </c>
      <c r="C14" s="26"/>
      <c r="D14" s="349"/>
      <c r="E14" s="350"/>
      <c r="F14" s="26"/>
      <c r="G14" s="349"/>
      <c r="H14" s="345"/>
      <c r="I14" s="345"/>
      <c r="J14" s="345"/>
    </row>
    <row r="15" spans="1:10" ht="15.75">
      <c r="A15" s="348">
        <v>2</v>
      </c>
      <c r="B15" s="345" t="s">
        <v>207</v>
      </c>
      <c r="C15" s="26"/>
      <c r="D15" s="349"/>
      <c r="E15" s="350"/>
      <c r="F15" s="26"/>
      <c r="G15" s="349"/>
      <c r="H15" s="345"/>
      <c r="I15" s="345"/>
      <c r="J15" s="345"/>
    </row>
    <row r="16" spans="1:10" ht="15.75">
      <c r="A16" s="28" t="s">
        <v>208</v>
      </c>
      <c r="B16" s="29" t="s">
        <v>209</v>
      </c>
      <c r="C16" s="29"/>
      <c r="D16" s="29"/>
      <c r="E16" s="30"/>
      <c r="F16" s="29"/>
      <c r="G16" s="29"/>
      <c r="H16" s="29"/>
      <c r="I16" s="29"/>
      <c r="J16" s="29"/>
    </row>
    <row r="17" spans="1:10" ht="15.75">
      <c r="A17" s="28" t="s">
        <v>210</v>
      </c>
      <c r="B17" s="29" t="s">
        <v>211</v>
      </c>
      <c r="C17" s="29"/>
      <c r="D17" s="29"/>
      <c r="E17" s="30"/>
      <c r="F17" s="29"/>
      <c r="G17" s="29"/>
      <c r="H17" s="29"/>
      <c r="I17" s="29"/>
      <c r="J17" s="29"/>
    </row>
    <row r="18" spans="1:10" ht="15.75">
      <c r="A18" s="28" t="s">
        <v>212</v>
      </c>
      <c r="B18" s="29" t="s">
        <v>213</v>
      </c>
      <c r="C18" s="29"/>
      <c r="D18" s="29"/>
      <c r="E18" s="30"/>
      <c r="F18" s="29"/>
      <c r="G18" s="29"/>
      <c r="H18" s="29"/>
      <c r="I18" s="29"/>
      <c r="J18" s="29"/>
    </row>
    <row r="19" spans="1:10" ht="15.75">
      <c r="A19" s="28" t="s">
        <v>214</v>
      </c>
      <c r="B19" s="29" t="s">
        <v>215</v>
      </c>
      <c r="C19" s="29"/>
      <c r="D19" s="29"/>
      <c r="E19" s="30"/>
      <c r="F19" s="29"/>
      <c r="G19" s="29"/>
      <c r="H19" s="29"/>
      <c r="I19" s="29"/>
      <c r="J19" s="29"/>
    </row>
    <row r="20" spans="1:10" ht="15.75">
      <c r="A20" s="28" t="s">
        <v>216</v>
      </c>
      <c r="B20" s="29" t="s">
        <v>217</v>
      </c>
      <c r="C20" s="29"/>
      <c r="D20" s="29"/>
      <c r="E20" s="30"/>
      <c r="F20" s="29"/>
      <c r="G20" s="29"/>
      <c r="H20" s="29"/>
      <c r="I20" s="29"/>
      <c r="J20" s="29"/>
    </row>
    <row r="21" spans="1:10" ht="15.75">
      <c r="A21" s="28" t="s">
        <v>218</v>
      </c>
      <c r="B21" s="29" t="s">
        <v>219</v>
      </c>
      <c r="C21" s="29"/>
      <c r="D21" s="29"/>
      <c r="E21" s="30"/>
      <c r="F21" s="29"/>
      <c r="G21" s="29"/>
      <c r="H21" s="29"/>
      <c r="I21" s="29"/>
      <c r="J21" s="29"/>
    </row>
    <row r="22" spans="1:10" ht="15.75">
      <c r="A22" s="28" t="s">
        <v>220</v>
      </c>
      <c r="B22" s="29" t="s">
        <v>221</v>
      </c>
      <c r="C22" s="29"/>
      <c r="D22" s="29"/>
      <c r="E22" s="30"/>
      <c r="F22" s="29"/>
      <c r="G22" s="29"/>
      <c r="H22" s="29"/>
      <c r="I22" s="29"/>
      <c r="J22" s="29"/>
    </row>
    <row r="23" spans="1:10" ht="15.75">
      <c r="A23" s="28" t="s">
        <v>222</v>
      </c>
      <c r="B23" s="29" t="s">
        <v>223</v>
      </c>
      <c r="C23" s="29"/>
      <c r="D23" s="29"/>
      <c r="E23" s="30"/>
      <c r="F23" s="29"/>
      <c r="G23" s="29"/>
      <c r="H23" s="29"/>
      <c r="I23" s="29"/>
      <c r="J23" s="29"/>
    </row>
    <row r="24" spans="1:10" ht="15.75">
      <c r="A24" s="28" t="s">
        <v>224</v>
      </c>
      <c r="B24" s="29" t="s">
        <v>225</v>
      </c>
      <c r="C24" s="29"/>
      <c r="D24" s="29"/>
      <c r="E24" s="30"/>
      <c r="F24" s="29"/>
      <c r="G24" s="29"/>
      <c r="H24" s="29"/>
      <c r="I24" s="29"/>
      <c r="J24" s="29"/>
    </row>
    <row r="25" spans="1:10" ht="15.75">
      <c r="A25" s="28" t="s">
        <v>226</v>
      </c>
      <c r="B25" s="29" t="s">
        <v>227</v>
      </c>
      <c r="C25" s="29"/>
      <c r="D25" s="29"/>
      <c r="E25" s="30"/>
      <c r="F25" s="29"/>
      <c r="G25" s="29"/>
      <c r="H25" s="29"/>
      <c r="I25" s="29"/>
      <c r="J25" s="29"/>
    </row>
    <row r="26" spans="1:10" ht="31.5">
      <c r="A26" s="28" t="s">
        <v>228</v>
      </c>
      <c r="B26" s="29" t="s">
        <v>229</v>
      </c>
      <c r="C26" s="29"/>
      <c r="D26" s="29"/>
      <c r="E26" s="30"/>
      <c r="F26" s="29"/>
      <c r="G26" s="29"/>
      <c r="H26" s="29"/>
      <c r="I26" s="29"/>
      <c r="J26" s="29"/>
    </row>
    <row r="27" spans="1:10" ht="15.75">
      <c r="A27" s="28" t="s">
        <v>230</v>
      </c>
      <c r="B27" s="29" t="s">
        <v>231</v>
      </c>
      <c r="C27" s="29"/>
      <c r="D27" s="29"/>
      <c r="E27" s="30"/>
      <c r="F27" s="29"/>
      <c r="G27" s="29"/>
      <c r="H27" s="29"/>
      <c r="I27" s="29"/>
      <c r="J27" s="29"/>
    </row>
    <row r="28" spans="1:10" ht="15.75">
      <c r="A28" s="28" t="s">
        <v>232</v>
      </c>
      <c r="B28" s="29" t="s">
        <v>233</v>
      </c>
      <c r="C28" s="29"/>
      <c r="D28" s="29"/>
      <c r="E28" s="30"/>
      <c r="F28" s="29"/>
      <c r="G28" s="29"/>
      <c r="H28" s="29"/>
      <c r="I28" s="29"/>
      <c r="J28" s="29"/>
    </row>
    <row r="29" spans="1:10" ht="15.75">
      <c r="A29" s="309" t="s">
        <v>137</v>
      </c>
      <c r="B29" s="331" t="s">
        <v>234</v>
      </c>
      <c r="C29" s="350"/>
      <c r="D29" s="343"/>
      <c r="E29" s="350"/>
      <c r="F29" s="350"/>
      <c r="G29" s="343"/>
      <c r="H29" s="331"/>
      <c r="I29" s="331"/>
      <c r="J29" s="331"/>
    </row>
    <row r="30" spans="1:10" ht="31.5">
      <c r="A30" s="351"/>
      <c r="B30" s="352" t="s">
        <v>235</v>
      </c>
      <c r="C30" s="347"/>
      <c r="D30" s="353"/>
      <c r="E30" s="347"/>
      <c r="F30" s="347"/>
      <c r="G30" s="346"/>
      <c r="H30" s="352"/>
      <c r="I30" s="352"/>
      <c r="J30" s="352"/>
    </row>
    <row r="31" spans="1:10" ht="15.75">
      <c r="A31" s="329">
        <v>1</v>
      </c>
      <c r="B31" s="345" t="s">
        <v>236</v>
      </c>
      <c r="C31" s="347"/>
      <c r="D31" s="346"/>
      <c r="E31" s="347"/>
      <c r="F31" s="347"/>
      <c r="G31" s="346"/>
      <c r="H31" s="345"/>
      <c r="I31" s="345"/>
      <c r="J31" s="345"/>
    </row>
    <row r="32" spans="1:10" ht="15.75">
      <c r="A32" s="329"/>
      <c r="B32" s="354" t="s">
        <v>237</v>
      </c>
      <c r="C32" s="347"/>
      <c r="D32" s="346"/>
      <c r="E32" s="347"/>
      <c r="F32" s="347"/>
      <c r="G32" s="346"/>
      <c r="H32" s="345"/>
      <c r="I32" s="345"/>
      <c r="J32" s="345"/>
    </row>
    <row r="33" spans="1:10" ht="15.75">
      <c r="A33" s="329"/>
      <c r="B33" s="354" t="s">
        <v>238</v>
      </c>
      <c r="C33" s="347"/>
      <c r="D33" s="346"/>
      <c r="E33" s="347"/>
      <c r="F33" s="347"/>
      <c r="G33" s="346"/>
      <c r="H33" s="345"/>
      <c r="I33" s="345"/>
      <c r="J33" s="345"/>
    </row>
    <row r="34" spans="1:10" ht="15.75">
      <c r="A34" s="329"/>
      <c r="B34" s="354" t="s">
        <v>239</v>
      </c>
      <c r="C34" s="347"/>
      <c r="D34" s="346"/>
      <c r="E34" s="347"/>
      <c r="F34" s="347"/>
      <c r="G34" s="346"/>
      <c r="H34" s="345"/>
      <c r="I34" s="345"/>
      <c r="J34" s="345"/>
    </row>
    <row r="35" spans="1:10" ht="15.75">
      <c r="A35" s="329"/>
      <c r="B35" s="352" t="s">
        <v>240</v>
      </c>
      <c r="C35" s="347"/>
      <c r="D35" s="346"/>
      <c r="E35" s="347"/>
      <c r="F35" s="347"/>
      <c r="G35" s="346"/>
      <c r="H35" s="345"/>
      <c r="I35" s="345"/>
      <c r="J35" s="345"/>
    </row>
    <row r="36" spans="1:10" ht="15.75">
      <c r="A36" s="329"/>
      <c r="B36" s="354" t="s">
        <v>241</v>
      </c>
      <c r="C36" s="347"/>
      <c r="D36" s="346"/>
      <c r="E36" s="347"/>
      <c r="F36" s="347"/>
      <c r="G36" s="346"/>
      <c r="H36" s="345"/>
      <c r="I36" s="345"/>
      <c r="J36" s="345"/>
    </row>
    <row r="37" spans="1:10" ht="15.75">
      <c r="A37" s="329">
        <v>2</v>
      </c>
      <c r="B37" s="345" t="s">
        <v>242</v>
      </c>
      <c r="C37" s="347"/>
      <c r="D37" s="346"/>
      <c r="E37" s="347"/>
      <c r="F37" s="347"/>
      <c r="G37" s="346"/>
      <c r="H37" s="345"/>
      <c r="I37" s="345"/>
      <c r="J37" s="345"/>
    </row>
    <row r="38" spans="1:10" ht="31.5">
      <c r="A38" s="329"/>
      <c r="B38" s="352" t="s">
        <v>243</v>
      </c>
      <c r="C38" s="347"/>
      <c r="D38" s="346"/>
      <c r="E38" s="347"/>
      <c r="F38" s="347"/>
      <c r="G38" s="346"/>
      <c r="H38" s="345"/>
      <c r="I38" s="345"/>
      <c r="J38" s="345"/>
    </row>
    <row r="39" spans="1:10" ht="15.75">
      <c r="A39" s="329">
        <v>3</v>
      </c>
      <c r="B39" s="345" t="s">
        <v>244</v>
      </c>
      <c r="C39" s="347"/>
      <c r="D39" s="346"/>
      <c r="E39" s="347"/>
      <c r="F39" s="347"/>
      <c r="G39" s="346"/>
      <c r="H39" s="345"/>
      <c r="I39" s="345"/>
      <c r="J39" s="345"/>
    </row>
    <row r="40" spans="1:10" ht="31.5">
      <c r="A40" s="348">
        <v>4</v>
      </c>
      <c r="B40" s="345" t="s">
        <v>245</v>
      </c>
      <c r="C40" s="347"/>
      <c r="D40" s="346"/>
      <c r="E40" s="347"/>
      <c r="F40" s="347"/>
      <c r="G40" s="346"/>
      <c r="H40" s="345"/>
      <c r="I40" s="345"/>
      <c r="J40" s="345"/>
    </row>
    <row r="41" spans="1:10" ht="15.75">
      <c r="A41" s="348"/>
      <c r="B41" s="352" t="s">
        <v>246</v>
      </c>
      <c r="C41" s="347"/>
      <c r="D41" s="346"/>
      <c r="E41" s="347"/>
      <c r="F41" s="347"/>
      <c r="G41" s="346"/>
      <c r="H41" s="345"/>
      <c r="I41" s="345"/>
      <c r="J41" s="345"/>
    </row>
    <row r="42" spans="1:10" ht="15.75">
      <c r="A42" s="348">
        <v>5</v>
      </c>
      <c r="B42" s="345" t="s">
        <v>247</v>
      </c>
      <c r="C42" s="347"/>
      <c r="D42" s="346"/>
      <c r="E42" s="347"/>
      <c r="F42" s="347"/>
      <c r="G42" s="346"/>
      <c r="H42" s="345"/>
      <c r="I42" s="345"/>
      <c r="J42" s="345"/>
    </row>
    <row r="43" spans="1:10" ht="15.75">
      <c r="A43" s="348">
        <v>6</v>
      </c>
      <c r="B43" s="345" t="s">
        <v>248</v>
      </c>
      <c r="C43" s="347"/>
      <c r="D43" s="346"/>
      <c r="E43" s="347"/>
      <c r="F43" s="347"/>
      <c r="G43" s="346"/>
      <c r="H43" s="345"/>
      <c r="I43" s="345"/>
      <c r="J43" s="345"/>
    </row>
    <row r="44" spans="1:10" ht="15.75">
      <c r="A44" s="348">
        <v>7</v>
      </c>
      <c r="B44" s="345" t="s">
        <v>249</v>
      </c>
      <c r="C44" s="347"/>
      <c r="D44" s="346"/>
      <c r="E44" s="347"/>
      <c r="F44" s="347"/>
      <c r="G44" s="346"/>
      <c r="H44" s="345"/>
      <c r="I44" s="345"/>
      <c r="J44" s="345"/>
    </row>
    <row r="45" spans="1:10" ht="15.75">
      <c r="A45" s="348">
        <v>8</v>
      </c>
      <c r="B45" s="345" t="s">
        <v>250</v>
      </c>
      <c r="C45" s="347"/>
      <c r="D45" s="346"/>
      <c r="E45" s="347"/>
      <c r="F45" s="347"/>
      <c r="G45" s="346"/>
      <c r="H45" s="345"/>
      <c r="I45" s="345"/>
      <c r="J45" s="345"/>
    </row>
    <row r="46" spans="1:10" ht="15.75">
      <c r="A46" s="348">
        <v>9</v>
      </c>
      <c r="B46" s="345" t="s">
        <v>251</v>
      </c>
      <c r="C46" s="347"/>
      <c r="D46" s="346"/>
      <c r="E46" s="347"/>
      <c r="F46" s="347"/>
      <c r="G46" s="346"/>
      <c r="H46" s="345"/>
      <c r="I46" s="345"/>
      <c r="J46" s="345"/>
    </row>
    <row r="47" spans="1:10" ht="15.75">
      <c r="A47" s="348">
        <v>10</v>
      </c>
      <c r="B47" s="345" t="s">
        <v>252</v>
      </c>
      <c r="C47" s="347"/>
      <c r="D47" s="346"/>
      <c r="E47" s="347"/>
      <c r="F47" s="347"/>
      <c r="G47" s="346"/>
      <c r="H47" s="345"/>
      <c r="I47" s="345"/>
      <c r="J47" s="345"/>
    </row>
    <row r="48" spans="1:10" ht="15.75">
      <c r="A48" s="348"/>
      <c r="B48" s="354" t="s">
        <v>253</v>
      </c>
      <c r="C48" s="347"/>
      <c r="D48" s="346"/>
      <c r="E48" s="347"/>
      <c r="F48" s="347"/>
      <c r="G48" s="346"/>
      <c r="H48" s="345"/>
      <c r="I48" s="345"/>
      <c r="J48" s="345"/>
    </row>
    <row r="49" spans="1:10" ht="15.75">
      <c r="A49" s="348"/>
      <c r="B49" s="354" t="s">
        <v>254</v>
      </c>
      <c r="C49" s="347"/>
      <c r="D49" s="346"/>
      <c r="E49" s="347"/>
      <c r="F49" s="347"/>
      <c r="G49" s="346"/>
      <c r="H49" s="345"/>
      <c r="I49" s="345"/>
      <c r="J49" s="345"/>
    </row>
    <row r="50" spans="1:10" ht="15.75">
      <c r="A50" s="348"/>
      <c r="B50" s="354" t="s">
        <v>255</v>
      </c>
      <c r="C50" s="347"/>
      <c r="D50" s="346"/>
      <c r="E50" s="347"/>
      <c r="F50" s="347"/>
      <c r="G50" s="346"/>
      <c r="H50" s="345"/>
      <c r="I50" s="345"/>
      <c r="J50" s="345"/>
    </row>
    <row r="51" spans="1:10" ht="15.75">
      <c r="A51" s="348">
        <v>11</v>
      </c>
      <c r="B51" s="345" t="s">
        <v>256</v>
      </c>
      <c r="C51" s="347"/>
      <c r="D51" s="346"/>
      <c r="E51" s="347"/>
      <c r="F51" s="347"/>
      <c r="G51" s="346"/>
      <c r="H51" s="345"/>
      <c r="I51" s="345"/>
      <c r="J51" s="345"/>
    </row>
    <row r="52" spans="1:10" ht="31.5">
      <c r="A52" s="348"/>
      <c r="B52" s="354" t="s">
        <v>257</v>
      </c>
      <c r="C52" s="347"/>
      <c r="D52" s="346"/>
      <c r="E52" s="347"/>
      <c r="F52" s="347"/>
      <c r="G52" s="346"/>
      <c r="H52" s="345"/>
      <c r="I52" s="345"/>
      <c r="J52" s="345"/>
    </row>
    <row r="53" spans="1:10" ht="15.75">
      <c r="A53" s="348"/>
      <c r="B53" s="354" t="s">
        <v>258</v>
      </c>
      <c r="C53" s="347"/>
      <c r="D53" s="346"/>
      <c r="E53" s="347"/>
      <c r="F53" s="347"/>
      <c r="G53" s="346"/>
      <c r="H53" s="345"/>
      <c r="I53" s="345"/>
      <c r="J53" s="345"/>
    </row>
    <row r="54" spans="1:10" ht="15.75">
      <c r="A54" s="348">
        <v>12</v>
      </c>
      <c r="B54" s="345" t="s">
        <v>259</v>
      </c>
      <c r="C54" s="355"/>
      <c r="D54" s="346"/>
      <c r="E54" s="355"/>
      <c r="F54" s="355"/>
      <c r="G54" s="346"/>
      <c r="H54" s="345"/>
      <c r="I54" s="345"/>
      <c r="J54" s="345"/>
    </row>
    <row r="55" spans="1:10" ht="15.75">
      <c r="A55" s="309" t="s">
        <v>143</v>
      </c>
      <c r="B55" s="331" t="s">
        <v>151</v>
      </c>
      <c r="C55" s="24"/>
      <c r="D55" s="346"/>
      <c r="E55" s="350"/>
      <c r="F55" s="24"/>
      <c r="G55" s="346"/>
      <c r="H55" s="331"/>
      <c r="I55" s="331"/>
      <c r="J55" s="331"/>
    </row>
    <row r="56" spans="1:10" ht="15.75">
      <c r="A56" s="309" t="s">
        <v>145</v>
      </c>
      <c r="B56" s="331" t="s">
        <v>260</v>
      </c>
      <c r="C56" s="24"/>
      <c r="D56" s="346"/>
      <c r="E56" s="350"/>
      <c r="F56" s="24"/>
      <c r="G56" s="346"/>
      <c r="H56" s="331"/>
      <c r="I56" s="331"/>
      <c r="J56" s="331"/>
    </row>
    <row r="57" spans="1:10" ht="31.5">
      <c r="A57" s="309" t="s">
        <v>261</v>
      </c>
      <c r="B57" s="331" t="s">
        <v>262</v>
      </c>
      <c r="C57" s="24"/>
      <c r="D57" s="346"/>
      <c r="E57" s="350"/>
      <c r="F57" s="24"/>
      <c r="G57" s="346"/>
      <c r="H57" s="331"/>
      <c r="I57" s="331"/>
      <c r="J57" s="331"/>
    </row>
    <row r="58" spans="1:10" ht="15.75">
      <c r="A58" s="356" t="s">
        <v>263</v>
      </c>
      <c r="B58" s="357" t="s">
        <v>264</v>
      </c>
      <c r="C58" s="358"/>
      <c r="D58" s="359"/>
      <c r="E58" s="360"/>
      <c r="F58" s="358"/>
      <c r="G58" s="359"/>
      <c r="H58" s="357"/>
      <c r="I58" s="357"/>
      <c r="J58" s="357"/>
    </row>
  </sheetData>
  <mergeCells count="14">
    <mergeCell ref="A2:J2"/>
    <mergeCell ref="H1:J1"/>
    <mergeCell ref="H3:J3"/>
    <mergeCell ref="A4:A6"/>
    <mergeCell ref="B4:B6"/>
    <mergeCell ref="D4:D6"/>
    <mergeCell ref="C4:C6"/>
    <mergeCell ref="E4:E6"/>
    <mergeCell ref="F4:F6"/>
    <mergeCell ref="H4:J4"/>
    <mergeCell ref="H5:H6"/>
    <mergeCell ref="I5:I6"/>
    <mergeCell ref="J5:J6"/>
    <mergeCell ref="G4:G6"/>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AZ23"/>
  <sheetViews>
    <sheetView view="pageBreakPreview" zoomScaleNormal="100" zoomScaleSheetLayoutView="100" workbookViewId="0">
      <selection activeCell="A23" sqref="A23:AZ23"/>
    </sheetView>
  </sheetViews>
  <sheetFormatPr defaultColWidth="9" defaultRowHeight="12.75"/>
  <cols>
    <col min="1" max="1" width="5.42578125" style="172" customWidth="1"/>
    <col min="2" max="2" width="9" style="172"/>
    <col min="3" max="3" width="6.28515625" style="172" customWidth="1"/>
    <col min="4" max="4" width="5.7109375" style="172" customWidth="1"/>
    <col min="5" max="5" width="4.5703125" style="172" customWidth="1"/>
    <col min="6" max="6" width="6.28515625" style="172" customWidth="1"/>
    <col min="7" max="7" width="4.7109375" style="172" customWidth="1"/>
    <col min="8" max="8" width="4.42578125" style="172" customWidth="1"/>
    <col min="9" max="9" width="5.5703125" style="172" customWidth="1"/>
    <col min="10" max="10" width="4.42578125" style="172" customWidth="1"/>
    <col min="11" max="11" width="4.7109375" style="172" customWidth="1"/>
    <col min="12" max="12" width="5.85546875" style="172" customWidth="1"/>
    <col min="13" max="13" width="4.28515625" style="172" customWidth="1"/>
    <col min="14" max="14" width="4.140625" style="172" customWidth="1"/>
    <col min="15" max="15" width="5.5703125" style="172" customWidth="1"/>
    <col min="16" max="16" width="4.42578125" style="172" customWidth="1"/>
    <col min="17" max="17" width="3.7109375" style="172" customWidth="1"/>
    <col min="18" max="18" width="6.140625" style="172" customWidth="1"/>
    <col min="19" max="20" width="4.42578125" style="172" customWidth="1"/>
    <col min="21" max="21" width="5.42578125" style="172" customWidth="1"/>
    <col min="22" max="23" width="4.7109375" style="172" customWidth="1"/>
    <col min="24" max="24" width="5.7109375" style="172" customWidth="1"/>
    <col min="25" max="25" width="4.42578125" style="172" customWidth="1"/>
    <col min="26" max="26" width="4.140625" style="172" customWidth="1"/>
    <col min="27" max="27" width="5.5703125" style="172" customWidth="1"/>
    <col min="28" max="28" width="4.42578125" style="172" customWidth="1"/>
    <col min="29" max="29" width="4.140625" style="172" customWidth="1"/>
    <col min="30" max="30" width="5.5703125" style="172" customWidth="1"/>
    <col min="31" max="31" width="4.42578125" style="172" customWidth="1"/>
    <col min="32" max="32" width="3.85546875" style="172" customWidth="1"/>
    <col min="33" max="33" width="5.5703125" style="172" customWidth="1"/>
    <col min="34" max="34" width="4.42578125" style="172" customWidth="1"/>
    <col min="35" max="35" width="4.140625" style="172" customWidth="1"/>
    <col min="36" max="36" width="5.42578125" style="172" customWidth="1"/>
    <col min="37" max="38" width="4.28515625" style="172" customWidth="1"/>
    <col min="39" max="39" width="5.5703125" style="172" customWidth="1"/>
    <col min="40" max="40" width="4.42578125" style="172" customWidth="1"/>
    <col min="41" max="41" width="4.28515625" style="172" customWidth="1"/>
    <col min="42" max="42" width="5.85546875" style="172" customWidth="1"/>
    <col min="43" max="43" width="4.7109375" style="172" customWidth="1"/>
    <col min="44" max="44" width="4.28515625" style="172" customWidth="1"/>
    <col min="45" max="45" width="5.28515625" style="172" customWidth="1"/>
    <col min="46" max="46" width="4.42578125" style="172" customWidth="1"/>
    <col min="47" max="47" width="4.28515625" style="172" customWidth="1"/>
    <col min="48" max="48" width="5.28515625" style="172" customWidth="1"/>
    <col min="49" max="49" width="4.42578125" style="172" customWidth="1"/>
    <col min="50" max="50" width="4.28515625" style="172" customWidth="1"/>
    <col min="51" max="51" width="5.28515625" style="172" customWidth="1"/>
    <col min="52" max="52" width="4.42578125" style="172" customWidth="1"/>
    <col min="53" max="16384" width="9" style="172"/>
  </cols>
  <sheetData>
    <row r="1" spans="1:52" ht="15.75">
      <c r="A1" s="51" t="s">
        <v>1649</v>
      </c>
      <c r="AW1" s="1744" t="s">
        <v>1670</v>
      </c>
      <c r="AX1" s="1744"/>
      <c r="AY1" s="1744"/>
      <c r="AZ1" s="1744"/>
    </row>
    <row r="2" spans="1:52">
      <c r="A2" s="1857" t="s">
        <v>1674</v>
      </c>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c r="AP2" s="1857"/>
      <c r="AQ2" s="1857"/>
      <c r="AR2" s="1857"/>
      <c r="AS2" s="1857"/>
      <c r="AT2" s="1857"/>
      <c r="AU2" s="1857"/>
      <c r="AV2" s="1857"/>
      <c r="AW2" s="1857"/>
      <c r="AX2" s="1857"/>
      <c r="AY2" s="1857"/>
      <c r="AZ2" s="1857"/>
    </row>
    <row r="3" spans="1:52">
      <c r="A3" s="1857"/>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c r="AP3" s="1857"/>
      <c r="AQ3" s="1857"/>
      <c r="AR3" s="1857"/>
      <c r="AS3" s="1857"/>
      <c r="AT3" s="1857"/>
      <c r="AU3" s="1857"/>
      <c r="AV3" s="1857"/>
      <c r="AW3" s="1857"/>
      <c r="AX3" s="1857"/>
      <c r="AY3" s="1857"/>
      <c r="AZ3" s="1857"/>
    </row>
    <row r="4" spans="1:52">
      <c r="A4" s="1858" t="s">
        <v>1671</v>
      </c>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c r="AP4" s="1858"/>
      <c r="AQ4" s="1858"/>
      <c r="AR4" s="1858"/>
      <c r="AS4" s="1858"/>
      <c r="AT4" s="1858"/>
      <c r="AU4" s="1858"/>
      <c r="AV4" s="1858"/>
      <c r="AW4" s="1858"/>
      <c r="AX4" s="1858"/>
      <c r="AY4" s="1858"/>
      <c r="AZ4" s="1858"/>
    </row>
    <row r="5" spans="1:52">
      <c r="AZ5" s="163" t="s">
        <v>492</v>
      </c>
    </row>
    <row r="6" spans="1:52" s="173" customFormat="1" ht="20.25" customHeight="1">
      <c r="A6" s="1754" t="s">
        <v>2</v>
      </c>
      <c r="B6" s="1754" t="s">
        <v>493</v>
      </c>
      <c r="C6" s="1754" t="s">
        <v>511</v>
      </c>
      <c r="D6" s="1754" t="s">
        <v>495</v>
      </c>
      <c r="E6" s="1754" t="s">
        <v>512</v>
      </c>
      <c r="F6" s="1754"/>
      <c r="G6" s="1754"/>
      <c r="H6" s="1754"/>
      <c r="I6" s="1754"/>
      <c r="J6" s="1754"/>
      <c r="K6" s="1754"/>
      <c r="L6" s="1754"/>
      <c r="M6" s="1754"/>
      <c r="N6" s="1754"/>
      <c r="O6" s="1754"/>
      <c r="P6" s="1754"/>
      <c r="Q6" s="1754" t="s">
        <v>1641</v>
      </c>
      <c r="R6" s="1754"/>
      <c r="S6" s="1754"/>
      <c r="T6" s="1754"/>
      <c r="U6" s="1754"/>
      <c r="V6" s="1754"/>
      <c r="W6" s="1754"/>
      <c r="X6" s="1754"/>
      <c r="Y6" s="1754"/>
      <c r="Z6" s="1754"/>
      <c r="AA6" s="1754"/>
      <c r="AB6" s="1754"/>
      <c r="AC6" s="1754" t="s">
        <v>1642</v>
      </c>
      <c r="AD6" s="1754"/>
      <c r="AE6" s="1754"/>
      <c r="AF6" s="1754"/>
      <c r="AG6" s="1754"/>
      <c r="AH6" s="1754"/>
      <c r="AI6" s="1754"/>
      <c r="AJ6" s="1754"/>
      <c r="AK6" s="1754"/>
      <c r="AL6" s="1754"/>
      <c r="AM6" s="1754"/>
      <c r="AN6" s="1754"/>
      <c r="AO6" s="1754" t="s">
        <v>1512</v>
      </c>
      <c r="AP6" s="1754"/>
      <c r="AQ6" s="1754"/>
      <c r="AR6" s="1754"/>
      <c r="AS6" s="1754"/>
      <c r="AT6" s="1754"/>
      <c r="AU6" s="1754"/>
      <c r="AV6" s="1754"/>
      <c r="AW6" s="1754"/>
      <c r="AX6" s="1754"/>
      <c r="AY6" s="1754"/>
      <c r="AZ6" s="1754"/>
    </row>
    <row r="7" spans="1:52" s="173" customFormat="1" ht="32.25" customHeight="1">
      <c r="A7" s="1754"/>
      <c r="B7" s="1754"/>
      <c r="C7" s="1754"/>
      <c r="D7" s="1754"/>
      <c r="E7" s="1754" t="s">
        <v>499</v>
      </c>
      <c r="F7" s="1754"/>
      <c r="G7" s="1754"/>
      <c r="H7" s="1754"/>
      <c r="I7" s="1754"/>
      <c r="J7" s="1754"/>
      <c r="K7" s="1754" t="s">
        <v>500</v>
      </c>
      <c r="L7" s="1754"/>
      <c r="M7" s="1754"/>
      <c r="N7" s="1754"/>
      <c r="O7" s="1754"/>
      <c r="P7" s="1754"/>
      <c r="Q7" s="1754" t="s">
        <v>499</v>
      </c>
      <c r="R7" s="1754"/>
      <c r="S7" s="1754"/>
      <c r="T7" s="1754"/>
      <c r="U7" s="1754"/>
      <c r="V7" s="1754"/>
      <c r="W7" s="1754" t="s">
        <v>500</v>
      </c>
      <c r="X7" s="1754"/>
      <c r="Y7" s="1754"/>
      <c r="Z7" s="1754"/>
      <c r="AA7" s="1754"/>
      <c r="AB7" s="1754"/>
      <c r="AC7" s="1754" t="s">
        <v>499</v>
      </c>
      <c r="AD7" s="1754"/>
      <c r="AE7" s="1754"/>
      <c r="AF7" s="1754"/>
      <c r="AG7" s="1754"/>
      <c r="AH7" s="1754"/>
      <c r="AI7" s="1754" t="s">
        <v>500</v>
      </c>
      <c r="AJ7" s="1754"/>
      <c r="AK7" s="1754"/>
      <c r="AL7" s="1754"/>
      <c r="AM7" s="1754"/>
      <c r="AN7" s="1754"/>
      <c r="AO7" s="1754" t="s">
        <v>499</v>
      </c>
      <c r="AP7" s="1754"/>
      <c r="AQ7" s="1754"/>
      <c r="AR7" s="1754"/>
      <c r="AS7" s="1754"/>
      <c r="AT7" s="1754"/>
      <c r="AU7" s="1754" t="s">
        <v>500</v>
      </c>
      <c r="AV7" s="1754"/>
      <c r="AW7" s="1754"/>
      <c r="AX7" s="1754"/>
      <c r="AY7" s="1754"/>
      <c r="AZ7" s="1754"/>
    </row>
    <row r="8" spans="1:52" s="173" customFormat="1" ht="30" customHeight="1">
      <c r="A8" s="1754"/>
      <c r="B8" s="1754"/>
      <c r="C8" s="1754"/>
      <c r="D8" s="1754"/>
      <c r="E8" s="1754" t="s">
        <v>501</v>
      </c>
      <c r="F8" s="1754"/>
      <c r="G8" s="1754"/>
      <c r="H8" s="1754" t="s">
        <v>150</v>
      </c>
      <c r="I8" s="1754"/>
      <c r="J8" s="1754"/>
      <c r="K8" s="1754" t="s">
        <v>501</v>
      </c>
      <c r="L8" s="1754"/>
      <c r="M8" s="1754"/>
      <c r="N8" s="1754" t="s">
        <v>150</v>
      </c>
      <c r="O8" s="1754"/>
      <c r="P8" s="1754"/>
      <c r="Q8" s="1754" t="s">
        <v>501</v>
      </c>
      <c r="R8" s="1754"/>
      <c r="S8" s="1754"/>
      <c r="T8" s="1754" t="s">
        <v>150</v>
      </c>
      <c r="U8" s="1754"/>
      <c r="V8" s="1754"/>
      <c r="W8" s="1754" t="s">
        <v>501</v>
      </c>
      <c r="X8" s="1754"/>
      <c r="Y8" s="1754"/>
      <c r="Z8" s="1754" t="s">
        <v>150</v>
      </c>
      <c r="AA8" s="1754"/>
      <c r="AB8" s="1754"/>
      <c r="AC8" s="1754" t="s">
        <v>501</v>
      </c>
      <c r="AD8" s="1754"/>
      <c r="AE8" s="1754"/>
      <c r="AF8" s="1754" t="s">
        <v>150</v>
      </c>
      <c r="AG8" s="1754"/>
      <c r="AH8" s="1754"/>
      <c r="AI8" s="1754" t="s">
        <v>501</v>
      </c>
      <c r="AJ8" s="1754"/>
      <c r="AK8" s="1754"/>
      <c r="AL8" s="1754" t="s">
        <v>150</v>
      </c>
      <c r="AM8" s="1754"/>
      <c r="AN8" s="1754"/>
      <c r="AO8" s="1754" t="s">
        <v>501</v>
      </c>
      <c r="AP8" s="1754"/>
      <c r="AQ8" s="1754"/>
      <c r="AR8" s="1754" t="s">
        <v>150</v>
      </c>
      <c r="AS8" s="1754"/>
      <c r="AT8" s="1754"/>
      <c r="AU8" s="1754" t="s">
        <v>501</v>
      </c>
      <c r="AV8" s="1754"/>
      <c r="AW8" s="1754"/>
      <c r="AX8" s="1754" t="s">
        <v>150</v>
      </c>
      <c r="AY8" s="1754"/>
      <c r="AZ8" s="1754"/>
    </row>
    <row r="9" spans="1:52" s="173" customFormat="1" ht="32.25" customHeight="1">
      <c r="A9" s="1754"/>
      <c r="B9" s="1754"/>
      <c r="C9" s="1754"/>
      <c r="D9" s="1754"/>
      <c r="E9" s="1754" t="s">
        <v>513</v>
      </c>
      <c r="F9" s="1754" t="s">
        <v>503</v>
      </c>
      <c r="G9" s="1754"/>
      <c r="H9" s="1754" t="s">
        <v>513</v>
      </c>
      <c r="I9" s="1754" t="s">
        <v>503</v>
      </c>
      <c r="J9" s="1754"/>
      <c r="K9" s="1754" t="s">
        <v>513</v>
      </c>
      <c r="L9" s="1754" t="s">
        <v>503</v>
      </c>
      <c r="M9" s="1754"/>
      <c r="N9" s="1754" t="s">
        <v>513</v>
      </c>
      <c r="O9" s="1754" t="s">
        <v>503</v>
      </c>
      <c r="P9" s="1754"/>
      <c r="Q9" s="1754" t="s">
        <v>513</v>
      </c>
      <c r="R9" s="1754" t="s">
        <v>503</v>
      </c>
      <c r="S9" s="1754"/>
      <c r="T9" s="489"/>
      <c r="U9" s="1754" t="s">
        <v>503</v>
      </c>
      <c r="V9" s="1754"/>
      <c r="W9" s="1754" t="s">
        <v>513</v>
      </c>
      <c r="X9" s="1754" t="s">
        <v>503</v>
      </c>
      <c r="Y9" s="1754"/>
      <c r="Z9" s="1754" t="s">
        <v>513</v>
      </c>
      <c r="AA9" s="1754" t="s">
        <v>503</v>
      </c>
      <c r="AB9" s="1754"/>
      <c r="AC9" s="1754" t="s">
        <v>513</v>
      </c>
      <c r="AD9" s="1754" t="s">
        <v>503</v>
      </c>
      <c r="AE9" s="1754"/>
      <c r="AF9" s="1754" t="s">
        <v>513</v>
      </c>
      <c r="AG9" s="1754" t="s">
        <v>503</v>
      </c>
      <c r="AH9" s="1754"/>
      <c r="AI9" s="1754" t="s">
        <v>513</v>
      </c>
      <c r="AJ9" s="1754" t="s">
        <v>503</v>
      </c>
      <c r="AK9" s="1754"/>
      <c r="AL9" s="1754" t="s">
        <v>513</v>
      </c>
      <c r="AM9" s="1754" t="s">
        <v>503</v>
      </c>
      <c r="AN9" s="1754"/>
      <c r="AO9" s="1754" t="s">
        <v>513</v>
      </c>
      <c r="AP9" s="1754" t="s">
        <v>503</v>
      </c>
      <c r="AQ9" s="1754"/>
      <c r="AR9" s="1754" t="s">
        <v>513</v>
      </c>
      <c r="AS9" s="1754" t="s">
        <v>503</v>
      </c>
      <c r="AT9" s="1754"/>
      <c r="AU9" s="1754" t="s">
        <v>513</v>
      </c>
      <c r="AV9" s="1754" t="s">
        <v>503</v>
      </c>
      <c r="AW9" s="1754"/>
      <c r="AX9" s="1754" t="s">
        <v>513</v>
      </c>
      <c r="AY9" s="1754" t="s">
        <v>503</v>
      </c>
      <c r="AZ9" s="1754"/>
    </row>
    <row r="10" spans="1:52" s="173" customFormat="1" ht="89.25">
      <c r="A10" s="1754"/>
      <c r="B10" s="1754"/>
      <c r="C10" s="1754"/>
      <c r="D10" s="1754"/>
      <c r="E10" s="1754"/>
      <c r="F10" s="489" t="s">
        <v>514</v>
      </c>
      <c r="G10" s="489" t="s">
        <v>515</v>
      </c>
      <c r="H10" s="1754"/>
      <c r="I10" s="489" t="s">
        <v>514</v>
      </c>
      <c r="J10" s="489" t="s">
        <v>515</v>
      </c>
      <c r="K10" s="1754"/>
      <c r="L10" s="489" t="s">
        <v>514</v>
      </c>
      <c r="M10" s="489" t="s">
        <v>515</v>
      </c>
      <c r="N10" s="1754"/>
      <c r="O10" s="489" t="s">
        <v>514</v>
      </c>
      <c r="P10" s="489" t="s">
        <v>515</v>
      </c>
      <c r="Q10" s="1754"/>
      <c r="R10" s="489" t="s">
        <v>514</v>
      </c>
      <c r="S10" s="489" t="s">
        <v>515</v>
      </c>
      <c r="T10" s="489" t="s">
        <v>513</v>
      </c>
      <c r="U10" s="489" t="s">
        <v>514</v>
      </c>
      <c r="V10" s="489" t="s">
        <v>515</v>
      </c>
      <c r="W10" s="1754"/>
      <c r="X10" s="489" t="s">
        <v>514</v>
      </c>
      <c r="Y10" s="489" t="s">
        <v>515</v>
      </c>
      <c r="Z10" s="1754"/>
      <c r="AA10" s="489" t="s">
        <v>514</v>
      </c>
      <c r="AB10" s="489" t="s">
        <v>515</v>
      </c>
      <c r="AC10" s="1754"/>
      <c r="AD10" s="489" t="s">
        <v>514</v>
      </c>
      <c r="AE10" s="489" t="s">
        <v>515</v>
      </c>
      <c r="AF10" s="1754"/>
      <c r="AG10" s="489" t="s">
        <v>514</v>
      </c>
      <c r="AH10" s="489" t="s">
        <v>515</v>
      </c>
      <c r="AI10" s="1754"/>
      <c r="AJ10" s="489" t="s">
        <v>514</v>
      </c>
      <c r="AK10" s="489" t="s">
        <v>515</v>
      </c>
      <c r="AL10" s="1754"/>
      <c r="AM10" s="489" t="s">
        <v>514</v>
      </c>
      <c r="AN10" s="489" t="s">
        <v>515</v>
      </c>
      <c r="AO10" s="1754"/>
      <c r="AP10" s="489" t="s">
        <v>514</v>
      </c>
      <c r="AQ10" s="489" t="s">
        <v>515</v>
      </c>
      <c r="AR10" s="1754"/>
      <c r="AS10" s="489" t="s">
        <v>514</v>
      </c>
      <c r="AT10" s="489" t="s">
        <v>515</v>
      </c>
      <c r="AU10" s="1754"/>
      <c r="AV10" s="489" t="s">
        <v>514</v>
      </c>
      <c r="AW10" s="489" t="s">
        <v>515</v>
      </c>
      <c r="AX10" s="1754"/>
      <c r="AY10" s="489" t="s">
        <v>514</v>
      </c>
      <c r="AZ10" s="489" t="s">
        <v>515</v>
      </c>
    </row>
    <row r="11" spans="1:52">
      <c r="A11" s="401" t="s">
        <v>5</v>
      </c>
      <c r="B11" s="401" t="s">
        <v>6</v>
      </c>
      <c r="C11" s="401">
        <v>1</v>
      </c>
      <c r="D11" s="401">
        <v>2</v>
      </c>
      <c r="E11" s="401">
        <v>3</v>
      </c>
      <c r="F11" s="401">
        <v>4</v>
      </c>
      <c r="G11" s="401">
        <v>5</v>
      </c>
      <c r="H11" s="401">
        <v>6</v>
      </c>
      <c r="I11" s="401">
        <v>7</v>
      </c>
      <c r="J11" s="401">
        <v>8</v>
      </c>
      <c r="K11" s="401">
        <v>9</v>
      </c>
      <c r="L11" s="401">
        <v>10</v>
      </c>
      <c r="M11" s="401">
        <v>11</v>
      </c>
      <c r="N11" s="401">
        <v>12</v>
      </c>
      <c r="O11" s="401">
        <v>13</v>
      </c>
      <c r="P11" s="401">
        <v>14</v>
      </c>
      <c r="Q11" s="401">
        <v>15</v>
      </c>
      <c r="R11" s="401">
        <v>16</v>
      </c>
      <c r="S11" s="401">
        <v>17</v>
      </c>
      <c r="T11" s="401">
        <v>18</v>
      </c>
      <c r="U11" s="401">
        <v>19</v>
      </c>
      <c r="V11" s="401">
        <v>20</v>
      </c>
      <c r="W11" s="401">
        <v>21</v>
      </c>
      <c r="X11" s="401">
        <v>11</v>
      </c>
      <c r="Y11" s="401">
        <v>23</v>
      </c>
      <c r="Z11" s="401">
        <v>24</v>
      </c>
      <c r="AA11" s="401">
        <v>25</v>
      </c>
      <c r="AB11" s="401">
        <v>26</v>
      </c>
      <c r="AC11" s="401">
        <v>27</v>
      </c>
      <c r="AD11" s="401">
        <v>28</v>
      </c>
      <c r="AE11" s="401">
        <v>29</v>
      </c>
      <c r="AF11" s="401">
        <v>30</v>
      </c>
      <c r="AG11" s="401">
        <v>31</v>
      </c>
      <c r="AH11" s="401">
        <v>32</v>
      </c>
      <c r="AI11" s="401">
        <v>33</v>
      </c>
      <c r="AJ11" s="401">
        <v>34</v>
      </c>
      <c r="AK11" s="401">
        <v>35</v>
      </c>
      <c r="AL11" s="401">
        <v>36</v>
      </c>
      <c r="AM11" s="401">
        <v>37</v>
      </c>
      <c r="AN11" s="401">
        <v>38</v>
      </c>
      <c r="AO11" s="401">
        <v>39</v>
      </c>
      <c r="AP11" s="401">
        <v>40</v>
      </c>
      <c r="AQ11" s="401">
        <v>41</v>
      </c>
      <c r="AR11" s="401">
        <v>42</v>
      </c>
      <c r="AS11" s="401">
        <v>43</v>
      </c>
      <c r="AT11" s="401">
        <v>44</v>
      </c>
      <c r="AU11" s="401">
        <v>45</v>
      </c>
      <c r="AV11" s="401">
        <v>46</v>
      </c>
      <c r="AW11" s="401">
        <v>47</v>
      </c>
      <c r="AX11" s="401">
        <v>48</v>
      </c>
      <c r="AY11" s="401">
        <v>49</v>
      </c>
      <c r="AZ11" s="401">
        <v>50</v>
      </c>
    </row>
    <row r="12" spans="1:52" ht="25.5">
      <c r="A12" s="478"/>
      <c r="B12" s="478" t="s">
        <v>278</v>
      </c>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7"/>
    </row>
    <row r="13" spans="1:52" ht="63.75">
      <c r="A13" s="174" t="s">
        <v>133</v>
      </c>
      <c r="B13" s="176" t="s">
        <v>516</v>
      </c>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5"/>
    </row>
    <row r="14" spans="1:52" ht="25.5">
      <c r="A14" s="175">
        <v>1</v>
      </c>
      <c r="B14" s="177" t="s">
        <v>517</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row>
    <row r="15" spans="1:52">
      <c r="A15" s="175">
        <v>2</v>
      </c>
      <c r="B15" s="177" t="s">
        <v>509</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row>
    <row r="16" spans="1:52">
      <c r="A16" s="175"/>
      <c r="B16" s="177" t="s">
        <v>300</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row>
    <row r="17" spans="1:52" ht="66.75" customHeight="1">
      <c r="A17" s="174" t="s">
        <v>137</v>
      </c>
      <c r="B17" s="176" t="s">
        <v>518</v>
      </c>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row>
    <row r="18" spans="1:52" ht="25.5">
      <c r="A18" s="175">
        <v>1</v>
      </c>
      <c r="B18" s="177" t="s">
        <v>519</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row>
    <row r="19" spans="1:52">
      <c r="A19" s="175">
        <v>2</v>
      </c>
      <c r="B19" s="177" t="s">
        <v>509</v>
      </c>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row>
    <row r="20" spans="1:52">
      <c r="A20" s="175"/>
      <c r="B20" s="177" t="s">
        <v>520</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row>
    <row r="21" spans="1:52">
      <c r="A21" s="175"/>
      <c r="B21" s="177"/>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row>
    <row r="22" spans="1:52" ht="25.5">
      <c r="A22" s="178" t="s">
        <v>143</v>
      </c>
      <c r="B22" s="179" t="s">
        <v>521</v>
      </c>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row>
    <row r="23" spans="1:52" ht="33.75" customHeight="1">
      <c r="A23" s="1873" t="s">
        <v>1675</v>
      </c>
      <c r="B23" s="1873"/>
      <c r="C23" s="1873"/>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3"/>
      <c r="AV23" s="1873"/>
      <c r="AW23" s="1873"/>
      <c r="AX23" s="1873"/>
      <c r="AY23" s="1873"/>
      <c r="AZ23" s="1873"/>
    </row>
  </sheetData>
  <mergeCells count="67">
    <mergeCell ref="A23:AZ23"/>
    <mergeCell ref="AS9:AT9"/>
    <mergeCell ref="AU9:AU10"/>
    <mergeCell ref="AV9:AW9"/>
    <mergeCell ref="AX9:AX10"/>
    <mergeCell ref="AY9:AZ9"/>
    <mergeCell ref="AR9:AR10"/>
    <mergeCell ref="AA9:AB9"/>
    <mergeCell ref="AC9:AC10"/>
    <mergeCell ref="AD9:AE9"/>
    <mergeCell ref="AF9:AF10"/>
    <mergeCell ref="AG9:AH9"/>
    <mergeCell ref="AI9:AI10"/>
    <mergeCell ref="AJ9:AK9"/>
    <mergeCell ref="AL9:AL10"/>
    <mergeCell ref="AM9:AN9"/>
    <mergeCell ref="AO9:AO10"/>
    <mergeCell ref="AP9:AQ9"/>
    <mergeCell ref="AO8:AQ8"/>
    <mergeCell ref="Q9:Q10"/>
    <mergeCell ref="R9:S9"/>
    <mergeCell ref="U9:V9"/>
    <mergeCell ref="W9:W10"/>
    <mergeCell ref="X9:Y9"/>
    <mergeCell ref="Z8:AB8"/>
    <mergeCell ref="AC7:AH7"/>
    <mergeCell ref="Z9:Z10"/>
    <mergeCell ref="AU8:AW8"/>
    <mergeCell ref="AX8:AZ8"/>
    <mergeCell ref="E9:E10"/>
    <mergeCell ref="F9:G9"/>
    <mergeCell ref="H9:H10"/>
    <mergeCell ref="I9:J9"/>
    <mergeCell ref="K9:K10"/>
    <mergeCell ref="L9:M9"/>
    <mergeCell ref="N9:N10"/>
    <mergeCell ref="O9:P9"/>
    <mergeCell ref="AC8:AE8"/>
    <mergeCell ref="AF8:AH8"/>
    <mergeCell ref="AI8:AK8"/>
    <mergeCell ref="AL8:AN8"/>
    <mergeCell ref="H8:J8"/>
    <mergeCell ref="E7:J7"/>
    <mergeCell ref="K7:P7"/>
    <mergeCell ref="Q7:V7"/>
    <mergeCell ref="W7:AB7"/>
    <mergeCell ref="K8:M8"/>
    <mergeCell ref="N8:P8"/>
    <mergeCell ref="Q8:S8"/>
    <mergeCell ref="T8:V8"/>
    <mergeCell ref="W8:Y8"/>
    <mergeCell ref="AW1:AZ1"/>
    <mergeCell ref="AI7:AN7"/>
    <mergeCell ref="A2:AZ3"/>
    <mergeCell ref="A4:AZ4"/>
    <mergeCell ref="A6:A10"/>
    <mergeCell ref="B6:B10"/>
    <mergeCell ref="C6:C10"/>
    <mergeCell ref="D6:D10"/>
    <mergeCell ref="E6:P6"/>
    <mergeCell ref="Q6:AB6"/>
    <mergeCell ref="AC6:AN6"/>
    <mergeCell ref="AO6:AZ6"/>
    <mergeCell ref="AR8:AT8"/>
    <mergeCell ref="AO7:AT7"/>
    <mergeCell ref="AU7:AZ7"/>
    <mergeCell ref="E8:G8"/>
  </mergeCells>
  <printOptions horizontalCentered="1"/>
  <pageMargins left="0.11811023622047245" right="0.11811023622047245" top="0.55118110236220474" bottom="0.55118110236220474" header="0.31496062992125984" footer="0.31496062992125984"/>
  <pageSetup paperSize="9" scale="55" orientation="landscape" blackAndWhite="1" r:id="rId1"/>
  <headerFoot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pageSetUpPr fitToPage="1"/>
  </sheetPr>
  <dimension ref="A1:AI15"/>
  <sheetViews>
    <sheetView view="pageBreakPreview" topLeftCell="D1" zoomScale="90" zoomScaleNormal="85" zoomScaleSheetLayoutView="90" workbookViewId="0">
      <selection activeCell="W10" sqref="W10"/>
    </sheetView>
  </sheetViews>
  <sheetFormatPr defaultColWidth="9" defaultRowHeight="15.75"/>
  <cols>
    <col min="1" max="1" width="5.28515625" style="92" customWidth="1"/>
    <col min="2" max="2" width="12.85546875" style="92" customWidth="1"/>
    <col min="3" max="3" width="6.5703125" style="410" customWidth="1"/>
    <col min="4" max="4" width="9.7109375" style="410" customWidth="1"/>
    <col min="5" max="5" width="6.7109375" style="410" customWidth="1"/>
    <col min="6" max="6" width="10.28515625" style="410" customWidth="1"/>
    <col min="7" max="7" width="11.5703125" style="410" customWidth="1"/>
    <col min="8" max="8" width="7.42578125" style="410" customWidth="1"/>
    <col min="9" max="9" width="6.7109375" style="410" customWidth="1"/>
    <col min="10" max="10" width="7.85546875" style="410" customWidth="1"/>
    <col min="11" max="11" width="9.140625" style="410" customWidth="1"/>
    <col min="12" max="12" width="6.42578125" style="410" customWidth="1"/>
    <col min="13" max="13" width="10.5703125" style="410" customWidth="1"/>
    <col min="14" max="14" width="7.7109375" style="410" customWidth="1"/>
    <col min="15" max="15" width="10.5703125" style="410" customWidth="1"/>
    <col min="16" max="16" width="9.140625" style="410" customWidth="1"/>
    <col min="17" max="17" width="7.5703125" style="410" customWidth="1"/>
    <col min="18" max="18" width="6.85546875" style="410" customWidth="1"/>
    <col min="19" max="19" width="8.7109375" style="410" customWidth="1"/>
    <col min="20" max="20" width="10" style="410" customWidth="1"/>
    <col min="21" max="21" width="6.85546875" style="410" customWidth="1"/>
    <col min="22" max="22" width="10.28515625" style="410" customWidth="1"/>
    <col min="23" max="23" width="8.140625" style="410" customWidth="1"/>
    <col min="24" max="24" width="9" style="410"/>
    <col min="25" max="25" width="11.42578125" style="410" customWidth="1"/>
    <col min="26" max="26" width="7.5703125" style="410" customWidth="1"/>
    <col min="27" max="27" width="7.42578125" style="410" customWidth="1"/>
    <col min="28" max="28" width="7.7109375" style="410" customWidth="1"/>
    <col min="29" max="29" width="10.140625" style="410" customWidth="1"/>
    <col min="30" max="30" width="10.42578125" style="410" customWidth="1"/>
    <col min="31" max="31" width="8.42578125" style="410" customWidth="1"/>
    <col min="32" max="33" width="7.5703125" style="410" customWidth="1"/>
    <col min="34" max="34" width="7.7109375" style="410" customWidth="1"/>
    <col min="35" max="35" width="10.28515625" style="410" customWidth="1"/>
    <col min="36" max="16384" width="9" style="92"/>
  </cols>
  <sheetData>
    <row r="1" spans="1:35">
      <c r="A1" s="51" t="s">
        <v>1649</v>
      </c>
      <c r="T1" s="411"/>
      <c r="AG1" s="1730" t="s">
        <v>1669</v>
      </c>
      <c r="AH1" s="1730"/>
      <c r="AI1" s="1730"/>
    </row>
    <row r="3" spans="1:35" ht="33" customHeight="1">
      <c r="A3" s="1745" t="s">
        <v>1676</v>
      </c>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row>
    <row r="4" spans="1:35">
      <c r="A4" s="1877" t="s">
        <v>1671</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c r="AI4" s="1877"/>
    </row>
    <row r="5" spans="1:35">
      <c r="T5" s="240"/>
      <c r="AG5" s="1880" t="s">
        <v>127</v>
      </c>
      <c r="AH5" s="1880"/>
      <c r="AI5" s="1880"/>
    </row>
    <row r="6" spans="1:35" ht="60.75" customHeight="1">
      <c r="A6" s="1747" t="s">
        <v>2</v>
      </c>
      <c r="B6" s="1747" t="s">
        <v>522</v>
      </c>
      <c r="C6" s="1874" t="s">
        <v>1375</v>
      </c>
      <c r="D6" s="1875"/>
      <c r="E6" s="1875"/>
      <c r="F6" s="1875"/>
      <c r="G6" s="1875"/>
      <c r="H6" s="1875"/>
      <c r="I6" s="1875"/>
      <c r="J6" s="1875"/>
      <c r="K6" s="1876"/>
      <c r="L6" s="1747" t="s">
        <v>1376</v>
      </c>
      <c r="M6" s="1747"/>
      <c r="N6" s="1747"/>
      <c r="O6" s="1747"/>
      <c r="P6" s="1747"/>
      <c r="Q6" s="1747"/>
      <c r="R6" s="1747"/>
      <c r="S6" s="1747"/>
      <c r="T6" s="1747"/>
      <c r="U6" s="1747" t="s">
        <v>1530</v>
      </c>
      <c r="V6" s="1747"/>
      <c r="W6" s="1747"/>
      <c r="X6" s="1747"/>
      <c r="Y6" s="1747"/>
      <c r="Z6" s="1747"/>
      <c r="AA6" s="1747"/>
      <c r="AB6" s="1747"/>
      <c r="AC6" s="1747"/>
      <c r="AD6" s="1747" t="s">
        <v>1512</v>
      </c>
      <c r="AE6" s="1747"/>
      <c r="AF6" s="1747"/>
      <c r="AG6" s="1747"/>
      <c r="AH6" s="1747"/>
      <c r="AI6" s="1747"/>
    </row>
    <row r="7" spans="1:35" ht="71.25" customHeight="1">
      <c r="A7" s="1747"/>
      <c r="B7" s="1747"/>
      <c r="C7" s="1878" t="s">
        <v>845</v>
      </c>
      <c r="D7" s="1878"/>
      <c r="E7" s="1878" t="s">
        <v>523</v>
      </c>
      <c r="F7" s="1878"/>
      <c r="G7" s="1878" t="s">
        <v>524</v>
      </c>
      <c r="H7" s="1879" t="s">
        <v>10</v>
      </c>
      <c r="I7" s="1879"/>
      <c r="J7" s="1879"/>
      <c r="K7" s="1878" t="s">
        <v>1496</v>
      </c>
      <c r="L7" s="1878" t="s">
        <v>845</v>
      </c>
      <c r="M7" s="1878"/>
      <c r="N7" s="1878" t="s">
        <v>1506</v>
      </c>
      <c r="O7" s="1878"/>
      <c r="P7" s="1878" t="s">
        <v>525</v>
      </c>
      <c r="Q7" s="1879" t="s">
        <v>10</v>
      </c>
      <c r="R7" s="1879"/>
      <c r="S7" s="1879"/>
      <c r="T7" s="1878" t="s">
        <v>1496</v>
      </c>
      <c r="U7" s="1878" t="s">
        <v>845</v>
      </c>
      <c r="V7" s="1878"/>
      <c r="W7" s="1878" t="s">
        <v>846</v>
      </c>
      <c r="X7" s="1878"/>
      <c r="Y7" s="1878" t="s">
        <v>876</v>
      </c>
      <c r="Z7" s="1879" t="s">
        <v>10</v>
      </c>
      <c r="AA7" s="1879"/>
      <c r="AB7" s="1879"/>
      <c r="AC7" s="1878" t="s">
        <v>1494</v>
      </c>
      <c r="AD7" s="1878" t="s">
        <v>847</v>
      </c>
      <c r="AE7" s="1878" t="s">
        <v>525</v>
      </c>
      <c r="AF7" s="1879" t="s">
        <v>10</v>
      </c>
      <c r="AG7" s="1879"/>
      <c r="AH7" s="1879"/>
      <c r="AI7" s="1878" t="s">
        <v>1494</v>
      </c>
    </row>
    <row r="8" spans="1:35" ht="130.5" customHeight="1">
      <c r="A8" s="1747"/>
      <c r="B8" s="1747"/>
      <c r="C8" s="404" t="s">
        <v>158</v>
      </c>
      <c r="D8" s="401" t="s">
        <v>1495</v>
      </c>
      <c r="E8" s="404" t="s">
        <v>158</v>
      </c>
      <c r="F8" s="401" t="s">
        <v>1495</v>
      </c>
      <c r="G8" s="1878"/>
      <c r="H8" s="404" t="s">
        <v>526</v>
      </c>
      <c r="I8" s="404" t="s">
        <v>527</v>
      </c>
      <c r="J8" s="404" t="s">
        <v>528</v>
      </c>
      <c r="K8" s="1878"/>
      <c r="L8" s="404" t="s">
        <v>158</v>
      </c>
      <c r="M8" s="856" t="s">
        <v>1495</v>
      </c>
      <c r="N8" s="404" t="s">
        <v>158</v>
      </c>
      <c r="O8" s="401" t="s">
        <v>1495</v>
      </c>
      <c r="P8" s="1878"/>
      <c r="Q8" s="404" t="s">
        <v>526</v>
      </c>
      <c r="R8" s="404" t="s">
        <v>527</v>
      </c>
      <c r="S8" s="404" t="s">
        <v>528</v>
      </c>
      <c r="T8" s="1878"/>
      <c r="U8" s="404" t="s">
        <v>158</v>
      </c>
      <c r="V8" s="401" t="s">
        <v>1495</v>
      </c>
      <c r="W8" s="404" t="s">
        <v>158</v>
      </c>
      <c r="X8" s="856" t="s">
        <v>1495</v>
      </c>
      <c r="Y8" s="1878"/>
      <c r="Z8" s="404" t="s">
        <v>526</v>
      </c>
      <c r="AA8" s="404" t="s">
        <v>527</v>
      </c>
      <c r="AB8" s="404" t="s">
        <v>528</v>
      </c>
      <c r="AC8" s="1878"/>
      <c r="AD8" s="1878"/>
      <c r="AE8" s="1878"/>
      <c r="AF8" s="404" t="s">
        <v>526</v>
      </c>
      <c r="AG8" s="404" t="s">
        <v>527</v>
      </c>
      <c r="AH8" s="404" t="s">
        <v>528</v>
      </c>
      <c r="AI8" s="1878"/>
    </row>
    <row r="9" spans="1:35" ht="31.5">
      <c r="A9" s="404" t="s">
        <v>5</v>
      </c>
      <c r="B9" s="404" t="s">
        <v>6</v>
      </c>
      <c r="C9" s="404">
        <v>1</v>
      </c>
      <c r="D9" s="404">
        <v>2</v>
      </c>
      <c r="E9" s="404">
        <v>3</v>
      </c>
      <c r="F9" s="404">
        <v>4</v>
      </c>
      <c r="G9" s="404" t="s">
        <v>848</v>
      </c>
      <c r="H9" s="404">
        <v>6</v>
      </c>
      <c r="I9" s="404">
        <v>7</v>
      </c>
      <c r="J9" s="404">
        <v>8</v>
      </c>
      <c r="K9" s="404">
        <v>9</v>
      </c>
      <c r="L9" s="404">
        <v>10</v>
      </c>
      <c r="M9" s="404">
        <v>11</v>
      </c>
      <c r="N9" s="404">
        <v>12</v>
      </c>
      <c r="O9" s="404">
        <v>13</v>
      </c>
      <c r="P9" s="404" t="s">
        <v>1001</v>
      </c>
      <c r="Q9" s="404">
        <v>15</v>
      </c>
      <c r="R9" s="404">
        <v>16</v>
      </c>
      <c r="S9" s="404">
        <v>17</v>
      </c>
      <c r="T9" s="404">
        <v>18</v>
      </c>
      <c r="U9" s="404">
        <v>19</v>
      </c>
      <c r="V9" s="404">
        <v>20</v>
      </c>
      <c r="W9" s="404">
        <v>21</v>
      </c>
      <c r="X9" s="404">
        <v>22</v>
      </c>
      <c r="Y9" s="404" t="s">
        <v>1002</v>
      </c>
      <c r="Z9" s="404">
        <v>24</v>
      </c>
      <c r="AA9" s="404">
        <v>25</v>
      </c>
      <c r="AB9" s="404">
        <v>26</v>
      </c>
      <c r="AC9" s="404">
        <v>27</v>
      </c>
      <c r="AD9" s="404">
        <v>28</v>
      </c>
      <c r="AE9" s="404" t="s">
        <v>1003</v>
      </c>
      <c r="AF9" s="404">
        <v>30</v>
      </c>
      <c r="AG9" s="404">
        <v>31</v>
      </c>
      <c r="AH9" s="404">
        <v>32</v>
      </c>
      <c r="AI9" s="404">
        <v>33</v>
      </c>
    </row>
    <row r="10" spans="1:35" ht="33" customHeight="1">
      <c r="A10" s="487"/>
      <c r="B10" s="402" t="s">
        <v>278</v>
      </c>
      <c r="C10" s="487"/>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row>
    <row r="11" spans="1:35" ht="29.25" customHeight="1">
      <c r="A11" s="96">
        <v>1</v>
      </c>
      <c r="B11" s="98" t="s">
        <v>530</v>
      </c>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row>
    <row r="12" spans="1:35" ht="29.25" customHeight="1">
      <c r="A12" s="96">
        <v>2</v>
      </c>
      <c r="B12" s="98" t="s">
        <v>531</v>
      </c>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row>
    <row r="13" spans="1:35" ht="29.25" customHeight="1">
      <c r="A13" s="100" t="s">
        <v>300</v>
      </c>
      <c r="B13" s="101" t="s">
        <v>532</v>
      </c>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row>
    <row r="14" spans="1:35">
      <c r="A14" s="1881"/>
      <c r="B14" s="1881"/>
      <c r="C14" s="1881"/>
      <c r="D14" s="1881"/>
      <c r="E14" s="1881"/>
      <c r="F14" s="1881"/>
      <c r="G14" s="1881"/>
      <c r="H14" s="1881"/>
      <c r="I14" s="1881"/>
      <c r="J14" s="1881"/>
      <c r="K14" s="1881"/>
      <c r="L14" s="1881"/>
      <c r="M14" s="1881"/>
      <c r="N14" s="1881"/>
      <c r="O14" s="1881"/>
      <c r="P14" s="1881"/>
      <c r="Q14" s="1881"/>
      <c r="R14" s="1881"/>
      <c r="S14" s="1881"/>
      <c r="T14" s="1881"/>
      <c r="U14" s="1881"/>
      <c r="V14" s="1881"/>
      <c r="W14" s="1881"/>
      <c r="X14" s="1881"/>
      <c r="Y14" s="1881"/>
      <c r="Z14" s="1881"/>
      <c r="AA14" s="1881"/>
      <c r="AB14" s="1881"/>
      <c r="AC14" s="1881"/>
      <c r="AD14" s="1881"/>
      <c r="AE14" s="1881"/>
      <c r="AF14" s="1881"/>
      <c r="AG14" s="1881"/>
      <c r="AH14" s="1881"/>
      <c r="AI14" s="1881"/>
    </row>
    <row r="15" spans="1:35">
      <c r="A15" s="103"/>
      <c r="B15" s="102"/>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row>
  </sheetData>
  <mergeCells count="30">
    <mergeCell ref="A14:AI14"/>
    <mergeCell ref="W7:X7"/>
    <mergeCell ref="Y7:Y8"/>
    <mergeCell ref="Z7:AB7"/>
    <mergeCell ref="AC7:AC8"/>
    <mergeCell ref="AD7:AD8"/>
    <mergeCell ref="C7:D7"/>
    <mergeCell ref="E7:F7"/>
    <mergeCell ref="G7:G8"/>
    <mergeCell ref="H7:J7"/>
    <mergeCell ref="L7:M7"/>
    <mergeCell ref="P7:P8"/>
    <mergeCell ref="N7:O7"/>
    <mergeCell ref="K7:K8"/>
    <mergeCell ref="C6:K6"/>
    <mergeCell ref="AG1:AI1"/>
    <mergeCell ref="A3:AI3"/>
    <mergeCell ref="A4:AI4"/>
    <mergeCell ref="AI7:AI8"/>
    <mergeCell ref="A6:A8"/>
    <mergeCell ref="B6:B8"/>
    <mergeCell ref="L6:T6"/>
    <mergeCell ref="U6:AC6"/>
    <mergeCell ref="Q7:S7"/>
    <mergeCell ref="T7:T8"/>
    <mergeCell ref="U7:V7"/>
    <mergeCell ref="AE7:AE8"/>
    <mergeCell ref="AF7:AH7"/>
    <mergeCell ref="AD6:AI6"/>
    <mergeCell ref="AG5:AI5"/>
  </mergeCells>
  <printOptions horizontalCentered="1"/>
  <pageMargins left="0.31496062992126" right="0.118110236220472" top="5.1181101999999999E-2" bottom="5.1181101999999999E-2" header="0.31496062992126" footer="0.31496062992126"/>
  <pageSetup paperSize="9" scale="44" fitToHeight="0" orientation="landscape" blackAndWhite="1" r:id="rId1"/>
  <headerFoot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AN21"/>
  <sheetViews>
    <sheetView view="pageBreakPreview" zoomScaleNormal="100" zoomScaleSheetLayoutView="100" workbookViewId="0">
      <selection activeCell="U14" sqref="U14"/>
    </sheetView>
  </sheetViews>
  <sheetFormatPr defaultColWidth="9" defaultRowHeight="12.75"/>
  <cols>
    <col min="1" max="1" width="5" style="981" customWidth="1"/>
    <col min="2" max="2" width="15.5703125" style="981" customWidth="1"/>
    <col min="3" max="3" width="7.7109375" style="981" customWidth="1"/>
    <col min="4" max="4" width="6.85546875" style="981" customWidth="1"/>
    <col min="5" max="5" width="5.85546875" style="981" customWidth="1"/>
    <col min="6" max="6" width="5.5703125" style="981" customWidth="1"/>
    <col min="7" max="8" width="5" style="981" customWidth="1"/>
    <col min="9" max="9" width="5.7109375" style="981" customWidth="1"/>
    <col min="10" max="10" width="9.42578125" style="981" customWidth="1"/>
    <col min="11" max="14" width="6.42578125" style="981" customWidth="1"/>
    <col min="15" max="15" width="6.7109375" style="981" customWidth="1"/>
    <col min="16" max="16" width="7.42578125" style="981" customWidth="1"/>
    <col min="17" max="17" width="7.5703125" style="981" customWidth="1"/>
    <col min="18" max="18" width="8.85546875" style="981" customWidth="1"/>
    <col min="19" max="19" width="7.140625" style="981" customWidth="1"/>
    <col min="20" max="21" width="6" style="981" customWidth="1"/>
    <col min="22" max="22" width="5.7109375" style="981" customWidth="1"/>
    <col min="23" max="23" width="8.140625" style="981" customWidth="1"/>
    <col min="24" max="24" width="9.5703125" style="981" customWidth="1"/>
    <col min="25" max="28" width="6.5703125" style="981" customWidth="1"/>
    <col min="29" max="29" width="8" style="981" customWidth="1"/>
    <col min="30" max="30" width="8.140625" style="981" customWidth="1"/>
    <col min="31" max="31" width="7.140625" style="981" customWidth="1"/>
    <col min="32" max="32" width="6.85546875" style="981" customWidth="1"/>
    <col min="33" max="33" width="6.7109375" style="981" customWidth="1"/>
    <col min="34" max="34" width="7.28515625" style="981" customWidth="1"/>
    <col min="35" max="35" width="5.7109375" style="981" customWidth="1"/>
    <col min="36" max="36" width="11" style="981" customWidth="1"/>
    <col min="37" max="37" width="6.28515625" style="981" customWidth="1"/>
    <col min="38" max="38" width="7.42578125" style="981" customWidth="1"/>
    <col min="39" max="39" width="7.140625" style="981" customWidth="1"/>
    <col min="40" max="40" width="6.42578125" style="981" customWidth="1"/>
    <col min="41" max="16384" width="9" style="981"/>
  </cols>
  <sheetData>
    <row r="1" spans="1:40" ht="15" customHeight="1">
      <c r="A1" s="181" t="s">
        <v>1649</v>
      </c>
      <c r="R1" s="982"/>
      <c r="S1" s="181"/>
      <c r="AB1" s="982"/>
      <c r="AL1" s="1882" t="s">
        <v>1668</v>
      </c>
      <c r="AM1" s="1882"/>
      <c r="AN1" s="1882"/>
    </row>
    <row r="3" spans="1:40" ht="15" customHeight="1">
      <c r="A3" s="1883" t="s">
        <v>1677</v>
      </c>
      <c r="B3" s="1883"/>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row>
    <row r="4" spans="1:40" ht="15" customHeight="1">
      <c r="A4" s="1884" t="s">
        <v>1671</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row>
    <row r="5" spans="1:40">
      <c r="R5" s="983"/>
      <c r="AB5" s="983"/>
      <c r="AN5" s="983" t="s">
        <v>127</v>
      </c>
    </row>
    <row r="6" spans="1:40" ht="29.25" customHeight="1">
      <c r="A6" s="1820" t="s">
        <v>2</v>
      </c>
      <c r="B6" s="1820" t="s">
        <v>533</v>
      </c>
      <c r="C6" s="1820" t="s">
        <v>1376</v>
      </c>
      <c r="D6" s="1820"/>
      <c r="E6" s="1820"/>
      <c r="F6" s="1820"/>
      <c r="G6" s="1820"/>
      <c r="H6" s="1820"/>
      <c r="I6" s="1820"/>
      <c r="J6" s="1820"/>
      <c r="K6" s="1820"/>
      <c r="L6" s="1820"/>
      <c r="M6" s="1820"/>
      <c r="N6" s="1820"/>
      <c r="O6" s="1820" t="s">
        <v>1530</v>
      </c>
      <c r="P6" s="1820"/>
      <c r="Q6" s="1820"/>
      <c r="R6" s="1820"/>
      <c r="S6" s="1820"/>
      <c r="T6" s="1820"/>
      <c r="U6" s="1820"/>
      <c r="V6" s="1820"/>
      <c r="W6" s="1820"/>
      <c r="X6" s="1820"/>
      <c r="Y6" s="1820"/>
      <c r="Z6" s="1820"/>
      <c r="AA6" s="1820"/>
      <c r="AB6" s="1820"/>
      <c r="AC6" s="1820" t="s">
        <v>1512</v>
      </c>
      <c r="AD6" s="1820"/>
      <c r="AE6" s="1820"/>
      <c r="AF6" s="1820"/>
      <c r="AG6" s="1820"/>
      <c r="AH6" s="1820"/>
      <c r="AI6" s="1820"/>
      <c r="AJ6" s="1820"/>
      <c r="AK6" s="1820"/>
      <c r="AL6" s="1820"/>
      <c r="AM6" s="1820"/>
      <c r="AN6" s="1820"/>
    </row>
    <row r="7" spans="1:40" ht="24" customHeight="1">
      <c r="A7" s="1820"/>
      <c r="B7" s="1820"/>
      <c r="C7" s="1885" t="s">
        <v>534</v>
      </c>
      <c r="D7" s="1885" t="s">
        <v>535</v>
      </c>
      <c r="E7" s="1885" t="s">
        <v>198</v>
      </c>
      <c r="F7" s="1885"/>
      <c r="G7" s="1885"/>
      <c r="H7" s="1885"/>
      <c r="I7" s="1885"/>
      <c r="J7" s="1885"/>
      <c r="K7" s="1885" t="s">
        <v>536</v>
      </c>
      <c r="L7" s="1885"/>
      <c r="M7" s="1885"/>
      <c r="N7" s="1885"/>
      <c r="O7" s="1885" t="s">
        <v>534</v>
      </c>
      <c r="P7" s="1885" t="s">
        <v>537</v>
      </c>
      <c r="Q7" s="1886" t="s">
        <v>538</v>
      </c>
      <c r="R7" s="1885" t="s">
        <v>539</v>
      </c>
      <c r="S7" s="1885" t="s">
        <v>198</v>
      </c>
      <c r="T7" s="1885"/>
      <c r="U7" s="1885"/>
      <c r="V7" s="1885"/>
      <c r="W7" s="1885"/>
      <c r="X7" s="1885"/>
      <c r="Y7" s="1885" t="s">
        <v>536</v>
      </c>
      <c r="Z7" s="1885"/>
      <c r="AA7" s="1885"/>
      <c r="AB7" s="1885"/>
      <c r="AC7" s="1885" t="s">
        <v>534</v>
      </c>
      <c r="AD7" s="1885" t="s">
        <v>535</v>
      </c>
      <c r="AE7" s="1885" t="s">
        <v>198</v>
      </c>
      <c r="AF7" s="1885"/>
      <c r="AG7" s="1885"/>
      <c r="AH7" s="1885"/>
      <c r="AI7" s="1885"/>
      <c r="AJ7" s="1885"/>
      <c r="AK7" s="1885" t="s">
        <v>536</v>
      </c>
      <c r="AL7" s="1885"/>
      <c r="AM7" s="1885"/>
      <c r="AN7" s="1885"/>
    </row>
    <row r="8" spans="1:40" ht="82.5" customHeight="1">
      <c r="A8" s="1820"/>
      <c r="B8" s="1820"/>
      <c r="C8" s="1885"/>
      <c r="D8" s="1885"/>
      <c r="E8" s="1885" t="s">
        <v>1500</v>
      </c>
      <c r="F8" s="1885"/>
      <c r="G8" s="1885"/>
      <c r="H8" s="1885"/>
      <c r="I8" s="1885" t="s">
        <v>540</v>
      </c>
      <c r="J8" s="1885"/>
      <c r="K8" s="1885" t="s">
        <v>447</v>
      </c>
      <c r="L8" s="1885" t="s">
        <v>541</v>
      </c>
      <c r="M8" s="1885" t="s">
        <v>542</v>
      </c>
      <c r="N8" s="1885" t="s">
        <v>423</v>
      </c>
      <c r="O8" s="1885"/>
      <c r="P8" s="1885"/>
      <c r="Q8" s="1886"/>
      <c r="R8" s="1885"/>
      <c r="S8" s="1885" t="s">
        <v>1499</v>
      </c>
      <c r="T8" s="1885"/>
      <c r="U8" s="1885"/>
      <c r="V8" s="1885"/>
      <c r="W8" s="1885" t="s">
        <v>540</v>
      </c>
      <c r="X8" s="1885"/>
      <c r="Y8" s="1885" t="s">
        <v>447</v>
      </c>
      <c r="Z8" s="1885" t="s">
        <v>541</v>
      </c>
      <c r="AA8" s="1885" t="s">
        <v>542</v>
      </c>
      <c r="AB8" s="1885" t="s">
        <v>423</v>
      </c>
      <c r="AC8" s="1885"/>
      <c r="AD8" s="1885"/>
      <c r="AE8" s="1885" t="s">
        <v>1501</v>
      </c>
      <c r="AF8" s="1885"/>
      <c r="AG8" s="1885"/>
      <c r="AH8" s="1885"/>
      <c r="AI8" s="1885" t="s">
        <v>540</v>
      </c>
      <c r="AJ8" s="1885"/>
      <c r="AK8" s="1885" t="s">
        <v>447</v>
      </c>
      <c r="AL8" s="1885" t="s">
        <v>541</v>
      </c>
      <c r="AM8" s="1885" t="s">
        <v>542</v>
      </c>
      <c r="AN8" s="1885" t="s">
        <v>423</v>
      </c>
    </row>
    <row r="9" spans="1:40" ht="118.5" customHeight="1">
      <c r="A9" s="1820"/>
      <c r="B9" s="1820"/>
      <c r="C9" s="1885"/>
      <c r="D9" s="1885"/>
      <c r="E9" s="984" t="s">
        <v>158</v>
      </c>
      <c r="F9" s="984" t="s">
        <v>526</v>
      </c>
      <c r="G9" s="984" t="s">
        <v>527</v>
      </c>
      <c r="H9" s="984" t="s">
        <v>528</v>
      </c>
      <c r="I9" s="984" t="s">
        <v>158</v>
      </c>
      <c r="J9" s="984" t="s">
        <v>1498</v>
      </c>
      <c r="K9" s="1885"/>
      <c r="L9" s="1885"/>
      <c r="M9" s="1885"/>
      <c r="N9" s="1885"/>
      <c r="O9" s="1885"/>
      <c r="P9" s="1885"/>
      <c r="Q9" s="1886"/>
      <c r="R9" s="1885"/>
      <c r="S9" s="984" t="s">
        <v>158</v>
      </c>
      <c r="T9" s="984" t="s">
        <v>526</v>
      </c>
      <c r="U9" s="984" t="s">
        <v>527</v>
      </c>
      <c r="V9" s="984" t="s">
        <v>528</v>
      </c>
      <c r="W9" s="985" t="s">
        <v>158</v>
      </c>
      <c r="X9" s="984" t="s">
        <v>1497</v>
      </c>
      <c r="Y9" s="1885"/>
      <c r="Z9" s="1885"/>
      <c r="AA9" s="1885"/>
      <c r="AB9" s="1885"/>
      <c r="AC9" s="1885"/>
      <c r="AD9" s="1885"/>
      <c r="AE9" s="984" t="s">
        <v>158</v>
      </c>
      <c r="AF9" s="984" t="s">
        <v>526</v>
      </c>
      <c r="AG9" s="984" t="s">
        <v>527</v>
      </c>
      <c r="AH9" s="984" t="s">
        <v>528</v>
      </c>
      <c r="AI9" s="984" t="s">
        <v>158</v>
      </c>
      <c r="AJ9" s="984" t="s">
        <v>1497</v>
      </c>
      <c r="AK9" s="1885"/>
      <c r="AL9" s="1885"/>
      <c r="AM9" s="1885"/>
      <c r="AN9" s="1885"/>
    </row>
    <row r="10" spans="1:40" ht="25.5">
      <c r="A10" s="984" t="s">
        <v>5</v>
      </c>
      <c r="B10" s="984" t="s">
        <v>6</v>
      </c>
      <c r="C10" s="984">
        <v>1</v>
      </c>
      <c r="D10" s="984" t="s">
        <v>543</v>
      </c>
      <c r="E10" s="984" t="s">
        <v>529</v>
      </c>
      <c r="F10" s="984">
        <v>4</v>
      </c>
      <c r="G10" s="984">
        <v>5</v>
      </c>
      <c r="H10" s="984">
        <v>6</v>
      </c>
      <c r="I10" s="984">
        <v>7</v>
      </c>
      <c r="J10" s="984">
        <v>8</v>
      </c>
      <c r="K10" s="984">
        <v>9</v>
      </c>
      <c r="L10" s="984">
        <v>10</v>
      </c>
      <c r="M10" s="984">
        <v>11</v>
      </c>
      <c r="N10" s="984">
        <v>12</v>
      </c>
      <c r="O10" s="984">
        <v>13</v>
      </c>
      <c r="P10" s="984">
        <v>14</v>
      </c>
      <c r="Q10" s="984">
        <v>15</v>
      </c>
      <c r="R10" s="984" t="s">
        <v>849</v>
      </c>
      <c r="S10" s="984" t="s">
        <v>850</v>
      </c>
      <c r="T10" s="984">
        <v>18</v>
      </c>
      <c r="U10" s="984">
        <v>19</v>
      </c>
      <c r="V10" s="984">
        <v>20</v>
      </c>
      <c r="W10" s="984">
        <v>22</v>
      </c>
      <c r="X10" s="984">
        <v>23</v>
      </c>
      <c r="Y10" s="984">
        <v>24</v>
      </c>
      <c r="Z10" s="984">
        <v>25</v>
      </c>
      <c r="AA10" s="984">
        <v>26</v>
      </c>
      <c r="AB10" s="984">
        <v>27</v>
      </c>
      <c r="AC10" s="984">
        <v>28</v>
      </c>
      <c r="AD10" s="984" t="s">
        <v>851</v>
      </c>
      <c r="AE10" s="984" t="s">
        <v>852</v>
      </c>
      <c r="AF10" s="984">
        <v>31</v>
      </c>
      <c r="AG10" s="984">
        <v>32</v>
      </c>
      <c r="AH10" s="984">
        <v>33</v>
      </c>
      <c r="AI10" s="984">
        <v>34</v>
      </c>
      <c r="AJ10" s="984">
        <v>35</v>
      </c>
      <c r="AK10" s="984">
        <v>36</v>
      </c>
      <c r="AL10" s="984">
        <v>37</v>
      </c>
      <c r="AM10" s="984">
        <v>38</v>
      </c>
      <c r="AN10" s="984">
        <v>39</v>
      </c>
    </row>
    <row r="11" spans="1:40">
      <c r="A11" s="986"/>
      <c r="B11" s="987" t="s">
        <v>278</v>
      </c>
      <c r="C11" s="986"/>
      <c r="D11" s="986"/>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c r="AL11" s="986"/>
      <c r="AM11" s="986"/>
      <c r="AN11" s="986"/>
    </row>
    <row r="12" spans="1:40" ht="45.75" customHeight="1">
      <c r="A12" s="988" t="s">
        <v>133</v>
      </c>
      <c r="B12" s="989" t="s">
        <v>544</v>
      </c>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row>
    <row r="13" spans="1:40" ht="16.5" customHeight="1">
      <c r="A13" s="990">
        <v>1</v>
      </c>
      <c r="B13" s="991" t="s">
        <v>545</v>
      </c>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row>
    <row r="14" spans="1:40" ht="16.5" customHeight="1">
      <c r="A14" s="990">
        <v>2</v>
      </c>
      <c r="B14" s="991" t="s">
        <v>546</v>
      </c>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c r="AL14" s="990"/>
      <c r="AM14" s="990"/>
      <c r="AN14" s="990"/>
    </row>
    <row r="15" spans="1:40" ht="16.5" customHeight="1">
      <c r="A15" s="990" t="s">
        <v>300</v>
      </c>
      <c r="B15" s="991" t="s">
        <v>547</v>
      </c>
      <c r="C15" s="990"/>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c r="AL15" s="990"/>
      <c r="AM15" s="990"/>
      <c r="AN15" s="990"/>
    </row>
    <row r="16" spans="1:40" ht="42" customHeight="1">
      <c r="A16" s="988" t="s">
        <v>137</v>
      </c>
      <c r="B16" s="989" t="s">
        <v>507</v>
      </c>
      <c r="C16" s="990"/>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c r="AL16" s="990"/>
      <c r="AM16" s="990"/>
      <c r="AN16" s="990"/>
    </row>
    <row r="17" spans="1:40" ht="16.5" customHeight="1">
      <c r="A17" s="990">
        <v>1</v>
      </c>
      <c r="B17" s="991" t="s">
        <v>545</v>
      </c>
      <c r="C17" s="990"/>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c r="AF17" s="990"/>
      <c r="AG17" s="990"/>
      <c r="AH17" s="990"/>
      <c r="AI17" s="990"/>
      <c r="AJ17" s="990"/>
      <c r="AK17" s="990"/>
      <c r="AL17" s="990"/>
      <c r="AM17" s="990"/>
      <c r="AN17" s="990"/>
    </row>
    <row r="18" spans="1:40" ht="16.5" customHeight="1">
      <c r="A18" s="990">
        <v>2</v>
      </c>
      <c r="B18" s="991" t="s">
        <v>546</v>
      </c>
      <c r="C18" s="990"/>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c r="AE18" s="990"/>
      <c r="AF18" s="990"/>
      <c r="AG18" s="990"/>
      <c r="AH18" s="990"/>
      <c r="AI18" s="990"/>
      <c r="AJ18" s="990"/>
      <c r="AK18" s="990"/>
      <c r="AL18" s="990"/>
      <c r="AM18" s="990"/>
      <c r="AN18" s="990"/>
    </row>
    <row r="19" spans="1:40" ht="16.5" customHeight="1">
      <c r="A19" s="990"/>
      <c r="B19" s="991" t="s">
        <v>547</v>
      </c>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c r="AM19" s="990"/>
      <c r="AN19" s="990"/>
    </row>
    <row r="20" spans="1:40" ht="21.75" customHeight="1">
      <c r="A20" s="992" t="s">
        <v>143</v>
      </c>
      <c r="B20" s="993" t="s">
        <v>548</v>
      </c>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c r="AJ20" s="994"/>
      <c r="AK20" s="994"/>
      <c r="AL20" s="994"/>
      <c r="AM20" s="994"/>
      <c r="AN20" s="994"/>
    </row>
    <row r="21" spans="1:40">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c r="AL21" s="1887"/>
      <c r="AM21" s="1887"/>
      <c r="AN21" s="1887"/>
    </row>
  </sheetData>
  <mergeCells count="41">
    <mergeCell ref="A21:AN21"/>
    <mergeCell ref="AK7:AN7"/>
    <mergeCell ref="I8:J8"/>
    <mergeCell ref="N8:N9"/>
    <mergeCell ref="S8:V8"/>
    <mergeCell ref="W8:X8"/>
    <mergeCell ref="AA8:AA9"/>
    <mergeCell ref="AB8:AB9"/>
    <mergeCell ref="AE8:AH8"/>
    <mergeCell ref="AI8:AJ8"/>
    <mergeCell ref="AL8:AL9"/>
    <mergeCell ref="AM8:AM9"/>
    <mergeCell ref="AN8:AN9"/>
    <mergeCell ref="R7:R9"/>
    <mergeCell ref="O7:O9"/>
    <mergeCell ref="P7:P9"/>
    <mergeCell ref="O6:AB6"/>
    <mergeCell ref="Q7:Q9"/>
    <mergeCell ref="E8:H8"/>
    <mergeCell ref="K8:K9"/>
    <mergeCell ref="AC6:AN6"/>
    <mergeCell ref="AK8:AK9"/>
    <mergeCell ref="Y8:Y9"/>
    <mergeCell ref="Z8:Z9"/>
    <mergeCell ref="AE7:AJ7"/>
    <mergeCell ref="AL1:AN1"/>
    <mergeCell ref="A3:AN3"/>
    <mergeCell ref="A4:AN4"/>
    <mergeCell ref="L8:L9"/>
    <mergeCell ref="E7:J7"/>
    <mergeCell ref="K7:N7"/>
    <mergeCell ref="M8:M9"/>
    <mergeCell ref="A6:A9"/>
    <mergeCell ref="B6:B9"/>
    <mergeCell ref="C7:C9"/>
    <mergeCell ref="D7:D9"/>
    <mergeCell ref="S7:X7"/>
    <mergeCell ref="Y7:AB7"/>
    <mergeCell ref="AC7:AC9"/>
    <mergeCell ref="AD7:AD9"/>
    <mergeCell ref="C6:N6"/>
  </mergeCells>
  <printOptions horizontalCentered="1"/>
  <pageMargins left="0.31496062992126" right="0.118110236220472" top="0.1" bottom="0.1" header="0.31496062992126" footer="0.31496062992126"/>
  <pageSetup paperSize="9" scale="50" orientation="landscape" blackAndWhite="1" r:id="rId1"/>
  <headerFoot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pageSetUpPr fitToPage="1"/>
  </sheetPr>
  <dimension ref="A1:K38"/>
  <sheetViews>
    <sheetView view="pageBreakPreview" zoomScaleNormal="100" zoomScaleSheetLayoutView="100" workbookViewId="0">
      <selection activeCell="I12" sqref="I12"/>
    </sheetView>
  </sheetViews>
  <sheetFormatPr defaultRowHeight="15.75"/>
  <cols>
    <col min="1" max="1" width="6.42578125" style="131" customWidth="1"/>
    <col min="2" max="2" width="40" style="131" customWidth="1"/>
    <col min="3" max="3" width="9.85546875" style="131" customWidth="1"/>
    <col min="4" max="260" width="9.140625" style="131"/>
    <col min="261" max="261" width="6.42578125" style="131" customWidth="1"/>
    <col min="262" max="262" width="40" style="131" customWidth="1"/>
    <col min="263" max="263" width="9.85546875" style="131" customWidth="1"/>
    <col min="264" max="516" width="9.140625" style="131"/>
    <col min="517" max="517" width="6.42578125" style="131" customWidth="1"/>
    <col min="518" max="518" width="40" style="131" customWidth="1"/>
    <col min="519" max="519" width="9.85546875" style="131" customWidth="1"/>
    <col min="520" max="772" width="9.140625" style="131"/>
    <col min="773" max="773" width="6.42578125" style="131" customWidth="1"/>
    <col min="774" max="774" width="40" style="131" customWidth="1"/>
    <col min="775" max="775" width="9.85546875" style="131" customWidth="1"/>
    <col min="776" max="1028" width="9.140625" style="131"/>
    <col min="1029" max="1029" width="6.42578125" style="131" customWidth="1"/>
    <col min="1030" max="1030" width="40" style="131" customWidth="1"/>
    <col min="1031" max="1031" width="9.85546875" style="131" customWidth="1"/>
    <col min="1032" max="1284" width="9.140625" style="131"/>
    <col min="1285" max="1285" width="6.42578125" style="131" customWidth="1"/>
    <col min="1286" max="1286" width="40" style="131" customWidth="1"/>
    <col min="1287" max="1287" width="9.85546875" style="131" customWidth="1"/>
    <col min="1288" max="1540" width="9.140625" style="131"/>
    <col min="1541" max="1541" width="6.42578125" style="131" customWidth="1"/>
    <col min="1542" max="1542" width="40" style="131" customWidth="1"/>
    <col min="1543" max="1543" width="9.85546875" style="131" customWidth="1"/>
    <col min="1544" max="1796" width="9.140625" style="131"/>
    <col min="1797" max="1797" width="6.42578125" style="131" customWidth="1"/>
    <col min="1798" max="1798" width="40" style="131" customWidth="1"/>
    <col min="1799" max="1799" width="9.85546875" style="131" customWidth="1"/>
    <col min="1800" max="2052" width="9.140625" style="131"/>
    <col min="2053" max="2053" width="6.42578125" style="131" customWidth="1"/>
    <col min="2054" max="2054" width="40" style="131" customWidth="1"/>
    <col min="2055" max="2055" width="9.85546875" style="131" customWidth="1"/>
    <col min="2056" max="2308" width="9.140625" style="131"/>
    <col min="2309" max="2309" width="6.42578125" style="131" customWidth="1"/>
    <col min="2310" max="2310" width="40" style="131" customWidth="1"/>
    <col min="2311" max="2311" width="9.85546875" style="131" customWidth="1"/>
    <col min="2312" max="2564" width="9.140625" style="131"/>
    <col min="2565" max="2565" width="6.42578125" style="131" customWidth="1"/>
    <col min="2566" max="2566" width="40" style="131" customWidth="1"/>
    <col min="2567" max="2567" width="9.85546875" style="131" customWidth="1"/>
    <col min="2568" max="2820" width="9.140625" style="131"/>
    <col min="2821" max="2821" width="6.42578125" style="131" customWidth="1"/>
    <col min="2822" max="2822" width="40" style="131" customWidth="1"/>
    <col min="2823" max="2823" width="9.85546875" style="131" customWidth="1"/>
    <col min="2824" max="3076" width="9.140625" style="131"/>
    <col min="3077" max="3077" width="6.42578125" style="131" customWidth="1"/>
    <col min="3078" max="3078" width="40" style="131" customWidth="1"/>
    <col min="3079" max="3079" width="9.85546875" style="131" customWidth="1"/>
    <col min="3080" max="3332" width="9.140625" style="131"/>
    <col min="3333" max="3333" width="6.42578125" style="131" customWidth="1"/>
    <col min="3334" max="3334" width="40" style="131" customWidth="1"/>
    <col min="3335" max="3335" width="9.85546875" style="131" customWidth="1"/>
    <col min="3336" max="3588" width="9.140625" style="131"/>
    <col min="3589" max="3589" width="6.42578125" style="131" customWidth="1"/>
    <col min="3590" max="3590" width="40" style="131" customWidth="1"/>
    <col min="3591" max="3591" width="9.85546875" style="131" customWidth="1"/>
    <col min="3592" max="3844" width="9.140625" style="131"/>
    <col min="3845" max="3845" width="6.42578125" style="131" customWidth="1"/>
    <col min="3846" max="3846" width="40" style="131" customWidth="1"/>
    <col min="3847" max="3847" width="9.85546875" style="131" customWidth="1"/>
    <col min="3848" max="4100" width="9.140625" style="131"/>
    <col min="4101" max="4101" width="6.42578125" style="131" customWidth="1"/>
    <col min="4102" max="4102" width="40" style="131" customWidth="1"/>
    <col min="4103" max="4103" width="9.85546875" style="131" customWidth="1"/>
    <col min="4104" max="4356" width="9.140625" style="131"/>
    <col min="4357" max="4357" width="6.42578125" style="131" customWidth="1"/>
    <col min="4358" max="4358" width="40" style="131" customWidth="1"/>
    <col min="4359" max="4359" width="9.85546875" style="131" customWidth="1"/>
    <col min="4360" max="4612" width="9.140625" style="131"/>
    <col min="4613" max="4613" width="6.42578125" style="131" customWidth="1"/>
    <col min="4614" max="4614" width="40" style="131" customWidth="1"/>
    <col min="4615" max="4615" width="9.85546875" style="131" customWidth="1"/>
    <col min="4616" max="4868" width="9.140625" style="131"/>
    <col min="4869" max="4869" width="6.42578125" style="131" customWidth="1"/>
    <col min="4870" max="4870" width="40" style="131" customWidth="1"/>
    <col min="4871" max="4871" width="9.85546875" style="131" customWidth="1"/>
    <col min="4872" max="5124" width="9.140625" style="131"/>
    <col min="5125" max="5125" width="6.42578125" style="131" customWidth="1"/>
    <col min="5126" max="5126" width="40" style="131" customWidth="1"/>
    <col min="5127" max="5127" width="9.85546875" style="131" customWidth="1"/>
    <col min="5128" max="5380" width="9.140625" style="131"/>
    <col min="5381" max="5381" width="6.42578125" style="131" customWidth="1"/>
    <col min="5382" max="5382" width="40" style="131" customWidth="1"/>
    <col min="5383" max="5383" width="9.85546875" style="131" customWidth="1"/>
    <col min="5384" max="5636" width="9.140625" style="131"/>
    <col min="5637" max="5637" width="6.42578125" style="131" customWidth="1"/>
    <col min="5638" max="5638" width="40" style="131" customWidth="1"/>
    <col min="5639" max="5639" width="9.85546875" style="131" customWidth="1"/>
    <col min="5640" max="5892" width="9.140625" style="131"/>
    <col min="5893" max="5893" width="6.42578125" style="131" customWidth="1"/>
    <col min="5894" max="5894" width="40" style="131" customWidth="1"/>
    <col min="5895" max="5895" width="9.85546875" style="131" customWidth="1"/>
    <col min="5896" max="6148" width="9.140625" style="131"/>
    <col min="6149" max="6149" width="6.42578125" style="131" customWidth="1"/>
    <col min="6150" max="6150" width="40" style="131" customWidth="1"/>
    <col min="6151" max="6151" width="9.85546875" style="131" customWidth="1"/>
    <col min="6152" max="6404" width="9.140625" style="131"/>
    <col min="6405" max="6405" width="6.42578125" style="131" customWidth="1"/>
    <col min="6406" max="6406" width="40" style="131" customWidth="1"/>
    <col min="6407" max="6407" width="9.85546875" style="131" customWidth="1"/>
    <col min="6408" max="6660" width="9.140625" style="131"/>
    <col min="6661" max="6661" width="6.42578125" style="131" customWidth="1"/>
    <col min="6662" max="6662" width="40" style="131" customWidth="1"/>
    <col min="6663" max="6663" width="9.85546875" style="131" customWidth="1"/>
    <col min="6664" max="6916" width="9.140625" style="131"/>
    <col min="6917" max="6917" width="6.42578125" style="131" customWidth="1"/>
    <col min="6918" max="6918" width="40" style="131" customWidth="1"/>
    <col min="6919" max="6919" width="9.85546875" style="131" customWidth="1"/>
    <col min="6920" max="7172" width="9.140625" style="131"/>
    <col min="7173" max="7173" width="6.42578125" style="131" customWidth="1"/>
    <col min="7174" max="7174" width="40" style="131" customWidth="1"/>
    <col min="7175" max="7175" width="9.85546875" style="131" customWidth="1"/>
    <col min="7176" max="7428" width="9.140625" style="131"/>
    <col min="7429" max="7429" width="6.42578125" style="131" customWidth="1"/>
    <col min="7430" max="7430" width="40" style="131" customWidth="1"/>
    <col min="7431" max="7431" width="9.85546875" style="131" customWidth="1"/>
    <col min="7432" max="7684" width="9.140625" style="131"/>
    <col min="7685" max="7685" width="6.42578125" style="131" customWidth="1"/>
    <col min="7686" max="7686" width="40" style="131" customWidth="1"/>
    <col min="7687" max="7687" width="9.85546875" style="131" customWidth="1"/>
    <col min="7688" max="7940" width="9.140625" style="131"/>
    <col min="7941" max="7941" width="6.42578125" style="131" customWidth="1"/>
    <col min="7942" max="7942" width="40" style="131" customWidth="1"/>
    <col min="7943" max="7943" width="9.85546875" style="131" customWidth="1"/>
    <col min="7944" max="8196" width="9.140625" style="131"/>
    <col min="8197" max="8197" width="6.42578125" style="131" customWidth="1"/>
    <col min="8198" max="8198" width="40" style="131" customWidth="1"/>
    <col min="8199" max="8199" width="9.85546875" style="131" customWidth="1"/>
    <col min="8200" max="8452" width="9.140625" style="131"/>
    <col min="8453" max="8453" width="6.42578125" style="131" customWidth="1"/>
    <col min="8454" max="8454" width="40" style="131" customWidth="1"/>
    <col min="8455" max="8455" width="9.85546875" style="131" customWidth="1"/>
    <col min="8456" max="8708" width="9.140625" style="131"/>
    <col min="8709" max="8709" width="6.42578125" style="131" customWidth="1"/>
    <col min="8710" max="8710" width="40" style="131" customWidth="1"/>
    <col min="8711" max="8711" width="9.85546875" style="131" customWidth="1"/>
    <col min="8712" max="8964" width="9.140625" style="131"/>
    <col min="8965" max="8965" width="6.42578125" style="131" customWidth="1"/>
    <col min="8966" max="8966" width="40" style="131" customWidth="1"/>
    <col min="8967" max="8967" width="9.85546875" style="131" customWidth="1"/>
    <col min="8968" max="9220" width="9.140625" style="131"/>
    <col min="9221" max="9221" width="6.42578125" style="131" customWidth="1"/>
    <col min="9222" max="9222" width="40" style="131" customWidth="1"/>
    <col min="9223" max="9223" width="9.85546875" style="131" customWidth="1"/>
    <col min="9224" max="9476" width="9.140625" style="131"/>
    <col min="9477" max="9477" width="6.42578125" style="131" customWidth="1"/>
    <col min="9478" max="9478" width="40" style="131" customWidth="1"/>
    <col min="9479" max="9479" width="9.85546875" style="131" customWidth="1"/>
    <col min="9480" max="9732" width="9.140625" style="131"/>
    <col min="9733" max="9733" width="6.42578125" style="131" customWidth="1"/>
    <col min="9734" max="9734" width="40" style="131" customWidth="1"/>
    <col min="9735" max="9735" width="9.85546875" style="131" customWidth="1"/>
    <col min="9736" max="9988" width="9.140625" style="131"/>
    <col min="9989" max="9989" width="6.42578125" style="131" customWidth="1"/>
    <col min="9990" max="9990" width="40" style="131" customWidth="1"/>
    <col min="9991" max="9991" width="9.85546875" style="131" customWidth="1"/>
    <col min="9992" max="10244" width="9.140625" style="131"/>
    <col min="10245" max="10245" width="6.42578125" style="131" customWidth="1"/>
    <col min="10246" max="10246" width="40" style="131" customWidth="1"/>
    <col min="10247" max="10247" width="9.85546875" style="131" customWidth="1"/>
    <col min="10248" max="10500" width="9.140625" style="131"/>
    <col min="10501" max="10501" width="6.42578125" style="131" customWidth="1"/>
    <col min="10502" max="10502" width="40" style="131" customWidth="1"/>
    <col min="10503" max="10503" width="9.85546875" style="131" customWidth="1"/>
    <col min="10504" max="10756" width="9.140625" style="131"/>
    <col min="10757" max="10757" width="6.42578125" style="131" customWidth="1"/>
    <col min="10758" max="10758" width="40" style="131" customWidth="1"/>
    <col min="10759" max="10759" width="9.85546875" style="131" customWidth="1"/>
    <col min="10760" max="11012" width="9.140625" style="131"/>
    <col min="11013" max="11013" width="6.42578125" style="131" customWidth="1"/>
    <col min="11014" max="11014" width="40" style="131" customWidth="1"/>
    <col min="11015" max="11015" width="9.85546875" style="131" customWidth="1"/>
    <col min="11016" max="11268" width="9.140625" style="131"/>
    <col min="11269" max="11269" width="6.42578125" style="131" customWidth="1"/>
    <col min="11270" max="11270" width="40" style="131" customWidth="1"/>
    <col min="11271" max="11271" width="9.85546875" style="131" customWidth="1"/>
    <col min="11272" max="11524" width="9.140625" style="131"/>
    <col min="11525" max="11525" width="6.42578125" style="131" customWidth="1"/>
    <col min="11526" max="11526" width="40" style="131" customWidth="1"/>
    <col min="11527" max="11527" width="9.85546875" style="131" customWidth="1"/>
    <col min="11528" max="11780" width="9.140625" style="131"/>
    <col min="11781" max="11781" width="6.42578125" style="131" customWidth="1"/>
    <col min="11782" max="11782" width="40" style="131" customWidth="1"/>
    <col min="11783" max="11783" width="9.85546875" style="131" customWidth="1"/>
    <col min="11784" max="12036" width="9.140625" style="131"/>
    <col min="12037" max="12037" width="6.42578125" style="131" customWidth="1"/>
    <col min="12038" max="12038" width="40" style="131" customWidth="1"/>
    <col min="12039" max="12039" width="9.85546875" style="131" customWidth="1"/>
    <col min="12040" max="12292" width="9.140625" style="131"/>
    <col min="12293" max="12293" width="6.42578125" style="131" customWidth="1"/>
    <col min="12294" max="12294" width="40" style="131" customWidth="1"/>
    <col min="12295" max="12295" width="9.85546875" style="131" customWidth="1"/>
    <col min="12296" max="12548" width="9.140625" style="131"/>
    <col min="12549" max="12549" width="6.42578125" style="131" customWidth="1"/>
    <col min="12550" max="12550" width="40" style="131" customWidth="1"/>
    <col min="12551" max="12551" width="9.85546875" style="131" customWidth="1"/>
    <col min="12552" max="12804" width="9.140625" style="131"/>
    <col min="12805" max="12805" width="6.42578125" style="131" customWidth="1"/>
    <col min="12806" max="12806" width="40" style="131" customWidth="1"/>
    <col min="12807" max="12807" width="9.85546875" style="131" customWidth="1"/>
    <col min="12808" max="13060" width="9.140625" style="131"/>
    <col min="13061" max="13061" width="6.42578125" style="131" customWidth="1"/>
    <col min="13062" max="13062" width="40" style="131" customWidth="1"/>
    <col min="13063" max="13063" width="9.85546875" style="131" customWidth="1"/>
    <col min="13064" max="13316" width="9.140625" style="131"/>
    <col min="13317" max="13317" width="6.42578125" style="131" customWidth="1"/>
    <col min="13318" max="13318" width="40" style="131" customWidth="1"/>
    <col min="13319" max="13319" width="9.85546875" style="131" customWidth="1"/>
    <col min="13320" max="13572" width="9.140625" style="131"/>
    <col min="13573" max="13573" width="6.42578125" style="131" customWidth="1"/>
    <col min="13574" max="13574" width="40" style="131" customWidth="1"/>
    <col min="13575" max="13575" width="9.85546875" style="131" customWidth="1"/>
    <col min="13576" max="13828" width="9.140625" style="131"/>
    <col min="13829" max="13829" width="6.42578125" style="131" customWidth="1"/>
    <col min="13830" max="13830" width="40" style="131" customWidth="1"/>
    <col min="13831" max="13831" width="9.85546875" style="131" customWidth="1"/>
    <col min="13832" max="14084" width="9.140625" style="131"/>
    <col min="14085" max="14085" width="6.42578125" style="131" customWidth="1"/>
    <col min="14086" max="14086" width="40" style="131" customWidth="1"/>
    <col min="14087" max="14087" width="9.85546875" style="131" customWidth="1"/>
    <col min="14088" max="14340" width="9.140625" style="131"/>
    <col min="14341" max="14341" width="6.42578125" style="131" customWidth="1"/>
    <col min="14342" max="14342" width="40" style="131" customWidth="1"/>
    <col min="14343" max="14343" width="9.85546875" style="131" customWidth="1"/>
    <col min="14344" max="14596" width="9.140625" style="131"/>
    <col min="14597" max="14597" width="6.42578125" style="131" customWidth="1"/>
    <col min="14598" max="14598" width="40" style="131" customWidth="1"/>
    <col min="14599" max="14599" width="9.85546875" style="131" customWidth="1"/>
    <col min="14600" max="14852" width="9.140625" style="131"/>
    <col min="14853" max="14853" width="6.42578125" style="131" customWidth="1"/>
    <col min="14854" max="14854" width="40" style="131" customWidth="1"/>
    <col min="14855" max="14855" width="9.85546875" style="131" customWidth="1"/>
    <col min="14856" max="15108" width="9.140625" style="131"/>
    <col min="15109" max="15109" width="6.42578125" style="131" customWidth="1"/>
    <col min="15110" max="15110" width="40" style="131" customWidth="1"/>
    <col min="15111" max="15111" width="9.85546875" style="131" customWidth="1"/>
    <col min="15112" max="15364" width="9.140625" style="131"/>
    <col min="15365" max="15365" width="6.42578125" style="131" customWidth="1"/>
    <col min="15366" max="15366" width="40" style="131" customWidth="1"/>
    <col min="15367" max="15367" width="9.85546875" style="131" customWidth="1"/>
    <col min="15368" max="15620" width="9.140625" style="131"/>
    <col min="15621" max="15621" width="6.42578125" style="131" customWidth="1"/>
    <col min="15622" max="15622" width="40" style="131" customWidth="1"/>
    <col min="15623" max="15623" width="9.85546875" style="131" customWidth="1"/>
    <col min="15624" max="15876" width="9.140625" style="131"/>
    <col min="15877" max="15877" width="6.42578125" style="131" customWidth="1"/>
    <col min="15878" max="15878" width="40" style="131" customWidth="1"/>
    <col min="15879" max="15879" width="9.85546875" style="131" customWidth="1"/>
    <col min="15880" max="16132" width="9.140625" style="131"/>
    <col min="16133" max="16133" width="6.42578125" style="131" customWidth="1"/>
    <col min="16134" max="16134" width="40" style="131" customWidth="1"/>
    <col min="16135" max="16135" width="9.85546875" style="131" customWidth="1"/>
    <col min="16136" max="16384" width="9.140625" style="131"/>
  </cols>
  <sheetData>
    <row r="1" spans="1:11">
      <c r="A1" s="51" t="s">
        <v>1649</v>
      </c>
      <c r="J1" s="1862" t="s">
        <v>1667</v>
      </c>
      <c r="K1" s="1862"/>
    </row>
    <row r="3" spans="1:11">
      <c r="A3" s="1755" t="s">
        <v>1678</v>
      </c>
      <c r="B3" s="1755"/>
      <c r="C3" s="1755"/>
      <c r="D3" s="1755"/>
      <c r="E3" s="1755"/>
      <c r="F3" s="1755"/>
      <c r="G3" s="1755"/>
      <c r="H3" s="1755"/>
      <c r="I3" s="1755"/>
      <c r="J3" s="1755"/>
      <c r="K3" s="1755"/>
    </row>
    <row r="4" spans="1:11">
      <c r="A4" s="1888" t="s">
        <v>1671</v>
      </c>
      <c r="B4" s="1888"/>
      <c r="C4" s="1888"/>
      <c r="D4" s="1888"/>
      <c r="E4" s="1888"/>
      <c r="F4" s="1888"/>
      <c r="G4" s="1888"/>
      <c r="H4" s="1888"/>
      <c r="I4" s="1888"/>
      <c r="J4" s="1888"/>
      <c r="K4" s="1888"/>
    </row>
    <row r="5" spans="1:11">
      <c r="A5" s="1872"/>
      <c r="B5" s="1872"/>
      <c r="C5" s="1872"/>
      <c r="D5" s="1872"/>
      <c r="E5" s="1872"/>
      <c r="F5" s="1872"/>
      <c r="G5" s="1872"/>
      <c r="H5" s="1872"/>
      <c r="I5" s="1872"/>
      <c r="J5" s="1872"/>
      <c r="K5" s="1872"/>
    </row>
    <row r="6" spans="1:11">
      <c r="A6" s="1747" t="s">
        <v>2</v>
      </c>
      <c r="B6" s="1747" t="s">
        <v>325</v>
      </c>
      <c r="C6" s="1747" t="s">
        <v>4</v>
      </c>
      <c r="D6" s="1747" t="s">
        <v>897</v>
      </c>
      <c r="E6" s="1747" t="s">
        <v>932</v>
      </c>
      <c r="F6" s="1747" t="s">
        <v>1042</v>
      </c>
      <c r="G6" s="1747" t="s">
        <v>1375</v>
      </c>
      <c r="H6" s="1747" t="s">
        <v>1511</v>
      </c>
      <c r="I6" s="1747"/>
      <c r="J6" s="1747"/>
      <c r="K6" s="1747" t="s">
        <v>1512</v>
      </c>
    </row>
    <row r="7" spans="1:11" ht="63">
      <c r="A7" s="1747"/>
      <c r="B7" s="1747"/>
      <c r="C7" s="1747"/>
      <c r="D7" s="1747"/>
      <c r="E7" s="1747"/>
      <c r="F7" s="1747"/>
      <c r="G7" s="1747"/>
      <c r="H7" s="488" t="s">
        <v>160</v>
      </c>
      <c r="I7" s="1156" t="s">
        <v>1505</v>
      </c>
      <c r="J7" s="488" t="s">
        <v>129</v>
      </c>
      <c r="K7" s="1747"/>
    </row>
    <row r="8" spans="1:11" s="538" customFormat="1">
      <c r="A8" s="520" t="s">
        <v>5</v>
      </c>
      <c r="B8" s="520" t="s">
        <v>6</v>
      </c>
      <c r="C8" s="520">
        <v>1</v>
      </c>
      <c r="D8" s="520">
        <v>2</v>
      </c>
      <c r="E8" s="1173">
        <v>3</v>
      </c>
      <c r="F8" s="1173">
        <v>4</v>
      </c>
      <c r="G8" s="1173">
        <v>5</v>
      </c>
      <c r="H8" s="1173">
        <v>6</v>
      </c>
      <c r="I8" s="1173">
        <v>7</v>
      </c>
      <c r="J8" s="1173">
        <v>8</v>
      </c>
      <c r="K8" s="1173">
        <v>9</v>
      </c>
    </row>
    <row r="9" spans="1:11" ht="47.25">
      <c r="A9" s="402" t="s">
        <v>133</v>
      </c>
      <c r="B9" s="403" t="s">
        <v>916</v>
      </c>
      <c r="C9" s="487"/>
      <c r="D9" s="487"/>
      <c r="E9" s="487"/>
      <c r="F9" s="487"/>
      <c r="G9" s="487"/>
      <c r="H9" s="487"/>
      <c r="I9" s="487"/>
      <c r="J9" s="487"/>
      <c r="K9" s="487"/>
    </row>
    <row r="10" spans="1:11" ht="63">
      <c r="A10" s="95">
        <v>1</v>
      </c>
      <c r="B10" s="97" t="s">
        <v>917</v>
      </c>
      <c r="C10" s="96"/>
      <c r="D10" s="96"/>
      <c r="E10" s="96"/>
      <c r="F10" s="96"/>
      <c r="G10" s="96"/>
      <c r="H10" s="96"/>
      <c r="I10" s="96"/>
      <c r="J10" s="96"/>
      <c r="K10" s="96"/>
    </row>
    <row r="11" spans="1:11">
      <c r="A11" s="96" t="s">
        <v>408</v>
      </c>
      <c r="B11" s="98" t="s">
        <v>549</v>
      </c>
      <c r="C11" s="96" t="s">
        <v>550</v>
      </c>
      <c r="D11" s="96"/>
      <c r="E11" s="96"/>
      <c r="F11" s="96"/>
      <c r="G11" s="96"/>
      <c r="H11" s="96"/>
      <c r="I11" s="96"/>
      <c r="J11" s="96"/>
      <c r="K11" s="96"/>
    </row>
    <row r="12" spans="1:11" ht="31.5">
      <c r="A12" s="96"/>
      <c r="B12" s="99" t="s">
        <v>551</v>
      </c>
      <c r="C12" s="96"/>
      <c r="D12" s="96"/>
      <c r="E12" s="96"/>
      <c r="F12" s="96"/>
      <c r="G12" s="96"/>
      <c r="H12" s="96"/>
      <c r="I12" s="96"/>
      <c r="J12" s="96"/>
      <c r="K12" s="96"/>
    </row>
    <row r="13" spans="1:11">
      <c r="A13" s="96" t="s">
        <v>411</v>
      </c>
      <c r="B13" s="98" t="s">
        <v>552</v>
      </c>
      <c r="C13" s="96" t="s">
        <v>553</v>
      </c>
      <c r="D13" s="96"/>
      <c r="E13" s="96"/>
      <c r="F13" s="96"/>
      <c r="G13" s="96"/>
      <c r="H13" s="96"/>
      <c r="I13" s="96"/>
      <c r="J13" s="96"/>
      <c r="K13" s="96"/>
    </row>
    <row r="14" spans="1:11">
      <c r="A14" s="96" t="s">
        <v>313</v>
      </c>
      <c r="B14" s="98" t="s">
        <v>554</v>
      </c>
      <c r="C14" s="96" t="s">
        <v>553</v>
      </c>
      <c r="D14" s="96"/>
      <c r="E14" s="96"/>
      <c r="F14" s="96"/>
      <c r="G14" s="96"/>
      <c r="H14" s="96"/>
      <c r="I14" s="96"/>
      <c r="J14" s="96"/>
      <c r="K14" s="96"/>
    </row>
    <row r="15" spans="1:11">
      <c r="A15" s="96" t="s">
        <v>317</v>
      </c>
      <c r="B15" s="98" t="s">
        <v>555</v>
      </c>
      <c r="C15" s="96" t="s">
        <v>553</v>
      </c>
      <c r="D15" s="96"/>
      <c r="E15" s="96"/>
      <c r="F15" s="96"/>
      <c r="G15" s="96"/>
      <c r="H15" s="96"/>
      <c r="I15" s="96"/>
      <c r="J15" s="96"/>
      <c r="K15" s="96"/>
    </row>
    <row r="16" spans="1:11">
      <c r="A16" s="96" t="s">
        <v>556</v>
      </c>
      <c r="B16" s="98" t="s">
        <v>557</v>
      </c>
      <c r="C16" s="96" t="s">
        <v>553</v>
      </c>
      <c r="D16" s="96"/>
      <c r="E16" s="96"/>
      <c r="F16" s="96"/>
      <c r="G16" s="96"/>
      <c r="H16" s="96"/>
      <c r="I16" s="96"/>
      <c r="J16" s="96"/>
      <c r="K16" s="96"/>
    </row>
    <row r="17" spans="1:11">
      <c r="A17" s="96" t="s">
        <v>558</v>
      </c>
      <c r="B17" s="98" t="s">
        <v>559</v>
      </c>
      <c r="C17" s="96" t="s">
        <v>553</v>
      </c>
      <c r="D17" s="96"/>
      <c r="E17" s="96"/>
      <c r="F17" s="96"/>
      <c r="G17" s="96"/>
      <c r="H17" s="96"/>
      <c r="I17" s="96"/>
      <c r="J17" s="96"/>
      <c r="K17" s="96"/>
    </row>
    <row r="18" spans="1:11">
      <c r="A18" s="96"/>
      <c r="B18" s="98" t="s">
        <v>560</v>
      </c>
      <c r="C18" s="96" t="s">
        <v>553</v>
      </c>
      <c r="D18" s="96"/>
      <c r="E18" s="96"/>
      <c r="F18" s="96"/>
      <c r="G18" s="96"/>
      <c r="H18" s="96"/>
      <c r="I18" s="96"/>
      <c r="J18" s="96"/>
      <c r="K18" s="96"/>
    </row>
    <row r="19" spans="1:11">
      <c r="A19" s="96"/>
      <c r="B19" s="98" t="s">
        <v>561</v>
      </c>
      <c r="C19" s="96" t="s">
        <v>553</v>
      </c>
      <c r="D19" s="96"/>
      <c r="E19" s="96"/>
      <c r="F19" s="96"/>
      <c r="G19" s="96"/>
      <c r="H19" s="96"/>
      <c r="I19" s="96"/>
      <c r="J19" s="96"/>
      <c r="K19" s="96"/>
    </row>
    <row r="20" spans="1:11">
      <c r="A20" s="96"/>
      <c r="B20" s="98" t="s">
        <v>562</v>
      </c>
      <c r="C20" s="96" t="s">
        <v>553</v>
      </c>
      <c r="D20" s="96"/>
      <c r="E20" s="96"/>
      <c r="F20" s="96"/>
      <c r="G20" s="96"/>
      <c r="H20" s="96"/>
      <c r="I20" s="96"/>
      <c r="J20" s="96"/>
      <c r="K20" s="96"/>
    </row>
    <row r="21" spans="1:11">
      <c r="A21" s="96"/>
      <c r="B21" s="98" t="s">
        <v>563</v>
      </c>
      <c r="C21" s="96" t="s">
        <v>553</v>
      </c>
      <c r="D21" s="96"/>
      <c r="E21" s="96"/>
      <c r="F21" s="96"/>
      <c r="G21" s="96"/>
      <c r="H21" s="96"/>
      <c r="I21" s="96"/>
      <c r="J21" s="96"/>
      <c r="K21" s="96"/>
    </row>
    <row r="22" spans="1:11" ht="31.5">
      <c r="A22" s="96" t="s">
        <v>413</v>
      </c>
      <c r="B22" s="98" t="s">
        <v>564</v>
      </c>
      <c r="C22" s="96" t="s">
        <v>87</v>
      </c>
      <c r="D22" s="96"/>
      <c r="E22" s="96"/>
      <c r="F22" s="96"/>
      <c r="G22" s="96"/>
      <c r="H22" s="96"/>
      <c r="I22" s="96"/>
      <c r="J22" s="96"/>
      <c r="K22" s="96"/>
    </row>
    <row r="23" spans="1:11">
      <c r="A23" s="96" t="s">
        <v>313</v>
      </c>
      <c r="B23" s="98" t="s">
        <v>565</v>
      </c>
      <c r="C23" s="96"/>
      <c r="D23" s="96"/>
      <c r="E23" s="96"/>
      <c r="F23" s="96"/>
      <c r="G23" s="96"/>
      <c r="H23" s="96"/>
      <c r="I23" s="96"/>
      <c r="J23" s="96"/>
      <c r="K23" s="96"/>
    </row>
    <row r="24" spans="1:11" ht="31.5">
      <c r="A24" s="96"/>
      <c r="B24" s="98" t="s">
        <v>566</v>
      </c>
      <c r="C24" s="96" t="s">
        <v>87</v>
      </c>
      <c r="D24" s="96"/>
      <c r="E24" s="96"/>
      <c r="F24" s="96"/>
      <c r="G24" s="96"/>
      <c r="H24" s="96"/>
      <c r="I24" s="96"/>
      <c r="J24" s="96"/>
      <c r="K24" s="96"/>
    </row>
    <row r="25" spans="1:11" ht="31.5">
      <c r="A25" s="96"/>
      <c r="B25" s="98" t="s">
        <v>567</v>
      </c>
      <c r="C25" s="96" t="s">
        <v>87</v>
      </c>
      <c r="D25" s="96"/>
      <c r="E25" s="96"/>
      <c r="F25" s="96"/>
      <c r="G25" s="96"/>
      <c r="H25" s="96"/>
      <c r="I25" s="96"/>
      <c r="J25" s="96"/>
      <c r="K25" s="96"/>
    </row>
    <row r="26" spans="1:11" s="1161" customFormat="1" ht="35.25" customHeight="1">
      <c r="A26" s="1159"/>
      <c r="B26" s="1160" t="s">
        <v>1507</v>
      </c>
      <c r="C26" s="1159" t="s">
        <v>87</v>
      </c>
      <c r="D26" s="1159"/>
      <c r="E26" s="1159"/>
      <c r="F26" s="1159"/>
      <c r="G26" s="1159"/>
      <c r="H26" s="1159"/>
      <c r="I26" s="1159"/>
      <c r="J26" s="1159"/>
      <c r="K26" s="1159"/>
    </row>
    <row r="27" spans="1:11" ht="31.5">
      <c r="A27" s="96"/>
      <c r="B27" s="98" t="s">
        <v>568</v>
      </c>
      <c r="C27" s="96" t="s">
        <v>87</v>
      </c>
      <c r="D27" s="96"/>
      <c r="E27" s="96"/>
      <c r="F27" s="96"/>
      <c r="G27" s="96"/>
      <c r="H27" s="96"/>
      <c r="I27" s="96"/>
      <c r="J27" s="96"/>
      <c r="K27" s="96"/>
    </row>
    <row r="28" spans="1:11">
      <c r="A28" s="96" t="s">
        <v>317</v>
      </c>
      <c r="B28" s="98" t="s">
        <v>569</v>
      </c>
      <c r="C28" s="96"/>
      <c r="D28" s="96"/>
      <c r="E28" s="96"/>
      <c r="F28" s="96"/>
      <c r="G28" s="96"/>
      <c r="H28" s="96"/>
      <c r="I28" s="96"/>
      <c r="J28" s="96"/>
      <c r="K28" s="96"/>
    </row>
    <row r="29" spans="1:11" ht="31.5">
      <c r="A29" s="96"/>
      <c r="B29" s="99" t="s">
        <v>570</v>
      </c>
      <c r="C29" s="96" t="s">
        <v>87</v>
      </c>
      <c r="D29" s="96"/>
      <c r="E29" s="96"/>
      <c r="F29" s="96"/>
      <c r="G29" s="96"/>
      <c r="H29" s="96"/>
      <c r="I29" s="96"/>
      <c r="J29" s="96"/>
      <c r="K29" s="96"/>
    </row>
    <row r="30" spans="1:11" ht="31.5">
      <c r="A30" s="95">
        <v>2</v>
      </c>
      <c r="B30" s="97" t="s">
        <v>571</v>
      </c>
      <c r="C30" s="96"/>
      <c r="D30" s="96"/>
      <c r="E30" s="96"/>
      <c r="F30" s="96"/>
      <c r="G30" s="96"/>
      <c r="H30" s="96"/>
      <c r="I30" s="96"/>
      <c r="J30" s="96"/>
      <c r="K30" s="96"/>
    </row>
    <row r="31" spans="1:11">
      <c r="A31" s="96"/>
      <c r="B31" s="99" t="s">
        <v>572</v>
      </c>
      <c r="C31" s="96"/>
      <c r="D31" s="96"/>
      <c r="E31" s="96"/>
      <c r="F31" s="96"/>
      <c r="G31" s="96"/>
      <c r="H31" s="96"/>
      <c r="I31" s="96"/>
      <c r="J31" s="96"/>
      <c r="K31" s="96"/>
    </row>
    <row r="32" spans="1:11">
      <c r="A32" s="95">
        <v>3</v>
      </c>
      <c r="B32" s="97" t="s">
        <v>573</v>
      </c>
      <c r="C32" s="96"/>
      <c r="D32" s="96"/>
      <c r="E32" s="96"/>
      <c r="F32" s="96"/>
      <c r="G32" s="96"/>
      <c r="H32" s="96"/>
      <c r="I32" s="96"/>
      <c r="J32" s="96"/>
      <c r="K32" s="96"/>
    </row>
    <row r="33" spans="1:11">
      <c r="A33" s="96"/>
      <c r="B33" s="99" t="s">
        <v>572</v>
      </c>
      <c r="C33" s="96"/>
      <c r="D33" s="96"/>
      <c r="E33" s="96"/>
      <c r="F33" s="96"/>
      <c r="G33" s="96"/>
      <c r="H33" s="96"/>
      <c r="I33" s="96"/>
      <c r="J33" s="96"/>
      <c r="K33" s="96"/>
    </row>
    <row r="34" spans="1:11">
      <c r="A34" s="95">
        <v>4</v>
      </c>
      <c r="B34" s="97" t="s">
        <v>311</v>
      </c>
      <c r="C34" s="96"/>
      <c r="D34" s="96"/>
      <c r="E34" s="96"/>
      <c r="F34" s="96"/>
      <c r="G34" s="96"/>
      <c r="H34" s="96"/>
      <c r="I34" s="96"/>
      <c r="J34" s="96"/>
      <c r="K34" s="96"/>
    </row>
    <row r="35" spans="1:11" ht="31.5">
      <c r="A35" s="95" t="s">
        <v>137</v>
      </c>
      <c r="B35" s="97" t="s">
        <v>574</v>
      </c>
      <c r="C35" s="96"/>
      <c r="D35" s="96"/>
      <c r="E35" s="96"/>
      <c r="F35" s="96"/>
      <c r="G35" s="96"/>
      <c r="H35" s="96"/>
      <c r="I35" s="96"/>
      <c r="J35" s="96"/>
      <c r="K35" s="96"/>
    </row>
    <row r="36" spans="1:11">
      <c r="A36" s="96">
        <v>1</v>
      </c>
      <c r="B36" s="98" t="s">
        <v>575</v>
      </c>
      <c r="C36" s="96"/>
      <c r="D36" s="96"/>
      <c r="E36" s="96"/>
      <c r="F36" s="96"/>
      <c r="G36" s="96"/>
      <c r="H36" s="96"/>
      <c r="I36" s="96"/>
      <c r="J36" s="96"/>
      <c r="K36" s="96"/>
    </row>
    <row r="37" spans="1:11">
      <c r="A37" s="100">
        <v>2</v>
      </c>
      <c r="B37" s="101" t="s">
        <v>576</v>
      </c>
      <c r="C37" s="100"/>
      <c r="D37" s="100"/>
      <c r="E37" s="100"/>
      <c r="F37" s="100"/>
      <c r="G37" s="100"/>
      <c r="H37" s="100"/>
      <c r="I37" s="100"/>
      <c r="J37" s="100"/>
      <c r="K37" s="100"/>
    </row>
    <row r="38" spans="1:11">
      <c r="A38" s="183" t="s">
        <v>577</v>
      </c>
    </row>
  </sheetData>
  <mergeCells count="13">
    <mergeCell ref="J1:K1"/>
    <mergeCell ref="A3:K3"/>
    <mergeCell ref="A4:K4"/>
    <mergeCell ref="A5:K5"/>
    <mergeCell ref="A6:A7"/>
    <mergeCell ref="B6:B7"/>
    <mergeCell ref="C6:C7"/>
    <mergeCell ref="D6:D7"/>
    <mergeCell ref="H6:J6"/>
    <mergeCell ref="K6:K7"/>
    <mergeCell ref="E6:E7"/>
    <mergeCell ref="G6:G7"/>
    <mergeCell ref="F6:F7"/>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pageSetUpPr fitToPage="1"/>
  </sheetPr>
  <dimension ref="A1:J45"/>
  <sheetViews>
    <sheetView view="pageBreakPreview" zoomScaleNormal="100" zoomScaleSheetLayoutView="100" workbookViewId="0">
      <selection activeCell="I16" sqref="I16"/>
    </sheetView>
  </sheetViews>
  <sheetFormatPr defaultRowHeight="15"/>
  <cols>
    <col min="1" max="1" width="5.85546875" style="184" customWidth="1"/>
    <col min="2" max="2" width="45.28515625" style="184" customWidth="1"/>
    <col min="3" max="259" width="9.140625" style="184"/>
    <col min="260" max="260" width="5.85546875" style="184" customWidth="1"/>
    <col min="261" max="261" width="45.28515625" style="184" customWidth="1"/>
    <col min="262" max="515" width="9.140625" style="184"/>
    <col min="516" max="516" width="5.85546875" style="184" customWidth="1"/>
    <col min="517" max="517" width="45.28515625" style="184" customWidth="1"/>
    <col min="518" max="771" width="9.140625" style="184"/>
    <col min="772" max="772" width="5.85546875" style="184" customWidth="1"/>
    <col min="773" max="773" width="45.28515625" style="184" customWidth="1"/>
    <col min="774" max="1027" width="9.140625" style="184"/>
    <col min="1028" max="1028" width="5.85546875" style="184" customWidth="1"/>
    <col min="1029" max="1029" width="45.28515625" style="184" customWidth="1"/>
    <col min="1030" max="1283" width="9.140625" style="184"/>
    <col min="1284" max="1284" width="5.85546875" style="184" customWidth="1"/>
    <col min="1285" max="1285" width="45.28515625" style="184" customWidth="1"/>
    <col min="1286" max="1539" width="9.140625" style="184"/>
    <col min="1540" max="1540" width="5.85546875" style="184" customWidth="1"/>
    <col min="1541" max="1541" width="45.28515625" style="184" customWidth="1"/>
    <col min="1542" max="1795" width="9.140625" style="184"/>
    <col min="1796" max="1796" width="5.85546875" style="184" customWidth="1"/>
    <col min="1797" max="1797" width="45.28515625" style="184" customWidth="1"/>
    <col min="1798" max="2051" width="9.140625" style="184"/>
    <col min="2052" max="2052" width="5.85546875" style="184" customWidth="1"/>
    <col min="2053" max="2053" width="45.28515625" style="184" customWidth="1"/>
    <col min="2054" max="2307" width="9.140625" style="184"/>
    <col min="2308" max="2308" width="5.85546875" style="184" customWidth="1"/>
    <col min="2309" max="2309" width="45.28515625" style="184" customWidth="1"/>
    <col min="2310" max="2563" width="9.140625" style="184"/>
    <col min="2564" max="2564" width="5.85546875" style="184" customWidth="1"/>
    <col min="2565" max="2565" width="45.28515625" style="184" customWidth="1"/>
    <col min="2566" max="2819" width="9.140625" style="184"/>
    <col min="2820" max="2820" width="5.85546875" style="184" customWidth="1"/>
    <col min="2821" max="2821" width="45.28515625" style="184" customWidth="1"/>
    <col min="2822" max="3075" width="9.140625" style="184"/>
    <col min="3076" max="3076" width="5.85546875" style="184" customWidth="1"/>
    <col min="3077" max="3077" width="45.28515625" style="184" customWidth="1"/>
    <col min="3078" max="3331" width="9.140625" style="184"/>
    <col min="3332" max="3332" width="5.85546875" style="184" customWidth="1"/>
    <col min="3333" max="3333" width="45.28515625" style="184" customWidth="1"/>
    <col min="3334" max="3587" width="9.140625" style="184"/>
    <col min="3588" max="3588" width="5.85546875" style="184" customWidth="1"/>
    <col min="3589" max="3589" width="45.28515625" style="184" customWidth="1"/>
    <col min="3590" max="3843" width="9.140625" style="184"/>
    <col min="3844" max="3844" width="5.85546875" style="184" customWidth="1"/>
    <col min="3845" max="3845" width="45.28515625" style="184" customWidth="1"/>
    <col min="3846" max="4099" width="9.140625" style="184"/>
    <col min="4100" max="4100" width="5.85546875" style="184" customWidth="1"/>
    <col min="4101" max="4101" width="45.28515625" style="184" customWidth="1"/>
    <col min="4102" max="4355" width="9.140625" style="184"/>
    <col min="4356" max="4356" width="5.85546875" style="184" customWidth="1"/>
    <col min="4357" max="4357" width="45.28515625" style="184" customWidth="1"/>
    <col min="4358" max="4611" width="9.140625" style="184"/>
    <col min="4612" max="4612" width="5.85546875" style="184" customWidth="1"/>
    <col min="4613" max="4613" width="45.28515625" style="184" customWidth="1"/>
    <col min="4614" max="4867" width="9.140625" style="184"/>
    <col min="4868" max="4868" width="5.85546875" style="184" customWidth="1"/>
    <col min="4869" max="4869" width="45.28515625" style="184" customWidth="1"/>
    <col min="4870" max="5123" width="9.140625" style="184"/>
    <col min="5124" max="5124" width="5.85546875" style="184" customWidth="1"/>
    <col min="5125" max="5125" width="45.28515625" style="184" customWidth="1"/>
    <col min="5126" max="5379" width="9.140625" style="184"/>
    <col min="5380" max="5380" width="5.85546875" style="184" customWidth="1"/>
    <col min="5381" max="5381" width="45.28515625" style="184" customWidth="1"/>
    <col min="5382" max="5635" width="9.140625" style="184"/>
    <col min="5636" max="5636" width="5.85546875" style="184" customWidth="1"/>
    <col min="5637" max="5637" width="45.28515625" style="184" customWidth="1"/>
    <col min="5638" max="5891" width="9.140625" style="184"/>
    <col min="5892" max="5892" width="5.85546875" style="184" customWidth="1"/>
    <col min="5893" max="5893" width="45.28515625" style="184" customWidth="1"/>
    <col min="5894" max="6147" width="9.140625" style="184"/>
    <col min="6148" max="6148" width="5.85546875" style="184" customWidth="1"/>
    <col min="6149" max="6149" width="45.28515625" style="184" customWidth="1"/>
    <col min="6150" max="6403" width="9.140625" style="184"/>
    <col min="6404" max="6404" width="5.85546875" style="184" customWidth="1"/>
    <col min="6405" max="6405" width="45.28515625" style="184" customWidth="1"/>
    <col min="6406" max="6659" width="9.140625" style="184"/>
    <col min="6660" max="6660" width="5.85546875" style="184" customWidth="1"/>
    <col min="6661" max="6661" width="45.28515625" style="184" customWidth="1"/>
    <col min="6662" max="6915" width="9.140625" style="184"/>
    <col min="6916" max="6916" width="5.85546875" style="184" customWidth="1"/>
    <col min="6917" max="6917" width="45.28515625" style="184" customWidth="1"/>
    <col min="6918" max="7171" width="9.140625" style="184"/>
    <col min="7172" max="7172" width="5.85546875" style="184" customWidth="1"/>
    <col min="7173" max="7173" width="45.28515625" style="184" customWidth="1"/>
    <col min="7174" max="7427" width="9.140625" style="184"/>
    <col min="7428" max="7428" width="5.85546875" style="184" customWidth="1"/>
    <col min="7429" max="7429" width="45.28515625" style="184" customWidth="1"/>
    <col min="7430" max="7683" width="9.140625" style="184"/>
    <col min="7684" max="7684" width="5.85546875" style="184" customWidth="1"/>
    <col min="7685" max="7685" width="45.28515625" style="184" customWidth="1"/>
    <col min="7686" max="7939" width="9.140625" style="184"/>
    <col min="7940" max="7940" width="5.85546875" style="184" customWidth="1"/>
    <col min="7941" max="7941" width="45.28515625" style="184" customWidth="1"/>
    <col min="7942" max="8195" width="9.140625" style="184"/>
    <col min="8196" max="8196" width="5.85546875" style="184" customWidth="1"/>
    <col min="8197" max="8197" width="45.28515625" style="184" customWidth="1"/>
    <col min="8198" max="8451" width="9.140625" style="184"/>
    <col min="8452" max="8452" width="5.85546875" style="184" customWidth="1"/>
    <col min="8453" max="8453" width="45.28515625" style="184" customWidth="1"/>
    <col min="8454" max="8707" width="9.140625" style="184"/>
    <col min="8708" max="8708" width="5.85546875" style="184" customWidth="1"/>
    <col min="8709" max="8709" width="45.28515625" style="184" customWidth="1"/>
    <col min="8710" max="8963" width="9.140625" style="184"/>
    <col min="8964" max="8964" width="5.85546875" style="184" customWidth="1"/>
    <col min="8965" max="8965" width="45.28515625" style="184" customWidth="1"/>
    <col min="8966" max="9219" width="9.140625" style="184"/>
    <col min="9220" max="9220" width="5.85546875" style="184" customWidth="1"/>
    <col min="9221" max="9221" width="45.28515625" style="184" customWidth="1"/>
    <col min="9222" max="9475" width="9.140625" style="184"/>
    <col min="9476" max="9476" width="5.85546875" style="184" customWidth="1"/>
    <col min="9477" max="9477" width="45.28515625" style="184" customWidth="1"/>
    <col min="9478" max="9731" width="9.140625" style="184"/>
    <col min="9732" max="9732" width="5.85546875" style="184" customWidth="1"/>
    <col min="9733" max="9733" width="45.28515625" style="184" customWidth="1"/>
    <col min="9734" max="9987" width="9.140625" style="184"/>
    <col min="9988" max="9988" width="5.85546875" style="184" customWidth="1"/>
    <col min="9989" max="9989" width="45.28515625" style="184" customWidth="1"/>
    <col min="9990" max="10243" width="9.140625" style="184"/>
    <col min="10244" max="10244" width="5.85546875" style="184" customWidth="1"/>
    <col min="10245" max="10245" width="45.28515625" style="184" customWidth="1"/>
    <col min="10246" max="10499" width="9.140625" style="184"/>
    <col min="10500" max="10500" width="5.85546875" style="184" customWidth="1"/>
    <col min="10501" max="10501" width="45.28515625" style="184" customWidth="1"/>
    <col min="10502" max="10755" width="9.140625" style="184"/>
    <col min="10756" max="10756" width="5.85546875" style="184" customWidth="1"/>
    <col min="10757" max="10757" width="45.28515625" style="184" customWidth="1"/>
    <col min="10758" max="11011" width="9.140625" style="184"/>
    <col min="11012" max="11012" width="5.85546875" style="184" customWidth="1"/>
    <col min="11013" max="11013" width="45.28515625" style="184" customWidth="1"/>
    <col min="11014" max="11267" width="9.140625" style="184"/>
    <col min="11268" max="11268" width="5.85546875" style="184" customWidth="1"/>
    <col min="11269" max="11269" width="45.28515625" style="184" customWidth="1"/>
    <col min="11270" max="11523" width="9.140625" style="184"/>
    <col min="11524" max="11524" width="5.85546875" style="184" customWidth="1"/>
    <col min="11525" max="11525" width="45.28515625" style="184" customWidth="1"/>
    <col min="11526" max="11779" width="9.140625" style="184"/>
    <col min="11780" max="11780" width="5.85546875" style="184" customWidth="1"/>
    <col min="11781" max="11781" width="45.28515625" style="184" customWidth="1"/>
    <col min="11782" max="12035" width="9.140625" style="184"/>
    <col min="12036" max="12036" width="5.85546875" style="184" customWidth="1"/>
    <col min="12037" max="12037" width="45.28515625" style="184" customWidth="1"/>
    <col min="12038" max="12291" width="9.140625" style="184"/>
    <col min="12292" max="12292" width="5.85546875" style="184" customWidth="1"/>
    <col min="12293" max="12293" width="45.28515625" style="184" customWidth="1"/>
    <col min="12294" max="12547" width="9.140625" style="184"/>
    <col min="12548" max="12548" width="5.85546875" style="184" customWidth="1"/>
    <col min="12549" max="12549" width="45.28515625" style="184" customWidth="1"/>
    <col min="12550" max="12803" width="9.140625" style="184"/>
    <col min="12804" max="12804" width="5.85546875" style="184" customWidth="1"/>
    <col min="12805" max="12805" width="45.28515625" style="184" customWidth="1"/>
    <col min="12806" max="13059" width="9.140625" style="184"/>
    <col min="13060" max="13060" width="5.85546875" style="184" customWidth="1"/>
    <col min="13061" max="13061" width="45.28515625" style="184" customWidth="1"/>
    <col min="13062" max="13315" width="9.140625" style="184"/>
    <col min="13316" max="13316" width="5.85546875" style="184" customWidth="1"/>
    <col min="13317" max="13317" width="45.28515625" style="184" customWidth="1"/>
    <col min="13318" max="13571" width="9.140625" style="184"/>
    <col min="13572" max="13572" width="5.85546875" style="184" customWidth="1"/>
    <col min="13573" max="13573" width="45.28515625" style="184" customWidth="1"/>
    <col min="13574" max="13827" width="9.140625" style="184"/>
    <col min="13828" max="13828" width="5.85546875" style="184" customWidth="1"/>
    <col min="13829" max="13829" width="45.28515625" style="184" customWidth="1"/>
    <col min="13830" max="14083" width="9.140625" style="184"/>
    <col min="14084" max="14084" width="5.85546875" style="184" customWidth="1"/>
    <col min="14085" max="14085" width="45.28515625" style="184" customWidth="1"/>
    <col min="14086" max="14339" width="9.140625" style="184"/>
    <col min="14340" max="14340" width="5.85546875" style="184" customWidth="1"/>
    <col min="14341" max="14341" width="45.28515625" style="184" customWidth="1"/>
    <col min="14342" max="14595" width="9.140625" style="184"/>
    <col min="14596" max="14596" width="5.85546875" style="184" customWidth="1"/>
    <col min="14597" max="14597" width="45.28515625" style="184" customWidth="1"/>
    <col min="14598" max="14851" width="9.140625" style="184"/>
    <col min="14852" max="14852" width="5.85546875" style="184" customWidth="1"/>
    <col min="14853" max="14853" width="45.28515625" style="184" customWidth="1"/>
    <col min="14854" max="15107" width="9.140625" style="184"/>
    <col min="15108" max="15108" width="5.85546875" style="184" customWidth="1"/>
    <col min="15109" max="15109" width="45.28515625" style="184" customWidth="1"/>
    <col min="15110" max="15363" width="9.140625" style="184"/>
    <col min="15364" max="15364" width="5.85546875" style="184" customWidth="1"/>
    <col min="15365" max="15365" width="45.28515625" style="184" customWidth="1"/>
    <col min="15366" max="15619" width="9.140625" style="184"/>
    <col min="15620" max="15620" width="5.85546875" style="184" customWidth="1"/>
    <col min="15621" max="15621" width="45.28515625" style="184" customWidth="1"/>
    <col min="15622" max="15875" width="9.140625" style="184"/>
    <col min="15876" max="15876" width="5.85546875" style="184" customWidth="1"/>
    <col min="15877" max="15877" width="45.28515625" style="184" customWidth="1"/>
    <col min="15878" max="16131" width="9.140625" style="184"/>
    <col min="16132" max="16132" width="5.85546875" style="184" customWidth="1"/>
    <col min="16133" max="16133" width="45.28515625" style="184" customWidth="1"/>
    <col min="16134" max="16384" width="9.140625" style="184"/>
  </cols>
  <sheetData>
    <row r="1" spans="1:10" ht="15.75">
      <c r="A1" s="51" t="s">
        <v>1649</v>
      </c>
      <c r="I1" s="1889" t="s">
        <v>1666</v>
      </c>
      <c r="J1" s="1889"/>
    </row>
    <row r="3" spans="1:10" ht="15.75">
      <c r="A3" s="1745" t="s">
        <v>1679</v>
      </c>
      <c r="B3" s="1745"/>
      <c r="C3" s="1745"/>
      <c r="D3" s="1745"/>
      <c r="E3" s="1745"/>
      <c r="F3" s="1745"/>
      <c r="G3" s="1745"/>
      <c r="H3" s="1745"/>
      <c r="I3" s="1745"/>
      <c r="J3" s="1745"/>
    </row>
    <row r="4" spans="1:10" ht="15.75">
      <c r="A4" s="1877" t="s">
        <v>1671</v>
      </c>
      <c r="B4" s="1877"/>
      <c r="C4" s="1877"/>
      <c r="D4" s="1877"/>
      <c r="E4" s="1877"/>
      <c r="F4" s="1877"/>
      <c r="G4" s="1877"/>
      <c r="H4" s="1877"/>
      <c r="I4" s="1877"/>
      <c r="J4" s="1877"/>
    </row>
    <row r="5" spans="1:10" ht="15.75">
      <c r="A5" s="1872"/>
      <c r="B5" s="1872"/>
      <c r="C5" s="1872"/>
      <c r="D5" s="1872"/>
      <c r="E5" s="1872"/>
      <c r="F5" s="1872"/>
      <c r="G5" s="1872"/>
      <c r="H5" s="1872"/>
      <c r="I5" s="1872"/>
      <c r="J5" s="1872"/>
    </row>
    <row r="6" spans="1:10" ht="37.5" customHeight="1">
      <c r="A6" s="1747" t="s">
        <v>2</v>
      </c>
      <c r="B6" s="1747" t="s">
        <v>325</v>
      </c>
      <c r="C6" s="1747" t="s">
        <v>4</v>
      </c>
      <c r="D6" s="1747" t="s">
        <v>897</v>
      </c>
      <c r="E6" s="1747" t="s">
        <v>932</v>
      </c>
      <c r="F6" s="1747" t="s">
        <v>1042</v>
      </c>
      <c r="G6" s="1747" t="s">
        <v>1375</v>
      </c>
      <c r="H6" s="1747" t="s">
        <v>1511</v>
      </c>
      <c r="I6" s="1747"/>
      <c r="J6" s="1747" t="s">
        <v>1512</v>
      </c>
    </row>
    <row r="7" spans="1:10" ht="47.25">
      <c r="A7" s="1747"/>
      <c r="B7" s="1747"/>
      <c r="C7" s="1747"/>
      <c r="D7" s="1747"/>
      <c r="E7" s="1747"/>
      <c r="F7" s="1747"/>
      <c r="G7" s="1747"/>
      <c r="H7" s="868" t="s">
        <v>128</v>
      </c>
      <c r="I7" s="868" t="s">
        <v>129</v>
      </c>
      <c r="J7" s="1747"/>
    </row>
    <row r="8" spans="1:10" s="539" customFormat="1" ht="15.75">
      <c r="A8" s="520" t="s">
        <v>5</v>
      </c>
      <c r="B8" s="520" t="s">
        <v>6</v>
      </c>
      <c r="C8" s="520">
        <v>1</v>
      </c>
      <c r="D8" s="520">
        <v>2</v>
      </c>
      <c r="E8" s="1173">
        <v>3</v>
      </c>
      <c r="F8" s="1173">
        <v>4</v>
      </c>
      <c r="G8" s="1173">
        <v>5</v>
      </c>
      <c r="H8" s="1173">
        <v>6</v>
      </c>
      <c r="I8" s="1173">
        <v>7</v>
      </c>
      <c r="J8" s="1173">
        <v>8</v>
      </c>
    </row>
    <row r="9" spans="1:10" ht="15.75">
      <c r="A9" s="402" t="s">
        <v>133</v>
      </c>
      <c r="B9" s="403" t="s">
        <v>578</v>
      </c>
      <c r="C9" s="487"/>
      <c r="D9" s="487"/>
      <c r="E9" s="487"/>
      <c r="F9" s="487"/>
      <c r="G9" s="487"/>
      <c r="H9" s="487"/>
      <c r="I9" s="487"/>
      <c r="J9" s="487"/>
    </row>
    <row r="10" spans="1:10" ht="15.75">
      <c r="A10" s="96">
        <v>1</v>
      </c>
      <c r="B10" s="98" t="s">
        <v>579</v>
      </c>
      <c r="C10" s="96"/>
      <c r="D10" s="96"/>
      <c r="E10" s="96"/>
      <c r="F10" s="96"/>
      <c r="G10" s="96"/>
      <c r="H10" s="96"/>
      <c r="I10" s="96"/>
      <c r="J10" s="96"/>
    </row>
    <row r="11" spans="1:10" ht="31.5">
      <c r="A11" s="96"/>
      <c r="B11" s="99" t="s">
        <v>580</v>
      </c>
      <c r="C11" s="96"/>
      <c r="D11" s="96"/>
      <c r="E11" s="96"/>
      <c r="F11" s="96"/>
      <c r="G11" s="96"/>
      <c r="H11" s="96"/>
      <c r="I11" s="96"/>
      <c r="J11" s="96"/>
    </row>
    <row r="12" spans="1:10" ht="15.75">
      <c r="A12" s="96">
        <v>2</v>
      </c>
      <c r="B12" s="98" t="s">
        <v>581</v>
      </c>
      <c r="C12" s="96"/>
      <c r="D12" s="96"/>
      <c r="E12" s="96"/>
      <c r="F12" s="96"/>
      <c r="G12" s="96"/>
      <c r="H12" s="96"/>
      <c r="I12" s="96"/>
      <c r="J12" s="96"/>
    </row>
    <row r="13" spans="1:10" ht="31.5">
      <c r="A13" s="96">
        <v>3</v>
      </c>
      <c r="B13" s="98" t="s">
        <v>582</v>
      </c>
      <c r="C13" s="96"/>
      <c r="D13" s="96"/>
      <c r="E13" s="96"/>
      <c r="F13" s="96"/>
      <c r="G13" s="96"/>
      <c r="H13" s="96"/>
      <c r="I13" s="96"/>
      <c r="J13" s="96"/>
    </row>
    <row r="14" spans="1:10" ht="15.75">
      <c r="A14" s="95" t="s">
        <v>137</v>
      </c>
      <c r="B14" s="97" t="s">
        <v>583</v>
      </c>
      <c r="C14" s="96"/>
      <c r="D14" s="96"/>
      <c r="E14" s="96"/>
      <c r="F14" s="96"/>
      <c r="G14" s="96"/>
      <c r="H14" s="96"/>
      <c r="I14" s="96"/>
      <c r="J14" s="96"/>
    </row>
    <row r="15" spans="1:10" ht="15.75">
      <c r="A15" s="96">
        <v>1</v>
      </c>
      <c r="B15" s="98" t="s">
        <v>579</v>
      </c>
      <c r="C15" s="96"/>
      <c r="D15" s="96"/>
      <c r="E15" s="96"/>
      <c r="F15" s="96"/>
      <c r="G15" s="96"/>
      <c r="H15" s="96"/>
      <c r="I15" s="96"/>
      <c r="J15" s="96"/>
    </row>
    <row r="16" spans="1:10" ht="31.5">
      <c r="A16" s="96"/>
      <c r="B16" s="99" t="s">
        <v>584</v>
      </c>
      <c r="C16" s="96"/>
      <c r="D16" s="96"/>
      <c r="E16" s="96"/>
      <c r="F16" s="96"/>
      <c r="G16" s="96"/>
      <c r="H16" s="96"/>
      <c r="I16" s="96"/>
      <c r="J16" s="96"/>
    </row>
    <row r="17" spans="1:10" ht="15.75">
      <c r="A17" s="96">
        <v>2</v>
      </c>
      <c r="B17" s="98" t="s">
        <v>581</v>
      </c>
      <c r="C17" s="96"/>
      <c r="D17" s="96"/>
      <c r="E17" s="96"/>
      <c r="F17" s="96"/>
      <c r="G17" s="96"/>
      <c r="H17" s="96"/>
      <c r="I17" s="96"/>
      <c r="J17" s="96"/>
    </row>
    <row r="18" spans="1:10" ht="31.5">
      <c r="A18" s="96">
        <v>3</v>
      </c>
      <c r="B18" s="98" t="s">
        <v>582</v>
      </c>
      <c r="C18" s="96"/>
      <c r="D18" s="96"/>
      <c r="E18" s="96"/>
      <c r="F18" s="96"/>
      <c r="G18" s="96"/>
      <c r="H18" s="96"/>
      <c r="I18" s="96"/>
      <c r="J18" s="96"/>
    </row>
    <row r="19" spans="1:10" ht="15.75">
      <c r="A19" s="95" t="s">
        <v>143</v>
      </c>
      <c r="B19" s="97" t="s">
        <v>585</v>
      </c>
      <c r="C19" s="96"/>
      <c r="D19" s="96"/>
      <c r="E19" s="96"/>
      <c r="F19" s="96"/>
      <c r="G19" s="96"/>
      <c r="H19" s="96"/>
      <c r="I19" s="96"/>
      <c r="J19" s="96"/>
    </row>
    <row r="20" spans="1:10" ht="15.75">
      <c r="A20" s="96">
        <v>1</v>
      </c>
      <c r="B20" s="98" t="s">
        <v>579</v>
      </c>
      <c r="C20" s="96"/>
      <c r="D20" s="96"/>
      <c r="E20" s="96"/>
      <c r="F20" s="96"/>
      <c r="G20" s="96"/>
      <c r="H20" s="96"/>
      <c r="I20" s="96"/>
      <c r="J20" s="96"/>
    </row>
    <row r="21" spans="1:10" ht="31.5">
      <c r="A21" s="96"/>
      <c r="B21" s="99" t="s">
        <v>580</v>
      </c>
      <c r="C21" s="96"/>
      <c r="D21" s="96"/>
      <c r="E21" s="96"/>
      <c r="F21" s="96"/>
      <c r="G21" s="96"/>
      <c r="H21" s="96"/>
      <c r="I21" s="96"/>
      <c r="J21" s="96"/>
    </row>
    <row r="22" spans="1:10" ht="31.5">
      <c r="A22" s="96">
        <v>2</v>
      </c>
      <c r="B22" s="98" t="s">
        <v>582</v>
      </c>
      <c r="C22" s="96"/>
      <c r="D22" s="96"/>
      <c r="E22" s="96"/>
      <c r="F22" s="96"/>
      <c r="G22" s="96"/>
      <c r="H22" s="96"/>
      <c r="I22" s="96"/>
      <c r="J22" s="96"/>
    </row>
    <row r="23" spans="1:10" ht="15.75">
      <c r="A23" s="95" t="s">
        <v>145</v>
      </c>
      <c r="B23" s="97" t="s">
        <v>586</v>
      </c>
      <c r="C23" s="96"/>
      <c r="D23" s="96"/>
      <c r="E23" s="96"/>
      <c r="F23" s="96"/>
      <c r="G23" s="96"/>
      <c r="H23" s="96"/>
      <c r="I23" s="96"/>
      <c r="J23" s="96"/>
    </row>
    <row r="24" spans="1:10" ht="15.75">
      <c r="A24" s="96">
        <v>1</v>
      </c>
      <c r="B24" s="98" t="s">
        <v>579</v>
      </c>
      <c r="C24" s="96"/>
      <c r="D24" s="96"/>
      <c r="E24" s="96"/>
      <c r="F24" s="96"/>
      <c r="G24" s="96"/>
      <c r="H24" s="96"/>
      <c r="I24" s="96"/>
      <c r="J24" s="96"/>
    </row>
    <row r="25" spans="1:10" ht="31.5">
      <c r="A25" s="96"/>
      <c r="B25" s="99" t="s">
        <v>580</v>
      </c>
      <c r="C25" s="96"/>
      <c r="D25" s="96"/>
      <c r="E25" s="96"/>
      <c r="F25" s="96"/>
      <c r="G25" s="96"/>
      <c r="H25" s="96"/>
      <c r="I25" s="96"/>
      <c r="J25" s="96"/>
    </row>
    <row r="26" spans="1:10" ht="31.5">
      <c r="A26" s="96">
        <v>2</v>
      </c>
      <c r="B26" s="98" t="s">
        <v>582</v>
      </c>
      <c r="C26" s="96"/>
      <c r="D26" s="96"/>
      <c r="E26" s="96"/>
      <c r="F26" s="96"/>
      <c r="G26" s="96"/>
      <c r="H26" s="96"/>
      <c r="I26" s="96"/>
      <c r="J26" s="96"/>
    </row>
    <row r="27" spans="1:10" ht="15.75">
      <c r="A27" s="95" t="s">
        <v>261</v>
      </c>
      <c r="B27" s="97" t="s">
        <v>564</v>
      </c>
      <c r="C27" s="96"/>
      <c r="D27" s="96"/>
      <c r="E27" s="96"/>
      <c r="F27" s="96"/>
      <c r="G27" s="96"/>
      <c r="H27" s="96"/>
      <c r="I27" s="96"/>
      <c r="J27" s="96"/>
    </row>
    <row r="28" spans="1:10" ht="15.75">
      <c r="A28" s="95">
        <v>1</v>
      </c>
      <c r="B28" s="97" t="s">
        <v>587</v>
      </c>
      <c r="C28" s="96"/>
      <c r="D28" s="96"/>
      <c r="E28" s="96"/>
      <c r="F28" s="96"/>
      <c r="G28" s="96"/>
      <c r="H28" s="96"/>
      <c r="I28" s="96"/>
      <c r="J28" s="96"/>
    </row>
    <row r="29" spans="1:10" ht="15.75">
      <c r="A29" s="96" t="s">
        <v>313</v>
      </c>
      <c r="B29" s="98" t="s">
        <v>588</v>
      </c>
      <c r="C29" s="96"/>
      <c r="D29" s="96"/>
      <c r="E29" s="96"/>
      <c r="F29" s="96"/>
      <c r="G29" s="96"/>
      <c r="H29" s="96"/>
      <c r="I29" s="96"/>
      <c r="J29" s="96"/>
    </row>
    <row r="30" spans="1:10" ht="15.75">
      <c r="A30" s="96"/>
      <c r="B30" s="98" t="s">
        <v>589</v>
      </c>
      <c r="C30" s="96"/>
      <c r="D30" s="96"/>
      <c r="E30" s="96"/>
      <c r="F30" s="96"/>
      <c r="G30" s="96"/>
      <c r="H30" s="96"/>
      <c r="I30" s="96"/>
      <c r="J30" s="96"/>
    </row>
    <row r="31" spans="1:10" ht="15.75">
      <c r="A31" s="96"/>
      <c r="B31" s="98" t="s">
        <v>590</v>
      </c>
      <c r="C31" s="96"/>
      <c r="D31" s="96"/>
      <c r="E31" s="96"/>
      <c r="F31" s="96"/>
      <c r="G31" s="96"/>
      <c r="H31" s="96"/>
      <c r="I31" s="96"/>
      <c r="J31" s="96"/>
    </row>
    <row r="32" spans="1:10" ht="15.75">
      <c r="A32" s="96"/>
      <c r="B32" s="98" t="s">
        <v>591</v>
      </c>
      <c r="C32" s="96"/>
      <c r="D32" s="96"/>
      <c r="E32" s="96"/>
      <c r="F32" s="96"/>
      <c r="G32" s="96"/>
      <c r="H32" s="96"/>
      <c r="I32" s="96"/>
      <c r="J32" s="96"/>
    </row>
    <row r="33" spans="1:10" ht="15.75">
      <c r="A33" s="96"/>
      <c r="B33" s="98" t="s">
        <v>592</v>
      </c>
      <c r="C33" s="96"/>
      <c r="D33" s="96"/>
      <c r="E33" s="96"/>
      <c r="F33" s="96"/>
      <c r="G33" s="96"/>
      <c r="H33" s="96"/>
      <c r="I33" s="96"/>
      <c r="J33" s="96"/>
    </row>
    <row r="34" spans="1:10" ht="15.75">
      <c r="A34" s="95" t="s">
        <v>317</v>
      </c>
      <c r="B34" s="97" t="s">
        <v>593</v>
      </c>
      <c r="C34" s="96"/>
      <c r="D34" s="96"/>
      <c r="E34" s="96"/>
      <c r="F34" s="96"/>
      <c r="G34" s="96"/>
      <c r="H34" s="96"/>
      <c r="I34" s="96"/>
      <c r="J34" s="96"/>
    </row>
    <row r="35" spans="1:10" ht="15.75">
      <c r="A35" s="96"/>
      <c r="B35" s="99" t="s">
        <v>570</v>
      </c>
      <c r="C35" s="96"/>
      <c r="D35" s="96"/>
      <c r="E35" s="96"/>
      <c r="F35" s="96"/>
      <c r="G35" s="96"/>
      <c r="H35" s="96"/>
      <c r="I35" s="96"/>
      <c r="J35" s="96"/>
    </row>
    <row r="36" spans="1:10" ht="15.75">
      <c r="A36" s="95">
        <v>2</v>
      </c>
      <c r="B36" s="97" t="s">
        <v>594</v>
      </c>
      <c r="C36" s="96"/>
      <c r="D36" s="96"/>
      <c r="E36" s="96"/>
      <c r="F36" s="96"/>
      <c r="G36" s="96"/>
      <c r="H36" s="96"/>
      <c r="I36" s="96"/>
      <c r="J36" s="96"/>
    </row>
    <row r="37" spans="1:10" ht="15.75">
      <c r="A37" s="96" t="s">
        <v>313</v>
      </c>
      <c r="B37" s="98" t="s">
        <v>565</v>
      </c>
      <c r="C37" s="96"/>
      <c r="D37" s="96"/>
      <c r="E37" s="96"/>
      <c r="F37" s="96"/>
      <c r="G37" s="96"/>
      <c r="H37" s="96"/>
      <c r="I37" s="96"/>
      <c r="J37" s="96"/>
    </row>
    <row r="38" spans="1:10" ht="15.75">
      <c r="A38" s="96"/>
      <c r="B38" s="98" t="s">
        <v>589</v>
      </c>
      <c r="C38" s="96"/>
      <c r="D38" s="96"/>
      <c r="E38" s="96"/>
      <c r="F38" s="96"/>
      <c r="G38" s="96"/>
      <c r="H38" s="96"/>
      <c r="I38" s="96"/>
      <c r="J38" s="96"/>
    </row>
    <row r="39" spans="1:10" ht="15.75">
      <c r="A39" s="96"/>
      <c r="B39" s="98" t="s">
        <v>595</v>
      </c>
      <c r="C39" s="96"/>
      <c r="D39" s="96"/>
      <c r="E39" s="96"/>
      <c r="F39" s="96"/>
      <c r="G39" s="96"/>
      <c r="H39" s="96"/>
      <c r="I39" s="96"/>
      <c r="J39" s="96"/>
    </row>
    <row r="40" spans="1:10" ht="15.75">
      <c r="A40" s="96"/>
      <c r="B40" s="98" t="s">
        <v>591</v>
      </c>
      <c r="C40" s="96"/>
      <c r="D40" s="96"/>
      <c r="E40" s="96"/>
      <c r="F40" s="96"/>
      <c r="G40" s="96"/>
      <c r="H40" s="96"/>
      <c r="I40" s="96"/>
      <c r="J40" s="96"/>
    </row>
    <row r="41" spans="1:10" ht="15.75">
      <c r="A41" s="96"/>
      <c r="B41" s="98" t="s">
        <v>592</v>
      </c>
      <c r="C41" s="96"/>
      <c r="D41" s="96"/>
      <c r="E41" s="96"/>
      <c r="F41" s="96"/>
      <c r="G41" s="96"/>
      <c r="H41" s="96"/>
      <c r="I41" s="96"/>
      <c r="J41" s="96"/>
    </row>
    <row r="42" spans="1:10" ht="15.75">
      <c r="A42" s="96" t="s">
        <v>317</v>
      </c>
      <c r="B42" s="98" t="s">
        <v>569</v>
      </c>
      <c r="C42" s="96"/>
      <c r="D42" s="96"/>
      <c r="E42" s="96"/>
      <c r="F42" s="96"/>
      <c r="G42" s="96"/>
      <c r="H42" s="96"/>
      <c r="I42" s="96"/>
      <c r="J42" s="96"/>
    </row>
    <row r="43" spans="1:10" ht="15.75">
      <c r="A43" s="96"/>
      <c r="B43" s="99" t="s">
        <v>570</v>
      </c>
      <c r="C43" s="96"/>
      <c r="D43" s="96"/>
      <c r="E43" s="96"/>
      <c r="F43" s="96"/>
      <c r="G43" s="96"/>
      <c r="H43" s="96"/>
      <c r="I43" s="96"/>
      <c r="J43" s="96"/>
    </row>
    <row r="44" spans="1:10" ht="15.75">
      <c r="A44" s="95">
        <v>3</v>
      </c>
      <c r="B44" s="97" t="s">
        <v>596</v>
      </c>
      <c r="C44" s="96"/>
      <c r="D44" s="96"/>
      <c r="E44" s="96"/>
      <c r="F44" s="96"/>
      <c r="G44" s="96"/>
      <c r="H44" s="96"/>
      <c r="I44" s="96"/>
      <c r="J44" s="96"/>
    </row>
    <row r="45" spans="1:10" ht="15.75">
      <c r="A45" s="100" t="s">
        <v>313</v>
      </c>
      <c r="B45" s="101" t="s">
        <v>300</v>
      </c>
      <c r="C45" s="100"/>
      <c r="D45" s="100"/>
      <c r="E45" s="100"/>
      <c r="F45" s="100"/>
      <c r="G45" s="100"/>
      <c r="H45" s="100"/>
      <c r="I45" s="100"/>
      <c r="J45" s="100"/>
    </row>
  </sheetData>
  <mergeCells count="13">
    <mergeCell ref="I1:J1"/>
    <mergeCell ref="A3:J3"/>
    <mergeCell ref="A4:J4"/>
    <mergeCell ref="A5:J5"/>
    <mergeCell ref="A6:A7"/>
    <mergeCell ref="B6:B7"/>
    <mergeCell ref="C6:C7"/>
    <mergeCell ref="D6:D7"/>
    <mergeCell ref="H6:I6"/>
    <mergeCell ref="J6:J7"/>
    <mergeCell ref="E6:E7"/>
    <mergeCell ref="F6:F7"/>
    <mergeCell ref="G6:G7"/>
  </mergeCells>
  <printOptions horizontalCentered="1"/>
  <pageMargins left="0.31496062992125984" right="0.11811023622047245" top="0.55118110236220474" bottom="0.55118110236220474" header="0.31496062992125984" footer="0.31496062992125984"/>
  <pageSetup paperSize="9" scale="80" fitToHeight="0" orientation="portrait" blackAndWhite="1" r:id="rId1"/>
  <headerFoot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R174"/>
  <sheetViews>
    <sheetView view="pageBreakPreview" zoomScaleNormal="85" zoomScaleSheetLayoutView="100" workbookViewId="0">
      <selection activeCell="J170" sqref="J170"/>
    </sheetView>
  </sheetViews>
  <sheetFormatPr defaultRowHeight="15"/>
  <cols>
    <col min="2" max="2" width="30" customWidth="1"/>
    <col min="5" max="5" width="19" customWidth="1"/>
    <col min="11" max="11" width="15.140625" customWidth="1"/>
    <col min="12" max="12" width="13.5703125" customWidth="1"/>
  </cols>
  <sheetData>
    <row r="1" spans="1:18" ht="15.75">
      <c r="A1" s="51" t="s">
        <v>1649</v>
      </c>
      <c r="B1" s="22"/>
      <c r="C1" s="22"/>
      <c r="D1" s="22"/>
      <c r="E1" s="22"/>
      <c r="F1" s="22"/>
      <c r="G1" s="22"/>
      <c r="H1" s="22"/>
      <c r="I1" s="22"/>
      <c r="J1" s="22"/>
      <c r="K1" s="22"/>
      <c r="L1" s="22"/>
      <c r="M1" s="22"/>
      <c r="N1" s="22"/>
      <c r="O1" s="22"/>
      <c r="P1" s="22"/>
      <c r="Q1" s="1730" t="s">
        <v>1665</v>
      </c>
      <c r="R1" s="1730"/>
    </row>
    <row r="2" spans="1:18">
      <c r="A2" s="22"/>
      <c r="B2" s="22"/>
      <c r="C2" s="22"/>
      <c r="D2" s="22"/>
      <c r="E2" s="22"/>
      <c r="F2" s="22"/>
      <c r="G2" s="22"/>
      <c r="H2" s="22"/>
      <c r="I2" s="22"/>
      <c r="J2" s="22"/>
      <c r="K2" s="22"/>
      <c r="L2" s="22"/>
      <c r="M2" s="22"/>
      <c r="N2" s="22"/>
      <c r="O2" s="22"/>
      <c r="P2" s="22"/>
      <c r="Q2" s="22"/>
      <c r="R2" s="22"/>
    </row>
    <row r="3" spans="1:18" ht="21.75" customHeight="1">
      <c r="A3" s="1745" t="s">
        <v>1683</v>
      </c>
      <c r="B3" s="1745"/>
      <c r="C3" s="1745"/>
      <c r="D3" s="1745"/>
      <c r="E3" s="1745"/>
      <c r="F3" s="1745"/>
      <c r="G3" s="1745"/>
      <c r="H3" s="1745"/>
      <c r="I3" s="1745"/>
      <c r="J3" s="1745"/>
      <c r="K3" s="1745"/>
      <c r="L3" s="1745"/>
      <c r="M3" s="1745"/>
      <c r="N3" s="1745"/>
      <c r="O3" s="1745"/>
      <c r="P3" s="1745"/>
      <c r="Q3" s="1745"/>
      <c r="R3" s="1745"/>
    </row>
    <row r="4" spans="1:18" ht="15.75">
      <c r="A4" s="1877" t="s">
        <v>1671</v>
      </c>
      <c r="B4" s="1877"/>
      <c r="C4" s="1877"/>
      <c r="D4" s="1877"/>
      <c r="E4" s="1877"/>
      <c r="F4" s="1877"/>
      <c r="G4" s="1877"/>
      <c r="H4" s="1877"/>
      <c r="I4" s="1877"/>
      <c r="J4" s="1877"/>
      <c r="K4" s="1877"/>
      <c r="L4" s="1877"/>
      <c r="M4" s="1877"/>
      <c r="N4" s="1877"/>
      <c r="O4" s="1877"/>
      <c r="P4" s="1877"/>
      <c r="Q4" s="1877"/>
      <c r="R4" s="1877"/>
    </row>
    <row r="5" spans="1:18" ht="15.75">
      <c r="A5" s="22"/>
      <c r="B5" s="131"/>
      <c r="C5" s="131"/>
      <c r="D5" s="131"/>
      <c r="E5" s="131"/>
      <c r="F5" s="131"/>
      <c r="G5" s="131"/>
      <c r="H5" s="131"/>
      <c r="I5" s="131"/>
      <c r="J5" s="131"/>
      <c r="K5" s="131"/>
      <c r="L5" s="131"/>
      <c r="M5" s="131"/>
      <c r="N5" s="131"/>
      <c r="O5" s="131"/>
      <c r="P5" s="131"/>
      <c r="Q5" s="131"/>
      <c r="R5" s="94" t="s">
        <v>127</v>
      </c>
    </row>
    <row r="6" spans="1:18" ht="23.25" customHeight="1">
      <c r="A6" s="1747" t="s">
        <v>2</v>
      </c>
      <c r="B6" s="1747" t="s">
        <v>597</v>
      </c>
      <c r="C6" s="1747" t="s">
        <v>598</v>
      </c>
      <c r="D6" s="1747" t="s">
        <v>599</v>
      </c>
      <c r="E6" s="1747" t="s">
        <v>600</v>
      </c>
      <c r="F6" s="1747" t="s">
        <v>601</v>
      </c>
      <c r="G6" s="1747"/>
      <c r="H6" s="1747"/>
      <c r="I6" s="1747" t="s">
        <v>335</v>
      </c>
      <c r="J6" s="1747"/>
      <c r="K6" s="1747"/>
      <c r="L6" s="1747"/>
      <c r="M6" s="1747"/>
      <c r="N6" s="1747"/>
      <c r="O6" s="1747"/>
      <c r="P6" s="1747"/>
      <c r="Q6" s="1747"/>
      <c r="R6" s="1747"/>
    </row>
    <row r="7" spans="1:18" ht="53.25" customHeight="1">
      <c r="A7" s="1747"/>
      <c r="B7" s="1747"/>
      <c r="C7" s="1747"/>
      <c r="D7" s="1747"/>
      <c r="E7" s="1747"/>
      <c r="F7" s="1747"/>
      <c r="G7" s="1747"/>
      <c r="H7" s="1747"/>
      <c r="I7" s="1747" t="s">
        <v>1511</v>
      </c>
      <c r="J7" s="1747"/>
      <c r="K7" s="1747"/>
      <c r="L7" s="1747"/>
      <c r="M7" s="1747" t="s">
        <v>1680</v>
      </c>
      <c r="N7" s="1747"/>
      <c r="O7" s="1747"/>
      <c r="P7" s="1747" t="s">
        <v>1681</v>
      </c>
      <c r="Q7" s="1747"/>
      <c r="R7" s="1747"/>
    </row>
    <row r="8" spans="1:18" ht="41.25" customHeight="1">
      <c r="A8" s="1747"/>
      <c r="B8" s="1747"/>
      <c r="C8" s="1747"/>
      <c r="D8" s="1747"/>
      <c r="E8" s="1747"/>
      <c r="F8" s="1747" t="s">
        <v>158</v>
      </c>
      <c r="G8" s="1747" t="s">
        <v>198</v>
      </c>
      <c r="H8" s="1747"/>
      <c r="I8" s="1747" t="s">
        <v>158</v>
      </c>
      <c r="J8" s="1747" t="s">
        <v>602</v>
      </c>
      <c r="K8" s="1747"/>
      <c r="L8" s="1747" t="s">
        <v>603</v>
      </c>
      <c r="M8" s="1747" t="s">
        <v>158</v>
      </c>
      <c r="N8" s="1747" t="s">
        <v>447</v>
      </c>
      <c r="O8" s="1747" t="s">
        <v>604</v>
      </c>
      <c r="P8" s="1747" t="s">
        <v>158</v>
      </c>
      <c r="Q8" s="1747" t="s">
        <v>447</v>
      </c>
      <c r="R8" s="1747" t="s">
        <v>604</v>
      </c>
    </row>
    <row r="9" spans="1:18" ht="39.75" customHeight="1">
      <c r="A9" s="1747"/>
      <c r="B9" s="1747"/>
      <c r="C9" s="1747"/>
      <c r="D9" s="1747"/>
      <c r="E9" s="1747"/>
      <c r="F9" s="1747"/>
      <c r="G9" s="488" t="s">
        <v>447</v>
      </c>
      <c r="H9" s="488" t="s">
        <v>604</v>
      </c>
      <c r="I9" s="1747"/>
      <c r="J9" s="488" t="s">
        <v>128</v>
      </c>
      <c r="K9" s="488" t="s">
        <v>818</v>
      </c>
      <c r="L9" s="1747"/>
      <c r="M9" s="1747"/>
      <c r="N9" s="1747"/>
      <c r="O9" s="1747"/>
      <c r="P9" s="1747"/>
      <c r="Q9" s="1747"/>
      <c r="R9" s="1747"/>
    </row>
    <row r="10" spans="1:18" ht="31.5">
      <c r="A10" s="520" t="s">
        <v>5</v>
      </c>
      <c r="B10" s="520" t="s">
        <v>6</v>
      </c>
      <c r="C10" s="520">
        <v>1</v>
      </c>
      <c r="D10" s="520">
        <v>2</v>
      </c>
      <c r="E10" s="520">
        <v>3</v>
      </c>
      <c r="F10" s="520" t="s">
        <v>605</v>
      </c>
      <c r="G10" s="520">
        <v>5</v>
      </c>
      <c r="H10" s="520">
        <v>6</v>
      </c>
      <c r="I10" s="520" t="s">
        <v>606</v>
      </c>
      <c r="J10" s="520">
        <v>8</v>
      </c>
      <c r="K10" s="520">
        <v>9</v>
      </c>
      <c r="L10" s="520">
        <v>10</v>
      </c>
      <c r="M10" s="520" t="s">
        <v>200</v>
      </c>
      <c r="N10" s="520">
        <v>12</v>
      </c>
      <c r="O10" s="520">
        <v>13</v>
      </c>
      <c r="P10" s="520" t="s">
        <v>607</v>
      </c>
      <c r="Q10" s="520">
        <v>15</v>
      </c>
      <c r="R10" s="520">
        <v>16</v>
      </c>
    </row>
    <row r="11" spans="1:18" ht="15.75">
      <c r="A11" s="402" t="s">
        <v>133</v>
      </c>
      <c r="B11" s="403" t="s">
        <v>608</v>
      </c>
      <c r="C11" s="487"/>
      <c r="D11" s="487"/>
      <c r="E11" s="487"/>
      <c r="F11" s="487"/>
      <c r="G11" s="487"/>
      <c r="H11" s="487"/>
      <c r="I11" s="487"/>
      <c r="J11" s="487"/>
      <c r="K11" s="487"/>
      <c r="L11" s="487"/>
      <c r="M11" s="487"/>
      <c r="N11" s="487"/>
      <c r="O11" s="487"/>
      <c r="P11" s="487"/>
      <c r="Q11" s="487"/>
      <c r="R11" s="487"/>
    </row>
    <row r="12" spans="1:18" ht="15.75">
      <c r="A12" s="95" t="s">
        <v>609</v>
      </c>
      <c r="B12" s="97" t="s">
        <v>610</v>
      </c>
      <c r="C12" s="96"/>
      <c r="D12" s="96"/>
      <c r="E12" s="96"/>
      <c r="F12" s="96"/>
      <c r="G12" s="96"/>
      <c r="H12" s="96"/>
      <c r="I12" s="96"/>
      <c r="J12" s="96"/>
      <c r="K12" s="96"/>
      <c r="L12" s="96"/>
      <c r="M12" s="96"/>
      <c r="N12" s="96"/>
      <c r="O12" s="96"/>
      <c r="P12" s="96"/>
      <c r="Q12" s="96"/>
      <c r="R12" s="96"/>
    </row>
    <row r="13" spans="1:18" ht="31.5">
      <c r="A13" s="96">
        <v>1</v>
      </c>
      <c r="B13" s="98" t="s">
        <v>611</v>
      </c>
      <c r="C13" s="96"/>
      <c r="D13" s="96"/>
      <c r="E13" s="96"/>
      <c r="F13" s="96"/>
      <c r="G13" s="96"/>
      <c r="H13" s="96"/>
      <c r="I13" s="96"/>
      <c r="J13" s="96"/>
      <c r="K13" s="96"/>
      <c r="L13" s="96"/>
      <c r="M13" s="96"/>
      <c r="N13" s="96"/>
      <c r="O13" s="96"/>
      <c r="P13" s="96"/>
      <c r="Q13" s="96"/>
      <c r="R13" s="96"/>
    </row>
    <row r="14" spans="1:18" s="1209" customFormat="1" ht="31.5">
      <c r="A14" s="1159" t="s">
        <v>313</v>
      </c>
      <c r="B14" s="1219" t="s">
        <v>1684</v>
      </c>
      <c r="C14" s="1159"/>
      <c r="D14" s="1159"/>
      <c r="E14" s="1159"/>
      <c r="F14" s="1159"/>
      <c r="G14" s="1159"/>
      <c r="H14" s="1159"/>
      <c r="I14" s="1159"/>
      <c r="J14" s="1159"/>
      <c r="K14" s="1159"/>
      <c r="L14" s="1159"/>
      <c r="M14" s="1159"/>
      <c r="N14" s="1159"/>
      <c r="O14" s="1159"/>
      <c r="P14" s="1159"/>
      <c r="Q14" s="1159"/>
      <c r="R14" s="1159"/>
    </row>
    <row r="15" spans="1:18" ht="31.5">
      <c r="A15" s="96"/>
      <c r="B15" s="99" t="s">
        <v>612</v>
      </c>
      <c r="C15" s="96"/>
      <c r="D15" s="96"/>
      <c r="E15" s="96"/>
      <c r="F15" s="96"/>
      <c r="G15" s="96"/>
      <c r="H15" s="96"/>
      <c r="I15" s="96"/>
      <c r="J15" s="96"/>
      <c r="K15" s="96"/>
      <c r="L15" s="96"/>
      <c r="M15" s="96"/>
      <c r="N15" s="96"/>
      <c r="O15" s="96"/>
      <c r="P15" s="96"/>
      <c r="Q15" s="96"/>
      <c r="R15" s="96"/>
    </row>
    <row r="16" spans="1:18" ht="31.5">
      <c r="A16" s="96"/>
      <c r="B16" s="99" t="s">
        <v>612</v>
      </c>
      <c r="C16" s="96"/>
      <c r="D16" s="96"/>
      <c r="E16" s="96"/>
      <c r="F16" s="96"/>
      <c r="G16" s="96"/>
      <c r="H16" s="96"/>
      <c r="I16" s="96"/>
      <c r="J16" s="96"/>
      <c r="K16" s="96"/>
      <c r="L16" s="96"/>
      <c r="M16" s="96"/>
      <c r="N16" s="96"/>
      <c r="O16" s="96"/>
      <c r="P16" s="96"/>
      <c r="Q16" s="96"/>
      <c r="R16" s="96"/>
    </row>
    <row r="17" spans="1:18" ht="15.75">
      <c r="A17" s="98"/>
      <c r="B17" s="98" t="s">
        <v>300</v>
      </c>
      <c r="C17" s="96"/>
      <c r="D17" s="96"/>
      <c r="E17" s="96"/>
      <c r="F17" s="96"/>
      <c r="G17" s="96"/>
      <c r="H17" s="96"/>
      <c r="I17" s="96"/>
      <c r="J17" s="96"/>
      <c r="K17" s="96"/>
      <c r="L17" s="96"/>
      <c r="M17" s="96"/>
      <c r="N17" s="96"/>
      <c r="O17" s="96"/>
      <c r="P17" s="96"/>
      <c r="Q17" s="96"/>
      <c r="R17" s="96"/>
    </row>
    <row r="18" spans="1:18" s="1209" customFormat="1" ht="31.5">
      <c r="A18" s="1159" t="s">
        <v>317</v>
      </c>
      <c r="B18" s="1219" t="s">
        <v>1686</v>
      </c>
      <c r="C18" s="1159"/>
      <c r="D18" s="1159"/>
      <c r="E18" s="1159"/>
      <c r="F18" s="1159"/>
      <c r="G18" s="1159"/>
      <c r="H18" s="1159"/>
      <c r="I18" s="1159"/>
      <c r="J18" s="1159"/>
      <c r="K18" s="1159"/>
      <c r="L18" s="1159"/>
      <c r="M18" s="1159"/>
      <c r="N18" s="1159"/>
      <c r="O18" s="1159"/>
      <c r="P18" s="1159"/>
      <c r="Q18" s="1159"/>
      <c r="R18" s="1159"/>
    </row>
    <row r="19" spans="1:18" s="1176" customFormat="1" ht="31.5">
      <c r="A19" s="96"/>
      <c r="B19" s="99" t="s">
        <v>612</v>
      </c>
      <c r="C19" s="96"/>
      <c r="D19" s="96"/>
      <c r="E19" s="96"/>
      <c r="F19" s="96"/>
      <c r="G19" s="96"/>
      <c r="H19" s="96"/>
      <c r="I19" s="96"/>
      <c r="J19" s="96"/>
      <c r="K19" s="96"/>
      <c r="L19" s="96"/>
      <c r="M19" s="96"/>
      <c r="N19" s="96"/>
      <c r="O19" s="96"/>
      <c r="P19" s="96"/>
      <c r="Q19" s="96"/>
      <c r="R19" s="96"/>
    </row>
    <row r="20" spans="1:18" s="1176" customFormat="1" ht="31.5">
      <c r="A20" s="96"/>
      <c r="B20" s="99" t="s">
        <v>612</v>
      </c>
      <c r="C20" s="96"/>
      <c r="D20" s="96"/>
      <c r="E20" s="96"/>
      <c r="F20" s="96"/>
      <c r="G20" s="96"/>
      <c r="H20" s="96"/>
      <c r="I20" s="96"/>
      <c r="J20" s="96"/>
      <c r="K20" s="96"/>
      <c r="L20" s="96"/>
      <c r="M20" s="96"/>
      <c r="N20" s="96"/>
      <c r="O20" s="96"/>
      <c r="P20" s="96"/>
      <c r="Q20" s="96"/>
      <c r="R20" s="96"/>
    </row>
    <row r="21" spans="1:18" s="1176" customFormat="1" ht="15.75">
      <c r="A21" s="98"/>
      <c r="B21" s="98" t="s">
        <v>300</v>
      </c>
      <c r="C21" s="96"/>
      <c r="D21" s="96"/>
      <c r="E21" s="96"/>
      <c r="F21" s="96"/>
      <c r="G21" s="96"/>
      <c r="H21" s="96"/>
      <c r="I21" s="96"/>
      <c r="J21" s="96"/>
      <c r="K21" s="96"/>
      <c r="L21" s="96"/>
      <c r="M21" s="96"/>
      <c r="N21" s="96"/>
      <c r="O21" s="96"/>
      <c r="P21" s="96"/>
      <c r="Q21" s="96"/>
      <c r="R21" s="96"/>
    </row>
    <row r="22" spans="1:18" s="1209" customFormat="1" ht="15.75">
      <c r="A22" s="1159" t="s">
        <v>556</v>
      </c>
      <c r="B22" s="1219" t="s">
        <v>1685</v>
      </c>
      <c r="C22" s="1159"/>
      <c r="D22" s="1159"/>
      <c r="E22" s="1159"/>
      <c r="F22" s="1159"/>
      <c r="G22" s="1159"/>
      <c r="H22" s="1159"/>
      <c r="I22" s="1159"/>
      <c r="J22" s="1159"/>
      <c r="K22" s="1159"/>
      <c r="L22" s="1159"/>
      <c r="M22" s="1159"/>
      <c r="N22" s="1159"/>
      <c r="O22" s="1159"/>
      <c r="P22" s="1159"/>
      <c r="Q22" s="1159"/>
      <c r="R22" s="1159"/>
    </row>
    <row r="23" spans="1:18" s="1176" customFormat="1" ht="31.5">
      <c r="A23" s="96"/>
      <c r="B23" s="99" t="s">
        <v>612</v>
      </c>
      <c r="C23" s="96"/>
      <c r="D23" s="96"/>
      <c r="E23" s="96"/>
      <c r="F23" s="96"/>
      <c r="G23" s="96"/>
      <c r="H23" s="96"/>
      <c r="I23" s="96"/>
      <c r="J23" s="96"/>
      <c r="K23" s="96"/>
      <c r="L23" s="96"/>
      <c r="M23" s="96"/>
      <c r="N23" s="96"/>
      <c r="O23" s="96"/>
      <c r="P23" s="96"/>
      <c r="Q23" s="96"/>
      <c r="R23" s="96"/>
    </row>
    <row r="24" spans="1:18" s="1176" customFormat="1" ht="31.5">
      <c r="A24" s="96"/>
      <c r="B24" s="99" t="s">
        <v>612</v>
      </c>
      <c r="C24" s="96"/>
      <c r="D24" s="96"/>
      <c r="E24" s="96"/>
      <c r="F24" s="96"/>
      <c r="G24" s="96"/>
      <c r="H24" s="96"/>
      <c r="I24" s="96"/>
      <c r="J24" s="96"/>
      <c r="K24" s="96"/>
      <c r="L24" s="96"/>
      <c r="M24" s="96"/>
      <c r="N24" s="96"/>
      <c r="O24" s="96"/>
      <c r="P24" s="96"/>
      <c r="Q24" s="96"/>
      <c r="R24" s="96"/>
    </row>
    <row r="25" spans="1:18" s="1176" customFormat="1" ht="15.75">
      <c r="A25" s="98"/>
      <c r="B25" s="98" t="s">
        <v>300</v>
      </c>
      <c r="C25" s="96"/>
      <c r="D25" s="96"/>
      <c r="E25" s="96"/>
      <c r="F25" s="96"/>
      <c r="G25" s="96"/>
      <c r="H25" s="96"/>
      <c r="I25" s="96"/>
      <c r="J25" s="96"/>
      <c r="K25" s="96"/>
      <c r="L25" s="96"/>
      <c r="M25" s="96"/>
      <c r="N25" s="96"/>
      <c r="O25" s="96"/>
      <c r="P25" s="96"/>
      <c r="Q25" s="96"/>
      <c r="R25" s="96"/>
    </row>
    <row r="26" spans="1:18" ht="31.5">
      <c r="A26" s="95">
        <v>2</v>
      </c>
      <c r="B26" s="98" t="s">
        <v>613</v>
      </c>
      <c r="C26" s="96"/>
      <c r="D26" s="96"/>
      <c r="E26" s="96"/>
      <c r="F26" s="96"/>
      <c r="G26" s="96"/>
      <c r="H26" s="96"/>
      <c r="I26" s="96"/>
      <c r="J26" s="96"/>
      <c r="K26" s="96"/>
      <c r="L26" s="96"/>
      <c r="M26" s="96"/>
      <c r="N26" s="96"/>
      <c r="O26" s="96"/>
      <c r="P26" s="96"/>
      <c r="Q26" s="96"/>
      <c r="R26" s="96"/>
    </row>
    <row r="27" spans="1:18" s="1221" customFormat="1" ht="31.5">
      <c r="A27" s="1159" t="s">
        <v>313</v>
      </c>
      <c r="B27" s="1219" t="s">
        <v>1684</v>
      </c>
      <c r="C27" s="1220"/>
      <c r="D27" s="1220"/>
      <c r="E27" s="1220"/>
      <c r="F27" s="1220"/>
      <c r="G27" s="1220"/>
      <c r="H27" s="1220"/>
      <c r="I27" s="1220"/>
      <c r="J27" s="1220"/>
      <c r="K27" s="1220"/>
      <c r="L27" s="1220"/>
      <c r="M27" s="1220"/>
      <c r="N27" s="1220"/>
      <c r="O27" s="1220"/>
      <c r="P27" s="1220"/>
      <c r="Q27" s="1220"/>
      <c r="R27" s="1220"/>
    </row>
    <row r="28" spans="1:18" ht="31.5">
      <c r="A28" s="96"/>
      <c r="B28" s="99" t="s">
        <v>614</v>
      </c>
      <c r="C28" s="96"/>
      <c r="D28" s="96"/>
      <c r="E28" s="96"/>
      <c r="F28" s="96"/>
      <c r="G28" s="96"/>
      <c r="H28" s="96"/>
      <c r="I28" s="96"/>
      <c r="J28" s="96"/>
      <c r="K28" s="96"/>
      <c r="L28" s="96"/>
      <c r="M28" s="96"/>
      <c r="N28" s="96"/>
      <c r="O28" s="96"/>
      <c r="P28" s="96"/>
      <c r="Q28" s="96"/>
      <c r="R28" s="96"/>
    </row>
    <row r="29" spans="1:18" ht="31.5">
      <c r="A29" s="96"/>
      <c r="B29" s="99" t="s">
        <v>614</v>
      </c>
      <c r="C29" s="96"/>
      <c r="D29" s="96"/>
      <c r="E29" s="96"/>
      <c r="F29" s="96"/>
      <c r="G29" s="96"/>
      <c r="H29" s="96"/>
      <c r="I29" s="96"/>
      <c r="J29" s="96"/>
      <c r="K29" s="96"/>
      <c r="L29" s="96"/>
      <c r="M29" s="96"/>
      <c r="N29" s="96"/>
      <c r="O29" s="96"/>
      <c r="P29" s="96"/>
      <c r="Q29" s="96"/>
      <c r="R29" s="96"/>
    </row>
    <row r="30" spans="1:18" ht="15.75">
      <c r="A30" s="96" t="s">
        <v>300</v>
      </c>
      <c r="B30" s="98" t="s">
        <v>300</v>
      </c>
      <c r="C30" s="96"/>
      <c r="D30" s="96"/>
      <c r="E30" s="96"/>
      <c r="F30" s="96"/>
      <c r="G30" s="96"/>
      <c r="H30" s="96"/>
      <c r="I30" s="96"/>
      <c r="J30" s="96"/>
      <c r="K30" s="96"/>
      <c r="L30" s="96"/>
      <c r="M30" s="96"/>
      <c r="N30" s="96"/>
      <c r="O30" s="96"/>
      <c r="P30" s="96"/>
      <c r="Q30" s="96"/>
      <c r="R30" s="96"/>
    </row>
    <row r="31" spans="1:18" s="1221" customFormat="1" ht="31.5">
      <c r="A31" s="1159" t="s">
        <v>317</v>
      </c>
      <c r="B31" s="1219" t="s">
        <v>1686</v>
      </c>
      <c r="C31" s="1220"/>
      <c r="D31" s="1220"/>
      <c r="E31" s="1220"/>
      <c r="F31" s="1220"/>
      <c r="G31" s="1220"/>
      <c r="H31" s="1220"/>
      <c r="I31" s="1220"/>
      <c r="J31" s="1220"/>
      <c r="K31" s="1220"/>
      <c r="L31" s="1220"/>
      <c r="M31" s="1220"/>
      <c r="N31" s="1220"/>
      <c r="O31" s="1220"/>
      <c r="P31" s="1220"/>
      <c r="Q31" s="1220"/>
      <c r="R31" s="1220"/>
    </row>
    <row r="32" spans="1:18" s="1176" customFormat="1" ht="31.5">
      <c r="A32" s="96"/>
      <c r="B32" s="99" t="s">
        <v>614</v>
      </c>
      <c r="C32" s="96"/>
      <c r="D32" s="96"/>
      <c r="E32" s="96"/>
      <c r="F32" s="96"/>
      <c r="G32" s="96"/>
      <c r="H32" s="96"/>
      <c r="I32" s="96"/>
      <c r="J32" s="96"/>
      <c r="K32" s="96"/>
      <c r="L32" s="96"/>
      <c r="M32" s="96"/>
      <c r="N32" s="96"/>
      <c r="O32" s="96"/>
      <c r="P32" s="96"/>
      <c r="Q32" s="96"/>
      <c r="R32" s="96"/>
    </row>
    <row r="33" spans="1:18" s="1176" customFormat="1" ht="31.5">
      <c r="A33" s="96"/>
      <c r="B33" s="99" t="s">
        <v>614</v>
      </c>
      <c r="C33" s="96"/>
      <c r="D33" s="96"/>
      <c r="E33" s="96"/>
      <c r="F33" s="96"/>
      <c r="G33" s="96"/>
      <c r="H33" s="96"/>
      <c r="I33" s="96"/>
      <c r="J33" s="96"/>
      <c r="K33" s="96"/>
      <c r="L33" s="96"/>
      <c r="M33" s="96"/>
      <c r="N33" s="96"/>
      <c r="O33" s="96"/>
      <c r="P33" s="96"/>
      <c r="Q33" s="96"/>
      <c r="R33" s="96"/>
    </row>
    <row r="34" spans="1:18" s="1176" customFormat="1" ht="15.75">
      <c r="A34" s="96" t="s">
        <v>300</v>
      </c>
      <c r="B34" s="98" t="s">
        <v>300</v>
      </c>
      <c r="C34" s="96"/>
      <c r="D34" s="96"/>
      <c r="E34" s="96"/>
      <c r="F34" s="96"/>
      <c r="G34" s="96"/>
      <c r="H34" s="96"/>
      <c r="I34" s="96"/>
      <c r="J34" s="96"/>
      <c r="K34" s="96"/>
      <c r="L34" s="96"/>
      <c r="M34" s="96"/>
      <c r="N34" s="96"/>
      <c r="O34" s="96"/>
      <c r="P34" s="96"/>
      <c r="Q34" s="96"/>
      <c r="R34" s="96"/>
    </row>
    <row r="35" spans="1:18" s="1221" customFormat="1" ht="15.75">
      <c r="A35" s="1159" t="s">
        <v>556</v>
      </c>
      <c r="B35" s="1219" t="s">
        <v>1685</v>
      </c>
      <c r="C35" s="1220"/>
      <c r="D35" s="1220"/>
      <c r="E35" s="1220"/>
      <c r="F35" s="1220"/>
      <c r="G35" s="1220"/>
      <c r="H35" s="1220"/>
      <c r="I35" s="1220"/>
      <c r="J35" s="1220"/>
      <c r="K35" s="1220"/>
      <c r="L35" s="1220"/>
      <c r="M35" s="1220"/>
      <c r="N35" s="1220"/>
      <c r="O35" s="1220"/>
      <c r="P35" s="1220"/>
      <c r="Q35" s="1220"/>
      <c r="R35" s="1220"/>
    </row>
    <row r="36" spans="1:18" s="1176" customFormat="1" ht="31.5">
      <c r="A36" s="96"/>
      <c r="B36" s="99" t="s">
        <v>614</v>
      </c>
      <c r="C36" s="96"/>
      <c r="D36" s="96"/>
      <c r="E36" s="96"/>
      <c r="F36" s="96"/>
      <c r="G36" s="96"/>
      <c r="H36" s="96"/>
      <c r="I36" s="96"/>
      <c r="J36" s="96"/>
      <c r="K36" s="96"/>
      <c r="L36" s="96"/>
      <c r="M36" s="96"/>
      <c r="N36" s="96"/>
      <c r="O36" s="96"/>
      <c r="P36" s="96"/>
      <c r="Q36" s="96"/>
      <c r="R36" s="96"/>
    </row>
    <row r="37" spans="1:18" s="1176" customFormat="1" ht="31.5">
      <c r="A37" s="96"/>
      <c r="B37" s="99" t="s">
        <v>614</v>
      </c>
      <c r="C37" s="96"/>
      <c r="D37" s="96"/>
      <c r="E37" s="96"/>
      <c r="F37" s="96"/>
      <c r="G37" s="96"/>
      <c r="H37" s="96"/>
      <c r="I37" s="96"/>
      <c r="J37" s="96"/>
      <c r="K37" s="96"/>
      <c r="L37" s="96"/>
      <c r="M37" s="96"/>
      <c r="N37" s="96"/>
      <c r="O37" s="96"/>
      <c r="P37" s="96"/>
      <c r="Q37" s="96"/>
      <c r="R37" s="96"/>
    </row>
    <row r="38" spans="1:18" s="1176" customFormat="1" ht="15.75">
      <c r="A38" s="96" t="s">
        <v>300</v>
      </c>
      <c r="B38" s="98" t="s">
        <v>300</v>
      </c>
      <c r="C38" s="96"/>
      <c r="D38" s="96"/>
      <c r="E38" s="96"/>
      <c r="F38" s="96"/>
      <c r="G38" s="96"/>
      <c r="H38" s="96"/>
      <c r="I38" s="96"/>
      <c r="J38" s="96"/>
      <c r="K38" s="96"/>
      <c r="L38" s="96"/>
      <c r="M38" s="96"/>
      <c r="N38" s="96"/>
      <c r="O38" s="96"/>
      <c r="P38" s="96"/>
      <c r="Q38" s="96"/>
      <c r="R38" s="96"/>
    </row>
    <row r="39" spans="1:18" ht="15.75">
      <c r="A39" s="95" t="s">
        <v>615</v>
      </c>
      <c r="B39" s="97" t="s">
        <v>616</v>
      </c>
      <c r="C39" s="96"/>
      <c r="D39" s="96"/>
      <c r="E39" s="96"/>
      <c r="F39" s="96"/>
      <c r="G39" s="96"/>
      <c r="H39" s="96"/>
      <c r="I39" s="96"/>
      <c r="J39" s="96"/>
      <c r="K39" s="96"/>
      <c r="L39" s="96"/>
      <c r="M39" s="96"/>
      <c r="N39" s="96"/>
      <c r="O39" s="96"/>
      <c r="P39" s="96"/>
      <c r="Q39" s="96"/>
      <c r="R39" s="96"/>
    </row>
    <row r="40" spans="1:18" ht="31.5">
      <c r="A40" s="96">
        <v>1</v>
      </c>
      <c r="B40" s="98" t="s">
        <v>611</v>
      </c>
      <c r="C40" s="96"/>
      <c r="D40" s="96"/>
      <c r="E40" s="96"/>
      <c r="F40" s="96"/>
      <c r="G40" s="96"/>
      <c r="H40" s="96"/>
      <c r="I40" s="96"/>
      <c r="J40" s="96"/>
      <c r="K40" s="96"/>
      <c r="L40" s="96"/>
      <c r="M40" s="96"/>
      <c r="N40" s="96"/>
      <c r="O40" s="96"/>
      <c r="P40" s="96"/>
      <c r="Q40" s="96"/>
      <c r="R40" s="96"/>
    </row>
    <row r="41" spans="1:18" s="1209" customFormat="1" ht="31.5">
      <c r="A41" s="1159" t="s">
        <v>313</v>
      </c>
      <c r="B41" s="1219" t="s">
        <v>1684</v>
      </c>
      <c r="C41" s="1159"/>
      <c r="D41" s="1159"/>
      <c r="E41" s="1159"/>
      <c r="F41" s="1159"/>
      <c r="G41" s="1159"/>
      <c r="H41" s="1159"/>
      <c r="I41" s="1159"/>
      <c r="J41" s="1159"/>
      <c r="K41" s="1159"/>
      <c r="L41" s="1159"/>
      <c r="M41" s="1159"/>
      <c r="N41" s="1159"/>
      <c r="O41" s="1159"/>
      <c r="P41" s="1159"/>
      <c r="Q41" s="1159"/>
      <c r="R41" s="1159"/>
    </row>
    <row r="42" spans="1:18" s="1176" customFormat="1" ht="31.5">
      <c r="A42" s="96"/>
      <c r="B42" s="99" t="s">
        <v>612</v>
      </c>
      <c r="C42" s="96"/>
      <c r="D42" s="96"/>
      <c r="E42" s="96"/>
      <c r="F42" s="96"/>
      <c r="G42" s="96"/>
      <c r="H42" s="96"/>
      <c r="I42" s="96"/>
      <c r="J42" s="96"/>
      <c r="K42" s="96"/>
      <c r="L42" s="96"/>
      <c r="M42" s="96"/>
      <c r="N42" s="96"/>
      <c r="O42" s="96"/>
      <c r="P42" s="96"/>
      <c r="Q42" s="96"/>
      <c r="R42" s="96"/>
    </row>
    <row r="43" spans="1:18" s="1176" customFormat="1" ht="31.5">
      <c r="A43" s="96"/>
      <c r="B43" s="99" t="s">
        <v>612</v>
      </c>
      <c r="C43" s="96"/>
      <c r="D43" s="96"/>
      <c r="E43" s="96"/>
      <c r="F43" s="96"/>
      <c r="G43" s="96"/>
      <c r="H43" s="96"/>
      <c r="I43" s="96"/>
      <c r="J43" s="96"/>
      <c r="K43" s="96"/>
      <c r="L43" s="96"/>
      <c r="M43" s="96"/>
      <c r="N43" s="96"/>
      <c r="O43" s="96"/>
      <c r="P43" s="96"/>
      <c r="Q43" s="96"/>
      <c r="R43" s="96"/>
    </row>
    <row r="44" spans="1:18" s="1176" customFormat="1" ht="15.75">
      <c r="A44" s="98"/>
      <c r="B44" s="98" t="s">
        <v>300</v>
      </c>
      <c r="C44" s="96"/>
      <c r="D44" s="96"/>
      <c r="E44" s="96"/>
      <c r="F44" s="96"/>
      <c r="G44" s="96"/>
      <c r="H44" s="96"/>
      <c r="I44" s="96"/>
      <c r="J44" s="96"/>
      <c r="K44" s="96"/>
      <c r="L44" s="96"/>
      <c r="M44" s="96"/>
      <c r="N44" s="96"/>
      <c r="O44" s="96"/>
      <c r="P44" s="96"/>
      <c r="Q44" s="96"/>
      <c r="R44" s="96"/>
    </row>
    <row r="45" spans="1:18" s="1209" customFormat="1" ht="31.5">
      <c r="A45" s="1159" t="s">
        <v>317</v>
      </c>
      <c r="B45" s="1219" t="s">
        <v>1686</v>
      </c>
      <c r="C45" s="1159"/>
      <c r="D45" s="1159"/>
      <c r="E45" s="1159"/>
      <c r="F45" s="1159"/>
      <c r="G45" s="1159"/>
      <c r="H45" s="1159"/>
      <c r="I45" s="1159"/>
      <c r="J45" s="1159"/>
      <c r="K45" s="1159"/>
      <c r="L45" s="1159"/>
      <c r="M45" s="1159"/>
      <c r="N45" s="1159"/>
      <c r="O45" s="1159"/>
      <c r="P45" s="1159"/>
      <c r="Q45" s="1159"/>
      <c r="R45" s="1159"/>
    </row>
    <row r="46" spans="1:18" s="1176" customFormat="1" ht="31.5">
      <c r="A46" s="96"/>
      <c r="B46" s="99" t="s">
        <v>612</v>
      </c>
      <c r="C46" s="96"/>
      <c r="D46" s="96"/>
      <c r="E46" s="96"/>
      <c r="F46" s="96"/>
      <c r="G46" s="96"/>
      <c r="H46" s="96"/>
      <c r="I46" s="96"/>
      <c r="J46" s="96"/>
      <c r="K46" s="96"/>
      <c r="L46" s="96"/>
      <c r="M46" s="96"/>
      <c r="N46" s="96"/>
      <c r="O46" s="96"/>
      <c r="P46" s="96"/>
      <c r="Q46" s="96"/>
      <c r="R46" s="96"/>
    </row>
    <row r="47" spans="1:18" s="1176" customFormat="1" ht="31.5">
      <c r="A47" s="96"/>
      <c r="B47" s="99" t="s">
        <v>612</v>
      </c>
      <c r="C47" s="96"/>
      <c r="D47" s="96"/>
      <c r="E47" s="96"/>
      <c r="F47" s="96"/>
      <c r="G47" s="96"/>
      <c r="H47" s="96"/>
      <c r="I47" s="96"/>
      <c r="J47" s="96"/>
      <c r="K47" s="96"/>
      <c r="L47" s="96"/>
      <c r="M47" s="96"/>
      <c r="N47" s="96"/>
      <c r="O47" s="96"/>
      <c r="P47" s="96"/>
      <c r="Q47" s="96"/>
      <c r="R47" s="96"/>
    </row>
    <row r="48" spans="1:18" s="1176" customFormat="1" ht="15.75">
      <c r="A48" s="98"/>
      <c r="B48" s="98" t="s">
        <v>300</v>
      </c>
      <c r="C48" s="96"/>
      <c r="D48" s="96"/>
      <c r="E48" s="96"/>
      <c r="F48" s="96"/>
      <c r="G48" s="96"/>
      <c r="H48" s="96"/>
      <c r="I48" s="96"/>
      <c r="J48" s="96"/>
      <c r="K48" s="96"/>
      <c r="L48" s="96"/>
      <c r="M48" s="96"/>
      <c r="N48" s="96"/>
      <c r="O48" s="96"/>
      <c r="P48" s="96"/>
      <c r="Q48" s="96"/>
      <c r="R48" s="96"/>
    </row>
    <row r="49" spans="1:18" s="1209" customFormat="1" ht="15.75">
      <c r="A49" s="1159" t="s">
        <v>556</v>
      </c>
      <c r="B49" s="1219" t="s">
        <v>1685</v>
      </c>
      <c r="C49" s="1159"/>
      <c r="D49" s="1159"/>
      <c r="E49" s="1159"/>
      <c r="F49" s="1159"/>
      <c r="G49" s="1159"/>
      <c r="H49" s="1159"/>
      <c r="I49" s="1159"/>
      <c r="J49" s="1159"/>
      <c r="K49" s="1159"/>
      <c r="L49" s="1159"/>
      <c r="M49" s="1159"/>
      <c r="N49" s="1159"/>
      <c r="O49" s="1159"/>
      <c r="P49" s="1159"/>
      <c r="Q49" s="1159"/>
      <c r="R49" s="1159"/>
    </row>
    <row r="50" spans="1:18" s="1176" customFormat="1" ht="31.5">
      <c r="A50" s="96"/>
      <c r="B50" s="99" t="s">
        <v>612</v>
      </c>
      <c r="C50" s="96"/>
      <c r="D50" s="96"/>
      <c r="E50" s="96"/>
      <c r="F50" s="96"/>
      <c r="G50" s="96"/>
      <c r="H50" s="96"/>
      <c r="I50" s="96"/>
      <c r="J50" s="96"/>
      <c r="K50" s="96"/>
      <c r="L50" s="96"/>
      <c r="M50" s="96"/>
      <c r="N50" s="96"/>
      <c r="O50" s="96"/>
      <c r="P50" s="96"/>
      <c r="Q50" s="96"/>
      <c r="R50" s="96"/>
    </row>
    <row r="51" spans="1:18" s="1176" customFormat="1" ht="31.5">
      <c r="A51" s="96"/>
      <c r="B51" s="99" t="s">
        <v>612</v>
      </c>
      <c r="C51" s="96"/>
      <c r="D51" s="96"/>
      <c r="E51" s="96"/>
      <c r="F51" s="96"/>
      <c r="G51" s="96"/>
      <c r="H51" s="96"/>
      <c r="I51" s="96"/>
      <c r="J51" s="96"/>
      <c r="K51" s="96"/>
      <c r="L51" s="96"/>
      <c r="M51" s="96"/>
      <c r="N51" s="96"/>
      <c r="O51" s="96"/>
      <c r="P51" s="96"/>
      <c r="Q51" s="96"/>
      <c r="R51" s="96"/>
    </row>
    <row r="52" spans="1:18" s="1176" customFormat="1" ht="15.75">
      <c r="A52" s="98"/>
      <c r="B52" s="98" t="s">
        <v>300</v>
      </c>
      <c r="C52" s="96"/>
      <c r="D52" s="96"/>
      <c r="E52" s="96"/>
      <c r="F52" s="96"/>
      <c r="G52" s="96"/>
      <c r="H52" s="96"/>
      <c r="I52" s="96"/>
      <c r="J52" s="96"/>
      <c r="K52" s="96"/>
      <c r="L52" s="96"/>
      <c r="M52" s="96"/>
      <c r="N52" s="96"/>
      <c r="O52" s="96"/>
      <c r="P52" s="96"/>
      <c r="Q52" s="96"/>
      <c r="R52" s="96"/>
    </row>
    <row r="53" spans="1:18" ht="31.5">
      <c r="A53" s="95">
        <v>2</v>
      </c>
      <c r="B53" s="98" t="s">
        <v>613</v>
      </c>
      <c r="C53" s="96"/>
      <c r="D53" s="96"/>
      <c r="E53" s="96"/>
      <c r="F53" s="96"/>
      <c r="G53" s="96"/>
      <c r="H53" s="96"/>
      <c r="I53" s="96"/>
      <c r="J53" s="96"/>
      <c r="K53" s="96"/>
      <c r="L53" s="96"/>
      <c r="M53" s="96"/>
      <c r="N53" s="96"/>
      <c r="O53" s="96"/>
      <c r="P53" s="96"/>
      <c r="Q53" s="96"/>
      <c r="R53" s="96"/>
    </row>
    <row r="54" spans="1:18" s="1221" customFormat="1" ht="31.5">
      <c r="A54" s="1159" t="s">
        <v>313</v>
      </c>
      <c r="B54" s="1219" t="s">
        <v>1684</v>
      </c>
      <c r="C54" s="1220"/>
      <c r="D54" s="1220"/>
      <c r="E54" s="1220"/>
      <c r="F54" s="1220"/>
      <c r="G54" s="1220"/>
      <c r="H54" s="1220"/>
      <c r="I54" s="1220"/>
      <c r="J54" s="1220"/>
      <c r="K54" s="1220"/>
      <c r="L54" s="1220"/>
      <c r="M54" s="1220"/>
      <c r="N54" s="1220"/>
      <c r="O54" s="1220"/>
      <c r="P54" s="1220"/>
      <c r="Q54" s="1220"/>
      <c r="R54" s="1220"/>
    </row>
    <row r="55" spans="1:18" s="1176" customFormat="1" ht="31.5">
      <c r="A55" s="96"/>
      <c r="B55" s="99" t="s">
        <v>614</v>
      </c>
      <c r="C55" s="96"/>
      <c r="D55" s="96"/>
      <c r="E55" s="96"/>
      <c r="F55" s="96"/>
      <c r="G55" s="96"/>
      <c r="H55" s="96"/>
      <c r="I55" s="96"/>
      <c r="J55" s="96"/>
      <c r="K55" s="96"/>
      <c r="L55" s="96"/>
      <c r="M55" s="96"/>
      <c r="N55" s="96"/>
      <c r="O55" s="96"/>
      <c r="P55" s="96"/>
      <c r="Q55" s="96"/>
      <c r="R55" s="96"/>
    </row>
    <row r="56" spans="1:18" s="1176" customFormat="1" ht="31.5">
      <c r="A56" s="96"/>
      <c r="B56" s="99" t="s">
        <v>614</v>
      </c>
      <c r="C56" s="96"/>
      <c r="D56" s="96"/>
      <c r="E56" s="96"/>
      <c r="F56" s="96"/>
      <c r="G56" s="96"/>
      <c r="H56" s="96"/>
      <c r="I56" s="96"/>
      <c r="J56" s="96"/>
      <c r="K56" s="96"/>
      <c r="L56" s="96"/>
      <c r="M56" s="96"/>
      <c r="N56" s="96"/>
      <c r="O56" s="96"/>
      <c r="P56" s="96"/>
      <c r="Q56" s="96"/>
      <c r="R56" s="96"/>
    </row>
    <row r="57" spans="1:18" s="1176" customFormat="1" ht="15.75">
      <c r="A57" s="96" t="s">
        <v>300</v>
      </c>
      <c r="B57" s="98" t="s">
        <v>300</v>
      </c>
      <c r="C57" s="96"/>
      <c r="D57" s="96"/>
      <c r="E57" s="96"/>
      <c r="F57" s="96"/>
      <c r="G57" s="96"/>
      <c r="H57" s="96"/>
      <c r="I57" s="96"/>
      <c r="J57" s="96"/>
      <c r="K57" s="96"/>
      <c r="L57" s="96"/>
      <c r="M57" s="96"/>
      <c r="N57" s="96"/>
      <c r="O57" s="96"/>
      <c r="P57" s="96"/>
      <c r="Q57" s="96"/>
      <c r="R57" s="96"/>
    </row>
    <row r="58" spans="1:18" s="1221" customFormat="1" ht="31.5">
      <c r="A58" s="1159" t="s">
        <v>317</v>
      </c>
      <c r="B58" s="1219" t="s">
        <v>1686</v>
      </c>
      <c r="C58" s="1220"/>
      <c r="D58" s="1220"/>
      <c r="E58" s="1220"/>
      <c r="F58" s="1220"/>
      <c r="G58" s="1220"/>
      <c r="H58" s="1220"/>
      <c r="I58" s="1220"/>
      <c r="J58" s="1220"/>
      <c r="K58" s="1220"/>
      <c r="L58" s="1220"/>
      <c r="M58" s="1220"/>
      <c r="N58" s="1220"/>
      <c r="O58" s="1220"/>
      <c r="P58" s="1220"/>
      <c r="Q58" s="1220"/>
      <c r="R58" s="1220"/>
    </row>
    <row r="59" spans="1:18" s="1176" customFormat="1" ht="31.5">
      <c r="A59" s="96"/>
      <c r="B59" s="99" t="s">
        <v>614</v>
      </c>
      <c r="C59" s="96"/>
      <c r="D59" s="96"/>
      <c r="E59" s="96"/>
      <c r="F59" s="96"/>
      <c r="G59" s="96"/>
      <c r="H59" s="96"/>
      <c r="I59" s="96"/>
      <c r="J59" s="96"/>
      <c r="K59" s="96"/>
      <c r="L59" s="96"/>
      <c r="M59" s="96"/>
      <c r="N59" s="96"/>
      <c r="O59" s="96"/>
      <c r="P59" s="96"/>
      <c r="Q59" s="96"/>
      <c r="R59" s="96"/>
    </row>
    <row r="60" spans="1:18" s="1176" customFormat="1" ht="31.5">
      <c r="A60" s="96"/>
      <c r="B60" s="99" t="s">
        <v>614</v>
      </c>
      <c r="C60" s="96"/>
      <c r="D60" s="96"/>
      <c r="E60" s="96"/>
      <c r="F60" s="96"/>
      <c r="G60" s="96"/>
      <c r="H60" s="96"/>
      <c r="I60" s="96"/>
      <c r="J60" s="96"/>
      <c r="K60" s="96"/>
      <c r="L60" s="96"/>
      <c r="M60" s="96"/>
      <c r="N60" s="96"/>
      <c r="O60" s="96"/>
      <c r="P60" s="96"/>
      <c r="Q60" s="96"/>
      <c r="R60" s="96"/>
    </row>
    <row r="61" spans="1:18" s="1176" customFormat="1" ht="15.75">
      <c r="A61" s="96" t="s">
        <v>300</v>
      </c>
      <c r="B61" s="98" t="s">
        <v>300</v>
      </c>
      <c r="C61" s="96"/>
      <c r="D61" s="96"/>
      <c r="E61" s="96"/>
      <c r="F61" s="96"/>
      <c r="G61" s="96"/>
      <c r="H61" s="96"/>
      <c r="I61" s="96"/>
      <c r="J61" s="96"/>
      <c r="K61" s="96"/>
      <c r="L61" s="96"/>
      <c r="M61" s="96"/>
      <c r="N61" s="96"/>
      <c r="O61" s="96"/>
      <c r="P61" s="96"/>
      <c r="Q61" s="96"/>
      <c r="R61" s="96"/>
    </row>
    <row r="62" spans="1:18" s="1221" customFormat="1" ht="15.75">
      <c r="A62" s="1159" t="s">
        <v>556</v>
      </c>
      <c r="B62" s="1219" t="s">
        <v>1685</v>
      </c>
      <c r="C62" s="1220"/>
      <c r="D62" s="1220"/>
      <c r="E62" s="1220"/>
      <c r="F62" s="1220"/>
      <c r="G62" s="1220"/>
      <c r="H62" s="1220"/>
      <c r="I62" s="1220"/>
      <c r="J62" s="1220"/>
      <c r="K62" s="1220"/>
      <c r="L62" s="1220"/>
      <c r="M62" s="1220"/>
      <c r="N62" s="1220"/>
      <c r="O62" s="1220"/>
      <c r="P62" s="1220"/>
      <c r="Q62" s="1220"/>
      <c r="R62" s="1220"/>
    </row>
    <row r="63" spans="1:18" s="1176" customFormat="1" ht="31.5">
      <c r="A63" s="96"/>
      <c r="B63" s="99" t="s">
        <v>614</v>
      </c>
      <c r="C63" s="96"/>
      <c r="D63" s="96"/>
      <c r="E63" s="96"/>
      <c r="F63" s="96"/>
      <c r="G63" s="96"/>
      <c r="H63" s="96"/>
      <c r="I63" s="96"/>
      <c r="J63" s="96"/>
      <c r="K63" s="96"/>
      <c r="L63" s="96"/>
      <c r="M63" s="96"/>
      <c r="N63" s="96"/>
      <c r="O63" s="96"/>
      <c r="P63" s="96"/>
      <c r="Q63" s="96"/>
      <c r="R63" s="96"/>
    </row>
    <row r="64" spans="1:18" s="1176" customFormat="1" ht="31.5">
      <c r="A64" s="96"/>
      <c r="B64" s="99" t="s">
        <v>614</v>
      </c>
      <c r="C64" s="96"/>
      <c r="D64" s="96"/>
      <c r="E64" s="96"/>
      <c r="F64" s="96"/>
      <c r="G64" s="96"/>
      <c r="H64" s="96"/>
      <c r="I64" s="96"/>
      <c r="J64" s="96"/>
      <c r="K64" s="96"/>
      <c r="L64" s="96"/>
      <c r="M64" s="96"/>
      <c r="N64" s="96"/>
      <c r="O64" s="96"/>
      <c r="P64" s="96"/>
      <c r="Q64" s="96"/>
      <c r="R64" s="96"/>
    </row>
    <row r="65" spans="1:18" s="1176" customFormat="1" ht="15.75">
      <c r="A65" s="96" t="s">
        <v>300</v>
      </c>
      <c r="B65" s="98" t="s">
        <v>300</v>
      </c>
      <c r="C65" s="96"/>
      <c r="D65" s="96"/>
      <c r="E65" s="96"/>
      <c r="F65" s="96"/>
      <c r="G65" s="96"/>
      <c r="H65" s="96"/>
      <c r="I65" s="96"/>
      <c r="J65" s="96"/>
      <c r="K65" s="96"/>
      <c r="L65" s="96"/>
      <c r="M65" s="96"/>
      <c r="N65" s="96"/>
      <c r="O65" s="96"/>
      <c r="P65" s="96"/>
      <c r="Q65" s="96"/>
      <c r="R65" s="96"/>
    </row>
    <row r="66" spans="1:18" ht="27" customHeight="1">
      <c r="A66" s="54" t="s">
        <v>137</v>
      </c>
      <c r="B66" s="62" t="s">
        <v>626</v>
      </c>
      <c r="C66" s="151"/>
      <c r="D66" s="151"/>
      <c r="E66" s="151"/>
      <c r="F66" s="151"/>
      <c r="G66" s="151"/>
      <c r="H66" s="151"/>
      <c r="I66" s="151"/>
      <c r="J66" s="151"/>
      <c r="K66" s="151"/>
      <c r="L66" s="151"/>
      <c r="M66" s="151"/>
      <c r="N66" s="151"/>
      <c r="O66" s="151"/>
      <c r="P66" s="151"/>
      <c r="Q66" s="151"/>
      <c r="R66" s="151"/>
    </row>
    <row r="67" spans="1:18" ht="15.75">
      <c r="A67" s="95" t="s">
        <v>617</v>
      </c>
      <c r="B67" s="97" t="s">
        <v>610</v>
      </c>
      <c r="C67" s="96"/>
      <c r="D67" s="96"/>
      <c r="E67" s="96"/>
      <c r="F67" s="96"/>
      <c r="G67" s="96"/>
      <c r="H67" s="96"/>
      <c r="I67" s="96"/>
      <c r="J67" s="96"/>
      <c r="K67" s="96"/>
      <c r="L67" s="96"/>
      <c r="M67" s="96"/>
      <c r="N67" s="96"/>
      <c r="O67" s="96"/>
      <c r="P67" s="96"/>
      <c r="Q67" s="96"/>
      <c r="R67" s="96"/>
    </row>
    <row r="68" spans="1:18" ht="31.5">
      <c r="A68" s="96">
        <v>1</v>
      </c>
      <c r="B68" s="98" t="s">
        <v>611</v>
      </c>
      <c r="C68" s="96"/>
      <c r="D68" s="96"/>
      <c r="E68" s="96"/>
      <c r="F68" s="96"/>
      <c r="G68" s="96"/>
      <c r="H68" s="96"/>
      <c r="I68" s="96"/>
      <c r="J68" s="96"/>
      <c r="K68" s="96"/>
      <c r="L68" s="96"/>
      <c r="M68" s="96"/>
      <c r="N68" s="96"/>
      <c r="O68" s="96"/>
      <c r="P68" s="96"/>
      <c r="Q68" s="96"/>
      <c r="R68" s="96"/>
    </row>
    <row r="69" spans="1:18" s="1209" customFormat="1" ht="31.5">
      <c r="A69" s="1159" t="s">
        <v>313</v>
      </c>
      <c r="B69" s="1219" t="s">
        <v>1684</v>
      </c>
      <c r="C69" s="1159"/>
      <c r="D69" s="1159"/>
      <c r="E69" s="1159"/>
      <c r="F69" s="1159"/>
      <c r="G69" s="1159"/>
      <c r="H69" s="1159"/>
      <c r="I69" s="1159"/>
      <c r="J69" s="1159"/>
      <c r="K69" s="1159"/>
      <c r="L69" s="1159"/>
      <c r="M69" s="1159"/>
      <c r="N69" s="1159"/>
      <c r="O69" s="1159"/>
      <c r="P69" s="1159"/>
      <c r="Q69" s="1159"/>
      <c r="R69" s="1159"/>
    </row>
    <row r="70" spans="1:18" s="1176" customFormat="1" ht="31.5">
      <c r="A70" s="96"/>
      <c r="B70" s="99" t="s">
        <v>612</v>
      </c>
      <c r="C70" s="96"/>
      <c r="D70" s="96"/>
      <c r="E70" s="96"/>
      <c r="F70" s="96"/>
      <c r="G70" s="96"/>
      <c r="H70" s="96"/>
      <c r="I70" s="96"/>
      <c r="J70" s="96"/>
      <c r="K70" s="96"/>
      <c r="L70" s="96"/>
      <c r="M70" s="96"/>
      <c r="N70" s="96"/>
      <c r="O70" s="96"/>
      <c r="P70" s="96"/>
      <c r="Q70" s="96"/>
      <c r="R70" s="96"/>
    </row>
    <row r="71" spans="1:18" s="1176" customFormat="1" ht="31.5">
      <c r="A71" s="96"/>
      <c r="B71" s="99" t="s">
        <v>612</v>
      </c>
      <c r="C71" s="96"/>
      <c r="D71" s="96"/>
      <c r="E71" s="96"/>
      <c r="F71" s="96"/>
      <c r="G71" s="96"/>
      <c r="H71" s="96"/>
      <c r="I71" s="96"/>
      <c r="J71" s="96"/>
      <c r="K71" s="96"/>
      <c r="L71" s="96"/>
      <c r="M71" s="96"/>
      <c r="N71" s="96"/>
      <c r="O71" s="96"/>
      <c r="P71" s="96"/>
      <c r="Q71" s="96"/>
      <c r="R71" s="96"/>
    </row>
    <row r="72" spans="1:18" s="1176" customFormat="1" ht="15.75">
      <c r="A72" s="98"/>
      <c r="B72" s="98" t="s">
        <v>300</v>
      </c>
      <c r="C72" s="96"/>
      <c r="D72" s="96"/>
      <c r="E72" s="96"/>
      <c r="F72" s="96"/>
      <c r="G72" s="96"/>
      <c r="H72" s="96"/>
      <c r="I72" s="96"/>
      <c r="J72" s="96"/>
      <c r="K72" s="96"/>
      <c r="L72" s="96"/>
      <c r="M72" s="96"/>
      <c r="N72" s="96"/>
      <c r="O72" s="96"/>
      <c r="P72" s="96"/>
      <c r="Q72" s="96"/>
      <c r="R72" s="96"/>
    </row>
    <row r="73" spans="1:18" s="1209" customFormat="1" ht="31.5">
      <c r="A73" s="1159" t="s">
        <v>317</v>
      </c>
      <c r="B73" s="1219" t="s">
        <v>1686</v>
      </c>
      <c r="C73" s="1159"/>
      <c r="D73" s="1159"/>
      <c r="E73" s="1159"/>
      <c r="F73" s="1159"/>
      <c r="G73" s="1159"/>
      <c r="H73" s="1159"/>
      <c r="I73" s="1159"/>
      <c r="J73" s="1159"/>
      <c r="K73" s="1159"/>
      <c r="L73" s="1159"/>
      <c r="M73" s="1159"/>
      <c r="N73" s="1159"/>
      <c r="O73" s="1159"/>
      <c r="P73" s="1159"/>
      <c r="Q73" s="1159"/>
      <c r="R73" s="1159"/>
    </row>
    <row r="74" spans="1:18" s="1176" customFormat="1" ht="31.5">
      <c r="A74" s="96"/>
      <c r="B74" s="99" t="s">
        <v>612</v>
      </c>
      <c r="C74" s="96"/>
      <c r="D74" s="96"/>
      <c r="E74" s="96"/>
      <c r="F74" s="96"/>
      <c r="G74" s="96"/>
      <c r="H74" s="96"/>
      <c r="I74" s="96"/>
      <c r="J74" s="96"/>
      <c r="K74" s="96"/>
      <c r="L74" s="96"/>
      <c r="M74" s="96"/>
      <c r="N74" s="96"/>
      <c r="O74" s="96"/>
      <c r="P74" s="96"/>
      <c r="Q74" s="96"/>
      <c r="R74" s="96"/>
    </row>
    <row r="75" spans="1:18" s="1176" customFormat="1" ht="31.5">
      <c r="A75" s="96"/>
      <c r="B75" s="99" t="s">
        <v>612</v>
      </c>
      <c r="C75" s="96"/>
      <c r="D75" s="96"/>
      <c r="E75" s="96"/>
      <c r="F75" s="96"/>
      <c r="G75" s="96"/>
      <c r="H75" s="96"/>
      <c r="I75" s="96"/>
      <c r="J75" s="96"/>
      <c r="K75" s="96"/>
      <c r="L75" s="96"/>
      <c r="M75" s="96"/>
      <c r="N75" s="96"/>
      <c r="O75" s="96"/>
      <c r="P75" s="96"/>
      <c r="Q75" s="96"/>
      <c r="R75" s="96"/>
    </row>
    <row r="76" spans="1:18" s="1176" customFormat="1" ht="15.75">
      <c r="A76" s="98"/>
      <c r="B76" s="98" t="s">
        <v>300</v>
      </c>
      <c r="C76" s="96"/>
      <c r="D76" s="96"/>
      <c r="E76" s="96"/>
      <c r="F76" s="96"/>
      <c r="G76" s="96"/>
      <c r="H76" s="96"/>
      <c r="I76" s="96"/>
      <c r="J76" s="96"/>
      <c r="K76" s="96"/>
      <c r="L76" s="96"/>
      <c r="M76" s="96"/>
      <c r="N76" s="96"/>
      <c r="O76" s="96"/>
      <c r="P76" s="96"/>
      <c r="Q76" s="96"/>
      <c r="R76" s="96"/>
    </row>
    <row r="77" spans="1:18" s="1209" customFormat="1" ht="15.75">
      <c r="A77" s="1159" t="s">
        <v>556</v>
      </c>
      <c r="B77" s="1219" t="s">
        <v>1685</v>
      </c>
      <c r="C77" s="1159"/>
      <c r="D77" s="1159"/>
      <c r="E77" s="1159"/>
      <c r="F77" s="1159"/>
      <c r="G77" s="1159"/>
      <c r="H77" s="1159"/>
      <c r="I77" s="1159"/>
      <c r="J77" s="1159"/>
      <c r="K77" s="1159"/>
      <c r="L77" s="1159"/>
      <c r="M77" s="1159"/>
      <c r="N77" s="1159"/>
      <c r="O77" s="1159"/>
      <c r="P77" s="1159"/>
      <c r="Q77" s="1159"/>
      <c r="R77" s="1159"/>
    </row>
    <row r="78" spans="1:18" s="1176" customFormat="1" ht="31.5">
      <c r="A78" s="96"/>
      <c r="B78" s="99" t="s">
        <v>612</v>
      </c>
      <c r="C78" s="96"/>
      <c r="D78" s="96"/>
      <c r="E78" s="96"/>
      <c r="F78" s="96"/>
      <c r="G78" s="96"/>
      <c r="H78" s="96"/>
      <c r="I78" s="96"/>
      <c r="J78" s="96"/>
      <c r="K78" s="96"/>
      <c r="L78" s="96"/>
      <c r="M78" s="96"/>
      <c r="N78" s="96"/>
      <c r="O78" s="96"/>
      <c r="P78" s="96"/>
      <c r="Q78" s="96"/>
      <c r="R78" s="96"/>
    </row>
    <row r="79" spans="1:18" s="1176" customFormat="1" ht="31.5">
      <c r="A79" s="96"/>
      <c r="B79" s="99" t="s">
        <v>612</v>
      </c>
      <c r="C79" s="96"/>
      <c r="D79" s="96"/>
      <c r="E79" s="96"/>
      <c r="F79" s="96"/>
      <c r="G79" s="96"/>
      <c r="H79" s="96"/>
      <c r="I79" s="96"/>
      <c r="J79" s="96"/>
      <c r="K79" s="96"/>
      <c r="L79" s="96"/>
      <c r="M79" s="96"/>
      <c r="N79" s="96"/>
      <c r="O79" s="96"/>
      <c r="P79" s="96"/>
      <c r="Q79" s="96"/>
      <c r="R79" s="96"/>
    </row>
    <row r="80" spans="1:18" s="1176" customFormat="1" ht="15.75">
      <c r="A80" s="98"/>
      <c r="B80" s="98" t="s">
        <v>300</v>
      </c>
      <c r="C80" s="96"/>
      <c r="D80" s="96"/>
      <c r="E80" s="96"/>
      <c r="F80" s="96"/>
      <c r="G80" s="96"/>
      <c r="H80" s="96"/>
      <c r="I80" s="96"/>
      <c r="J80" s="96"/>
      <c r="K80" s="96"/>
      <c r="L80" s="96"/>
      <c r="M80" s="96"/>
      <c r="N80" s="96"/>
      <c r="O80" s="96"/>
      <c r="P80" s="96"/>
      <c r="Q80" s="96"/>
      <c r="R80" s="96"/>
    </row>
    <row r="81" spans="1:18" ht="31.5">
      <c r="A81" s="95">
        <v>2</v>
      </c>
      <c r="B81" s="98" t="s">
        <v>618</v>
      </c>
      <c r="C81" s="96"/>
      <c r="D81" s="96"/>
      <c r="E81" s="96"/>
      <c r="F81" s="96"/>
      <c r="G81" s="96"/>
      <c r="H81" s="96"/>
      <c r="I81" s="96"/>
      <c r="J81" s="96"/>
      <c r="K81" s="96"/>
      <c r="L81" s="96"/>
      <c r="M81" s="96"/>
      <c r="N81" s="96"/>
      <c r="O81" s="96"/>
      <c r="P81" s="96"/>
      <c r="Q81" s="96"/>
      <c r="R81" s="96"/>
    </row>
    <row r="82" spans="1:18" s="1221" customFormat="1" ht="31.5">
      <c r="A82" s="1159" t="s">
        <v>313</v>
      </c>
      <c r="B82" s="1219" t="s">
        <v>1684</v>
      </c>
      <c r="C82" s="1220"/>
      <c r="D82" s="1220"/>
      <c r="E82" s="1220"/>
      <c r="F82" s="1220"/>
      <c r="G82" s="1220"/>
      <c r="H82" s="1220"/>
      <c r="I82" s="1220"/>
      <c r="J82" s="1220"/>
      <c r="K82" s="1220"/>
      <c r="L82" s="1220"/>
      <c r="M82" s="1220"/>
      <c r="N82" s="1220"/>
      <c r="O82" s="1220"/>
      <c r="P82" s="1220"/>
      <c r="Q82" s="1220"/>
      <c r="R82" s="1220"/>
    </row>
    <row r="83" spans="1:18" s="1176" customFormat="1" ht="31.5">
      <c r="A83" s="96"/>
      <c r="B83" s="99" t="s">
        <v>614</v>
      </c>
      <c r="C83" s="96"/>
      <c r="D83" s="96"/>
      <c r="E83" s="96"/>
      <c r="F83" s="96"/>
      <c r="G83" s="96"/>
      <c r="H83" s="96"/>
      <c r="I83" s="96"/>
      <c r="J83" s="96"/>
      <c r="K83" s="96"/>
      <c r="L83" s="96"/>
      <c r="M83" s="96"/>
      <c r="N83" s="96"/>
      <c r="O83" s="96"/>
      <c r="P83" s="96"/>
      <c r="Q83" s="96"/>
      <c r="R83" s="96"/>
    </row>
    <row r="84" spans="1:18" s="1176" customFormat="1" ht="31.5">
      <c r="A84" s="96"/>
      <c r="B84" s="99" t="s">
        <v>614</v>
      </c>
      <c r="C84" s="96"/>
      <c r="D84" s="96"/>
      <c r="E84" s="96"/>
      <c r="F84" s="96"/>
      <c r="G84" s="96"/>
      <c r="H84" s="96"/>
      <c r="I84" s="96"/>
      <c r="J84" s="96"/>
      <c r="K84" s="96"/>
      <c r="L84" s="96"/>
      <c r="M84" s="96"/>
      <c r="N84" s="96"/>
      <c r="O84" s="96"/>
      <c r="P84" s="96"/>
      <c r="Q84" s="96"/>
      <c r="R84" s="96"/>
    </row>
    <row r="85" spans="1:18" s="1176" customFormat="1" ht="15.75">
      <c r="A85" s="96" t="s">
        <v>300</v>
      </c>
      <c r="B85" s="98" t="s">
        <v>300</v>
      </c>
      <c r="C85" s="96"/>
      <c r="D85" s="96"/>
      <c r="E85" s="96"/>
      <c r="F85" s="96"/>
      <c r="G85" s="96"/>
      <c r="H85" s="96"/>
      <c r="I85" s="96"/>
      <c r="J85" s="96"/>
      <c r="K85" s="96"/>
      <c r="L85" s="96"/>
      <c r="M85" s="96"/>
      <c r="N85" s="96"/>
      <c r="O85" s="96"/>
      <c r="P85" s="96"/>
      <c r="Q85" s="96"/>
      <c r="R85" s="96"/>
    </row>
    <row r="86" spans="1:18" s="1221" customFormat="1" ht="31.5">
      <c r="A86" s="1159" t="s">
        <v>317</v>
      </c>
      <c r="B86" s="1219" t="s">
        <v>1686</v>
      </c>
      <c r="C86" s="1220"/>
      <c r="D86" s="1220"/>
      <c r="E86" s="1220"/>
      <c r="F86" s="1220"/>
      <c r="G86" s="1220"/>
      <c r="H86" s="1220"/>
      <c r="I86" s="1220"/>
      <c r="J86" s="1220"/>
      <c r="K86" s="1220"/>
      <c r="L86" s="1220"/>
      <c r="M86" s="1220"/>
      <c r="N86" s="1220"/>
      <c r="O86" s="1220"/>
      <c r="P86" s="1220"/>
      <c r="Q86" s="1220"/>
      <c r="R86" s="1220"/>
    </row>
    <row r="87" spans="1:18" s="1176" customFormat="1" ht="31.5">
      <c r="A87" s="96"/>
      <c r="B87" s="99" t="s">
        <v>614</v>
      </c>
      <c r="C87" s="96"/>
      <c r="D87" s="96"/>
      <c r="E87" s="96"/>
      <c r="F87" s="96"/>
      <c r="G87" s="96"/>
      <c r="H87" s="96"/>
      <c r="I87" s="96"/>
      <c r="J87" s="96"/>
      <c r="K87" s="96"/>
      <c r="L87" s="96"/>
      <c r="M87" s="96"/>
      <c r="N87" s="96"/>
      <c r="O87" s="96"/>
      <c r="P87" s="96"/>
      <c r="Q87" s="96"/>
      <c r="R87" s="96"/>
    </row>
    <row r="88" spans="1:18" s="1176" customFormat="1" ht="31.5">
      <c r="A88" s="96"/>
      <c r="B88" s="99" t="s">
        <v>614</v>
      </c>
      <c r="C88" s="96"/>
      <c r="D88" s="96"/>
      <c r="E88" s="96"/>
      <c r="F88" s="96"/>
      <c r="G88" s="96"/>
      <c r="H88" s="96"/>
      <c r="I88" s="96"/>
      <c r="J88" s="96"/>
      <c r="K88" s="96"/>
      <c r="L88" s="96"/>
      <c r="M88" s="96"/>
      <c r="N88" s="96"/>
      <c r="O88" s="96"/>
      <c r="P88" s="96"/>
      <c r="Q88" s="96"/>
      <c r="R88" s="96"/>
    </row>
    <row r="89" spans="1:18" s="1176" customFormat="1" ht="15.75">
      <c r="A89" s="96" t="s">
        <v>300</v>
      </c>
      <c r="B89" s="98" t="s">
        <v>300</v>
      </c>
      <c r="C89" s="96"/>
      <c r="D89" s="96"/>
      <c r="E89" s="96"/>
      <c r="F89" s="96"/>
      <c r="G89" s="96"/>
      <c r="H89" s="96"/>
      <c r="I89" s="96"/>
      <c r="J89" s="96"/>
      <c r="K89" s="96"/>
      <c r="L89" s="96"/>
      <c r="M89" s="96"/>
      <c r="N89" s="96"/>
      <c r="O89" s="96"/>
      <c r="P89" s="96"/>
      <c r="Q89" s="96"/>
      <c r="R89" s="96"/>
    </row>
    <row r="90" spans="1:18" s="1221" customFormat="1" ht="15.75">
      <c r="A90" s="1159" t="s">
        <v>556</v>
      </c>
      <c r="B90" s="1219" t="s">
        <v>1685</v>
      </c>
      <c r="C90" s="1220"/>
      <c r="D90" s="1220"/>
      <c r="E90" s="1220"/>
      <c r="F90" s="1220"/>
      <c r="G90" s="1220"/>
      <c r="H90" s="1220"/>
      <c r="I90" s="1220"/>
      <c r="J90" s="1220"/>
      <c r="K90" s="1220"/>
      <c r="L90" s="1220"/>
      <c r="M90" s="1220"/>
      <c r="N90" s="1220"/>
      <c r="O90" s="1220"/>
      <c r="P90" s="1220"/>
      <c r="Q90" s="1220"/>
      <c r="R90" s="1220"/>
    </row>
    <row r="91" spans="1:18" s="1176" customFormat="1" ht="31.5">
      <c r="A91" s="96"/>
      <c r="B91" s="99" t="s">
        <v>614</v>
      </c>
      <c r="C91" s="96"/>
      <c r="D91" s="96"/>
      <c r="E91" s="96"/>
      <c r="F91" s="96"/>
      <c r="G91" s="96"/>
      <c r="H91" s="96"/>
      <c r="I91" s="96"/>
      <c r="J91" s="96"/>
      <c r="K91" s="96"/>
      <c r="L91" s="96"/>
      <c r="M91" s="96"/>
      <c r="N91" s="96"/>
      <c r="O91" s="96"/>
      <c r="P91" s="96"/>
      <c r="Q91" s="96"/>
      <c r="R91" s="96"/>
    </row>
    <row r="92" spans="1:18" s="1176" customFormat="1" ht="31.5">
      <c r="A92" s="96"/>
      <c r="B92" s="99" t="s">
        <v>614</v>
      </c>
      <c r="C92" s="96"/>
      <c r="D92" s="96"/>
      <c r="E92" s="96"/>
      <c r="F92" s="96"/>
      <c r="G92" s="96"/>
      <c r="H92" s="96"/>
      <c r="I92" s="96"/>
      <c r="J92" s="96"/>
      <c r="K92" s="96"/>
      <c r="L92" s="96"/>
      <c r="M92" s="96"/>
      <c r="N92" s="96"/>
      <c r="O92" s="96"/>
      <c r="P92" s="96"/>
      <c r="Q92" s="96"/>
      <c r="R92" s="96"/>
    </row>
    <row r="93" spans="1:18" s="1176" customFormat="1" ht="15.75">
      <c r="A93" s="96" t="s">
        <v>300</v>
      </c>
      <c r="B93" s="98" t="s">
        <v>300</v>
      </c>
      <c r="C93" s="96"/>
      <c r="D93" s="96"/>
      <c r="E93" s="96"/>
      <c r="F93" s="96"/>
      <c r="G93" s="96"/>
      <c r="H93" s="96"/>
      <c r="I93" s="96"/>
      <c r="J93" s="96"/>
      <c r="K93" s="96"/>
      <c r="L93" s="96"/>
      <c r="M93" s="96"/>
      <c r="N93" s="96"/>
      <c r="O93" s="96"/>
      <c r="P93" s="96"/>
      <c r="Q93" s="96"/>
      <c r="R93" s="96"/>
    </row>
    <row r="94" spans="1:18" ht="15.75">
      <c r="A94" s="95" t="s">
        <v>619</v>
      </c>
      <c r="B94" s="97" t="s">
        <v>616</v>
      </c>
      <c r="C94" s="96"/>
      <c r="D94" s="96"/>
      <c r="E94" s="96"/>
      <c r="F94" s="96"/>
      <c r="G94" s="96"/>
      <c r="H94" s="96"/>
      <c r="I94" s="96"/>
      <c r="J94" s="96"/>
      <c r="K94" s="96"/>
      <c r="L94" s="96"/>
      <c r="M94" s="96"/>
      <c r="N94" s="96"/>
      <c r="O94" s="96"/>
      <c r="P94" s="96"/>
      <c r="Q94" s="96"/>
      <c r="R94" s="96"/>
    </row>
    <row r="95" spans="1:18" ht="31.5">
      <c r="A95" s="96">
        <v>1</v>
      </c>
      <c r="B95" s="98" t="s">
        <v>611</v>
      </c>
      <c r="C95" s="96"/>
      <c r="D95" s="96"/>
      <c r="E95" s="96"/>
      <c r="F95" s="96"/>
      <c r="G95" s="96"/>
      <c r="H95" s="96"/>
      <c r="I95" s="96"/>
      <c r="J95" s="96"/>
      <c r="K95" s="96"/>
      <c r="L95" s="96"/>
      <c r="M95" s="96"/>
      <c r="N95" s="96"/>
      <c r="O95" s="96"/>
      <c r="P95" s="96"/>
      <c r="Q95" s="96"/>
      <c r="R95" s="96"/>
    </row>
    <row r="96" spans="1:18" s="1209" customFormat="1" ht="31.5">
      <c r="A96" s="1159" t="s">
        <v>313</v>
      </c>
      <c r="B96" s="1219" t="s">
        <v>1684</v>
      </c>
      <c r="C96" s="1159"/>
      <c r="D96" s="1159"/>
      <c r="E96" s="1159"/>
      <c r="F96" s="1159"/>
      <c r="G96" s="1159"/>
      <c r="H96" s="1159"/>
      <c r="I96" s="1159"/>
      <c r="J96" s="1159"/>
      <c r="K96" s="1159"/>
      <c r="L96" s="1159"/>
      <c r="M96" s="1159"/>
      <c r="N96" s="1159"/>
      <c r="O96" s="1159"/>
      <c r="P96" s="1159"/>
      <c r="Q96" s="1159"/>
      <c r="R96" s="1159"/>
    </row>
    <row r="97" spans="1:18" s="1176" customFormat="1" ht="31.5">
      <c r="A97" s="96"/>
      <c r="B97" s="99" t="s">
        <v>612</v>
      </c>
      <c r="C97" s="96"/>
      <c r="D97" s="96"/>
      <c r="E97" s="96"/>
      <c r="F97" s="96"/>
      <c r="G97" s="96"/>
      <c r="H97" s="96"/>
      <c r="I97" s="96"/>
      <c r="J97" s="96"/>
      <c r="K97" s="96"/>
      <c r="L97" s="96"/>
      <c r="M97" s="96"/>
      <c r="N97" s="96"/>
      <c r="O97" s="96"/>
      <c r="P97" s="96"/>
      <c r="Q97" s="96"/>
      <c r="R97" s="96"/>
    </row>
    <row r="98" spans="1:18" s="1176" customFormat="1" ht="31.5">
      <c r="A98" s="96"/>
      <c r="B98" s="99" t="s">
        <v>612</v>
      </c>
      <c r="C98" s="96"/>
      <c r="D98" s="96"/>
      <c r="E98" s="96"/>
      <c r="F98" s="96"/>
      <c r="G98" s="96"/>
      <c r="H98" s="96"/>
      <c r="I98" s="96"/>
      <c r="J98" s="96"/>
      <c r="K98" s="96"/>
      <c r="L98" s="96"/>
      <c r="M98" s="96"/>
      <c r="N98" s="96"/>
      <c r="O98" s="96"/>
      <c r="P98" s="96"/>
      <c r="Q98" s="96"/>
      <c r="R98" s="96"/>
    </row>
    <row r="99" spans="1:18" s="1176" customFormat="1" ht="15.75">
      <c r="A99" s="98"/>
      <c r="B99" s="98" t="s">
        <v>300</v>
      </c>
      <c r="C99" s="96"/>
      <c r="D99" s="96"/>
      <c r="E99" s="96"/>
      <c r="F99" s="96"/>
      <c r="G99" s="96"/>
      <c r="H99" s="96"/>
      <c r="I99" s="96"/>
      <c r="J99" s="96"/>
      <c r="K99" s="96"/>
      <c r="L99" s="96"/>
      <c r="M99" s="96"/>
      <c r="N99" s="96"/>
      <c r="O99" s="96"/>
      <c r="P99" s="96"/>
      <c r="Q99" s="96"/>
      <c r="R99" s="96"/>
    </row>
    <row r="100" spans="1:18" s="1209" customFormat="1" ht="31.5">
      <c r="A100" s="1159" t="s">
        <v>317</v>
      </c>
      <c r="B100" s="1219" t="s">
        <v>1686</v>
      </c>
      <c r="C100" s="1159"/>
      <c r="D100" s="1159"/>
      <c r="E100" s="1159"/>
      <c r="F100" s="1159"/>
      <c r="G100" s="1159"/>
      <c r="H100" s="1159"/>
      <c r="I100" s="1159"/>
      <c r="J100" s="1159"/>
      <c r="K100" s="1159"/>
      <c r="L100" s="1159"/>
      <c r="M100" s="1159"/>
      <c r="N100" s="1159"/>
      <c r="O100" s="1159"/>
      <c r="P100" s="1159"/>
      <c r="Q100" s="1159"/>
      <c r="R100" s="1159"/>
    </row>
    <row r="101" spans="1:18" s="1176" customFormat="1" ht="31.5">
      <c r="A101" s="96"/>
      <c r="B101" s="99" t="s">
        <v>612</v>
      </c>
      <c r="C101" s="96"/>
      <c r="D101" s="96"/>
      <c r="E101" s="96"/>
      <c r="F101" s="96"/>
      <c r="G101" s="96"/>
      <c r="H101" s="96"/>
      <c r="I101" s="96"/>
      <c r="J101" s="96"/>
      <c r="K101" s="96"/>
      <c r="L101" s="96"/>
      <c r="M101" s="96"/>
      <c r="N101" s="96"/>
      <c r="O101" s="96"/>
      <c r="P101" s="96"/>
      <c r="Q101" s="96"/>
      <c r="R101" s="96"/>
    </row>
    <row r="102" spans="1:18" s="1176" customFormat="1" ht="31.5">
      <c r="A102" s="96"/>
      <c r="B102" s="99" t="s">
        <v>612</v>
      </c>
      <c r="C102" s="96"/>
      <c r="D102" s="96"/>
      <c r="E102" s="96"/>
      <c r="F102" s="96"/>
      <c r="G102" s="96"/>
      <c r="H102" s="96"/>
      <c r="I102" s="96"/>
      <c r="J102" s="96"/>
      <c r="K102" s="96"/>
      <c r="L102" s="96"/>
      <c r="M102" s="96"/>
      <c r="N102" s="96"/>
      <c r="O102" s="96"/>
      <c r="P102" s="96"/>
      <c r="Q102" s="96"/>
      <c r="R102" s="96"/>
    </row>
    <row r="103" spans="1:18" s="1176" customFormat="1" ht="15.75">
      <c r="A103" s="98"/>
      <c r="B103" s="98" t="s">
        <v>300</v>
      </c>
      <c r="C103" s="96"/>
      <c r="D103" s="96"/>
      <c r="E103" s="96"/>
      <c r="F103" s="96"/>
      <c r="G103" s="96"/>
      <c r="H103" s="96"/>
      <c r="I103" s="96"/>
      <c r="J103" s="96"/>
      <c r="K103" s="96"/>
      <c r="L103" s="96"/>
      <c r="M103" s="96"/>
      <c r="N103" s="96"/>
      <c r="O103" s="96"/>
      <c r="P103" s="96"/>
      <c r="Q103" s="96"/>
      <c r="R103" s="96"/>
    </row>
    <row r="104" spans="1:18" s="1209" customFormat="1" ht="15.75">
      <c r="A104" s="1159" t="s">
        <v>556</v>
      </c>
      <c r="B104" s="1219" t="s">
        <v>1685</v>
      </c>
      <c r="C104" s="1159"/>
      <c r="D104" s="1159"/>
      <c r="E104" s="1159"/>
      <c r="F104" s="1159"/>
      <c r="G104" s="1159"/>
      <c r="H104" s="1159"/>
      <c r="I104" s="1159"/>
      <c r="J104" s="1159"/>
      <c r="K104" s="1159"/>
      <c r="L104" s="1159"/>
      <c r="M104" s="1159"/>
      <c r="N104" s="1159"/>
      <c r="O104" s="1159"/>
      <c r="P104" s="1159"/>
      <c r="Q104" s="1159"/>
      <c r="R104" s="1159"/>
    </row>
    <row r="105" spans="1:18" s="1176" customFormat="1" ht="31.5">
      <c r="A105" s="96"/>
      <c r="B105" s="99" t="s">
        <v>612</v>
      </c>
      <c r="C105" s="96"/>
      <c r="D105" s="96"/>
      <c r="E105" s="96"/>
      <c r="F105" s="96"/>
      <c r="G105" s="96"/>
      <c r="H105" s="96"/>
      <c r="I105" s="96"/>
      <c r="J105" s="96"/>
      <c r="K105" s="96"/>
      <c r="L105" s="96"/>
      <c r="M105" s="96"/>
      <c r="N105" s="96"/>
      <c r="O105" s="96"/>
      <c r="P105" s="96"/>
      <c r="Q105" s="96"/>
      <c r="R105" s="96"/>
    </row>
    <row r="106" spans="1:18" s="1176" customFormat="1" ht="31.5">
      <c r="A106" s="96"/>
      <c r="B106" s="99" t="s">
        <v>612</v>
      </c>
      <c r="C106" s="96"/>
      <c r="D106" s="96"/>
      <c r="E106" s="96"/>
      <c r="F106" s="96"/>
      <c r="G106" s="96"/>
      <c r="H106" s="96"/>
      <c r="I106" s="96"/>
      <c r="J106" s="96"/>
      <c r="K106" s="96"/>
      <c r="L106" s="96"/>
      <c r="M106" s="96"/>
      <c r="N106" s="96"/>
      <c r="O106" s="96"/>
      <c r="P106" s="96"/>
      <c r="Q106" s="96"/>
      <c r="R106" s="96"/>
    </row>
    <row r="107" spans="1:18" s="1176" customFormat="1" ht="15.75">
      <c r="A107" s="98"/>
      <c r="B107" s="98" t="s">
        <v>300</v>
      </c>
      <c r="C107" s="96"/>
      <c r="D107" s="96"/>
      <c r="E107" s="96"/>
      <c r="F107" s="96"/>
      <c r="G107" s="96"/>
      <c r="H107" s="96"/>
      <c r="I107" s="96"/>
      <c r="J107" s="96"/>
      <c r="K107" s="96"/>
      <c r="L107" s="96"/>
      <c r="M107" s="96"/>
      <c r="N107" s="96"/>
      <c r="O107" s="96"/>
      <c r="P107" s="96"/>
      <c r="Q107" s="96"/>
      <c r="R107" s="96"/>
    </row>
    <row r="108" spans="1:18" ht="31.5">
      <c r="A108" s="95">
        <v>2</v>
      </c>
      <c r="B108" s="98" t="s">
        <v>618</v>
      </c>
      <c r="C108" s="96"/>
      <c r="D108" s="96"/>
      <c r="E108" s="96"/>
      <c r="F108" s="96"/>
      <c r="G108" s="96"/>
      <c r="H108" s="96"/>
      <c r="I108" s="96"/>
      <c r="J108" s="96"/>
      <c r="K108" s="96"/>
      <c r="L108" s="96"/>
      <c r="M108" s="96"/>
      <c r="N108" s="96"/>
      <c r="O108" s="96"/>
      <c r="P108" s="96"/>
      <c r="Q108" s="96"/>
      <c r="R108" s="96"/>
    </row>
    <row r="109" spans="1:18" s="1221" customFormat="1" ht="31.5">
      <c r="A109" s="1159" t="s">
        <v>313</v>
      </c>
      <c r="B109" s="1219" t="s">
        <v>1684</v>
      </c>
      <c r="C109" s="1220"/>
      <c r="D109" s="1220"/>
      <c r="E109" s="1220"/>
      <c r="F109" s="1220"/>
      <c r="G109" s="1220"/>
      <c r="H109" s="1220"/>
      <c r="I109" s="1220"/>
      <c r="J109" s="1220"/>
      <c r="K109" s="1220"/>
      <c r="L109" s="1220"/>
      <c r="M109" s="1220"/>
      <c r="N109" s="1220"/>
      <c r="O109" s="1220"/>
      <c r="P109" s="1220"/>
      <c r="Q109" s="1220"/>
      <c r="R109" s="1220"/>
    </row>
    <row r="110" spans="1:18" s="1176" customFormat="1" ht="31.5">
      <c r="A110" s="96"/>
      <c r="B110" s="99" t="s">
        <v>614</v>
      </c>
      <c r="C110" s="96"/>
      <c r="D110" s="96"/>
      <c r="E110" s="96"/>
      <c r="F110" s="96"/>
      <c r="G110" s="96"/>
      <c r="H110" s="96"/>
      <c r="I110" s="96"/>
      <c r="J110" s="96"/>
      <c r="K110" s="96"/>
      <c r="L110" s="96"/>
      <c r="M110" s="96"/>
      <c r="N110" s="96"/>
      <c r="O110" s="96"/>
      <c r="P110" s="96"/>
      <c r="Q110" s="96"/>
      <c r="R110" s="96"/>
    </row>
    <row r="111" spans="1:18" s="1176" customFormat="1" ht="31.5">
      <c r="A111" s="96"/>
      <c r="B111" s="99" t="s">
        <v>614</v>
      </c>
      <c r="C111" s="96"/>
      <c r="D111" s="96"/>
      <c r="E111" s="96"/>
      <c r="F111" s="96"/>
      <c r="G111" s="96"/>
      <c r="H111" s="96"/>
      <c r="I111" s="96"/>
      <c r="J111" s="96"/>
      <c r="K111" s="96"/>
      <c r="L111" s="96"/>
      <c r="M111" s="96"/>
      <c r="N111" s="96"/>
      <c r="O111" s="96"/>
      <c r="P111" s="96"/>
      <c r="Q111" s="96"/>
      <c r="R111" s="96"/>
    </row>
    <row r="112" spans="1:18" s="1176" customFormat="1" ht="15.75">
      <c r="A112" s="96" t="s">
        <v>300</v>
      </c>
      <c r="B112" s="98" t="s">
        <v>300</v>
      </c>
      <c r="C112" s="96"/>
      <c r="D112" s="96"/>
      <c r="E112" s="96"/>
      <c r="F112" s="96"/>
      <c r="G112" s="96"/>
      <c r="H112" s="96"/>
      <c r="I112" s="96"/>
      <c r="J112" s="96"/>
      <c r="K112" s="96"/>
      <c r="L112" s="96"/>
      <c r="M112" s="96"/>
      <c r="N112" s="96"/>
      <c r="O112" s="96"/>
      <c r="P112" s="96"/>
      <c r="Q112" s="96"/>
      <c r="R112" s="96"/>
    </row>
    <row r="113" spans="1:18" s="1221" customFormat="1" ht="31.5">
      <c r="A113" s="1159" t="s">
        <v>317</v>
      </c>
      <c r="B113" s="1219" t="s">
        <v>1686</v>
      </c>
      <c r="C113" s="1220"/>
      <c r="D113" s="1220"/>
      <c r="E113" s="1220"/>
      <c r="F113" s="1220"/>
      <c r="G113" s="1220"/>
      <c r="H113" s="1220"/>
      <c r="I113" s="1220"/>
      <c r="J113" s="1220"/>
      <c r="K113" s="1220"/>
      <c r="L113" s="1220"/>
      <c r="M113" s="1220"/>
      <c r="N113" s="1220"/>
      <c r="O113" s="1220"/>
      <c r="P113" s="1220"/>
      <c r="Q113" s="1220"/>
      <c r="R113" s="1220"/>
    </row>
    <row r="114" spans="1:18" s="1176" customFormat="1" ht="31.5">
      <c r="A114" s="96"/>
      <c r="B114" s="99" t="s">
        <v>614</v>
      </c>
      <c r="C114" s="96"/>
      <c r="D114" s="96"/>
      <c r="E114" s="96"/>
      <c r="F114" s="96"/>
      <c r="G114" s="96"/>
      <c r="H114" s="96"/>
      <c r="I114" s="96"/>
      <c r="J114" s="96"/>
      <c r="K114" s="96"/>
      <c r="L114" s="96"/>
      <c r="M114" s="96"/>
      <c r="N114" s="96"/>
      <c r="O114" s="96"/>
      <c r="P114" s="96"/>
      <c r="Q114" s="96"/>
      <c r="R114" s="96"/>
    </row>
    <row r="115" spans="1:18" s="1176" customFormat="1" ht="31.5">
      <c r="A115" s="96"/>
      <c r="B115" s="99" t="s">
        <v>614</v>
      </c>
      <c r="C115" s="96"/>
      <c r="D115" s="96"/>
      <c r="E115" s="96"/>
      <c r="F115" s="96"/>
      <c r="G115" s="96"/>
      <c r="H115" s="96"/>
      <c r="I115" s="96"/>
      <c r="J115" s="96"/>
      <c r="K115" s="96"/>
      <c r="L115" s="96"/>
      <c r="M115" s="96"/>
      <c r="N115" s="96"/>
      <c r="O115" s="96"/>
      <c r="P115" s="96"/>
      <c r="Q115" s="96"/>
      <c r="R115" s="96"/>
    </row>
    <row r="116" spans="1:18" s="1176" customFormat="1" ht="15.75">
      <c r="A116" s="96" t="s">
        <v>300</v>
      </c>
      <c r="B116" s="98" t="s">
        <v>300</v>
      </c>
      <c r="C116" s="96"/>
      <c r="D116" s="96"/>
      <c r="E116" s="96"/>
      <c r="F116" s="96"/>
      <c r="G116" s="96"/>
      <c r="H116" s="96"/>
      <c r="I116" s="96"/>
      <c r="J116" s="96"/>
      <c r="K116" s="96"/>
      <c r="L116" s="96"/>
      <c r="M116" s="96"/>
      <c r="N116" s="96"/>
      <c r="O116" s="96"/>
      <c r="P116" s="96"/>
      <c r="Q116" s="96"/>
      <c r="R116" s="96"/>
    </row>
    <row r="117" spans="1:18" s="1221" customFormat="1" ht="15.75">
      <c r="A117" s="1159" t="s">
        <v>556</v>
      </c>
      <c r="B117" s="1219" t="s">
        <v>1685</v>
      </c>
      <c r="C117" s="1220"/>
      <c r="D117" s="1220"/>
      <c r="E117" s="1220"/>
      <c r="F117" s="1220"/>
      <c r="G117" s="1220"/>
      <c r="H117" s="1220"/>
      <c r="I117" s="1220"/>
      <c r="J117" s="1220"/>
      <c r="K117" s="1220"/>
      <c r="L117" s="1220"/>
      <c r="M117" s="1220"/>
      <c r="N117" s="1220"/>
      <c r="O117" s="1220"/>
      <c r="P117" s="1220"/>
      <c r="Q117" s="1220"/>
      <c r="R117" s="1220"/>
    </row>
    <row r="118" spans="1:18" s="1176" customFormat="1" ht="31.5">
      <c r="A118" s="96"/>
      <c r="B118" s="99" t="s">
        <v>614</v>
      </c>
      <c r="C118" s="96"/>
      <c r="D118" s="96"/>
      <c r="E118" s="96"/>
      <c r="F118" s="96"/>
      <c r="G118" s="96"/>
      <c r="H118" s="96"/>
      <c r="I118" s="96"/>
      <c r="J118" s="96"/>
      <c r="K118" s="96"/>
      <c r="L118" s="96"/>
      <c r="M118" s="96"/>
      <c r="N118" s="96"/>
      <c r="O118" s="96"/>
      <c r="P118" s="96"/>
      <c r="Q118" s="96"/>
      <c r="R118" s="96"/>
    </row>
    <row r="119" spans="1:18" s="1176" customFormat="1" ht="31.5">
      <c r="A119" s="96"/>
      <c r="B119" s="99" t="s">
        <v>614</v>
      </c>
      <c r="C119" s="96"/>
      <c r="D119" s="96"/>
      <c r="E119" s="96"/>
      <c r="F119" s="96"/>
      <c r="G119" s="96"/>
      <c r="H119" s="96"/>
      <c r="I119" s="96"/>
      <c r="J119" s="96"/>
      <c r="K119" s="96"/>
      <c r="L119" s="96"/>
      <c r="M119" s="96"/>
      <c r="N119" s="96"/>
      <c r="O119" s="96"/>
      <c r="P119" s="96"/>
      <c r="Q119" s="96"/>
      <c r="R119" s="96"/>
    </row>
    <row r="120" spans="1:18" s="1176" customFormat="1" ht="15.75">
      <c r="A120" s="96" t="s">
        <v>300</v>
      </c>
      <c r="B120" s="98" t="s">
        <v>300</v>
      </c>
      <c r="C120" s="96"/>
      <c r="D120" s="96"/>
      <c r="E120" s="96"/>
      <c r="F120" s="96"/>
      <c r="G120" s="96"/>
      <c r="H120" s="96"/>
      <c r="I120" s="96"/>
      <c r="J120" s="96"/>
      <c r="K120" s="96"/>
      <c r="L120" s="96"/>
      <c r="M120" s="96"/>
      <c r="N120" s="96"/>
      <c r="O120" s="96"/>
      <c r="P120" s="96"/>
      <c r="Q120" s="96"/>
      <c r="R120" s="96"/>
    </row>
    <row r="121" spans="1:18" ht="15.75">
      <c r="A121" s="95" t="s">
        <v>143</v>
      </c>
      <c r="B121" s="97" t="s">
        <v>620</v>
      </c>
      <c r="C121" s="96"/>
      <c r="D121" s="96"/>
      <c r="E121" s="96"/>
      <c r="F121" s="96"/>
      <c r="G121" s="96"/>
      <c r="H121" s="96"/>
      <c r="I121" s="96"/>
      <c r="J121" s="96"/>
      <c r="K121" s="96"/>
      <c r="L121" s="96"/>
      <c r="M121" s="96"/>
      <c r="N121" s="96"/>
      <c r="O121" s="96"/>
      <c r="P121" s="96"/>
      <c r="Q121" s="96"/>
      <c r="R121" s="96"/>
    </row>
    <row r="122" spans="1:18" ht="15.75">
      <c r="A122" s="95" t="s">
        <v>621</v>
      </c>
      <c r="B122" s="97" t="s">
        <v>610</v>
      </c>
      <c r="C122" s="96"/>
      <c r="D122" s="96"/>
      <c r="E122" s="96"/>
      <c r="F122" s="96"/>
      <c r="G122" s="96"/>
      <c r="H122" s="96"/>
      <c r="I122" s="96"/>
      <c r="J122" s="96"/>
      <c r="K122" s="96"/>
      <c r="L122" s="96"/>
      <c r="M122" s="96"/>
      <c r="N122" s="96"/>
      <c r="O122" s="96"/>
      <c r="P122" s="96"/>
      <c r="Q122" s="96"/>
      <c r="R122" s="96"/>
    </row>
    <row r="123" spans="1:18" s="1221" customFormat="1" ht="31.5">
      <c r="A123" s="1159" t="s">
        <v>313</v>
      </c>
      <c r="B123" s="1219" t="s">
        <v>1684</v>
      </c>
      <c r="C123" s="1220"/>
      <c r="D123" s="1220"/>
      <c r="E123" s="1220"/>
      <c r="F123" s="1220"/>
      <c r="G123" s="1220"/>
      <c r="H123" s="1220"/>
      <c r="I123" s="1220"/>
      <c r="J123" s="1220"/>
      <c r="K123" s="1220"/>
      <c r="L123" s="1220"/>
      <c r="M123" s="1220"/>
      <c r="N123" s="1220"/>
      <c r="O123" s="1220"/>
      <c r="P123" s="1220"/>
      <c r="Q123" s="1220"/>
      <c r="R123" s="1220"/>
    </row>
    <row r="124" spans="1:18" s="1176" customFormat="1" ht="31.5">
      <c r="A124" s="96"/>
      <c r="B124" s="99" t="s">
        <v>614</v>
      </c>
      <c r="C124" s="96"/>
      <c r="D124" s="96"/>
      <c r="E124" s="96"/>
      <c r="F124" s="96"/>
      <c r="G124" s="96"/>
      <c r="H124" s="96"/>
      <c r="I124" s="96"/>
      <c r="J124" s="96"/>
      <c r="K124" s="96"/>
      <c r="L124" s="96"/>
      <c r="M124" s="96"/>
      <c r="N124" s="96"/>
      <c r="O124" s="96"/>
      <c r="P124" s="96"/>
      <c r="Q124" s="96"/>
      <c r="R124" s="96"/>
    </row>
    <row r="125" spans="1:18" s="1176" customFormat="1" ht="31.5">
      <c r="A125" s="96"/>
      <c r="B125" s="99" t="s">
        <v>614</v>
      </c>
      <c r="C125" s="96"/>
      <c r="D125" s="96"/>
      <c r="E125" s="96"/>
      <c r="F125" s="96"/>
      <c r="G125" s="96"/>
      <c r="H125" s="96"/>
      <c r="I125" s="96"/>
      <c r="J125" s="96"/>
      <c r="K125" s="96"/>
      <c r="L125" s="96"/>
      <c r="M125" s="96"/>
      <c r="N125" s="96"/>
      <c r="O125" s="96"/>
      <c r="P125" s="96"/>
      <c r="Q125" s="96"/>
      <c r="R125" s="96"/>
    </row>
    <row r="126" spans="1:18" s="1176" customFormat="1" ht="15.75">
      <c r="A126" s="96" t="s">
        <v>300</v>
      </c>
      <c r="B126" s="98" t="s">
        <v>300</v>
      </c>
      <c r="C126" s="96"/>
      <c r="D126" s="96"/>
      <c r="E126" s="96"/>
      <c r="F126" s="96"/>
      <c r="G126" s="96"/>
      <c r="H126" s="96"/>
      <c r="I126" s="96"/>
      <c r="J126" s="96"/>
      <c r="K126" s="96"/>
      <c r="L126" s="96"/>
      <c r="M126" s="96"/>
      <c r="N126" s="96"/>
      <c r="O126" s="96"/>
      <c r="P126" s="96"/>
      <c r="Q126" s="96"/>
      <c r="R126" s="96"/>
    </row>
    <row r="127" spans="1:18" s="1221" customFormat="1" ht="31.5">
      <c r="A127" s="1159" t="s">
        <v>317</v>
      </c>
      <c r="B127" s="1219" t="s">
        <v>1686</v>
      </c>
      <c r="C127" s="1220"/>
      <c r="D127" s="1220"/>
      <c r="E127" s="1220"/>
      <c r="F127" s="1220"/>
      <c r="G127" s="1220"/>
      <c r="H127" s="1220"/>
      <c r="I127" s="1220"/>
      <c r="J127" s="1220"/>
      <c r="K127" s="1220"/>
      <c r="L127" s="1220"/>
      <c r="M127" s="1220"/>
      <c r="N127" s="1220"/>
      <c r="O127" s="1220"/>
      <c r="P127" s="1220"/>
      <c r="Q127" s="1220"/>
      <c r="R127" s="1220"/>
    </row>
    <row r="128" spans="1:18" s="1176" customFormat="1" ht="31.5">
      <c r="A128" s="96"/>
      <c r="B128" s="99" t="s">
        <v>614</v>
      </c>
      <c r="C128" s="96"/>
      <c r="D128" s="96"/>
      <c r="E128" s="96"/>
      <c r="F128" s="96"/>
      <c r="G128" s="96"/>
      <c r="H128" s="96"/>
      <c r="I128" s="96"/>
      <c r="J128" s="96"/>
      <c r="K128" s="96"/>
      <c r="L128" s="96"/>
      <c r="M128" s="96"/>
      <c r="N128" s="96"/>
      <c r="O128" s="96"/>
      <c r="P128" s="96"/>
      <c r="Q128" s="96"/>
      <c r="R128" s="96"/>
    </row>
    <row r="129" spans="1:18" s="1176" customFormat="1" ht="31.5">
      <c r="A129" s="96"/>
      <c r="B129" s="99" t="s">
        <v>614</v>
      </c>
      <c r="C129" s="96"/>
      <c r="D129" s="96"/>
      <c r="E129" s="96"/>
      <c r="F129" s="96"/>
      <c r="G129" s="96"/>
      <c r="H129" s="96"/>
      <c r="I129" s="96"/>
      <c r="J129" s="96"/>
      <c r="K129" s="96"/>
      <c r="L129" s="96"/>
      <c r="M129" s="96"/>
      <c r="N129" s="96"/>
      <c r="O129" s="96"/>
      <c r="P129" s="96"/>
      <c r="Q129" s="96"/>
      <c r="R129" s="96"/>
    </row>
    <row r="130" spans="1:18" s="1176" customFormat="1" ht="15.75">
      <c r="A130" s="96" t="s">
        <v>300</v>
      </c>
      <c r="B130" s="98" t="s">
        <v>300</v>
      </c>
      <c r="C130" s="96"/>
      <c r="D130" s="96"/>
      <c r="E130" s="96"/>
      <c r="F130" s="96"/>
      <c r="G130" s="96"/>
      <c r="H130" s="96"/>
      <c r="I130" s="96"/>
      <c r="J130" s="96"/>
      <c r="K130" s="96"/>
      <c r="L130" s="96"/>
      <c r="M130" s="96"/>
      <c r="N130" s="96"/>
      <c r="O130" s="96"/>
      <c r="P130" s="96"/>
      <c r="Q130" s="96"/>
      <c r="R130" s="96"/>
    </row>
    <row r="131" spans="1:18" s="1221" customFormat="1" ht="15.75">
      <c r="A131" s="1159" t="s">
        <v>556</v>
      </c>
      <c r="B131" s="1219" t="s">
        <v>1685</v>
      </c>
      <c r="C131" s="1220"/>
      <c r="D131" s="1220"/>
      <c r="E131" s="1220"/>
      <c r="F131" s="1220"/>
      <c r="G131" s="1220"/>
      <c r="H131" s="1220"/>
      <c r="I131" s="1220"/>
      <c r="J131" s="1220"/>
      <c r="K131" s="1220"/>
      <c r="L131" s="1220"/>
      <c r="M131" s="1220"/>
      <c r="N131" s="1220"/>
      <c r="O131" s="1220"/>
      <c r="P131" s="1220"/>
      <c r="Q131" s="1220"/>
      <c r="R131" s="1220"/>
    </row>
    <row r="132" spans="1:18" s="1176" customFormat="1" ht="31.5">
      <c r="A132" s="96"/>
      <c r="B132" s="99" t="s">
        <v>614</v>
      </c>
      <c r="C132" s="96"/>
      <c r="D132" s="96"/>
      <c r="E132" s="96"/>
      <c r="F132" s="96"/>
      <c r="G132" s="96"/>
      <c r="H132" s="96"/>
      <c r="I132" s="96"/>
      <c r="J132" s="96"/>
      <c r="K132" s="96"/>
      <c r="L132" s="96"/>
      <c r="M132" s="96"/>
      <c r="N132" s="96"/>
      <c r="O132" s="96"/>
      <c r="P132" s="96"/>
      <c r="Q132" s="96"/>
      <c r="R132" s="96"/>
    </row>
    <row r="133" spans="1:18" s="1176" customFormat="1" ht="31.5">
      <c r="A133" s="96"/>
      <c r="B133" s="99" t="s">
        <v>614</v>
      </c>
      <c r="C133" s="96"/>
      <c r="D133" s="96"/>
      <c r="E133" s="96"/>
      <c r="F133" s="96"/>
      <c r="G133" s="96"/>
      <c r="H133" s="96"/>
      <c r="I133" s="96"/>
      <c r="J133" s="96"/>
      <c r="K133" s="96"/>
      <c r="L133" s="96"/>
      <c r="M133" s="96"/>
      <c r="N133" s="96"/>
      <c r="O133" s="96"/>
      <c r="P133" s="96"/>
      <c r="Q133" s="96"/>
      <c r="R133" s="96"/>
    </row>
    <row r="134" spans="1:18" s="1176" customFormat="1" ht="15.75">
      <c r="A134" s="96" t="s">
        <v>300</v>
      </c>
      <c r="B134" s="98" t="s">
        <v>300</v>
      </c>
      <c r="C134" s="96"/>
      <c r="D134" s="96"/>
      <c r="E134" s="96"/>
      <c r="F134" s="96"/>
      <c r="G134" s="96"/>
      <c r="H134" s="96"/>
      <c r="I134" s="96"/>
      <c r="J134" s="96"/>
      <c r="K134" s="96"/>
      <c r="L134" s="96"/>
      <c r="M134" s="96"/>
      <c r="N134" s="96"/>
      <c r="O134" s="96"/>
      <c r="P134" s="96"/>
      <c r="Q134" s="96"/>
      <c r="R134" s="96"/>
    </row>
    <row r="135" spans="1:18" ht="15.75">
      <c r="A135" s="54" t="s">
        <v>622</v>
      </c>
      <c r="B135" s="62" t="s">
        <v>616</v>
      </c>
      <c r="C135" s="151"/>
      <c r="D135" s="151"/>
      <c r="E135" s="151"/>
      <c r="F135" s="151"/>
      <c r="G135" s="151"/>
      <c r="H135" s="151"/>
      <c r="I135" s="151"/>
      <c r="J135" s="151"/>
      <c r="K135" s="151"/>
      <c r="L135" s="151"/>
      <c r="M135" s="151"/>
      <c r="N135" s="151"/>
      <c r="O135" s="151"/>
      <c r="P135" s="151"/>
      <c r="Q135" s="151"/>
      <c r="R135" s="151"/>
    </row>
    <row r="136" spans="1:18" s="1221" customFormat="1" ht="31.5">
      <c r="A136" s="1159" t="s">
        <v>313</v>
      </c>
      <c r="B136" s="1219" t="s">
        <v>1684</v>
      </c>
      <c r="C136" s="1220"/>
      <c r="D136" s="1220"/>
      <c r="E136" s="1220"/>
      <c r="F136" s="1220"/>
      <c r="G136" s="1220"/>
      <c r="H136" s="1220"/>
      <c r="I136" s="1220"/>
      <c r="J136" s="1220"/>
      <c r="K136" s="1220"/>
      <c r="L136" s="1220"/>
      <c r="M136" s="1220"/>
      <c r="N136" s="1220"/>
      <c r="O136" s="1220"/>
      <c r="P136" s="1220"/>
      <c r="Q136" s="1220"/>
      <c r="R136" s="1220"/>
    </row>
    <row r="137" spans="1:18" s="1176" customFormat="1" ht="31.5">
      <c r="A137" s="96"/>
      <c r="B137" s="99" t="s">
        <v>614</v>
      </c>
      <c r="C137" s="96"/>
      <c r="D137" s="96"/>
      <c r="E137" s="96"/>
      <c r="F137" s="96"/>
      <c r="G137" s="96"/>
      <c r="H137" s="96"/>
      <c r="I137" s="96"/>
      <c r="J137" s="96"/>
      <c r="K137" s="96"/>
      <c r="L137" s="96"/>
      <c r="M137" s="96"/>
      <c r="N137" s="96"/>
      <c r="O137" s="96"/>
      <c r="P137" s="96"/>
      <c r="Q137" s="96"/>
      <c r="R137" s="96"/>
    </row>
    <row r="138" spans="1:18" s="1176" customFormat="1" ht="31.5">
      <c r="A138" s="96"/>
      <c r="B138" s="99" t="s">
        <v>614</v>
      </c>
      <c r="C138" s="96"/>
      <c r="D138" s="96"/>
      <c r="E138" s="96"/>
      <c r="F138" s="96"/>
      <c r="G138" s="96"/>
      <c r="H138" s="96"/>
      <c r="I138" s="96"/>
      <c r="J138" s="96"/>
      <c r="K138" s="96"/>
      <c r="L138" s="96"/>
      <c r="M138" s="96"/>
      <c r="N138" s="96"/>
      <c r="O138" s="96"/>
      <c r="P138" s="96"/>
      <c r="Q138" s="96"/>
      <c r="R138" s="96"/>
    </row>
    <row r="139" spans="1:18" s="1176" customFormat="1" ht="15.75">
      <c r="A139" s="96" t="s">
        <v>300</v>
      </c>
      <c r="B139" s="98" t="s">
        <v>300</v>
      </c>
      <c r="C139" s="96"/>
      <c r="D139" s="96"/>
      <c r="E139" s="96"/>
      <c r="F139" s="96"/>
      <c r="G139" s="96"/>
      <c r="H139" s="96"/>
      <c r="I139" s="96"/>
      <c r="J139" s="96"/>
      <c r="K139" s="96"/>
      <c r="L139" s="96"/>
      <c r="M139" s="96"/>
      <c r="N139" s="96"/>
      <c r="O139" s="96"/>
      <c r="P139" s="96"/>
      <c r="Q139" s="96"/>
      <c r="R139" s="96"/>
    </row>
    <row r="140" spans="1:18" s="1221" customFormat="1" ht="31.5">
      <c r="A140" s="1159" t="s">
        <v>317</v>
      </c>
      <c r="B140" s="1219" t="s">
        <v>1686</v>
      </c>
      <c r="C140" s="1220"/>
      <c r="D140" s="1220"/>
      <c r="E140" s="1220"/>
      <c r="F140" s="1220"/>
      <c r="G140" s="1220"/>
      <c r="H140" s="1220"/>
      <c r="I140" s="1220"/>
      <c r="J140" s="1220"/>
      <c r="K140" s="1220"/>
      <c r="L140" s="1220"/>
      <c r="M140" s="1220"/>
      <c r="N140" s="1220"/>
      <c r="O140" s="1220"/>
      <c r="P140" s="1220"/>
      <c r="Q140" s="1220"/>
      <c r="R140" s="1220"/>
    </row>
    <row r="141" spans="1:18" s="1176" customFormat="1" ht="31.5">
      <c r="A141" s="96"/>
      <c r="B141" s="99" t="s">
        <v>614</v>
      </c>
      <c r="C141" s="96"/>
      <c r="D141" s="96"/>
      <c r="E141" s="96"/>
      <c r="F141" s="96"/>
      <c r="G141" s="96"/>
      <c r="H141" s="96"/>
      <c r="I141" s="96"/>
      <c r="J141" s="96"/>
      <c r="K141" s="96"/>
      <c r="L141" s="96"/>
      <c r="M141" s="96"/>
      <c r="N141" s="96"/>
      <c r="O141" s="96"/>
      <c r="P141" s="96"/>
      <c r="Q141" s="96"/>
      <c r="R141" s="96"/>
    </row>
    <row r="142" spans="1:18" s="1176" customFormat="1" ht="31.5">
      <c r="A142" s="96"/>
      <c r="B142" s="99" t="s">
        <v>614</v>
      </c>
      <c r="C142" s="96"/>
      <c r="D142" s="96"/>
      <c r="E142" s="96"/>
      <c r="F142" s="96"/>
      <c r="G142" s="96"/>
      <c r="H142" s="96"/>
      <c r="I142" s="96"/>
      <c r="J142" s="96"/>
      <c r="K142" s="96"/>
      <c r="L142" s="96"/>
      <c r="M142" s="96"/>
      <c r="N142" s="96"/>
      <c r="O142" s="96"/>
      <c r="P142" s="96"/>
      <c r="Q142" s="96"/>
      <c r="R142" s="96"/>
    </row>
    <row r="143" spans="1:18" s="1176" customFormat="1" ht="15.75">
      <c r="A143" s="96" t="s">
        <v>300</v>
      </c>
      <c r="B143" s="98" t="s">
        <v>300</v>
      </c>
      <c r="C143" s="96"/>
      <c r="D143" s="96"/>
      <c r="E143" s="96"/>
      <c r="F143" s="96"/>
      <c r="G143" s="96"/>
      <c r="H143" s="96"/>
      <c r="I143" s="96"/>
      <c r="J143" s="96"/>
      <c r="K143" s="96"/>
      <c r="L143" s="96"/>
      <c r="M143" s="96"/>
      <c r="N143" s="96"/>
      <c r="O143" s="96"/>
      <c r="P143" s="96"/>
      <c r="Q143" s="96"/>
      <c r="R143" s="96"/>
    </row>
    <row r="144" spans="1:18" s="1221" customFormat="1" ht="15.75">
      <c r="A144" s="1159" t="s">
        <v>556</v>
      </c>
      <c r="B144" s="1219" t="s">
        <v>1685</v>
      </c>
      <c r="C144" s="1220"/>
      <c r="D144" s="1220"/>
      <c r="E144" s="1220"/>
      <c r="F144" s="1220"/>
      <c r="G144" s="1220"/>
      <c r="H144" s="1220"/>
      <c r="I144" s="1220"/>
      <c r="J144" s="1220"/>
      <c r="K144" s="1220"/>
      <c r="L144" s="1220"/>
      <c r="M144" s="1220"/>
      <c r="N144" s="1220"/>
      <c r="O144" s="1220"/>
      <c r="P144" s="1220"/>
      <c r="Q144" s="1220"/>
      <c r="R144" s="1220"/>
    </row>
    <row r="145" spans="1:18" s="1176" customFormat="1" ht="31.5">
      <c r="A145" s="96"/>
      <c r="B145" s="99" t="s">
        <v>614</v>
      </c>
      <c r="C145" s="96"/>
      <c r="D145" s="96"/>
      <c r="E145" s="96"/>
      <c r="F145" s="96"/>
      <c r="G145" s="96"/>
      <c r="H145" s="96"/>
      <c r="I145" s="96"/>
      <c r="J145" s="96"/>
      <c r="K145" s="96"/>
      <c r="L145" s="96"/>
      <c r="M145" s="96"/>
      <c r="N145" s="96"/>
      <c r="O145" s="96"/>
      <c r="P145" s="96"/>
      <c r="Q145" s="96"/>
      <c r="R145" s="96"/>
    </row>
    <row r="146" spans="1:18" s="1176" customFormat="1" ht="31.5">
      <c r="A146" s="96"/>
      <c r="B146" s="99" t="s">
        <v>614</v>
      </c>
      <c r="C146" s="96"/>
      <c r="D146" s="96"/>
      <c r="E146" s="96"/>
      <c r="F146" s="96"/>
      <c r="G146" s="96"/>
      <c r="H146" s="96"/>
      <c r="I146" s="96"/>
      <c r="J146" s="96"/>
      <c r="K146" s="96"/>
      <c r="L146" s="96"/>
      <c r="M146" s="96"/>
      <c r="N146" s="96"/>
      <c r="O146" s="96"/>
      <c r="P146" s="96"/>
      <c r="Q146" s="96"/>
      <c r="R146" s="96"/>
    </row>
    <row r="147" spans="1:18" s="1176" customFormat="1" ht="15.75">
      <c r="A147" s="96" t="s">
        <v>300</v>
      </c>
      <c r="B147" s="98" t="s">
        <v>300</v>
      </c>
      <c r="C147" s="96"/>
      <c r="D147" s="96"/>
      <c r="E147" s="96"/>
      <c r="F147" s="96"/>
      <c r="G147" s="96"/>
      <c r="H147" s="96"/>
      <c r="I147" s="96"/>
      <c r="J147" s="96"/>
      <c r="K147" s="96"/>
      <c r="L147" s="96"/>
      <c r="M147" s="96"/>
      <c r="N147" s="96"/>
      <c r="O147" s="96"/>
      <c r="P147" s="96"/>
      <c r="Q147" s="96"/>
      <c r="R147" s="96"/>
    </row>
    <row r="148" spans="1:18" ht="78.75">
      <c r="A148" s="54" t="s">
        <v>145</v>
      </c>
      <c r="B148" s="62" t="s">
        <v>623</v>
      </c>
      <c r="C148" s="96"/>
      <c r="D148" s="96"/>
      <c r="E148" s="96"/>
      <c r="F148" s="96"/>
      <c r="G148" s="96"/>
      <c r="H148" s="96"/>
      <c r="I148" s="96"/>
      <c r="J148" s="96"/>
      <c r="K148" s="96"/>
      <c r="L148" s="96"/>
      <c r="M148" s="96"/>
      <c r="N148" s="96"/>
      <c r="O148" s="96"/>
      <c r="P148" s="96"/>
      <c r="Q148" s="96"/>
      <c r="R148" s="96"/>
    </row>
    <row r="149" spans="1:18" s="1209" customFormat="1" ht="31.5">
      <c r="A149" s="1159" t="s">
        <v>313</v>
      </c>
      <c r="B149" s="1219" t="s">
        <v>1684</v>
      </c>
      <c r="C149" s="1159"/>
      <c r="D149" s="1159"/>
      <c r="E149" s="1159"/>
      <c r="F149" s="1159"/>
      <c r="G149" s="1159"/>
      <c r="H149" s="1159"/>
      <c r="I149" s="1159"/>
      <c r="J149" s="1159"/>
      <c r="K149" s="1159"/>
      <c r="L149" s="1159"/>
      <c r="M149" s="1159"/>
      <c r="N149" s="1159"/>
      <c r="O149" s="1159"/>
      <c r="P149" s="1159"/>
      <c r="Q149" s="1159"/>
      <c r="R149" s="1159"/>
    </row>
    <row r="150" spans="1:18" s="1176" customFormat="1" ht="15.75">
      <c r="A150" s="151"/>
      <c r="B150" s="29" t="s">
        <v>624</v>
      </c>
      <c r="C150" s="96"/>
      <c r="D150" s="96"/>
      <c r="E150" s="96"/>
      <c r="F150" s="96"/>
      <c r="G150" s="96"/>
      <c r="H150" s="96"/>
      <c r="I150" s="96"/>
      <c r="J150" s="96"/>
      <c r="K150" s="96"/>
      <c r="L150" s="96"/>
      <c r="M150" s="96"/>
      <c r="N150" s="96"/>
      <c r="O150" s="96"/>
      <c r="P150" s="96"/>
      <c r="Q150" s="96"/>
      <c r="R150" s="96"/>
    </row>
    <row r="151" spans="1:18" s="1176" customFormat="1" ht="15.75">
      <c r="A151" s="151"/>
      <c r="B151" s="29" t="s">
        <v>624</v>
      </c>
      <c r="C151" s="96"/>
      <c r="D151" s="96"/>
      <c r="E151" s="96"/>
      <c r="F151" s="96"/>
      <c r="G151" s="96"/>
      <c r="H151" s="96"/>
      <c r="I151" s="96"/>
      <c r="J151" s="96"/>
      <c r="K151" s="96"/>
      <c r="L151" s="96"/>
      <c r="M151" s="96"/>
      <c r="N151" s="96"/>
      <c r="O151" s="96"/>
      <c r="P151" s="96"/>
      <c r="Q151" s="96"/>
      <c r="R151" s="96"/>
    </row>
    <row r="152" spans="1:18" s="1176" customFormat="1" ht="15.75">
      <c r="A152" s="28"/>
      <c r="B152" s="63" t="s">
        <v>300</v>
      </c>
      <c r="C152" s="96"/>
      <c r="D152" s="96"/>
      <c r="E152" s="96"/>
      <c r="F152" s="96"/>
      <c r="G152" s="96"/>
      <c r="H152" s="96"/>
      <c r="I152" s="96"/>
      <c r="J152" s="96"/>
      <c r="K152" s="96"/>
      <c r="L152" s="96"/>
      <c r="M152" s="96"/>
      <c r="N152" s="96"/>
      <c r="O152" s="96"/>
      <c r="P152" s="96"/>
      <c r="Q152" s="96"/>
      <c r="R152" s="96"/>
    </row>
    <row r="153" spans="1:18" s="1209" customFormat="1" ht="31.5">
      <c r="A153" s="1159" t="s">
        <v>317</v>
      </c>
      <c r="B153" s="1219" t="s">
        <v>1686</v>
      </c>
      <c r="C153" s="1159"/>
      <c r="D153" s="1159"/>
      <c r="E153" s="1159"/>
      <c r="F153" s="1159"/>
      <c r="G153" s="1159"/>
      <c r="H153" s="1159"/>
      <c r="I153" s="1159"/>
      <c r="J153" s="1159"/>
      <c r="K153" s="1159"/>
      <c r="L153" s="1159"/>
      <c r="M153" s="1159"/>
      <c r="N153" s="1159"/>
      <c r="O153" s="1159"/>
      <c r="P153" s="1159"/>
      <c r="Q153" s="1159"/>
      <c r="R153" s="1159"/>
    </row>
    <row r="154" spans="1:18" s="1176" customFormat="1" ht="15.75">
      <c r="A154" s="151"/>
      <c r="B154" s="29" t="s">
        <v>624</v>
      </c>
      <c r="C154" s="96"/>
      <c r="D154" s="96"/>
      <c r="E154" s="96"/>
      <c r="F154" s="96"/>
      <c r="G154" s="96"/>
      <c r="H154" s="96"/>
      <c r="I154" s="96"/>
      <c r="J154" s="96"/>
      <c r="K154" s="96"/>
      <c r="L154" s="96"/>
      <c r="M154" s="96"/>
      <c r="N154" s="96"/>
      <c r="O154" s="96"/>
      <c r="P154" s="96"/>
      <c r="Q154" s="96"/>
      <c r="R154" s="96"/>
    </row>
    <row r="155" spans="1:18" s="1176" customFormat="1" ht="15.75">
      <c r="A155" s="151"/>
      <c r="B155" s="29" t="s">
        <v>624</v>
      </c>
      <c r="C155" s="96"/>
      <c r="D155" s="96"/>
      <c r="E155" s="96"/>
      <c r="F155" s="96"/>
      <c r="G155" s="96"/>
      <c r="H155" s="96"/>
      <c r="I155" s="96"/>
      <c r="J155" s="96"/>
      <c r="K155" s="96"/>
      <c r="L155" s="96"/>
      <c r="M155" s="96"/>
      <c r="N155" s="96"/>
      <c r="O155" s="96"/>
      <c r="P155" s="96"/>
      <c r="Q155" s="96"/>
      <c r="R155" s="96"/>
    </row>
    <row r="156" spans="1:18" s="1176" customFormat="1" ht="15.75">
      <c r="A156" s="28"/>
      <c r="B156" s="63" t="s">
        <v>300</v>
      </c>
      <c r="C156" s="96"/>
      <c r="D156" s="96"/>
      <c r="E156" s="96"/>
      <c r="F156" s="96"/>
      <c r="G156" s="96"/>
      <c r="H156" s="96"/>
      <c r="I156" s="96"/>
      <c r="J156" s="96"/>
      <c r="K156" s="96"/>
      <c r="L156" s="96"/>
      <c r="M156" s="96"/>
      <c r="N156" s="96"/>
      <c r="O156" s="96"/>
      <c r="P156" s="96"/>
      <c r="Q156" s="96"/>
      <c r="R156" s="96"/>
    </row>
    <row r="157" spans="1:18" s="1209" customFormat="1" ht="15.75">
      <c r="A157" s="1159" t="s">
        <v>556</v>
      </c>
      <c r="B157" s="1219" t="s">
        <v>1685</v>
      </c>
      <c r="C157" s="1159"/>
      <c r="D157" s="1159"/>
      <c r="E157" s="1159"/>
      <c r="F157" s="1159"/>
      <c r="G157" s="1159"/>
      <c r="H157" s="1159"/>
      <c r="I157" s="1159"/>
      <c r="J157" s="1159"/>
      <c r="K157" s="1159"/>
      <c r="L157" s="1159"/>
      <c r="M157" s="1159"/>
      <c r="N157" s="1159"/>
      <c r="O157" s="1159"/>
      <c r="P157" s="1159"/>
      <c r="Q157" s="1159"/>
      <c r="R157" s="1159"/>
    </row>
    <row r="158" spans="1:18" ht="15.75">
      <c r="A158" s="151"/>
      <c r="B158" s="29" t="s">
        <v>624</v>
      </c>
      <c r="C158" s="96"/>
      <c r="D158" s="96"/>
      <c r="E158" s="96"/>
      <c r="F158" s="96"/>
      <c r="G158" s="96"/>
      <c r="H158" s="96"/>
      <c r="I158" s="96"/>
      <c r="J158" s="96"/>
      <c r="K158" s="96"/>
      <c r="L158" s="96"/>
      <c r="M158" s="96"/>
      <c r="N158" s="96"/>
      <c r="O158" s="96"/>
      <c r="P158" s="96"/>
      <c r="Q158" s="96"/>
      <c r="R158" s="96"/>
    </row>
    <row r="159" spans="1:18" ht="15.75">
      <c r="A159" s="151"/>
      <c r="B159" s="29" t="s">
        <v>624</v>
      </c>
      <c r="C159" s="96"/>
      <c r="D159" s="96"/>
      <c r="E159" s="96"/>
      <c r="F159" s="96"/>
      <c r="G159" s="96"/>
      <c r="H159" s="96"/>
      <c r="I159" s="96"/>
      <c r="J159" s="96"/>
      <c r="K159" s="96"/>
      <c r="L159" s="96"/>
      <c r="M159" s="96"/>
      <c r="N159" s="96"/>
      <c r="O159" s="96"/>
      <c r="P159" s="96"/>
      <c r="Q159" s="96"/>
      <c r="R159" s="96"/>
    </row>
    <row r="160" spans="1:18" ht="15.75">
      <c r="A160" s="28"/>
      <c r="B160" s="63" t="s">
        <v>300</v>
      </c>
      <c r="C160" s="96"/>
      <c r="D160" s="96"/>
      <c r="E160" s="96"/>
      <c r="F160" s="96"/>
      <c r="G160" s="96"/>
      <c r="H160" s="96"/>
      <c r="I160" s="96"/>
      <c r="J160" s="96"/>
      <c r="K160" s="96"/>
      <c r="L160" s="96"/>
      <c r="M160" s="96"/>
      <c r="N160" s="96"/>
      <c r="O160" s="96"/>
      <c r="P160" s="96"/>
      <c r="Q160" s="96"/>
      <c r="R160" s="96"/>
    </row>
    <row r="161" spans="1:18" ht="31.5">
      <c r="A161" s="54" t="s">
        <v>261</v>
      </c>
      <c r="B161" s="62" t="s">
        <v>625</v>
      </c>
      <c r="C161" s="96"/>
      <c r="D161" s="96"/>
      <c r="E161" s="96"/>
      <c r="F161" s="96"/>
      <c r="G161" s="96"/>
      <c r="H161" s="96"/>
      <c r="I161" s="96"/>
      <c r="J161" s="96"/>
      <c r="K161" s="96"/>
      <c r="L161" s="96"/>
      <c r="M161" s="96"/>
      <c r="N161" s="96"/>
      <c r="O161" s="96"/>
      <c r="P161" s="96"/>
      <c r="Q161" s="96"/>
      <c r="R161" s="96"/>
    </row>
    <row r="162" spans="1:18" s="1209" customFormat="1" ht="31.5">
      <c r="A162" s="1159" t="s">
        <v>313</v>
      </c>
      <c r="B162" s="1219" t="s">
        <v>1684</v>
      </c>
      <c r="C162" s="1159"/>
      <c r="D162" s="1159"/>
      <c r="E162" s="1159"/>
      <c r="F162" s="1159"/>
      <c r="G162" s="1159"/>
      <c r="H162" s="1159"/>
      <c r="I162" s="1159"/>
      <c r="J162" s="1159"/>
      <c r="K162" s="1159"/>
      <c r="L162" s="1159"/>
      <c r="M162" s="1159"/>
      <c r="N162" s="1159"/>
      <c r="O162" s="1159"/>
      <c r="P162" s="1159"/>
      <c r="Q162" s="1159"/>
      <c r="R162" s="1159"/>
    </row>
    <row r="163" spans="1:18" s="1176" customFormat="1" ht="15.75">
      <c r="A163" s="151"/>
      <c r="B163" s="29" t="s">
        <v>624</v>
      </c>
      <c r="C163" s="96"/>
      <c r="D163" s="96"/>
      <c r="E163" s="96"/>
      <c r="F163" s="96"/>
      <c r="G163" s="96"/>
      <c r="H163" s="96"/>
      <c r="I163" s="96"/>
      <c r="J163" s="96"/>
      <c r="K163" s="96"/>
      <c r="L163" s="96"/>
      <c r="M163" s="96"/>
      <c r="N163" s="96"/>
      <c r="O163" s="96"/>
      <c r="P163" s="96"/>
      <c r="Q163" s="96"/>
      <c r="R163" s="96"/>
    </row>
    <row r="164" spans="1:18" s="1176" customFormat="1" ht="15.75">
      <c r="A164" s="151"/>
      <c r="B164" s="29" t="s">
        <v>624</v>
      </c>
      <c r="C164" s="96"/>
      <c r="D164" s="96"/>
      <c r="E164" s="96"/>
      <c r="F164" s="96"/>
      <c r="G164" s="96"/>
      <c r="H164" s="96"/>
      <c r="I164" s="96"/>
      <c r="J164" s="96"/>
      <c r="K164" s="96"/>
      <c r="L164" s="96"/>
      <c r="M164" s="96"/>
      <c r="N164" s="96"/>
      <c r="O164" s="96"/>
      <c r="P164" s="96"/>
      <c r="Q164" s="96"/>
      <c r="R164" s="96"/>
    </row>
    <row r="165" spans="1:18" s="1176" customFormat="1" ht="15.75">
      <c r="A165" s="28"/>
      <c r="B165" s="63" t="s">
        <v>300</v>
      </c>
      <c r="C165" s="96"/>
      <c r="D165" s="96"/>
      <c r="E165" s="96"/>
      <c r="F165" s="96"/>
      <c r="G165" s="96"/>
      <c r="H165" s="96"/>
      <c r="I165" s="96"/>
      <c r="J165" s="96"/>
      <c r="K165" s="96"/>
      <c r="L165" s="96"/>
      <c r="M165" s="96"/>
      <c r="N165" s="96"/>
      <c r="O165" s="96"/>
      <c r="P165" s="96"/>
      <c r="Q165" s="96"/>
      <c r="R165" s="96"/>
    </row>
    <row r="166" spans="1:18" s="1209" customFormat="1" ht="31.5">
      <c r="A166" s="1159" t="s">
        <v>317</v>
      </c>
      <c r="B166" s="1219" t="s">
        <v>1686</v>
      </c>
      <c r="C166" s="1159"/>
      <c r="D166" s="1159"/>
      <c r="E166" s="1159"/>
      <c r="F166" s="1159"/>
      <c r="G166" s="1159"/>
      <c r="H166" s="1159"/>
      <c r="I166" s="1159"/>
      <c r="J166" s="1159"/>
      <c r="K166" s="1159"/>
      <c r="L166" s="1159"/>
      <c r="M166" s="1159"/>
      <c r="N166" s="1159"/>
      <c r="O166" s="1159"/>
      <c r="P166" s="1159"/>
      <c r="Q166" s="1159"/>
      <c r="R166" s="1159"/>
    </row>
    <row r="167" spans="1:18" s="1176" customFormat="1" ht="15.75">
      <c r="A167" s="151"/>
      <c r="B167" s="29" t="s">
        <v>624</v>
      </c>
      <c r="C167" s="96"/>
      <c r="D167" s="96"/>
      <c r="E167" s="96"/>
      <c r="F167" s="96"/>
      <c r="G167" s="96"/>
      <c r="H167" s="96"/>
      <c r="I167" s="96"/>
      <c r="J167" s="96"/>
      <c r="K167" s="96"/>
      <c r="L167" s="96"/>
      <c r="M167" s="96"/>
      <c r="N167" s="96"/>
      <c r="O167" s="96"/>
      <c r="P167" s="96"/>
      <c r="Q167" s="96"/>
      <c r="R167" s="96"/>
    </row>
    <row r="168" spans="1:18" s="1176" customFormat="1" ht="15.75">
      <c r="A168" s="151"/>
      <c r="B168" s="29" t="s">
        <v>624</v>
      </c>
      <c r="C168" s="96"/>
      <c r="D168" s="96"/>
      <c r="E168" s="96"/>
      <c r="F168" s="96"/>
      <c r="G168" s="96"/>
      <c r="H168" s="96"/>
      <c r="I168" s="96"/>
      <c r="J168" s="96"/>
      <c r="K168" s="96"/>
      <c r="L168" s="96"/>
      <c r="M168" s="96"/>
      <c r="N168" s="96"/>
      <c r="O168" s="96"/>
      <c r="P168" s="96"/>
      <c r="Q168" s="96"/>
      <c r="R168" s="96"/>
    </row>
    <row r="169" spans="1:18" s="1176" customFormat="1" ht="15.75">
      <c r="A169" s="28"/>
      <c r="B169" s="63" t="s">
        <v>300</v>
      </c>
      <c r="C169" s="96"/>
      <c r="D169" s="96"/>
      <c r="E169" s="96"/>
      <c r="F169" s="96"/>
      <c r="G169" s="96"/>
      <c r="H169" s="96"/>
      <c r="I169" s="96"/>
      <c r="J169" s="96"/>
      <c r="K169" s="96"/>
      <c r="L169" s="96"/>
      <c r="M169" s="96"/>
      <c r="N169" s="96"/>
      <c r="O169" s="96"/>
      <c r="P169" s="96"/>
      <c r="Q169" s="96"/>
      <c r="R169" s="96"/>
    </row>
    <row r="170" spans="1:18" s="1209" customFormat="1" ht="15.75">
      <c r="A170" s="1159" t="s">
        <v>556</v>
      </c>
      <c r="B170" s="1219" t="s">
        <v>1685</v>
      </c>
      <c r="C170" s="1159"/>
      <c r="D170" s="1159"/>
      <c r="E170" s="1159"/>
      <c r="F170" s="1159"/>
      <c r="G170" s="1159"/>
      <c r="H170" s="1159"/>
      <c r="I170" s="1159"/>
      <c r="J170" s="1159"/>
      <c r="K170" s="1159"/>
      <c r="L170" s="1159"/>
      <c r="M170" s="1159"/>
      <c r="N170" s="1159"/>
      <c r="O170" s="1159"/>
      <c r="P170" s="1159"/>
      <c r="Q170" s="1159"/>
      <c r="R170" s="1159"/>
    </row>
    <row r="171" spans="1:18" s="1176" customFormat="1" ht="15.75">
      <c r="A171" s="151"/>
      <c r="B171" s="29" t="s">
        <v>624</v>
      </c>
      <c r="C171" s="96"/>
      <c r="D171" s="96"/>
      <c r="E171" s="96"/>
      <c r="F171" s="96"/>
      <c r="G171" s="96"/>
      <c r="H171" s="96"/>
      <c r="I171" s="96"/>
      <c r="J171" s="96"/>
      <c r="K171" s="96"/>
      <c r="L171" s="96"/>
      <c r="M171" s="96"/>
      <c r="N171" s="96"/>
      <c r="O171" s="96"/>
      <c r="P171" s="96"/>
      <c r="Q171" s="96"/>
      <c r="R171" s="96"/>
    </row>
    <row r="172" spans="1:18" s="1176" customFormat="1" ht="15.75">
      <c r="A172" s="151"/>
      <c r="B172" s="29" t="s">
        <v>624</v>
      </c>
      <c r="C172" s="96"/>
      <c r="D172" s="96"/>
      <c r="E172" s="96"/>
      <c r="F172" s="96"/>
      <c r="G172" s="96"/>
      <c r="H172" s="96"/>
      <c r="I172" s="96"/>
      <c r="J172" s="96"/>
      <c r="K172" s="96"/>
      <c r="L172" s="96"/>
      <c r="M172" s="96"/>
      <c r="N172" s="96"/>
      <c r="O172" s="96"/>
      <c r="P172" s="96"/>
      <c r="Q172" s="96"/>
      <c r="R172" s="96"/>
    </row>
    <row r="173" spans="1:18" ht="15.75">
      <c r="A173" s="152" t="s">
        <v>300</v>
      </c>
      <c r="B173" s="66" t="s">
        <v>300</v>
      </c>
      <c r="C173" s="100"/>
      <c r="D173" s="100"/>
      <c r="E173" s="100"/>
      <c r="F173" s="100"/>
      <c r="G173" s="100"/>
      <c r="H173" s="100"/>
      <c r="I173" s="100"/>
      <c r="J173" s="100"/>
      <c r="K173" s="100"/>
      <c r="L173" s="100"/>
      <c r="M173" s="100"/>
      <c r="N173" s="100"/>
      <c r="O173" s="100"/>
      <c r="P173" s="100"/>
      <c r="Q173" s="100"/>
      <c r="R173" s="100"/>
    </row>
    <row r="174" spans="1:18" ht="39" customHeight="1">
      <c r="A174" s="1816" t="s">
        <v>1682</v>
      </c>
      <c r="B174" s="1816"/>
      <c r="C174" s="1816"/>
      <c r="D174" s="1816"/>
      <c r="E174" s="1816"/>
      <c r="F174" s="1816"/>
      <c r="G174" s="1816"/>
      <c r="H174" s="1816"/>
      <c r="I174" s="1816"/>
      <c r="J174" s="1816"/>
      <c r="K174" s="1816"/>
      <c r="L174" s="1816"/>
      <c r="M174" s="1816"/>
      <c r="N174" s="1816"/>
      <c r="O174" s="1816"/>
      <c r="P174" s="1816"/>
      <c r="Q174" s="1816"/>
      <c r="R174" s="1816"/>
    </row>
  </sheetData>
  <mergeCells count="25">
    <mergeCell ref="A174:R174"/>
    <mergeCell ref="P8:P9"/>
    <mergeCell ref="Q8:Q9"/>
    <mergeCell ref="R8:R9"/>
    <mergeCell ref="M7:O7"/>
    <mergeCell ref="P7:R7"/>
    <mergeCell ref="M8:M9"/>
    <mergeCell ref="N8:N9"/>
    <mergeCell ref="O8:O9"/>
    <mergeCell ref="Q1:R1"/>
    <mergeCell ref="A3:R3"/>
    <mergeCell ref="A4:R4"/>
    <mergeCell ref="A6:A9"/>
    <mergeCell ref="B6:B9"/>
    <mergeCell ref="C6:C9"/>
    <mergeCell ref="D6:D9"/>
    <mergeCell ref="E6:E9"/>
    <mergeCell ref="F6:H7"/>
    <mergeCell ref="I6:R6"/>
    <mergeCell ref="I7:L7"/>
    <mergeCell ref="F8:F9"/>
    <mergeCell ref="G8:H8"/>
    <mergeCell ref="I8:I9"/>
    <mergeCell ref="J8:K8"/>
    <mergeCell ref="L8:L9"/>
  </mergeCells>
  <printOptions horizontalCentered="1"/>
  <pageMargins left="0.31496062992126" right="0.118110236220472" top="5.1181101999999999E-2" bottom="5.1181101999999999E-2" header="0.31496062992126" footer="0.31496062992126"/>
  <pageSetup paperSize="9" scale="69" fitToHeight="0" orientation="landscape" blackAndWhite="1" r:id="rId1"/>
  <headerFoot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pageSetUpPr fitToPage="1"/>
  </sheetPr>
  <dimension ref="A1:J31"/>
  <sheetViews>
    <sheetView view="pageBreakPreview" zoomScale="90" zoomScaleNormal="100" zoomScaleSheetLayoutView="90" workbookViewId="0">
      <selection activeCell="D6" sqref="D6:J7"/>
    </sheetView>
  </sheetViews>
  <sheetFormatPr defaultRowHeight="15"/>
  <cols>
    <col min="2" max="2" width="30" customWidth="1"/>
    <col min="4" max="5" width="11.7109375" customWidth="1"/>
    <col min="6" max="6" width="11.7109375" style="1176" customWidth="1"/>
    <col min="7" max="7" width="11.7109375" style="877" customWidth="1"/>
    <col min="9" max="9" width="11.7109375" customWidth="1"/>
    <col min="10" max="10" width="10.85546875" customWidth="1"/>
  </cols>
  <sheetData>
    <row r="1" spans="1:10" ht="15.75">
      <c r="A1" s="51" t="s">
        <v>1649</v>
      </c>
      <c r="B1" s="22"/>
      <c r="C1" s="22"/>
      <c r="D1" s="22"/>
      <c r="E1" s="22"/>
      <c r="F1" s="22"/>
      <c r="G1" s="22"/>
      <c r="H1" s="22"/>
      <c r="I1" s="1730" t="s">
        <v>1664</v>
      </c>
      <c r="J1" s="1730"/>
    </row>
    <row r="2" spans="1:10">
      <c r="A2" s="22"/>
      <c r="B2" s="22"/>
      <c r="C2" s="22"/>
      <c r="D2" s="22"/>
      <c r="E2" s="22"/>
      <c r="F2" s="22"/>
      <c r="G2" s="22"/>
      <c r="H2" s="22"/>
      <c r="I2" s="22"/>
      <c r="J2" s="22"/>
    </row>
    <row r="3" spans="1:10" ht="15.75">
      <c r="A3" s="1745" t="s">
        <v>1687</v>
      </c>
      <c r="B3" s="1745"/>
      <c r="C3" s="1745"/>
      <c r="D3" s="1745"/>
      <c r="E3" s="1745"/>
      <c r="F3" s="1745"/>
      <c r="G3" s="1745"/>
      <c r="H3" s="1745"/>
      <c r="I3" s="1745"/>
      <c r="J3" s="1745"/>
    </row>
    <row r="4" spans="1:10" ht="15.75">
      <c r="A4" s="1877" t="s">
        <v>1671</v>
      </c>
      <c r="B4" s="1877"/>
      <c r="C4" s="1877"/>
      <c r="D4" s="1877"/>
      <c r="E4" s="1877"/>
      <c r="F4" s="1877"/>
      <c r="G4" s="1877"/>
      <c r="H4" s="1877"/>
      <c r="I4" s="1877"/>
      <c r="J4" s="1877"/>
    </row>
    <row r="5" spans="1:10" ht="15.75">
      <c r="A5" s="1880"/>
      <c r="B5" s="1880"/>
      <c r="C5" s="1880"/>
      <c r="D5" s="1880"/>
      <c r="E5" s="1880"/>
      <c r="F5" s="1880"/>
      <c r="G5" s="1880"/>
      <c r="H5" s="1880"/>
      <c r="I5" s="1880"/>
      <c r="J5" s="1880"/>
    </row>
    <row r="6" spans="1:10" ht="24" customHeight="1">
      <c r="A6" s="1747" t="s">
        <v>2</v>
      </c>
      <c r="B6" s="1747" t="s">
        <v>3</v>
      </c>
      <c r="C6" s="1747" t="s">
        <v>4</v>
      </c>
      <c r="D6" s="1747" t="s">
        <v>897</v>
      </c>
      <c r="E6" s="1747" t="s">
        <v>932</v>
      </c>
      <c r="F6" s="1747" t="s">
        <v>1042</v>
      </c>
      <c r="G6" s="1747" t="s">
        <v>1375</v>
      </c>
      <c r="H6" s="1747" t="s">
        <v>1511</v>
      </c>
      <c r="I6" s="1747"/>
      <c r="J6" s="1747" t="s">
        <v>1512</v>
      </c>
    </row>
    <row r="7" spans="1:10" ht="31.5">
      <c r="A7" s="1747"/>
      <c r="B7" s="1747"/>
      <c r="C7" s="1747"/>
      <c r="D7" s="1747"/>
      <c r="E7" s="1747"/>
      <c r="F7" s="1747"/>
      <c r="G7" s="1747"/>
      <c r="H7" s="488" t="s">
        <v>128</v>
      </c>
      <c r="I7" s="488" t="s">
        <v>129</v>
      </c>
      <c r="J7" s="1747"/>
    </row>
    <row r="8" spans="1:10" ht="15.75">
      <c r="A8" s="404" t="s">
        <v>5</v>
      </c>
      <c r="B8" s="404" t="s">
        <v>6</v>
      </c>
      <c r="C8" s="404">
        <v>1</v>
      </c>
      <c r="D8" s="404">
        <v>2</v>
      </c>
      <c r="E8" s="1172">
        <v>3</v>
      </c>
      <c r="F8" s="1172">
        <v>4</v>
      </c>
      <c r="G8" s="1172">
        <v>5</v>
      </c>
      <c r="H8" s="1172">
        <v>6</v>
      </c>
      <c r="I8" s="1172">
        <v>7</v>
      </c>
      <c r="J8" s="1172">
        <v>8</v>
      </c>
    </row>
    <row r="9" spans="1:10" ht="15.75">
      <c r="A9" s="402" t="s">
        <v>133</v>
      </c>
      <c r="B9" s="403" t="s">
        <v>627</v>
      </c>
      <c r="C9" s="487"/>
      <c r="D9" s="487"/>
      <c r="E9" s="487"/>
      <c r="F9" s="487"/>
      <c r="G9" s="487"/>
      <c r="H9" s="487"/>
      <c r="I9" s="487"/>
      <c r="J9" s="487"/>
    </row>
    <row r="10" spans="1:10" ht="31.5">
      <c r="A10" s="96">
        <v>1</v>
      </c>
      <c r="B10" s="98" t="s">
        <v>628</v>
      </c>
      <c r="C10" s="96"/>
      <c r="D10" s="96"/>
      <c r="E10" s="96"/>
      <c r="F10" s="96"/>
      <c r="G10" s="96"/>
      <c r="H10" s="96"/>
      <c r="I10" s="96"/>
      <c r="J10" s="96"/>
    </row>
    <row r="11" spans="1:10" ht="15.75">
      <c r="A11" s="96">
        <v>2</v>
      </c>
      <c r="B11" s="98" t="s">
        <v>629</v>
      </c>
      <c r="C11" s="96"/>
      <c r="D11" s="96"/>
      <c r="E11" s="96"/>
      <c r="F11" s="96"/>
      <c r="G11" s="96"/>
      <c r="H11" s="96"/>
      <c r="I11" s="96"/>
      <c r="J11" s="96"/>
    </row>
    <row r="12" spans="1:10" ht="47.25">
      <c r="A12" s="96">
        <v>3</v>
      </c>
      <c r="B12" s="98" t="s">
        <v>630</v>
      </c>
      <c r="C12" s="96"/>
      <c r="D12" s="96"/>
      <c r="E12" s="96"/>
      <c r="F12" s="96"/>
      <c r="G12" s="96"/>
      <c r="H12" s="96"/>
      <c r="I12" s="96"/>
      <c r="J12" s="96"/>
    </row>
    <row r="13" spans="1:10" ht="31.5">
      <c r="A13" s="95" t="s">
        <v>137</v>
      </c>
      <c r="B13" s="97" t="s">
        <v>631</v>
      </c>
      <c r="C13" s="96"/>
      <c r="D13" s="96"/>
      <c r="E13" s="96"/>
      <c r="F13" s="96"/>
      <c r="G13" s="96"/>
      <c r="H13" s="96"/>
      <c r="I13" s="96"/>
      <c r="J13" s="96"/>
    </row>
    <row r="14" spans="1:10" ht="63">
      <c r="A14" s="95">
        <v>1</v>
      </c>
      <c r="B14" s="97" t="s">
        <v>632</v>
      </c>
      <c r="C14" s="96"/>
      <c r="D14" s="96"/>
      <c r="E14" s="96"/>
      <c r="F14" s="96"/>
      <c r="G14" s="96"/>
      <c r="H14" s="96"/>
      <c r="I14" s="96"/>
      <c r="J14" s="96"/>
    </row>
    <row r="15" spans="1:10" ht="15.75">
      <c r="A15" s="96" t="s">
        <v>408</v>
      </c>
      <c r="B15" s="98" t="s">
        <v>633</v>
      </c>
      <c r="C15" s="96"/>
      <c r="D15" s="96"/>
      <c r="E15" s="96"/>
      <c r="F15" s="96"/>
      <c r="G15" s="96"/>
      <c r="H15" s="96"/>
      <c r="I15" s="96"/>
      <c r="J15" s="96"/>
    </row>
    <row r="16" spans="1:10" ht="15.75">
      <c r="A16" s="96" t="s">
        <v>313</v>
      </c>
      <c r="B16" s="98" t="s">
        <v>384</v>
      </c>
      <c r="C16" s="96"/>
      <c r="D16" s="96"/>
      <c r="E16" s="96"/>
      <c r="F16" s="96"/>
      <c r="G16" s="96"/>
      <c r="H16" s="96"/>
      <c r="I16" s="96"/>
      <c r="J16" s="96"/>
    </row>
    <row r="17" spans="1:10" ht="15.75">
      <c r="A17" s="96" t="s">
        <v>317</v>
      </c>
      <c r="B17" s="98" t="s">
        <v>634</v>
      </c>
      <c r="C17" s="96"/>
      <c r="D17" s="96"/>
      <c r="E17" s="96"/>
      <c r="F17" s="96"/>
      <c r="G17" s="96"/>
      <c r="H17" s="96"/>
      <c r="I17" s="96"/>
      <c r="J17" s="96"/>
    </row>
    <row r="18" spans="1:10" ht="15.75">
      <c r="A18" s="96" t="s">
        <v>556</v>
      </c>
      <c r="B18" s="98" t="s">
        <v>335</v>
      </c>
      <c r="C18" s="96"/>
      <c r="D18" s="96"/>
      <c r="E18" s="96"/>
      <c r="F18" s="96"/>
      <c r="G18" s="96"/>
      <c r="H18" s="96"/>
      <c r="I18" s="96"/>
      <c r="J18" s="96"/>
    </row>
    <row r="19" spans="1:10" ht="15.75">
      <c r="A19" s="96" t="s">
        <v>411</v>
      </c>
      <c r="B19" s="98" t="s">
        <v>633</v>
      </c>
      <c r="C19" s="96"/>
      <c r="D19" s="96"/>
      <c r="E19" s="96"/>
      <c r="F19" s="96"/>
      <c r="G19" s="96"/>
      <c r="H19" s="96"/>
      <c r="I19" s="96"/>
      <c r="J19" s="96"/>
    </row>
    <row r="20" spans="1:10" ht="15.75">
      <c r="A20" s="96" t="s">
        <v>313</v>
      </c>
      <c r="B20" s="98" t="s">
        <v>384</v>
      </c>
      <c r="C20" s="96"/>
      <c r="D20" s="96"/>
      <c r="E20" s="96"/>
      <c r="F20" s="96"/>
      <c r="G20" s="96"/>
      <c r="H20" s="96"/>
      <c r="I20" s="96"/>
      <c r="J20" s="96"/>
    </row>
    <row r="21" spans="1:10" ht="15.75">
      <c r="A21" s="96" t="s">
        <v>317</v>
      </c>
      <c r="B21" s="98" t="s">
        <v>634</v>
      </c>
      <c r="C21" s="96"/>
      <c r="D21" s="96"/>
      <c r="E21" s="96"/>
      <c r="F21" s="96"/>
      <c r="G21" s="96"/>
      <c r="H21" s="96"/>
      <c r="I21" s="96"/>
      <c r="J21" s="96"/>
    </row>
    <row r="22" spans="1:10" ht="15.75">
      <c r="A22" s="96" t="s">
        <v>556</v>
      </c>
      <c r="B22" s="98" t="s">
        <v>335</v>
      </c>
      <c r="C22" s="96"/>
      <c r="D22" s="96"/>
      <c r="E22" s="96"/>
      <c r="F22" s="96"/>
      <c r="G22" s="96"/>
      <c r="H22" s="96"/>
      <c r="I22" s="96"/>
      <c r="J22" s="96"/>
    </row>
    <row r="23" spans="1:10" ht="15.75">
      <c r="A23" s="96" t="s">
        <v>413</v>
      </c>
      <c r="B23" s="98" t="s">
        <v>635</v>
      </c>
      <c r="C23" s="96"/>
      <c r="D23" s="96"/>
      <c r="E23" s="96"/>
      <c r="F23" s="96"/>
      <c r="G23" s="96"/>
      <c r="H23" s="96"/>
      <c r="I23" s="96"/>
      <c r="J23" s="96"/>
    </row>
    <row r="24" spans="1:10" ht="31.5">
      <c r="A24" s="95">
        <v>2</v>
      </c>
      <c r="B24" s="97" t="s">
        <v>636</v>
      </c>
      <c r="C24" s="96"/>
      <c r="D24" s="96"/>
      <c r="E24" s="96"/>
      <c r="F24" s="96"/>
      <c r="G24" s="96"/>
      <c r="H24" s="96"/>
      <c r="I24" s="96"/>
      <c r="J24" s="96"/>
    </row>
    <row r="25" spans="1:10" ht="15.75">
      <c r="A25" s="96"/>
      <c r="B25" s="98" t="s">
        <v>510</v>
      </c>
      <c r="C25" s="96"/>
      <c r="D25" s="96"/>
      <c r="E25" s="96"/>
      <c r="F25" s="96"/>
      <c r="G25" s="96"/>
      <c r="H25" s="96"/>
      <c r="I25" s="96"/>
      <c r="J25" s="96"/>
    </row>
    <row r="26" spans="1:10" ht="15.75">
      <c r="A26" s="96"/>
      <c r="B26" s="98" t="s">
        <v>510</v>
      </c>
      <c r="C26" s="96"/>
      <c r="D26" s="96"/>
      <c r="E26" s="96"/>
      <c r="F26" s="96"/>
      <c r="G26" s="96"/>
      <c r="H26" s="96"/>
      <c r="I26" s="96"/>
      <c r="J26" s="96"/>
    </row>
    <row r="27" spans="1:10" ht="31.5">
      <c r="A27" s="95" t="s">
        <v>143</v>
      </c>
      <c r="B27" s="97" t="s">
        <v>637</v>
      </c>
      <c r="C27" s="96"/>
      <c r="D27" s="96"/>
      <c r="E27" s="96"/>
      <c r="F27" s="96"/>
      <c r="G27" s="96"/>
      <c r="H27" s="96"/>
      <c r="I27" s="96"/>
      <c r="J27" s="96"/>
    </row>
    <row r="28" spans="1:10" ht="31.5">
      <c r="A28" s="96"/>
      <c r="B28" s="99" t="s">
        <v>638</v>
      </c>
      <c r="C28" s="96"/>
      <c r="D28" s="96"/>
      <c r="E28" s="96"/>
      <c r="F28" s="96"/>
      <c r="G28" s="96"/>
      <c r="H28" s="96"/>
      <c r="I28" s="96"/>
      <c r="J28" s="96"/>
    </row>
    <row r="29" spans="1:10" ht="15.75">
      <c r="A29" s="96"/>
      <c r="B29" s="98" t="s">
        <v>476</v>
      </c>
      <c r="C29" s="96"/>
      <c r="D29" s="96"/>
      <c r="E29" s="96"/>
      <c r="F29" s="96"/>
      <c r="G29" s="96"/>
      <c r="H29" s="96"/>
      <c r="I29" s="96"/>
      <c r="J29" s="96"/>
    </row>
    <row r="30" spans="1:10" ht="15.75">
      <c r="A30" s="100"/>
      <c r="B30" s="101" t="s">
        <v>635</v>
      </c>
      <c r="C30" s="100"/>
      <c r="D30" s="100"/>
      <c r="E30" s="100"/>
      <c r="F30" s="100"/>
      <c r="G30" s="100"/>
      <c r="H30" s="100"/>
      <c r="I30" s="100"/>
      <c r="J30" s="100"/>
    </row>
    <row r="31" spans="1:10" ht="15.75">
      <c r="A31" s="134" t="s">
        <v>639</v>
      </c>
      <c r="B31" s="131"/>
      <c r="C31" s="131"/>
      <c r="D31" s="131"/>
      <c r="E31" s="131"/>
      <c r="F31" s="131"/>
      <c r="G31" s="131"/>
      <c r="H31" s="131"/>
      <c r="I31" s="131"/>
      <c r="J31" s="131"/>
    </row>
  </sheetData>
  <mergeCells count="13">
    <mergeCell ref="I1:J1"/>
    <mergeCell ref="A3:J3"/>
    <mergeCell ref="A4:J4"/>
    <mergeCell ref="A5:J5"/>
    <mergeCell ref="A6:A7"/>
    <mergeCell ref="B6:B7"/>
    <mergeCell ref="C6:C7"/>
    <mergeCell ref="D6:D7"/>
    <mergeCell ref="H6:I6"/>
    <mergeCell ref="J6:J7"/>
    <mergeCell ref="E6:E7"/>
    <mergeCell ref="G6:G7"/>
    <mergeCell ref="F6:F7"/>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pageSetUpPr fitToPage="1"/>
  </sheetPr>
  <dimension ref="A1:J28"/>
  <sheetViews>
    <sheetView view="pageBreakPreview" zoomScaleNormal="100" zoomScaleSheetLayoutView="100" workbookViewId="0">
      <selection activeCell="D6" sqref="D6:J7"/>
    </sheetView>
  </sheetViews>
  <sheetFormatPr defaultRowHeight="15"/>
  <cols>
    <col min="1" max="1" width="6.5703125" customWidth="1"/>
    <col min="2" max="2" width="35.42578125" customWidth="1"/>
    <col min="3" max="3" width="7.85546875" customWidth="1"/>
    <col min="4" max="5" width="11.140625" customWidth="1"/>
    <col min="6" max="6" width="11.140625" style="1176" customWidth="1"/>
    <col min="7" max="7" width="11.140625" style="877" customWidth="1"/>
    <col min="9" max="9" width="10.85546875" customWidth="1"/>
    <col min="10" max="10" width="12.28515625" customWidth="1"/>
  </cols>
  <sheetData>
    <row r="1" spans="1:10" ht="15.75">
      <c r="A1" s="51" t="s">
        <v>1649</v>
      </c>
      <c r="B1" s="22"/>
      <c r="C1" s="22"/>
      <c r="D1" s="22"/>
      <c r="E1" s="22"/>
      <c r="F1" s="22"/>
      <c r="G1" s="22"/>
      <c r="H1" s="22"/>
      <c r="I1" s="1730" t="s">
        <v>1663</v>
      </c>
      <c r="J1" s="1730"/>
    </row>
    <row r="2" spans="1:10">
      <c r="A2" s="22"/>
      <c r="B2" s="22"/>
      <c r="C2" s="22"/>
      <c r="D2" s="22"/>
      <c r="E2" s="22"/>
      <c r="F2" s="22"/>
      <c r="G2" s="22"/>
      <c r="H2" s="22"/>
      <c r="I2" s="22"/>
      <c r="J2" s="22"/>
    </row>
    <row r="3" spans="1:10" ht="27.75" customHeight="1">
      <c r="A3" s="1755" t="s">
        <v>1688</v>
      </c>
      <c r="B3" s="1755"/>
      <c r="C3" s="1755"/>
      <c r="D3" s="1755"/>
      <c r="E3" s="1755"/>
      <c r="F3" s="1755"/>
      <c r="G3" s="1755"/>
      <c r="H3" s="1755"/>
      <c r="I3" s="1755"/>
      <c r="J3" s="1755"/>
    </row>
    <row r="4" spans="1:10" ht="15.75">
      <c r="A4" s="1877" t="s">
        <v>1671</v>
      </c>
      <c r="B4" s="1877"/>
      <c r="C4" s="1877"/>
      <c r="D4" s="1877"/>
      <c r="E4" s="1877"/>
      <c r="F4" s="1877"/>
      <c r="G4" s="1877"/>
      <c r="H4" s="1877"/>
      <c r="I4" s="1877"/>
      <c r="J4" s="1877"/>
    </row>
    <row r="5" spans="1:10" ht="15.75">
      <c r="A5" s="1880"/>
      <c r="B5" s="1880"/>
      <c r="C5" s="1880"/>
      <c r="D5" s="1880"/>
      <c r="E5" s="1880"/>
      <c r="F5" s="1880"/>
      <c r="G5" s="1880"/>
      <c r="H5" s="1880"/>
      <c r="I5" s="1880"/>
      <c r="J5" s="1880"/>
    </row>
    <row r="6" spans="1:10" ht="15.75" customHeight="1">
      <c r="A6" s="1747" t="s">
        <v>2</v>
      </c>
      <c r="B6" s="1747" t="s">
        <v>3</v>
      </c>
      <c r="C6" s="1747" t="s">
        <v>4</v>
      </c>
      <c r="D6" s="1747" t="s">
        <v>897</v>
      </c>
      <c r="E6" s="1747" t="s">
        <v>932</v>
      </c>
      <c r="F6" s="1747" t="s">
        <v>1042</v>
      </c>
      <c r="G6" s="1747" t="s">
        <v>1375</v>
      </c>
      <c r="H6" s="1747" t="s">
        <v>1511</v>
      </c>
      <c r="I6" s="1747"/>
      <c r="J6" s="1747" t="s">
        <v>1512</v>
      </c>
    </row>
    <row r="7" spans="1:10" ht="31.5">
      <c r="A7" s="1747"/>
      <c r="B7" s="1747"/>
      <c r="C7" s="1747"/>
      <c r="D7" s="1747"/>
      <c r="E7" s="1747"/>
      <c r="F7" s="1747"/>
      <c r="G7" s="1747"/>
      <c r="H7" s="1168" t="s">
        <v>128</v>
      </c>
      <c r="I7" s="1168" t="s">
        <v>129</v>
      </c>
      <c r="J7" s="1747"/>
    </row>
    <row r="8" spans="1:10" s="467" customFormat="1" ht="15.75">
      <c r="A8" s="520" t="s">
        <v>5</v>
      </c>
      <c r="B8" s="520" t="s">
        <v>6</v>
      </c>
      <c r="C8" s="520">
        <v>1</v>
      </c>
      <c r="D8" s="520">
        <v>2</v>
      </c>
      <c r="E8" s="1173">
        <v>3</v>
      </c>
      <c r="F8" s="1173">
        <v>4</v>
      </c>
      <c r="G8" s="1173">
        <v>5</v>
      </c>
      <c r="H8" s="1173">
        <v>6</v>
      </c>
      <c r="I8" s="1173">
        <v>7</v>
      </c>
      <c r="J8" s="1173">
        <v>8</v>
      </c>
    </row>
    <row r="9" spans="1:10" ht="18.75" customHeight="1">
      <c r="A9" s="402" t="s">
        <v>5</v>
      </c>
      <c r="B9" s="403" t="s">
        <v>640</v>
      </c>
      <c r="C9" s="487"/>
      <c r="D9" s="487"/>
      <c r="E9" s="487"/>
      <c r="F9" s="487"/>
      <c r="G9" s="487"/>
      <c r="H9" s="487"/>
      <c r="I9" s="487"/>
      <c r="J9" s="487"/>
    </row>
    <row r="10" spans="1:10" ht="18.75" customHeight="1">
      <c r="A10" s="95" t="s">
        <v>133</v>
      </c>
      <c r="B10" s="97" t="s">
        <v>641</v>
      </c>
      <c r="C10" s="96"/>
      <c r="D10" s="96"/>
      <c r="E10" s="96"/>
      <c r="F10" s="96"/>
      <c r="G10" s="96"/>
      <c r="H10" s="96"/>
      <c r="I10" s="96"/>
      <c r="J10" s="96"/>
    </row>
    <row r="11" spans="1:10" ht="18.75" customHeight="1">
      <c r="A11" s="96">
        <v>1</v>
      </c>
      <c r="B11" s="98" t="s">
        <v>642</v>
      </c>
      <c r="C11" s="96"/>
      <c r="D11" s="96"/>
      <c r="E11" s="96"/>
      <c r="F11" s="96"/>
      <c r="G11" s="96"/>
      <c r="H11" s="96"/>
      <c r="I11" s="96"/>
      <c r="J11" s="96"/>
    </row>
    <row r="12" spans="1:10" ht="18.75" customHeight="1">
      <c r="A12" s="96">
        <v>2</v>
      </c>
      <c r="B12" s="98" t="s">
        <v>643</v>
      </c>
      <c r="C12" s="96"/>
      <c r="D12" s="96"/>
      <c r="E12" s="96"/>
      <c r="F12" s="96"/>
      <c r="G12" s="96"/>
      <c r="H12" s="96"/>
      <c r="I12" s="96"/>
      <c r="J12" s="96"/>
    </row>
    <row r="13" spans="1:10" ht="18.75" customHeight="1">
      <c r="A13" s="96">
        <v>3</v>
      </c>
      <c r="B13" s="98" t="s">
        <v>644</v>
      </c>
      <c r="C13" s="96"/>
      <c r="D13" s="96"/>
      <c r="E13" s="96"/>
      <c r="F13" s="96"/>
      <c r="G13" s="96"/>
      <c r="H13" s="96"/>
      <c r="I13" s="96"/>
      <c r="J13" s="96"/>
    </row>
    <row r="14" spans="1:10" ht="36" customHeight="1">
      <c r="A14" s="96">
        <v>4</v>
      </c>
      <c r="B14" s="98" t="s">
        <v>645</v>
      </c>
      <c r="C14" s="96"/>
      <c r="D14" s="96"/>
      <c r="E14" s="96"/>
      <c r="F14" s="96"/>
      <c r="G14" s="96"/>
      <c r="H14" s="96"/>
      <c r="I14" s="96"/>
      <c r="J14" s="96"/>
    </row>
    <row r="15" spans="1:10" ht="35.25" customHeight="1">
      <c r="A15" s="95" t="s">
        <v>137</v>
      </c>
      <c r="B15" s="97" t="s">
        <v>646</v>
      </c>
      <c r="C15" s="96"/>
      <c r="D15" s="96"/>
      <c r="E15" s="96"/>
      <c r="F15" s="96"/>
      <c r="G15" s="96"/>
      <c r="H15" s="96"/>
      <c r="I15" s="96"/>
      <c r="J15" s="96"/>
    </row>
    <row r="16" spans="1:10" ht="18" customHeight="1">
      <c r="A16" s="96">
        <v>1</v>
      </c>
      <c r="B16" s="98" t="s">
        <v>647</v>
      </c>
      <c r="C16" s="96"/>
      <c r="D16" s="96"/>
      <c r="E16" s="96"/>
      <c r="F16" s="96"/>
      <c r="G16" s="96"/>
      <c r="H16" s="96"/>
      <c r="I16" s="96"/>
      <c r="J16" s="96"/>
    </row>
    <row r="17" spans="1:10" ht="18" customHeight="1">
      <c r="A17" s="96">
        <v>2</v>
      </c>
      <c r="B17" s="98" t="s">
        <v>648</v>
      </c>
      <c r="C17" s="96"/>
      <c r="D17" s="96"/>
      <c r="E17" s="96"/>
      <c r="F17" s="96"/>
      <c r="G17" s="96"/>
      <c r="H17" s="96"/>
      <c r="I17" s="96"/>
      <c r="J17" s="96"/>
    </row>
    <row r="18" spans="1:10" ht="18" customHeight="1">
      <c r="A18" s="96">
        <v>3</v>
      </c>
      <c r="B18" s="98" t="s">
        <v>649</v>
      </c>
      <c r="C18" s="96"/>
      <c r="D18" s="96"/>
      <c r="E18" s="96"/>
      <c r="F18" s="96"/>
      <c r="G18" s="96"/>
      <c r="H18" s="96"/>
      <c r="I18" s="96"/>
      <c r="J18" s="96"/>
    </row>
    <row r="19" spans="1:10" ht="18" customHeight="1">
      <c r="A19" s="95" t="s">
        <v>6</v>
      </c>
      <c r="B19" s="97" t="s">
        <v>650</v>
      </c>
      <c r="C19" s="96"/>
      <c r="D19" s="96"/>
      <c r="E19" s="96"/>
      <c r="F19" s="96"/>
      <c r="G19" s="96"/>
      <c r="H19" s="96"/>
      <c r="I19" s="96"/>
      <c r="J19" s="96"/>
    </row>
    <row r="20" spans="1:10" ht="18" customHeight="1">
      <c r="A20" s="95" t="s">
        <v>133</v>
      </c>
      <c r="B20" s="97" t="s">
        <v>588</v>
      </c>
      <c r="C20" s="96"/>
      <c r="D20" s="96"/>
      <c r="E20" s="96"/>
      <c r="F20" s="96"/>
      <c r="G20" s="96"/>
      <c r="H20" s="96"/>
      <c r="I20" s="96"/>
      <c r="J20" s="96"/>
    </row>
    <row r="21" spans="1:10" ht="31.5">
      <c r="A21" s="96">
        <v>1</v>
      </c>
      <c r="B21" s="98" t="s">
        <v>525</v>
      </c>
      <c r="C21" s="96"/>
      <c r="D21" s="96"/>
      <c r="E21" s="96"/>
      <c r="F21" s="96"/>
      <c r="G21" s="96"/>
      <c r="H21" s="96"/>
      <c r="I21" s="96"/>
      <c r="J21" s="96"/>
    </row>
    <row r="22" spans="1:10" ht="15.75">
      <c r="A22" s="96">
        <v>2</v>
      </c>
      <c r="B22" s="98" t="s">
        <v>651</v>
      </c>
      <c r="C22" s="96"/>
      <c r="D22" s="96"/>
      <c r="E22" s="96"/>
      <c r="F22" s="96"/>
      <c r="G22" s="96"/>
      <c r="H22" s="96"/>
      <c r="I22" s="96"/>
      <c r="J22" s="96"/>
    </row>
    <row r="23" spans="1:10" ht="20.25" customHeight="1">
      <c r="A23" s="96">
        <v>3</v>
      </c>
      <c r="B23" s="98" t="s">
        <v>652</v>
      </c>
      <c r="C23" s="96"/>
      <c r="D23" s="96"/>
      <c r="E23" s="96"/>
      <c r="F23" s="96"/>
      <c r="G23" s="96"/>
      <c r="H23" s="96"/>
      <c r="I23" s="96"/>
      <c r="J23" s="96"/>
    </row>
    <row r="24" spans="1:10" ht="20.25" customHeight="1">
      <c r="A24" s="96"/>
      <c r="B24" s="98" t="s">
        <v>476</v>
      </c>
      <c r="C24" s="96"/>
      <c r="D24" s="96"/>
      <c r="E24" s="96"/>
      <c r="F24" s="96"/>
      <c r="G24" s="96"/>
      <c r="H24" s="96"/>
      <c r="I24" s="96"/>
      <c r="J24" s="96"/>
    </row>
    <row r="25" spans="1:10" ht="18" customHeight="1">
      <c r="A25" s="95" t="s">
        <v>137</v>
      </c>
      <c r="B25" s="97" t="s">
        <v>653</v>
      </c>
      <c r="C25" s="96"/>
      <c r="D25" s="96"/>
      <c r="E25" s="96"/>
      <c r="F25" s="96"/>
      <c r="G25" s="96"/>
      <c r="H25" s="96"/>
      <c r="I25" s="96"/>
      <c r="J25" s="96"/>
    </row>
    <row r="26" spans="1:10" ht="18" customHeight="1">
      <c r="A26" s="96"/>
      <c r="B26" s="99" t="s">
        <v>654</v>
      </c>
      <c r="C26" s="96"/>
      <c r="D26" s="96"/>
      <c r="E26" s="96"/>
      <c r="F26" s="96"/>
      <c r="G26" s="96"/>
      <c r="H26" s="96"/>
      <c r="I26" s="96"/>
      <c r="J26" s="96"/>
    </row>
    <row r="27" spans="1:10" ht="15.75">
      <c r="A27" s="100"/>
      <c r="B27" s="101" t="s">
        <v>337</v>
      </c>
      <c r="C27" s="100"/>
      <c r="D27" s="100"/>
      <c r="E27" s="100"/>
      <c r="F27" s="100"/>
      <c r="G27" s="100"/>
      <c r="H27" s="100"/>
      <c r="I27" s="100"/>
      <c r="J27" s="100"/>
    </row>
    <row r="28" spans="1:10" ht="15.75">
      <c r="A28" s="186" t="s">
        <v>639</v>
      </c>
      <c r="B28" s="131"/>
      <c r="C28" s="131"/>
      <c r="D28" s="131"/>
      <c r="E28" s="131"/>
      <c r="F28" s="131"/>
      <c r="G28" s="131"/>
      <c r="H28" s="131"/>
      <c r="I28" s="131"/>
      <c r="J28" s="131"/>
    </row>
  </sheetData>
  <mergeCells count="13">
    <mergeCell ref="I1:J1"/>
    <mergeCell ref="A3:J3"/>
    <mergeCell ref="A4:J4"/>
    <mergeCell ref="A5:J5"/>
    <mergeCell ref="A6:A7"/>
    <mergeCell ref="B6:B7"/>
    <mergeCell ref="C6:C7"/>
    <mergeCell ref="D6:D7"/>
    <mergeCell ref="H6:I6"/>
    <mergeCell ref="J6:J7"/>
    <mergeCell ref="E6:E7"/>
    <mergeCell ref="G6:G7"/>
    <mergeCell ref="F6:F7"/>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J59"/>
  <sheetViews>
    <sheetView view="pageBreakPreview" zoomScale="115" zoomScaleNormal="100" zoomScaleSheetLayoutView="115" workbookViewId="0">
      <selection activeCell="Q28" sqref="Q28"/>
    </sheetView>
  </sheetViews>
  <sheetFormatPr defaultRowHeight="15"/>
  <cols>
    <col min="1" max="1" width="6.140625" customWidth="1"/>
    <col min="2" max="2" width="43.85546875" customWidth="1"/>
    <col min="3" max="3" width="7.7109375" customWidth="1"/>
    <col min="4" max="7" width="10.85546875" style="541" customWidth="1"/>
    <col min="9" max="9" width="11" customWidth="1"/>
    <col min="10" max="10" width="10" customWidth="1"/>
  </cols>
  <sheetData>
    <row r="1" spans="1:10" ht="15.75">
      <c r="A1" s="51" t="s">
        <v>1649</v>
      </c>
      <c r="B1" s="22"/>
      <c r="C1" s="22"/>
      <c r="D1" s="540"/>
      <c r="E1" s="540"/>
      <c r="F1" s="540"/>
      <c r="G1" s="540"/>
      <c r="H1" s="22"/>
      <c r="I1" s="1730" t="s">
        <v>1662</v>
      </c>
      <c r="J1" s="1730"/>
    </row>
    <row r="2" spans="1:10">
      <c r="A2" s="22"/>
      <c r="B2" s="22"/>
      <c r="C2" s="22"/>
      <c r="D2" s="540"/>
      <c r="E2" s="540"/>
      <c r="F2" s="540"/>
      <c r="G2" s="540"/>
      <c r="H2" s="22"/>
      <c r="I2" s="22"/>
      <c r="J2" s="22"/>
    </row>
    <row r="3" spans="1:10" ht="15.75">
      <c r="A3" s="1745" t="s">
        <v>1689</v>
      </c>
      <c r="B3" s="1745"/>
      <c r="C3" s="1745"/>
      <c r="D3" s="1745"/>
      <c r="E3" s="1745"/>
      <c r="F3" s="1745"/>
      <c r="G3" s="1745"/>
      <c r="H3" s="1745"/>
      <c r="I3" s="1745"/>
      <c r="J3" s="1745"/>
    </row>
    <row r="4" spans="1:10" ht="15.75">
      <c r="A4" s="1877" t="s">
        <v>1671</v>
      </c>
      <c r="B4" s="1877"/>
      <c r="C4" s="1877"/>
      <c r="D4" s="1877"/>
      <c r="E4" s="1877"/>
      <c r="F4" s="1877"/>
      <c r="G4" s="1877"/>
      <c r="H4" s="1877"/>
      <c r="I4" s="1877"/>
      <c r="J4" s="1877"/>
    </row>
    <row r="5" spans="1:10" ht="15.75">
      <c r="A5" s="1880"/>
      <c r="B5" s="1880"/>
      <c r="C5" s="1880"/>
      <c r="D5" s="1880"/>
      <c r="E5" s="1880"/>
      <c r="F5" s="1880"/>
      <c r="G5" s="1880"/>
      <c r="H5" s="1880"/>
      <c r="I5" s="1880"/>
      <c r="J5" s="1880"/>
    </row>
    <row r="6" spans="1:10" ht="30.75" customHeight="1">
      <c r="A6" s="1747" t="s">
        <v>2</v>
      </c>
      <c r="B6" s="1747" t="s">
        <v>3</v>
      </c>
      <c r="C6" s="1747" t="s">
        <v>4</v>
      </c>
      <c r="D6" s="1747" t="s">
        <v>897</v>
      </c>
      <c r="E6" s="1747" t="s">
        <v>932</v>
      </c>
      <c r="F6" s="1747" t="s">
        <v>1042</v>
      </c>
      <c r="G6" s="1747" t="s">
        <v>1375</v>
      </c>
      <c r="H6" s="1747" t="s">
        <v>1511</v>
      </c>
      <c r="I6" s="1747"/>
      <c r="J6" s="1747" t="s">
        <v>1512</v>
      </c>
    </row>
    <row r="7" spans="1:10" ht="31.5">
      <c r="A7" s="1747"/>
      <c r="B7" s="1747"/>
      <c r="C7" s="1747"/>
      <c r="D7" s="1747"/>
      <c r="E7" s="1747"/>
      <c r="F7" s="1747"/>
      <c r="G7" s="1747"/>
      <c r="H7" s="1168" t="s">
        <v>128</v>
      </c>
      <c r="I7" s="1168" t="s">
        <v>129</v>
      </c>
      <c r="J7" s="1747"/>
    </row>
    <row r="8" spans="1:10" s="467" customFormat="1" ht="15.75">
      <c r="A8" s="520" t="s">
        <v>5</v>
      </c>
      <c r="B8" s="520" t="s">
        <v>6</v>
      </c>
      <c r="C8" s="520">
        <v>1</v>
      </c>
      <c r="D8" s="874">
        <v>2</v>
      </c>
      <c r="E8" s="1173">
        <v>3</v>
      </c>
      <c r="F8" s="1173">
        <v>4</v>
      </c>
      <c r="G8" s="1173">
        <v>5</v>
      </c>
      <c r="H8" s="1173">
        <v>6</v>
      </c>
      <c r="I8" s="1173">
        <v>7</v>
      </c>
      <c r="J8" s="1173">
        <v>8</v>
      </c>
    </row>
    <row r="9" spans="1:10" ht="15.75">
      <c r="A9" s="402" t="s">
        <v>133</v>
      </c>
      <c r="B9" s="403" t="s">
        <v>627</v>
      </c>
      <c r="C9" s="487"/>
      <c r="D9" s="487"/>
      <c r="E9" s="487"/>
      <c r="F9" s="487"/>
      <c r="G9" s="487"/>
      <c r="H9" s="487"/>
      <c r="I9" s="487"/>
      <c r="J9" s="487"/>
    </row>
    <row r="10" spans="1:10" ht="15.75">
      <c r="A10" s="96">
        <v>1</v>
      </c>
      <c r="B10" s="98" t="s">
        <v>628</v>
      </c>
      <c r="C10" s="96"/>
      <c r="D10" s="96"/>
      <c r="E10" s="96"/>
      <c r="F10" s="96"/>
      <c r="G10" s="96"/>
      <c r="H10" s="96"/>
      <c r="I10" s="96"/>
      <c r="J10" s="96"/>
    </row>
    <row r="11" spans="1:10" ht="15.75">
      <c r="A11" s="96">
        <v>2</v>
      </c>
      <c r="B11" s="98" t="s">
        <v>629</v>
      </c>
      <c r="C11" s="96"/>
      <c r="D11" s="96"/>
      <c r="E11" s="96"/>
      <c r="F11" s="96"/>
      <c r="G11" s="96"/>
      <c r="H11" s="96"/>
      <c r="I11" s="96"/>
      <c r="J11" s="96"/>
    </row>
    <row r="12" spans="1:10" ht="31.5">
      <c r="A12" s="96">
        <v>3</v>
      </c>
      <c r="B12" s="98" t="s">
        <v>630</v>
      </c>
      <c r="C12" s="96"/>
      <c r="D12" s="96"/>
      <c r="E12" s="96"/>
      <c r="F12" s="96"/>
      <c r="G12" s="96"/>
      <c r="H12" s="96"/>
      <c r="I12" s="96"/>
      <c r="J12" s="96"/>
    </row>
    <row r="13" spans="1:10" ht="15.75">
      <c r="A13" s="95" t="s">
        <v>137</v>
      </c>
      <c r="B13" s="97" t="s">
        <v>655</v>
      </c>
      <c r="C13" s="96"/>
      <c r="D13" s="96"/>
      <c r="E13" s="96"/>
      <c r="F13" s="96"/>
      <c r="G13" s="96"/>
      <c r="H13" s="96"/>
      <c r="I13" s="96"/>
      <c r="J13" s="96"/>
    </row>
    <row r="14" spans="1:10" ht="15.75">
      <c r="A14" s="96">
        <v>1</v>
      </c>
      <c r="B14" s="98" t="s">
        <v>656</v>
      </c>
      <c r="C14" s="96"/>
      <c r="D14" s="96"/>
      <c r="E14" s="96"/>
      <c r="F14" s="96"/>
      <c r="G14" s="96"/>
      <c r="H14" s="96"/>
      <c r="I14" s="96"/>
      <c r="J14" s="96"/>
    </row>
    <row r="15" spans="1:10" ht="15.75">
      <c r="A15" s="96" t="s">
        <v>408</v>
      </c>
      <c r="B15" s="98" t="s">
        <v>657</v>
      </c>
      <c r="C15" s="96"/>
      <c r="D15" s="96"/>
      <c r="E15" s="96"/>
      <c r="F15" s="96"/>
      <c r="G15" s="96"/>
      <c r="H15" s="96"/>
      <c r="I15" s="96"/>
      <c r="J15" s="96"/>
    </row>
    <row r="16" spans="1:10" ht="15.75">
      <c r="A16" s="96" t="s">
        <v>313</v>
      </c>
      <c r="B16" s="98" t="s">
        <v>658</v>
      </c>
      <c r="C16" s="96"/>
      <c r="D16" s="96"/>
      <c r="E16" s="96"/>
      <c r="F16" s="96"/>
      <c r="G16" s="96"/>
      <c r="H16" s="96"/>
      <c r="I16" s="96"/>
      <c r="J16" s="96"/>
    </row>
    <row r="17" spans="1:10" ht="15.75">
      <c r="A17" s="96"/>
      <c r="B17" s="98" t="s">
        <v>659</v>
      </c>
      <c r="C17" s="96"/>
      <c r="D17" s="96"/>
      <c r="E17" s="96"/>
      <c r="F17" s="96"/>
      <c r="G17" s="96"/>
      <c r="H17" s="96"/>
      <c r="I17" s="96"/>
      <c r="J17" s="96"/>
    </row>
    <row r="18" spans="1:10" ht="15.75">
      <c r="A18" s="96"/>
      <c r="B18" s="98" t="s">
        <v>660</v>
      </c>
      <c r="C18" s="96"/>
      <c r="D18" s="96"/>
      <c r="E18" s="96"/>
      <c r="F18" s="96"/>
      <c r="G18" s="96"/>
      <c r="H18" s="96"/>
      <c r="I18" s="96"/>
      <c r="J18" s="96"/>
    </row>
    <row r="19" spans="1:10" ht="15.75">
      <c r="A19" s="96"/>
      <c r="B19" s="98" t="s">
        <v>661</v>
      </c>
      <c r="C19" s="96"/>
      <c r="D19" s="96"/>
      <c r="E19" s="96"/>
      <c r="F19" s="96"/>
      <c r="G19" s="96"/>
      <c r="H19" s="96"/>
      <c r="I19" s="96"/>
      <c r="J19" s="96"/>
    </row>
    <row r="20" spans="1:10" ht="15.75">
      <c r="A20" s="96" t="s">
        <v>317</v>
      </c>
      <c r="B20" s="98" t="s">
        <v>662</v>
      </c>
      <c r="C20" s="96"/>
      <c r="D20" s="96"/>
      <c r="E20" s="96"/>
      <c r="F20" s="96"/>
      <c r="G20" s="96"/>
      <c r="H20" s="96"/>
      <c r="I20" s="96"/>
      <c r="J20" s="96"/>
    </row>
    <row r="21" spans="1:10" ht="15.75">
      <c r="A21" s="96"/>
      <c r="B21" s="98" t="s">
        <v>659</v>
      </c>
      <c r="C21" s="96"/>
      <c r="D21" s="96"/>
      <c r="E21" s="96"/>
      <c r="F21" s="96"/>
      <c r="G21" s="96"/>
      <c r="H21" s="96"/>
      <c r="I21" s="96"/>
      <c r="J21" s="96"/>
    </row>
    <row r="22" spans="1:10" ht="15.75">
      <c r="A22" s="96"/>
      <c r="B22" s="98" t="s">
        <v>660</v>
      </c>
      <c r="C22" s="96"/>
      <c r="D22" s="96"/>
      <c r="E22" s="96"/>
      <c r="F22" s="96"/>
      <c r="G22" s="96"/>
      <c r="H22" s="96"/>
      <c r="I22" s="96"/>
      <c r="J22" s="96"/>
    </row>
    <row r="23" spans="1:10" ht="15.75">
      <c r="A23" s="96"/>
      <c r="B23" s="98" t="s">
        <v>661</v>
      </c>
      <c r="C23" s="96"/>
      <c r="D23" s="96"/>
      <c r="E23" s="96"/>
      <c r="F23" s="96"/>
      <c r="G23" s="96"/>
      <c r="H23" s="96"/>
      <c r="I23" s="96"/>
      <c r="J23" s="96"/>
    </row>
    <row r="24" spans="1:10" ht="15.75">
      <c r="A24" s="96" t="s">
        <v>411</v>
      </c>
      <c r="B24" s="98" t="s">
        <v>663</v>
      </c>
      <c r="C24" s="96"/>
      <c r="D24" s="96"/>
      <c r="E24" s="96"/>
      <c r="F24" s="96"/>
      <c r="G24" s="96"/>
      <c r="H24" s="96"/>
      <c r="I24" s="96"/>
      <c r="J24" s="96"/>
    </row>
    <row r="25" spans="1:10" ht="15.75">
      <c r="A25" s="96" t="s">
        <v>313</v>
      </c>
      <c r="B25" s="98" t="s">
        <v>658</v>
      </c>
      <c r="C25" s="96"/>
      <c r="D25" s="96"/>
      <c r="E25" s="96"/>
      <c r="F25" s="96"/>
      <c r="G25" s="96"/>
      <c r="H25" s="96"/>
      <c r="I25" s="96"/>
      <c r="J25" s="96"/>
    </row>
    <row r="26" spans="1:10" ht="15.75">
      <c r="A26" s="96"/>
      <c r="B26" s="98" t="s">
        <v>659</v>
      </c>
      <c r="C26" s="96"/>
      <c r="D26" s="96"/>
      <c r="E26" s="96"/>
      <c r="F26" s="96"/>
      <c r="G26" s="96"/>
      <c r="H26" s="96"/>
      <c r="I26" s="96"/>
      <c r="J26" s="96"/>
    </row>
    <row r="27" spans="1:10" ht="15.75">
      <c r="A27" s="96"/>
      <c r="B27" s="98" t="s">
        <v>660</v>
      </c>
      <c r="C27" s="96"/>
      <c r="D27" s="96"/>
      <c r="E27" s="96"/>
      <c r="F27" s="96"/>
      <c r="G27" s="96"/>
      <c r="H27" s="96"/>
      <c r="I27" s="96"/>
      <c r="J27" s="96"/>
    </row>
    <row r="28" spans="1:10" ht="15.75">
      <c r="A28" s="96"/>
      <c r="B28" s="98" t="s">
        <v>661</v>
      </c>
      <c r="C28" s="96"/>
      <c r="D28" s="96"/>
      <c r="E28" s="96"/>
      <c r="F28" s="96"/>
      <c r="G28" s="96"/>
      <c r="H28" s="96"/>
      <c r="I28" s="96"/>
      <c r="J28" s="96"/>
    </row>
    <row r="29" spans="1:10" ht="15.75">
      <c r="A29" s="96" t="s">
        <v>317</v>
      </c>
      <c r="B29" s="98" t="s">
        <v>662</v>
      </c>
      <c r="C29" s="96"/>
      <c r="D29" s="96"/>
      <c r="E29" s="96"/>
      <c r="F29" s="96"/>
      <c r="G29" s="96"/>
      <c r="H29" s="96"/>
      <c r="I29" s="96"/>
      <c r="J29" s="96"/>
    </row>
    <row r="30" spans="1:10" ht="15.75">
      <c r="A30" s="96"/>
      <c r="B30" s="98" t="s">
        <v>659</v>
      </c>
      <c r="C30" s="96"/>
      <c r="D30" s="96"/>
      <c r="E30" s="96"/>
      <c r="F30" s="96"/>
      <c r="G30" s="96"/>
      <c r="H30" s="96"/>
      <c r="I30" s="96"/>
      <c r="J30" s="96"/>
    </row>
    <row r="31" spans="1:10" ht="15.75">
      <c r="A31" s="96"/>
      <c r="B31" s="98" t="s">
        <v>660</v>
      </c>
      <c r="C31" s="96"/>
      <c r="D31" s="96"/>
      <c r="E31" s="96"/>
      <c r="F31" s="96"/>
      <c r="G31" s="96"/>
      <c r="H31" s="96"/>
      <c r="I31" s="96"/>
      <c r="J31" s="96"/>
    </row>
    <row r="32" spans="1:10" ht="15.75">
      <c r="A32" s="96"/>
      <c r="B32" s="98" t="s">
        <v>661</v>
      </c>
      <c r="C32" s="96"/>
      <c r="D32" s="96"/>
      <c r="E32" s="96"/>
      <c r="F32" s="96"/>
      <c r="G32" s="96"/>
      <c r="H32" s="96"/>
      <c r="I32" s="96"/>
      <c r="J32" s="96"/>
    </row>
    <row r="33" spans="1:10" ht="15.75">
      <c r="A33" s="96" t="s">
        <v>413</v>
      </c>
      <c r="B33" s="98" t="s">
        <v>664</v>
      </c>
      <c r="C33" s="96"/>
      <c r="D33" s="96"/>
      <c r="E33" s="96"/>
      <c r="F33" s="96"/>
      <c r="G33" s="96"/>
      <c r="H33" s="96"/>
      <c r="I33" s="96"/>
      <c r="J33" s="96"/>
    </row>
    <row r="34" spans="1:10" ht="15.75">
      <c r="A34" s="96"/>
      <c r="B34" s="98" t="s">
        <v>665</v>
      </c>
      <c r="C34" s="96"/>
      <c r="D34" s="96"/>
      <c r="E34" s="96"/>
      <c r="F34" s="96"/>
      <c r="G34" s="96"/>
      <c r="H34" s="96"/>
      <c r="I34" s="96"/>
      <c r="J34" s="96"/>
    </row>
    <row r="35" spans="1:10" ht="15.75">
      <c r="A35" s="96"/>
      <c r="B35" s="98" t="s">
        <v>666</v>
      </c>
      <c r="C35" s="96"/>
      <c r="D35" s="96"/>
      <c r="E35" s="96"/>
      <c r="F35" s="96"/>
      <c r="G35" s="96"/>
      <c r="H35" s="96"/>
      <c r="I35" s="96"/>
      <c r="J35" s="96"/>
    </row>
    <row r="36" spans="1:10" ht="15.75">
      <c r="A36" s="96"/>
      <c r="B36" s="98" t="s">
        <v>667</v>
      </c>
      <c r="C36" s="96"/>
      <c r="D36" s="96"/>
      <c r="E36" s="96"/>
      <c r="F36" s="96"/>
      <c r="G36" s="96"/>
      <c r="H36" s="96"/>
      <c r="I36" s="96"/>
      <c r="J36" s="96"/>
    </row>
    <row r="37" spans="1:10" ht="31.5">
      <c r="A37" s="96">
        <v>2</v>
      </c>
      <c r="B37" s="98" t="s">
        <v>668</v>
      </c>
      <c r="C37" s="96"/>
      <c r="D37" s="96"/>
      <c r="E37" s="96"/>
      <c r="F37" s="96"/>
      <c r="G37" s="96"/>
      <c r="H37" s="96"/>
      <c r="I37" s="96"/>
      <c r="J37" s="96"/>
    </row>
    <row r="38" spans="1:10" ht="15.75">
      <c r="A38" s="96" t="s">
        <v>208</v>
      </c>
      <c r="B38" s="98" t="s">
        <v>669</v>
      </c>
      <c r="C38" s="96"/>
      <c r="D38" s="96"/>
      <c r="E38" s="96"/>
      <c r="F38" s="96"/>
      <c r="G38" s="96"/>
      <c r="H38" s="96"/>
      <c r="I38" s="96"/>
      <c r="J38" s="96"/>
    </row>
    <row r="39" spans="1:10" ht="15.75">
      <c r="A39" s="96"/>
      <c r="B39" s="98" t="s">
        <v>670</v>
      </c>
      <c r="C39" s="96"/>
      <c r="D39" s="96"/>
      <c r="E39" s="96"/>
      <c r="F39" s="96"/>
      <c r="G39" s="96"/>
      <c r="H39" s="96"/>
      <c r="I39" s="96"/>
      <c r="J39" s="96"/>
    </row>
    <row r="40" spans="1:10" ht="15.75">
      <c r="A40" s="96"/>
      <c r="B40" s="98" t="s">
        <v>335</v>
      </c>
      <c r="C40" s="96"/>
      <c r="D40" s="96"/>
      <c r="E40" s="96"/>
      <c r="F40" s="96"/>
      <c r="G40" s="96"/>
      <c r="H40" s="96"/>
      <c r="I40" s="96"/>
      <c r="J40" s="96"/>
    </row>
    <row r="41" spans="1:10" ht="15.75">
      <c r="A41" s="96" t="s">
        <v>210</v>
      </c>
      <c r="B41" s="98" t="s">
        <v>671</v>
      </c>
      <c r="C41" s="96"/>
      <c r="D41" s="96"/>
      <c r="E41" s="96"/>
      <c r="F41" s="96"/>
      <c r="G41" s="96"/>
      <c r="H41" s="96"/>
      <c r="I41" s="96"/>
      <c r="J41" s="96"/>
    </row>
    <row r="42" spans="1:10" ht="31.5">
      <c r="A42" s="96">
        <v>3</v>
      </c>
      <c r="B42" s="98" t="s">
        <v>672</v>
      </c>
      <c r="C42" s="96"/>
      <c r="D42" s="96"/>
      <c r="E42" s="96"/>
      <c r="F42" s="96"/>
      <c r="G42" s="96"/>
      <c r="H42" s="96"/>
      <c r="I42" s="96"/>
      <c r="J42" s="96"/>
    </row>
    <row r="43" spans="1:10" ht="15.75">
      <c r="A43" s="96" t="s">
        <v>417</v>
      </c>
      <c r="B43" s="98" t="s">
        <v>673</v>
      </c>
      <c r="C43" s="96"/>
      <c r="D43" s="96"/>
      <c r="E43" s="96"/>
      <c r="F43" s="96"/>
      <c r="G43" s="96"/>
      <c r="H43" s="96"/>
      <c r="I43" s="96"/>
      <c r="J43" s="96"/>
    </row>
    <row r="44" spans="1:10" ht="15.75">
      <c r="A44" s="96" t="s">
        <v>313</v>
      </c>
      <c r="B44" s="98" t="s">
        <v>658</v>
      </c>
      <c r="C44" s="96"/>
      <c r="D44" s="96"/>
      <c r="E44" s="96"/>
      <c r="F44" s="96"/>
      <c r="G44" s="96"/>
      <c r="H44" s="96"/>
      <c r="I44" s="96"/>
      <c r="J44" s="96"/>
    </row>
    <row r="45" spans="1:10" ht="15.75">
      <c r="A45" s="96"/>
      <c r="B45" s="98" t="s">
        <v>659</v>
      </c>
      <c r="C45" s="96"/>
      <c r="D45" s="96"/>
      <c r="E45" s="96"/>
      <c r="F45" s="96"/>
      <c r="G45" s="96"/>
      <c r="H45" s="96"/>
      <c r="I45" s="96"/>
      <c r="J45" s="96"/>
    </row>
    <row r="46" spans="1:10" ht="15.75">
      <c r="A46" s="96"/>
      <c r="B46" s="98" t="s">
        <v>660</v>
      </c>
      <c r="C46" s="96"/>
      <c r="D46" s="96"/>
      <c r="E46" s="96"/>
      <c r="F46" s="96"/>
      <c r="G46" s="96"/>
      <c r="H46" s="96"/>
      <c r="I46" s="96"/>
      <c r="J46" s="96"/>
    </row>
    <row r="47" spans="1:10" ht="15.75">
      <c r="A47" s="96"/>
      <c r="B47" s="98" t="s">
        <v>661</v>
      </c>
      <c r="C47" s="96"/>
      <c r="D47" s="96"/>
      <c r="E47" s="96"/>
      <c r="F47" s="96"/>
      <c r="G47" s="96"/>
      <c r="H47" s="96"/>
      <c r="I47" s="96"/>
      <c r="J47" s="96"/>
    </row>
    <row r="48" spans="1:10" ht="15.75">
      <c r="A48" s="96" t="s">
        <v>317</v>
      </c>
      <c r="B48" s="98" t="s">
        <v>662</v>
      </c>
      <c r="C48" s="96"/>
      <c r="D48" s="96"/>
      <c r="E48" s="96"/>
      <c r="F48" s="96"/>
      <c r="G48" s="96"/>
      <c r="H48" s="96"/>
      <c r="I48" s="96"/>
      <c r="J48" s="96"/>
    </row>
    <row r="49" spans="1:10" ht="15.75">
      <c r="A49" s="96"/>
      <c r="B49" s="98" t="s">
        <v>659</v>
      </c>
      <c r="C49" s="96"/>
      <c r="D49" s="96"/>
      <c r="E49" s="96"/>
      <c r="F49" s="96"/>
      <c r="G49" s="96"/>
      <c r="H49" s="96"/>
      <c r="I49" s="96"/>
      <c r="J49" s="96"/>
    </row>
    <row r="50" spans="1:10" ht="15.75">
      <c r="A50" s="96"/>
      <c r="B50" s="98" t="s">
        <v>660</v>
      </c>
      <c r="C50" s="96"/>
      <c r="D50" s="96"/>
      <c r="E50" s="96"/>
      <c r="F50" s="96"/>
      <c r="G50" s="96"/>
      <c r="H50" s="96"/>
      <c r="I50" s="96"/>
      <c r="J50" s="96"/>
    </row>
    <row r="51" spans="1:10" ht="15.75">
      <c r="A51" s="96"/>
      <c r="B51" s="98" t="s">
        <v>661</v>
      </c>
      <c r="C51" s="96"/>
      <c r="D51" s="96"/>
      <c r="E51" s="96"/>
      <c r="F51" s="96"/>
      <c r="G51" s="96"/>
      <c r="H51" s="96"/>
      <c r="I51" s="96"/>
      <c r="J51" s="96"/>
    </row>
    <row r="52" spans="1:10" ht="15.75">
      <c r="A52" s="96" t="s">
        <v>421</v>
      </c>
      <c r="B52" s="98" t="s">
        <v>674</v>
      </c>
      <c r="C52" s="96"/>
      <c r="D52" s="96"/>
      <c r="E52" s="96"/>
      <c r="F52" s="96"/>
      <c r="G52" s="96"/>
      <c r="H52" s="96"/>
      <c r="I52" s="96"/>
      <c r="J52" s="96"/>
    </row>
    <row r="53" spans="1:10" ht="15.75">
      <c r="A53" s="96"/>
      <c r="B53" s="98" t="s">
        <v>675</v>
      </c>
      <c r="C53" s="96"/>
      <c r="D53" s="96"/>
      <c r="E53" s="96"/>
      <c r="F53" s="96"/>
      <c r="G53" s="96"/>
      <c r="H53" s="96"/>
      <c r="I53" s="96"/>
      <c r="J53" s="96"/>
    </row>
    <row r="54" spans="1:10" ht="15.75">
      <c r="A54" s="96">
        <v>4</v>
      </c>
      <c r="B54" s="98" t="s">
        <v>676</v>
      </c>
      <c r="C54" s="96"/>
      <c r="D54" s="96"/>
      <c r="E54" s="96"/>
      <c r="F54" s="96"/>
      <c r="G54" s="96"/>
      <c r="H54" s="96"/>
      <c r="I54" s="96"/>
      <c r="J54" s="96"/>
    </row>
    <row r="55" spans="1:10" ht="15.75">
      <c r="A55" s="96"/>
      <c r="B55" s="98" t="s">
        <v>671</v>
      </c>
      <c r="C55" s="96"/>
      <c r="D55" s="96"/>
      <c r="E55" s="96"/>
      <c r="F55" s="96"/>
      <c r="G55" s="96"/>
      <c r="H55" s="96"/>
      <c r="I55" s="96"/>
      <c r="J55" s="96"/>
    </row>
    <row r="56" spans="1:10" ht="15.75">
      <c r="A56" s="95" t="s">
        <v>143</v>
      </c>
      <c r="B56" s="97" t="s">
        <v>637</v>
      </c>
      <c r="C56" s="96"/>
      <c r="D56" s="96"/>
      <c r="E56" s="96"/>
      <c r="F56" s="96"/>
      <c r="G56" s="96"/>
      <c r="H56" s="96"/>
      <c r="I56" s="96"/>
      <c r="J56" s="96"/>
    </row>
    <row r="57" spans="1:10" ht="15.75">
      <c r="A57" s="96"/>
      <c r="B57" s="99" t="s">
        <v>638</v>
      </c>
      <c r="C57" s="96"/>
      <c r="D57" s="96"/>
      <c r="E57" s="96"/>
      <c r="F57" s="96"/>
      <c r="G57" s="96"/>
      <c r="H57" s="96"/>
      <c r="I57" s="96"/>
      <c r="J57" s="96"/>
    </row>
    <row r="58" spans="1:10" ht="15.75">
      <c r="A58" s="100"/>
      <c r="B58" s="101" t="s">
        <v>671</v>
      </c>
      <c r="C58" s="100"/>
      <c r="D58" s="100"/>
      <c r="E58" s="100"/>
      <c r="F58" s="100"/>
      <c r="G58" s="100"/>
      <c r="H58" s="100"/>
      <c r="I58" s="100"/>
      <c r="J58" s="100"/>
    </row>
    <row r="59" spans="1:10" ht="15.75">
      <c r="A59" s="134" t="s">
        <v>639</v>
      </c>
      <c r="B59" s="131"/>
      <c r="C59" s="131"/>
      <c r="D59" s="535"/>
      <c r="E59" s="535"/>
      <c r="F59" s="1171"/>
      <c r="G59" s="871"/>
      <c r="H59" s="131"/>
      <c r="I59" s="131"/>
      <c r="J59" s="131"/>
    </row>
  </sheetData>
  <mergeCells count="13">
    <mergeCell ref="I1:J1"/>
    <mergeCell ref="A3:J3"/>
    <mergeCell ref="A4:J4"/>
    <mergeCell ref="A5:J5"/>
    <mergeCell ref="A6:A7"/>
    <mergeCell ref="B6:B7"/>
    <mergeCell ref="C6:C7"/>
    <mergeCell ref="D6:D7"/>
    <mergeCell ref="H6:I6"/>
    <mergeCell ref="J6:J7"/>
    <mergeCell ref="E6:E7"/>
    <mergeCell ref="G6:G7"/>
    <mergeCell ref="F6:F7"/>
  </mergeCells>
  <printOptions horizontalCentered="1"/>
  <pageMargins left="0.31496062992125984" right="0.11811023622047245" top="0.55118110236220474" bottom="0.55118110236220474" header="0.31496062992125984" footer="0.31496062992125984"/>
  <pageSetup paperSize="9" scale="75" orientation="portrait" blackAndWhite="1" r:id="rId1"/>
  <headerFoot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pageSetUpPr fitToPage="1"/>
  </sheetPr>
  <dimension ref="A1:N29"/>
  <sheetViews>
    <sheetView view="pageBreakPreview" topLeftCell="D1" zoomScale="85" zoomScaleNormal="100" zoomScaleSheetLayoutView="85" workbookViewId="0">
      <selection activeCell="M16" sqref="M16"/>
    </sheetView>
  </sheetViews>
  <sheetFormatPr defaultRowHeight="15"/>
  <cols>
    <col min="1" max="1" width="8" customWidth="1"/>
    <col min="2" max="2" width="35.7109375" customWidth="1"/>
    <col min="3" max="3" width="16" customWidth="1"/>
    <col min="4" max="4" width="12.7109375" customWidth="1"/>
    <col min="5" max="5" width="13.7109375" customWidth="1"/>
    <col min="6" max="7" width="12.7109375" customWidth="1"/>
    <col min="8" max="8" width="12.7109375" style="877" customWidth="1"/>
    <col min="9" max="9" width="12.7109375" style="1176" customWidth="1"/>
    <col min="10" max="10" width="11.140625" customWidth="1"/>
    <col min="11" max="11" width="13.85546875" style="1157" customWidth="1"/>
    <col min="12" max="12" width="11.28515625" customWidth="1"/>
    <col min="13" max="13" width="14.42578125" customWidth="1"/>
    <col min="14" max="14" width="11.140625" customWidth="1"/>
  </cols>
  <sheetData>
    <row r="1" spans="1:14" ht="15.75">
      <c r="A1" s="51" t="s">
        <v>1649</v>
      </c>
      <c r="B1" s="131"/>
      <c r="C1" s="131"/>
      <c r="D1" s="131"/>
      <c r="E1" s="131"/>
      <c r="F1" s="131"/>
      <c r="G1" s="131"/>
      <c r="H1" s="131"/>
      <c r="I1" s="131"/>
      <c r="J1" s="131"/>
      <c r="K1" s="131"/>
      <c r="L1" s="131"/>
      <c r="M1" s="1862" t="s">
        <v>1661</v>
      </c>
      <c r="N1" s="1862"/>
    </row>
    <row r="2" spans="1:14" ht="15.75">
      <c r="A2" s="131"/>
      <c r="B2" s="131"/>
      <c r="C2" s="131"/>
      <c r="D2" s="131"/>
      <c r="E2" s="131"/>
      <c r="F2" s="131"/>
      <c r="G2" s="131"/>
      <c r="H2" s="131"/>
      <c r="I2" s="131"/>
      <c r="J2" s="131"/>
      <c r="K2" s="131"/>
      <c r="L2" s="131"/>
      <c r="M2" s="131"/>
      <c r="N2" s="131"/>
    </row>
    <row r="3" spans="1:14" ht="20.25" customHeight="1">
      <c r="A3" s="1745" t="s">
        <v>1690</v>
      </c>
      <c r="B3" s="1745"/>
      <c r="C3" s="1745"/>
      <c r="D3" s="1745"/>
      <c r="E3" s="1745"/>
      <c r="F3" s="1745"/>
      <c r="G3" s="1745"/>
      <c r="H3" s="1745"/>
      <c r="I3" s="1745"/>
      <c r="J3" s="1745"/>
      <c r="K3" s="1745"/>
      <c r="L3" s="1745"/>
      <c r="M3" s="1745"/>
      <c r="N3" s="1745"/>
    </row>
    <row r="4" spans="1:14" ht="15.75">
      <c r="A4" s="1877" t="s">
        <v>1671</v>
      </c>
      <c r="B4" s="1877"/>
      <c r="C4" s="1877"/>
      <c r="D4" s="1877"/>
      <c r="E4" s="1877"/>
      <c r="F4" s="1877"/>
      <c r="G4" s="1877"/>
      <c r="H4" s="1877"/>
      <c r="I4" s="1877"/>
      <c r="J4" s="1877"/>
      <c r="K4" s="1877"/>
      <c r="L4" s="1877"/>
      <c r="M4" s="1877"/>
      <c r="N4" s="1877"/>
    </row>
    <row r="5" spans="1:14" ht="15.75">
      <c r="A5" s="131"/>
      <c r="B5" s="131"/>
      <c r="C5" s="131"/>
      <c r="D5" s="131"/>
      <c r="E5" s="131"/>
      <c r="F5" s="131"/>
      <c r="G5" s="131"/>
      <c r="H5" s="131"/>
      <c r="I5" s="131"/>
      <c r="J5" s="131"/>
      <c r="K5" s="131"/>
      <c r="L5" s="131"/>
      <c r="M5" s="131"/>
      <c r="N5" s="94" t="s">
        <v>127</v>
      </c>
    </row>
    <row r="6" spans="1:14" ht="27.75" customHeight="1">
      <c r="A6" s="1747"/>
      <c r="B6" s="1747" t="s">
        <v>3</v>
      </c>
      <c r="C6" s="1747" t="s">
        <v>677</v>
      </c>
      <c r="D6" s="1747" t="s">
        <v>678</v>
      </c>
      <c r="E6" s="1747" t="s">
        <v>679</v>
      </c>
      <c r="F6" s="1747" t="s">
        <v>897</v>
      </c>
      <c r="G6" s="1747" t="s">
        <v>932</v>
      </c>
      <c r="H6" s="1747" t="s">
        <v>1042</v>
      </c>
      <c r="I6" s="1747" t="s">
        <v>1375</v>
      </c>
      <c r="J6" s="1747" t="s">
        <v>1511</v>
      </c>
      <c r="K6" s="1747"/>
      <c r="L6" s="1747"/>
      <c r="M6" s="1747" t="s">
        <v>1691</v>
      </c>
      <c r="N6" s="1747" t="s">
        <v>1512</v>
      </c>
    </row>
    <row r="7" spans="1:14" ht="74.25" customHeight="1">
      <c r="A7" s="1747"/>
      <c r="B7" s="1747"/>
      <c r="C7" s="1747"/>
      <c r="D7" s="1747"/>
      <c r="E7" s="1747"/>
      <c r="F7" s="1747"/>
      <c r="G7" s="1747"/>
      <c r="H7" s="1747"/>
      <c r="I7" s="1747"/>
      <c r="J7" s="488" t="s">
        <v>160</v>
      </c>
      <c r="K7" s="1156" t="s">
        <v>1513</v>
      </c>
      <c r="L7" s="488" t="s">
        <v>129</v>
      </c>
      <c r="M7" s="1747"/>
      <c r="N7" s="1747"/>
    </row>
    <row r="8" spans="1:14" s="467" customFormat="1" ht="15.75">
      <c r="A8" s="520" t="s">
        <v>5</v>
      </c>
      <c r="B8" s="520" t="s">
        <v>6</v>
      </c>
      <c r="C8" s="520">
        <v>1</v>
      </c>
      <c r="D8" s="520">
        <v>2</v>
      </c>
      <c r="E8" s="1173">
        <v>3</v>
      </c>
      <c r="F8" s="1173">
        <v>4</v>
      </c>
      <c r="G8" s="1173">
        <v>5</v>
      </c>
      <c r="H8" s="1173">
        <v>6</v>
      </c>
      <c r="I8" s="1173">
        <v>7</v>
      </c>
      <c r="J8" s="1173">
        <v>8</v>
      </c>
      <c r="K8" s="1173">
        <v>9</v>
      </c>
      <c r="L8" s="1173">
        <v>10</v>
      </c>
      <c r="M8" s="1173">
        <v>11</v>
      </c>
      <c r="N8" s="1173">
        <v>12</v>
      </c>
    </row>
    <row r="9" spans="1:14" ht="31.5">
      <c r="A9" s="402" t="s">
        <v>133</v>
      </c>
      <c r="B9" s="403" t="s">
        <v>680</v>
      </c>
      <c r="C9" s="487"/>
      <c r="D9" s="487"/>
      <c r="E9" s="487"/>
      <c r="F9" s="487"/>
      <c r="G9" s="487"/>
      <c r="H9" s="487"/>
      <c r="I9" s="487"/>
      <c r="J9" s="487"/>
      <c r="K9" s="487"/>
      <c r="L9" s="487"/>
      <c r="M9" s="487"/>
      <c r="N9" s="487"/>
    </row>
    <row r="10" spans="1:14" ht="15.75">
      <c r="A10" s="96">
        <v>1</v>
      </c>
      <c r="B10" s="98" t="s">
        <v>681</v>
      </c>
      <c r="C10" s="96"/>
      <c r="D10" s="96"/>
      <c r="E10" s="96"/>
      <c r="F10" s="96"/>
      <c r="G10" s="96"/>
      <c r="H10" s="96"/>
      <c r="I10" s="96"/>
      <c r="J10" s="96"/>
      <c r="K10" s="96"/>
      <c r="L10" s="96"/>
      <c r="M10" s="96"/>
      <c r="N10" s="96"/>
    </row>
    <row r="11" spans="1:14" ht="15.75">
      <c r="A11" s="96"/>
      <c r="B11" s="98" t="s">
        <v>682</v>
      </c>
      <c r="C11" s="96"/>
      <c r="D11" s="96"/>
      <c r="E11" s="96"/>
      <c r="F11" s="96"/>
      <c r="G11" s="96"/>
      <c r="H11" s="96"/>
      <c r="I11" s="96"/>
      <c r="J11" s="96"/>
      <c r="K11" s="96"/>
      <c r="L11" s="96"/>
      <c r="M11" s="96"/>
      <c r="N11" s="96"/>
    </row>
    <row r="12" spans="1:14" ht="15.75">
      <c r="A12" s="96"/>
      <c r="B12" s="98" t="s">
        <v>683</v>
      </c>
      <c r="C12" s="96"/>
      <c r="D12" s="96"/>
      <c r="E12" s="96"/>
      <c r="F12" s="96"/>
      <c r="G12" s="96"/>
      <c r="H12" s="96"/>
      <c r="I12" s="96"/>
      <c r="J12" s="96"/>
      <c r="K12" s="96"/>
      <c r="L12" s="96"/>
      <c r="M12" s="96"/>
      <c r="N12" s="96"/>
    </row>
    <row r="13" spans="1:14" ht="15.75">
      <c r="A13" s="96"/>
      <c r="B13" s="98" t="s">
        <v>300</v>
      </c>
      <c r="C13" s="96"/>
      <c r="D13" s="96"/>
      <c r="E13" s="96"/>
      <c r="F13" s="96"/>
      <c r="G13" s="96"/>
      <c r="H13" s="96"/>
      <c r="I13" s="96"/>
      <c r="J13" s="96"/>
      <c r="K13" s="96"/>
      <c r="L13" s="96"/>
      <c r="M13" s="96"/>
      <c r="N13" s="96"/>
    </row>
    <row r="14" spans="1:14" ht="15.75">
      <c r="A14" s="96">
        <v>2</v>
      </c>
      <c r="B14" s="98" t="s">
        <v>684</v>
      </c>
      <c r="C14" s="96"/>
      <c r="D14" s="96"/>
      <c r="E14" s="96"/>
      <c r="F14" s="96"/>
      <c r="G14" s="96"/>
      <c r="H14" s="96"/>
      <c r="I14" s="96"/>
      <c r="J14" s="96"/>
      <c r="K14" s="96"/>
      <c r="L14" s="96"/>
      <c r="M14" s="96"/>
      <c r="N14" s="96"/>
    </row>
    <row r="15" spans="1:14" ht="15.75">
      <c r="A15" s="96"/>
      <c r="B15" s="98" t="s">
        <v>682</v>
      </c>
      <c r="C15" s="96"/>
      <c r="D15" s="96"/>
      <c r="E15" s="96"/>
      <c r="F15" s="96"/>
      <c r="G15" s="96"/>
      <c r="H15" s="96"/>
      <c r="I15" s="96"/>
      <c r="J15" s="96"/>
      <c r="K15" s="96"/>
      <c r="L15" s="96"/>
      <c r="M15" s="96"/>
      <c r="N15" s="96"/>
    </row>
    <row r="16" spans="1:14" ht="15.75">
      <c r="A16" s="96"/>
      <c r="B16" s="98" t="s">
        <v>685</v>
      </c>
      <c r="C16" s="96"/>
      <c r="D16" s="96"/>
      <c r="E16" s="96"/>
      <c r="F16" s="96"/>
      <c r="G16" s="96"/>
      <c r="H16" s="96"/>
      <c r="I16" s="96"/>
      <c r="J16" s="96"/>
      <c r="K16" s="96"/>
      <c r="L16" s="96"/>
      <c r="M16" s="96"/>
      <c r="N16" s="96"/>
    </row>
    <row r="17" spans="1:14" ht="15.75">
      <c r="A17" s="96"/>
      <c r="B17" s="98" t="s">
        <v>300</v>
      </c>
      <c r="C17" s="96"/>
      <c r="D17" s="96"/>
      <c r="E17" s="96"/>
      <c r="F17" s="96"/>
      <c r="G17" s="96"/>
      <c r="H17" s="96"/>
      <c r="I17" s="96"/>
      <c r="J17" s="96"/>
      <c r="K17" s="96"/>
      <c r="L17" s="96"/>
      <c r="M17" s="96"/>
      <c r="N17" s="96"/>
    </row>
    <row r="18" spans="1:14" ht="47.25">
      <c r="A18" s="95" t="s">
        <v>137</v>
      </c>
      <c r="B18" s="97" t="s">
        <v>686</v>
      </c>
      <c r="C18" s="96"/>
      <c r="D18" s="96"/>
      <c r="E18" s="96"/>
      <c r="F18" s="96"/>
      <c r="G18" s="96"/>
      <c r="H18" s="96"/>
      <c r="I18" s="96"/>
      <c r="J18" s="96"/>
      <c r="K18" s="96"/>
      <c r="L18" s="96"/>
      <c r="M18" s="96"/>
      <c r="N18" s="96"/>
    </row>
    <row r="19" spans="1:14" ht="15.75">
      <c r="A19" s="96">
        <v>1</v>
      </c>
      <c r="B19" s="98" t="s">
        <v>284</v>
      </c>
      <c r="C19" s="96"/>
      <c r="D19" s="96"/>
      <c r="E19" s="96"/>
      <c r="F19" s="96"/>
      <c r="G19" s="96"/>
      <c r="H19" s="96"/>
      <c r="I19" s="96"/>
      <c r="J19" s="96"/>
      <c r="K19" s="96"/>
      <c r="L19" s="96"/>
      <c r="M19" s="96"/>
      <c r="N19" s="96"/>
    </row>
    <row r="20" spans="1:14" ht="15.75">
      <c r="A20" s="96"/>
      <c r="B20" s="98" t="s">
        <v>687</v>
      </c>
      <c r="C20" s="96"/>
      <c r="D20" s="96"/>
      <c r="E20" s="96"/>
      <c r="F20" s="96"/>
      <c r="G20" s="96"/>
      <c r="H20" s="96"/>
      <c r="I20" s="96"/>
      <c r="J20" s="96"/>
      <c r="K20" s="96"/>
      <c r="L20" s="96"/>
      <c r="M20" s="96"/>
      <c r="N20" s="96"/>
    </row>
    <row r="21" spans="1:14" ht="15.75">
      <c r="A21" s="96"/>
      <c r="B21" s="98" t="s">
        <v>687</v>
      </c>
      <c r="C21" s="96"/>
      <c r="D21" s="96"/>
      <c r="E21" s="96"/>
      <c r="F21" s="96"/>
      <c r="G21" s="96"/>
      <c r="H21" s="96"/>
      <c r="I21" s="96"/>
      <c r="J21" s="96"/>
      <c r="K21" s="96"/>
      <c r="L21" s="96"/>
      <c r="M21" s="96"/>
      <c r="N21" s="96"/>
    </row>
    <row r="22" spans="1:14" ht="15.75">
      <c r="A22" s="96"/>
      <c r="B22" s="98" t="s">
        <v>476</v>
      </c>
      <c r="C22" s="96"/>
      <c r="D22" s="96"/>
      <c r="E22" s="96"/>
      <c r="F22" s="96"/>
      <c r="G22" s="96"/>
      <c r="H22" s="96"/>
      <c r="I22" s="96"/>
      <c r="J22" s="96"/>
      <c r="K22" s="96"/>
      <c r="L22" s="96"/>
      <c r="M22" s="96"/>
      <c r="N22" s="96"/>
    </row>
    <row r="23" spans="1:14" ht="15.75">
      <c r="A23" s="96">
        <v>2</v>
      </c>
      <c r="B23" s="98" t="s">
        <v>684</v>
      </c>
      <c r="C23" s="96"/>
      <c r="D23" s="96"/>
      <c r="E23" s="96"/>
      <c r="F23" s="96"/>
      <c r="G23" s="96"/>
      <c r="H23" s="96"/>
      <c r="I23" s="96"/>
      <c r="J23" s="96"/>
      <c r="K23" s="96"/>
      <c r="L23" s="96"/>
      <c r="M23" s="96"/>
      <c r="N23" s="96"/>
    </row>
    <row r="24" spans="1:14" ht="15.75">
      <c r="A24" s="96"/>
      <c r="B24" s="98" t="s">
        <v>687</v>
      </c>
      <c r="C24" s="96"/>
      <c r="D24" s="96"/>
      <c r="E24" s="96"/>
      <c r="F24" s="96"/>
      <c r="G24" s="96"/>
      <c r="H24" s="96"/>
      <c r="I24" s="96"/>
      <c r="J24" s="96"/>
      <c r="K24" s="96"/>
      <c r="L24" s="96"/>
      <c r="M24" s="96"/>
      <c r="N24" s="96"/>
    </row>
    <row r="25" spans="1:14" ht="15.75">
      <c r="A25" s="96"/>
      <c r="B25" s="98" t="s">
        <v>687</v>
      </c>
      <c r="C25" s="96"/>
      <c r="D25" s="96"/>
      <c r="E25" s="96"/>
      <c r="F25" s="96"/>
      <c r="G25" s="96"/>
      <c r="H25" s="96"/>
      <c r="I25" s="96"/>
      <c r="J25" s="96"/>
      <c r="K25" s="96"/>
      <c r="L25" s="96"/>
      <c r="M25" s="96"/>
      <c r="N25" s="96"/>
    </row>
    <row r="26" spans="1:14" ht="15.75">
      <c r="A26" s="95" t="s">
        <v>143</v>
      </c>
      <c r="B26" s="97" t="s">
        <v>688</v>
      </c>
      <c r="C26" s="96"/>
      <c r="D26" s="96"/>
      <c r="E26" s="96"/>
      <c r="F26" s="96"/>
      <c r="G26" s="96"/>
      <c r="H26" s="96"/>
      <c r="I26" s="96"/>
      <c r="J26" s="96"/>
      <c r="K26" s="96"/>
      <c r="L26" s="96"/>
      <c r="M26" s="96"/>
      <c r="N26" s="96"/>
    </row>
    <row r="27" spans="1:14" ht="15.75">
      <c r="A27" s="96"/>
      <c r="B27" s="98" t="s">
        <v>689</v>
      </c>
      <c r="C27" s="96"/>
      <c r="D27" s="96"/>
      <c r="E27" s="96"/>
      <c r="F27" s="96"/>
      <c r="G27" s="96"/>
      <c r="H27" s="96"/>
      <c r="I27" s="96"/>
      <c r="J27" s="96"/>
      <c r="K27" s="96"/>
      <c r="L27" s="96"/>
      <c r="M27" s="96"/>
      <c r="N27" s="96"/>
    </row>
    <row r="28" spans="1:14" ht="15.75">
      <c r="A28" s="100"/>
      <c r="B28" s="101" t="s">
        <v>690</v>
      </c>
      <c r="C28" s="100"/>
      <c r="D28" s="100"/>
      <c r="E28" s="100"/>
      <c r="F28" s="100"/>
      <c r="G28" s="100"/>
      <c r="H28" s="100"/>
      <c r="I28" s="100"/>
      <c r="J28" s="100"/>
      <c r="K28" s="100"/>
      <c r="L28" s="100"/>
      <c r="M28" s="100"/>
      <c r="N28" s="100"/>
    </row>
    <row r="29" spans="1:14" ht="15.75">
      <c r="A29" s="134" t="s">
        <v>691</v>
      </c>
      <c r="B29" s="131"/>
      <c r="C29" s="131"/>
      <c r="D29" s="131"/>
      <c r="E29" s="131"/>
      <c r="F29" s="131"/>
      <c r="G29" s="131"/>
      <c r="H29" s="131"/>
      <c r="I29" s="131"/>
      <c r="J29" s="131"/>
      <c r="K29" s="131"/>
      <c r="L29" s="131"/>
      <c r="M29" s="131"/>
      <c r="N29" s="131"/>
    </row>
  </sheetData>
  <mergeCells count="15">
    <mergeCell ref="M1:N1"/>
    <mergeCell ref="N6:N7"/>
    <mergeCell ref="A3:N3"/>
    <mergeCell ref="A4:N4"/>
    <mergeCell ref="A6:A7"/>
    <mergeCell ref="B6:B7"/>
    <mergeCell ref="C6:C7"/>
    <mergeCell ref="D6:D7"/>
    <mergeCell ref="E6:E7"/>
    <mergeCell ref="F6:F7"/>
    <mergeCell ref="J6:L6"/>
    <mergeCell ref="M6:M7"/>
    <mergeCell ref="G6:G7"/>
    <mergeCell ref="H6:H7"/>
    <mergeCell ref="I6:I7"/>
  </mergeCells>
  <printOptions horizontalCentered="1"/>
  <pageMargins left="0.31496062992125984" right="0.11811023622047245" top="0.74803149606299213" bottom="0.55118110236220474" header="0.31496062992125984" footer="0.31496062992125984"/>
  <pageSetup paperSize="9" scale="72" fitToHeight="0" orientation="landscape" blackAndWhite="1" r:id="rId1"/>
  <headerFoot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8"/>
  <sheetViews>
    <sheetView view="pageBreakPreview" zoomScaleNormal="100" zoomScaleSheetLayoutView="100" workbookViewId="0">
      <selection activeCell="G9" sqref="G9"/>
    </sheetView>
  </sheetViews>
  <sheetFormatPr defaultRowHeight="15"/>
  <cols>
    <col min="8" max="8" width="12.28515625" customWidth="1"/>
    <col min="10" max="10" width="12.28515625" customWidth="1"/>
    <col min="12" max="12" width="11.28515625" customWidth="1"/>
    <col min="14" max="14" width="12.7109375" customWidth="1"/>
    <col min="15" max="15" width="12.140625" customWidth="1"/>
    <col min="17" max="17" width="15.28515625" customWidth="1"/>
  </cols>
  <sheetData>
    <row r="1" spans="1:17" ht="21" customHeight="1">
      <c r="A1" s="1693" t="s">
        <v>265</v>
      </c>
      <c r="B1" s="1693"/>
      <c r="C1" s="1693"/>
      <c r="D1" s="31"/>
      <c r="E1" s="31"/>
      <c r="F1" s="31"/>
      <c r="G1" s="31"/>
      <c r="H1" s="31"/>
      <c r="I1" s="31"/>
      <c r="J1" s="31"/>
      <c r="K1" s="31"/>
      <c r="L1" s="31"/>
      <c r="M1" s="31"/>
      <c r="N1" s="31"/>
      <c r="O1" s="31"/>
      <c r="P1" s="32"/>
      <c r="Q1" s="33" t="s">
        <v>266</v>
      </c>
    </row>
    <row r="2" spans="1:17" ht="47.25" customHeight="1">
      <c r="A2" s="1694" t="s">
        <v>944</v>
      </c>
      <c r="B2" s="1695"/>
      <c r="C2" s="1695"/>
      <c r="D2" s="1695"/>
      <c r="E2" s="1695"/>
      <c r="F2" s="1695"/>
      <c r="G2" s="1695"/>
      <c r="H2" s="1695"/>
      <c r="I2" s="1695"/>
      <c r="J2" s="1695"/>
      <c r="K2" s="1695"/>
      <c r="L2" s="1695"/>
      <c r="M2" s="1695"/>
      <c r="N2" s="1695"/>
      <c r="O2" s="1695"/>
      <c r="P2" s="1695"/>
      <c r="Q2" s="1695"/>
    </row>
    <row r="3" spans="1:17" ht="15.75">
      <c r="A3" s="34"/>
      <c r="B3" s="34"/>
      <c r="C3" s="35"/>
      <c r="D3" s="35"/>
      <c r="E3" s="35"/>
      <c r="F3" s="35"/>
      <c r="G3" s="35"/>
      <c r="H3" s="35"/>
      <c r="I3" s="35"/>
      <c r="J3" s="35"/>
      <c r="K3" s="35"/>
      <c r="L3" s="35"/>
      <c r="M3" s="35"/>
      <c r="N3" s="1696" t="s">
        <v>127</v>
      </c>
      <c r="O3" s="1696"/>
      <c r="P3" s="1696"/>
      <c r="Q3" s="1696"/>
    </row>
    <row r="4" spans="1:17" ht="20.25" customHeight="1">
      <c r="A4" s="1697" t="s">
        <v>2</v>
      </c>
      <c r="B4" s="1688" t="s">
        <v>267</v>
      </c>
      <c r="C4" s="1688" t="s">
        <v>268</v>
      </c>
      <c r="D4" s="1688" t="s">
        <v>269</v>
      </c>
      <c r="E4" s="1688" t="s">
        <v>270</v>
      </c>
      <c r="F4" s="1688" t="s">
        <v>271</v>
      </c>
      <c r="G4" s="1688" t="s">
        <v>272</v>
      </c>
      <c r="H4" s="1688" t="s">
        <v>945</v>
      </c>
      <c r="I4" s="1688" t="s">
        <v>946</v>
      </c>
      <c r="J4" s="1688"/>
      <c r="K4" s="1688" t="s">
        <v>947</v>
      </c>
      <c r="L4" s="1688"/>
      <c r="M4" s="1689" t="s">
        <v>935</v>
      </c>
      <c r="N4" s="1689"/>
      <c r="O4" s="1689"/>
      <c r="P4" s="1689"/>
      <c r="Q4" s="1690"/>
    </row>
    <row r="5" spans="1:17" ht="22.5" customHeight="1">
      <c r="A5" s="1698"/>
      <c r="B5" s="1686"/>
      <c r="C5" s="1686"/>
      <c r="D5" s="1686"/>
      <c r="E5" s="1686"/>
      <c r="F5" s="1686"/>
      <c r="G5" s="1686"/>
      <c r="H5" s="1686"/>
      <c r="I5" s="1686"/>
      <c r="J5" s="1686"/>
      <c r="K5" s="1686"/>
      <c r="L5" s="1686"/>
      <c r="M5" s="1686" t="s">
        <v>158</v>
      </c>
      <c r="N5" s="1686" t="s">
        <v>273</v>
      </c>
      <c r="O5" s="1691" t="s">
        <v>274</v>
      </c>
      <c r="P5" s="1691"/>
      <c r="Q5" s="1692"/>
    </row>
    <row r="6" spans="1:17">
      <c r="A6" s="1698"/>
      <c r="B6" s="1686"/>
      <c r="C6" s="1686"/>
      <c r="D6" s="1686"/>
      <c r="E6" s="1686"/>
      <c r="F6" s="1686"/>
      <c r="G6" s="1686"/>
      <c r="H6" s="1686"/>
      <c r="I6" s="1686" t="s">
        <v>158</v>
      </c>
      <c r="J6" s="1687" t="s">
        <v>275</v>
      </c>
      <c r="K6" s="1686" t="s">
        <v>158</v>
      </c>
      <c r="L6" s="1687" t="s">
        <v>275</v>
      </c>
      <c r="M6" s="1686"/>
      <c r="N6" s="1686"/>
      <c r="O6" s="1691"/>
      <c r="P6" s="1691"/>
      <c r="Q6" s="1692"/>
    </row>
    <row r="7" spans="1:17" ht="28.5" customHeight="1">
      <c r="A7" s="1698"/>
      <c r="B7" s="1686"/>
      <c r="C7" s="1686"/>
      <c r="D7" s="1686"/>
      <c r="E7" s="1686"/>
      <c r="F7" s="1686"/>
      <c r="G7" s="1686"/>
      <c r="H7" s="1686"/>
      <c r="I7" s="1686"/>
      <c r="J7" s="1687"/>
      <c r="K7" s="1686"/>
      <c r="L7" s="1687"/>
      <c r="M7" s="1686"/>
      <c r="N7" s="1686"/>
      <c r="O7" s="1687" t="s">
        <v>899</v>
      </c>
      <c r="P7" s="1687" t="s">
        <v>276</v>
      </c>
      <c r="Q7" s="1699" t="s">
        <v>277</v>
      </c>
    </row>
    <row r="8" spans="1:17" ht="81.75" customHeight="1">
      <c r="A8" s="1698"/>
      <c r="B8" s="1686"/>
      <c r="C8" s="1686"/>
      <c r="D8" s="1686"/>
      <c r="E8" s="1686"/>
      <c r="F8" s="1686"/>
      <c r="G8" s="1686"/>
      <c r="H8" s="1686"/>
      <c r="I8" s="1686"/>
      <c r="J8" s="1687"/>
      <c r="K8" s="1686"/>
      <c r="L8" s="1687"/>
      <c r="M8" s="1686"/>
      <c r="N8" s="1686"/>
      <c r="O8" s="1687"/>
      <c r="P8" s="1687"/>
      <c r="Q8" s="1699"/>
    </row>
    <row r="9" spans="1:17" ht="15.75">
      <c r="A9" s="42" t="s">
        <v>5</v>
      </c>
      <c r="B9" s="48" t="s">
        <v>6</v>
      </c>
      <c r="C9" s="48">
        <v>1</v>
      </c>
      <c r="D9" s="48">
        <f>C9+1</f>
        <v>2</v>
      </c>
      <c r="E9" s="48">
        <f>D9+1</f>
        <v>3</v>
      </c>
      <c r="F9" s="48">
        <f>E9+1</f>
        <v>4</v>
      </c>
      <c r="G9" s="48">
        <f>F9+1</f>
        <v>5</v>
      </c>
      <c r="H9" s="48">
        <f>G9+1</f>
        <v>6</v>
      </c>
      <c r="I9" s="48">
        <f t="shared" ref="I9:Q9" si="0">H9+1</f>
        <v>7</v>
      </c>
      <c r="J9" s="48">
        <f t="shared" si="0"/>
        <v>8</v>
      </c>
      <c r="K9" s="48">
        <f t="shared" si="0"/>
        <v>9</v>
      </c>
      <c r="L9" s="48">
        <f t="shared" si="0"/>
        <v>10</v>
      </c>
      <c r="M9" s="48">
        <f t="shared" si="0"/>
        <v>11</v>
      </c>
      <c r="N9" s="48">
        <f t="shared" si="0"/>
        <v>12</v>
      </c>
      <c r="O9" s="48">
        <f t="shared" si="0"/>
        <v>13</v>
      </c>
      <c r="P9" s="48">
        <f t="shared" si="0"/>
        <v>14</v>
      </c>
      <c r="Q9" s="49">
        <f t="shared" si="0"/>
        <v>15</v>
      </c>
    </row>
    <row r="10" spans="1:17" ht="32.25" customHeight="1">
      <c r="A10" s="36"/>
      <c r="B10" s="37" t="s">
        <v>278</v>
      </c>
      <c r="C10" s="38"/>
      <c r="D10" s="38"/>
      <c r="E10" s="38"/>
      <c r="F10" s="38"/>
      <c r="G10" s="38"/>
      <c r="H10" s="38"/>
      <c r="I10" s="38"/>
      <c r="J10" s="38"/>
      <c r="K10" s="38"/>
      <c r="L10" s="38"/>
      <c r="M10" s="38"/>
      <c r="N10" s="38"/>
      <c r="O10" s="38"/>
      <c r="P10" s="38"/>
      <c r="Q10" s="39"/>
    </row>
    <row r="11" spans="1:17" ht="15.75">
      <c r="A11" s="36" t="s">
        <v>5</v>
      </c>
      <c r="B11" s="40" t="s">
        <v>279</v>
      </c>
      <c r="C11" s="38"/>
      <c r="D11" s="38"/>
      <c r="E11" s="38"/>
      <c r="F11" s="38"/>
      <c r="G11" s="38"/>
      <c r="H11" s="38"/>
      <c r="I11" s="38"/>
      <c r="J11" s="38"/>
      <c r="K11" s="38"/>
      <c r="L11" s="38"/>
      <c r="M11" s="38"/>
      <c r="N11" s="38"/>
      <c r="O11" s="38"/>
      <c r="P11" s="38"/>
      <c r="Q11" s="39"/>
    </row>
    <row r="12" spans="1:17" ht="15.75">
      <c r="A12" s="36">
        <v>1</v>
      </c>
      <c r="B12" s="41" t="s">
        <v>280</v>
      </c>
      <c r="C12" s="38"/>
      <c r="D12" s="38"/>
      <c r="E12" s="38"/>
      <c r="F12" s="38"/>
      <c r="G12" s="38"/>
      <c r="H12" s="38"/>
      <c r="I12" s="38"/>
      <c r="J12" s="38"/>
      <c r="K12" s="38"/>
      <c r="L12" s="38"/>
      <c r="M12" s="38"/>
      <c r="N12" s="38"/>
      <c r="O12" s="38"/>
      <c r="P12" s="38"/>
      <c r="Q12" s="39"/>
    </row>
    <row r="13" spans="1:17" ht="15.75">
      <c r="A13" s="36" t="s">
        <v>281</v>
      </c>
      <c r="B13" s="41" t="s">
        <v>282</v>
      </c>
      <c r="C13" s="38"/>
      <c r="D13" s="38"/>
      <c r="E13" s="38"/>
      <c r="F13" s="38"/>
      <c r="G13" s="38"/>
      <c r="H13" s="38"/>
      <c r="I13" s="38"/>
      <c r="J13" s="38"/>
      <c r="K13" s="38"/>
      <c r="L13" s="38"/>
      <c r="M13" s="38"/>
      <c r="N13" s="38"/>
      <c r="O13" s="38"/>
      <c r="P13" s="38"/>
      <c r="Q13" s="39"/>
    </row>
    <row r="14" spans="1:17" ht="15.75">
      <c r="A14" s="36" t="s">
        <v>281</v>
      </c>
      <c r="B14" s="41" t="s">
        <v>283</v>
      </c>
      <c r="C14" s="38"/>
      <c r="D14" s="38"/>
      <c r="E14" s="38"/>
      <c r="F14" s="38"/>
      <c r="G14" s="38"/>
      <c r="H14" s="38"/>
      <c r="I14" s="38"/>
      <c r="J14" s="38"/>
      <c r="K14" s="38"/>
      <c r="L14" s="38"/>
      <c r="M14" s="38"/>
      <c r="N14" s="38"/>
      <c r="O14" s="38"/>
      <c r="P14" s="38"/>
      <c r="Q14" s="39"/>
    </row>
    <row r="15" spans="1:17" ht="15.75">
      <c r="A15" s="36">
        <v>2</v>
      </c>
      <c r="B15" s="41" t="s">
        <v>284</v>
      </c>
      <c r="C15" s="38"/>
      <c r="D15" s="38"/>
      <c r="E15" s="38"/>
      <c r="F15" s="38"/>
      <c r="G15" s="38"/>
      <c r="H15" s="38"/>
      <c r="I15" s="38"/>
      <c r="J15" s="38"/>
      <c r="K15" s="38"/>
      <c r="L15" s="38"/>
      <c r="M15" s="38"/>
      <c r="N15" s="38"/>
      <c r="O15" s="38"/>
      <c r="P15" s="38"/>
      <c r="Q15" s="39"/>
    </row>
    <row r="16" spans="1:17" ht="15.75">
      <c r="A16" s="42" t="s">
        <v>281</v>
      </c>
      <c r="B16" s="41" t="s">
        <v>285</v>
      </c>
      <c r="C16" s="38"/>
      <c r="D16" s="38"/>
      <c r="E16" s="38"/>
      <c r="F16" s="38"/>
      <c r="G16" s="38"/>
      <c r="H16" s="38"/>
      <c r="I16" s="38"/>
      <c r="J16" s="38"/>
      <c r="K16" s="38"/>
      <c r="L16" s="38"/>
      <c r="M16" s="38"/>
      <c r="N16" s="38"/>
      <c r="O16" s="38"/>
      <c r="P16" s="38"/>
      <c r="Q16" s="39"/>
    </row>
    <row r="17" spans="1:17" ht="15.75">
      <c r="A17" s="42" t="s">
        <v>281</v>
      </c>
      <c r="B17" s="41" t="s">
        <v>283</v>
      </c>
      <c r="C17" s="38"/>
      <c r="D17" s="38"/>
      <c r="E17" s="38"/>
      <c r="F17" s="38"/>
      <c r="G17" s="38"/>
      <c r="H17" s="38"/>
      <c r="I17" s="38"/>
      <c r="J17" s="38"/>
      <c r="K17" s="38"/>
      <c r="L17" s="38"/>
      <c r="M17" s="38"/>
      <c r="N17" s="38"/>
      <c r="O17" s="38"/>
      <c r="P17" s="38"/>
      <c r="Q17" s="39"/>
    </row>
    <row r="18" spans="1:17" ht="15.75">
      <c r="A18" s="42"/>
      <c r="B18" s="41" t="s">
        <v>283</v>
      </c>
      <c r="C18" s="38"/>
      <c r="D18" s="38"/>
      <c r="E18" s="38"/>
      <c r="F18" s="38"/>
      <c r="G18" s="38"/>
      <c r="H18" s="38"/>
      <c r="I18" s="38"/>
      <c r="J18" s="38"/>
      <c r="K18" s="38"/>
      <c r="L18" s="38"/>
      <c r="M18" s="38"/>
      <c r="N18" s="38"/>
      <c r="O18" s="38"/>
      <c r="P18" s="38"/>
      <c r="Q18" s="39"/>
    </row>
    <row r="19" spans="1:17" ht="15.75">
      <c r="A19" s="36" t="s">
        <v>6</v>
      </c>
      <c r="B19" s="40" t="s">
        <v>279</v>
      </c>
      <c r="C19" s="38"/>
      <c r="D19" s="38"/>
      <c r="E19" s="38"/>
      <c r="F19" s="38"/>
      <c r="G19" s="38"/>
      <c r="H19" s="38"/>
      <c r="I19" s="38"/>
      <c r="J19" s="38"/>
      <c r="K19" s="38"/>
      <c r="L19" s="38"/>
      <c r="M19" s="38"/>
      <c r="N19" s="38"/>
      <c r="O19" s="38"/>
      <c r="P19" s="38"/>
      <c r="Q19" s="39"/>
    </row>
    <row r="20" spans="1:17" ht="15.75">
      <c r="A20" s="36">
        <v>1</v>
      </c>
      <c r="B20" s="41" t="s">
        <v>280</v>
      </c>
      <c r="C20" s="38"/>
      <c r="D20" s="38"/>
      <c r="E20" s="38"/>
      <c r="F20" s="38"/>
      <c r="G20" s="38"/>
      <c r="H20" s="38"/>
      <c r="I20" s="38"/>
      <c r="J20" s="38"/>
      <c r="K20" s="38"/>
      <c r="L20" s="38"/>
      <c r="M20" s="38"/>
      <c r="N20" s="38"/>
      <c r="O20" s="38"/>
      <c r="P20" s="38"/>
      <c r="Q20" s="39"/>
    </row>
    <row r="21" spans="1:17" ht="15.75">
      <c r="A21" s="42" t="s">
        <v>281</v>
      </c>
      <c r="B21" s="41" t="s">
        <v>286</v>
      </c>
      <c r="C21" s="38"/>
      <c r="D21" s="38"/>
      <c r="E21" s="38"/>
      <c r="F21" s="38"/>
      <c r="G21" s="38"/>
      <c r="H21" s="38"/>
      <c r="I21" s="38"/>
      <c r="J21" s="38"/>
      <c r="K21" s="38"/>
      <c r="L21" s="38"/>
      <c r="M21" s="38"/>
      <c r="N21" s="38"/>
      <c r="O21" s="38"/>
      <c r="P21" s="38"/>
      <c r="Q21" s="39"/>
    </row>
    <row r="22" spans="1:17" ht="15.75">
      <c r="A22" s="42" t="s">
        <v>281</v>
      </c>
      <c r="B22" s="41" t="s">
        <v>283</v>
      </c>
      <c r="C22" s="38"/>
      <c r="D22" s="38"/>
      <c r="E22" s="38"/>
      <c r="F22" s="38"/>
      <c r="G22" s="38"/>
      <c r="H22" s="38"/>
      <c r="I22" s="38"/>
      <c r="J22" s="38"/>
      <c r="K22" s="38"/>
      <c r="L22" s="38"/>
      <c r="M22" s="38"/>
      <c r="N22" s="38"/>
      <c r="O22" s="38"/>
      <c r="P22" s="38"/>
      <c r="Q22" s="39"/>
    </row>
    <row r="23" spans="1:17" ht="15.75">
      <c r="A23" s="36">
        <v>2</v>
      </c>
      <c r="B23" s="41" t="s">
        <v>284</v>
      </c>
      <c r="C23" s="38"/>
      <c r="D23" s="38"/>
      <c r="E23" s="38"/>
      <c r="F23" s="38"/>
      <c r="G23" s="38"/>
      <c r="H23" s="38"/>
      <c r="I23" s="38"/>
      <c r="J23" s="38"/>
      <c r="K23" s="38"/>
      <c r="L23" s="38"/>
      <c r="M23" s="38"/>
      <c r="N23" s="38"/>
      <c r="O23" s="38"/>
      <c r="P23" s="38"/>
      <c r="Q23" s="39"/>
    </row>
    <row r="24" spans="1:17" ht="15.75">
      <c r="A24" s="42" t="s">
        <v>281</v>
      </c>
      <c r="B24" s="41" t="s">
        <v>287</v>
      </c>
      <c r="C24" s="38"/>
      <c r="D24" s="38"/>
      <c r="E24" s="38"/>
      <c r="F24" s="38"/>
      <c r="G24" s="38"/>
      <c r="H24" s="38"/>
      <c r="I24" s="38"/>
      <c r="J24" s="38"/>
      <c r="K24" s="38"/>
      <c r="L24" s="38"/>
      <c r="M24" s="38"/>
      <c r="N24" s="38"/>
      <c r="O24" s="38"/>
      <c r="P24" s="38"/>
      <c r="Q24" s="39"/>
    </row>
    <row r="25" spans="1:17" ht="15.75">
      <c r="A25" s="42" t="s">
        <v>281</v>
      </c>
      <c r="B25" s="41" t="s">
        <v>283</v>
      </c>
      <c r="C25" s="38"/>
      <c r="D25" s="38"/>
      <c r="E25" s="38"/>
      <c r="F25" s="38"/>
      <c r="G25" s="38"/>
      <c r="H25" s="38"/>
      <c r="I25" s="38"/>
      <c r="J25" s="38"/>
      <c r="K25" s="38"/>
      <c r="L25" s="38"/>
      <c r="M25" s="38"/>
      <c r="N25" s="38"/>
      <c r="O25" s="38"/>
      <c r="P25" s="38"/>
      <c r="Q25" s="39"/>
    </row>
    <row r="26" spans="1:17" ht="15.75">
      <c r="A26" s="42"/>
      <c r="B26" s="41" t="s">
        <v>283</v>
      </c>
      <c r="C26" s="38"/>
      <c r="D26" s="38"/>
      <c r="E26" s="38"/>
      <c r="F26" s="38"/>
      <c r="G26" s="38"/>
      <c r="H26" s="38"/>
      <c r="I26" s="38"/>
      <c r="J26" s="38"/>
      <c r="K26" s="38"/>
      <c r="L26" s="38"/>
      <c r="M26" s="38"/>
      <c r="N26" s="38"/>
      <c r="O26" s="38"/>
      <c r="P26" s="38"/>
      <c r="Q26" s="39"/>
    </row>
    <row r="27" spans="1:17" ht="15.75">
      <c r="A27" s="43"/>
      <c r="B27" s="44"/>
      <c r="C27" s="44"/>
      <c r="D27" s="44"/>
      <c r="E27" s="44"/>
      <c r="F27" s="44"/>
      <c r="G27" s="44"/>
      <c r="H27" s="44"/>
      <c r="I27" s="44"/>
      <c r="J27" s="44"/>
      <c r="K27" s="44"/>
      <c r="L27" s="44"/>
      <c r="M27" s="44"/>
      <c r="N27" s="44"/>
      <c r="O27" s="44"/>
      <c r="P27" s="44"/>
      <c r="Q27" s="45"/>
    </row>
    <row r="28" spans="1:17" ht="15.75">
      <c r="A28" s="46" t="s">
        <v>288</v>
      </c>
      <c r="B28" s="47"/>
      <c r="C28" s="35"/>
      <c r="D28" s="35"/>
      <c r="E28" s="35"/>
      <c r="F28" s="35"/>
      <c r="G28" s="35"/>
      <c r="H28" s="35"/>
      <c r="I28" s="35"/>
      <c r="J28" s="35"/>
      <c r="K28" s="35"/>
      <c r="L28" s="35"/>
      <c r="M28" s="35"/>
      <c r="N28" s="35"/>
      <c r="O28" s="35"/>
      <c r="P28" s="35"/>
      <c r="Q28" s="35"/>
    </row>
  </sheetData>
  <mergeCells count="24">
    <mergeCell ref="A1:C1"/>
    <mergeCell ref="A2:Q2"/>
    <mergeCell ref="N3:Q3"/>
    <mergeCell ref="A4:A8"/>
    <mergeCell ref="B4:B8"/>
    <mergeCell ref="C4:C8"/>
    <mergeCell ref="D4:D8"/>
    <mergeCell ref="E4:E8"/>
    <mergeCell ref="F4:F8"/>
    <mergeCell ref="G4:G8"/>
    <mergeCell ref="L6:L8"/>
    <mergeCell ref="O7:O8"/>
    <mergeCell ref="P7:P8"/>
    <mergeCell ref="Q7:Q8"/>
    <mergeCell ref="H4:H8"/>
    <mergeCell ref="I4:J5"/>
    <mergeCell ref="I6:I8"/>
    <mergeCell ref="J6:J8"/>
    <mergeCell ref="K6:K8"/>
    <mergeCell ref="K4:L5"/>
    <mergeCell ref="M4:Q4"/>
    <mergeCell ref="M5:M8"/>
    <mergeCell ref="N5:N8"/>
    <mergeCell ref="O5:Q6"/>
  </mergeCells>
  <printOptions horizontalCentered="1"/>
  <pageMargins left="0.31496062992125984" right="0.11811023622047245" top="0.55118110236220474" bottom="0.55118110236220474" header="0.31496062992125984" footer="0.31496062992125984"/>
  <pageSetup paperSize="9" scale="80" orientation="landscape" blackAndWhite="1" r:id="rId1"/>
  <headerFoot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pageSetUpPr fitToPage="1"/>
  </sheetPr>
  <dimension ref="A1:I36"/>
  <sheetViews>
    <sheetView view="pageBreakPreview" zoomScale="85" zoomScaleNormal="100" zoomScaleSheetLayoutView="85" workbookViewId="0">
      <selection activeCell="H14" sqref="H14"/>
    </sheetView>
  </sheetViews>
  <sheetFormatPr defaultRowHeight="15"/>
  <cols>
    <col min="1" max="1" width="7" customWidth="1"/>
    <col min="2" max="2" width="38.7109375" customWidth="1"/>
    <col min="3" max="4" width="12.5703125" customWidth="1"/>
    <col min="5" max="5" width="12.5703125" style="877" customWidth="1"/>
    <col min="6" max="6" width="12.5703125" style="1176" customWidth="1"/>
    <col min="8" max="8" width="13.42578125" customWidth="1"/>
    <col min="9" max="9" width="13.28515625" customWidth="1"/>
  </cols>
  <sheetData>
    <row r="1" spans="1:9" ht="15.75">
      <c r="A1" s="51" t="s">
        <v>1649</v>
      </c>
      <c r="B1" s="131"/>
      <c r="C1" s="131"/>
      <c r="D1" s="131"/>
      <c r="E1" s="131"/>
      <c r="F1" s="131"/>
      <c r="G1" s="131"/>
      <c r="H1" s="1862" t="s">
        <v>1660</v>
      </c>
      <c r="I1" s="1862"/>
    </row>
    <row r="2" spans="1:9" ht="15.75">
      <c r="A2" s="131"/>
      <c r="B2" s="131"/>
      <c r="C2" s="131"/>
      <c r="D2" s="131"/>
      <c r="E2" s="131"/>
      <c r="F2" s="131"/>
      <c r="G2" s="131"/>
      <c r="H2" s="131"/>
      <c r="I2" s="131"/>
    </row>
    <row r="3" spans="1:9" ht="15.75">
      <c r="A3" s="1745" t="s">
        <v>1692</v>
      </c>
      <c r="B3" s="1745"/>
      <c r="C3" s="1745"/>
      <c r="D3" s="1745"/>
      <c r="E3" s="1745"/>
      <c r="F3" s="1745"/>
      <c r="G3" s="1745"/>
      <c r="H3" s="1745"/>
      <c r="I3" s="1745"/>
    </row>
    <row r="4" spans="1:9" ht="15.75">
      <c r="A4" s="1877" t="s">
        <v>1671</v>
      </c>
      <c r="B4" s="1877"/>
      <c r="C4" s="1877"/>
      <c r="D4" s="1877"/>
      <c r="E4" s="1877"/>
      <c r="F4" s="1877"/>
      <c r="G4" s="1877"/>
      <c r="H4" s="1877"/>
      <c r="I4" s="1877"/>
    </row>
    <row r="5" spans="1:9" ht="15.75">
      <c r="A5" s="131"/>
      <c r="B5" s="131"/>
      <c r="C5" s="131"/>
      <c r="D5" s="131"/>
      <c r="E5" s="131"/>
      <c r="F5" s="131"/>
      <c r="G5" s="131"/>
      <c r="H5" s="131"/>
      <c r="I5" s="94" t="s">
        <v>127</v>
      </c>
    </row>
    <row r="6" spans="1:9" ht="15.75" customHeight="1">
      <c r="A6" s="1878"/>
      <c r="B6" s="1747" t="s">
        <v>3</v>
      </c>
      <c r="C6" s="1890" t="s">
        <v>897</v>
      </c>
      <c r="D6" s="1890" t="s">
        <v>932</v>
      </c>
      <c r="E6" s="1890" t="s">
        <v>1042</v>
      </c>
      <c r="F6" s="1890" t="s">
        <v>1375</v>
      </c>
      <c r="G6" s="1874" t="s">
        <v>1511</v>
      </c>
      <c r="H6" s="1876"/>
      <c r="I6" s="1890" t="s">
        <v>1512</v>
      </c>
    </row>
    <row r="7" spans="1:9" ht="36.75" customHeight="1">
      <c r="A7" s="1878"/>
      <c r="B7" s="1747"/>
      <c r="C7" s="1891"/>
      <c r="D7" s="1891"/>
      <c r="E7" s="1891"/>
      <c r="F7" s="1891"/>
      <c r="G7" s="868" t="s">
        <v>128</v>
      </c>
      <c r="H7" s="868" t="s">
        <v>129</v>
      </c>
      <c r="I7" s="1891"/>
    </row>
    <row r="8" spans="1:9" ht="15.75">
      <c r="A8" s="404" t="s">
        <v>5</v>
      </c>
      <c r="B8" s="404" t="s">
        <v>6</v>
      </c>
      <c r="C8" s="874">
        <v>1</v>
      </c>
      <c r="D8" s="874">
        <v>2</v>
      </c>
      <c r="E8" s="1173">
        <v>3</v>
      </c>
      <c r="F8" s="1173">
        <v>4</v>
      </c>
      <c r="G8" s="1173">
        <v>5</v>
      </c>
      <c r="H8" s="1173">
        <v>6</v>
      </c>
      <c r="I8" s="1173">
        <v>7</v>
      </c>
    </row>
    <row r="9" spans="1:9" ht="15.75">
      <c r="A9" s="487"/>
      <c r="B9" s="402" t="s">
        <v>158</v>
      </c>
      <c r="C9" s="487"/>
      <c r="D9" s="487"/>
      <c r="E9" s="487"/>
      <c r="F9" s="487"/>
      <c r="G9" s="487"/>
      <c r="H9" s="487"/>
      <c r="I9" s="487"/>
    </row>
    <row r="10" spans="1:9" ht="15.75">
      <c r="A10" s="95">
        <v>1</v>
      </c>
      <c r="B10" s="97" t="s">
        <v>692</v>
      </c>
      <c r="C10" s="96"/>
      <c r="D10" s="96"/>
      <c r="E10" s="96"/>
      <c r="F10" s="96"/>
      <c r="G10" s="96"/>
      <c r="H10" s="96"/>
      <c r="I10" s="96"/>
    </row>
    <row r="11" spans="1:9" ht="15.75">
      <c r="A11" s="96" t="s">
        <v>313</v>
      </c>
      <c r="B11" s="98" t="s">
        <v>693</v>
      </c>
      <c r="C11" s="96"/>
      <c r="D11" s="96"/>
      <c r="E11" s="96"/>
      <c r="F11" s="96"/>
      <c r="G11" s="96"/>
      <c r="H11" s="96"/>
      <c r="I11" s="96"/>
    </row>
    <row r="12" spans="1:9" ht="15.75">
      <c r="A12" s="96"/>
      <c r="B12" s="99" t="s">
        <v>694</v>
      </c>
      <c r="C12" s="96"/>
      <c r="D12" s="96"/>
      <c r="E12" s="96"/>
      <c r="F12" s="96"/>
      <c r="G12" s="96"/>
      <c r="H12" s="96"/>
      <c r="I12" s="96"/>
    </row>
    <row r="13" spans="1:9" ht="31.5">
      <c r="A13" s="96"/>
      <c r="B13" s="99" t="s">
        <v>695</v>
      </c>
      <c r="C13" s="96"/>
      <c r="D13" s="96"/>
      <c r="E13" s="96"/>
      <c r="F13" s="96"/>
      <c r="G13" s="96"/>
      <c r="H13" s="96"/>
      <c r="I13" s="96"/>
    </row>
    <row r="14" spans="1:9" ht="15.75">
      <c r="A14" s="96"/>
      <c r="B14" s="99" t="s">
        <v>696</v>
      </c>
      <c r="C14" s="96"/>
      <c r="D14" s="96"/>
      <c r="E14" s="96"/>
      <c r="F14" s="96"/>
      <c r="G14" s="96"/>
      <c r="H14" s="96"/>
      <c r="I14" s="96"/>
    </row>
    <row r="15" spans="1:9" ht="15.75">
      <c r="A15" s="96"/>
      <c r="B15" s="99" t="s">
        <v>697</v>
      </c>
      <c r="C15" s="96"/>
      <c r="D15" s="96"/>
      <c r="E15" s="96"/>
      <c r="F15" s="96"/>
      <c r="G15" s="96"/>
      <c r="H15" s="96"/>
      <c r="I15" s="96"/>
    </row>
    <row r="16" spans="1:9" ht="15.75">
      <c r="A16" s="96"/>
      <c r="B16" s="98" t="s">
        <v>675</v>
      </c>
      <c r="C16" s="96"/>
      <c r="D16" s="96"/>
      <c r="E16" s="96"/>
      <c r="F16" s="96"/>
      <c r="G16" s="96"/>
      <c r="H16" s="96"/>
      <c r="I16" s="96"/>
    </row>
    <row r="17" spans="1:9" ht="31.5">
      <c r="A17" s="96" t="s">
        <v>317</v>
      </c>
      <c r="B17" s="98" t="s">
        <v>698</v>
      </c>
      <c r="C17" s="96"/>
      <c r="D17" s="96"/>
      <c r="E17" s="96"/>
      <c r="F17" s="96"/>
      <c r="G17" s="96"/>
      <c r="H17" s="96"/>
      <c r="I17" s="96"/>
    </row>
    <row r="18" spans="1:9" ht="15.75">
      <c r="A18" s="96"/>
      <c r="B18" s="99" t="s">
        <v>699</v>
      </c>
      <c r="C18" s="96"/>
      <c r="D18" s="96"/>
      <c r="E18" s="96"/>
      <c r="F18" s="96"/>
      <c r="G18" s="96"/>
      <c r="H18" s="96"/>
      <c r="I18" s="96"/>
    </row>
    <row r="19" spans="1:9" ht="15.75">
      <c r="A19" s="96"/>
      <c r="B19" s="99" t="s">
        <v>700</v>
      </c>
      <c r="C19" s="96"/>
      <c r="D19" s="96"/>
      <c r="E19" s="96"/>
      <c r="F19" s="96"/>
      <c r="G19" s="96"/>
      <c r="H19" s="96"/>
      <c r="I19" s="96"/>
    </row>
    <row r="20" spans="1:9" ht="15.75">
      <c r="A20" s="96"/>
      <c r="B20" s="99" t="s">
        <v>701</v>
      </c>
      <c r="C20" s="96"/>
      <c r="D20" s="96"/>
      <c r="E20" s="96"/>
      <c r="F20" s="96"/>
      <c r="G20" s="96"/>
      <c r="H20" s="96"/>
      <c r="I20" s="96"/>
    </row>
    <row r="21" spans="1:9" ht="15.75">
      <c r="A21" s="96"/>
      <c r="B21" s="99" t="s">
        <v>702</v>
      </c>
      <c r="C21" s="96"/>
      <c r="D21" s="96"/>
      <c r="E21" s="96"/>
      <c r="F21" s="96"/>
      <c r="G21" s="96"/>
      <c r="H21" s="96"/>
      <c r="I21" s="96"/>
    </row>
    <row r="22" spans="1:9" ht="15.75">
      <c r="A22" s="96"/>
      <c r="B22" s="98" t="s">
        <v>510</v>
      </c>
      <c r="C22" s="96"/>
      <c r="D22" s="96"/>
      <c r="E22" s="96"/>
      <c r="F22" s="96"/>
      <c r="G22" s="96"/>
      <c r="H22" s="96"/>
      <c r="I22" s="96"/>
    </row>
    <row r="23" spans="1:9" ht="15.75">
      <c r="A23" s="96" t="s">
        <v>556</v>
      </c>
      <c r="B23" s="98" t="s">
        <v>703</v>
      </c>
      <c r="C23" s="96"/>
      <c r="D23" s="96"/>
      <c r="E23" s="96"/>
      <c r="F23" s="96"/>
      <c r="G23" s="96"/>
      <c r="H23" s="96"/>
      <c r="I23" s="96"/>
    </row>
    <row r="24" spans="1:9" ht="15.75">
      <c r="A24" s="96"/>
      <c r="B24" s="98" t="s">
        <v>675</v>
      </c>
      <c r="C24" s="96"/>
      <c r="D24" s="96"/>
      <c r="E24" s="96"/>
      <c r="F24" s="96"/>
      <c r="G24" s="96"/>
      <c r="H24" s="96"/>
      <c r="I24" s="96"/>
    </row>
    <row r="25" spans="1:9" ht="15.75">
      <c r="A25" s="96"/>
      <c r="B25" s="98" t="s">
        <v>675</v>
      </c>
      <c r="C25" s="96"/>
      <c r="D25" s="96"/>
      <c r="E25" s="96"/>
      <c r="F25" s="96"/>
      <c r="G25" s="96"/>
      <c r="H25" s="96"/>
      <c r="I25" s="96"/>
    </row>
    <row r="26" spans="1:9" ht="15.75">
      <c r="A26" s="96" t="s">
        <v>558</v>
      </c>
      <c r="B26" s="98" t="s">
        <v>704</v>
      </c>
      <c r="C26" s="96"/>
      <c r="D26" s="96"/>
      <c r="E26" s="96"/>
      <c r="F26" s="96"/>
      <c r="G26" s="96"/>
      <c r="H26" s="96"/>
      <c r="I26" s="96"/>
    </row>
    <row r="27" spans="1:9" ht="31.5">
      <c r="A27" s="96"/>
      <c r="B27" s="99" t="s">
        <v>705</v>
      </c>
      <c r="C27" s="96"/>
      <c r="D27" s="96"/>
      <c r="E27" s="96"/>
      <c r="F27" s="96"/>
      <c r="G27" s="96"/>
      <c r="H27" s="96"/>
      <c r="I27" s="96"/>
    </row>
    <row r="28" spans="1:9" ht="15.75">
      <c r="A28" s="96"/>
      <c r="B28" s="99" t="s">
        <v>706</v>
      </c>
      <c r="C28" s="96"/>
      <c r="D28" s="96"/>
      <c r="E28" s="96"/>
      <c r="F28" s="96"/>
      <c r="G28" s="96"/>
      <c r="H28" s="96"/>
      <c r="I28" s="96"/>
    </row>
    <row r="29" spans="1:9" ht="15.75">
      <c r="A29" s="96"/>
      <c r="B29" s="99" t="s">
        <v>706</v>
      </c>
      <c r="C29" s="96"/>
      <c r="D29" s="96"/>
      <c r="E29" s="96"/>
      <c r="F29" s="96"/>
      <c r="G29" s="96"/>
      <c r="H29" s="96"/>
      <c r="I29" s="96"/>
    </row>
    <row r="30" spans="1:9" ht="15.75">
      <c r="A30" s="96"/>
      <c r="B30" s="98" t="s">
        <v>476</v>
      </c>
      <c r="C30" s="96"/>
      <c r="D30" s="96"/>
      <c r="E30" s="96"/>
      <c r="F30" s="96"/>
      <c r="G30" s="96"/>
      <c r="H30" s="96"/>
      <c r="I30" s="96"/>
    </row>
    <row r="31" spans="1:9" ht="15.75">
      <c r="A31" s="96" t="s">
        <v>707</v>
      </c>
      <c r="B31" s="98" t="s">
        <v>708</v>
      </c>
      <c r="C31" s="96"/>
      <c r="D31" s="96"/>
      <c r="E31" s="96"/>
      <c r="F31" s="96"/>
      <c r="G31" s="96"/>
      <c r="H31" s="96"/>
      <c r="I31" s="96"/>
    </row>
    <row r="32" spans="1:9" ht="15.75">
      <c r="A32" s="95">
        <v>2</v>
      </c>
      <c r="B32" s="97" t="s">
        <v>709</v>
      </c>
      <c r="C32" s="96"/>
      <c r="D32" s="96"/>
      <c r="E32" s="96"/>
      <c r="F32" s="96"/>
      <c r="G32" s="96"/>
      <c r="H32" s="96"/>
      <c r="I32" s="96"/>
    </row>
    <row r="33" spans="1:9" ht="15.75">
      <c r="A33" s="95">
        <v>3</v>
      </c>
      <c r="B33" s="97" t="s">
        <v>710</v>
      </c>
      <c r="C33" s="96"/>
      <c r="D33" s="96"/>
      <c r="E33" s="96"/>
      <c r="F33" s="96"/>
      <c r="G33" s="96"/>
      <c r="H33" s="96"/>
      <c r="I33" s="96"/>
    </row>
    <row r="34" spans="1:9" ht="15.75">
      <c r="A34" s="95">
        <v>4</v>
      </c>
      <c r="B34" s="97" t="s">
        <v>711</v>
      </c>
      <c r="C34" s="96"/>
      <c r="D34" s="96"/>
      <c r="E34" s="96"/>
      <c r="F34" s="96"/>
      <c r="G34" s="96"/>
      <c r="H34" s="96"/>
      <c r="I34" s="96"/>
    </row>
    <row r="35" spans="1:9" ht="15.75">
      <c r="A35" s="132">
        <v>5</v>
      </c>
      <c r="B35" s="133" t="s">
        <v>712</v>
      </c>
      <c r="C35" s="100"/>
      <c r="D35" s="100"/>
      <c r="E35" s="100"/>
      <c r="F35" s="100"/>
      <c r="G35" s="100"/>
      <c r="H35" s="100"/>
      <c r="I35" s="100"/>
    </row>
    <row r="36" spans="1:9" ht="37.5" customHeight="1">
      <c r="A36" s="1881" t="s">
        <v>1048</v>
      </c>
      <c r="B36" s="1881"/>
      <c r="C36" s="1881"/>
      <c r="D36" s="1881"/>
      <c r="E36" s="1881"/>
      <c r="F36" s="1881"/>
      <c r="G36" s="1881"/>
      <c r="H36" s="1881"/>
      <c r="I36" s="1881"/>
    </row>
  </sheetData>
  <mergeCells count="12">
    <mergeCell ref="H1:I1"/>
    <mergeCell ref="A36:I36"/>
    <mergeCell ref="A3:I3"/>
    <mergeCell ref="A4:I4"/>
    <mergeCell ref="A6:A7"/>
    <mergeCell ref="B6:B7"/>
    <mergeCell ref="D6:D7"/>
    <mergeCell ref="G6:H6"/>
    <mergeCell ref="I6:I7"/>
    <mergeCell ref="C6:C7"/>
    <mergeCell ref="E6:E7"/>
    <mergeCell ref="F6:F7"/>
  </mergeCells>
  <printOptions horizontalCentered="1"/>
  <pageMargins left="0.31496062992125984" right="0.11811023622047245" top="0.55118110236220474" bottom="0.55118110236220474" header="0.31496062992125984" footer="0.31496062992125984"/>
  <pageSetup paperSize="9" scale="75" fitToHeight="0" orientation="portrait" blackAndWhite="1" r:id="rId1"/>
  <headerFoot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G29"/>
  <sheetViews>
    <sheetView view="pageBreakPreview" zoomScale="80" zoomScaleNormal="100" zoomScaleSheetLayoutView="80" workbookViewId="0">
      <selection activeCell="F15" sqref="F15"/>
    </sheetView>
  </sheetViews>
  <sheetFormatPr defaultRowHeight="15"/>
  <cols>
    <col min="2" max="2" width="29.85546875" customWidth="1"/>
    <col min="3" max="3" width="17" customWidth="1"/>
    <col min="4" max="4" width="14.85546875" customWidth="1"/>
    <col min="5" max="5" width="15.140625" customWidth="1"/>
    <col min="6" max="6" width="14.5703125" customWidth="1"/>
    <col min="7" max="7" width="16.5703125" customWidth="1"/>
  </cols>
  <sheetData>
    <row r="1" spans="1:7" ht="15.75">
      <c r="A1" s="51" t="s">
        <v>1649</v>
      </c>
      <c r="B1" s="22"/>
      <c r="C1" s="22"/>
      <c r="D1" s="22"/>
      <c r="E1" s="22"/>
      <c r="F1" s="22"/>
      <c r="G1" s="93" t="s">
        <v>1659</v>
      </c>
    </row>
    <row r="2" spans="1:7">
      <c r="A2" s="22"/>
      <c r="B2" s="22"/>
      <c r="C2" s="22"/>
      <c r="D2" s="22"/>
      <c r="E2" s="22"/>
      <c r="F2" s="22"/>
      <c r="G2" s="22"/>
    </row>
    <row r="3" spans="1:7" ht="34.5" customHeight="1">
      <c r="A3" s="1745" t="s">
        <v>1693</v>
      </c>
      <c r="B3" s="1745"/>
      <c r="C3" s="1745"/>
      <c r="D3" s="1745"/>
      <c r="E3" s="1745"/>
      <c r="F3" s="1745"/>
      <c r="G3" s="1745"/>
    </row>
    <row r="4" spans="1:7" ht="15.75">
      <c r="A4" s="1877" t="s">
        <v>1671</v>
      </c>
      <c r="B4" s="1877"/>
      <c r="C4" s="1877"/>
      <c r="D4" s="1877"/>
      <c r="E4" s="1877"/>
      <c r="F4" s="1877"/>
      <c r="G4" s="1877"/>
    </row>
    <row r="5" spans="1:7" ht="15.75">
      <c r="A5" s="22"/>
      <c r="B5" s="131"/>
      <c r="C5" s="131"/>
      <c r="D5" s="131"/>
      <c r="E5" s="131"/>
      <c r="F5" s="131"/>
      <c r="G5" s="94" t="s">
        <v>127</v>
      </c>
    </row>
    <row r="6" spans="1:7" ht="71.25" customHeight="1">
      <c r="A6" s="488"/>
      <c r="B6" s="488" t="s">
        <v>3</v>
      </c>
      <c r="C6" s="488" t="s">
        <v>677</v>
      </c>
      <c r="D6" s="488" t="s">
        <v>678</v>
      </c>
      <c r="E6" s="488" t="s">
        <v>679</v>
      </c>
      <c r="F6" s="488" t="s">
        <v>1691</v>
      </c>
      <c r="G6" s="488" t="s">
        <v>1512</v>
      </c>
    </row>
    <row r="7" spans="1:7" ht="15.75">
      <c r="A7" s="404" t="s">
        <v>5</v>
      </c>
      <c r="B7" s="404" t="s">
        <v>6</v>
      </c>
      <c r="C7" s="404">
        <v>1</v>
      </c>
      <c r="D7" s="404">
        <v>2</v>
      </c>
      <c r="E7" s="404">
        <v>3</v>
      </c>
      <c r="F7" s="404">
        <v>4</v>
      </c>
      <c r="G7" s="404">
        <v>5</v>
      </c>
    </row>
    <row r="8" spans="1:7" ht="52.5" customHeight="1">
      <c r="A8" s="402" t="s">
        <v>133</v>
      </c>
      <c r="B8" s="403" t="s">
        <v>713</v>
      </c>
      <c r="C8" s="487"/>
      <c r="D8" s="487"/>
      <c r="E8" s="487"/>
      <c r="F8" s="487"/>
      <c r="G8" s="487"/>
    </row>
    <row r="9" spans="1:7" ht="21" customHeight="1">
      <c r="A9" s="96">
        <v>1</v>
      </c>
      <c r="B9" s="98" t="s">
        <v>284</v>
      </c>
      <c r="C9" s="96"/>
      <c r="D9" s="96"/>
      <c r="E9" s="96"/>
      <c r="F9" s="96"/>
      <c r="G9" s="96"/>
    </row>
    <row r="10" spans="1:7" ht="21" customHeight="1">
      <c r="A10" s="96"/>
      <c r="B10" s="98" t="s">
        <v>687</v>
      </c>
      <c r="C10" s="96"/>
      <c r="D10" s="96"/>
      <c r="E10" s="96"/>
      <c r="F10" s="96"/>
      <c r="G10" s="96"/>
    </row>
    <row r="11" spans="1:7" ht="21" customHeight="1">
      <c r="A11" s="96"/>
      <c r="B11" s="98" t="s">
        <v>687</v>
      </c>
      <c r="C11" s="96"/>
      <c r="D11" s="96"/>
      <c r="E11" s="96"/>
      <c r="F11" s="96"/>
      <c r="G11" s="96"/>
    </row>
    <row r="12" spans="1:7" ht="21" customHeight="1">
      <c r="A12" s="96"/>
      <c r="B12" s="98" t="s">
        <v>476</v>
      </c>
      <c r="C12" s="96"/>
      <c r="D12" s="96"/>
      <c r="E12" s="96"/>
      <c r="F12" s="96"/>
      <c r="G12" s="96"/>
    </row>
    <row r="13" spans="1:7" ht="21" customHeight="1">
      <c r="A13" s="96">
        <v>2</v>
      </c>
      <c r="B13" s="98" t="s">
        <v>684</v>
      </c>
      <c r="C13" s="96"/>
      <c r="D13" s="96"/>
      <c r="E13" s="96"/>
      <c r="F13" s="96"/>
      <c r="G13" s="96"/>
    </row>
    <row r="14" spans="1:7" ht="21" customHeight="1">
      <c r="A14" s="96"/>
      <c r="B14" s="98" t="s">
        <v>687</v>
      </c>
      <c r="C14" s="96"/>
      <c r="D14" s="96"/>
      <c r="E14" s="96"/>
      <c r="F14" s="96"/>
      <c r="G14" s="96"/>
    </row>
    <row r="15" spans="1:7" ht="21" customHeight="1">
      <c r="A15" s="96"/>
      <c r="B15" s="98" t="s">
        <v>687</v>
      </c>
      <c r="C15" s="96"/>
      <c r="D15" s="96"/>
      <c r="E15" s="96"/>
      <c r="F15" s="96"/>
      <c r="G15" s="96"/>
    </row>
    <row r="16" spans="1:7" ht="21" customHeight="1">
      <c r="A16" s="96"/>
      <c r="B16" s="98" t="s">
        <v>476</v>
      </c>
      <c r="C16" s="96"/>
      <c r="D16" s="96"/>
      <c r="E16" s="96"/>
      <c r="F16" s="96"/>
      <c r="G16" s="96"/>
    </row>
    <row r="17" spans="1:7" ht="43.5" customHeight="1">
      <c r="A17" s="95" t="s">
        <v>137</v>
      </c>
      <c r="B17" s="97" t="s">
        <v>714</v>
      </c>
      <c r="C17" s="96"/>
      <c r="D17" s="96"/>
      <c r="E17" s="96"/>
      <c r="F17" s="96"/>
      <c r="G17" s="96"/>
    </row>
    <row r="18" spans="1:7" ht="21" customHeight="1">
      <c r="A18" s="96">
        <v>1</v>
      </c>
      <c r="B18" s="98" t="s">
        <v>284</v>
      </c>
      <c r="C18" s="96"/>
      <c r="D18" s="96"/>
      <c r="E18" s="96"/>
      <c r="F18" s="96"/>
      <c r="G18" s="96"/>
    </row>
    <row r="19" spans="1:7" ht="21" customHeight="1">
      <c r="A19" s="96"/>
      <c r="B19" s="98" t="s">
        <v>715</v>
      </c>
      <c r="C19" s="96"/>
      <c r="D19" s="96"/>
      <c r="E19" s="96"/>
      <c r="F19" s="96"/>
      <c r="G19" s="96"/>
    </row>
    <row r="20" spans="1:7" ht="21" customHeight="1">
      <c r="A20" s="96"/>
      <c r="B20" s="98" t="s">
        <v>715</v>
      </c>
      <c r="C20" s="96"/>
      <c r="D20" s="96"/>
      <c r="E20" s="96"/>
      <c r="F20" s="96"/>
      <c r="G20" s="96"/>
    </row>
    <row r="21" spans="1:7" ht="21" customHeight="1">
      <c r="A21" s="96"/>
      <c r="B21" s="98" t="s">
        <v>476</v>
      </c>
      <c r="C21" s="96"/>
      <c r="D21" s="96"/>
      <c r="E21" s="96"/>
      <c r="F21" s="96"/>
      <c r="G21" s="96"/>
    </row>
    <row r="22" spans="1:7" ht="21" customHeight="1">
      <c r="A22" s="96">
        <v>2</v>
      </c>
      <c r="B22" s="98" t="s">
        <v>684</v>
      </c>
      <c r="C22" s="96"/>
      <c r="D22" s="96"/>
      <c r="E22" s="96"/>
      <c r="F22" s="96"/>
      <c r="G22" s="96"/>
    </row>
    <row r="23" spans="1:7" ht="21" customHeight="1">
      <c r="A23" s="96"/>
      <c r="B23" s="98" t="s">
        <v>687</v>
      </c>
      <c r="C23" s="96"/>
      <c r="D23" s="96"/>
      <c r="E23" s="96"/>
      <c r="F23" s="96"/>
      <c r="G23" s="96"/>
    </row>
    <row r="24" spans="1:7" ht="21" customHeight="1">
      <c r="A24" s="96"/>
      <c r="B24" s="98" t="s">
        <v>687</v>
      </c>
      <c r="C24" s="96"/>
      <c r="D24" s="96"/>
      <c r="E24" s="96"/>
      <c r="F24" s="96"/>
      <c r="G24" s="96"/>
    </row>
    <row r="25" spans="1:7" ht="44.25" customHeight="1">
      <c r="A25" s="95" t="s">
        <v>143</v>
      </c>
      <c r="B25" s="97" t="s">
        <v>716</v>
      </c>
      <c r="C25" s="96"/>
      <c r="D25" s="96"/>
      <c r="E25" s="96"/>
      <c r="F25" s="96"/>
      <c r="G25" s="96"/>
    </row>
    <row r="26" spans="1:7" ht="21" customHeight="1">
      <c r="A26" s="96"/>
      <c r="B26" s="98" t="s">
        <v>687</v>
      </c>
      <c r="C26" s="96"/>
      <c r="D26" s="96"/>
      <c r="E26" s="96"/>
      <c r="F26" s="96"/>
      <c r="G26" s="96"/>
    </row>
    <row r="27" spans="1:7" ht="21" customHeight="1">
      <c r="A27" s="96"/>
      <c r="B27" s="98" t="s">
        <v>687</v>
      </c>
      <c r="C27" s="96"/>
      <c r="D27" s="96"/>
      <c r="E27" s="96"/>
      <c r="F27" s="96"/>
      <c r="G27" s="96"/>
    </row>
    <row r="28" spans="1:7" ht="15.75">
      <c r="A28" s="100"/>
      <c r="B28" s="101"/>
      <c r="C28" s="100"/>
      <c r="D28" s="100"/>
      <c r="E28" s="100"/>
      <c r="F28" s="100"/>
      <c r="G28" s="100"/>
    </row>
    <row r="29" spans="1:7" ht="15.75">
      <c r="A29" s="186" t="s">
        <v>717</v>
      </c>
      <c r="B29" s="131"/>
      <c r="C29" s="131"/>
      <c r="D29" s="131"/>
      <c r="E29" s="131"/>
      <c r="F29" s="131"/>
      <c r="G29" s="131"/>
    </row>
  </sheetData>
  <mergeCells count="2">
    <mergeCell ref="A3:G3"/>
    <mergeCell ref="A4:G4"/>
  </mergeCells>
  <printOptions horizontalCentered="1"/>
  <pageMargins left="0.31496062992125984" right="0.11811023622047245" top="0.55118110236220474" bottom="0.55118110236220474" header="0.31496062992125984" footer="0.31496062992125984"/>
  <pageSetup paperSize="9" scale="80" orientation="portrait" blackAndWhite="1" r:id="rId1"/>
  <headerFoot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pageSetUpPr fitToPage="1"/>
  </sheetPr>
  <dimension ref="A1:L36"/>
  <sheetViews>
    <sheetView view="pageBreakPreview" zoomScale="85" zoomScaleNormal="100" zoomScaleSheetLayoutView="85" workbookViewId="0">
      <selection activeCell="C8" sqref="C8:L8"/>
    </sheetView>
  </sheetViews>
  <sheetFormatPr defaultRowHeight="15"/>
  <cols>
    <col min="1" max="1" width="6.85546875" customWidth="1"/>
    <col min="2" max="2" width="37.28515625" customWidth="1"/>
    <col min="3" max="4" width="11.85546875" customWidth="1"/>
    <col min="5" max="5" width="11.85546875" style="877" customWidth="1"/>
    <col min="6" max="6" width="11.85546875" style="1176" customWidth="1"/>
    <col min="7" max="7" width="11.42578125" customWidth="1"/>
    <col min="8" max="9" width="12.42578125" customWidth="1"/>
    <col min="10" max="10" width="11.28515625" customWidth="1"/>
    <col min="11" max="11" width="12.5703125" customWidth="1"/>
    <col min="12" max="12" width="13.140625" customWidth="1"/>
  </cols>
  <sheetData>
    <row r="1" spans="1:12" ht="15.75">
      <c r="A1" s="51" t="s">
        <v>1649</v>
      </c>
      <c r="B1" s="22"/>
      <c r="C1" s="22"/>
      <c r="D1" s="22"/>
      <c r="E1" s="22"/>
      <c r="F1" s="22"/>
      <c r="G1" s="22"/>
      <c r="H1" s="22"/>
      <c r="I1" s="22"/>
      <c r="J1" s="22"/>
      <c r="K1" s="1730" t="s">
        <v>1658</v>
      </c>
      <c r="L1" s="1730"/>
    </row>
    <row r="2" spans="1:12">
      <c r="A2" s="22"/>
      <c r="B2" s="22"/>
      <c r="C2" s="22"/>
      <c r="D2" s="22"/>
      <c r="E2" s="22"/>
      <c r="F2" s="22"/>
      <c r="G2" s="22"/>
      <c r="H2" s="22"/>
      <c r="I2" s="22"/>
      <c r="J2" s="22"/>
      <c r="K2" s="22"/>
      <c r="L2" s="22"/>
    </row>
    <row r="3" spans="1:12" ht="28.5" customHeight="1">
      <c r="A3" s="1755" t="s">
        <v>1694</v>
      </c>
      <c r="B3" s="1755"/>
      <c r="C3" s="1755"/>
      <c r="D3" s="1755"/>
      <c r="E3" s="1755"/>
      <c r="F3" s="1755"/>
      <c r="G3" s="1755"/>
      <c r="H3" s="1755"/>
      <c r="I3" s="1755"/>
      <c r="J3" s="1755"/>
      <c r="K3" s="1755"/>
      <c r="L3" s="1755"/>
    </row>
    <row r="4" spans="1:12" ht="15.75">
      <c r="A4" s="1877" t="s">
        <v>1671</v>
      </c>
      <c r="B4" s="1877"/>
      <c r="C4" s="1877"/>
      <c r="D4" s="1877"/>
      <c r="E4" s="1877"/>
      <c r="F4" s="1877"/>
      <c r="G4" s="1877"/>
      <c r="H4" s="1877"/>
      <c r="I4" s="1877"/>
      <c r="J4" s="1877"/>
      <c r="K4" s="1877"/>
      <c r="L4" s="1877"/>
    </row>
    <row r="5" spans="1:12" ht="15.75">
      <c r="A5" s="22"/>
      <c r="B5" s="131"/>
      <c r="C5" s="131"/>
      <c r="D5" s="131"/>
      <c r="E5" s="131"/>
      <c r="F5" s="131"/>
      <c r="G5" s="131"/>
      <c r="H5" s="131"/>
      <c r="I5" s="131"/>
      <c r="J5" s="131"/>
      <c r="K5" s="131"/>
      <c r="L5" s="94" t="s">
        <v>127</v>
      </c>
    </row>
    <row r="6" spans="1:12" ht="29.25" customHeight="1">
      <c r="A6" s="1747" t="s">
        <v>2</v>
      </c>
      <c r="B6" s="1747" t="s">
        <v>157</v>
      </c>
      <c r="C6" s="1747" t="s">
        <v>897</v>
      </c>
      <c r="D6" s="1747" t="s">
        <v>932</v>
      </c>
      <c r="E6" s="1747" t="s">
        <v>1042</v>
      </c>
      <c r="F6" s="1747" t="s">
        <v>1375</v>
      </c>
      <c r="G6" s="1747" t="s">
        <v>1511</v>
      </c>
      <c r="H6" s="1747"/>
      <c r="I6" s="1747"/>
      <c r="J6" s="1747" t="s">
        <v>1612</v>
      </c>
      <c r="K6" s="1747"/>
      <c r="L6" s="1747"/>
    </row>
    <row r="7" spans="1:12" ht="60" customHeight="1">
      <c r="A7" s="1747"/>
      <c r="B7" s="1747"/>
      <c r="C7" s="1747"/>
      <c r="D7" s="1747"/>
      <c r="E7" s="1747"/>
      <c r="F7" s="1747"/>
      <c r="G7" s="488" t="s">
        <v>334</v>
      </c>
      <c r="H7" s="488" t="s">
        <v>718</v>
      </c>
      <c r="I7" s="488" t="s">
        <v>129</v>
      </c>
      <c r="J7" s="488" t="s">
        <v>334</v>
      </c>
      <c r="K7" s="488" t="s">
        <v>719</v>
      </c>
      <c r="L7" s="488" t="s">
        <v>819</v>
      </c>
    </row>
    <row r="8" spans="1:12" s="467" customFormat="1" ht="19.5" customHeight="1">
      <c r="A8" s="520" t="s">
        <v>5</v>
      </c>
      <c r="B8" s="520" t="s">
        <v>6</v>
      </c>
      <c r="C8" s="520">
        <v>1</v>
      </c>
      <c r="D8" s="520">
        <v>2</v>
      </c>
      <c r="E8" s="1173">
        <v>3</v>
      </c>
      <c r="F8" s="1173">
        <v>4</v>
      </c>
      <c r="G8" s="1173">
        <v>5</v>
      </c>
      <c r="H8" s="1173">
        <v>6</v>
      </c>
      <c r="I8" s="1173">
        <v>7</v>
      </c>
      <c r="J8" s="1173">
        <v>8</v>
      </c>
      <c r="K8" s="1173">
        <v>9</v>
      </c>
      <c r="L8" s="1173">
        <v>10</v>
      </c>
    </row>
    <row r="9" spans="1:12" ht="22.5" customHeight="1">
      <c r="A9" s="487"/>
      <c r="B9" s="402" t="s">
        <v>720</v>
      </c>
      <c r="C9" s="487"/>
      <c r="D9" s="487"/>
      <c r="E9" s="487"/>
      <c r="F9" s="487"/>
      <c r="G9" s="487"/>
      <c r="H9" s="487"/>
      <c r="I9" s="487"/>
      <c r="J9" s="487"/>
      <c r="K9" s="487"/>
      <c r="L9" s="487"/>
    </row>
    <row r="10" spans="1:12" ht="40.5" customHeight="1">
      <c r="A10" s="95">
        <v>1</v>
      </c>
      <c r="B10" s="97" t="s">
        <v>721</v>
      </c>
      <c r="C10" s="96"/>
      <c r="D10" s="96"/>
      <c r="E10" s="96"/>
      <c r="F10" s="96"/>
      <c r="G10" s="96"/>
      <c r="H10" s="96"/>
      <c r="I10" s="96"/>
      <c r="J10" s="96"/>
      <c r="K10" s="96"/>
      <c r="L10" s="96"/>
    </row>
    <row r="11" spans="1:12" ht="15.75">
      <c r="A11" s="96"/>
      <c r="B11" s="98" t="s">
        <v>722</v>
      </c>
      <c r="C11" s="96"/>
      <c r="D11" s="96"/>
      <c r="E11" s="96"/>
      <c r="F11" s="96"/>
      <c r="G11" s="96"/>
      <c r="H11" s="96"/>
      <c r="I11" s="96"/>
      <c r="J11" s="96"/>
      <c r="K11" s="96"/>
      <c r="L11" s="96"/>
    </row>
    <row r="12" spans="1:12" ht="15.75">
      <c r="A12" s="96"/>
      <c r="B12" s="98" t="s">
        <v>722</v>
      </c>
      <c r="C12" s="96"/>
      <c r="D12" s="96"/>
      <c r="E12" s="96"/>
      <c r="F12" s="96"/>
      <c r="G12" s="96"/>
      <c r="H12" s="96"/>
      <c r="I12" s="96"/>
      <c r="J12" s="96"/>
      <c r="K12" s="96"/>
      <c r="L12" s="96"/>
    </row>
    <row r="13" spans="1:12" ht="15.75">
      <c r="A13" s="96"/>
      <c r="B13" s="98" t="s">
        <v>723</v>
      </c>
      <c r="C13" s="96"/>
      <c r="D13" s="96"/>
      <c r="E13" s="96"/>
      <c r="F13" s="96"/>
      <c r="G13" s="96"/>
      <c r="H13" s="96"/>
      <c r="I13" s="96"/>
      <c r="J13" s="96"/>
      <c r="K13" s="96"/>
      <c r="L13" s="96"/>
    </row>
    <row r="14" spans="1:12" ht="59.25" customHeight="1">
      <c r="A14" s="95">
        <v>2</v>
      </c>
      <c r="B14" s="97" t="s">
        <v>724</v>
      </c>
      <c r="C14" s="96"/>
      <c r="D14" s="96"/>
      <c r="E14" s="96"/>
      <c r="F14" s="96"/>
      <c r="G14" s="96"/>
      <c r="H14" s="96"/>
      <c r="I14" s="96"/>
      <c r="J14" s="96"/>
      <c r="K14" s="96"/>
      <c r="L14" s="96"/>
    </row>
    <row r="15" spans="1:12" ht="15.75">
      <c r="A15" s="96"/>
      <c r="B15" s="98" t="s">
        <v>722</v>
      </c>
      <c r="C15" s="96"/>
      <c r="D15" s="96"/>
      <c r="E15" s="96"/>
      <c r="F15" s="96"/>
      <c r="G15" s="96"/>
      <c r="H15" s="96"/>
      <c r="I15" s="96"/>
      <c r="J15" s="96"/>
      <c r="K15" s="96"/>
      <c r="L15" s="96"/>
    </row>
    <row r="16" spans="1:12" ht="15.75">
      <c r="A16" s="96"/>
      <c r="B16" s="98" t="s">
        <v>722</v>
      </c>
      <c r="C16" s="96"/>
      <c r="D16" s="96"/>
      <c r="E16" s="96"/>
      <c r="F16" s="96"/>
      <c r="G16" s="96"/>
      <c r="H16" s="96"/>
      <c r="I16" s="96"/>
      <c r="J16" s="96"/>
      <c r="K16" s="96"/>
      <c r="L16" s="96"/>
    </row>
    <row r="17" spans="1:12" ht="15.75">
      <c r="A17" s="96"/>
      <c r="B17" s="98" t="s">
        <v>723</v>
      </c>
      <c r="C17" s="96"/>
      <c r="D17" s="96"/>
      <c r="E17" s="96"/>
      <c r="F17" s="96"/>
      <c r="G17" s="96"/>
      <c r="H17" s="96"/>
      <c r="I17" s="96"/>
      <c r="J17" s="96"/>
      <c r="K17" s="96"/>
      <c r="L17" s="96"/>
    </row>
    <row r="18" spans="1:12" ht="74.25" customHeight="1">
      <c r="A18" s="95">
        <v>3</v>
      </c>
      <c r="B18" s="97" t="s">
        <v>725</v>
      </c>
      <c r="C18" s="96"/>
      <c r="D18" s="96"/>
      <c r="E18" s="96"/>
      <c r="F18" s="96"/>
      <c r="G18" s="96"/>
      <c r="H18" s="96"/>
      <c r="I18" s="96"/>
      <c r="J18" s="96"/>
      <c r="K18" s="96"/>
      <c r="L18" s="96"/>
    </row>
    <row r="19" spans="1:12" ht="15.75">
      <c r="A19" s="96"/>
      <c r="B19" s="98" t="s">
        <v>726</v>
      </c>
      <c r="C19" s="96"/>
      <c r="D19" s="96"/>
      <c r="E19" s="96"/>
      <c r="F19" s="96"/>
      <c r="G19" s="96"/>
      <c r="H19" s="96"/>
      <c r="I19" s="96"/>
      <c r="J19" s="96"/>
      <c r="K19" s="96"/>
      <c r="L19" s="96"/>
    </row>
    <row r="20" spans="1:12" ht="15.75">
      <c r="A20" s="96"/>
      <c r="B20" s="98" t="s">
        <v>726</v>
      </c>
      <c r="C20" s="96"/>
      <c r="D20" s="96"/>
      <c r="E20" s="96"/>
      <c r="F20" s="96"/>
      <c r="G20" s="96"/>
      <c r="H20" s="96"/>
      <c r="I20" s="96"/>
      <c r="J20" s="96"/>
      <c r="K20" s="96"/>
      <c r="L20" s="96"/>
    </row>
    <row r="21" spans="1:12" ht="15.75">
      <c r="A21" s="96"/>
      <c r="B21" s="98" t="s">
        <v>727</v>
      </c>
      <c r="C21" s="96"/>
      <c r="D21" s="96"/>
      <c r="E21" s="96"/>
      <c r="F21" s="96"/>
      <c r="G21" s="96"/>
      <c r="H21" s="96"/>
      <c r="I21" s="96"/>
      <c r="J21" s="96"/>
      <c r="K21" s="96"/>
      <c r="L21" s="96"/>
    </row>
    <row r="22" spans="1:12" ht="30.75" customHeight="1">
      <c r="A22" s="95">
        <v>4</v>
      </c>
      <c r="B22" s="97" t="s">
        <v>728</v>
      </c>
      <c r="C22" s="96"/>
      <c r="D22" s="96"/>
      <c r="E22" s="96"/>
      <c r="F22" s="96"/>
      <c r="G22" s="96"/>
      <c r="H22" s="96"/>
      <c r="I22" s="96"/>
      <c r="J22" s="96"/>
      <c r="K22" s="96"/>
      <c r="L22" s="96"/>
    </row>
    <row r="23" spans="1:12" ht="36.75" customHeight="1">
      <c r="A23" s="96"/>
      <c r="B23" s="98" t="s">
        <v>729</v>
      </c>
      <c r="C23" s="96"/>
      <c r="D23" s="96"/>
      <c r="E23" s="96"/>
      <c r="F23" s="96"/>
      <c r="G23" s="96"/>
      <c r="H23" s="96"/>
      <c r="I23" s="96"/>
      <c r="J23" s="96"/>
      <c r="K23" s="96"/>
      <c r="L23" s="96"/>
    </row>
    <row r="24" spans="1:12" ht="31.5">
      <c r="A24" s="96"/>
      <c r="B24" s="98" t="s">
        <v>730</v>
      </c>
      <c r="C24" s="96"/>
      <c r="D24" s="96"/>
      <c r="E24" s="96"/>
      <c r="F24" s="96"/>
      <c r="G24" s="96"/>
      <c r="H24" s="96"/>
      <c r="I24" s="96"/>
      <c r="J24" s="96"/>
      <c r="K24" s="96"/>
      <c r="L24" s="96"/>
    </row>
    <row r="25" spans="1:12" ht="15.75">
      <c r="A25" s="96"/>
      <c r="B25" s="99" t="s">
        <v>10</v>
      </c>
      <c r="C25" s="96"/>
      <c r="D25" s="96"/>
      <c r="E25" s="96"/>
      <c r="F25" s="96"/>
      <c r="G25" s="96"/>
      <c r="H25" s="96"/>
      <c r="I25" s="96"/>
      <c r="J25" s="96"/>
      <c r="K25" s="96"/>
      <c r="L25" s="96"/>
    </row>
    <row r="26" spans="1:12" ht="15.75">
      <c r="A26" s="96"/>
      <c r="B26" s="98" t="s">
        <v>731</v>
      </c>
      <c r="C26" s="96"/>
      <c r="D26" s="96"/>
      <c r="E26" s="96"/>
      <c r="F26" s="96"/>
      <c r="G26" s="96"/>
      <c r="H26" s="96"/>
      <c r="I26" s="96"/>
      <c r="J26" s="96"/>
      <c r="K26" s="96"/>
      <c r="L26" s="96"/>
    </row>
    <row r="27" spans="1:12" ht="15.75">
      <c r="A27" s="96"/>
      <c r="B27" s="98" t="s">
        <v>732</v>
      </c>
      <c r="C27" s="96"/>
      <c r="D27" s="96"/>
      <c r="E27" s="96"/>
      <c r="F27" s="96"/>
      <c r="G27" s="96"/>
      <c r="H27" s="96"/>
      <c r="I27" s="96"/>
      <c r="J27" s="96"/>
      <c r="K27" s="96"/>
      <c r="L27" s="96"/>
    </row>
    <row r="28" spans="1:12" ht="15.75">
      <c r="A28" s="96"/>
      <c r="B28" s="98" t="s">
        <v>733</v>
      </c>
      <c r="C28" s="96"/>
      <c r="D28" s="96"/>
      <c r="E28" s="96"/>
      <c r="F28" s="96"/>
      <c r="G28" s="96"/>
      <c r="H28" s="96"/>
      <c r="I28" s="96"/>
      <c r="J28" s="96"/>
      <c r="K28" s="96"/>
      <c r="L28" s="96"/>
    </row>
    <row r="29" spans="1:12" ht="42.75" customHeight="1">
      <c r="A29" s="95">
        <v>5</v>
      </c>
      <c r="B29" s="97" t="s">
        <v>734</v>
      </c>
      <c r="C29" s="96"/>
      <c r="D29" s="96"/>
      <c r="E29" s="96"/>
      <c r="F29" s="96"/>
      <c r="G29" s="96"/>
      <c r="H29" s="96"/>
      <c r="I29" s="96"/>
      <c r="J29" s="96"/>
      <c r="K29" s="96"/>
      <c r="L29" s="96"/>
    </row>
    <row r="30" spans="1:12" ht="15.75">
      <c r="A30" s="96"/>
      <c r="B30" s="98" t="s">
        <v>735</v>
      </c>
      <c r="C30" s="96"/>
      <c r="D30" s="96"/>
      <c r="E30" s="96"/>
      <c r="F30" s="96"/>
      <c r="G30" s="96"/>
      <c r="H30" s="96"/>
      <c r="I30" s="96"/>
      <c r="J30" s="96"/>
      <c r="K30" s="96"/>
      <c r="L30" s="96"/>
    </row>
    <row r="31" spans="1:12" ht="15.75">
      <c r="A31" s="96"/>
      <c r="B31" s="98" t="s">
        <v>735</v>
      </c>
      <c r="C31" s="96"/>
      <c r="D31" s="96"/>
      <c r="E31" s="96"/>
      <c r="F31" s="96"/>
      <c r="G31" s="96"/>
      <c r="H31" s="96"/>
      <c r="I31" s="96"/>
      <c r="J31" s="96"/>
      <c r="K31" s="96"/>
      <c r="L31" s="96"/>
    </row>
    <row r="32" spans="1:12" ht="15.75">
      <c r="A32" s="96"/>
      <c r="B32" s="98" t="s">
        <v>723</v>
      </c>
      <c r="C32" s="96"/>
      <c r="D32" s="96"/>
      <c r="E32" s="96"/>
      <c r="F32" s="96"/>
      <c r="G32" s="96"/>
      <c r="H32" s="96"/>
      <c r="I32" s="96"/>
      <c r="J32" s="96"/>
      <c r="K32" s="96"/>
      <c r="L32" s="96"/>
    </row>
    <row r="33" spans="1:12" ht="26.25" customHeight="1">
      <c r="A33" s="95">
        <v>6</v>
      </c>
      <c r="B33" s="97" t="s">
        <v>736</v>
      </c>
      <c r="C33" s="96"/>
      <c r="D33" s="96"/>
      <c r="E33" s="96"/>
      <c r="F33" s="96"/>
      <c r="G33" s="96"/>
      <c r="H33" s="96"/>
      <c r="I33" s="96"/>
      <c r="J33" s="96"/>
      <c r="K33" s="96"/>
      <c r="L33" s="96"/>
    </row>
    <row r="34" spans="1:12" ht="15.75">
      <c r="A34" s="96"/>
      <c r="B34" s="98" t="s">
        <v>737</v>
      </c>
      <c r="C34" s="96"/>
      <c r="D34" s="96"/>
      <c r="E34" s="96"/>
      <c r="F34" s="96"/>
      <c r="G34" s="96"/>
      <c r="H34" s="96"/>
      <c r="I34" s="96"/>
      <c r="J34" s="96"/>
      <c r="K34" s="96"/>
      <c r="L34" s="96"/>
    </row>
    <row r="35" spans="1:12" ht="15.75">
      <c r="A35" s="96"/>
      <c r="B35" s="98" t="s">
        <v>737</v>
      </c>
      <c r="C35" s="96"/>
      <c r="D35" s="96"/>
      <c r="E35" s="96"/>
      <c r="F35" s="96"/>
      <c r="G35" s="96"/>
      <c r="H35" s="96"/>
      <c r="I35" s="96"/>
      <c r="J35" s="96"/>
      <c r="K35" s="96"/>
      <c r="L35" s="96"/>
    </row>
    <row r="36" spans="1:12" ht="15.75">
      <c r="A36" s="100"/>
      <c r="B36" s="101" t="s">
        <v>466</v>
      </c>
      <c r="C36" s="100"/>
      <c r="D36" s="100"/>
      <c r="E36" s="100"/>
      <c r="F36" s="100"/>
      <c r="G36" s="100"/>
      <c r="H36" s="100"/>
      <c r="I36" s="100"/>
      <c r="J36" s="100"/>
      <c r="K36" s="100"/>
      <c r="L36" s="100"/>
    </row>
  </sheetData>
  <mergeCells count="11">
    <mergeCell ref="K1:L1"/>
    <mergeCell ref="A3:L3"/>
    <mergeCell ref="A4:L4"/>
    <mergeCell ref="A6:A7"/>
    <mergeCell ref="B6:B7"/>
    <mergeCell ref="C6:C7"/>
    <mergeCell ref="G6:I6"/>
    <mergeCell ref="J6:L6"/>
    <mergeCell ref="D6:D7"/>
    <mergeCell ref="E6:E7"/>
    <mergeCell ref="F6:F7"/>
  </mergeCells>
  <printOptions horizontalCentered="1"/>
  <pageMargins left="0.31496062992125984" right="0.11811023622047245" top="0.55118110236220474" bottom="0.55118110236220474" header="0.31496062992125984" footer="0.31496062992125984"/>
  <pageSetup paperSize="9" scale="60" fitToHeight="0" orientation="portrait" blackAndWhite="1" r:id="rId1"/>
  <headerFoot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4550-6D1C-4B3E-97C0-237964F0E478}">
  <sheetPr>
    <tabColor rgb="FF7030A0"/>
    <pageSetUpPr fitToPage="1"/>
  </sheetPr>
  <dimension ref="A1:U27"/>
  <sheetViews>
    <sheetView view="pageBreakPreview" zoomScale="90" zoomScaleNormal="100" zoomScaleSheetLayoutView="90" workbookViewId="0">
      <selection activeCell="Q15" sqref="Q15"/>
    </sheetView>
  </sheetViews>
  <sheetFormatPr defaultColWidth="9.140625" defaultRowHeight="15.75"/>
  <cols>
    <col min="1" max="1" width="5.42578125" style="92" customWidth="1"/>
    <col min="2" max="2" width="33.7109375" style="92" customWidth="1"/>
    <col min="3" max="16384" width="9.140625" style="92"/>
  </cols>
  <sheetData>
    <row r="1" spans="1:21">
      <c r="A1" s="51" t="s">
        <v>1649</v>
      </c>
      <c r="Q1" s="1756" t="s">
        <v>1657</v>
      </c>
      <c r="R1" s="1756"/>
      <c r="S1" s="1756"/>
      <c r="T1" s="1756"/>
      <c r="U1" s="1756"/>
    </row>
    <row r="2" spans="1:21">
      <c r="A2" s="134"/>
    </row>
    <row r="3" spans="1:21">
      <c r="A3" s="1745" t="s">
        <v>1695</v>
      </c>
      <c r="B3" s="1745"/>
      <c r="C3" s="1745"/>
      <c r="D3" s="1745"/>
      <c r="E3" s="1745"/>
      <c r="F3" s="1745"/>
      <c r="G3" s="1745"/>
      <c r="H3" s="1745"/>
      <c r="I3" s="1745"/>
      <c r="J3" s="1745"/>
      <c r="K3" s="1745"/>
      <c r="L3" s="1745"/>
      <c r="M3" s="1745"/>
      <c r="N3" s="1745"/>
      <c r="O3" s="1745"/>
      <c r="P3" s="1745"/>
      <c r="Q3" s="1745"/>
      <c r="R3" s="1745"/>
      <c r="S3" s="1745"/>
      <c r="T3" s="1745"/>
      <c r="U3" s="1745"/>
    </row>
    <row r="4" spans="1:21">
      <c r="A4" s="1746" t="s">
        <v>1671</v>
      </c>
      <c r="B4" s="1746"/>
      <c r="C4" s="1746"/>
      <c r="D4" s="1746"/>
      <c r="E4" s="1746"/>
      <c r="F4" s="1746"/>
      <c r="G4" s="1746"/>
      <c r="H4" s="1746"/>
      <c r="I4" s="1746"/>
      <c r="J4" s="1746"/>
      <c r="K4" s="1746"/>
      <c r="L4" s="1746"/>
      <c r="M4" s="1746"/>
      <c r="N4" s="1746"/>
      <c r="O4" s="1746"/>
      <c r="P4" s="1746"/>
      <c r="Q4" s="1746"/>
      <c r="R4" s="1746"/>
      <c r="S4" s="1746"/>
      <c r="T4" s="1746"/>
      <c r="U4" s="1746"/>
    </row>
    <row r="5" spans="1:21">
      <c r="A5" s="183"/>
      <c r="B5" s="183"/>
      <c r="C5" s="183"/>
      <c r="D5" s="183"/>
      <c r="E5" s="183"/>
      <c r="F5" s="183"/>
      <c r="G5" s="183"/>
      <c r="H5" s="183"/>
      <c r="I5" s="183"/>
      <c r="J5" s="183"/>
      <c r="K5" s="183"/>
      <c r="L5" s="183"/>
      <c r="M5" s="183"/>
      <c r="N5" s="183"/>
      <c r="O5" s="183"/>
      <c r="P5" s="183"/>
      <c r="Q5" s="183"/>
      <c r="R5" s="183"/>
      <c r="S5" s="183"/>
      <c r="T5" s="183" t="s">
        <v>127</v>
      </c>
      <c r="U5" s="183"/>
    </row>
    <row r="6" spans="1:21" ht="36" customHeight="1">
      <c r="A6" s="1747" t="s">
        <v>2</v>
      </c>
      <c r="B6" s="1747" t="s">
        <v>1004</v>
      </c>
      <c r="C6" s="1747" t="s">
        <v>897</v>
      </c>
      <c r="D6" s="1747"/>
      <c r="E6" s="1747"/>
      <c r="F6" s="1747" t="s">
        <v>932</v>
      </c>
      <c r="G6" s="1747"/>
      <c r="H6" s="1747"/>
      <c r="I6" s="1747" t="s">
        <v>1042</v>
      </c>
      <c r="J6" s="1747"/>
      <c r="K6" s="1747"/>
      <c r="L6" s="1747" t="s">
        <v>1375</v>
      </c>
      <c r="M6" s="1747"/>
      <c r="N6" s="1747"/>
      <c r="O6" s="1747" t="s">
        <v>1376</v>
      </c>
      <c r="P6" s="1747"/>
      <c r="Q6" s="1747"/>
      <c r="R6" s="1747"/>
      <c r="S6" s="1747" t="s">
        <v>1512</v>
      </c>
      <c r="T6" s="1747"/>
      <c r="U6" s="1747"/>
    </row>
    <row r="7" spans="1:21" ht="84.75" customHeight="1">
      <c r="A7" s="1747"/>
      <c r="B7" s="1747"/>
      <c r="C7" s="404" t="s">
        <v>334</v>
      </c>
      <c r="D7" s="404" t="s">
        <v>1005</v>
      </c>
      <c r="E7" s="404" t="s">
        <v>1006</v>
      </c>
      <c r="F7" s="404" t="s">
        <v>334</v>
      </c>
      <c r="G7" s="404" t="s">
        <v>1005</v>
      </c>
      <c r="H7" s="404" t="s">
        <v>1006</v>
      </c>
      <c r="I7" s="873" t="s">
        <v>334</v>
      </c>
      <c r="J7" s="873" t="s">
        <v>1005</v>
      </c>
      <c r="K7" s="873" t="s">
        <v>1006</v>
      </c>
      <c r="L7" s="1172" t="s">
        <v>334</v>
      </c>
      <c r="M7" s="1172" t="s">
        <v>1005</v>
      </c>
      <c r="N7" s="1172" t="s">
        <v>1006</v>
      </c>
      <c r="O7" s="404" t="s">
        <v>334</v>
      </c>
      <c r="P7" s="404" t="s">
        <v>1005</v>
      </c>
      <c r="Q7" s="404" t="s">
        <v>1007</v>
      </c>
      <c r="R7" s="404" t="s">
        <v>1008</v>
      </c>
      <c r="S7" s="404" t="s">
        <v>334</v>
      </c>
      <c r="T7" s="404" t="s">
        <v>1005</v>
      </c>
      <c r="U7" s="404" t="s">
        <v>1009</v>
      </c>
    </row>
    <row r="8" spans="1:21">
      <c r="A8" s="404" t="s">
        <v>5</v>
      </c>
      <c r="B8" s="404" t="s">
        <v>6</v>
      </c>
      <c r="C8" s="404">
        <v>1</v>
      </c>
      <c r="D8" s="404">
        <v>2</v>
      </c>
      <c r="E8" s="1172">
        <v>3</v>
      </c>
      <c r="F8" s="1172">
        <v>4</v>
      </c>
      <c r="G8" s="1172">
        <v>5</v>
      </c>
      <c r="H8" s="1172">
        <v>6</v>
      </c>
      <c r="I8" s="1172">
        <v>7</v>
      </c>
      <c r="J8" s="1172">
        <v>8</v>
      </c>
      <c r="K8" s="1172">
        <v>9</v>
      </c>
      <c r="L8" s="1172">
        <v>10</v>
      </c>
      <c r="M8" s="1172">
        <v>11</v>
      </c>
      <c r="N8" s="1172">
        <v>12</v>
      </c>
      <c r="O8" s="1172">
        <v>13</v>
      </c>
      <c r="P8" s="1172">
        <v>14</v>
      </c>
      <c r="Q8" s="1172">
        <v>15</v>
      </c>
      <c r="R8" s="1172">
        <v>16</v>
      </c>
      <c r="S8" s="1172">
        <v>17</v>
      </c>
      <c r="T8" s="1172">
        <v>18</v>
      </c>
      <c r="U8" s="1172">
        <v>19</v>
      </c>
    </row>
    <row r="9" spans="1:21" ht="31.5">
      <c r="A9" s="402" t="s">
        <v>133</v>
      </c>
      <c r="B9" s="403" t="s">
        <v>1010</v>
      </c>
      <c r="C9" s="487"/>
      <c r="D9" s="487"/>
      <c r="E9" s="487"/>
      <c r="F9" s="487"/>
      <c r="G9" s="487"/>
      <c r="H9" s="487"/>
      <c r="I9" s="487"/>
      <c r="J9" s="487"/>
      <c r="K9" s="487"/>
      <c r="L9" s="487"/>
      <c r="M9" s="487"/>
      <c r="N9" s="487"/>
      <c r="O9" s="487"/>
      <c r="P9" s="487"/>
      <c r="Q9" s="487"/>
      <c r="R9" s="487"/>
      <c r="S9" s="487"/>
      <c r="T9" s="487"/>
      <c r="U9" s="487"/>
    </row>
    <row r="10" spans="1:21" ht="47.25">
      <c r="A10" s="95">
        <v>1</v>
      </c>
      <c r="B10" s="97" t="s">
        <v>1019</v>
      </c>
      <c r="C10" s="96"/>
      <c r="D10" s="96"/>
      <c r="E10" s="96"/>
      <c r="F10" s="96"/>
      <c r="G10" s="96"/>
      <c r="H10" s="96"/>
      <c r="I10" s="96"/>
      <c r="J10" s="96"/>
      <c r="K10" s="96"/>
      <c r="L10" s="96"/>
      <c r="M10" s="96"/>
      <c r="N10" s="96"/>
      <c r="O10" s="96"/>
      <c r="P10" s="96"/>
      <c r="Q10" s="96"/>
      <c r="R10" s="96"/>
      <c r="S10" s="96"/>
      <c r="T10" s="96"/>
      <c r="U10" s="96"/>
    </row>
    <row r="11" spans="1:21">
      <c r="A11" s="96" t="s">
        <v>408</v>
      </c>
      <c r="B11" s="98" t="s">
        <v>1011</v>
      </c>
      <c r="C11" s="96"/>
      <c r="D11" s="96"/>
      <c r="E11" s="96"/>
      <c r="F11" s="96"/>
      <c r="G11" s="96"/>
      <c r="H11" s="96"/>
      <c r="I11" s="96"/>
      <c r="J11" s="96"/>
      <c r="K11" s="96"/>
      <c r="L11" s="96"/>
      <c r="M11" s="96"/>
      <c r="N11" s="96"/>
      <c r="O11" s="96"/>
      <c r="P11" s="96"/>
      <c r="Q11" s="96"/>
      <c r="R11" s="96"/>
      <c r="S11" s="96"/>
      <c r="T11" s="96"/>
      <c r="U11" s="96"/>
    </row>
    <row r="12" spans="1:21">
      <c r="A12" s="96" t="s">
        <v>411</v>
      </c>
      <c r="B12" s="98" t="s">
        <v>1012</v>
      </c>
      <c r="C12" s="96"/>
      <c r="D12" s="96"/>
      <c r="E12" s="96"/>
      <c r="F12" s="96"/>
      <c r="G12" s="96"/>
      <c r="H12" s="96"/>
      <c r="I12" s="96"/>
      <c r="J12" s="96"/>
      <c r="K12" s="96"/>
      <c r="L12" s="96"/>
      <c r="M12" s="96"/>
      <c r="N12" s="96"/>
      <c r="O12" s="96"/>
      <c r="P12" s="96"/>
      <c r="Q12" s="96"/>
      <c r="R12" s="96"/>
      <c r="S12" s="96"/>
      <c r="T12" s="96"/>
      <c r="U12" s="96"/>
    </row>
    <row r="13" spans="1:21">
      <c r="A13" s="96" t="s">
        <v>413</v>
      </c>
      <c r="B13" s="98" t="s">
        <v>283</v>
      </c>
      <c r="C13" s="96"/>
      <c r="D13" s="96"/>
      <c r="E13" s="96"/>
      <c r="F13" s="96"/>
      <c r="G13" s="96"/>
      <c r="H13" s="96"/>
      <c r="I13" s="96"/>
      <c r="J13" s="96"/>
      <c r="K13" s="96"/>
      <c r="L13" s="96"/>
      <c r="M13" s="96"/>
      <c r="N13" s="96"/>
      <c r="O13" s="96"/>
      <c r="P13" s="96"/>
      <c r="Q13" s="96"/>
      <c r="R13" s="96"/>
      <c r="S13" s="96"/>
      <c r="T13" s="96"/>
      <c r="U13" s="96"/>
    </row>
    <row r="14" spans="1:21" ht="47.25">
      <c r="A14" s="95">
        <v>2</v>
      </c>
      <c r="B14" s="97" t="s">
        <v>1020</v>
      </c>
      <c r="C14" s="96"/>
      <c r="D14" s="96"/>
      <c r="E14" s="96"/>
      <c r="F14" s="96"/>
      <c r="G14" s="96"/>
      <c r="H14" s="96"/>
      <c r="I14" s="96"/>
      <c r="J14" s="96"/>
      <c r="K14" s="96"/>
      <c r="L14" s="96"/>
      <c r="M14" s="96"/>
      <c r="N14" s="96"/>
      <c r="O14" s="96"/>
      <c r="P14" s="96"/>
      <c r="Q14" s="96"/>
      <c r="R14" s="96"/>
      <c r="S14" s="96"/>
      <c r="T14" s="96"/>
      <c r="U14" s="96"/>
    </row>
    <row r="15" spans="1:21">
      <c r="A15" s="96" t="s">
        <v>208</v>
      </c>
      <c r="B15" s="98" t="s">
        <v>1011</v>
      </c>
      <c r="C15" s="96"/>
      <c r="D15" s="96"/>
      <c r="E15" s="96"/>
      <c r="F15" s="96"/>
      <c r="G15" s="96"/>
      <c r="H15" s="96"/>
      <c r="I15" s="96"/>
      <c r="J15" s="96"/>
      <c r="K15" s="96"/>
      <c r="L15" s="96"/>
      <c r="M15" s="96"/>
      <c r="N15" s="96"/>
      <c r="O15" s="96"/>
      <c r="P15" s="96"/>
      <c r="Q15" s="96"/>
      <c r="R15" s="96"/>
      <c r="S15" s="96"/>
      <c r="T15" s="96"/>
      <c r="U15" s="96"/>
    </row>
    <row r="16" spans="1:21">
      <c r="A16" s="96" t="s">
        <v>210</v>
      </c>
      <c r="B16" s="98" t="s">
        <v>1012</v>
      </c>
      <c r="C16" s="96"/>
      <c r="D16" s="96"/>
      <c r="E16" s="96"/>
      <c r="F16" s="96"/>
      <c r="G16" s="96"/>
      <c r="H16" s="96"/>
      <c r="I16" s="96"/>
      <c r="J16" s="96"/>
      <c r="K16" s="96"/>
      <c r="L16" s="96"/>
      <c r="M16" s="96"/>
      <c r="N16" s="96"/>
      <c r="O16" s="96"/>
      <c r="P16" s="96"/>
      <c r="Q16" s="96"/>
      <c r="R16" s="96"/>
      <c r="S16" s="96"/>
      <c r="T16" s="96"/>
      <c r="U16" s="96"/>
    </row>
    <row r="17" spans="1:21">
      <c r="A17" s="96" t="s">
        <v>212</v>
      </c>
      <c r="B17" s="98" t="s">
        <v>283</v>
      </c>
      <c r="C17" s="96"/>
      <c r="D17" s="96"/>
      <c r="E17" s="96"/>
      <c r="F17" s="96"/>
      <c r="G17" s="96"/>
      <c r="H17" s="96"/>
      <c r="I17" s="96"/>
      <c r="J17" s="96"/>
      <c r="K17" s="96"/>
      <c r="L17" s="96"/>
      <c r="M17" s="96"/>
      <c r="N17" s="96"/>
      <c r="O17" s="96"/>
      <c r="P17" s="96"/>
      <c r="Q17" s="96"/>
      <c r="R17" s="96"/>
      <c r="S17" s="96"/>
      <c r="T17" s="96"/>
      <c r="U17" s="96"/>
    </row>
    <row r="18" spans="1:21" ht="47.25">
      <c r="A18" s="95">
        <v>3</v>
      </c>
      <c r="B18" s="97" t="s">
        <v>1021</v>
      </c>
      <c r="C18" s="96"/>
      <c r="D18" s="96"/>
      <c r="E18" s="96"/>
      <c r="F18" s="96"/>
      <c r="G18" s="96"/>
      <c r="H18" s="96"/>
      <c r="I18" s="96"/>
      <c r="J18" s="96"/>
      <c r="K18" s="96"/>
      <c r="L18" s="96"/>
      <c r="M18" s="96"/>
      <c r="N18" s="96"/>
      <c r="O18" s="96"/>
      <c r="P18" s="96"/>
      <c r="Q18" s="96"/>
      <c r="R18" s="96"/>
      <c r="S18" s="96"/>
      <c r="T18" s="96"/>
      <c r="U18" s="96"/>
    </row>
    <row r="19" spans="1:21">
      <c r="A19" s="96" t="s">
        <v>417</v>
      </c>
      <c r="B19" s="98" t="s">
        <v>1011</v>
      </c>
      <c r="C19" s="96"/>
      <c r="D19" s="96"/>
      <c r="E19" s="96"/>
      <c r="F19" s="96"/>
      <c r="G19" s="96"/>
      <c r="H19" s="96"/>
      <c r="I19" s="96"/>
      <c r="J19" s="96"/>
      <c r="K19" s="96"/>
      <c r="L19" s="96"/>
      <c r="M19" s="96"/>
      <c r="N19" s="96"/>
      <c r="O19" s="96"/>
      <c r="P19" s="96"/>
      <c r="Q19" s="96"/>
      <c r="R19" s="96"/>
      <c r="S19" s="96"/>
      <c r="T19" s="96"/>
      <c r="U19" s="96"/>
    </row>
    <row r="20" spans="1:21">
      <c r="A20" s="96" t="s">
        <v>421</v>
      </c>
      <c r="B20" s="98" t="s">
        <v>1012</v>
      </c>
      <c r="C20" s="96"/>
      <c r="D20" s="96"/>
      <c r="E20" s="96"/>
      <c r="F20" s="96"/>
      <c r="G20" s="96"/>
      <c r="H20" s="96"/>
      <c r="I20" s="96"/>
      <c r="J20" s="96"/>
      <c r="K20" s="96"/>
      <c r="L20" s="96"/>
      <c r="M20" s="96"/>
      <c r="N20" s="96"/>
      <c r="O20" s="96"/>
      <c r="P20" s="96"/>
      <c r="Q20" s="96"/>
      <c r="R20" s="96"/>
      <c r="S20" s="96"/>
      <c r="T20" s="96"/>
      <c r="U20" s="96"/>
    </row>
    <row r="21" spans="1:21">
      <c r="A21" s="96" t="s">
        <v>1013</v>
      </c>
      <c r="B21" s="98" t="s">
        <v>283</v>
      </c>
      <c r="C21" s="96"/>
      <c r="D21" s="96"/>
      <c r="E21" s="96"/>
      <c r="F21" s="96"/>
      <c r="G21" s="96"/>
      <c r="H21" s="96"/>
      <c r="I21" s="96"/>
      <c r="J21" s="96"/>
      <c r="K21" s="96"/>
      <c r="L21" s="96"/>
      <c r="M21" s="96"/>
      <c r="N21" s="96"/>
      <c r="O21" s="96"/>
      <c r="P21" s="96"/>
      <c r="Q21" s="96"/>
      <c r="R21" s="96"/>
      <c r="S21" s="96"/>
      <c r="T21" s="96"/>
      <c r="U21" s="96"/>
    </row>
    <row r="22" spans="1:21">
      <c r="A22" s="95" t="s">
        <v>137</v>
      </c>
      <c r="B22" s="97" t="s">
        <v>1014</v>
      </c>
      <c r="C22" s="96"/>
      <c r="D22" s="96"/>
      <c r="E22" s="96"/>
      <c r="F22" s="96"/>
      <c r="G22" s="96"/>
      <c r="H22" s="96"/>
      <c r="I22" s="96"/>
      <c r="J22" s="96"/>
      <c r="K22" s="96"/>
      <c r="L22" s="96"/>
      <c r="M22" s="96"/>
      <c r="N22" s="96"/>
      <c r="O22" s="96"/>
      <c r="P22" s="96"/>
      <c r="Q22" s="96"/>
      <c r="R22" s="96"/>
      <c r="S22" s="96"/>
      <c r="T22" s="96"/>
      <c r="U22" s="96"/>
    </row>
    <row r="23" spans="1:21">
      <c r="A23" s="95" t="s">
        <v>143</v>
      </c>
      <c r="B23" s="97" t="s">
        <v>1015</v>
      </c>
      <c r="C23" s="96"/>
      <c r="D23" s="96"/>
      <c r="E23" s="96"/>
      <c r="F23" s="96"/>
      <c r="G23" s="96"/>
      <c r="H23" s="96"/>
      <c r="I23" s="96"/>
      <c r="J23" s="96"/>
      <c r="K23" s="96"/>
      <c r="L23" s="96"/>
      <c r="M23" s="96"/>
      <c r="N23" s="96"/>
      <c r="O23" s="96"/>
      <c r="P23" s="96"/>
      <c r="Q23" s="96"/>
      <c r="R23" s="96"/>
      <c r="S23" s="96"/>
      <c r="T23" s="96"/>
      <c r="U23" s="96"/>
    </row>
    <row r="24" spans="1:21" ht="31.5">
      <c r="A24" s="95" t="s">
        <v>5</v>
      </c>
      <c r="B24" s="97" t="s">
        <v>1016</v>
      </c>
      <c r="C24" s="96"/>
      <c r="D24" s="96"/>
      <c r="E24" s="96"/>
      <c r="F24" s="96"/>
      <c r="G24" s="96"/>
      <c r="H24" s="96"/>
      <c r="I24" s="96"/>
      <c r="J24" s="96"/>
      <c r="K24" s="96"/>
      <c r="L24" s="96"/>
      <c r="M24" s="96"/>
      <c r="N24" s="96"/>
      <c r="O24" s="96"/>
      <c r="P24" s="96"/>
      <c r="Q24" s="96"/>
      <c r="R24" s="96"/>
      <c r="S24" s="96"/>
      <c r="T24" s="96"/>
      <c r="U24" s="96"/>
    </row>
    <row r="25" spans="1:21">
      <c r="A25" s="95" t="s">
        <v>6</v>
      </c>
      <c r="B25" s="97" t="s">
        <v>1017</v>
      </c>
      <c r="C25" s="96"/>
      <c r="D25" s="96"/>
      <c r="E25" s="96"/>
      <c r="F25" s="96"/>
      <c r="G25" s="96"/>
      <c r="H25" s="96"/>
      <c r="I25" s="96"/>
      <c r="J25" s="96"/>
      <c r="K25" s="96"/>
      <c r="L25" s="96"/>
      <c r="M25" s="96"/>
      <c r="N25" s="96"/>
      <c r="O25" s="96"/>
      <c r="P25" s="96"/>
      <c r="Q25" s="96"/>
      <c r="R25" s="96"/>
      <c r="S25" s="96"/>
      <c r="T25" s="96"/>
      <c r="U25" s="96"/>
    </row>
    <row r="26" spans="1:21">
      <c r="A26" s="132"/>
      <c r="B26" s="132" t="s">
        <v>1018</v>
      </c>
      <c r="C26" s="100"/>
      <c r="D26" s="100"/>
      <c r="E26" s="100"/>
      <c r="F26" s="100"/>
      <c r="G26" s="100"/>
      <c r="H26" s="100"/>
      <c r="I26" s="100"/>
      <c r="J26" s="100"/>
      <c r="K26" s="100"/>
      <c r="L26" s="100"/>
      <c r="M26" s="100"/>
      <c r="N26" s="100"/>
      <c r="O26" s="100"/>
      <c r="P26" s="100"/>
      <c r="Q26" s="100"/>
      <c r="R26" s="100"/>
      <c r="S26" s="100"/>
      <c r="T26" s="100"/>
      <c r="U26" s="100"/>
    </row>
    <row r="27" spans="1:21">
      <c r="A27" s="134"/>
    </row>
  </sheetData>
  <mergeCells count="11">
    <mergeCell ref="Q1:U1"/>
    <mergeCell ref="A3:U3"/>
    <mergeCell ref="A6:A7"/>
    <mergeCell ref="B6:B7"/>
    <mergeCell ref="C6:E6"/>
    <mergeCell ref="O6:R6"/>
    <mergeCell ref="S6:U6"/>
    <mergeCell ref="F6:H6"/>
    <mergeCell ref="A4:U4"/>
    <mergeCell ref="I6:K6"/>
    <mergeCell ref="L6:N6"/>
  </mergeCells>
  <pageMargins left="0.51181102362204722" right="0.31496062992125984" top="0.35433070866141736" bottom="0.35433070866141736" header="0.19685039370078741" footer="0.19685039370078741"/>
  <pageSetup scale="61" fitToHeight="0" orientation="landscape"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pageSetUpPr fitToPage="1"/>
  </sheetPr>
  <dimension ref="A1:I24"/>
  <sheetViews>
    <sheetView view="pageBreakPreview" zoomScaleNormal="100" zoomScaleSheetLayoutView="100" workbookViewId="0">
      <selection activeCell="W14" sqref="W14"/>
    </sheetView>
  </sheetViews>
  <sheetFormatPr defaultColWidth="9.140625" defaultRowHeight="15"/>
  <cols>
    <col min="1" max="1" width="7.42578125" style="22" customWidth="1"/>
    <col min="2" max="2" width="34.28515625" style="22" customWidth="1"/>
    <col min="3" max="6" width="11.85546875" style="22" customWidth="1"/>
    <col min="7" max="7" width="11" style="22" customWidth="1"/>
    <col min="8" max="8" width="12.28515625" style="22" customWidth="1"/>
    <col min="9" max="9" width="14.42578125" style="22" customWidth="1"/>
    <col min="10" max="16384" width="9.140625" style="22"/>
  </cols>
  <sheetData>
    <row r="1" spans="1:9" ht="15.75">
      <c r="A1" s="51" t="s">
        <v>1649</v>
      </c>
      <c r="H1" s="1862" t="s">
        <v>1656</v>
      </c>
      <c r="I1" s="1862"/>
    </row>
    <row r="3" spans="1:9" ht="31.5" customHeight="1">
      <c r="A3" s="1755" t="s">
        <v>1696</v>
      </c>
      <c r="B3" s="1745"/>
      <c r="C3" s="1745"/>
      <c r="D3" s="1745"/>
      <c r="E3" s="1745"/>
      <c r="F3" s="1745"/>
      <c r="G3" s="1745"/>
      <c r="H3" s="1745"/>
      <c r="I3" s="1745"/>
    </row>
    <row r="4" spans="1:9" ht="15.75">
      <c r="A4" s="1877" t="s">
        <v>1671</v>
      </c>
      <c r="B4" s="1877"/>
      <c r="C4" s="1877"/>
      <c r="D4" s="1877"/>
      <c r="E4" s="1877"/>
      <c r="F4" s="1877"/>
      <c r="G4" s="1877"/>
      <c r="H4" s="1877"/>
      <c r="I4" s="1877"/>
    </row>
    <row r="5" spans="1:9" ht="15.75">
      <c r="B5" s="92"/>
      <c r="C5" s="92"/>
      <c r="D5" s="92"/>
      <c r="E5" s="92"/>
      <c r="F5" s="92"/>
      <c r="G5" s="92"/>
      <c r="H5" s="92"/>
      <c r="I5" s="94" t="s">
        <v>127</v>
      </c>
    </row>
    <row r="6" spans="1:9" ht="34.5" customHeight="1">
      <c r="A6" s="1747" t="s">
        <v>2</v>
      </c>
      <c r="B6" s="1747" t="s">
        <v>3</v>
      </c>
      <c r="C6" s="1747" t="s">
        <v>897</v>
      </c>
      <c r="D6" s="1747" t="s">
        <v>932</v>
      </c>
      <c r="E6" s="1747" t="s">
        <v>1042</v>
      </c>
      <c r="F6" s="1747" t="s">
        <v>1375</v>
      </c>
      <c r="G6" s="1747" t="s">
        <v>1511</v>
      </c>
      <c r="H6" s="1747"/>
      <c r="I6" s="1747" t="s">
        <v>1512</v>
      </c>
    </row>
    <row r="7" spans="1:9" ht="51" customHeight="1">
      <c r="A7" s="1747"/>
      <c r="B7" s="1747"/>
      <c r="C7" s="1747"/>
      <c r="D7" s="1747"/>
      <c r="E7" s="1747"/>
      <c r="F7" s="1747"/>
      <c r="G7" s="488" t="s">
        <v>128</v>
      </c>
      <c r="H7" s="488" t="s">
        <v>129</v>
      </c>
      <c r="I7" s="1747"/>
    </row>
    <row r="8" spans="1:9" ht="15.75">
      <c r="A8" s="404" t="s">
        <v>5</v>
      </c>
      <c r="B8" s="404" t="s">
        <v>6</v>
      </c>
      <c r="C8" s="404">
        <v>1</v>
      </c>
      <c r="D8" s="404">
        <v>2</v>
      </c>
      <c r="E8" s="1172">
        <v>3</v>
      </c>
      <c r="F8" s="1172">
        <v>4</v>
      </c>
      <c r="G8" s="1172">
        <v>5</v>
      </c>
      <c r="H8" s="1172">
        <v>6</v>
      </c>
      <c r="I8" s="1172">
        <v>7</v>
      </c>
    </row>
    <row r="9" spans="1:9" ht="27" customHeight="1">
      <c r="A9" s="402" t="s">
        <v>133</v>
      </c>
      <c r="B9" s="403" t="s">
        <v>640</v>
      </c>
      <c r="C9" s="487"/>
      <c r="D9" s="487"/>
      <c r="E9" s="487"/>
      <c r="F9" s="487"/>
      <c r="G9" s="487"/>
      <c r="H9" s="487"/>
      <c r="I9" s="487"/>
    </row>
    <row r="10" spans="1:9" ht="27" customHeight="1">
      <c r="A10" s="96">
        <v>1</v>
      </c>
      <c r="B10" s="98" t="s">
        <v>738</v>
      </c>
      <c r="C10" s="96"/>
      <c r="D10" s="96"/>
      <c r="E10" s="96"/>
      <c r="F10" s="96"/>
      <c r="G10" s="96"/>
      <c r="H10" s="96"/>
      <c r="I10" s="96"/>
    </row>
    <row r="11" spans="1:9" ht="27" customHeight="1">
      <c r="A11" s="96">
        <v>2</v>
      </c>
      <c r="B11" s="98" t="s">
        <v>739</v>
      </c>
      <c r="C11" s="96"/>
      <c r="D11" s="96"/>
      <c r="E11" s="96"/>
      <c r="F11" s="96"/>
      <c r="G11" s="96"/>
      <c r="H11" s="96"/>
      <c r="I11" s="96"/>
    </row>
    <row r="12" spans="1:9" ht="27" customHeight="1">
      <c r="A12" s="95" t="s">
        <v>137</v>
      </c>
      <c r="B12" s="97" t="s">
        <v>650</v>
      </c>
      <c r="C12" s="96"/>
      <c r="D12" s="96"/>
      <c r="E12" s="96"/>
      <c r="F12" s="96"/>
      <c r="G12" s="96"/>
      <c r="H12" s="96"/>
      <c r="I12" s="96"/>
    </row>
    <row r="13" spans="1:9" ht="40.5" customHeight="1">
      <c r="A13" s="96">
        <v>1</v>
      </c>
      <c r="B13" s="98" t="s">
        <v>525</v>
      </c>
      <c r="C13" s="96"/>
      <c r="D13" s="96"/>
      <c r="E13" s="96"/>
      <c r="F13" s="96"/>
      <c r="G13" s="96"/>
      <c r="H13" s="96"/>
      <c r="I13" s="96"/>
    </row>
    <row r="14" spans="1:9" ht="24.75" customHeight="1">
      <c r="A14" s="96" t="s">
        <v>313</v>
      </c>
      <c r="B14" s="98" t="s">
        <v>740</v>
      </c>
      <c r="C14" s="96"/>
      <c r="D14" s="96"/>
      <c r="E14" s="96"/>
      <c r="F14" s="96"/>
      <c r="G14" s="96"/>
      <c r="H14" s="96"/>
      <c r="I14" s="96"/>
    </row>
    <row r="15" spans="1:9" ht="75" customHeight="1">
      <c r="A15" s="96" t="s">
        <v>317</v>
      </c>
      <c r="B15" s="98" t="s">
        <v>741</v>
      </c>
      <c r="C15" s="96"/>
      <c r="D15" s="96"/>
      <c r="E15" s="96"/>
      <c r="F15" s="96"/>
      <c r="G15" s="96"/>
      <c r="H15" s="96"/>
      <c r="I15" s="96"/>
    </row>
    <row r="16" spans="1:9" ht="24.75" customHeight="1">
      <c r="A16" s="96">
        <v>2</v>
      </c>
      <c r="B16" s="98" t="s">
        <v>742</v>
      </c>
      <c r="C16" s="96"/>
      <c r="D16" s="96"/>
      <c r="E16" s="96"/>
      <c r="F16" s="96"/>
      <c r="G16" s="96"/>
      <c r="H16" s="96"/>
      <c r="I16" s="96"/>
    </row>
    <row r="17" spans="1:9" ht="24.75" customHeight="1">
      <c r="A17" s="96">
        <v>3</v>
      </c>
      <c r="B17" s="98" t="s">
        <v>743</v>
      </c>
      <c r="C17" s="96"/>
      <c r="D17" s="96"/>
      <c r="E17" s="96"/>
      <c r="F17" s="96"/>
      <c r="G17" s="96"/>
      <c r="H17" s="96"/>
      <c r="I17" s="96"/>
    </row>
    <row r="18" spans="1:9" ht="24.75" customHeight="1">
      <c r="A18" s="96"/>
      <c r="B18" s="98" t="s">
        <v>737</v>
      </c>
      <c r="C18" s="96"/>
      <c r="D18" s="96"/>
      <c r="E18" s="96"/>
      <c r="F18" s="96"/>
      <c r="G18" s="96"/>
      <c r="H18" s="96"/>
      <c r="I18" s="96"/>
    </row>
    <row r="19" spans="1:9" ht="24.75" customHeight="1">
      <c r="A19" s="96"/>
      <c r="B19" s="98" t="s">
        <v>737</v>
      </c>
      <c r="C19" s="96"/>
      <c r="D19" s="96"/>
      <c r="E19" s="96"/>
      <c r="F19" s="96"/>
      <c r="G19" s="96"/>
      <c r="H19" s="96"/>
      <c r="I19" s="96"/>
    </row>
    <row r="20" spans="1:9" ht="15.75">
      <c r="A20" s="100"/>
      <c r="B20" s="101" t="s">
        <v>744</v>
      </c>
      <c r="C20" s="100"/>
      <c r="D20" s="100"/>
      <c r="E20" s="100"/>
      <c r="F20" s="100"/>
      <c r="G20" s="100"/>
      <c r="H20" s="100"/>
      <c r="I20" s="100"/>
    </row>
    <row r="21" spans="1:9" ht="6" customHeight="1">
      <c r="A21" s="134"/>
      <c r="B21" s="92"/>
      <c r="C21" s="92"/>
      <c r="D21" s="92"/>
      <c r="E21" s="92"/>
      <c r="F21" s="92"/>
      <c r="G21" s="92"/>
      <c r="H21" s="92"/>
      <c r="I21" s="92"/>
    </row>
    <row r="22" spans="1:9" ht="15.75">
      <c r="A22" s="187" t="s">
        <v>639</v>
      </c>
      <c r="B22" s="130"/>
      <c r="C22" s="92"/>
      <c r="D22" s="92"/>
      <c r="E22" s="92"/>
      <c r="F22" s="92"/>
      <c r="G22" s="92"/>
      <c r="H22" s="92"/>
      <c r="I22" s="92"/>
    </row>
    <row r="23" spans="1:9" ht="15.75">
      <c r="A23" s="102"/>
      <c r="B23" s="135"/>
      <c r="C23" s="92"/>
      <c r="D23" s="92"/>
      <c r="E23" s="92"/>
      <c r="F23" s="92"/>
      <c r="G23" s="92"/>
      <c r="H23" s="92"/>
      <c r="I23" s="92"/>
    </row>
    <row r="24" spans="1:9" ht="15.75">
      <c r="A24" s="102"/>
      <c r="B24" s="130"/>
      <c r="C24" s="92"/>
      <c r="D24" s="92"/>
      <c r="E24" s="92"/>
      <c r="F24" s="92"/>
      <c r="G24" s="92"/>
      <c r="H24" s="92"/>
      <c r="I24" s="92"/>
    </row>
  </sheetData>
  <mergeCells count="11">
    <mergeCell ref="H1:I1"/>
    <mergeCell ref="A3:I3"/>
    <mergeCell ref="A4:I4"/>
    <mergeCell ref="A6:A7"/>
    <mergeCell ref="B6:B7"/>
    <mergeCell ref="C6:C7"/>
    <mergeCell ref="G6:H6"/>
    <mergeCell ref="I6:I7"/>
    <mergeCell ref="D6:D7"/>
    <mergeCell ref="E6:E7"/>
    <mergeCell ref="F6:F7"/>
  </mergeCells>
  <printOptions horizontalCentered="1"/>
  <pageMargins left="0.31496062992125984" right="0.11811023622047245" top="0.55118110236220474" bottom="0.55118110236220474" header="0.31496062992125984" footer="0.31496062992125984"/>
  <pageSetup paperSize="9" scale="77" fitToHeight="0" orientation="portrait" blackAndWhite="1" r:id="rId1"/>
  <headerFoot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pageSetUpPr fitToPage="1"/>
  </sheetPr>
  <dimension ref="A1:AH42"/>
  <sheetViews>
    <sheetView view="pageBreakPreview" zoomScale="85" zoomScaleNormal="85" zoomScaleSheetLayoutView="85" workbookViewId="0">
      <selection activeCell="C10" sqref="C10:AH10"/>
    </sheetView>
  </sheetViews>
  <sheetFormatPr defaultColWidth="9.140625" defaultRowHeight="15"/>
  <cols>
    <col min="1" max="1" width="7.42578125" style="22" customWidth="1"/>
    <col min="2" max="2" width="30.140625" style="22" customWidth="1"/>
    <col min="3" max="3" width="6" style="22" customWidth="1"/>
    <col min="4" max="4" width="7.42578125" style="22" customWidth="1"/>
    <col min="5" max="5" width="7.140625" style="22" customWidth="1"/>
    <col min="6" max="6" width="7.28515625" style="22" customWidth="1"/>
    <col min="7" max="7" width="9.140625" style="22"/>
    <col min="8" max="8" width="7.85546875" style="22" customWidth="1"/>
    <col min="9" max="9" width="7.5703125" style="22" customWidth="1"/>
    <col min="10" max="10" width="6.140625" style="22" customWidth="1"/>
    <col min="11" max="11" width="7.140625" style="22" customWidth="1"/>
    <col min="12" max="12" width="7.28515625" style="22" customWidth="1"/>
    <col min="13" max="13" width="6.5703125" style="22" customWidth="1"/>
    <col min="14" max="14" width="7.42578125" style="22" customWidth="1"/>
    <col min="15" max="15" width="6.5703125" style="22" customWidth="1"/>
    <col min="16" max="16" width="7.42578125" style="22" customWidth="1"/>
    <col min="17" max="17" width="6.5703125" style="22" customWidth="1"/>
    <col min="18" max="18" width="7.42578125" style="22" customWidth="1"/>
    <col min="19" max="19" width="6.5703125" style="22" customWidth="1"/>
    <col min="20" max="20" width="7.42578125" style="22" customWidth="1"/>
    <col min="21" max="21" width="7.5703125" style="22" customWidth="1"/>
    <col min="22" max="22" width="7.28515625" style="22" customWidth="1"/>
    <col min="23" max="23" width="9.140625" style="22"/>
    <col min="24" max="24" width="7.28515625" style="22" customWidth="1"/>
    <col min="25" max="25" width="8.140625" style="22" customWidth="1"/>
    <col min="26" max="26" width="8" style="22" customWidth="1"/>
    <col min="27" max="29" width="9.140625" style="22"/>
    <col min="30" max="30" width="8.140625" style="22" customWidth="1"/>
    <col min="31" max="31" width="7.42578125" style="22" customWidth="1"/>
    <col min="32" max="32" width="9.140625" style="22"/>
    <col min="33" max="33" width="7.85546875" style="22" customWidth="1"/>
    <col min="34" max="34" width="6.42578125" style="22" customWidth="1"/>
    <col min="35" max="16384" width="9.140625" style="22"/>
  </cols>
  <sheetData>
    <row r="1" spans="1:34" ht="15.75">
      <c r="A1" s="51" t="s">
        <v>1649</v>
      </c>
      <c r="AF1" s="1862" t="s">
        <v>1655</v>
      </c>
      <c r="AG1" s="1862"/>
      <c r="AH1" s="1862"/>
    </row>
    <row r="3" spans="1:34" ht="15.75">
      <c r="A3" s="1745" t="s">
        <v>1697</v>
      </c>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745"/>
      <c r="AE3" s="1745"/>
      <c r="AF3" s="1745"/>
      <c r="AG3" s="1745"/>
      <c r="AH3" s="1745"/>
    </row>
    <row r="4" spans="1:34" ht="15.75">
      <c r="A4" s="1877" t="s">
        <v>1671</v>
      </c>
      <c r="B4" s="1877"/>
      <c r="C4" s="1877"/>
      <c r="D4" s="1877"/>
      <c r="E4" s="1877"/>
      <c r="F4" s="1877"/>
      <c r="G4" s="1877"/>
      <c r="H4" s="1877"/>
      <c r="I4" s="1877"/>
      <c r="J4" s="1877"/>
      <c r="K4" s="1877"/>
      <c r="L4" s="1877"/>
      <c r="M4" s="1877"/>
      <c r="N4" s="1877"/>
      <c r="O4" s="1877"/>
      <c r="P4" s="1877"/>
      <c r="Q4" s="1877"/>
      <c r="R4" s="1877"/>
      <c r="S4" s="1877"/>
      <c r="T4" s="1877"/>
      <c r="U4" s="1877"/>
      <c r="V4" s="1877"/>
      <c r="W4" s="1877"/>
      <c r="X4" s="1877"/>
      <c r="Y4" s="1877"/>
      <c r="Z4" s="1877"/>
      <c r="AA4" s="1877"/>
      <c r="AB4" s="1877"/>
      <c r="AC4" s="1877"/>
      <c r="AD4" s="1877"/>
      <c r="AE4" s="1877"/>
      <c r="AF4" s="1877"/>
      <c r="AG4" s="1877"/>
      <c r="AH4" s="1877"/>
    </row>
    <row r="5" spans="1:34" ht="15.75">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4" t="s">
        <v>127</v>
      </c>
    </row>
    <row r="6" spans="1:34" ht="69" customHeight="1">
      <c r="A6" s="1878" t="s">
        <v>388</v>
      </c>
      <c r="B6" s="1878" t="s">
        <v>745</v>
      </c>
      <c r="C6" s="1878" t="s">
        <v>746</v>
      </c>
      <c r="D6" s="1878" t="s">
        <v>747</v>
      </c>
      <c r="E6" s="1878" t="s">
        <v>269</v>
      </c>
      <c r="F6" s="1878" t="s">
        <v>270</v>
      </c>
      <c r="G6" s="1878" t="s">
        <v>748</v>
      </c>
      <c r="H6" s="1878"/>
      <c r="I6" s="1878"/>
      <c r="J6" s="1878" t="s">
        <v>749</v>
      </c>
      <c r="K6" s="1878"/>
      <c r="L6" s="1878"/>
      <c r="M6" s="1878" t="s">
        <v>897</v>
      </c>
      <c r="N6" s="1878"/>
      <c r="O6" s="1878" t="s">
        <v>932</v>
      </c>
      <c r="P6" s="1878"/>
      <c r="Q6" s="1878" t="s">
        <v>1042</v>
      </c>
      <c r="R6" s="1878"/>
      <c r="S6" s="1878" t="s">
        <v>1375</v>
      </c>
      <c r="T6" s="1878"/>
      <c r="U6" s="1878" t="s">
        <v>1511</v>
      </c>
      <c r="V6" s="1878"/>
      <c r="W6" s="1878"/>
      <c r="X6" s="1878"/>
      <c r="Y6" s="1878"/>
      <c r="Z6" s="1878"/>
      <c r="AA6" s="1878"/>
      <c r="AB6" s="1878"/>
      <c r="AC6" s="1878" t="s">
        <v>1699</v>
      </c>
      <c r="AD6" s="1878"/>
      <c r="AE6" s="1878" t="s">
        <v>1700</v>
      </c>
      <c r="AF6" s="1878"/>
      <c r="AG6" s="1878"/>
      <c r="AH6" s="1878" t="s">
        <v>306</v>
      </c>
    </row>
    <row r="7" spans="1:34" ht="66.75" customHeight="1">
      <c r="A7" s="1878"/>
      <c r="B7" s="1878"/>
      <c r="C7" s="1878"/>
      <c r="D7" s="1878"/>
      <c r="E7" s="1878"/>
      <c r="F7" s="1878"/>
      <c r="G7" s="1878" t="s">
        <v>750</v>
      </c>
      <c r="H7" s="1878" t="s">
        <v>751</v>
      </c>
      <c r="I7" s="1878"/>
      <c r="J7" s="1878"/>
      <c r="K7" s="1878"/>
      <c r="L7" s="1878"/>
      <c r="M7" s="1878" t="s">
        <v>752</v>
      </c>
      <c r="N7" s="1878" t="s">
        <v>753</v>
      </c>
      <c r="O7" s="1878" t="s">
        <v>752</v>
      </c>
      <c r="P7" s="1878" t="s">
        <v>753</v>
      </c>
      <c r="Q7" s="1878" t="s">
        <v>752</v>
      </c>
      <c r="R7" s="1878" t="s">
        <v>753</v>
      </c>
      <c r="S7" s="1878" t="s">
        <v>752</v>
      </c>
      <c r="T7" s="1878" t="s">
        <v>753</v>
      </c>
      <c r="U7" s="1878" t="s">
        <v>754</v>
      </c>
      <c r="V7" s="1878"/>
      <c r="W7" s="1878" t="s">
        <v>755</v>
      </c>
      <c r="X7" s="1878"/>
      <c r="Y7" s="1878" t="s">
        <v>1698</v>
      </c>
      <c r="Z7" s="1878"/>
      <c r="AA7" s="1878" t="s">
        <v>756</v>
      </c>
      <c r="AB7" s="1878"/>
      <c r="AC7" s="1878"/>
      <c r="AD7" s="1878"/>
      <c r="AE7" s="1878"/>
      <c r="AF7" s="1878"/>
      <c r="AG7" s="1878"/>
      <c r="AH7" s="1878"/>
    </row>
    <row r="8" spans="1:34" ht="15.75">
      <c r="A8" s="1878"/>
      <c r="B8" s="1878"/>
      <c r="C8" s="1878"/>
      <c r="D8" s="1878"/>
      <c r="E8" s="1878"/>
      <c r="F8" s="1878"/>
      <c r="G8" s="1878"/>
      <c r="H8" s="1878" t="s">
        <v>752</v>
      </c>
      <c r="I8" s="1878" t="s">
        <v>753</v>
      </c>
      <c r="J8" s="1878" t="s">
        <v>158</v>
      </c>
      <c r="K8" s="1892" t="s">
        <v>198</v>
      </c>
      <c r="L8" s="1892"/>
      <c r="M8" s="1878"/>
      <c r="N8" s="1878"/>
      <c r="O8" s="1878"/>
      <c r="P8" s="1878"/>
      <c r="Q8" s="1878"/>
      <c r="R8" s="1878"/>
      <c r="S8" s="1878"/>
      <c r="T8" s="1878"/>
      <c r="U8" s="1878" t="s">
        <v>752</v>
      </c>
      <c r="V8" s="1878" t="s">
        <v>753</v>
      </c>
      <c r="W8" s="1878" t="s">
        <v>752</v>
      </c>
      <c r="X8" s="1878" t="s">
        <v>753</v>
      </c>
      <c r="Y8" s="1878" t="s">
        <v>752</v>
      </c>
      <c r="Z8" s="1878" t="s">
        <v>753</v>
      </c>
      <c r="AA8" s="1878" t="s">
        <v>752</v>
      </c>
      <c r="AB8" s="1878" t="s">
        <v>753</v>
      </c>
      <c r="AC8" s="1878" t="s">
        <v>752</v>
      </c>
      <c r="AD8" s="1878" t="s">
        <v>753</v>
      </c>
      <c r="AE8" s="1878" t="s">
        <v>158</v>
      </c>
      <c r="AF8" s="1892" t="s">
        <v>198</v>
      </c>
      <c r="AG8" s="1892"/>
      <c r="AH8" s="1878"/>
    </row>
    <row r="9" spans="1:34" ht="97.5" customHeight="1">
      <c r="A9" s="1878"/>
      <c r="B9" s="1878"/>
      <c r="C9" s="1878"/>
      <c r="D9" s="1878"/>
      <c r="E9" s="1878"/>
      <c r="F9" s="1878"/>
      <c r="G9" s="1878"/>
      <c r="H9" s="1878"/>
      <c r="I9" s="1878"/>
      <c r="J9" s="1878"/>
      <c r="K9" s="520" t="s">
        <v>757</v>
      </c>
      <c r="L9" s="520" t="s">
        <v>758</v>
      </c>
      <c r="M9" s="1878"/>
      <c r="N9" s="1878"/>
      <c r="O9" s="1878"/>
      <c r="P9" s="1878"/>
      <c r="Q9" s="1878"/>
      <c r="R9" s="1878"/>
      <c r="S9" s="1878"/>
      <c r="T9" s="1878"/>
      <c r="U9" s="1878"/>
      <c r="V9" s="1878"/>
      <c r="W9" s="1878"/>
      <c r="X9" s="1878"/>
      <c r="Y9" s="1878"/>
      <c r="Z9" s="1878"/>
      <c r="AA9" s="1878"/>
      <c r="AB9" s="1878"/>
      <c r="AC9" s="1878"/>
      <c r="AD9" s="1878"/>
      <c r="AE9" s="1878"/>
      <c r="AF9" s="520" t="s">
        <v>757</v>
      </c>
      <c r="AG9" s="520" t="s">
        <v>758</v>
      </c>
      <c r="AH9" s="1878"/>
    </row>
    <row r="10" spans="1:34" s="188" customFormat="1" ht="15.75">
      <c r="A10" s="520" t="s">
        <v>5</v>
      </c>
      <c r="B10" s="520" t="s">
        <v>6</v>
      </c>
      <c r="C10" s="520">
        <v>1</v>
      </c>
      <c r="D10" s="520">
        <v>2</v>
      </c>
      <c r="E10" s="1173">
        <v>3</v>
      </c>
      <c r="F10" s="1173">
        <v>4</v>
      </c>
      <c r="G10" s="1173">
        <v>5</v>
      </c>
      <c r="H10" s="1173">
        <v>6</v>
      </c>
      <c r="I10" s="1173">
        <v>7</v>
      </c>
      <c r="J10" s="1173">
        <v>8</v>
      </c>
      <c r="K10" s="1173">
        <v>9</v>
      </c>
      <c r="L10" s="1173">
        <v>10</v>
      </c>
      <c r="M10" s="1173">
        <v>11</v>
      </c>
      <c r="N10" s="1173">
        <v>12</v>
      </c>
      <c r="O10" s="1173">
        <v>13</v>
      </c>
      <c r="P10" s="1173">
        <v>14</v>
      </c>
      <c r="Q10" s="1173">
        <v>15</v>
      </c>
      <c r="R10" s="1173">
        <v>16</v>
      </c>
      <c r="S10" s="1173">
        <v>17</v>
      </c>
      <c r="T10" s="1173">
        <v>18</v>
      </c>
      <c r="U10" s="1173">
        <v>19</v>
      </c>
      <c r="V10" s="1173">
        <v>20</v>
      </c>
      <c r="W10" s="1173">
        <v>21</v>
      </c>
      <c r="X10" s="1173">
        <v>22</v>
      </c>
      <c r="Y10" s="1173">
        <v>23</v>
      </c>
      <c r="Z10" s="1173">
        <v>24</v>
      </c>
      <c r="AA10" s="1173">
        <v>25</v>
      </c>
      <c r="AB10" s="1173">
        <v>26</v>
      </c>
      <c r="AC10" s="1173">
        <v>27</v>
      </c>
      <c r="AD10" s="1173">
        <v>28</v>
      </c>
      <c r="AE10" s="1173">
        <v>29</v>
      </c>
      <c r="AF10" s="1173">
        <v>30</v>
      </c>
      <c r="AG10" s="1173">
        <v>31</v>
      </c>
      <c r="AH10" s="1173">
        <v>32</v>
      </c>
    </row>
    <row r="11" spans="1:34" ht="15.75">
      <c r="A11" s="487"/>
      <c r="B11" s="402" t="s">
        <v>278</v>
      </c>
      <c r="C11" s="487"/>
      <c r="D11" s="487"/>
      <c r="E11" s="487"/>
      <c r="F11" s="487"/>
      <c r="G11" s="487"/>
      <c r="H11" s="487"/>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row>
    <row r="12" spans="1:34" ht="31.5">
      <c r="A12" s="95" t="s">
        <v>133</v>
      </c>
      <c r="B12" s="97" t="s">
        <v>759</v>
      </c>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row>
    <row r="13" spans="1:34" ht="15.75">
      <c r="A13" s="96"/>
      <c r="B13" s="97" t="s">
        <v>760</v>
      </c>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row>
    <row r="14" spans="1:34" ht="15.75">
      <c r="A14" s="96">
        <v>1</v>
      </c>
      <c r="B14" s="98" t="s">
        <v>761</v>
      </c>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row>
    <row r="15" spans="1:34" ht="15.75">
      <c r="A15" s="96"/>
      <c r="B15" s="97" t="s">
        <v>762</v>
      </c>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row>
    <row r="16" spans="1:34" ht="47.25">
      <c r="A16" s="95" t="s">
        <v>375</v>
      </c>
      <c r="B16" s="97" t="s">
        <v>1701</v>
      </c>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1:34" ht="15.75">
      <c r="A17" s="185" t="s">
        <v>313</v>
      </c>
      <c r="B17" s="189" t="s">
        <v>763</v>
      </c>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row>
    <row r="18" spans="1:34" ht="15.75">
      <c r="A18" s="96">
        <v>1</v>
      </c>
      <c r="B18" s="98" t="s">
        <v>761</v>
      </c>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row>
    <row r="19" spans="1:34" ht="15.75">
      <c r="A19" s="96">
        <v>2</v>
      </c>
      <c r="B19" s="98" t="s">
        <v>761</v>
      </c>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1:34" ht="15.75">
      <c r="A20" s="185"/>
      <c r="B20" s="189"/>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row>
    <row r="21" spans="1:34" ht="15.75">
      <c r="A21" s="185" t="s">
        <v>317</v>
      </c>
      <c r="B21" s="189" t="s">
        <v>764</v>
      </c>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row>
    <row r="22" spans="1:34" ht="15.75">
      <c r="A22" s="96">
        <v>1</v>
      </c>
      <c r="B22" s="98" t="s">
        <v>761</v>
      </c>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row>
    <row r="23" spans="1:34" ht="15.75">
      <c r="A23" s="96">
        <v>2</v>
      </c>
      <c r="B23" s="98" t="s">
        <v>761</v>
      </c>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row>
    <row r="24" spans="1:34" ht="15.75">
      <c r="A24" s="96" t="s">
        <v>300</v>
      </c>
      <c r="B24" s="98" t="s">
        <v>476</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1:34" ht="15.75">
      <c r="A25" s="185" t="s">
        <v>317</v>
      </c>
      <c r="B25" s="189" t="s">
        <v>765</v>
      </c>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row>
    <row r="26" spans="1:34" ht="15.75">
      <c r="A26" s="96">
        <v>1</v>
      </c>
      <c r="B26" s="98" t="s">
        <v>761</v>
      </c>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row>
    <row r="27" spans="1:34" ht="15.75">
      <c r="A27" s="96"/>
      <c r="B27" s="98"/>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row>
    <row r="28" spans="1:34" ht="15.75">
      <c r="A28" s="185" t="s">
        <v>558</v>
      </c>
      <c r="B28" s="189" t="s">
        <v>766</v>
      </c>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row>
    <row r="29" spans="1:34" ht="15.75">
      <c r="A29" s="96">
        <v>1</v>
      </c>
      <c r="B29" s="98" t="s">
        <v>761</v>
      </c>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row>
    <row r="30" spans="1:34" ht="15.75">
      <c r="A30" s="96"/>
      <c r="B30" s="98"/>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row>
    <row r="31" spans="1:34" ht="31.5">
      <c r="A31" s="95" t="s">
        <v>375</v>
      </c>
      <c r="B31" s="97" t="s">
        <v>1702</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row>
    <row r="32" spans="1:34" ht="15.75">
      <c r="A32" s="96"/>
      <c r="B32" s="99" t="s">
        <v>767</v>
      </c>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row>
    <row r="33" spans="1:34" ht="15.75">
      <c r="A33" s="96" t="s">
        <v>300</v>
      </c>
      <c r="B33" s="99" t="s">
        <v>510</v>
      </c>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row>
    <row r="34" spans="1:34" ht="31.5">
      <c r="A34" s="95" t="s">
        <v>375</v>
      </c>
      <c r="B34" s="97" t="s">
        <v>1703</v>
      </c>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row>
    <row r="35" spans="1:34" ht="15.75">
      <c r="A35" s="96"/>
      <c r="B35" s="99" t="s">
        <v>767</v>
      </c>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row>
    <row r="36" spans="1:34" ht="15.75">
      <c r="A36" s="96" t="s">
        <v>300</v>
      </c>
      <c r="B36" s="99" t="s">
        <v>510</v>
      </c>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row>
    <row r="37" spans="1:34" ht="31.5">
      <c r="A37" s="95" t="s">
        <v>375</v>
      </c>
      <c r="B37" s="97" t="s">
        <v>1704</v>
      </c>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row>
    <row r="38" spans="1:34" ht="15.75">
      <c r="A38" s="96"/>
      <c r="B38" s="99" t="s">
        <v>767</v>
      </c>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row>
    <row r="39" spans="1:34" ht="15.75">
      <c r="A39" s="96" t="s">
        <v>300</v>
      </c>
      <c r="B39" s="99" t="s">
        <v>510</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row>
    <row r="40" spans="1:34" ht="31.5">
      <c r="A40" s="95" t="s">
        <v>137</v>
      </c>
      <c r="B40" s="97" t="s">
        <v>759</v>
      </c>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row>
    <row r="41" spans="1:34" ht="25.5" customHeight="1">
      <c r="A41" s="132" t="s">
        <v>300</v>
      </c>
      <c r="B41" s="133" t="s">
        <v>300</v>
      </c>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row>
    <row r="42" spans="1:34" ht="15.75">
      <c r="A42" s="134"/>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row>
  </sheetData>
  <mergeCells count="49">
    <mergeCell ref="S6:T6"/>
    <mergeCell ref="AH6:AH9"/>
    <mergeCell ref="W7:X7"/>
    <mergeCell ref="Y7:Z7"/>
    <mergeCell ref="AE8:AE9"/>
    <mergeCell ref="AF8:AG8"/>
    <mergeCell ref="X8:X9"/>
    <mergeCell ref="Y8:Y9"/>
    <mergeCell ref="Z8:Z9"/>
    <mergeCell ref="AA8:AA9"/>
    <mergeCell ref="AB8:AB9"/>
    <mergeCell ref="AC8:AC9"/>
    <mergeCell ref="S7:S9"/>
    <mergeCell ref="T7:T9"/>
    <mergeCell ref="U8:U9"/>
    <mergeCell ref="F6:F9"/>
    <mergeCell ref="G6:I6"/>
    <mergeCell ref="J6:L7"/>
    <mergeCell ref="G7:G9"/>
    <mergeCell ref="H7:I7"/>
    <mergeCell ref="H8:H9"/>
    <mergeCell ref="I8:I9"/>
    <mergeCell ref="J8:J9"/>
    <mergeCell ref="K8:L8"/>
    <mergeCell ref="N7:N9"/>
    <mergeCell ref="U7:V7"/>
    <mergeCell ref="V8:V9"/>
    <mergeCell ref="M7:M9"/>
    <mergeCell ref="A6:A9"/>
    <mergeCell ref="B6:B9"/>
    <mergeCell ref="C6:C9"/>
    <mergeCell ref="D6:D9"/>
    <mergeCell ref="E6:E9"/>
    <mergeCell ref="AF1:AH1"/>
    <mergeCell ref="M6:N6"/>
    <mergeCell ref="U6:AB6"/>
    <mergeCell ref="AC6:AD7"/>
    <mergeCell ref="O6:P6"/>
    <mergeCell ref="O7:O9"/>
    <mergeCell ref="P7:P9"/>
    <mergeCell ref="AA7:AB7"/>
    <mergeCell ref="W8:W9"/>
    <mergeCell ref="AD8:AD9"/>
    <mergeCell ref="Q6:R6"/>
    <mergeCell ref="Q7:Q9"/>
    <mergeCell ref="R7:R9"/>
    <mergeCell ref="AE6:AG7"/>
    <mergeCell ref="A3:AH3"/>
    <mergeCell ref="A4:AH4"/>
  </mergeCells>
  <printOptions horizontalCentered="1"/>
  <pageMargins left="0.31496062992125984" right="0.11811023622047245" top="0.55118110236220474" bottom="0.55118110236220474" header="0.31496062992125984" footer="0.31496062992125984"/>
  <pageSetup paperSize="9" scale="50" fitToHeight="0" orientation="landscape" blackAndWhite="1" r:id="rId1"/>
  <headerFoot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pageSetUpPr fitToPage="1"/>
  </sheetPr>
  <dimension ref="A1:BK45"/>
  <sheetViews>
    <sheetView view="pageBreakPreview" topLeftCell="X28" zoomScale="110" zoomScaleNormal="85" zoomScaleSheetLayoutView="110" workbookViewId="0">
      <selection activeCell="BH17" sqref="BH17"/>
    </sheetView>
  </sheetViews>
  <sheetFormatPr defaultColWidth="9" defaultRowHeight="12.75"/>
  <cols>
    <col min="1" max="1" width="4" style="190" customWidth="1"/>
    <col min="2" max="2" width="25.5703125" style="190" customWidth="1"/>
    <col min="3" max="3" width="4.28515625" style="190" customWidth="1"/>
    <col min="4" max="4" width="4.85546875" style="190" customWidth="1"/>
    <col min="5" max="5" width="5.42578125" style="190" customWidth="1"/>
    <col min="6" max="6" width="5" style="190" customWidth="1"/>
    <col min="7" max="7" width="4.5703125" style="190" customWidth="1"/>
    <col min="8" max="8" width="4.42578125" style="190" customWidth="1"/>
    <col min="9" max="9" width="5.42578125" style="190" customWidth="1"/>
    <col min="10" max="10" width="6" style="190" customWidth="1"/>
    <col min="11" max="11" width="5.140625" style="190" customWidth="1"/>
    <col min="12" max="12" width="6.42578125" style="190" customWidth="1"/>
    <col min="13" max="13" width="5.42578125" style="190" customWidth="1"/>
    <col min="14" max="14" width="4.5703125" style="190" customWidth="1"/>
    <col min="15" max="16" width="5.85546875" style="190" customWidth="1"/>
    <col min="17" max="17" width="5" style="190" customWidth="1"/>
    <col min="18" max="18" width="4.7109375" style="190" customWidth="1"/>
    <col min="19" max="19" width="6.42578125" style="190" customWidth="1"/>
    <col min="20" max="20" width="5.140625" style="190" customWidth="1"/>
    <col min="21" max="21" width="6.5703125" style="190" customWidth="1"/>
    <col min="22" max="22" width="5.85546875" style="190" customWidth="1"/>
    <col min="23" max="23" width="6.140625" style="190" customWidth="1"/>
    <col min="24" max="24" width="5.140625" style="190" customWidth="1"/>
    <col min="25" max="25" width="6.42578125" style="190" customWidth="1"/>
    <col min="26" max="26" width="5.42578125" style="190" customWidth="1"/>
    <col min="27" max="27" width="6" style="190" customWidth="1"/>
    <col min="28" max="28" width="6.140625" style="190" customWidth="1"/>
    <col min="29" max="29" width="5.140625" style="190" customWidth="1"/>
    <col min="30" max="30" width="6.42578125" style="190" customWidth="1"/>
    <col min="31" max="31" width="5.42578125" style="190" customWidth="1"/>
    <col min="32" max="32" width="6" style="190" customWidth="1"/>
    <col min="33" max="33" width="6.140625" style="190" customWidth="1"/>
    <col min="34" max="34" width="5.140625" style="190" customWidth="1"/>
    <col min="35" max="35" width="6.42578125" style="190" customWidth="1"/>
    <col min="36" max="36" width="5.42578125" style="190" customWidth="1"/>
    <col min="37" max="37" width="6" style="190" customWidth="1"/>
    <col min="38" max="38" width="6.140625" style="190" customWidth="1"/>
    <col min="39" max="39" width="5.140625" style="190" customWidth="1"/>
    <col min="40" max="40" width="6.42578125" style="190" customWidth="1"/>
    <col min="41" max="41" width="5.42578125" style="190" customWidth="1"/>
    <col min="42" max="42" width="6" style="190" customWidth="1"/>
    <col min="43" max="43" width="6.28515625" style="190" customWidth="1"/>
    <col min="44" max="44" width="4.5703125" style="190" customWidth="1"/>
    <col min="45" max="45" width="6.140625" style="190" customWidth="1"/>
    <col min="46" max="46" width="5.5703125" style="190" customWidth="1"/>
    <col min="47" max="48" width="5.85546875" style="190" customWidth="1"/>
    <col min="49" max="49" width="4.7109375" style="190" customWidth="1"/>
    <col min="50" max="50" width="6.28515625" style="190" customWidth="1"/>
    <col min="51" max="51" width="5.42578125" style="190" customWidth="1"/>
    <col min="52" max="52" width="6.140625" style="190" customWidth="1"/>
    <col min="53" max="53" width="6" style="190" customWidth="1"/>
    <col min="54" max="54" width="5.28515625" style="190" customWidth="1"/>
    <col min="55" max="55" width="5.85546875" style="190" customWidth="1"/>
    <col min="56" max="56" width="5.42578125" style="190" customWidth="1"/>
    <col min="57" max="57" width="6.42578125" style="190" customWidth="1"/>
    <col min="58" max="58" width="6.140625" style="190" customWidth="1"/>
    <col min="59" max="59" width="4.7109375" style="190" customWidth="1"/>
    <col min="60" max="61" width="5.7109375" style="190" customWidth="1"/>
    <col min="62" max="62" width="6.5703125" style="190" customWidth="1"/>
    <col min="63" max="63" width="4.42578125" style="190" customWidth="1"/>
    <col min="64" max="16384" width="9" style="190"/>
  </cols>
  <sheetData>
    <row r="1" spans="1:63" ht="15.75">
      <c r="A1" s="51" t="s">
        <v>1649</v>
      </c>
      <c r="BK1" s="191" t="s">
        <v>1654</v>
      </c>
    </row>
    <row r="2" spans="1:63" ht="7.5" customHeight="1"/>
    <row r="3" spans="1:63" ht="39" customHeight="1">
      <c r="A3" s="1895" t="s">
        <v>1705</v>
      </c>
      <c r="B3" s="1895"/>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c r="AA3" s="1895"/>
      <c r="AB3" s="1895"/>
      <c r="AC3" s="1895"/>
      <c r="AD3" s="1895"/>
      <c r="AE3" s="1895"/>
      <c r="AF3" s="1895"/>
      <c r="AG3" s="1895"/>
      <c r="AH3" s="1895"/>
      <c r="AI3" s="1895"/>
      <c r="AJ3" s="1895"/>
      <c r="AK3" s="1895"/>
      <c r="AL3" s="1895"/>
      <c r="AM3" s="1895"/>
      <c r="AN3" s="1895"/>
      <c r="AO3" s="1895"/>
      <c r="AP3" s="1895"/>
      <c r="AQ3" s="1895"/>
      <c r="AR3" s="1895"/>
      <c r="AS3" s="1895"/>
      <c r="AT3" s="1895"/>
      <c r="AU3" s="1895"/>
      <c r="AV3" s="1895"/>
      <c r="AW3" s="1895"/>
      <c r="AX3" s="1895"/>
      <c r="AY3" s="1895"/>
      <c r="AZ3" s="1895"/>
      <c r="BA3" s="1895"/>
      <c r="BB3" s="1895"/>
      <c r="BC3" s="1895"/>
      <c r="BD3" s="1895"/>
      <c r="BE3" s="1895"/>
      <c r="BF3" s="1895"/>
      <c r="BG3" s="1895"/>
      <c r="BH3" s="1895"/>
      <c r="BI3" s="1895"/>
      <c r="BJ3" s="1895"/>
      <c r="BK3" s="1895"/>
    </row>
    <row r="4" spans="1:63" ht="18.75" customHeight="1">
      <c r="A4" s="1858" t="s">
        <v>1671</v>
      </c>
      <c r="B4" s="1858"/>
      <c r="C4" s="1858"/>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c r="AP4" s="1858"/>
      <c r="AQ4" s="1858"/>
      <c r="AR4" s="1858"/>
      <c r="AS4" s="1858"/>
      <c r="AT4" s="1858"/>
      <c r="AU4" s="1858"/>
      <c r="AV4" s="1858"/>
      <c r="AW4" s="1858"/>
      <c r="AX4" s="1858"/>
      <c r="AY4" s="1858"/>
      <c r="AZ4" s="1858"/>
      <c r="BA4" s="1858"/>
      <c r="BB4" s="1858"/>
      <c r="BC4" s="1858"/>
      <c r="BD4" s="1858"/>
      <c r="BE4" s="1858"/>
      <c r="BF4" s="1858"/>
      <c r="BG4" s="1858"/>
      <c r="BH4" s="1858"/>
      <c r="BI4" s="1858"/>
      <c r="BJ4" s="1858"/>
      <c r="BK4" s="1858"/>
    </row>
    <row r="5" spans="1:63" s="172" customFormat="1" ht="15.75">
      <c r="A5" s="542"/>
      <c r="BH5" s="543" t="s">
        <v>127</v>
      </c>
    </row>
    <row r="6" spans="1:63" ht="45.75" customHeight="1">
      <c r="A6" s="1754" t="s">
        <v>388</v>
      </c>
      <c r="B6" s="1754" t="s">
        <v>768</v>
      </c>
      <c r="C6" s="1754" t="s">
        <v>746</v>
      </c>
      <c r="D6" s="1754" t="s">
        <v>747</v>
      </c>
      <c r="E6" s="1754" t="s">
        <v>269</v>
      </c>
      <c r="F6" s="1754" t="s">
        <v>270</v>
      </c>
      <c r="G6" s="1754" t="s">
        <v>494</v>
      </c>
      <c r="H6" s="1754" t="s">
        <v>769</v>
      </c>
      <c r="I6" s="1754" t="s">
        <v>770</v>
      </c>
      <c r="J6" s="1754"/>
      <c r="K6" s="1754"/>
      <c r="L6" s="1754"/>
      <c r="M6" s="1754"/>
      <c r="N6" s="1754"/>
      <c r="O6" s="1754"/>
      <c r="P6" s="1754" t="s">
        <v>771</v>
      </c>
      <c r="Q6" s="1754"/>
      <c r="R6" s="1754"/>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54"/>
      <c r="AS6" s="1754"/>
      <c r="AT6" s="1754"/>
      <c r="AU6" s="1754"/>
      <c r="AV6" s="1754"/>
      <c r="AW6" s="1754"/>
      <c r="AX6" s="1754"/>
      <c r="AY6" s="1754"/>
      <c r="AZ6" s="1754"/>
      <c r="BA6" s="1754"/>
      <c r="BB6" s="1754"/>
      <c r="BC6" s="1754"/>
      <c r="BD6" s="1754"/>
      <c r="BE6" s="1754"/>
      <c r="BF6" s="1754"/>
      <c r="BG6" s="1754"/>
      <c r="BH6" s="1754"/>
      <c r="BI6" s="1754"/>
      <c r="BJ6" s="1754"/>
      <c r="BK6" s="1754"/>
    </row>
    <row r="7" spans="1:63" ht="15" customHeight="1">
      <c r="A7" s="1754"/>
      <c r="B7" s="1754"/>
      <c r="C7" s="1754"/>
      <c r="D7" s="1754"/>
      <c r="E7" s="1754"/>
      <c r="F7" s="1754"/>
      <c r="G7" s="1754"/>
      <c r="H7" s="1754"/>
      <c r="I7" s="1754" t="s">
        <v>772</v>
      </c>
      <c r="J7" s="1754" t="s">
        <v>751</v>
      </c>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c r="AJ7" s="1754"/>
      <c r="AK7" s="1754"/>
      <c r="AL7" s="1754"/>
      <c r="AM7" s="1754"/>
      <c r="AN7" s="1754"/>
      <c r="AO7" s="1754"/>
      <c r="AP7" s="1754"/>
      <c r="AQ7" s="1754"/>
      <c r="AR7" s="1754"/>
      <c r="AS7" s="1754"/>
      <c r="AT7" s="1754"/>
      <c r="AU7" s="1754"/>
      <c r="AV7" s="1754"/>
      <c r="AW7" s="1754"/>
      <c r="AX7" s="1754"/>
      <c r="AY7" s="1754"/>
      <c r="AZ7" s="1754"/>
      <c r="BA7" s="1754"/>
      <c r="BB7" s="1754"/>
      <c r="BC7" s="1754"/>
      <c r="BD7" s="1754"/>
      <c r="BE7" s="1754"/>
      <c r="BF7" s="1754"/>
      <c r="BG7" s="1754"/>
      <c r="BH7" s="1754"/>
      <c r="BI7" s="1754"/>
      <c r="BJ7" s="1754"/>
      <c r="BK7" s="1754"/>
    </row>
    <row r="8" spans="1:63" ht="41.25" customHeight="1">
      <c r="A8" s="1754"/>
      <c r="B8" s="1754"/>
      <c r="C8" s="1754"/>
      <c r="D8" s="1754"/>
      <c r="E8" s="1754"/>
      <c r="F8" s="1754"/>
      <c r="G8" s="1754"/>
      <c r="H8" s="1754"/>
      <c r="I8" s="1754"/>
      <c r="J8" s="1754" t="s">
        <v>752</v>
      </c>
      <c r="K8" s="1894" t="s">
        <v>10</v>
      </c>
      <c r="L8" s="1894"/>
      <c r="M8" s="1894"/>
      <c r="N8" s="1894"/>
      <c r="O8" s="1894"/>
      <c r="P8" s="1754" t="s">
        <v>752</v>
      </c>
      <c r="Q8" s="1894" t="s">
        <v>198</v>
      </c>
      <c r="R8" s="1894"/>
      <c r="S8" s="1894"/>
      <c r="T8" s="1894"/>
      <c r="U8" s="1894"/>
      <c r="V8" s="1894"/>
      <c r="W8" s="1754" t="s">
        <v>897</v>
      </c>
      <c r="X8" s="1754"/>
      <c r="Y8" s="1754"/>
      <c r="Z8" s="1754"/>
      <c r="AA8" s="1754"/>
      <c r="AB8" s="1754" t="s">
        <v>932</v>
      </c>
      <c r="AC8" s="1754"/>
      <c r="AD8" s="1754"/>
      <c r="AE8" s="1754"/>
      <c r="AF8" s="1754"/>
      <c r="AG8" s="1754" t="s">
        <v>1042</v>
      </c>
      <c r="AH8" s="1754"/>
      <c r="AI8" s="1754"/>
      <c r="AJ8" s="1754"/>
      <c r="AK8" s="1754"/>
      <c r="AL8" s="1754" t="s">
        <v>1375</v>
      </c>
      <c r="AM8" s="1754"/>
      <c r="AN8" s="1754"/>
      <c r="AO8" s="1754"/>
      <c r="AP8" s="1754"/>
      <c r="AQ8" s="1754" t="s">
        <v>1706</v>
      </c>
      <c r="AR8" s="1754"/>
      <c r="AS8" s="1754"/>
      <c r="AT8" s="1754"/>
      <c r="AU8" s="1754"/>
      <c r="AV8" s="1754" t="s">
        <v>1698</v>
      </c>
      <c r="AW8" s="1754"/>
      <c r="AX8" s="1754"/>
      <c r="AY8" s="1754"/>
      <c r="AZ8" s="1754"/>
      <c r="BA8" s="1754" t="s">
        <v>1530</v>
      </c>
      <c r="BB8" s="1754"/>
      <c r="BC8" s="1754"/>
      <c r="BD8" s="1754"/>
      <c r="BE8" s="1754"/>
      <c r="BF8" s="1754" t="s">
        <v>1707</v>
      </c>
      <c r="BG8" s="1754"/>
      <c r="BH8" s="1754"/>
      <c r="BI8" s="1754"/>
      <c r="BJ8" s="1754"/>
      <c r="BK8" s="1754" t="s">
        <v>306</v>
      </c>
    </row>
    <row r="9" spans="1:63" ht="13.5" customHeight="1">
      <c r="A9" s="1754"/>
      <c r="B9" s="1754"/>
      <c r="C9" s="1754"/>
      <c r="D9" s="1754"/>
      <c r="E9" s="1754"/>
      <c r="F9" s="1754"/>
      <c r="G9" s="1754"/>
      <c r="H9" s="1754"/>
      <c r="I9" s="1754"/>
      <c r="J9" s="1754"/>
      <c r="K9" s="1754" t="s">
        <v>773</v>
      </c>
      <c r="L9" s="1754"/>
      <c r="M9" s="1754" t="s">
        <v>774</v>
      </c>
      <c r="N9" s="1754"/>
      <c r="O9" s="1754"/>
      <c r="P9" s="1754"/>
      <c r="Q9" s="1754" t="s">
        <v>503</v>
      </c>
      <c r="R9" s="1754"/>
      <c r="S9" s="1754"/>
      <c r="T9" s="1754"/>
      <c r="U9" s="1754"/>
      <c r="V9" s="1754" t="s">
        <v>775</v>
      </c>
      <c r="W9" s="1754" t="s">
        <v>752</v>
      </c>
      <c r="X9" s="1894" t="s">
        <v>198</v>
      </c>
      <c r="Y9" s="1894"/>
      <c r="Z9" s="1894"/>
      <c r="AA9" s="1894"/>
      <c r="AB9" s="1754" t="s">
        <v>752</v>
      </c>
      <c r="AC9" s="1894" t="s">
        <v>198</v>
      </c>
      <c r="AD9" s="1894"/>
      <c r="AE9" s="1894"/>
      <c r="AF9" s="1894"/>
      <c r="AG9" s="1754" t="s">
        <v>752</v>
      </c>
      <c r="AH9" s="1894" t="s">
        <v>198</v>
      </c>
      <c r="AI9" s="1894"/>
      <c r="AJ9" s="1894"/>
      <c r="AK9" s="1894"/>
      <c r="AL9" s="1754" t="s">
        <v>752</v>
      </c>
      <c r="AM9" s="1894" t="s">
        <v>198</v>
      </c>
      <c r="AN9" s="1894"/>
      <c r="AO9" s="1894"/>
      <c r="AP9" s="1894"/>
      <c r="AQ9" s="1754" t="s">
        <v>752</v>
      </c>
      <c r="AR9" s="1894" t="s">
        <v>198</v>
      </c>
      <c r="AS9" s="1894"/>
      <c r="AT9" s="1894"/>
      <c r="AU9" s="1894"/>
      <c r="AV9" s="1754" t="s">
        <v>752</v>
      </c>
      <c r="AW9" s="1894" t="s">
        <v>10</v>
      </c>
      <c r="AX9" s="1894"/>
      <c r="AY9" s="1894"/>
      <c r="AZ9" s="1894"/>
      <c r="BA9" s="1754" t="s">
        <v>752</v>
      </c>
      <c r="BB9" s="1894" t="s">
        <v>198</v>
      </c>
      <c r="BC9" s="1894"/>
      <c r="BD9" s="1894"/>
      <c r="BE9" s="1894"/>
      <c r="BF9" s="1754" t="s">
        <v>752</v>
      </c>
      <c r="BG9" s="1894" t="s">
        <v>198</v>
      </c>
      <c r="BH9" s="1894"/>
      <c r="BI9" s="1894"/>
      <c r="BJ9" s="1894"/>
      <c r="BK9" s="1754"/>
    </row>
    <row r="10" spans="1:63" ht="15" customHeight="1">
      <c r="A10" s="1754"/>
      <c r="B10" s="1754"/>
      <c r="C10" s="1754"/>
      <c r="D10" s="1754"/>
      <c r="E10" s="1754"/>
      <c r="F10" s="1754"/>
      <c r="G10" s="1754"/>
      <c r="H10" s="1754"/>
      <c r="I10" s="1754"/>
      <c r="J10" s="1754"/>
      <c r="K10" s="1754"/>
      <c r="L10" s="1754"/>
      <c r="M10" s="1754"/>
      <c r="N10" s="1754"/>
      <c r="O10" s="1754"/>
      <c r="P10" s="1754"/>
      <c r="Q10" s="1754" t="s">
        <v>158</v>
      </c>
      <c r="R10" s="1754" t="s">
        <v>198</v>
      </c>
      <c r="S10" s="1754"/>
      <c r="T10" s="1754"/>
      <c r="U10" s="1754"/>
      <c r="V10" s="1754"/>
      <c r="W10" s="1754"/>
      <c r="X10" s="1754" t="s">
        <v>503</v>
      </c>
      <c r="Y10" s="1754"/>
      <c r="Z10" s="1754"/>
      <c r="AA10" s="1754" t="s">
        <v>775</v>
      </c>
      <c r="AB10" s="1754"/>
      <c r="AC10" s="1754" t="s">
        <v>503</v>
      </c>
      <c r="AD10" s="1754"/>
      <c r="AE10" s="1754"/>
      <c r="AF10" s="1754" t="s">
        <v>775</v>
      </c>
      <c r="AG10" s="1754"/>
      <c r="AH10" s="1754" t="s">
        <v>503</v>
      </c>
      <c r="AI10" s="1754"/>
      <c r="AJ10" s="1754"/>
      <c r="AK10" s="1754" t="s">
        <v>775</v>
      </c>
      <c r="AL10" s="1754"/>
      <c r="AM10" s="1754" t="s">
        <v>503</v>
      </c>
      <c r="AN10" s="1754"/>
      <c r="AO10" s="1754"/>
      <c r="AP10" s="1754" t="s">
        <v>775</v>
      </c>
      <c r="AQ10" s="1754"/>
      <c r="AR10" s="1754" t="s">
        <v>503</v>
      </c>
      <c r="AS10" s="1754"/>
      <c r="AT10" s="1754"/>
      <c r="AU10" s="1754" t="s">
        <v>775</v>
      </c>
      <c r="AV10" s="1754"/>
      <c r="AW10" s="1754" t="s">
        <v>503</v>
      </c>
      <c r="AX10" s="1754"/>
      <c r="AY10" s="1754"/>
      <c r="AZ10" s="1754" t="s">
        <v>775</v>
      </c>
      <c r="BA10" s="1754"/>
      <c r="BB10" s="1754" t="s">
        <v>503</v>
      </c>
      <c r="BC10" s="1754"/>
      <c r="BD10" s="1754"/>
      <c r="BE10" s="1754" t="s">
        <v>775</v>
      </c>
      <c r="BF10" s="1754"/>
      <c r="BG10" s="1754" t="s">
        <v>503</v>
      </c>
      <c r="BH10" s="1754"/>
      <c r="BI10" s="1754"/>
      <c r="BJ10" s="1754" t="s">
        <v>775</v>
      </c>
      <c r="BK10" s="1754"/>
    </row>
    <row r="11" spans="1:63" ht="37.5" customHeight="1">
      <c r="A11" s="1754"/>
      <c r="B11" s="1754"/>
      <c r="C11" s="1754"/>
      <c r="D11" s="1754"/>
      <c r="E11" s="1754"/>
      <c r="F11" s="1754"/>
      <c r="G11" s="1754"/>
      <c r="H11" s="1754"/>
      <c r="I11" s="1754"/>
      <c r="J11" s="1754"/>
      <c r="K11" s="1754" t="s">
        <v>158</v>
      </c>
      <c r="L11" s="1754" t="s">
        <v>776</v>
      </c>
      <c r="M11" s="1754" t="s">
        <v>777</v>
      </c>
      <c r="N11" s="1754" t="s">
        <v>778</v>
      </c>
      <c r="O11" s="1754"/>
      <c r="P11" s="1754"/>
      <c r="Q11" s="1754"/>
      <c r="R11" s="1754" t="s">
        <v>779</v>
      </c>
      <c r="S11" s="1754"/>
      <c r="T11" s="1754" t="s">
        <v>780</v>
      </c>
      <c r="U11" s="1754"/>
      <c r="V11" s="1754"/>
      <c r="W11" s="1754"/>
      <c r="X11" s="1754" t="s">
        <v>158</v>
      </c>
      <c r="Y11" s="1754" t="s">
        <v>198</v>
      </c>
      <c r="Z11" s="1754"/>
      <c r="AA11" s="1754"/>
      <c r="AB11" s="1754"/>
      <c r="AC11" s="1754" t="s">
        <v>158</v>
      </c>
      <c r="AD11" s="1754" t="s">
        <v>198</v>
      </c>
      <c r="AE11" s="1754"/>
      <c r="AF11" s="1754"/>
      <c r="AG11" s="1754"/>
      <c r="AH11" s="1754" t="s">
        <v>158</v>
      </c>
      <c r="AI11" s="1754" t="s">
        <v>198</v>
      </c>
      <c r="AJ11" s="1754"/>
      <c r="AK11" s="1754"/>
      <c r="AL11" s="1754"/>
      <c r="AM11" s="1754" t="s">
        <v>158</v>
      </c>
      <c r="AN11" s="1754" t="s">
        <v>198</v>
      </c>
      <c r="AO11" s="1754"/>
      <c r="AP11" s="1754"/>
      <c r="AQ11" s="1754"/>
      <c r="AR11" s="1754" t="s">
        <v>158</v>
      </c>
      <c r="AS11" s="1754" t="s">
        <v>198</v>
      </c>
      <c r="AT11" s="1754"/>
      <c r="AU11" s="1754"/>
      <c r="AV11" s="1754"/>
      <c r="AW11" s="1754" t="s">
        <v>158</v>
      </c>
      <c r="AX11" s="1754" t="s">
        <v>198</v>
      </c>
      <c r="AY11" s="1754"/>
      <c r="AZ11" s="1754"/>
      <c r="BA11" s="1754"/>
      <c r="BB11" s="1754" t="s">
        <v>158</v>
      </c>
      <c r="BC11" s="1754" t="s">
        <v>198</v>
      </c>
      <c r="BD11" s="1754"/>
      <c r="BE11" s="1754"/>
      <c r="BF11" s="1754"/>
      <c r="BG11" s="1754" t="s">
        <v>158</v>
      </c>
      <c r="BH11" s="1754" t="s">
        <v>198</v>
      </c>
      <c r="BI11" s="1754"/>
      <c r="BJ11" s="1754"/>
      <c r="BK11" s="1754"/>
    </row>
    <row r="12" spans="1:63" ht="149.25" customHeight="1">
      <c r="A12" s="1754"/>
      <c r="B12" s="1754"/>
      <c r="C12" s="1754"/>
      <c r="D12" s="1754"/>
      <c r="E12" s="1754"/>
      <c r="F12" s="1754"/>
      <c r="G12" s="1754"/>
      <c r="H12" s="1754"/>
      <c r="I12" s="1754"/>
      <c r="J12" s="1754"/>
      <c r="K12" s="1754"/>
      <c r="L12" s="1754"/>
      <c r="M12" s="1754"/>
      <c r="N12" s="489" t="s">
        <v>158</v>
      </c>
      <c r="O12" s="489" t="s">
        <v>781</v>
      </c>
      <c r="P12" s="1754"/>
      <c r="Q12" s="1754"/>
      <c r="R12" s="489" t="s">
        <v>158</v>
      </c>
      <c r="S12" s="521" t="s">
        <v>782</v>
      </c>
      <c r="T12" s="489" t="s">
        <v>158</v>
      </c>
      <c r="U12" s="521" t="s">
        <v>783</v>
      </c>
      <c r="V12" s="1754"/>
      <c r="W12" s="1754"/>
      <c r="X12" s="1754"/>
      <c r="Y12" s="489" t="s">
        <v>779</v>
      </c>
      <c r="Z12" s="489" t="s">
        <v>780</v>
      </c>
      <c r="AA12" s="1754"/>
      <c r="AB12" s="1754"/>
      <c r="AC12" s="1754"/>
      <c r="AD12" s="489" t="s">
        <v>779</v>
      </c>
      <c r="AE12" s="489" t="s">
        <v>780</v>
      </c>
      <c r="AF12" s="1754"/>
      <c r="AG12" s="1754"/>
      <c r="AH12" s="1754"/>
      <c r="AI12" s="870" t="s">
        <v>779</v>
      </c>
      <c r="AJ12" s="870" t="s">
        <v>780</v>
      </c>
      <c r="AK12" s="1754"/>
      <c r="AL12" s="1754"/>
      <c r="AM12" s="1754"/>
      <c r="AN12" s="1169" t="s">
        <v>779</v>
      </c>
      <c r="AO12" s="1169" t="s">
        <v>780</v>
      </c>
      <c r="AP12" s="1754"/>
      <c r="AQ12" s="1754"/>
      <c r="AR12" s="1754"/>
      <c r="AS12" s="489" t="s">
        <v>779</v>
      </c>
      <c r="AT12" s="489" t="s">
        <v>780</v>
      </c>
      <c r="AU12" s="1754"/>
      <c r="AV12" s="1754"/>
      <c r="AW12" s="1754"/>
      <c r="AX12" s="489" t="s">
        <v>779</v>
      </c>
      <c r="AY12" s="489" t="s">
        <v>780</v>
      </c>
      <c r="AZ12" s="1754"/>
      <c r="BA12" s="1754"/>
      <c r="BB12" s="1754"/>
      <c r="BC12" s="489" t="s">
        <v>779</v>
      </c>
      <c r="BD12" s="489" t="s">
        <v>780</v>
      </c>
      <c r="BE12" s="1754"/>
      <c r="BF12" s="1754"/>
      <c r="BG12" s="1754"/>
      <c r="BH12" s="489" t="s">
        <v>779</v>
      </c>
      <c r="BI12" s="521" t="s">
        <v>783</v>
      </c>
      <c r="BJ12" s="1754"/>
      <c r="BK12" s="1754"/>
    </row>
    <row r="13" spans="1:63" s="551" customFormat="1">
      <c r="A13" s="534" t="s">
        <v>5</v>
      </c>
      <c r="B13" s="534" t="s">
        <v>6</v>
      </c>
      <c r="C13" s="534">
        <v>1</v>
      </c>
      <c r="D13" s="534">
        <v>2</v>
      </c>
      <c r="E13" s="534">
        <v>3</v>
      </c>
      <c r="F13" s="534">
        <v>4</v>
      </c>
      <c r="G13" s="534">
        <v>5</v>
      </c>
      <c r="H13" s="534">
        <v>6</v>
      </c>
      <c r="I13" s="534">
        <v>7</v>
      </c>
      <c r="J13" s="534">
        <v>8</v>
      </c>
      <c r="K13" s="534">
        <v>9</v>
      </c>
      <c r="L13" s="534">
        <v>10</v>
      </c>
      <c r="M13" s="534">
        <v>11</v>
      </c>
      <c r="N13" s="534">
        <v>12</v>
      </c>
      <c r="O13" s="534">
        <v>13</v>
      </c>
      <c r="P13" s="534">
        <v>14</v>
      </c>
      <c r="Q13" s="534">
        <v>15</v>
      </c>
      <c r="R13" s="534">
        <v>16</v>
      </c>
      <c r="S13" s="534">
        <v>17</v>
      </c>
      <c r="T13" s="534">
        <v>18</v>
      </c>
      <c r="U13" s="534">
        <v>19</v>
      </c>
      <c r="V13" s="534">
        <v>20</v>
      </c>
      <c r="W13" s="534">
        <v>21</v>
      </c>
      <c r="X13" s="534">
        <v>22</v>
      </c>
      <c r="Y13" s="534">
        <v>23</v>
      </c>
      <c r="Z13" s="534">
        <v>24</v>
      </c>
      <c r="AA13" s="534">
        <v>25</v>
      </c>
      <c r="AB13" s="534">
        <v>26</v>
      </c>
      <c r="AC13" s="534">
        <v>27</v>
      </c>
      <c r="AD13" s="534">
        <v>28</v>
      </c>
      <c r="AE13" s="534">
        <v>29</v>
      </c>
      <c r="AF13" s="534">
        <v>30</v>
      </c>
      <c r="AG13" s="534">
        <v>31</v>
      </c>
      <c r="AH13" s="534">
        <v>32</v>
      </c>
      <c r="AI13" s="534">
        <v>33</v>
      </c>
      <c r="AJ13" s="534">
        <v>34</v>
      </c>
      <c r="AK13" s="534">
        <v>35</v>
      </c>
      <c r="AL13" s="534">
        <v>36</v>
      </c>
      <c r="AM13" s="534">
        <v>37</v>
      </c>
      <c r="AN13" s="534">
        <v>38</v>
      </c>
      <c r="AO13" s="534">
        <v>39</v>
      </c>
      <c r="AP13" s="534">
        <v>40</v>
      </c>
      <c r="AQ13" s="534">
        <v>41</v>
      </c>
      <c r="AR13" s="534">
        <v>42</v>
      </c>
      <c r="AS13" s="534">
        <v>43</v>
      </c>
      <c r="AT13" s="534">
        <v>44</v>
      </c>
      <c r="AU13" s="534">
        <v>45</v>
      </c>
      <c r="AV13" s="534">
        <v>46</v>
      </c>
      <c r="AW13" s="534">
        <v>47</v>
      </c>
      <c r="AX13" s="534">
        <v>48</v>
      </c>
      <c r="AY13" s="534">
        <v>49</v>
      </c>
      <c r="AZ13" s="534">
        <v>50</v>
      </c>
      <c r="BA13" s="534">
        <v>51</v>
      </c>
      <c r="BB13" s="534">
        <v>52</v>
      </c>
      <c r="BC13" s="534">
        <v>53</v>
      </c>
      <c r="BD13" s="534">
        <v>54</v>
      </c>
      <c r="BE13" s="534">
        <v>55</v>
      </c>
      <c r="BF13" s="534">
        <v>56</v>
      </c>
      <c r="BG13" s="534">
        <v>57</v>
      </c>
      <c r="BH13" s="534">
        <v>58</v>
      </c>
      <c r="BI13" s="534">
        <v>59</v>
      </c>
      <c r="BJ13" s="534">
        <v>60</v>
      </c>
      <c r="BK13" s="534">
        <v>61</v>
      </c>
    </row>
    <row r="14" spans="1:63">
      <c r="A14" s="477"/>
      <c r="B14" s="478" t="s">
        <v>278</v>
      </c>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c r="BH14" s="477"/>
      <c r="BI14" s="477"/>
      <c r="BJ14" s="477"/>
      <c r="BK14" s="477"/>
    </row>
    <row r="15" spans="1:63" ht="25.5">
      <c r="A15" s="174" t="s">
        <v>133</v>
      </c>
      <c r="B15" s="176" t="s">
        <v>759</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row>
    <row r="16" spans="1:63" ht="38.25">
      <c r="A16" s="174" t="s">
        <v>375</v>
      </c>
      <c r="B16" s="176" t="s">
        <v>1701</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row>
    <row r="17" spans="1:63" ht="27">
      <c r="A17" s="192" t="s">
        <v>313</v>
      </c>
      <c r="B17" s="193" t="s">
        <v>784</v>
      </c>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row>
    <row r="18" spans="1:63">
      <c r="A18" s="175">
        <v>1</v>
      </c>
      <c r="B18" s="177" t="s">
        <v>785</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row>
    <row r="19" spans="1:63">
      <c r="A19" s="175">
        <v>2</v>
      </c>
      <c r="B19" s="177" t="s">
        <v>785</v>
      </c>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row>
    <row r="20" spans="1:63">
      <c r="A20" s="175" t="s">
        <v>300</v>
      </c>
      <c r="B20" s="177" t="s">
        <v>510</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row>
    <row r="21" spans="1:63" ht="13.5">
      <c r="A21" s="192" t="s">
        <v>317</v>
      </c>
      <c r="B21" s="193" t="s">
        <v>764</v>
      </c>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row>
    <row r="22" spans="1:63">
      <c r="A22" s="175">
        <v>1</v>
      </c>
      <c r="B22" s="177" t="s">
        <v>785</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row>
    <row r="23" spans="1:63">
      <c r="A23" s="175">
        <v>2</v>
      </c>
      <c r="B23" s="177" t="s">
        <v>785</v>
      </c>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row>
    <row r="24" spans="1:63">
      <c r="A24" s="175" t="s">
        <v>300</v>
      </c>
      <c r="B24" s="177" t="s">
        <v>510</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row>
    <row r="25" spans="1:63" ht="13.5">
      <c r="A25" s="192" t="s">
        <v>317</v>
      </c>
      <c r="B25" s="193" t="s">
        <v>765</v>
      </c>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row>
    <row r="26" spans="1:63">
      <c r="A26" s="175">
        <v>1</v>
      </c>
      <c r="B26" s="177" t="s">
        <v>786</v>
      </c>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row>
    <row r="27" spans="1:63">
      <c r="A27" s="175" t="s">
        <v>300</v>
      </c>
      <c r="B27" s="177" t="s">
        <v>300</v>
      </c>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row>
    <row r="28" spans="1:63" ht="13.5">
      <c r="A28" s="192" t="s">
        <v>558</v>
      </c>
      <c r="B28" s="193" t="s">
        <v>766</v>
      </c>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row>
    <row r="29" spans="1:63">
      <c r="A29" s="175">
        <v>1</v>
      </c>
      <c r="B29" s="177" t="s">
        <v>786</v>
      </c>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row>
    <row r="30" spans="1:63">
      <c r="A30" s="175" t="s">
        <v>300</v>
      </c>
      <c r="B30" s="177" t="s">
        <v>283</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row>
    <row r="31" spans="1:63" ht="25.5">
      <c r="A31" s="174" t="s">
        <v>375</v>
      </c>
      <c r="B31" s="176" t="s">
        <v>1702</v>
      </c>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row>
    <row r="32" spans="1:63">
      <c r="A32" s="175"/>
      <c r="B32" s="194" t="s">
        <v>767</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row>
    <row r="33" spans="1:63">
      <c r="A33" s="175" t="s">
        <v>300</v>
      </c>
      <c r="B33" s="177" t="s">
        <v>311</v>
      </c>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row>
    <row r="34" spans="1:63" ht="25.5">
      <c r="A34" s="174" t="s">
        <v>375</v>
      </c>
      <c r="B34" s="176" t="s">
        <v>1703</v>
      </c>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row>
    <row r="35" spans="1:63">
      <c r="A35" s="175"/>
      <c r="B35" s="194" t="s">
        <v>767</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row>
    <row r="36" spans="1:63">
      <c r="A36" s="175" t="s">
        <v>322</v>
      </c>
      <c r="B36" s="177" t="s">
        <v>476</v>
      </c>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row>
    <row r="37" spans="1:63" ht="33.75" customHeight="1">
      <c r="A37" s="174" t="s">
        <v>375</v>
      </c>
      <c r="B37" s="176" t="s">
        <v>1704</v>
      </c>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row>
    <row r="38" spans="1:63">
      <c r="A38" s="175"/>
      <c r="B38" s="194" t="s">
        <v>767</v>
      </c>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row>
    <row r="39" spans="1:63">
      <c r="A39" s="175" t="s">
        <v>300</v>
      </c>
      <c r="B39" s="177" t="s">
        <v>787</v>
      </c>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row>
    <row r="40" spans="1:63" ht="34.5" customHeight="1">
      <c r="A40" s="174" t="s">
        <v>137</v>
      </c>
      <c r="B40" s="176" t="s">
        <v>788</v>
      </c>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row>
    <row r="41" spans="1:63" ht="30" customHeight="1">
      <c r="A41" s="175"/>
      <c r="B41" s="176" t="s">
        <v>789</v>
      </c>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row>
    <row r="42" spans="1:63">
      <c r="A42" s="180"/>
      <c r="B42" s="195"/>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row>
    <row r="43" spans="1:63">
      <c r="A43" s="196" t="s">
        <v>386</v>
      </c>
    </row>
    <row r="44" spans="1:63">
      <c r="A44" s="196" t="s">
        <v>790</v>
      </c>
    </row>
    <row r="45" spans="1:63">
      <c r="A45" s="1893" t="s">
        <v>791</v>
      </c>
      <c r="B45" s="1893"/>
      <c r="C45" s="1893"/>
      <c r="D45" s="1893"/>
      <c r="E45" s="1893"/>
      <c r="F45" s="1893"/>
      <c r="G45" s="1893"/>
      <c r="H45" s="1893"/>
      <c r="I45" s="1893"/>
      <c r="J45" s="1893"/>
      <c r="K45" s="1893"/>
      <c r="L45" s="1893"/>
      <c r="M45" s="1893"/>
      <c r="N45" s="1893"/>
      <c r="O45" s="1893"/>
      <c r="P45" s="1893"/>
      <c r="Q45" s="1893"/>
      <c r="R45" s="1893"/>
      <c r="S45" s="1893"/>
      <c r="T45" s="1893"/>
      <c r="U45" s="1893"/>
      <c r="V45" s="1893"/>
      <c r="W45" s="1893"/>
      <c r="X45" s="1893"/>
      <c r="Y45" s="1893"/>
      <c r="Z45" s="1893"/>
      <c r="AA45" s="1893"/>
      <c r="AB45" s="1893"/>
      <c r="AC45" s="1893"/>
      <c r="AD45" s="1893"/>
      <c r="AE45" s="1893"/>
      <c r="AF45" s="1893"/>
      <c r="AG45" s="1893"/>
      <c r="AH45" s="1893"/>
      <c r="AI45" s="1893"/>
      <c r="AJ45" s="1893"/>
      <c r="AK45" s="1893"/>
      <c r="AL45" s="1893"/>
      <c r="AM45" s="1893"/>
      <c r="AN45" s="1893"/>
      <c r="AO45" s="1893"/>
      <c r="AP45" s="1893"/>
      <c r="AQ45" s="1893"/>
      <c r="AR45" s="1893"/>
      <c r="AS45" s="1893"/>
      <c r="AT45" s="1893"/>
      <c r="AU45" s="1893"/>
      <c r="AV45" s="1893"/>
      <c r="AW45" s="1893"/>
      <c r="AX45" s="1893"/>
      <c r="AY45" s="1893"/>
      <c r="AZ45" s="1893"/>
      <c r="BA45" s="1893"/>
      <c r="BB45" s="1893"/>
      <c r="BC45" s="1893"/>
      <c r="BD45" s="1893"/>
      <c r="BE45" s="1893"/>
      <c r="BF45" s="1893"/>
      <c r="BG45" s="1893"/>
      <c r="BH45" s="1893"/>
      <c r="BI45" s="1893"/>
      <c r="BJ45" s="1893"/>
      <c r="BK45" s="1893"/>
    </row>
  </sheetData>
  <mergeCells count="88">
    <mergeCell ref="K11:K12"/>
    <mergeCell ref="L11:L12"/>
    <mergeCell ref="AA10:AA12"/>
    <mergeCell ref="Y11:Z11"/>
    <mergeCell ref="M11:M12"/>
    <mergeCell ref="N11:O11"/>
    <mergeCell ref="P8:P12"/>
    <mergeCell ref="Q8:V8"/>
    <mergeCell ref="W8:AA8"/>
    <mergeCell ref="T11:U11"/>
    <mergeCell ref="AQ8:AU8"/>
    <mergeCell ref="AV8:AZ8"/>
    <mergeCell ref="AV9:AV12"/>
    <mergeCell ref="X10:Z10"/>
    <mergeCell ref="AX11:AY11"/>
    <mergeCell ref="AZ10:AZ12"/>
    <mergeCell ref="X11:X12"/>
    <mergeCell ref="AL8:AP8"/>
    <mergeCell ref="AL9:AL12"/>
    <mergeCell ref="AM9:AP9"/>
    <mergeCell ref="AM10:AO10"/>
    <mergeCell ref="AP10:AP12"/>
    <mergeCell ref="AM11:AM12"/>
    <mergeCell ref="AN11:AO11"/>
    <mergeCell ref="A3:BK3"/>
    <mergeCell ref="A4:BK4"/>
    <mergeCell ref="A6:A12"/>
    <mergeCell ref="B6:B12"/>
    <mergeCell ref="C6:C12"/>
    <mergeCell ref="D6:D12"/>
    <mergeCell ref="E6:E12"/>
    <mergeCell ref="F6:F12"/>
    <mergeCell ref="G6:G12"/>
    <mergeCell ref="H6:H12"/>
    <mergeCell ref="I6:O6"/>
    <mergeCell ref="P6:BK7"/>
    <mergeCell ref="I7:I12"/>
    <mergeCell ref="BG9:BJ9"/>
    <mergeCell ref="R10:U10"/>
    <mergeCell ref="AW10:AY10"/>
    <mergeCell ref="BK8:BK12"/>
    <mergeCell ref="J7:O7"/>
    <mergeCell ref="J8:J12"/>
    <mergeCell ref="K8:O8"/>
    <mergeCell ref="AW9:AZ9"/>
    <mergeCell ref="AR11:AR12"/>
    <mergeCell ref="AS11:AT11"/>
    <mergeCell ref="K9:L10"/>
    <mergeCell ref="M9:O10"/>
    <mergeCell ref="Q9:U9"/>
    <mergeCell ref="V9:V12"/>
    <mergeCell ref="W9:W12"/>
    <mergeCell ref="X9:AA9"/>
    <mergeCell ref="R11:S11"/>
    <mergeCell ref="Q10:Q12"/>
    <mergeCell ref="BF9:BF12"/>
    <mergeCell ref="BJ10:BJ12"/>
    <mergeCell ref="BF8:BJ8"/>
    <mergeCell ref="AQ9:AQ12"/>
    <mergeCell ref="AR9:AU9"/>
    <mergeCell ref="AR10:AT10"/>
    <mergeCell ref="AU10:AU12"/>
    <mergeCell ref="BB11:BB12"/>
    <mergeCell ref="BC11:BD11"/>
    <mergeCell ref="BA9:BA12"/>
    <mergeCell ref="BB9:BE9"/>
    <mergeCell ref="BH11:BI11"/>
    <mergeCell ref="AW11:AW12"/>
    <mergeCell ref="BG10:BI10"/>
    <mergeCell ref="BB10:BD10"/>
    <mergeCell ref="BE10:BE12"/>
    <mergeCell ref="BG11:BG12"/>
    <mergeCell ref="A45:BK45"/>
    <mergeCell ref="AG8:AK8"/>
    <mergeCell ref="AG9:AG12"/>
    <mergeCell ref="AH9:AK9"/>
    <mergeCell ref="AH10:AJ10"/>
    <mergeCell ref="AK10:AK12"/>
    <mergeCell ref="AH11:AH12"/>
    <mergeCell ref="AI11:AJ11"/>
    <mergeCell ref="AB8:AF8"/>
    <mergeCell ref="AB9:AB12"/>
    <mergeCell ref="AC9:AF9"/>
    <mergeCell ref="AC10:AE10"/>
    <mergeCell ref="AF10:AF12"/>
    <mergeCell ref="AC11:AC12"/>
    <mergeCell ref="AD11:AE11"/>
    <mergeCell ref="BA8:BE8"/>
  </mergeCells>
  <printOptions horizontalCentered="1"/>
  <pageMargins left="0.31496062992125984" right="0.11811023622047245" top="0.55118110236220474" bottom="0.55118110236220474" header="0.31496062992125984" footer="0.31496062992125984"/>
  <pageSetup paperSize="9" scale="38" fitToHeight="0" orientation="landscape" blackAndWhite="1" r:id="rId1"/>
  <headerFoot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F26AB-02DC-452D-A848-32958B1CD72C}">
  <sheetPr>
    <tabColor rgb="FF7030A0"/>
    <pageSetUpPr fitToPage="1"/>
  </sheetPr>
  <dimension ref="A1:BJ44"/>
  <sheetViews>
    <sheetView view="pageBreakPreview" zoomScale="80" zoomScaleNormal="70" zoomScaleSheetLayoutView="80" workbookViewId="0">
      <selection activeCell="BG1" sqref="BG1:BJ1"/>
    </sheetView>
  </sheetViews>
  <sheetFormatPr defaultRowHeight="15"/>
  <cols>
    <col min="1" max="1" width="6.140625" style="420" customWidth="1"/>
    <col min="2" max="2" width="33.28515625" style="420" customWidth="1"/>
    <col min="3" max="271" width="9.140625" style="420"/>
    <col min="272" max="272" width="6.140625" style="420" customWidth="1"/>
    <col min="273" max="273" width="33.28515625" style="420" customWidth="1"/>
    <col min="274" max="527" width="9.140625" style="420"/>
    <col min="528" max="528" width="6.140625" style="420" customWidth="1"/>
    <col min="529" max="529" width="33.28515625" style="420" customWidth="1"/>
    <col min="530" max="783" width="9.140625" style="420"/>
    <col min="784" max="784" width="6.140625" style="420" customWidth="1"/>
    <col min="785" max="785" width="33.28515625" style="420" customWidth="1"/>
    <col min="786" max="1039" width="9.140625" style="420"/>
    <col min="1040" max="1040" width="6.140625" style="420" customWidth="1"/>
    <col min="1041" max="1041" width="33.28515625" style="420" customWidth="1"/>
    <col min="1042" max="1295" width="9.140625" style="420"/>
    <col min="1296" max="1296" width="6.140625" style="420" customWidth="1"/>
    <col min="1297" max="1297" width="33.28515625" style="420" customWidth="1"/>
    <col min="1298" max="1551" width="9.140625" style="420"/>
    <col min="1552" max="1552" width="6.140625" style="420" customWidth="1"/>
    <col min="1553" max="1553" width="33.28515625" style="420" customWidth="1"/>
    <col min="1554" max="1807" width="9.140625" style="420"/>
    <col min="1808" max="1808" width="6.140625" style="420" customWidth="1"/>
    <col min="1809" max="1809" width="33.28515625" style="420" customWidth="1"/>
    <col min="1810" max="2063" width="9.140625" style="420"/>
    <col min="2064" max="2064" width="6.140625" style="420" customWidth="1"/>
    <col min="2065" max="2065" width="33.28515625" style="420" customWidth="1"/>
    <col min="2066" max="2319" width="9.140625" style="420"/>
    <col min="2320" max="2320" width="6.140625" style="420" customWidth="1"/>
    <col min="2321" max="2321" width="33.28515625" style="420" customWidth="1"/>
    <col min="2322" max="2575" width="9.140625" style="420"/>
    <col min="2576" max="2576" width="6.140625" style="420" customWidth="1"/>
    <col min="2577" max="2577" width="33.28515625" style="420" customWidth="1"/>
    <col min="2578" max="2831" width="9.140625" style="420"/>
    <col min="2832" max="2832" width="6.140625" style="420" customWidth="1"/>
    <col min="2833" max="2833" width="33.28515625" style="420" customWidth="1"/>
    <col min="2834" max="3087" width="9.140625" style="420"/>
    <col min="3088" max="3088" width="6.140625" style="420" customWidth="1"/>
    <col min="3089" max="3089" width="33.28515625" style="420" customWidth="1"/>
    <col min="3090" max="3343" width="9.140625" style="420"/>
    <col min="3344" max="3344" width="6.140625" style="420" customWidth="1"/>
    <col min="3345" max="3345" width="33.28515625" style="420" customWidth="1"/>
    <col min="3346" max="3599" width="9.140625" style="420"/>
    <col min="3600" max="3600" width="6.140625" style="420" customWidth="1"/>
    <col min="3601" max="3601" width="33.28515625" style="420" customWidth="1"/>
    <col min="3602" max="3855" width="9.140625" style="420"/>
    <col min="3856" max="3856" width="6.140625" style="420" customWidth="1"/>
    <col min="3857" max="3857" width="33.28515625" style="420" customWidth="1"/>
    <col min="3858" max="4111" width="9.140625" style="420"/>
    <col min="4112" max="4112" width="6.140625" style="420" customWidth="1"/>
    <col min="4113" max="4113" width="33.28515625" style="420" customWidth="1"/>
    <col min="4114" max="4367" width="9.140625" style="420"/>
    <col min="4368" max="4368" width="6.140625" style="420" customWidth="1"/>
    <col min="4369" max="4369" width="33.28515625" style="420" customWidth="1"/>
    <col min="4370" max="4623" width="9.140625" style="420"/>
    <col min="4624" max="4624" width="6.140625" style="420" customWidth="1"/>
    <col min="4625" max="4625" width="33.28515625" style="420" customWidth="1"/>
    <col min="4626" max="4879" width="9.140625" style="420"/>
    <col min="4880" max="4880" width="6.140625" style="420" customWidth="1"/>
    <col min="4881" max="4881" width="33.28515625" style="420" customWidth="1"/>
    <col min="4882" max="5135" width="9.140625" style="420"/>
    <col min="5136" max="5136" width="6.140625" style="420" customWidth="1"/>
    <col min="5137" max="5137" width="33.28515625" style="420" customWidth="1"/>
    <col min="5138" max="5391" width="9.140625" style="420"/>
    <col min="5392" max="5392" width="6.140625" style="420" customWidth="1"/>
    <col min="5393" max="5393" width="33.28515625" style="420" customWidth="1"/>
    <col min="5394" max="5647" width="9.140625" style="420"/>
    <col min="5648" max="5648" width="6.140625" style="420" customWidth="1"/>
    <col min="5649" max="5649" width="33.28515625" style="420" customWidth="1"/>
    <col min="5650" max="5903" width="9.140625" style="420"/>
    <col min="5904" max="5904" width="6.140625" style="420" customWidth="1"/>
    <col min="5905" max="5905" width="33.28515625" style="420" customWidth="1"/>
    <col min="5906" max="6159" width="9.140625" style="420"/>
    <col min="6160" max="6160" width="6.140625" style="420" customWidth="1"/>
    <col min="6161" max="6161" width="33.28515625" style="420" customWidth="1"/>
    <col min="6162" max="6415" width="9.140625" style="420"/>
    <col min="6416" max="6416" width="6.140625" style="420" customWidth="1"/>
    <col min="6417" max="6417" width="33.28515625" style="420" customWidth="1"/>
    <col min="6418" max="6671" width="9.140625" style="420"/>
    <col min="6672" max="6672" width="6.140625" style="420" customWidth="1"/>
    <col min="6673" max="6673" width="33.28515625" style="420" customWidth="1"/>
    <col min="6674" max="6927" width="9.140625" style="420"/>
    <col min="6928" max="6928" width="6.140625" style="420" customWidth="1"/>
    <col min="6929" max="6929" width="33.28515625" style="420" customWidth="1"/>
    <col min="6930" max="7183" width="9.140625" style="420"/>
    <col min="7184" max="7184" width="6.140625" style="420" customWidth="1"/>
    <col min="7185" max="7185" width="33.28515625" style="420" customWidth="1"/>
    <col min="7186" max="7439" width="9.140625" style="420"/>
    <col min="7440" max="7440" width="6.140625" style="420" customWidth="1"/>
    <col min="7441" max="7441" width="33.28515625" style="420" customWidth="1"/>
    <col min="7442" max="7695" width="9.140625" style="420"/>
    <col min="7696" max="7696" width="6.140625" style="420" customWidth="1"/>
    <col min="7697" max="7697" width="33.28515625" style="420" customWidth="1"/>
    <col min="7698" max="7951" width="9.140625" style="420"/>
    <col min="7952" max="7952" width="6.140625" style="420" customWidth="1"/>
    <col min="7953" max="7953" width="33.28515625" style="420" customWidth="1"/>
    <col min="7954" max="8207" width="9.140625" style="420"/>
    <col min="8208" max="8208" width="6.140625" style="420" customWidth="1"/>
    <col min="8209" max="8209" width="33.28515625" style="420" customWidth="1"/>
    <col min="8210" max="8463" width="9.140625" style="420"/>
    <col min="8464" max="8464" width="6.140625" style="420" customWidth="1"/>
    <col min="8465" max="8465" width="33.28515625" style="420" customWidth="1"/>
    <col min="8466" max="8719" width="9.140625" style="420"/>
    <col min="8720" max="8720" width="6.140625" style="420" customWidth="1"/>
    <col min="8721" max="8721" width="33.28515625" style="420" customWidth="1"/>
    <col min="8722" max="8975" width="9.140625" style="420"/>
    <col min="8976" max="8976" width="6.140625" style="420" customWidth="1"/>
    <col min="8977" max="8977" width="33.28515625" style="420" customWidth="1"/>
    <col min="8978" max="9231" width="9.140625" style="420"/>
    <col min="9232" max="9232" width="6.140625" style="420" customWidth="1"/>
    <col min="9233" max="9233" width="33.28515625" style="420" customWidth="1"/>
    <col min="9234" max="9487" width="9.140625" style="420"/>
    <col min="9488" max="9488" width="6.140625" style="420" customWidth="1"/>
    <col min="9489" max="9489" width="33.28515625" style="420" customWidth="1"/>
    <col min="9490" max="9743" width="9.140625" style="420"/>
    <col min="9744" max="9744" width="6.140625" style="420" customWidth="1"/>
    <col min="9745" max="9745" width="33.28515625" style="420" customWidth="1"/>
    <col min="9746" max="9999" width="9.140625" style="420"/>
    <col min="10000" max="10000" width="6.140625" style="420" customWidth="1"/>
    <col min="10001" max="10001" width="33.28515625" style="420" customWidth="1"/>
    <col min="10002" max="10255" width="9.140625" style="420"/>
    <col min="10256" max="10256" width="6.140625" style="420" customWidth="1"/>
    <col min="10257" max="10257" width="33.28515625" style="420" customWidth="1"/>
    <col min="10258" max="10511" width="9.140625" style="420"/>
    <col min="10512" max="10512" width="6.140625" style="420" customWidth="1"/>
    <col min="10513" max="10513" width="33.28515625" style="420" customWidth="1"/>
    <col min="10514" max="10767" width="9.140625" style="420"/>
    <col min="10768" max="10768" width="6.140625" style="420" customWidth="1"/>
    <col min="10769" max="10769" width="33.28515625" style="420" customWidth="1"/>
    <col min="10770" max="11023" width="9.140625" style="420"/>
    <col min="11024" max="11024" width="6.140625" style="420" customWidth="1"/>
    <col min="11025" max="11025" width="33.28515625" style="420" customWidth="1"/>
    <col min="11026" max="11279" width="9.140625" style="420"/>
    <col min="11280" max="11280" width="6.140625" style="420" customWidth="1"/>
    <col min="11281" max="11281" width="33.28515625" style="420" customWidth="1"/>
    <col min="11282" max="11535" width="9.140625" style="420"/>
    <col min="11536" max="11536" width="6.140625" style="420" customWidth="1"/>
    <col min="11537" max="11537" width="33.28515625" style="420" customWidth="1"/>
    <col min="11538" max="11791" width="9.140625" style="420"/>
    <col min="11792" max="11792" width="6.140625" style="420" customWidth="1"/>
    <col min="11793" max="11793" width="33.28515625" style="420" customWidth="1"/>
    <col min="11794" max="12047" width="9.140625" style="420"/>
    <col min="12048" max="12048" width="6.140625" style="420" customWidth="1"/>
    <col min="12049" max="12049" width="33.28515625" style="420" customWidth="1"/>
    <col min="12050" max="12303" width="9.140625" style="420"/>
    <col min="12304" max="12304" width="6.140625" style="420" customWidth="1"/>
    <col min="12305" max="12305" width="33.28515625" style="420" customWidth="1"/>
    <col min="12306" max="12559" width="9.140625" style="420"/>
    <col min="12560" max="12560" width="6.140625" style="420" customWidth="1"/>
    <col min="12561" max="12561" width="33.28515625" style="420" customWidth="1"/>
    <col min="12562" max="12815" width="9.140625" style="420"/>
    <col min="12816" max="12816" width="6.140625" style="420" customWidth="1"/>
    <col min="12817" max="12817" width="33.28515625" style="420" customWidth="1"/>
    <col min="12818" max="13071" width="9.140625" style="420"/>
    <col min="13072" max="13072" width="6.140625" style="420" customWidth="1"/>
    <col min="13073" max="13073" width="33.28515625" style="420" customWidth="1"/>
    <col min="13074" max="13327" width="9.140625" style="420"/>
    <col min="13328" max="13328" width="6.140625" style="420" customWidth="1"/>
    <col min="13329" max="13329" width="33.28515625" style="420" customWidth="1"/>
    <col min="13330" max="13583" width="9.140625" style="420"/>
    <col min="13584" max="13584" width="6.140625" style="420" customWidth="1"/>
    <col min="13585" max="13585" width="33.28515625" style="420" customWidth="1"/>
    <col min="13586" max="13839" width="9.140625" style="420"/>
    <col min="13840" max="13840" width="6.140625" style="420" customWidth="1"/>
    <col min="13841" max="13841" width="33.28515625" style="420" customWidth="1"/>
    <col min="13842" max="14095" width="9.140625" style="420"/>
    <col min="14096" max="14096" width="6.140625" style="420" customWidth="1"/>
    <col min="14097" max="14097" width="33.28515625" style="420" customWidth="1"/>
    <col min="14098" max="14351" width="9.140625" style="420"/>
    <col min="14352" max="14352" width="6.140625" style="420" customWidth="1"/>
    <col min="14353" max="14353" width="33.28515625" style="420" customWidth="1"/>
    <col min="14354" max="14607" width="9.140625" style="420"/>
    <col min="14608" max="14608" width="6.140625" style="420" customWidth="1"/>
    <col min="14609" max="14609" width="33.28515625" style="420" customWidth="1"/>
    <col min="14610" max="14863" width="9.140625" style="420"/>
    <col min="14864" max="14864" width="6.140625" style="420" customWidth="1"/>
    <col min="14865" max="14865" width="33.28515625" style="420" customWidth="1"/>
    <col min="14866" max="15119" width="9.140625" style="420"/>
    <col min="15120" max="15120" width="6.140625" style="420" customWidth="1"/>
    <col min="15121" max="15121" width="33.28515625" style="420" customWidth="1"/>
    <col min="15122" max="15375" width="9.140625" style="420"/>
    <col min="15376" max="15376" width="6.140625" style="420" customWidth="1"/>
    <col min="15377" max="15377" width="33.28515625" style="420" customWidth="1"/>
    <col min="15378" max="15631" width="9.140625" style="420"/>
    <col min="15632" max="15632" width="6.140625" style="420" customWidth="1"/>
    <col min="15633" max="15633" width="33.28515625" style="420" customWidth="1"/>
    <col min="15634" max="15887" width="9.140625" style="420"/>
    <col min="15888" max="15888" width="6.140625" style="420" customWidth="1"/>
    <col min="15889" max="15889" width="33.28515625" style="420" customWidth="1"/>
    <col min="15890" max="16143" width="9.140625" style="420"/>
    <col min="16144" max="16144" width="6.140625" style="420" customWidth="1"/>
    <col min="16145" max="16145" width="33.28515625" style="420" customWidth="1"/>
    <col min="16146" max="16384" width="9.140625" style="420"/>
  </cols>
  <sheetData>
    <row r="1" spans="1:62" ht="18.75" customHeight="1">
      <c r="A1" s="419" t="s">
        <v>1649</v>
      </c>
      <c r="BG1" s="1889" t="s">
        <v>1653</v>
      </c>
      <c r="BH1" s="1889"/>
      <c r="BI1" s="1889"/>
      <c r="BJ1" s="1889"/>
    </row>
    <row r="2" spans="1:62" ht="15.75">
      <c r="A2" s="419"/>
      <c r="B2" s="419"/>
    </row>
    <row r="3" spans="1:62" ht="15.75">
      <c r="A3" s="421"/>
    </row>
    <row r="4" spans="1:62" ht="19.5" customHeight="1">
      <c r="A4" s="1898" t="s">
        <v>1708</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c r="AR4" s="1898"/>
      <c r="AS4" s="1898"/>
      <c r="AT4" s="1898"/>
      <c r="AU4" s="1898"/>
      <c r="AV4" s="1898"/>
      <c r="AW4" s="1898"/>
      <c r="AX4" s="1898"/>
      <c r="AY4" s="1898"/>
      <c r="AZ4" s="1898"/>
      <c r="BA4" s="1898"/>
      <c r="BB4" s="1898"/>
      <c r="BC4" s="1898"/>
      <c r="BD4" s="1898"/>
      <c r="BE4" s="1898"/>
      <c r="BF4" s="1898"/>
      <c r="BG4" s="1898"/>
      <c r="BH4" s="1898"/>
      <c r="BI4" s="1898"/>
      <c r="BJ4" s="1898"/>
    </row>
    <row r="5" spans="1:62" ht="15.75">
      <c r="A5" s="1899" t="s">
        <v>1671</v>
      </c>
      <c r="B5" s="1899"/>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899"/>
      <c r="AL5" s="1899"/>
      <c r="AM5" s="1899"/>
      <c r="AN5" s="1899"/>
      <c r="AO5" s="1899"/>
      <c r="AP5" s="1899"/>
      <c r="AQ5" s="1899"/>
      <c r="AR5" s="1899"/>
      <c r="AS5" s="1899"/>
      <c r="AT5" s="1899"/>
      <c r="AU5" s="1899"/>
      <c r="AV5" s="1899"/>
      <c r="AW5" s="1899"/>
      <c r="AX5" s="1899"/>
      <c r="AY5" s="1899"/>
      <c r="AZ5" s="1899"/>
      <c r="BA5" s="1899"/>
      <c r="BB5" s="1899"/>
      <c r="BC5" s="1899"/>
      <c r="BD5" s="1899"/>
      <c r="BE5" s="1899"/>
      <c r="BF5" s="1899"/>
      <c r="BG5" s="1899"/>
      <c r="BH5" s="1899"/>
      <c r="BI5" s="1899"/>
      <c r="BJ5" s="1899"/>
    </row>
    <row r="6" spans="1:62" ht="15.75">
      <c r="BI6" s="422" t="s">
        <v>127</v>
      </c>
    </row>
    <row r="7" spans="1:62" ht="59.25" customHeight="1">
      <c r="A7" s="1896" t="s">
        <v>388</v>
      </c>
      <c r="B7" s="1896" t="s">
        <v>768</v>
      </c>
      <c r="C7" s="1896" t="s">
        <v>747</v>
      </c>
      <c r="D7" s="1896" t="s">
        <v>269</v>
      </c>
      <c r="E7" s="1896" t="s">
        <v>270</v>
      </c>
      <c r="F7" s="1896" t="s">
        <v>770</v>
      </c>
      <c r="G7" s="1896"/>
      <c r="H7" s="1896"/>
      <c r="I7" s="1896"/>
      <c r="J7" s="1896"/>
      <c r="K7" s="1896"/>
      <c r="L7" s="1896" t="s">
        <v>771</v>
      </c>
      <c r="M7" s="1896"/>
      <c r="N7" s="1896"/>
      <c r="O7" s="1896"/>
      <c r="P7" s="1896"/>
      <c r="Q7" s="1896" t="s">
        <v>897</v>
      </c>
      <c r="R7" s="1896"/>
      <c r="S7" s="1896"/>
      <c r="T7" s="1896"/>
      <c r="U7" s="1896"/>
      <c r="V7" s="1896" t="s">
        <v>932</v>
      </c>
      <c r="W7" s="1896"/>
      <c r="X7" s="1896"/>
      <c r="Y7" s="1896"/>
      <c r="Z7" s="1896"/>
      <c r="AA7" s="1896" t="s">
        <v>1042</v>
      </c>
      <c r="AB7" s="1896"/>
      <c r="AC7" s="1896"/>
      <c r="AD7" s="1896"/>
      <c r="AE7" s="1896"/>
      <c r="AF7" s="1896" t="s">
        <v>1375</v>
      </c>
      <c r="AG7" s="1896"/>
      <c r="AH7" s="1896"/>
      <c r="AI7" s="1896"/>
      <c r="AJ7" s="1896"/>
      <c r="AK7" s="1896" t="s">
        <v>1706</v>
      </c>
      <c r="AL7" s="1896"/>
      <c r="AM7" s="1896"/>
      <c r="AN7" s="1896"/>
      <c r="AO7" s="1896"/>
      <c r="AP7" s="1896" t="s">
        <v>1711</v>
      </c>
      <c r="AQ7" s="1896"/>
      <c r="AR7" s="1896"/>
      <c r="AS7" s="1896"/>
      <c r="AT7" s="1896"/>
      <c r="AU7" s="1896" t="s">
        <v>1712</v>
      </c>
      <c r="AV7" s="1896"/>
      <c r="AW7" s="1896"/>
      <c r="AX7" s="1896"/>
      <c r="AY7" s="1896"/>
      <c r="AZ7" s="1896" t="s">
        <v>1530</v>
      </c>
      <c r="BA7" s="1896"/>
      <c r="BB7" s="1896"/>
      <c r="BC7" s="1896"/>
      <c r="BD7" s="1896"/>
      <c r="BE7" s="1896" t="s">
        <v>1707</v>
      </c>
      <c r="BF7" s="1896"/>
      <c r="BG7" s="1896"/>
      <c r="BH7" s="1896"/>
      <c r="BI7" s="1896"/>
      <c r="BJ7" s="1896" t="s">
        <v>306</v>
      </c>
    </row>
    <row r="8" spans="1:62" ht="15.75">
      <c r="A8" s="1896"/>
      <c r="B8" s="1896"/>
      <c r="C8" s="1896"/>
      <c r="D8" s="1896"/>
      <c r="E8" s="1896"/>
      <c r="F8" s="1896" t="s">
        <v>772</v>
      </c>
      <c r="G8" s="1896" t="s">
        <v>751</v>
      </c>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1896"/>
      <c r="AM8" s="1896"/>
      <c r="AN8" s="1896"/>
      <c r="AO8" s="1896"/>
      <c r="AP8" s="1896"/>
      <c r="AQ8" s="1896"/>
      <c r="AR8" s="1896"/>
      <c r="AS8" s="1896"/>
      <c r="AT8" s="1896"/>
      <c r="AU8" s="1896"/>
      <c r="AV8" s="1896"/>
      <c r="AW8" s="1896"/>
      <c r="AX8" s="1896"/>
      <c r="AY8" s="1896"/>
      <c r="AZ8" s="1896"/>
      <c r="BA8" s="1896"/>
      <c r="BB8" s="1896"/>
      <c r="BC8" s="1896"/>
      <c r="BD8" s="1896"/>
      <c r="BE8" s="1896"/>
      <c r="BF8" s="1896"/>
      <c r="BG8" s="1896"/>
      <c r="BH8" s="1896"/>
      <c r="BI8" s="1896"/>
      <c r="BJ8" s="1896"/>
    </row>
    <row r="9" spans="1:62" ht="15.75">
      <c r="A9" s="1896"/>
      <c r="B9" s="1896"/>
      <c r="C9" s="1896"/>
      <c r="D9" s="1896"/>
      <c r="E9" s="1896"/>
      <c r="F9" s="1896"/>
      <c r="G9" s="1896" t="s">
        <v>752</v>
      </c>
      <c r="H9" s="1897" t="s">
        <v>10</v>
      </c>
      <c r="I9" s="1897"/>
      <c r="J9" s="1897"/>
      <c r="K9" s="1897"/>
      <c r="L9" s="1896" t="s">
        <v>752</v>
      </c>
      <c r="M9" s="1897" t="s">
        <v>10</v>
      </c>
      <c r="N9" s="1897"/>
      <c r="O9" s="1897"/>
      <c r="P9" s="1897"/>
      <c r="Q9" s="1896" t="s">
        <v>752</v>
      </c>
      <c r="R9" s="1897" t="s">
        <v>10</v>
      </c>
      <c r="S9" s="1897"/>
      <c r="T9" s="1897"/>
      <c r="U9" s="1897"/>
      <c r="V9" s="1896" t="s">
        <v>752</v>
      </c>
      <c r="W9" s="1897" t="s">
        <v>10</v>
      </c>
      <c r="X9" s="1897"/>
      <c r="Y9" s="1897"/>
      <c r="Z9" s="1897"/>
      <c r="AA9" s="1896" t="s">
        <v>752</v>
      </c>
      <c r="AB9" s="1897" t="s">
        <v>10</v>
      </c>
      <c r="AC9" s="1897"/>
      <c r="AD9" s="1897"/>
      <c r="AE9" s="1897"/>
      <c r="AF9" s="1896" t="s">
        <v>752</v>
      </c>
      <c r="AG9" s="1897" t="s">
        <v>10</v>
      </c>
      <c r="AH9" s="1897"/>
      <c r="AI9" s="1897"/>
      <c r="AJ9" s="1897"/>
      <c r="AK9" s="1896" t="s">
        <v>752</v>
      </c>
      <c r="AL9" s="1897" t="s">
        <v>198</v>
      </c>
      <c r="AM9" s="1897"/>
      <c r="AN9" s="1897"/>
      <c r="AO9" s="1897"/>
      <c r="AP9" s="1896" t="s">
        <v>752</v>
      </c>
      <c r="AQ9" s="1897" t="s">
        <v>10</v>
      </c>
      <c r="AR9" s="1897"/>
      <c r="AS9" s="1897"/>
      <c r="AT9" s="1897"/>
      <c r="AU9" s="1896" t="s">
        <v>752</v>
      </c>
      <c r="AV9" s="1897" t="s">
        <v>10</v>
      </c>
      <c r="AW9" s="1897"/>
      <c r="AX9" s="1897"/>
      <c r="AY9" s="1897"/>
      <c r="AZ9" s="1896" t="s">
        <v>752</v>
      </c>
      <c r="BA9" s="1897" t="s">
        <v>10</v>
      </c>
      <c r="BB9" s="1897"/>
      <c r="BC9" s="1897"/>
      <c r="BD9" s="1897"/>
      <c r="BE9" s="1896" t="s">
        <v>752</v>
      </c>
      <c r="BF9" s="1897" t="s">
        <v>10</v>
      </c>
      <c r="BG9" s="1897"/>
      <c r="BH9" s="1897"/>
      <c r="BI9" s="1897"/>
      <c r="BJ9" s="1896"/>
    </row>
    <row r="10" spans="1:62" ht="15.75">
      <c r="A10" s="1896"/>
      <c r="B10" s="1896"/>
      <c r="C10" s="1896"/>
      <c r="D10" s="1896"/>
      <c r="E10" s="1896"/>
      <c r="F10" s="1896"/>
      <c r="G10" s="1896"/>
      <c r="H10" s="1896" t="s">
        <v>792</v>
      </c>
      <c r="I10" s="1896"/>
      <c r="J10" s="1896"/>
      <c r="K10" s="1896" t="s">
        <v>793</v>
      </c>
      <c r="L10" s="1896"/>
      <c r="M10" s="1896" t="s">
        <v>792</v>
      </c>
      <c r="N10" s="1896"/>
      <c r="O10" s="1896"/>
      <c r="P10" s="1896" t="s">
        <v>793</v>
      </c>
      <c r="Q10" s="1896"/>
      <c r="R10" s="1896" t="s">
        <v>792</v>
      </c>
      <c r="S10" s="1896"/>
      <c r="T10" s="1896"/>
      <c r="U10" s="1896" t="s">
        <v>793</v>
      </c>
      <c r="V10" s="1896"/>
      <c r="W10" s="1896" t="s">
        <v>792</v>
      </c>
      <c r="X10" s="1896"/>
      <c r="Y10" s="1896"/>
      <c r="Z10" s="1896" t="s">
        <v>793</v>
      </c>
      <c r="AA10" s="1896"/>
      <c r="AB10" s="1896" t="s">
        <v>792</v>
      </c>
      <c r="AC10" s="1896"/>
      <c r="AD10" s="1896"/>
      <c r="AE10" s="1896" t="s">
        <v>793</v>
      </c>
      <c r="AF10" s="1896"/>
      <c r="AG10" s="1896" t="s">
        <v>792</v>
      </c>
      <c r="AH10" s="1896"/>
      <c r="AI10" s="1896"/>
      <c r="AJ10" s="1896" t="s">
        <v>793</v>
      </c>
      <c r="AK10" s="1896"/>
      <c r="AL10" s="1896" t="s">
        <v>792</v>
      </c>
      <c r="AM10" s="1896"/>
      <c r="AN10" s="1896"/>
      <c r="AO10" s="1896" t="s">
        <v>793</v>
      </c>
      <c r="AP10" s="1896"/>
      <c r="AQ10" s="1896" t="s">
        <v>792</v>
      </c>
      <c r="AR10" s="1896"/>
      <c r="AS10" s="1896"/>
      <c r="AT10" s="1896" t="s">
        <v>793</v>
      </c>
      <c r="AU10" s="1896"/>
      <c r="AV10" s="1896" t="s">
        <v>792</v>
      </c>
      <c r="AW10" s="1896"/>
      <c r="AX10" s="1896"/>
      <c r="AY10" s="1896" t="s">
        <v>793</v>
      </c>
      <c r="AZ10" s="1896"/>
      <c r="BA10" s="1896" t="s">
        <v>792</v>
      </c>
      <c r="BB10" s="1896"/>
      <c r="BC10" s="1896"/>
      <c r="BD10" s="1896" t="s">
        <v>793</v>
      </c>
      <c r="BE10" s="1896"/>
      <c r="BF10" s="1896" t="s">
        <v>792</v>
      </c>
      <c r="BG10" s="1896"/>
      <c r="BH10" s="1896"/>
      <c r="BI10" s="1896" t="s">
        <v>793</v>
      </c>
      <c r="BJ10" s="1896"/>
    </row>
    <row r="11" spans="1:62" ht="15.75">
      <c r="A11" s="1896"/>
      <c r="B11" s="1896"/>
      <c r="C11" s="1896"/>
      <c r="D11" s="1896"/>
      <c r="E11" s="1896"/>
      <c r="F11" s="1896"/>
      <c r="G11" s="1896"/>
      <c r="H11" s="1896" t="s">
        <v>158</v>
      </c>
      <c r="I11" s="1896" t="s">
        <v>10</v>
      </c>
      <c r="J11" s="1896"/>
      <c r="K11" s="1896"/>
      <c r="L11" s="1896"/>
      <c r="M11" s="1896" t="s">
        <v>158</v>
      </c>
      <c r="N11" s="1896" t="s">
        <v>198</v>
      </c>
      <c r="O11" s="1896"/>
      <c r="P11" s="1896"/>
      <c r="Q11" s="1896"/>
      <c r="R11" s="1896" t="s">
        <v>158</v>
      </c>
      <c r="S11" s="1896" t="s">
        <v>10</v>
      </c>
      <c r="T11" s="1896"/>
      <c r="U11" s="1896"/>
      <c r="V11" s="1896"/>
      <c r="W11" s="1896" t="s">
        <v>158</v>
      </c>
      <c r="X11" s="1896" t="s">
        <v>10</v>
      </c>
      <c r="Y11" s="1896"/>
      <c r="Z11" s="1896"/>
      <c r="AA11" s="1896"/>
      <c r="AB11" s="1896" t="s">
        <v>158</v>
      </c>
      <c r="AC11" s="1896" t="s">
        <v>10</v>
      </c>
      <c r="AD11" s="1896"/>
      <c r="AE11" s="1896"/>
      <c r="AF11" s="1896"/>
      <c r="AG11" s="1896" t="s">
        <v>158</v>
      </c>
      <c r="AH11" s="1896" t="s">
        <v>10</v>
      </c>
      <c r="AI11" s="1896"/>
      <c r="AJ11" s="1896"/>
      <c r="AK11" s="1896"/>
      <c r="AL11" s="1896" t="s">
        <v>158</v>
      </c>
      <c r="AM11" s="1896" t="s">
        <v>10</v>
      </c>
      <c r="AN11" s="1896"/>
      <c r="AO11" s="1896"/>
      <c r="AP11" s="1896"/>
      <c r="AQ11" s="1896" t="s">
        <v>158</v>
      </c>
      <c r="AR11" s="1896" t="s">
        <v>10</v>
      </c>
      <c r="AS11" s="1896"/>
      <c r="AT11" s="1896"/>
      <c r="AU11" s="1896"/>
      <c r="AV11" s="1896" t="s">
        <v>158</v>
      </c>
      <c r="AW11" s="1896" t="s">
        <v>198</v>
      </c>
      <c r="AX11" s="1896"/>
      <c r="AY11" s="1896"/>
      <c r="AZ11" s="1896"/>
      <c r="BA11" s="1896" t="s">
        <v>158</v>
      </c>
      <c r="BB11" s="1896" t="s">
        <v>10</v>
      </c>
      <c r="BC11" s="1896"/>
      <c r="BD11" s="1896"/>
      <c r="BE11" s="1896"/>
      <c r="BF11" s="1896" t="s">
        <v>158</v>
      </c>
      <c r="BG11" s="1896" t="s">
        <v>198</v>
      </c>
      <c r="BH11" s="1896"/>
      <c r="BI11" s="1896"/>
      <c r="BJ11" s="1896"/>
    </row>
    <row r="12" spans="1:62" ht="108.75" customHeight="1">
      <c r="A12" s="1896"/>
      <c r="B12" s="1896"/>
      <c r="C12" s="1896"/>
      <c r="D12" s="1896"/>
      <c r="E12" s="1896"/>
      <c r="F12" s="1896"/>
      <c r="G12" s="1896"/>
      <c r="H12" s="1896"/>
      <c r="I12" s="423" t="s">
        <v>779</v>
      </c>
      <c r="J12" s="423" t="s">
        <v>794</v>
      </c>
      <c r="K12" s="1896"/>
      <c r="L12" s="1896"/>
      <c r="M12" s="1896"/>
      <c r="N12" s="423" t="s">
        <v>779</v>
      </c>
      <c r="O12" s="423" t="s">
        <v>794</v>
      </c>
      <c r="P12" s="1896"/>
      <c r="Q12" s="1896"/>
      <c r="R12" s="1896"/>
      <c r="S12" s="423" t="s">
        <v>779</v>
      </c>
      <c r="T12" s="423" t="s">
        <v>794</v>
      </c>
      <c r="U12" s="1896"/>
      <c r="V12" s="1896"/>
      <c r="W12" s="1896"/>
      <c r="X12" s="423" t="s">
        <v>779</v>
      </c>
      <c r="Y12" s="423" t="s">
        <v>794</v>
      </c>
      <c r="Z12" s="1896"/>
      <c r="AA12" s="1896"/>
      <c r="AB12" s="1896"/>
      <c r="AC12" s="875" t="s">
        <v>779</v>
      </c>
      <c r="AD12" s="875" t="s">
        <v>794</v>
      </c>
      <c r="AE12" s="1896"/>
      <c r="AF12" s="1896"/>
      <c r="AG12" s="1896"/>
      <c r="AH12" s="1174" t="s">
        <v>779</v>
      </c>
      <c r="AI12" s="1174" t="s">
        <v>794</v>
      </c>
      <c r="AJ12" s="1896"/>
      <c r="AK12" s="1896"/>
      <c r="AL12" s="1896"/>
      <c r="AM12" s="423" t="s">
        <v>779</v>
      </c>
      <c r="AN12" s="423" t="s">
        <v>794</v>
      </c>
      <c r="AO12" s="1896"/>
      <c r="AP12" s="1896"/>
      <c r="AQ12" s="1896"/>
      <c r="AR12" s="423" t="s">
        <v>779</v>
      </c>
      <c r="AS12" s="423" t="s">
        <v>794</v>
      </c>
      <c r="AT12" s="1896"/>
      <c r="AU12" s="1896"/>
      <c r="AV12" s="1896"/>
      <c r="AW12" s="423" t="s">
        <v>779</v>
      </c>
      <c r="AX12" s="423" t="s">
        <v>794</v>
      </c>
      <c r="AY12" s="1896"/>
      <c r="AZ12" s="1896"/>
      <c r="BA12" s="1896"/>
      <c r="BB12" s="423" t="s">
        <v>779</v>
      </c>
      <c r="BC12" s="423" t="s">
        <v>794</v>
      </c>
      <c r="BD12" s="1896"/>
      <c r="BE12" s="1896"/>
      <c r="BF12" s="1896"/>
      <c r="BG12" s="423" t="s">
        <v>779</v>
      </c>
      <c r="BH12" s="423" t="s">
        <v>794</v>
      </c>
      <c r="BI12" s="1896"/>
      <c r="BJ12" s="1896"/>
    </row>
    <row r="13" spans="1:62" s="550" customFormat="1" ht="15.75">
      <c r="A13" s="549" t="s">
        <v>5</v>
      </c>
      <c r="B13" s="549" t="s">
        <v>6</v>
      </c>
      <c r="C13" s="549">
        <v>1</v>
      </c>
      <c r="D13" s="549">
        <v>2</v>
      </c>
      <c r="E13" s="549">
        <v>3</v>
      </c>
      <c r="F13" s="549">
        <v>4</v>
      </c>
      <c r="G13" s="549">
        <v>5</v>
      </c>
      <c r="H13" s="549">
        <v>6</v>
      </c>
      <c r="I13" s="549">
        <v>7</v>
      </c>
      <c r="J13" s="549">
        <v>8</v>
      </c>
      <c r="K13" s="549">
        <v>9</v>
      </c>
      <c r="L13" s="549">
        <v>10</v>
      </c>
      <c r="M13" s="549">
        <v>11</v>
      </c>
      <c r="N13" s="549">
        <v>12</v>
      </c>
      <c r="O13" s="549">
        <v>13</v>
      </c>
      <c r="P13" s="549">
        <v>14</v>
      </c>
      <c r="Q13" s="549">
        <v>15</v>
      </c>
      <c r="R13" s="549">
        <v>16</v>
      </c>
      <c r="S13" s="549">
        <v>17</v>
      </c>
      <c r="T13" s="549">
        <v>18</v>
      </c>
      <c r="U13" s="549">
        <v>19</v>
      </c>
      <c r="V13" s="549">
        <v>20</v>
      </c>
      <c r="W13" s="549">
        <v>21</v>
      </c>
      <c r="X13" s="549">
        <v>22</v>
      </c>
      <c r="Y13" s="549">
        <v>23</v>
      </c>
      <c r="Z13" s="549">
        <v>24</v>
      </c>
      <c r="AA13" s="549">
        <v>25</v>
      </c>
      <c r="AB13" s="549">
        <v>26</v>
      </c>
      <c r="AC13" s="549">
        <v>27</v>
      </c>
      <c r="AD13" s="549">
        <v>28</v>
      </c>
      <c r="AE13" s="549">
        <v>29</v>
      </c>
      <c r="AF13" s="549">
        <v>30</v>
      </c>
      <c r="AG13" s="549">
        <v>31</v>
      </c>
      <c r="AH13" s="549">
        <v>32</v>
      </c>
      <c r="AI13" s="549">
        <v>33</v>
      </c>
      <c r="AJ13" s="549">
        <v>34</v>
      </c>
      <c r="AK13" s="549">
        <v>35</v>
      </c>
      <c r="AL13" s="549">
        <v>36</v>
      </c>
      <c r="AM13" s="549">
        <v>37</v>
      </c>
      <c r="AN13" s="549">
        <v>38</v>
      </c>
      <c r="AO13" s="549">
        <v>39</v>
      </c>
      <c r="AP13" s="549">
        <v>40</v>
      </c>
      <c r="AQ13" s="549">
        <v>41</v>
      </c>
      <c r="AR13" s="549">
        <v>42</v>
      </c>
      <c r="AS13" s="549">
        <v>43</v>
      </c>
      <c r="AT13" s="549">
        <v>44</v>
      </c>
      <c r="AU13" s="549">
        <v>45</v>
      </c>
      <c r="AV13" s="549">
        <v>46</v>
      </c>
      <c r="AW13" s="549">
        <v>47</v>
      </c>
      <c r="AX13" s="549">
        <v>48</v>
      </c>
      <c r="AY13" s="549">
        <v>49</v>
      </c>
      <c r="AZ13" s="549">
        <v>50</v>
      </c>
      <c r="BA13" s="549">
        <v>51</v>
      </c>
      <c r="BB13" s="549">
        <v>52</v>
      </c>
      <c r="BC13" s="549">
        <v>53</v>
      </c>
      <c r="BD13" s="549">
        <v>54</v>
      </c>
      <c r="BE13" s="549">
        <v>55</v>
      </c>
      <c r="BF13" s="549">
        <v>56</v>
      </c>
      <c r="BG13" s="549">
        <v>57</v>
      </c>
      <c r="BH13" s="549">
        <v>58</v>
      </c>
      <c r="BI13" s="549">
        <v>59</v>
      </c>
      <c r="BJ13" s="549">
        <v>60</v>
      </c>
    </row>
    <row r="14" spans="1:62" ht="15.75">
      <c r="A14" s="544"/>
      <c r="B14" s="424" t="s">
        <v>278</v>
      </c>
      <c r="C14" s="425"/>
      <c r="D14" s="425"/>
      <c r="E14" s="425"/>
      <c r="F14" s="425"/>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row>
    <row r="15" spans="1:62" ht="15.75">
      <c r="A15" s="546">
        <v>1</v>
      </c>
      <c r="B15" s="426" t="s">
        <v>795</v>
      </c>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row>
    <row r="16" spans="1:62" ht="47.25">
      <c r="A16" s="547" t="s">
        <v>1049</v>
      </c>
      <c r="B16" s="426" t="s">
        <v>1701</v>
      </c>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row>
    <row r="17" spans="1:62" ht="15.75">
      <c r="A17" s="548" t="s">
        <v>313</v>
      </c>
      <c r="B17" s="428" t="s">
        <v>764</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7"/>
      <c r="AN17" s="427"/>
      <c r="AO17" s="427"/>
      <c r="AP17" s="427"/>
      <c r="AQ17" s="427"/>
      <c r="AR17" s="427"/>
      <c r="AS17" s="427"/>
      <c r="AT17" s="427"/>
      <c r="AU17" s="427"/>
      <c r="AV17" s="427"/>
      <c r="AW17" s="427"/>
      <c r="AX17" s="427"/>
      <c r="AY17" s="427"/>
      <c r="AZ17" s="427"/>
      <c r="BA17" s="427"/>
      <c r="BB17" s="427"/>
      <c r="BC17" s="427"/>
      <c r="BD17" s="427"/>
      <c r="BE17" s="427"/>
      <c r="BF17" s="427"/>
      <c r="BG17" s="427"/>
      <c r="BH17" s="427"/>
      <c r="BI17" s="427"/>
      <c r="BJ17" s="427"/>
    </row>
    <row r="18" spans="1:62" ht="15.75">
      <c r="A18" s="427">
        <v>1</v>
      </c>
      <c r="B18" s="429" t="s">
        <v>796</v>
      </c>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427"/>
      <c r="BH18" s="427"/>
      <c r="BI18" s="427"/>
      <c r="BJ18" s="427"/>
    </row>
    <row r="19" spans="1:62" ht="15.75">
      <c r="A19" s="427" t="s">
        <v>300</v>
      </c>
      <c r="B19" s="429" t="s">
        <v>520</v>
      </c>
      <c r="C19" s="427"/>
      <c r="D19" s="427"/>
      <c r="E19" s="427"/>
      <c r="F19" s="427"/>
      <c r="G19" s="427"/>
      <c r="H19" s="427"/>
      <c r="I19" s="427"/>
      <c r="J19" s="427"/>
      <c r="K19" s="427"/>
      <c r="L19" s="427"/>
      <c r="M19" s="427"/>
      <c r="N19" s="427"/>
      <c r="O19" s="427"/>
      <c r="P19" s="427"/>
      <c r="Q19" s="427"/>
      <c r="R19" s="427"/>
      <c r="S19" s="427"/>
      <c r="T19" s="427"/>
      <c r="U19" s="427"/>
      <c r="V19" s="427"/>
      <c r="W19" s="427"/>
      <c r="X19" s="427"/>
      <c r="Y19" s="427"/>
      <c r="Z19" s="427"/>
      <c r="AA19" s="427"/>
      <c r="AB19" s="427"/>
      <c r="AC19" s="427"/>
      <c r="AD19" s="427"/>
      <c r="AE19" s="427"/>
      <c r="AF19" s="427"/>
      <c r="AG19" s="427"/>
      <c r="AH19" s="427"/>
      <c r="AI19" s="427"/>
      <c r="AJ19" s="427"/>
      <c r="AK19" s="427"/>
      <c r="AL19" s="427"/>
      <c r="AM19" s="427"/>
      <c r="AN19" s="427"/>
      <c r="AO19" s="427"/>
      <c r="AP19" s="427"/>
      <c r="AQ19" s="427"/>
      <c r="AR19" s="427"/>
      <c r="AS19" s="427"/>
      <c r="AT19" s="427"/>
      <c r="AU19" s="427"/>
      <c r="AV19" s="427"/>
      <c r="AW19" s="427"/>
      <c r="AX19" s="427"/>
      <c r="AY19" s="427"/>
      <c r="AZ19" s="427"/>
      <c r="BA19" s="427"/>
      <c r="BB19" s="427"/>
      <c r="BC19" s="427"/>
      <c r="BD19" s="427"/>
      <c r="BE19" s="427"/>
      <c r="BF19" s="427"/>
      <c r="BG19" s="427"/>
      <c r="BH19" s="427"/>
      <c r="BI19" s="427"/>
      <c r="BJ19" s="427"/>
    </row>
    <row r="20" spans="1:62" ht="15.75">
      <c r="A20" s="548" t="s">
        <v>317</v>
      </c>
      <c r="B20" s="428" t="s">
        <v>765</v>
      </c>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row>
    <row r="21" spans="1:62" ht="15.75">
      <c r="A21" s="427">
        <v>1</v>
      </c>
      <c r="B21" s="429" t="s">
        <v>785</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row>
    <row r="22" spans="1:62" ht="15.75">
      <c r="A22" s="427" t="s">
        <v>300</v>
      </c>
      <c r="B22" s="429" t="s">
        <v>311</v>
      </c>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row>
    <row r="23" spans="1:62" ht="15.75">
      <c r="A23" s="548" t="s">
        <v>556</v>
      </c>
      <c r="B23" s="428" t="s">
        <v>766</v>
      </c>
      <c r="C23" s="427"/>
      <c r="D23" s="427"/>
      <c r="E23" s="427"/>
      <c r="F23" s="427"/>
      <c r="G23" s="427"/>
      <c r="H23" s="427"/>
      <c r="I23" s="427"/>
      <c r="J23" s="427"/>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427"/>
      <c r="AL23" s="427"/>
      <c r="AM23" s="427"/>
      <c r="AN23" s="427"/>
      <c r="AO23" s="427"/>
      <c r="AP23" s="427"/>
      <c r="AQ23" s="427"/>
      <c r="AR23" s="427"/>
      <c r="AS23" s="427"/>
      <c r="AT23" s="427"/>
      <c r="AU23" s="427"/>
      <c r="AV23" s="427"/>
      <c r="AW23" s="427"/>
      <c r="AX23" s="427"/>
      <c r="AY23" s="427"/>
      <c r="AZ23" s="427"/>
      <c r="BA23" s="427"/>
      <c r="BB23" s="427"/>
      <c r="BC23" s="427"/>
      <c r="BD23" s="427"/>
      <c r="BE23" s="427"/>
      <c r="BF23" s="427"/>
      <c r="BG23" s="427"/>
      <c r="BH23" s="427"/>
      <c r="BI23" s="427"/>
      <c r="BJ23" s="427"/>
    </row>
    <row r="24" spans="1:62" ht="15.75">
      <c r="A24" s="427">
        <v>1</v>
      </c>
      <c r="B24" s="429" t="s">
        <v>797</v>
      </c>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7"/>
      <c r="BH24" s="427"/>
      <c r="BI24" s="427"/>
      <c r="BJ24" s="427"/>
    </row>
    <row r="25" spans="1:62" ht="15.75">
      <c r="A25" s="427" t="s">
        <v>300</v>
      </c>
      <c r="B25" s="429" t="s">
        <v>548</v>
      </c>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row>
    <row r="26" spans="1:62" ht="31.5">
      <c r="A26" s="547" t="s">
        <v>1050</v>
      </c>
      <c r="B26" s="426" t="s">
        <v>1702</v>
      </c>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row>
    <row r="27" spans="1:62" ht="15.75">
      <c r="A27" s="427"/>
      <c r="B27" s="430" t="s">
        <v>767</v>
      </c>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c r="AS27" s="427"/>
      <c r="AT27" s="427"/>
      <c r="AU27" s="427"/>
      <c r="AV27" s="427"/>
      <c r="AW27" s="427"/>
      <c r="AX27" s="427"/>
      <c r="AY27" s="427"/>
      <c r="AZ27" s="427"/>
      <c r="BA27" s="427"/>
      <c r="BB27" s="427"/>
      <c r="BC27" s="427"/>
      <c r="BD27" s="427"/>
      <c r="BE27" s="427"/>
      <c r="BF27" s="427"/>
      <c r="BG27" s="427"/>
      <c r="BH27" s="427"/>
      <c r="BI27" s="427"/>
      <c r="BJ27" s="427"/>
    </row>
    <row r="28" spans="1:62" ht="15.75">
      <c r="A28" s="427" t="s">
        <v>300</v>
      </c>
      <c r="B28" s="429" t="s">
        <v>635</v>
      </c>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7"/>
      <c r="BC28" s="427"/>
      <c r="BD28" s="427"/>
      <c r="BE28" s="427"/>
      <c r="BF28" s="427"/>
      <c r="BG28" s="427"/>
      <c r="BH28" s="427"/>
      <c r="BI28" s="427"/>
      <c r="BJ28" s="427"/>
    </row>
    <row r="29" spans="1:62" ht="31.5">
      <c r="A29" s="547" t="s">
        <v>1051</v>
      </c>
      <c r="B29" s="426" t="s">
        <v>1703</v>
      </c>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7"/>
      <c r="AO29" s="427"/>
      <c r="AP29" s="427"/>
      <c r="AQ29" s="427"/>
      <c r="AR29" s="427"/>
      <c r="AS29" s="427"/>
      <c r="AT29" s="427"/>
      <c r="AU29" s="427"/>
      <c r="AV29" s="427"/>
      <c r="AW29" s="427"/>
      <c r="AX29" s="427"/>
      <c r="AY29" s="427"/>
      <c r="AZ29" s="427"/>
      <c r="BA29" s="427"/>
      <c r="BB29" s="427"/>
      <c r="BC29" s="427"/>
      <c r="BD29" s="427"/>
      <c r="BE29" s="427"/>
      <c r="BF29" s="427"/>
      <c r="BG29" s="427"/>
      <c r="BH29" s="427"/>
      <c r="BI29" s="427"/>
      <c r="BJ29" s="427"/>
    </row>
    <row r="30" spans="1:62" ht="15.75">
      <c r="A30" s="427"/>
      <c r="B30" s="430" t="s">
        <v>767</v>
      </c>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427"/>
      <c r="AZ30" s="427"/>
      <c r="BA30" s="427"/>
      <c r="BB30" s="427"/>
      <c r="BC30" s="427"/>
      <c r="BD30" s="427"/>
      <c r="BE30" s="427"/>
      <c r="BF30" s="427"/>
      <c r="BG30" s="427"/>
      <c r="BH30" s="427"/>
      <c r="BI30" s="427"/>
      <c r="BJ30" s="427"/>
    </row>
    <row r="31" spans="1:62" ht="15.75">
      <c r="A31" s="427" t="s">
        <v>300</v>
      </c>
      <c r="B31" s="429" t="s">
        <v>675</v>
      </c>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row>
    <row r="32" spans="1:62" ht="31.5">
      <c r="A32" s="547" t="s">
        <v>1052</v>
      </c>
      <c r="B32" s="426" t="s">
        <v>1704</v>
      </c>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c r="AS32" s="427"/>
      <c r="AT32" s="427"/>
      <c r="AU32" s="427"/>
      <c r="AV32" s="427"/>
      <c r="AW32" s="427"/>
      <c r="AX32" s="427"/>
      <c r="AY32" s="427"/>
      <c r="AZ32" s="427"/>
      <c r="BA32" s="427"/>
      <c r="BB32" s="427"/>
      <c r="BC32" s="427"/>
      <c r="BD32" s="427"/>
      <c r="BE32" s="427"/>
      <c r="BF32" s="427"/>
      <c r="BG32" s="427"/>
      <c r="BH32" s="427"/>
      <c r="BI32" s="427"/>
      <c r="BJ32" s="427"/>
    </row>
    <row r="33" spans="1:62" ht="15.75">
      <c r="A33" s="427"/>
      <c r="B33" s="430" t="s">
        <v>767</v>
      </c>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c r="AS33" s="427"/>
      <c r="AT33" s="427"/>
      <c r="AU33" s="427"/>
      <c r="AV33" s="427"/>
      <c r="AW33" s="427"/>
      <c r="AX33" s="427"/>
      <c r="AY33" s="427"/>
      <c r="AZ33" s="427"/>
      <c r="BA33" s="427"/>
      <c r="BB33" s="427"/>
      <c r="BC33" s="427"/>
      <c r="BD33" s="427"/>
      <c r="BE33" s="427"/>
      <c r="BF33" s="427"/>
      <c r="BG33" s="427"/>
      <c r="BH33" s="427"/>
      <c r="BI33" s="427"/>
      <c r="BJ33" s="427"/>
    </row>
    <row r="34" spans="1:62" ht="15.75">
      <c r="A34" s="427" t="s">
        <v>300</v>
      </c>
      <c r="B34" s="429" t="s">
        <v>311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27"/>
      <c r="AX34" s="427"/>
      <c r="AY34" s="427"/>
      <c r="AZ34" s="427"/>
      <c r="BA34" s="427"/>
      <c r="BB34" s="427"/>
      <c r="BC34" s="427"/>
      <c r="BD34" s="427"/>
      <c r="BE34" s="427"/>
      <c r="BF34" s="427"/>
      <c r="BG34" s="427"/>
      <c r="BH34" s="427"/>
      <c r="BI34" s="427"/>
      <c r="BJ34" s="427"/>
    </row>
    <row r="35" spans="1:62" ht="15.75">
      <c r="A35" s="546" t="s">
        <v>137</v>
      </c>
      <c r="B35" s="426" t="s">
        <v>798</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427"/>
      <c r="AK35" s="427"/>
      <c r="AL35" s="427"/>
      <c r="AM35" s="427"/>
      <c r="AN35" s="427"/>
      <c r="AO35" s="427"/>
      <c r="AP35" s="427"/>
      <c r="AQ35" s="427"/>
      <c r="AR35" s="427"/>
      <c r="AS35" s="427"/>
      <c r="AT35" s="427"/>
      <c r="AU35" s="427"/>
      <c r="AV35" s="427"/>
      <c r="AW35" s="427"/>
      <c r="AX35" s="427"/>
      <c r="AY35" s="427"/>
      <c r="AZ35" s="427"/>
      <c r="BA35" s="427"/>
      <c r="BB35" s="427"/>
      <c r="BC35" s="427"/>
      <c r="BD35" s="427"/>
      <c r="BE35" s="427"/>
      <c r="BF35" s="427"/>
      <c r="BG35" s="427"/>
      <c r="BH35" s="427"/>
      <c r="BI35" s="427"/>
      <c r="BJ35" s="427"/>
    </row>
    <row r="36" spans="1:62" ht="15.75">
      <c r="A36" s="546" t="s">
        <v>300</v>
      </c>
      <c r="B36" s="426" t="s">
        <v>789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27"/>
      <c r="AL36" s="427"/>
      <c r="AM36" s="427"/>
      <c r="AN36" s="427"/>
      <c r="AO36" s="427"/>
      <c r="AP36" s="427"/>
      <c r="AQ36" s="427"/>
      <c r="AR36" s="427"/>
      <c r="AS36" s="427"/>
      <c r="AT36" s="427"/>
      <c r="AU36" s="427"/>
      <c r="AV36" s="427"/>
      <c r="AW36" s="427"/>
      <c r="AX36" s="427"/>
      <c r="AY36" s="427"/>
      <c r="AZ36" s="427"/>
      <c r="BA36" s="427"/>
      <c r="BB36" s="427"/>
      <c r="BC36" s="427"/>
      <c r="BD36" s="427"/>
      <c r="BE36" s="427"/>
      <c r="BF36" s="427"/>
      <c r="BG36" s="427"/>
      <c r="BH36" s="427"/>
      <c r="BI36" s="427"/>
      <c r="BJ36" s="427"/>
    </row>
    <row r="37" spans="1:62" ht="15.75">
      <c r="A37" s="546" t="s">
        <v>143</v>
      </c>
      <c r="B37" s="426" t="s">
        <v>799</v>
      </c>
      <c r="C37" s="427"/>
      <c r="D37" s="427"/>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c r="AG37" s="427"/>
      <c r="AH37" s="427"/>
      <c r="AI37" s="427"/>
      <c r="AJ37" s="427"/>
      <c r="AK37" s="427"/>
      <c r="AL37" s="427"/>
      <c r="AM37" s="427"/>
      <c r="AN37" s="427"/>
      <c r="AO37" s="427"/>
      <c r="AP37" s="427"/>
      <c r="AQ37" s="427"/>
      <c r="AR37" s="427"/>
      <c r="AS37" s="427"/>
      <c r="AT37" s="427"/>
      <c r="AU37" s="427"/>
      <c r="AV37" s="427"/>
      <c r="AW37" s="427"/>
      <c r="AX37" s="427"/>
      <c r="AY37" s="427"/>
      <c r="AZ37" s="427"/>
      <c r="BA37" s="427"/>
      <c r="BB37" s="427"/>
      <c r="BC37" s="427"/>
      <c r="BD37" s="427"/>
      <c r="BE37" s="427"/>
      <c r="BF37" s="427"/>
      <c r="BG37" s="427"/>
      <c r="BH37" s="427"/>
      <c r="BI37" s="427"/>
      <c r="BJ37" s="427"/>
    </row>
    <row r="38" spans="1:62" ht="15.75">
      <c r="A38" s="546" t="s">
        <v>300</v>
      </c>
      <c r="B38" s="426" t="s">
        <v>789</v>
      </c>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427"/>
      <c r="AL38" s="427"/>
      <c r="AM38" s="427"/>
      <c r="AN38" s="427"/>
      <c r="AO38" s="427"/>
      <c r="AP38" s="427"/>
      <c r="AQ38" s="427"/>
      <c r="AR38" s="427"/>
      <c r="AS38" s="427"/>
      <c r="AT38" s="427"/>
      <c r="AU38" s="427"/>
      <c r="AV38" s="427"/>
      <c r="AW38" s="427"/>
      <c r="AX38" s="427"/>
      <c r="AY38" s="427"/>
      <c r="AZ38" s="427"/>
      <c r="BA38" s="427"/>
      <c r="BB38" s="427"/>
      <c r="BC38" s="427"/>
      <c r="BD38" s="427"/>
      <c r="BE38" s="427"/>
      <c r="BF38" s="427"/>
      <c r="BG38" s="427"/>
      <c r="BH38" s="427"/>
      <c r="BI38" s="427"/>
      <c r="BJ38" s="427"/>
    </row>
    <row r="39" spans="1:62" ht="63">
      <c r="A39" s="546" t="s">
        <v>145</v>
      </c>
      <c r="B39" s="426" t="s">
        <v>1709</v>
      </c>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c r="AG39" s="427"/>
      <c r="AH39" s="427"/>
      <c r="AI39" s="427"/>
      <c r="AJ39" s="427"/>
      <c r="AK39" s="427"/>
      <c r="AL39" s="427"/>
      <c r="AM39" s="427"/>
      <c r="AN39" s="427"/>
      <c r="AO39" s="427"/>
      <c r="AP39" s="427"/>
      <c r="AQ39" s="427"/>
      <c r="AR39" s="427"/>
      <c r="AS39" s="427"/>
      <c r="AT39" s="427"/>
      <c r="AU39" s="427"/>
      <c r="AV39" s="427"/>
      <c r="AW39" s="427"/>
      <c r="AX39" s="427"/>
      <c r="AY39" s="427"/>
      <c r="AZ39" s="427"/>
      <c r="BA39" s="427"/>
      <c r="BB39" s="427"/>
      <c r="BC39" s="427"/>
      <c r="BD39" s="427"/>
      <c r="BE39" s="427"/>
      <c r="BF39" s="427"/>
      <c r="BG39" s="427"/>
      <c r="BH39" s="427"/>
      <c r="BI39" s="427"/>
      <c r="BJ39" s="427"/>
    </row>
    <row r="40" spans="1:62" ht="15.75">
      <c r="A40" s="545" t="s">
        <v>300</v>
      </c>
      <c r="B40" s="431" t="s">
        <v>789</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3"/>
      <c r="AL40" s="434"/>
      <c r="AM40" s="434"/>
      <c r="AN40" s="434"/>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row>
    <row r="41" spans="1:62" ht="15.75">
      <c r="A41" s="419" t="s">
        <v>306</v>
      </c>
      <c r="AK41" s="1900"/>
    </row>
    <row r="42" spans="1:62" ht="15.75">
      <c r="A42" s="421" t="s">
        <v>1710</v>
      </c>
      <c r="AK42" s="1900"/>
      <c r="BA42" s="1901"/>
      <c r="BB42" s="1901"/>
      <c r="BC42" s="1901"/>
      <c r="BD42" s="1901"/>
      <c r="BE42" s="1901"/>
    </row>
    <row r="43" spans="1:62" ht="15.75">
      <c r="AK43" s="1900"/>
      <c r="BA43" s="1902"/>
      <c r="BB43" s="1902"/>
      <c r="BC43" s="1902"/>
      <c r="BD43" s="1902"/>
      <c r="BE43" s="1902"/>
    </row>
    <row r="44" spans="1:62" ht="15.75">
      <c r="BA44" s="1901"/>
      <c r="BB44" s="1901"/>
      <c r="BC44" s="1901"/>
      <c r="BD44" s="1901"/>
      <c r="BE44" s="1901"/>
    </row>
  </sheetData>
  <mergeCells count="92">
    <mergeCell ref="BG1:BJ1"/>
    <mergeCell ref="AF7:AJ8"/>
    <mergeCell ref="AF9:AF12"/>
    <mergeCell ref="AG9:AJ9"/>
    <mergeCell ref="AG10:AI10"/>
    <mergeCell ref="AJ10:AJ12"/>
    <mergeCell ref="AG11:AG12"/>
    <mergeCell ref="AH11:AI11"/>
    <mergeCell ref="BF11:BF12"/>
    <mergeCell ref="BG11:BH11"/>
    <mergeCell ref="BF9:BI9"/>
    <mergeCell ref="BF10:BH10"/>
    <mergeCell ref="AP7:AT8"/>
    <mergeCell ref="AU7:AY8"/>
    <mergeCell ref="AZ7:BD8"/>
    <mergeCell ref="BE7:BI8"/>
    <mergeCell ref="BA44:BE44"/>
    <mergeCell ref="AL11:AL12"/>
    <mergeCell ref="AM11:AN11"/>
    <mergeCell ref="AQ11:AQ12"/>
    <mergeCell ref="AR11:AS11"/>
    <mergeCell ref="AV11:AV12"/>
    <mergeCell ref="AW11:AX11"/>
    <mergeCell ref="AP9:AP12"/>
    <mergeCell ref="AQ9:AT9"/>
    <mergeCell ref="AQ10:AS10"/>
    <mergeCell ref="AT10:AT12"/>
    <mergeCell ref="AO10:AO12"/>
    <mergeCell ref="AK41:AK43"/>
    <mergeCell ref="BA42:BE42"/>
    <mergeCell ref="BA43:BE43"/>
    <mergeCell ref="BE9:BE12"/>
    <mergeCell ref="AV10:AX10"/>
    <mergeCell ref="AY10:AY12"/>
    <mergeCell ref="BA10:BC10"/>
    <mergeCell ref="BD10:BD12"/>
    <mergeCell ref="AZ9:AZ12"/>
    <mergeCell ref="BA9:BD9"/>
    <mergeCell ref="H11:H12"/>
    <mergeCell ref="I11:J11"/>
    <mergeCell ref="M11:M12"/>
    <mergeCell ref="N11:O11"/>
    <mergeCell ref="F8:F12"/>
    <mergeCell ref="G8:K8"/>
    <mergeCell ref="G9:G12"/>
    <mergeCell ref="H9:K9"/>
    <mergeCell ref="L9:L12"/>
    <mergeCell ref="H10:J10"/>
    <mergeCell ref="K10:K12"/>
    <mergeCell ref="M10:O10"/>
    <mergeCell ref="M9:P9"/>
    <mergeCell ref="P10:P12"/>
    <mergeCell ref="W9:Z9"/>
    <mergeCell ref="AK9:AK12"/>
    <mergeCell ref="AL9:AO9"/>
    <mergeCell ref="W11:W12"/>
    <mergeCell ref="X11:Y11"/>
    <mergeCell ref="W10:Y10"/>
    <mergeCell ref="Z10:Z12"/>
    <mergeCell ref="AL10:AN10"/>
    <mergeCell ref="BI10:BI12"/>
    <mergeCell ref="BA11:BA12"/>
    <mergeCell ref="BB11:BC11"/>
    <mergeCell ref="A4:BJ4"/>
    <mergeCell ref="A5:BJ5"/>
    <mergeCell ref="A7:A12"/>
    <mergeCell ref="B7:B12"/>
    <mergeCell ref="C7:C12"/>
    <mergeCell ref="D7:D12"/>
    <mergeCell ref="E7:E12"/>
    <mergeCell ref="F7:K7"/>
    <mergeCell ref="L7:P8"/>
    <mergeCell ref="V7:Z8"/>
    <mergeCell ref="BJ7:BJ12"/>
    <mergeCell ref="AU9:AU12"/>
    <mergeCell ref="AV9:AY9"/>
    <mergeCell ref="AK7:AO8"/>
    <mergeCell ref="Q7:U8"/>
    <mergeCell ref="Q9:Q12"/>
    <mergeCell ref="R9:U9"/>
    <mergeCell ref="R10:T10"/>
    <mergeCell ref="U10:U12"/>
    <mergeCell ref="R11:R12"/>
    <mergeCell ref="S11:T11"/>
    <mergeCell ref="AA7:AE8"/>
    <mergeCell ref="AA9:AA12"/>
    <mergeCell ref="AB9:AE9"/>
    <mergeCell ref="AB10:AD10"/>
    <mergeCell ref="AE10:AE12"/>
    <mergeCell ref="AB11:AB12"/>
    <mergeCell ref="AC11:AD11"/>
    <mergeCell ref="V9:V12"/>
  </mergeCells>
  <pageMargins left="0.7" right="0.7" top="0.75" bottom="0.75" header="0.3" footer="0.3"/>
  <pageSetup paperSize="9" scale="2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BCC2D-062F-4A57-9C50-93D47484E384}">
  <sheetPr>
    <tabColor rgb="FF7030A0"/>
    <pageSetUpPr fitToPage="1"/>
  </sheetPr>
  <dimension ref="A1:U48"/>
  <sheetViews>
    <sheetView view="pageBreakPreview" zoomScale="60" zoomScaleNormal="85" workbookViewId="0">
      <selection activeCell="BG1" sqref="BG1:BJ1"/>
    </sheetView>
  </sheetViews>
  <sheetFormatPr defaultColWidth="9.140625" defaultRowHeight="15"/>
  <cols>
    <col min="1" max="1" width="9.140625" style="1329"/>
    <col min="2" max="2" width="39.140625" style="1329" customWidth="1"/>
    <col min="3" max="3" width="12.85546875" style="1329" customWidth="1"/>
    <col min="4" max="4" width="11.140625" style="1329" customWidth="1"/>
    <col min="5" max="5" width="9.140625" style="1329"/>
    <col min="6" max="6" width="9.5703125" style="1329" customWidth="1"/>
    <col min="7" max="16" width="9.140625" style="1329"/>
    <col min="17" max="17" width="8.7109375" style="1329" customWidth="1"/>
    <col min="18" max="18" width="12.85546875" style="1329" customWidth="1"/>
    <col min="19" max="19" width="11" style="1329" customWidth="1"/>
    <col min="20" max="20" width="13.140625" style="1329" customWidth="1"/>
    <col min="21" max="16384" width="9.140625" style="1329"/>
  </cols>
  <sheetData>
    <row r="1" spans="1:20" s="1313" customFormat="1" ht="15.75">
      <c r="S1" s="1904" t="s">
        <v>1713</v>
      </c>
      <c r="T1" s="1904"/>
    </row>
    <row r="2" spans="1:20" s="1313" customFormat="1" ht="15.75">
      <c r="A2" s="1314" t="s">
        <v>1748</v>
      </c>
    </row>
    <row r="3" spans="1:20" s="1313" customFormat="1" ht="35.25" customHeight="1">
      <c r="A3" s="1905" t="s">
        <v>1841</v>
      </c>
      <c r="B3" s="1904"/>
      <c r="C3" s="1904"/>
      <c r="D3" s="1904"/>
      <c r="E3" s="1904"/>
      <c r="F3" s="1904"/>
      <c r="G3" s="1904"/>
      <c r="H3" s="1904"/>
      <c r="I3" s="1904"/>
      <c r="J3" s="1904"/>
      <c r="K3" s="1904"/>
      <c r="L3" s="1904"/>
      <c r="M3" s="1904"/>
      <c r="N3" s="1904"/>
      <c r="O3" s="1904"/>
      <c r="P3" s="1904"/>
      <c r="Q3" s="1904"/>
      <c r="R3" s="1904"/>
      <c r="S3" s="1904"/>
      <c r="T3" s="1904"/>
    </row>
    <row r="4" spans="1:20" s="1313" customFormat="1" ht="16.5" thickBot="1">
      <c r="A4" s="1315"/>
      <c r="T4" s="1315" t="s">
        <v>127</v>
      </c>
    </row>
    <row r="5" spans="1:20" s="1316" customFormat="1" ht="38.25" customHeight="1">
      <c r="A5" s="1906" t="s">
        <v>2</v>
      </c>
      <c r="B5" s="1908" t="s">
        <v>157</v>
      </c>
      <c r="C5" s="1908" t="s">
        <v>1842</v>
      </c>
      <c r="D5" s="1908" t="s">
        <v>1843</v>
      </c>
      <c r="E5" s="1908" t="s">
        <v>1844</v>
      </c>
      <c r="F5" s="1908"/>
      <c r="G5" s="1908"/>
      <c r="H5" s="1908"/>
      <c r="I5" s="1908"/>
      <c r="J5" s="1908"/>
      <c r="K5" s="1908"/>
      <c r="L5" s="1908"/>
      <c r="M5" s="1908"/>
      <c r="N5" s="1908"/>
      <c r="O5" s="1908"/>
      <c r="P5" s="1908"/>
      <c r="Q5" s="1908"/>
      <c r="R5" s="1908"/>
      <c r="S5" s="1908" t="s">
        <v>1845</v>
      </c>
      <c r="T5" s="1910"/>
    </row>
    <row r="6" spans="1:20" s="1316" customFormat="1" ht="15.95" customHeight="1">
      <c r="A6" s="1907"/>
      <c r="B6" s="1909"/>
      <c r="C6" s="1909"/>
      <c r="D6" s="1909"/>
      <c r="E6" s="1909" t="s">
        <v>1846</v>
      </c>
      <c r="F6" s="1909" t="s">
        <v>1847</v>
      </c>
      <c r="G6" s="1909" t="s">
        <v>1848</v>
      </c>
      <c r="H6" s="1911" t="s">
        <v>198</v>
      </c>
      <c r="I6" s="1911"/>
      <c r="J6" s="1911"/>
      <c r="K6" s="1911"/>
      <c r="L6" s="1911"/>
      <c r="M6" s="1911"/>
      <c r="N6" s="1911"/>
      <c r="O6" s="1911"/>
      <c r="P6" s="1911"/>
      <c r="Q6" s="1911"/>
      <c r="R6" s="1909" t="s">
        <v>1849</v>
      </c>
      <c r="S6" s="1909" t="s">
        <v>1850</v>
      </c>
      <c r="T6" s="1912" t="s">
        <v>1851</v>
      </c>
    </row>
    <row r="7" spans="1:20" s="1316" customFormat="1" ht="114.75" customHeight="1">
      <c r="A7" s="1907"/>
      <c r="B7" s="1909"/>
      <c r="C7" s="1909"/>
      <c r="D7" s="1909"/>
      <c r="E7" s="1909"/>
      <c r="F7" s="1909"/>
      <c r="G7" s="1909"/>
      <c r="H7" s="1317" t="s">
        <v>1852</v>
      </c>
      <c r="I7" s="1317" t="s">
        <v>1853</v>
      </c>
      <c r="J7" s="1317" t="s">
        <v>1854</v>
      </c>
      <c r="K7" s="1317" t="s">
        <v>1855</v>
      </c>
      <c r="L7" s="1317" t="s">
        <v>1856</v>
      </c>
      <c r="M7" s="1317" t="s">
        <v>1857</v>
      </c>
      <c r="N7" s="1317" t="s">
        <v>1858</v>
      </c>
      <c r="O7" s="1317" t="s">
        <v>1859</v>
      </c>
      <c r="P7" s="1317" t="s">
        <v>1860</v>
      </c>
      <c r="Q7" s="1317" t="s">
        <v>1861</v>
      </c>
      <c r="R7" s="1909"/>
      <c r="S7" s="1909"/>
      <c r="T7" s="1912"/>
    </row>
    <row r="8" spans="1:20" s="1324" customFormat="1" ht="22.5">
      <c r="A8" s="1318">
        <v>1</v>
      </c>
      <c r="B8" s="1319" t="s">
        <v>1187</v>
      </c>
      <c r="C8" s="1320">
        <v>3</v>
      </c>
      <c r="D8" s="1320">
        <f>C8+1</f>
        <v>4</v>
      </c>
      <c r="E8" s="1320" t="s">
        <v>1862</v>
      </c>
      <c r="F8" s="1320">
        <v>6</v>
      </c>
      <c r="G8" s="1321" t="s">
        <v>1863</v>
      </c>
      <c r="H8" s="1320">
        <v>8</v>
      </c>
      <c r="I8" s="1320">
        <f t="shared" ref="I8:R8" si="0">H8+1</f>
        <v>9</v>
      </c>
      <c r="J8" s="1320">
        <f t="shared" si="0"/>
        <v>10</v>
      </c>
      <c r="K8" s="1320">
        <f t="shared" si="0"/>
        <v>11</v>
      </c>
      <c r="L8" s="1320">
        <f t="shared" si="0"/>
        <v>12</v>
      </c>
      <c r="M8" s="1320">
        <f t="shared" si="0"/>
        <v>13</v>
      </c>
      <c r="N8" s="1320">
        <f t="shared" si="0"/>
        <v>14</v>
      </c>
      <c r="O8" s="1320">
        <f t="shared" si="0"/>
        <v>15</v>
      </c>
      <c r="P8" s="1320">
        <f t="shared" si="0"/>
        <v>16</v>
      </c>
      <c r="Q8" s="1320">
        <f t="shared" si="0"/>
        <v>17</v>
      </c>
      <c r="R8" s="1320">
        <f t="shared" si="0"/>
        <v>18</v>
      </c>
      <c r="S8" s="1322" t="s">
        <v>1864</v>
      </c>
      <c r="T8" s="1323" t="s">
        <v>1865</v>
      </c>
    </row>
    <row r="9" spans="1:20" ht="15.75">
      <c r="A9" s="1325"/>
      <c r="B9" s="1326" t="s">
        <v>1866</v>
      </c>
      <c r="C9" s="1327"/>
      <c r="D9" s="1327"/>
      <c r="E9" s="1327"/>
      <c r="F9" s="1327"/>
      <c r="G9" s="1327"/>
      <c r="H9" s="1327"/>
      <c r="I9" s="1327"/>
      <c r="J9" s="1327"/>
      <c r="K9" s="1327"/>
      <c r="L9" s="1327"/>
      <c r="M9" s="1327"/>
      <c r="N9" s="1327"/>
      <c r="O9" s="1327"/>
      <c r="P9" s="1327"/>
      <c r="Q9" s="1327"/>
      <c r="R9" s="1327"/>
      <c r="S9" s="1327"/>
      <c r="T9" s="1328"/>
    </row>
    <row r="10" spans="1:20" ht="15.75">
      <c r="A10" s="1330" t="s">
        <v>133</v>
      </c>
      <c r="B10" s="1331" t="s">
        <v>1867</v>
      </c>
      <c r="C10" s="1332"/>
      <c r="D10" s="1332"/>
      <c r="E10" s="1332"/>
      <c r="F10" s="1332"/>
      <c r="G10" s="1332"/>
      <c r="H10" s="1332"/>
      <c r="I10" s="1332"/>
      <c r="J10" s="1332"/>
      <c r="K10" s="1332"/>
      <c r="L10" s="1332"/>
      <c r="M10" s="1332"/>
      <c r="N10" s="1332"/>
      <c r="O10" s="1332"/>
      <c r="P10" s="1332"/>
      <c r="Q10" s="1332"/>
      <c r="R10" s="1332"/>
      <c r="S10" s="1332"/>
      <c r="T10" s="1333"/>
    </row>
    <row r="11" spans="1:20" ht="15.75">
      <c r="A11" s="1334"/>
      <c r="B11" s="1335" t="s">
        <v>10</v>
      </c>
      <c r="C11" s="1336"/>
      <c r="D11" s="1332"/>
      <c r="E11" s="1332"/>
      <c r="F11" s="1332"/>
      <c r="G11" s="1332"/>
      <c r="H11" s="1332"/>
      <c r="I11" s="1332"/>
      <c r="J11" s="1332"/>
      <c r="K11" s="1332"/>
      <c r="L11" s="1332"/>
      <c r="M11" s="1332"/>
      <c r="N11" s="1332"/>
      <c r="O11" s="1332"/>
      <c r="P11" s="1332"/>
      <c r="Q11" s="1332"/>
      <c r="R11" s="1332"/>
      <c r="S11" s="1332"/>
      <c r="T11" s="1333"/>
    </row>
    <row r="12" spans="1:20" ht="15.75">
      <c r="A12" s="1337">
        <v>1</v>
      </c>
      <c r="B12" s="1338" t="s">
        <v>1868</v>
      </c>
      <c r="C12" s="1336"/>
      <c r="D12" s="1332"/>
      <c r="E12" s="1332"/>
      <c r="F12" s="1332"/>
      <c r="G12" s="1332"/>
      <c r="H12" s="1332"/>
      <c r="I12" s="1332"/>
      <c r="J12" s="1332"/>
      <c r="K12" s="1332"/>
      <c r="L12" s="1332"/>
      <c r="M12" s="1332"/>
      <c r="N12" s="1332"/>
      <c r="O12" s="1332"/>
      <c r="P12" s="1332"/>
      <c r="Q12" s="1332"/>
      <c r="R12" s="1332"/>
      <c r="S12" s="1332"/>
      <c r="T12" s="1333"/>
    </row>
    <row r="13" spans="1:20" ht="15.75">
      <c r="A13" s="1337"/>
      <c r="B13" s="1339" t="s">
        <v>1869</v>
      </c>
      <c r="C13" s="1336"/>
      <c r="D13" s="1332"/>
      <c r="E13" s="1332"/>
      <c r="F13" s="1332"/>
      <c r="G13" s="1332"/>
      <c r="H13" s="1332"/>
      <c r="I13" s="1332"/>
      <c r="J13" s="1332"/>
      <c r="K13" s="1332"/>
      <c r="L13" s="1332"/>
      <c r="M13" s="1332"/>
      <c r="N13" s="1332"/>
      <c r="O13" s="1332"/>
      <c r="P13" s="1332"/>
      <c r="Q13" s="1332"/>
      <c r="R13" s="1332"/>
      <c r="S13" s="1332"/>
      <c r="T13" s="1333"/>
    </row>
    <row r="14" spans="1:20" ht="15.75">
      <c r="A14" s="1334"/>
      <c r="B14" s="1339" t="s">
        <v>1870</v>
      </c>
      <c r="C14" s="1336"/>
      <c r="D14" s="1332"/>
      <c r="E14" s="1332"/>
      <c r="F14" s="1332"/>
      <c r="G14" s="1332"/>
      <c r="H14" s="1332"/>
      <c r="I14" s="1332"/>
      <c r="J14" s="1332"/>
      <c r="K14" s="1332"/>
      <c r="L14" s="1332"/>
      <c r="M14" s="1332"/>
      <c r="N14" s="1332"/>
      <c r="O14" s="1332"/>
      <c r="P14" s="1332"/>
      <c r="Q14" s="1332"/>
      <c r="R14" s="1332"/>
      <c r="S14" s="1332"/>
      <c r="T14" s="1333"/>
    </row>
    <row r="15" spans="1:20" ht="15.75">
      <c r="A15" s="1334">
        <v>2</v>
      </c>
      <c r="B15" s="1338" t="s">
        <v>1871</v>
      </c>
      <c r="C15" s="1336"/>
      <c r="D15" s="1332"/>
      <c r="E15" s="1332"/>
      <c r="F15" s="1332"/>
      <c r="G15" s="1332"/>
      <c r="H15" s="1332"/>
      <c r="I15" s="1332"/>
      <c r="J15" s="1332"/>
      <c r="K15" s="1332"/>
      <c r="L15" s="1332"/>
      <c r="M15" s="1332"/>
      <c r="N15" s="1332"/>
      <c r="O15" s="1332"/>
      <c r="P15" s="1332"/>
      <c r="Q15" s="1332"/>
      <c r="R15" s="1332"/>
      <c r="S15" s="1332"/>
      <c r="T15" s="1333"/>
    </row>
    <row r="16" spans="1:20" ht="15.75">
      <c r="A16" s="1334">
        <v>3</v>
      </c>
      <c r="B16" s="1340" t="s">
        <v>1872</v>
      </c>
      <c r="C16" s="1336"/>
      <c r="D16" s="1332"/>
      <c r="E16" s="1332"/>
      <c r="F16" s="1332"/>
      <c r="G16" s="1332"/>
      <c r="H16" s="1332"/>
      <c r="I16" s="1332"/>
      <c r="J16" s="1332"/>
      <c r="K16" s="1332"/>
      <c r="L16" s="1332"/>
      <c r="M16" s="1332"/>
      <c r="N16" s="1332"/>
      <c r="O16" s="1332"/>
      <c r="P16" s="1332"/>
      <c r="Q16" s="1332"/>
      <c r="R16" s="1332"/>
      <c r="S16" s="1332"/>
      <c r="T16" s="1333"/>
    </row>
    <row r="17" spans="1:20" ht="15.75">
      <c r="A17" s="1334">
        <v>4</v>
      </c>
      <c r="B17" s="1340" t="s">
        <v>1873</v>
      </c>
      <c r="C17" s="1336"/>
      <c r="D17" s="1332"/>
      <c r="E17" s="1332"/>
      <c r="F17" s="1332"/>
      <c r="G17" s="1332"/>
      <c r="H17" s="1332"/>
      <c r="I17" s="1332"/>
      <c r="J17" s="1332"/>
      <c r="K17" s="1332"/>
      <c r="L17" s="1332"/>
      <c r="M17" s="1332"/>
      <c r="N17" s="1332"/>
      <c r="O17" s="1332"/>
      <c r="P17" s="1332"/>
      <c r="Q17" s="1332"/>
      <c r="R17" s="1332"/>
      <c r="S17" s="1332"/>
      <c r="T17" s="1333"/>
    </row>
    <row r="18" spans="1:20" ht="15.75">
      <c r="A18" s="1334">
        <v>5</v>
      </c>
      <c r="B18" s="1340" t="s">
        <v>1874</v>
      </c>
      <c r="C18" s="1336"/>
      <c r="D18" s="1332"/>
      <c r="E18" s="1332"/>
      <c r="F18" s="1332"/>
      <c r="G18" s="1332"/>
      <c r="H18" s="1332"/>
      <c r="I18" s="1332"/>
      <c r="J18" s="1332"/>
      <c r="K18" s="1332"/>
      <c r="L18" s="1332"/>
      <c r="M18" s="1332"/>
      <c r="N18" s="1332"/>
      <c r="O18" s="1332"/>
      <c r="P18" s="1332"/>
      <c r="Q18" s="1332"/>
      <c r="R18" s="1332"/>
      <c r="S18" s="1332"/>
      <c r="T18" s="1333"/>
    </row>
    <row r="19" spans="1:20" ht="15.75">
      <c r="A19" s="1334">
        <v>6</v>
      </c>
      <c r="B19" s="1340" t="s">
        <v>1875</v>
      </c>
      <c r="C19" s="1336"/>
      <c r="D19" s="1332"/>
      <c r="E19" s="1332"/>
      <c r="F19" s="1332"/>
      <c r="G19" s="1332"/>
      <c r="H19" s="1332"/>
      <c r="I19" s="1332"/>
      <c r="J19" s="1332"/>
      <c r="K19" s="1332"/>
      <c r="L19" s="1332"/>
      <c r="M19" s="1332"/>
      <c r="N19" s="1332"/>
      <c r="O19" s="1332"/>
      <c r="P19" s="1332"/>
      <c r="Q19" s="1332"/>
      <c r="R19" s="1332"/>
      <c r="S19" s="1332"/>
      <c r="T19" s="1333"/>
    </row>
    <row r="20" spans="1:20" ht="15.75">
      <c r="A20" s="1334">
        <v>7</v>
      </c>
      <c r="B20" s="1340" t="s">
        <v>1876</v>
      </c>
      <c r="C20" s="1336"/>
      <c r="D20" s="1332"/>
      <c r="E20" s="1332"/>
      <c r="F20" s="1332"/>
      <c r="G20" s="1332"/>
      <c r="H20" s="1332"/>
      <c r="I20" s="1332"/>
      <c r="J20" s="1332"/>
      <c r="K20" s="1332"/>
      <c r="L20" s="1332"/>
      <c r="M20" s="1332"/>
      <c r="N20" s="1332"/>
      <c r="O20" s="1332"/>
      <c r="P20" s="1332"/>
      <c r="Q20" s="1332"/>
      <c r="R20" s="1332"/>
      <c r="S20" s="1332"/>
      <c r="T20" s="1333"/>
    </row>
    <row r="21" spans="1:20" ht="15.75">
      <c r="A21" s="1334">
        <v>8</v>
      </c>
      <c r="B21" s="1340" t="s">
        <v>1877</v>
      </c>
      <c r="C21" s="1336"/>
      <c r="D21" s="1332"/>
      <c r="E21" s="1332"/>
      <c r="F21" s="1332"/>
      <c r="G21" s="1332"/>
      <c r="H21" s="1332"/>
      <c r="I21" s="1332"/>
      <c r="J21" s="1332"/>
      <c r="K21" s="1332"/>
      <c r="L21" s="1332"/>
      <c r="M21" s="1332"/>
      <c r="N21" s="1332"/>
      <c r="O21" s="1332"/>
      <c r="P21" s="1332"/>
      <c r="Q21" s="1332"/>
      <c r="R21" s="1332"/>
      <c r="S21" s="1332"/>
      <c r="T21" s="1333"/>
    </row>
    <row r="22" spans="1:20" ht="15.75">
      <c r="A22" s="1334">
        <v>9</v>
      </c>
      <c r="B22" s="1340" t="s">
        <v>1878</v>
      </c>
      <c r="C22" s="1341"/>
      <c r="D22" s="1332"/>
      <c r="E22" s="1332"/>
      <c r="F22" s="1332"/>
      <c r="G22" s="1332"/>
      <c r="H22" s="1332"/>
      <c r="I22" s="1332"/>
      <c r="J22" s="1332"/>
      <c r="K22" s="1332"/>
      <c r="L22" s="1332"/>
      <c r="M22" s="1332"/>
      <c r="N22" s="1332"/>
      <c r="O22" s="1332"/>
      <c r="P22" s="1332"/>
      <c r="Q22" s="1332"/>
      <c r="R22" s="1332"/>
      <c r="S22" s="1332"/>
      <c r="T22" s="1333"/>
    </row>
    <row r="23" spans="1:20" ht="15.75">
      <c r="A23" s="1334">
        <v>10</v>
      </c>
      <c r="B23" s="1338" t="s">
        <v>1879</v>
      </c>
      <c r="C23" s="1341"/>
      <c r="D23" s="1332"/>
      <c r="E23" s="1332"/>
      <c r="F23" s="1332"/>
      <c r="G23" s="1332"/>
      <c r="H23" s="1332"/>
      <c r="I23" s="1332"/>
      <c r="J23" s="1332"/>
      <c r="K23" s="1332"/>
      <c r="L23" s="1332"/>
      <c r="M23" s="1332"/>
      <c r="N23" s="1332"/>
      <c r="O23" s="1332"/>
      <c r="P23" s="1332"/>
      <c r="Q23" s="1332"/>
      <c r="R23" s="1332"/>
      <c r="S23" s="1332"/>
      <c r="T23" s="1333"/>
    </row>
    <row r="24" spans="1:20" ht="15.75">
      <c r="A24" s="1334"/>
      <c r="B24" s="1342" t="s">
        <v>1880</v>
      </c>
      <c r="C24" s="1341"/>
      <c r="D24" s="1332"/>
      <c r="E24" s="1332"/>
      <c r="F24" s="1332"/>
      <c r="G24" s="1332"/>
      <c r="H24" s="1332"/>
      <c r="I24" s="1332"/>
      <c r="J24" s="1332"/>
      <c r="K24" s="1332"/>
      <c r="L24" s="1332"/>
      <c r="M24" s="1332"/>
      <c r="N24" s="1332"/>
      <c r="O24" s="1332"/>
      <c r="P24" s="1332"/>
      <c r="Q24" s="1332"/>
      <c r="R24" s="1332"/>
      <c r="S24" s="1332"/>
      <c r="T24" s="1333"/>
    </row>
    <row r="25" spans="1:20" ht="15.75">
      <c r="A25" s="1334"/>
      <c r="B25" s="1342" t="s">
        <v>1881</v>
      </c>
      <c r="C25" s="1341"/>
      <c r="D25" s="1332"/>
      <c r="E25" s="1332"/>
      <c r="F25" s="1332"/>
      <c r="G25" s="1332"/>
      <c r="H25" s="1332"/>
      <c r="I25" s="1332"/>
      <c r="J25" s="1332"/>
      <c r="K25" s="1332"/>
      <c r="L25" s="1332"/>
      <c r="M25" s="1332"/>
      <c r="N25" s="1332"/>
      <c r="O25" s="1332"/>
      <c r="P25" s="1332"/>
      <c r="Q25" s="1332"/>
      <c r="R25" s="1332"/>
      <c r="S25" s="1332"/>
      <c r="T25" s="1333"/>
    </row>
    <row r="26" spans="1:20" ht="28.5">
      <c r="A26" s="1330" t="s">
        <v>137</v>
      </c>
      <c r="B26" s="1343" t="s">
        <v>1882</v>
      </c>
      <c r="C26" s="1341"/>
      <c r="D26" s="1332"/>
      <c r="E26" s="1332"/>
      <c r="F26" s="1332"/>
      <c r="G26" s="1332"/>
      <c r="H26" s="1332"/>
      <c r="I26" s="1332"/>
      <c r="J26" s="1332"/>
      <c r="K26" s="1332"/>
      <c r="L26" s="1332"/>
      <c r="M26" s="1332"/>
      <c r="N26" s="1332"/>
      <c r="O26" s="1332"/>
      <c r="P26" s="1332"/>
      <c r="Q26" s="1332"/>
      <c r="R26" s="1332"/>
      <c r="S26" s="1332"/>
      <c r="T26" s="1333"/>
    </row>
    <row r="27" spans="1:20" ht="28.5">
      <c r="A27" s="1330" t="s">
        <v>143</v>
      </c>
      <c r="B27" s="1343" t="s">
        <v>1883</v>
      </c>
      <c r="C27" s="1332"/>
      <c r="D27" s="1332"/>
      <c r="E27" s="1332"/>
      <c r="F27" s="1332"/>
      <c r="G27" s="1332"/>
      <c r="H27" s="1332"/>
      <c r="I27" s="1332"/>
      <c r="J27" s="1332"/>
      <c r="K27" s="1332"/>
      <c r="L27" s="1332"/>
      <c r="M27" s="1332"/>
      <c r="N27" s="1332"/>
      <c r="O27" s="1332"/>
      <c r="P27" s="1332"/>
      <c r="Q27" s="1332"/>
      <c r="R27" s="1332"/>
      <c r="S27" s="1332"/>
      <c r="T27" s="1333"/>
    </row>
    <row r="28" spans="1:20" ht="28.5">
      <c r="A28" s="1330" t="s">
        <v>145</v>
      </c>
      <c r="B28" s="1343" t="s">
        <v>1884</v>
      </c>
      <c r="C28" s="1332"/>
      <c r="D28" s="1332"/>
      <c r="E28" s="1332"/>
      <c r="F28" s="1332"/>
      <c r="G28" s="1332"/>
      <c r="H28" s="1332"/>
      <c r="I28" s="1332"/>
      <c r="J28" s="1332"/>
      <c r="K28" s="1332"/>
      <c r="L28" s="1332"/>
      <c r="M28" s="1332"/>
      <c r="N28" s="1332"/>
      <c r="O28" s="1332"/>
      <c r="P28" s="1332"/>
      <c r="Q28" s="1332"/>
      <c r="R28" s="1332"/>
      <c r="S28" s="1332"/>
      <c r="T28" s="1333"/>
    </row>
    <row r="29" spans="1:20" ht="15.75">
      <c r="A29" s="1334"/>
      <c r="B29" s="1344" t="s">
        <v>1885</v>
      </c>
      <c r="C29" s="1332"/>
      <c r="D29" s="1332"/>
      <c r="E29" s="1332"/>
      <c r="F29" s="1332"/>
      <c r="G29" s="1332"/>
      <c r="H29" s="1332"/>
      <c r="I29" s="1332"/>
      <c r="J29" s="1332"/>
      <c r="K29" s="1332"/>
      <c r="L29" s="1332"/>
      <c r="M29" s="1332"/>
      <c r="N29" s="1332"/>
      <c r="O29" s="1332"/>
      <c r="P29" s="1332"/>
      <c r="Q29" s="1332"/>
      <c r="R29" s="1332"/>
      <c r="S29" s="1332"/>
      <c r="T29" s="1333"/>
    </row>
    <row r="30" spans="1:20" ht="15.75">
      <c r="A30" s="1334"/>
      <c r="B30" s="1344" t="s">
        <v>1886</v>
      </c>
      <c r="C30" s="1332"/>
      <c r="D30" s="1332"/>
      <c r="E30" s="1332"/>
      <c r="F30" s="1332"/>
      <c r="G30" s="1332"/>
      <c r="H30" s="1332"/>
      <c r="I30" s="1332"/>
      <c r="J30" s="1332"/>
      <c r="K30" s="1332"/>
      <c r="L30" s="1332"/>
      <c r="M30" s="1332"/>
      <c r="N30" s="1332"/>
      <c r="O30" s="1332"/>
      <c r="P30" s="1332"/>
      <c r="Q30" s="1332"/>
      <c r="R30" s="1332"/>
      <c r="S30" s="1332"/>
      <c r="T30" s="1333"/>
    </row>
    <row r="31" spans="1:20" ht="15.75">
      <c r="A31" s="1334"/>
      <c r="B31" s="1344" t="s">
        <v>1887</v>
      </c>
      <c r="C31" s="1332"/>
      <c r="D31" s="1332"/>
      <c r="E31" s="1332"/>
      <c r="F31" s="1332"/>
      <c r="G31" s="1332"/>
      <c r="H31" s="1332"/>
      <c r="I31" s="1332"/>
      <c r="J31" s="1332"/>
      <c r="K31" s="1332"/>
      <c r="L31" s="1332"/>
      <c r="M31" s="1332"/>
      <c r="N31" s="1332"/>
      <c r="O31" s="1332"/>
      <c r="P31" s="1332"/>
      <c r="Q31" s="1332"/>
      <c r="R31" s="1332"/>
      <c r="S31" s="1332"/>
      <c r="T31" s="1333"/>
    </row>
    <row r="32" spans="1:20" ht="15.75">
      <c r="A32" s="1330" t="s">
        <v>261</v>
      </c>
      <c r="B32" s="1345" t="s">
        <v>1888</v>
      </c>
      <c r="C32" s="1332"/>
      <c r="D32" s="1332"/>
      <c r="E32" s="1332"/>
      <c r="F32" s="1332"/>
      <c r="G32" s="1332"/>
      <c r="H32" s="1332"/>
      <c r="I32" s="1332"/>
      <c r="J32" s="1332"/>
      <c r="K32" s="1332"/>
      <c r="L32" s="1332"/>
      <c r="M32" s="1332"/>
      <c r="N32" s="1332"/>
      <c r="O32" s="1332"/>
      <c r="P32" s="1332"/>
      <c r="Q32" s="1332"/>
      <c r="R32" s="1332"/>
      <c r="S32" s="1332"/>
      <c r="T32" s="1333"/>
    </row>
    <row r="33" spans="1:21" ht="15.75">
      <c r="A33" s="1334"/>
      <c r="B33" s="1344" t="s">
        <v>1889</v>
      </c>
      <c r="C33" s="1332"/>
      <c r="D33" s="1332"/>
      <c r="E33" s="1332"/>
      <c r="F33" s="1332"/>
      <c r="G33" s="1332"/>
      <c r="H33" s="1332"/>
      <c r="I33" s="1332"/>
      <c r="J33" s="1332"/>
      <c r="K33" s="1332"/>
      <c r="L33" s="1332"/>
      <c r="M33" s="1332"/>
      <c r="N33" s="1332"/>
      <c r="O33" s="1332"/>
      <c r="P33" s="1332"/>
      <c r="Q33" s="1332"/>
      <c r="R33" s="1332"/>
      <c r="S33" s="1332"/>
      <c r="T33" s="1333"/>
    </row>
    <row r="34" spans="1:21" ht="15.75">
      <c r="A34" s="1334"/>
      <c r="B34" s="1344" t="s">
        <v>1890</v>
      </c>
      <c r="C34" s="1332"/>
      <c r="D34" s="1332"/>
      <c r="E34" s="1332"/>
      <c r="F34" s="1332"/>
      <c r="G34" s="1332"/>
      <c r="H34" s="1332"/>
      <c r="I34" s="1332"/>
      <c r="J34" s="1332"/>
      <c r="K34" s="1332"/>
      <c r="L34" s="1332"/>
      <c r="M34" s="1332"/>
      <c r="N34" s="1332"/>
      <c r="O34" s="1332"/>
      <c r="P34" s="1332"/>
      <c r="Q34" s="1332"/>
      <c r="R34" s="1332"/>
      <c r="S34" s="1332"/>
      <c r="T34" s="1333"/>
    </row>
    <row r="35" spans="1:21" ht="15.75">
      <c r="A35" s="1334"/>
      <c r="B35" s="1344" t="s">
        <v>1891</v>
      </c>
      <c r="C35" s="1332"/>
      <c r="D35" s="1332"/>
      <c r="E35" s="1332"/>
      <c r="F35" s="1332"/>
      <c r="G35" s="1332"/>
      <c r="H35" s="1332"/>
      <c r="I35" s="1332"/>
      <c r="J35" s="1332"/>
      <c r="K35" s="1332"/>
      <c r="L35" s="1332"/>
      <c r="M35" s="1332"/>
      <c r="N35" s="1332"/>
      <c r="O35" s="1332"/>
      <c r="P35" s="1332"/>
      <c r="Q35" s="1332"/>
      <c r="R35" s="1332"/>
      <c r="S35" s="1332"/>
      <c r="T35" s="1333"/>
    </row>
    <row r="36" spans="1:21" ht="15.75">
      <c r="A36" s="1330" t="s">
        <v>263</v>
      </c>
      <c r="B36" s="1345" t="s">
        <v>1892</v>
      </c>
      <c r="C36" s="1332"/>
      <c r="D36" s="1332"/>
      <c r="E36" s="1332"/>
      <c r="F36" s="1332"/>
      <c r="G36" s="1332"/>
      <c r="H36" s="1332"/>
      <c r="I36" s="1332"/>
      <c r="J36" s="1332"/>
      <c r="K36" s="1332"/>
      <c r="L36" s="1332"/>
      <c r="M36" s="1332"/>
      <c r="N36" s="1332"/>
      <c r="O36" s="1332"/>
      <c r="P36" s="1332"/>
      <c r="Q36" s="1332"/>
      <c r="R36" s="1332"/>
      <c r="S36" s="1332"/>
      <c r="T36" s="1333"/>
    </row>
    <row r="37" spans="1:21" ht="15.75">
      <c r="A37" s="1334"/>
      <c r="B37" s="1344" t="s">
        <v>1893</v>
      </c>
      <c r="C37" s="1332"/>
      <c r="D37" s="1332"/>
      <c r="E37" s="1332"/>
      <c r="F37" s="1332"/>
      <c r="G37" s="1332"/>
      <c r="H37" s="1332"/>
      <c r="I37" s="1332"/>
      <c r="J37" s="1332"/>
      <c r="K37" s="1332"/>
      <c r="L37" s="1332"/>
      <c r="M37" s="1332"/>
      <c r="N37" s="1332"/>
      <c r="O37" s="1332"/>
      <c r="P37" s="1332"/>
      <c r="Q37" s="1332"/>
      <c r="R37" s="1332"/>
      <c r="S37" s="1332"/>
      <c r="T37" s="1333"/>
    </row>
    <row r="38" spans="1:21" ht="31.5">
      <c r="A38" s="1334"/>
      <c r="B38" s="1346" t="s">
        <v>1894</v>
      </c>
      <c r="C38" s="1332"/>
      <c r="D38" s="1332"/>
      <c r="E38" s="1332"/>
      <c r="F38" s="1332"/>
      <c r="G38" s="1332"/>
      <c r="H38" s="1332"/>
      <c r="I38" s="1332"/>
      <c r="J38" s="1332"/>
      <c r="K38" s="1332"/>
      <c r="L38" s="1332"/>
      <c r="M38" s="1332"/>
      <c r="N38" s="1332"/>
      <c r="O38" s="1332"/>
      <c r="P38" s="1332"/>
      <c r="Q38" s="1332"/>
      <c r="R38" s="1332"/>
      <c r="S38" s="1332"/>
      <c r="T38" s="1333"/>
    </row>
    <row r="39" spans="1:21" ht="15.75">
      <c r="A39" s="1334"/>
      <c r="B39" s="1344" t="s">
        <v>1895</v>
      </c>
      <c r="C39" s="1332"/>
      <c r="D39" s="1332"/>
      <c r="E39" s="1332"/>
      <c r="F39" s="1332"/>
      <c r="G39" s="1332"/>
      <c r="H39" s="1332"/>
      <c r="I39" s="1332"/>
      <c r="J39" s="1332"/>
      <c r="K39" s="1332"/>
      <c r="L39" s="1332"/>
      <c r="M39" s="1332"/>
      <c r="N39" s="1332"/>
      <c r="O39" s="1332"/>
      <c r="P39" s="1332"/>
      <c r="Q39" s="1332"/>
      <c r="R39" s="1332"/>
      <c r="S39" s="1332"/>
      <c r="T39" s="1333"/>
    </row>
    <row r="40" spans="1:21" ht="5.45" customHeight="1" thickBot="1">
      <c r="A40" s="1347"/>
      <c r="B40" s="1348"/>
      <c r="C40" s="1349"/>
      <c r="D40" s="1349"/>
      <c r="E40" s="1349"/>
      <c r="F40" s="1349"/>
      <c r="G40" s="1349"/>
      <c r="H40" s="1349"/>
      <c r="I40" s="1349"/>
      <c r="J40" s="1349"/>
      <c r="K40" s="1349"/>
      <c r="L40" s="1349"/>
      <c r="M40" s="1349"/>
      <c r="N40" s="1349"/>
      <c r="O40" s="1349"/>
      <c r="P40" s="1349"/>
      <c r="Q40" s="1349"/>
      <c r="R40" s="1349"/>
      <c r="S40" s="1349"/>
      <c r="T40" s="1350"/>
    </row>
    <row r="41" spans="1:21">
      <c r="A41" s="1351"/>
    </row>
    <row r="42" spans="1:21" ht="15.95" customHeight="1">
      <c r="A42" s="1352" t="s">
        <v>1896</v>
      </c>
      <c r="B42" s="1353"/>
      <c r="C42" s="1353"/>
      <c r="D42" s="1353"/>
      <c r="E42" s="1353"/>
      <c r="F42" s="1353"/>
      <c r="G42" s="1353"/>
      <c r="H42" s="1353"/>
      <c r="I42" s="1353"/>
      <c r="J42" s="1353"/>
      <c r="K42" s="1353"/>
      <c r="L42" s="1353"/>
      <c r="M42" s="1353"/>
      <c r="N42" s="1353"/>
      <c r="O42" s="1353"/>
      <c r="P42" s="1353"/>
      <c r="Q42" s="1313"/>
      <c r="R42" s="1354"/>
      <c r="S42" s="1355"/>
      <c r="T42" s="1355"/>
    </row>
    <row r="43" spans="1:21" ht="16.5">
      <c r="A43" s="1356" t="s">
        <v>1897</v>
      </c>
      <c r="B43" s="1357"/>
      <c r="C43" s="1357"/>
      <c r="D43" s="1357"/>
      <c r="E43" s="1357"/>
      <c r="F43" s="1357"/>
      <c r="G43" s="1357"/>
      <c r="H43" s="1357"/>
      <c r="I43" s="1357"/>
      <c r="J43" s="1357"/>
      <c r="K43" s="1357"/>
      <c r="L43" s="1357"/>
      <c r="M43" s="1357"/>
      <c r="N43" s="1357"/>
      <c r="O43" s="1358"/>
      <c r="P43" s="1359"/>
      <c r="Q43" s="1313"/>
      <c r="R43" s="1360"/>
      <c r="S43" s="1361"/>
      <c r="U43" s="1361"/>
    </row>
    <row r="44" spans="1:21" ht="15.95" customHeight="1">
      <c r="A44" s="1359" t="s">
        <v>1898</v>
      </c>
      <c r="B44" s="1353"/>
      <c r="C44" s="1353"/>
      <c r="D44" s="1353"/>
      <c r="E44" s="1353"/>
      <c r="F44" s="1353"/>
      <c r="G44" s="1353"/>
      <c r="H44" s="1353"/>
      <c r="I44" s="1353"/>
      <c r="J44" s="1353"/>
      <c r="K44" s="1353"/>
      <c r="L44" s="1353"/>
      <c r="M44" s="1353"/>
      <c r="N44" s="1353"/>
      <c r="O44" s="1353"/>
      <c r="P44" s="1353"/>
      <c r="Q44" s="1313"/>
      <c r="R44" s="1362"/>
      <c r="T44" s="1363"/>
      <c r="U44" s="1363"/>
    </row>
    <row r="45" spans="1:21" ht="16.5">
      <c r="A45" s="1356" t="s">
        <v>1899</v>
      </c>
      <c r="B45" s="1357"/>
      <c r="C45" s="1357"/>
      <c r="D45" s="1357"/>
      <c r="E45" s="1357"/>
      <c r="F45" s="1357"/>
      <c r="G45" s="1357"/>
      <c r="H45" s="1357"/>
      <c r="I45" s="1357"/>
      <c r="J45" s="1357"/>
      <c r="K45" s="1357"/>
      <c r="L45" s="1357"/>
      <c r="M45" s="1357"/>
      <c r="N45" s="1357"/>
      <c r="O45" s="1358"/>
      <c r="P45" s="1359"/>
      <c r="Q45" s="1313"/>
      <c r="R45" s="1903"/>
      <c r="S45" s="1903"/>
      <c r="T45" s="1903"/>
    </row>
    <row r="46" spans="1:21" ht="15.75">
      <c r="A46" s="1364"/>
      <c r="P46" s="1313"/>
      <c r="Q46" s="1313"/>
      <c r="R46" s="1365"/>
      <c r="S46" s="1313"/>
      <c r="T46" s="1313"/>
    </row>
    <row r="47" spans="1:21" ht="15.75">
      <c r="A47" s="1364"/>
      <c r="B47" s="1366"/>
      <c r="P47" s="1313"/>
      <c r="Q47" s="1313"/>
      <c r="R47" s="1313"/>
      <c r="S47" s="1313"/>
      <c r="T47" s="1313"/>
    </row>
    <row r="48" spans="1:21">
      <c r="A48" s="1351"/>
    </row>
  </sheetData>
  <mergeCells count="16">
    <mergeCell ref="R45:T45"/>
    <mergeCell ref="S1:T1"/>
    <mergeCell ref="A3:T3"/>
    <mergeCell ref="A5:A7"/>
    <mergeCell ref="B5:B7"/>
    <mergeCell ref="C5:C7"/>
    <mergeCell ref="D5:D7"/>
    <mergeCell ref="E5:R5"/>
    <mergeCell ref="S5:T5"/>
    <mergeCell ref="E6:E7"/>
    <mergeCell ref="F6:F7"/>
    <mergeCell ref="G6:G7"/>
    <mergeCell ref="H6:Q6"/>
    <mergeCell ref="R6:R7"/>
    <mergeCell ref="S6:S7"/>
    <mergeCell ref="T6:T7"/>
  </mergeCells>
  <printOptions horizontalCentered="1"/>
  <pageMargins left="0.27559055118110198" right="0.196850393700787" top="0.196850393700787" bottom="0.196850393700787" header="0.31496062992126" footer="0.31496062992126"/>
  <pageSetup paperSize="9" scale="63" orientation="landscape"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23267-2FD2-4462-AB8F-AEACC4A1C309}">
  <sheetPr>
    <tabColor rgb="FF7030A0"/>
    <pageSetUpPr fitToPage="1"/>
  </sheetPr>
  <dimension ref="A1:U47"/>
  <sheetViews>
    <sheetView view="pageBreakPreview" zoomScale="60" zoomScaleNormal="85" workbookViewId="0">
      <selection activeCell="BG1" sqref="BG1:BJ1"/>
    </sheetView>
  </sheetViews>
  <sheetFormatPr defaultColWidth="9.140625" defaultRowHeight="15"/>
  <cols>
    <col min="1" max="1" width="9.140625" style="1329"/>
    <col min="2" max="2" width="47.28515625" style="1329" customWidth="1"/>
    <col min="3" max="3" width="12.85546875" style="1329" customWidth="1"/>
    <col min="4" max="4" width="11.7109375" style="1329" customWidth="1"/>
    <col min="5" max="5" width="9.140625" style="1329"/>
    <col min="6" max="6" width="9.5703125" style="1329" customWidth="1"/>
    <col min="7" max="16" width="9.140625" style="1329"/>
    <col min="17" max="17" width="8.7109375" style="1329" customWidth="1"/>
    <col min="18" max="18" width="9.140625" style="1329"/>
    <col min="19" max="19" width="11" style="1329" customWidth="1"/>
    <col min="20" max="20" width="10.85546875" style="1329" customWidth="1"/>
    <col min="21" max="16384" width="9.140625" style="1329"/>
  </cols>
  <sheetData>
    <row r="1" spans="1:20" s="1313" customFormat="1" ht="15.75">
      <c r="R1" s="1904" t="s">
        <v>1652</v>
      </c>
      <c r="S1" s="1904"/>
      <c r="T1" s="1904"/>
    </row>
    <row r="2" spans="1:20" s="1313" customFormat="1" ht="15.75">
      <c r="A2" s="1314" t="s">
        <v>1748</v>
      </c>
    </row>
    <row r="3" spans="1:20" s="1313" customFormat="1" ht="39" customHeight="1">
      <c r="A3" s="1905" t="s">
        <v>1900</v>
      </c>
      <c r="B3" s="1904"/>
      <c r="C3" s="1904"/>
      <c r="D3" s="1904"/>
      <c r="E3" s="1904"/>
      <c r="F3" s="1904"/>
      <c r="G3" s="1904"/>
      <c r="H3" s="1904"/>
      <c r="I3" s="1904"/>
      <c r="J3" s="1904"/>
      <c r="K3" s="1904"/>
      <c r="L3" s="1904"/>
      <c r="M3" s="1904"/>
      <c r="N3" s="1904"/>
      <c r="O3" s="1904"/>
      <c r="P3" s="1904"/>
      <c r="Q3" s="1904"/>
      <c r="R3" s="1904"/>
      <c r="S3" s="1904"/>
      <c r="T3" s="1904"/>
    </row>
    <row r="4" spans="1:20" s="1313" customFormat="1" ht="16.5" thickBot="1">
      <c r="A4" s="1315"/>
      <c r="T4" s="1315" t="s">
        <v>127</v>
      </c>
    </row>
    <row r="5" spans="1:20" s="1316" customFormat="1" ht="63.75" customHeight="1">
      <c r="A5" s="1906" t="s">
        <v>2</v>
      </c>
      <c r="B5" s="1908" t="s">
        <v>157</v>
      </c>
      <c r="C5" s="1908" t="s">
        <v>1901</v>
      </c>
      <c r="D5" s="1908" t="s">
        <v>1902</v>
      </c>
      <c r="E5" s="1908" t="s">
        <v>1903</v>
      </c>
      <c r="F5" s="1908"/>
      <c r="G5" s="1908"/>
      <c r="H5" s="1908"/>
      <c r="I5" s="1908"/>
      <c r="J5" s="1908"/>
      <c r="K5" s="1908"/>
      <c r="L5" s="1908"/>
      <c r="M5" s="1908"/>
      <c r="N5" s="1908"/>
      <c r="O5" s="1908"/>
      <c r="P5" s="1908"/>
      <c r="Q5" s="1908"/>
      <c r="R5" s="1908"/>
      <c r="S5" s="1908" t="s">
        <v>1845</v>
      </c>
      <c r="T5" s="1910"/>
    </row>
    <row r="6" spans="1:20" s="1316" customFormat="1" ht="15.95" customHeight="1">
      <c r="A6" s="1907"/>
      <c r="B6" s="1909"/>
      <c r="C6" s="1909"/>
      <c r="D6" s="1909"/>
      <c r="E6" s="1909" t="s">
        <v>1846</v>
      </c>
      <c r="F6" s="1909" t="s">
        <v>1847</v>
      </c>
      <c r="G6" s="1909" t="s">
        <v>1848</v>
      </c>
      <c r="H6" s="1911" t="s">
        <v>198</v>
      </c>
      <c r="I6" s="1911"/>
      <c r="J6" s="1911"/>
      <c r="K6" s="1911"/>
      <c r="L6" s="1911"/>
      <c r="M6" s="1911"/>
      <c r="N6" s="1911"/>
      <c r="O6" s="1911"/>
      <c r="P6" s="1911"/>
      <c r="Q6" s="1911"/>
      <c r="R6" s="1913" t="s">
        <v>1904</v>
      </c>
      <c r="S6" s="1909" t="s">
        <v>1905</v>
      </c>
      <c r="T6" s="1912" t="s">
        <v>1851</v>
      </c>
    </row>
    <row r="7" spans="1:20" s="1316" customFormat="1" ht="147" customHeight="1">
      <c r="A7" s="1907"/>
      <c r="B7" s="1909"/>
      <c r="C7" s="1909"/>
      <c r="D7" s="1909"/>
      <c r="E7" s="1909"/>
      <c r="F7" s="1909"/>
      <c r="G7" s="1909"/>
      <c r="H7" s="1317" t="s">
        <v>1852</v>
      </c>
      <c r="I7" s="1317" t="s">
        <v>1853</v>
      </c>
      <c r="J7" s="1317" t="s">
        <v>1906</v>
      </c>
      <c r="K7" s="1317" t="s">
        <v>1855</v>
      </c>
      <c r="L7" s="1317" t="s">
        <v>1856</v>
      </c>
      <c r="M7" s="1317" t="s">
        <v>1857</v>
      </c>
      <c r="N7" s="1317" t="s">
        <v>1858</v>
      </c>
      <c r="O7" s="1317" t="s">
        <v>1859</v>
      </c>
      <c r="P7" s="1317" t="s">
        <v>1860</v>
      </c>
      <c r="Q7" s="1317" t="s">
        <v>1861</v>
      </c>
      <c r="R7" s="1913"/>
      <c r="S7" s="1909"/>
      <c r="T7" s="1912"/>
    </row>
    <row r="8" spans="1:20" s="1324" customFormat="1" ht="22.5">
      <c r="A8" s="1318">
        <v>1</v>
      </c>
      <c r="B8" s="1319" t="s">
        <v>1187</v>
      </c>
      <c r="C8" s="1320">
        <v>3</v>
      </c>
      <c r="D8" s="1320">
        <f>C8+1</f>
        <v>4</v>
      </c>
      <c r="E8" s="1320" t="s">
        <v>1862</v>
      </c>
      <c r="F8" s="1320">
        <v>6</v>
      </c>
      <c r="G8" s="1321" t="s">
        <v>1863</v>
      </c>
      <c r="H8" s="1320">
        <v>8</v>
      </c>
      <c r="I8" s="1320">
        <f t="shared" ref="I8:R8" si="0">H8+1</f>
        <v>9</v>
      </c>
      <c r="J8" s="1320">
        <f t="shared" si="0"/>
        <v>10</v>
      </c>
      <c r="K8" s="1320">
        <f t="shared" si="0"/>
        <v>11</v>
      </c>
      <c r="L8" s="1320">
        <f t="shared" si="0"/>
        <v>12</v>
      </c>
      <c r="M8" s="1320">
        <f t="shared" si="0"/>
        <v>13</v>
      </c>
      <c r="N8" s="1320">
        <f t="shared" si="0"/>
        <v>14</v>
      </c>
      <c r="O8" s="1320">
        <f t="shared" si="0"/>
        <v>15</v>
      </c>
      <c r="P8" s="1320">
        <f t="shared" si="0"/>
        <v>16</v>
      </c>
      <c r="Q8" s="1320">
        <f t="shared" si="0"/>
        <v>17</v>
      </c>
      <c r="R8" s="1320">
        <f t="shared" si="0"/>
        <v>18</v>
      </c>
      <c r="S8" s="1322" t="s">
        <v>1907</v>
      </c>
      <c r="T8" s="1323" t="s">
        <v>1908</v>
      </c>
    </row>
    <row r="9" spans="1:20" ht="15.75">
      <c r="A9" s="1325"/>
      <c r="B9" s="1326" t="s">
        <v>1866</v>
      </c>
      <c r="C9" s="1327"/>
      <c r="D9" s="1327"/>
      <c r="E9" s="1327"/>
      <c r="F9" s="1327"/>
      <c r="G9" s="1327"/>
      <c r="H9" s="1327"/>
      <c r="I9" s="1327"/>
      <c r="J9" s="1327"/>
      <c r="K9" s="1327"/>
      <c r="L9" s="1327"/>
      <c r="M9" s="1327"/>
      <c r="N9" s="1327"/>
      <c r="O9" s="1327"/>
      <c r="P9" s="1327"/>
      <c r="Q9" s="1327"/>
      <c r="R9" s="1327"/>
      <c r="S9" s="1327"/>
      <c r="T9" s="1328"/>
    </row>
    <row r="10" spans="1:20" ht="15.75">
      <c r="A10" s="1330" t="s">
        <v>133</v>
      </c>
      <c r="B10" s="1331" t="s">
        <v>1867</v>
      </c>
      <c r="C10" s="1332"/>
      <c r="D10" s="1332"/>
      <c r="E10" s="1332"/>
      <c r="F10" s="1332"/>
      <c r="G10" s="1332"/>
      <c r="H10" s="1332"/>
      <c r="I10" s="1332"/>
      <c r="J10" s="1332"/>
      <c r="K10" s="1332"/>
      <c r="L10" s="1332"/>
      <c r="M10" s="1332"/>
      <c r="N10" s="1332"/>
      <c r="O10" s="1332"/>
      <c r="P10" s="1332"/>
      <c r="Q10" s="1332"/>
      <c r="R10" s="1332"/>
      <c r="S10" s="1332"/>
      <c r="T10" s="1333"/>
    </row>
    <row r="11" spans="1:20" ht="15.75">
      <c r="A11" s="1334"/>
      <c r="B11" s="1335" t="s">
        <v>10</v>
      </c>
      <c r="C11" s="1336"/>
      <c r="D11" s="1332"/>
      <c r="E11" s="1332"/>
      <c r="F11" s="1332"/>
      <c r="G11" s="1332"/>
      <c r="H11" s="1332"/>
      <c r="I11" s="1332"/>
      <c r="J11" s="1332"/>
      <c r="K11" s="1332"/>
      <c r="L11" s="1332"/>
      <c r="M11" s="1332"/>
      <c r="N11" s="1332"/>
      <c r="O11" s="1332"/>
      <c r="P11" s="1332"/>
      <c r="Q11" s="1332"/>
      <c r="R11" s="1332"/>
      <c r="S11" s="1332"/>
      <c r="T11" s="1333"/>
    </row>
    <row r="12" spans="1:20" ht="15.75">
      <c r="A12" s="1337">
        <v>1</v>
      </c>
      <c r="B12" s="1338" t="s">
        <v>1868</v>
      </c>
      <c r="C12" s="1336"/>
      <c r="D12" s="1332"/>
      <c r="E12" s="1332"/>
      <c r="F12" s="1332"/>
      <c r="G12" s="1332"/>
      <c r="H12" s="1332"/>
      <c r="I12" s="1332"/>
      <c r="J12" s="1332"/>
      <c r="K12" s="1332"/>
      <c r="L12" s="1332"/>
      <c r="M12" s="1332"/>
      <c r="N12" s="1332"/>
      <c r="O12" s="1332"/>
      <c r="P12" s="1332"/>
      <c r="Q12" s="1332"/>
      <c r="R12" s="1332"/>
      <c r="S12" s="1332"/>
      <c r="T12" s="1333"/>
    </row>
    <row r="13" spans="1:20" ht="15.75">
      <c r="A13" s="1337"/>
      <c r="B13" s="1339" t="s">
        <v>1869</v>
      </c>
      <c r="C13" s="1336"/>
      <c r="D13" s="1332"/>
      <c r="E13" s="1332"/>
      <c r="F13" s="1332"/>
      <c r="G13" s="1332"/>
      <c r="H13" s="1332"/>
      <c r="I13" s="1332"/>
      <c r="J13" s="1332"/>
      <c r="K13" s="1332"/>
      <c r="L13" s="1332"/>
      <c r="M13" s="1332"/>
      <c r="N13" s="1332"/>
      <c r="O13" s="1332"/>
      <c r="P13" s="1332"/>
      <c r="Q13" s="1332"/>
      <c r="R13" s="1332"/>
      <c r="S13" s="1332"/>
      <c r="T13" s="1333"/>
    </row>
    <row r="14" spans="1:20" ht="15.75">
      <c r="A14" s="1334"/>
      <c r="B14" s="1339" t="s">
        <v>1870</v>
      </c>
      <c r="C14" s="1336"/>
      <c r="D14" s="1332"/>
      <c r="E14" s="1332"/>
      <c r="F14" s="1332"/>
      <c r="G14" s="1332"/>
      <c r="H14" s="1332"/>
      <c r="I14" s="1332"/>
      <c r="J14" s="1332"/>
      <c r="K14" s="1332"/>
      <c r="L14" s="1332"/>
      <c r="M14" s="1332"/>
      <c r="N14" s="1332"/>
      <c r="O14" s="1332"/>
      <c r="P14" s="1332"/>
      <c r="Q14" s="1332"/>
      <c r="R14" s="1332"/>
      <c r="S14" s="1332"/>
      <c r="T14" s="1333"/>
    </row>
    <row r="15" spans="1:20" ht="15.75">
      <c r="A15" s="1334">
        <v>2</v>
      </c>
      <c r="B15" s="1338" t="s">
        <v>1871</v>
      </c>
      <c r="C15" s="1336"/>
      <c r="D15" s="1332"/>
      <c r="E15" s="1332"/>
      <c r="F15" s="1332"/>
      <c r="G15" s="1332"/>
      <c r="H15" s="1332"/>
      <c r="I15" s="1332"/>
      <c r="J15" s="1332"/>
      <c r="K15" s="1332"/>
      <c r="L15" s="1332"/>
      <c r="M15" s="1332"/>
      <c r="N15" s="1332"/>
      <c r="O15" s="1332"/>
      <c r="P15" s="1332"/>
      <c r="Q15" s="1332"/>
      <c r="R15" s="1332"/>
      <c r="S15" s="1332"/>
      <c r="T15" s="1333"/>
    </row>
    <row r="16" spans="1:20" ht="15.75">
      <c r="A16" s="1334">
        <v>3</v>
      </c>
      <c r="B16" s="1340" t="s">
        <v>1872</v>
      </c>
      <c r="C16" s="1336"/>
      <c r="D16" s="1332"/>
      <c r="E16" s="1332"/>
      <c r="F16" s="1332"/>
      <c r="G16" s="1332"/>
      <c r="H16" s="1332"/>
      <c r="I16" s="1332"/>
      <c r="J16" s="1332"/>
      <c r="K16" s="1332"/>
      <c r="L16" s="1332"/>
      <c r="M16" s="1332"/>
      <c r="N16" s="1332"/>
      <c r="O16" s="1332"/>
      <c r="P16" s="1332"/>
      <c r="Q16" s="1332"/>
      <c r="R16" s="1332"/>
      <c r="S16" s="1332"/>
      <c r="T16" s="1333"/>
    </row>
    <row r="17" spans="1:20" ht="15.75">
      <c r="A17" s="1334">
        <v>4</v>
      </c>
      <c r="B17" s="1340" t="s">
        <v>1873</v>
      </c>
      <c r="C17" s="1336"/>
      <c r="D17" s="1332"/>
      <c r="E17" s="1332"/>
      <c r="F17" s="1332"/>
      <c r="G17" s="1332"/>
      <c r="H17" s="1332"/>
      <c r="I17" s="1332"/>
      <c r="J17" s="1332"/>
      <c r="K17" s="1332"/>
      <c r="L17" s="1332"/>
      <c r="M17" s="1332"/>
      <c r="N17" s="1332"/>
      <c r="O17" s="1332"/>
      <c r="P17" s="1332"/>
      <c r="Q17" s="1332"/>
      <c r="R17" s="1332"/>
      <c r="S17" s="1332"/>
      <c r="T17" s="1333"/>
    </row>
    <row r="18" spans="1:20" ht="15.75">
      <c r="A18" s="1334">
        <v>5</v>
      </c>
      <c r="B18" s="1340" t="s">
        <v>1874</v>
      </c>
      <c r="C18" s="1336"/>
      <c r="D18" s="1332"/>
      <c r="E18" s="1332"/>
      <c r="F18" s="1332"/>
      <c r="G18" s="1332"/>
      <c r="H18" s="1332"/>
      <c r="I18" s="1332"/>
      <c r="J18" s="1332"/>
      <c r="K18" s="1332"/>
      <c r="L18" s="1332"/>
      <c r="M18" s="1332"/>
      <c r="N18" s="1332"/>
      <c r="O18" s="1332"/>
      <c r="P18" s="1332"/>
      <c r="Q18" s="1332"/>
      <c r="R18" s="1332"/>
      <c r="S18" s="1332"/>
      <c r="T18" s="1333"/>
    </row>
    <row r="19" spans="1:20" ht="15.75">
      <c r="A19" s="1334">
        <v>6</v>
      </c>
      <c r="B19" s="1340" t="s">
        <v>1875</v>
      </c>
      <c r="C19" s="1336"/>
      <c r="D19" s="1332"/>
      <c r="E19" s="1332"/>
      <c r="F19" s="1332"/>
      <c r="G19" s="1332"/>
      <c r="H19" s="1332"/>
      <c r="I19" s="1332"/>
      <c r="J19" s="1332"/>
      <c r="K19" s="1332"/>
      <c r="L19" s="1332"/>
      <c r="M19" s="1332"/>
      <c r="N19" s="1332"/>
      <c r="O19" s="1332"/>
      <c r="P19" s="1332"/>
      <c r="Q19" s="1332"/>
      <c r="R19" s="1332"/>
      <c r="S19" s="1332"/>
      <c r="T19" s="1333"/>
    </row>
    <row r="20" spans="1:20" ht="15.75">
      <c r="A20" s="1334">
        <v>7</v>
      </c>
      <c r="B20" s="1340" t="s">
        <v>1876</v>
      </c>
      <c r="C20" s="1336"/>
      <c r="D20" s="1332"/>
      <c r="E20" s="1332"/>
      <c r="F20" s="1332"/>
      <c r="G20" s="1332"/>
      <c r="H20" s="1332"/>
      <c r="I20" s="1332"/>
      <c r="J20" s="1332"/>
      <c r="K20" s="1332"/>
      <c r="L20" s="1332"/>
      <c r="M20" s="1332"/>
      <c r="N20" s="1332"/>
      <c r="O20" s="1332"/>
      <c r="P20" s="1332"/>
      <c r="Q20" s="1332"/>
      <c r="R20" s="1332"/>
      <c r="S20" s="1332"/>
      <c r="T20" s="1333"/>
    </row>
    <row r="21" spans="1:20" ht="15.75">
      <c r="A21" s="1334">
        <v>8</v>
      </c>
      <c r="B21" s="1340" t="s">
        <v>1877</v>
      </c>
      <c r="C21" s="1336"/>
      <c r="D21" s="1332"/>
      <c r="E21" s="1332"/>
      <c r="F21" s="1332"/>
      <c r="G21" s="1332"/>
      <c r="H21" s="1332"/>
      <c r="I21" s="1332"/>
      <c r="J21" s="1332"/>
      <c r="K21" s="1332"/>
      <c r="L21" s="1332"/>
      <c r="M21" s="1332"/>
      <c r="N21" s="1332"/>
      <c r="O21" s="1332"/>
      <c r="P21" s="1332"/>
      <c r="Q21" s="1332"/>
      <c r="R21" s="1332"/>
      <c r="S21" s="1332"/>
      <c r="T21" s="1333"/>
    </row>
    <row r="22" spans="1:20" ht="15.75">
      <c r="A22" s="1334">
        <v>9</v>
      </c>
      <c r="B22" s="1340" t="s">
        <v>1878</v>
      </c>
      <c r="C22" s="1341"/>
      <c r="D22" s="1332"/>
      <c r="E22" s="1332"/>
      <c r="F22" s="1332"/>
      <c r="G22" s="1332"/>
      <c r="H22" s="1332"/>
      <c r="I22" s="1332"/>
      <c r="J22" s="1332"/>
      <c r="K22" s="1332"/>
      <c r="L22" s="1332"/>
      <c r="M22" s="1332"/>
      <c r="N22" s="1332"/>
      <c r="O22" s="1332"/>
      <c r="P22" s="1332"/>
      <c r="Q22" s="1332"/>
      <c r="R22" s="1332"/>
      <c r="S22" s="1332"/>
      <c r="T22" s="1333"/>
    </row>
    <row r="23" spans="1:20" ht="15.75">
      <c r="A23" s="1334">
        <v>10</v>
      </c>
      <c r="B23" s="1338" t="s">
        <v>1879</v>
      </c>
      <c r="C23" s="1341"/>
      <c r="D23" s="1332"/>
      <c r="E23" s="1332"/>
      <c r="F23" s="1332"/>
      <c r="G23" s="1332"/>
      <c r="H23" s="1332"/>
      <c r="I23" s="1332"/>
      <c r="J23" s="1332"/>
      <c r="K23" s="1332"/>
      <c r="L23" s="1332"/>
      <c r="M23" s="1332"/>
      <c r="N23" s="1332"/>
      <c r="O23" s="1332"/>
      <c r="P23" s="1332"/>
      <c r="Q23" s="1332"/>
      <c r="R23" s="1332"/>
      <c r="S23" s="1332"/>
      <c r="T23" s="1333"/>
    </row>
    <row r="24" spans="1:20" ht="15.75">
      <c r="A24" s="1334"/>
      <c r="B24" s="1342" t="s">
        <v>1880</v>
      </c>
      <c r="C24" s="1341"/>
      <c r="D24" s="1332"/>
      <c r="E24" s="1332"/>
      <c r="F24" s="1332"/>
      <c r="G24" s="1332"/>
      <c r="H24" s="1332"/>
      <c r="I24" s="1332"/>
      <c r="J24" s="1332"/>
      <c r="K24" s="1332"/>
      <c r="L24" s="1332"/>
      <c r="M24" s="1332"/>
      <c r="N24" s="1332"/>
      <c r="O24" s="1332"/>
      <c r="P24" s="1332"/>
      <c r="Q24" s="1332"/>
      <c r="R24" s="1332"/>
      <c r="S24" s="1332"/>
      <c r="T24" s="1333"/>
    </row>
    <row r="25" spans="1:20" ht="15.75">
      <c r="A25" s="1334"/>
      <c r="B25" s="1342" t="s">
        <v>1881</v>
      </c>
      <c r="C25" s="1341"/>
      <c r="D25" s="1332"/>
      <c r="E25" s="1332"/>
      <c r="F25" s="1332"/>
      <c r="G25" s="1332"/>
      <c r="H25" s="1332"/>
      <c r="I25" s="1332"/>
      <c r="J25" s="1332"/>
      <c r="K25" s="1332"/>
      <c r="L25" s="1332"/>
      <c r="M25" s="1332"/>
      <c r="N25" s="1332"/>
      <c r="O25" s="1332"/>
      <c r="P25" s="1332"/>
      <c r="Q25" s="1332"/>
      <c r="R25" s="1332"/>
      <c r="S25" s="1332"/>
      <c r="T25" s="1333"/>
    </row>
    <row r="26" spans="1:20" ht="28.5">
      <c r="A26" s="1330" t="s">
        <v>137</v>
      </c>
      <c r="B26" s="1343" t="s">
        <v>1882</v>
      </c>
      <c r="C26" s="1341"/>
      <c r="D26" s="1332"/>
      <c r="E26" s="1332"/>
      <c r="F26" s="1332"/>
      <c r="G26" s="1332"/>
      <c r="H26" s="1332"/>
      <c r="I26" s="1332"/>
      <c r="J26" s="1332"/>
      <c r="K26" s="1332"/>
      <c r="L26" s="1332"/>
      <c r="M26" s="1332"/>
      <c r="N26" s="1332"/>
      <c r="O26" s="1332"/>
      <c r="P26" s="1332"/>
      <c r="Q26" s="1332"/>
      <c r="R26" s="1332"/>
      <c r="S26" s="1332"/>
      <c r="T26" s="1333"/>
    </row>
    <row r="27" spans="1:20" ht="28.5">
      <c r="A27" s="1330" t="s">
        <v>143</v>
      </c>
      <c r="B27" s="1343" t="s">
        <v>1883</v>
      </c>
      <c r="C27" s="1332"/>
      <c r="D27" s="1332"/>
      <c r="E27" s="1332"/>
      <c r="F27" s="1332"/>
      <c r="G27" s="1332"/>
      <c r="H27" s="1332"/>
      <c r="I27" s="1332"/>
      <c r="J27" s="1332"/>
      <c r="K27" s="1332"/>
      <c r="L27" s="1332"/>
      <c r="M27" s="1332"/>
      <c r="N27" s="1332"/>
      <c r="O27" s="1332"/>
      <c r="P27" s="1332"/>
      <c r="Q27" s="1332"/>
      <c r="R27" s="1332"/>
      <c r="S27" s="1332"/>
      <c r="T27" s="1333"/>
    </row>
    <row r="28" spans="1:20" ht="28.5">
      <c r="A28" s="1330" t="s">
        <v>145</v>
      </c>
      <c r="B28" s="1343" t="s">
        <v>1884</v>
      </c>
      <c r="C28" s="1332"/>
      <c r="D28" s="1332"/>
      <c r="E28" s="1332"/>
      <c r="F28" s="1332"/>
      <c r="G28" s="1332"/>
      <c r="H28" s="1332"/>
      <c r="I28" s="1332"/>
      <c r="J28" s="1332"/>
      <c r="K28" s="1332"/>
      <c r="L28" s="1332"/>
      <c r="M28" s="1332"/>
      <c r="N28" s="1332"/>
      <c r="O28" s="1332"/>
      <c r="P28" s="1332"/>
      <c r="Q28" s="1332"/>
      <c r="R28" s="1332"/>
      <c r="S28" s="1332"/>
      <c r="T28" s="1333"/>
    </row>
    <row r="29" spans="1:20" ht="15.75">
      <c r="A29" s="1334"/>
      <c r="B29" s="1344" t="s">
        <v>1885</v>
      </c>
      <c r="C29" s="1332"/>
      <c r="D29" s="1332"/>
      <c r="E29" s="1332"/>
      <c r="F29" s="1332"/>
      <c r="G29" s="1332"/>
      <c r="H29" s="1332"/>
      <c r="I29" s="1332"/>
      <c r="J29" s="1332"/>
      <c r="K29" s="1332"/>
      <c r="L29" s="1332"/>
      <c r="M29" s="1332"/>
      <c r="N29" s="1332"/>
      <c r="O29" s="1332"/>
      <c r="P29" s="1332"/>
      <c r="Q29" s="1332"/>
      <c r="R29" s="1332"/>
      <c r="S29" s="1332"/>
      <c r="T29" s="1333"/>
    </row>
    <row r="30" spans="1:20" ht="15.75">
      <c r="A30" s="1334"/>
      <c r="B30" s="1344" t="s">
        <v>1886</v>
      </c>
      <c r="C30" s="1332"/>
      <c r="D30" s="1332"/>
      <c r="E30" s="1332"/>
      <c r="F30" s="1332"/>
      <c r="G30" s="1332"/>
      <c r="H30" s="1332"/>
      <c r="I30" s="1332"/>
      <c r="J30" s="1332"/>
      <c r="K30" s="1332"/>
      <c r="L30" s="1332"/>
      <c r="M30" s="1332"/>
      <c r="N30" s="1332"/>
      <c r="O30" s="1332"/>
      <c r="P30" s="1332"/>
      <c r="Q30" s="1332"/>
      <c r="R30" s="1332"/>
      <c r="S30" s="1332"/>
      <c r="T30" s="1333"/>
    </row>
    <row r="31" spans="1:20" ht="15.75">
      <c r="A31" s="1334"/>
      <c r="B31" s="1344" t="s">
        <v>1887</v>
      </c>
      <c r="C31" s="1332"/>
      <c r="D31" s="1332"/>
      <c r="E31" s="1332"/>
      <c r="F31" s="1332"/>
      <c r="G31" s="1332"/>
      <c r="H31" s="1332"/>
      <c r="I31" s="1332"/>
      <c r="J31" s="1332"/>
      <c r="K31" s="1332"/>
      <c r="L31" s="1332"/>
      <c r="M31" s="1332"/>
      <c r="N31" s="1332"/>
      <c r="O31" s="1332"/>
      <c r="P31" s="1332"/>
      <c r="Q31" s="1332"/>
      <c r="R31" s="1332"/>
      <c r="S31" s="1332"/>
      <c r="T31" s="1333"/>
    </row>
    <row r="32" spans="1:20" ht="15.75">
      <c r="A32" s="1330" t="s">
        <v>261</v>
      </c>
      <c r="B32" s="1345" t="s">
        <v>1888</v>
      </c>
      <c r="C32" s="1332"/>
      <c r="D32" s="1332"/>
      <c r="E32" s="1332"/>
      <c r="F32" s="1332"/>
      <c r="G32" s="1332"/>
      <c r="H32" s="1332"/>
      <c r="I32" s="1332"/>
      <c r="J32" s="1332"/>
      <c r="K32" s="1332"/>
      <c r="L32" s="1332"/>
      <c r="M32" s="1332"/>
      <c r="N32" s="1332"/>
      <c r="O32" s="1332"/>
      <c r="P32" s="1332"/>
      <c r="Q32" s="1332"/>
      <c r="R32" s="1332"/>
      <c r="S32" s="1332"/>
      <c r="T32" s="1333"/>
    </row>
    <row r="33" spans="1:21" ht="15.75">
      <c r="A33" s="1334"/>
      <c r="B33" s="1344" t="s">
        <v>1889</v>
      </c>
      <c r="C33" s="1332"/>
      <c r="D33" s="1332"/>
      <c r="E33" s="1332"/>
      <c r="F33" s="1332"/>
      <c r="G33" s="1332"/>
      <c r="H33" s="1332"/>
      <c r="I33" s="1332"/>
      <c r="J33" s="1332"/>
      <c r="K33" s="1332"/>
      <c r="L33" s="1332"/>
      <c r="M33" s="1332"/>
      <c r="N33" s="1332"/>
      <c r="O33" s="1332"/>
      <c r="P33" s="1332"/>
      <c r="Q33" s="1332"/>
      <c r="R33" s="1332"/>
      <c r="S33" s="1332"/>
      <c r="T33" s="1333"/>
    </row>
    <row r="34" spans="1:21" ht="15.75">
      <c r="A34" s="1334"/>
      <c r="B34" s="1344" t="s">
        <v>1890</v>
      </c>
      <c r="C34" s="1332"/>
      <c r="D34" s="1332"/>
      <c r="E34" s="1332"/>
      <c r="F34" s="1332"/>
      <c r="G34" s="1332"/>
      <c r="H34" s="1332"/>
      <c r="I34" s="1332"/>
      <c r="J34" s="1332"/>
      <c r="K34" s="1332"/>
      <c r="L34" s="1332"/>
      <c r="M34" s="1332"/>
      <c r="N34" s="1332"/>
      <c r="O34" s="1332"/>
      <c r="P34" s="1332"/>
      <c r="Q34" s="1332"/>
      <c r="R34" s="1332"/>
      <c r="S34" s="1332"/>
      <c r="T34" s="1333"/>
    </row>
    <row r="35" spans="1:21" ht="23.45" customHeight="1">
      <c r="A35" s="1334"/>
      <c r="B35" s="1344" t="s">
        <v>1891</v>
      </c>
      <c r="C35" s="1332"/>
      <c r="D35" s="1332"/>
      <c r="E35" s="1332"/>
      <c r="F35" s="1332"/>
      <c r="G35" s="1332"/>
      <c r="H35" s="1332"/>
      <c r="I35" s="1332"/>
      <c r="J35" s="1332"/>
      <c r="K35" s="1332"/>
      <c r="L35" s="1332"/>
      <c r="M35" s="1332"/>
      <c r="N35" s="1332"/>
      <c r="O35" s="1332"/>
      <c r="P35" s="1332"/>
      <c r="Q35" s="1332"/>
      <c r="R35" s="1332"/>
      <c r="S35" s="1332"/>
      <c r="T35" s="1333"/>
    </row>
    <row r="36" spans="1:21" ht="15.75">
      <c r="A36" s="1330" t="s">
        <v>263</v>
      </c>
      <c r="B36" s="1343" t="s">
        <v>1892</v>
      </c>
      <c r="C36" s="1332"/>
      <c r="D36" s="1332"/>
      <c r="E36" s="1332"/>
      <c r="F36" s="1332"/>
      <c r="G36" s="1332"/>
      <c r="H36" s="1332"/>
      <c r="I36" s="1332"/>
      <c r="J36" s="1332"/>
      <c r="K36" s="1332"/>
      <c r="L36" s="1332"/>
      <c r="M36" s="1332"/>
      <c r="N36" s="1332"/>
      <c r="O36" s="1332"/>
      <c r="P36" s="1332"/>
      <c r="Q36" s="1332"/>
      <c r="R36" s="1332"/>
      <c r="S36" s="1332"/>
      <c r="T36" s="1333"/>
    </row>
    <row r="37" spans="1:21" ht="15.75">
      <c r="A37" s="1334"/>
      <c r="B37" s="1344" t="s">
        <v>1893</v>
      </c>
      <c r="C37" s="1332"/>
      <c r="D37" s="1332"/>
      <c r="E37" s="1332"/>
      <c r="F37" s="1332"/>
      <c r="G37" s="1332"/>
      <c r="H37" s="1332"/>
      <c r="I37" s="1332"/>
      <c r="J37" s="1332"/>
      <c r="K37" s="1332"/>
      <c r="L37" s="1332"/>
      <c r="M37" s="1332"/>
      <c r="N37" s="1332"/>
      <c r="O37" s="1332"/>
      <c r="P37" s="1332"/>
      <c r="Q37" s="1332"/>
      <c r="R37" s="1332"/>
      <c r="S37" s="1332"/>
      <c r="T37" s="1333"/>
    </row>
    <row r="38" spans="1:21" ht="15.75">
      <c r="A38" s="1334"/>
      <c r="B38" s="1344" t="s">
        <v>1894</v>
      </c>
      <c r="C38" s="1332"/>
      <c r="D38" s="1332"/>
      <c r="E38" s="1332"/>
      <c r="F38" s="1332"/>
      <c r="G38" s="1332"/>
      <c r="H38" s="1332"/>
      <c r="I38" s="1332"/>
      <c r="J38" s="1332"/>
      <c r="K38" s="1332"/>
      <c r="L38" s="1332"/>
      <c r="M38" s="1332"/>
      <c r="N38" s="1332"/>
      <c r="O38" s="1332"/>
      <c r="P38" s="1332"/>
      <c r="Q38" s="1332"/>
      <c r="R38" s="1332"/>
      <c r="S38" s="1332"/>
      <c r="T38" s="1333"/>
    </row>
    <row r="39" spans="1:21" ht="15.75">
      <c r="A39" s="1367"/>
      <c r="B39" s="1368" t="s">
        <v>1895</v>
      </c>
      <c r="C39" s="1369"/>
      <c r="D39" s="1369"/>
      <c r="E39" s="1369"/>
      <c r="F39" s="1369"/>
      <c r="G39" s="1369"/>
      <c r="H39" s="1369"/>
      <c r="I39" s="1369"/>
      <c r="J39" s="1369"/>
      <c r="K39" s="1369"/>
      <c r="L39" s="1369"/>
      <c r="M39" s="1369"/>
      <c r="N39" s="1369"/>
      <c r="O39" s="1369"/>
      <c r="P39" s="1369"/>
      <c r="Q39" s="1369"/>
      <c r="R39" s="1369"/>
      <c r="S39" s="1369"/>
      <c r="T39" s="1370"/>
    </row>
    <row r="40" spans="1:21" ht="6" customHeight="1" thickBot="1">
      <c r="A40" s="1371"/>
      <c r="B40" s="1372"/>
      <c r="C40" s="1349"/>
      <c r="D40" s="1349"/>
      <c r="E40" s="1349"/>
      <c r="F40" s="1349"/>
      <c r="G40" s="1349"/>
      <c r="H40" s="1349"/>
      <c r="I40" s="1349"/>
      <c r="J40" s="1349"/>
      <c r="K40" s="1349"/>
      <c r="L40" s="1349"/>
      <c r="M40" s="1349"/>
      <c r="N40" s="1349"/>
      <c r="O40" s="1349"/>
      <c r="P40" s="1349"/>
      <c r="Q40" s="1349"/>
      <c r="R40" s="1349"/>
      <c r="S40" s="1349"/>
      <c r="T40" s="1350"/>
    </row>
    <row r="41" spans="1:21">
      <c r="A41" s="1351"/>
    </row>
    <row r="42" spans="1:21" ht="15.95" customHeight="1">
      <c r="A42" s="1352" t="s">
        <v>1896</v>
      </c>
      <c r="B42" s="1353"/>
      <c r="C42" s="1353"/>
      <c r="D42" s="1353"/>
      <c r="E42" s="1353"/>
      <c r="F42" s="1353"/>
      <c r="G42" s="1353"/>
      <c r="H42" s="1353"/>
      <c r="I42" s="1353"/>
      <c r="J42" s="1353"/>
      <c r="K42" s="1353"/>
      <c r="L42" s="1353"/>
      <c r="M42" s="1353"/>
      <c r="N42" s="1353"/>
      <c r="O42" s="1353"/>
      <c r="P42" s="1353"/>
      <c r="Q42" s="1313"/>
      <c r="R42" s="1354"/>
      <c r="S42" s="1355"/>
      <c r="T42" s="1355"/>
    </row>
    <row r="43" spans="1:21" ht="16.5">
      <c r="A43" s="1356" t="s">
        <v>1897</v>
      </c>
      <c r="B43" s="1357"/>
      <c r="C43" s="1357"/>
      <c r="D43" s="1357"/>
      <c r="E43" s="1357"/>
      <c r="F43" s="1357"/>
      <c r="G43" s="1357"/>
      <c r="H43" s="1357"/>
      <c r="I43" s="1357"/>
      <c r="J43" s="1357"/>
      <c r="K43" s="1357"/>
      <c r="L43" s="1357"/>
      <c r="M43" s="1357"/>
      <c r="N43" s="1357"/>
      <c r="O43" s="1358"/>
      <c r="P43" s="1359"/>
      <c r="Q43" s="1313"/>
      <c r="R43" s="1360"/>
      <c r="S43" s="1361"/>
      <c r="U43" s="1361"/>
    </row>
    <row r="44" spans="1:21" ht="15.95" customHeight="1">
      <c r="A44" s="1359" t="s">
        <v>1898</v>
      </c>
      <c r="B44" s="1353"/>
      <c r="C44" s="1353"/>
      <c r="D44" s="1353"/>
      <c r="E44" s="1353"/>
      <c r="F44" s="1353"/>
      <c r="G44" s="1353"/>
      <c r="H44" s="1353"/>
      <c r="I44" s="1353"/>
      <c r="J44" s="1353"/>
      <c r="K44" s="1353"/>
      <c r="L44" s="1353"/>
      <c r="M44" s="1353"/>
      <c r="N44" s="1353"/>
      <c r="O44" s="1353"/>
      <c r="P44" s="1353"/>
      <c r="Q44" s="1313"/>
      <c r="R44" s="1362"/>
      <c r="T44" s="1363"/>
      <c r="U44" s="1363"/>
    </row>
    <row r="45" spans="1:21" ht="16.5">
      <c r="A45" s="1356" t="s">
        <v>1899</v>
      </c>
      <c r="B45" s="1357"/>
      <c r="C45" s="1357"/>
      <c r="D45" s="1357"/>
      <c r="E45" s="1357"/>
      <c r="F45" s="1357"/>
      <c r="G45" s="1357"/>
      <c r="H45" s="1357"/>
      <c r="I45" s="1357"/>
      <c r="J45" s="1357"/>
      <c r="K45" s="1357"/>
      <c r="L45" s="1357"/>
      <c r="M45" s="1357"/>
      <c r="N45" s="1357"/>
      <c r="O45" s="1358"/>
      <c r="P45" s="1359"/>
      <c r="Q45" s="1313"/>
      <c r="R45" s="1903"/>
      <c r="S45" s="1903"/>
      <c r="T45" s="1903"/>
    </row>
    <row r="46" spans="1:21" ht="15.75">
      <c r="A46" s="1364"/>
      <c r="P46" s="1313"/>
      <c r="Q46" s="1313"/>
      <c r="R46" s="1365"/>
      <c r="S46" s="1313"/>
      <c r="T46" s="1313"/>
    </row>
    <row r="47" spans="1:21">
      <c r="A47" s="1351"/>
    </row>
  </sheetData>
  <mergeCells count="16">
    <mergeCell ref="R45:T45"/>
    <mergeCell ref="R1:T1"/>
    <mergeCell ref="A3:T3"/>
    <mergeCell ref="A5:A7"/>
    <mergeCell ref="B5:B7"/>
    <mergeCell ref="C5:C7"/>
    <mergeCell ref="D5:D7"/>
    <mergeCell ref="E5:R5"/>
    <mergeCell ref="S5:T5"/>
    <mergeCell ref="E6:E7"/>
    <mergeCell ref="F6:F7"/>
    <mergeCell ref="G6:G7"/>
    <mergeCell ref="H6:Q6"/>
    <mergeCell ref="R6:R7"/>
    <mergeCell ref="S6:S7"/>
    <mergeCell ref="T6:T7"/>
  </mergeCells>
  <printOptions horizontalCentered="1"/>
  <pageMargins left="0.27559055118110198" right="0.196850393700787" top="0.196850393700787" bottom="0.196850393700787" header="0.31496062992126" footer="0.31496062992126"/>
  <pageSetup paperSize="9" scale="60" orientation="landscape"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57"/>
  <sheetViews>
    <sheetView view="pageBreakPreview" zoomScale="85" zoomScaleNormal="100" zoomScaleSheetLayoutView="85" workbookViewId="0">
      <selection activeCell="G9" sqref="G9"/>
    </sheetView>
  </sheetViews>
  <sheetFormatPr defaultRowHeight="15"/>
  <cols>
    <col min="1" max="1" width="6.42578125" customWidth="1"/>
    <col min="2" max="2" width="42.28515625" customWidth="1"/>
    <col min="3" max="4" width="12.7109375" customWidth="1"/>
    <col min="5" max="5" width="12.140625" customWidth="1"/>
    <col min="6" max="6" width="11.85546875" customWidth="1"/>
    <col min="7" max="7" width="10.5703125" customWidth="1"/>
    <col min="8" max="8" width="9.7109375" customWidth="1"/>
    <col min="9" max="9" width="11.140625" customWidth="1"/>
    <col min="10" max="10" width="11.28515625" customWidth="1"/>
  </cols>
  <sheetData>
    <row r="1" spans="1:10" ht="15.75">
      <c r="A1" s="50" t="s">
        <v>289</v>
      </c>
      <c r="B1" s="51"/>
      <c r="C1" s="51"/>
      <c r="D1" s="51"/>
      <c r="E1" s="51"/>
      <c r="F1" s="51"/>
      <c r="G1" s="51"/>
      <c r="H1" s="51"/>
      <c r="I1" s="51"/>
      <c r="J1" s="52" t="s">
        <v>290</v>
      </c>
    </row>
    <row r="2" spans="1:10" ht="10.5" customHeight="1">
      <c r="A2" s="53"/>
      <c r="B2" s="50"/>
      <c r="C2" s="51"/>
      <c r="D2" s="51"/>
      <c r="E2" s="51"/>
      <c r="F2" s="51"/>
      <c r="G2" s="51"/>
      <c r="H2" s="51"/>
      <c r="I2" s="53"/>
      <c r="J2" s="53"/>
    </row>
    <row r="3" spans="1:10" ht="31.5" customHeight="1">
      <c r="A3" s="53"/>
      <c r="B3" s="1702" t="s">
        <v>948</v>
      </c>
      <c r="C3" s="1702"/>
      <c r="D3" s="1702"/>
      <c r="E3" s="1702"/>
      <c r="F3" s="1702"/>
      <c r="G3" s="1702"/>
      <c r="H3" s="1702"/>
      <c r="I3" s="1702"/>
      <c r="J3" s="1702"/>
    </row>
    <row r="4" spans="1:10" ht="15.75">
      <c r="A4" s="53"/>
      <c r="B4" s="51"/>
      <c r="C4" s="51"/>
      <c r="D4" s="51"/>
      <c r="E4" s="51"/>
      <c r="F4" s="51"/>
      <c r="G4" s="51"/>
      <c r="H4" s="51"/>
      <c r="I4" s="1703" t="s">
        <v>127</v>
      </c>
      <c r="J4" s="1703"/>
    </row>
    <row r="5" spans="1:10" ht="31.5" customHeight="1">
      <c r="A5" s="1704" t="s">
        <v>2</v>
      </c>
      <c r="B5" s="1707" t="s">
        <v>291</v>
      </c>
      <c r="C5" s="1707" t="s">
        <v>292</v>
      </c>
      <c r="D5" s="1707" t="s">
        <v>914</v>
      </c>
      <c r="E5" s="1709" t="s">
        <v>949</v>
      </c>
      <c r="F5" s="1711" t="s">
        <v>900</v>
      </c>
      <c r="G5" s="1712"/>
      <c r="H5" s="1709" t="s">
        <v>950</v>
      </c>
      <c r="I5" s="1707" t="s">
        <v>293</v>
      </c>
      <c r="J5" s="1707"/>
    </row>
    <row r="6" spans="1:10" ht="19.5" customHeight="1">
      <c r="A6" s="1705"/>
      <c r="B6" s="1701"/>
      <c r="C6" s="1701"/>
      <c r="D6" s="1701"/>
      <c r="E6" s="1710"/>
      <c r="F6" s="1713"/>
      <c r="G6" s="1714"/>
      <c r="H6" s="1710"/>
      <c r="I6" s="1700" t="s">
        <v>951</v>
      </c>
      <c r="J6" s="1700" t="s">
        <v>952</v>
      </c>
    </row>
    <row r="7" spans="1:10" ht="15.75">
      <c r="A7" s="1706"/>
      <c r="B7" s="1708"/>
      <c r="C7" s="1708"/>
      <c r="D7" s="1708"/>
      <c r="E7" s="1701"/>
      <c r="F7" s="54" t="s">
        <v>128</v>
      </c>
      <c r="G7" s="54" t="s">
        <v>294</v>
      </c>
      <c r="H7" s="1701"/>
      <c r="I7" s="1701"/>
      <c r="J7" s="1701"/>
    </row>
    <row r="8" spans="1:10" ht="15.75">
      <c r="A8" s="55" t="s">
        <v>5</v>
      </c>
      <c r="B8" s="55" t="s">
        <v>6</v>
      </c>
      <c r="C8" s="55">
        <f>1</f>
        <v>1</v>
      </c>
      <c r="D8" s="55">
        <v>2</v>
      </c>
      <c r="E8" s="55">
        <v>3</v>
      </c>
      <c r="F8" s="55">
        <v>4</v>
      </c>
      <c r="G8" s="55">
        <v>5</v>
      </c>
      <c r="H8" s="55">
        <v>6</v>
      </c>
      <c r="I8" s="55">
        <v>7</v>
      </c>
      <c r="J8" s="55">
        <v>8</v>
      </c>
    </row>
    <row r="9" spans="1:10" ht="15.75">
      <c r="A9" s="56"/>
      <c r="B9" s="54" t="s">
        <v>295</v>
      </c>
      <c r="C9" s="57"/>
      <c r="D9" s="57"/>
      <c r="E9" s="57"/>
      <c r="F9" s="57"/>
      <c r="G9" s="57"/>
      <c r="H9" s="57"/>
      <c r="I9" s="57"/>
      <c r="J9" s="58"/>
    </row>
    <row r="10" spans="1:10" ht="15.75">
      <c r="A10" s="56"/>
      <c r="B10" s="59" t="s">
        <v>296</v>
      </c>
      <c r="C10" s="57"/>
      <c r="D10" s="57"/>
      <c r="E10" s="57"/>
      <c r="F10" s="57"/>
      <c r="G10" s="57"/>
      <c r="H10" s="57"/>
      <c r="I10" s="57"/>
      <c r="J10" s="58"/>
    </row>
    <row r="11" spans="1:10" ht="15.75">
      <c r="A11" s="55"/>
      <c r="B11" s="60" t="s">
        <v>159</v>
      </c>
      <c r="C11" s="28"/>
      <c r="D11" s="28"/>
      <c r="E11" s="28"/>
      <c r="F11" s="28"/>
      <c r="G11" s="28"/>
      <c r="H11" s="28"/>
      <c r="I11" s="28"/>
      <c r="J11" s="61"/>
    </row>
    <row r="12" spans="1:10" ht="15.75">
      <c r="A12" s="56" t="s">
        <v>5</v>
      </c>
      <c r="B12" s="62" t="s">
        <v>297</v>
      </c>
      <c r="C12" s="28"/>
      <c r="D12" s="28"/>
      <c r="E12" s="28"/>
      <c r="F12" s="28"/>
      <c r="G12" s="28"/>
      <c r="H12" s="28"/>
      <c r="I12" s="28"/>
      <c r="J12" s="61"/>
    </row>
    <row r="13" spans="1:10" ht="15.75">
      <c r="A13" s="56" t="s">
        <v>133</v>
      </c>
      <c r="B13" s="62" t="s">
        <v>298</v>
      </c>
      <c r="C13" s="57"/>
      <c r="D13" s="57"/>
      <c r="E13" s="57"/>
      <c r="F13" s="57"/>
      <c r="G13" s="57"/>
      <c r="H13" s="57"/>
      <c r="I13" s="57"/>
      <c r="J13" s="58"/>
    </row>
    <row r="14" spans="1:10" ht="15.75">
      <c r="A14" s="56"/>
      <c r="B14" s="29" t="s">
        <v>299</v>
      </c>
      <c r="C14" s="57"/>
      <c r="D14" s="57"/>
      <c r="E14" s="57"/>
      <c r="F14" s="57"/>
      <c r="G14" s="57"/>
      <c r="H14" s="57"/>
      <c r="I14" s="57"/>
      <c r="J14" s="58"/>
    </row>
    <row r="15" spans="1:10" ht="15.75">
      <c r="A15" s="55">
        <v>1</v>
      </c>
      <c r="B15" s="63" t="s">
        <v>282</v>
      </c>
      <c r="C15" s="28"/>
      <c r="D15" s="28"/>
      <c r="E15" s="28"/>
      <c r="F15" s="28"/>
      <c r="G15" s="28"/>
      <c r="H15" s="28"/>
      <c r="I15" s="28"/>
      <c r="J15" s="61"/>
    </row>
    <row r="16" spans="1:10" ht="15.75">
      <c r="A16" s="55">
        <v>2</v>
      </c>
      <c r="B16" s="63" t="s">
        <v>285</v>
      </c>
      <c r="C16" s="28"/>
      <c r="D16" s="28"/>
      <c r="E16" s="28"/>
      <c r="F16" s="28"/>
      <c r="G16" s="28"/>
      <c r="H16" s="28"/>
      <c r="I16" s="28"/>
      <c r="J16" s="61"/>
    </row>
    <row r="17" spans="1:10" ht="15.75">
      <c r="A17" s="55" t="s">
        <v>300</v>
      </c>
      <c r="B17" s="63" t="s">
        <v>300</v>
      </c>
      <c r="C17" s="28"/>
      <c r="D17" s="28"/>
      <c r="E17" s="28"/>
      <c r="F17" s="28"/>
      <c r="G17" s="28"/>
      <c r="H17" s="28"/>
      <c r="I17" s="28"/>
      <c r="J17" s="61"/>
    </row>
    <row r="18" spans="1:10" ht="15.75">
      <c r="A18" s="56" t="s">
        <v>137</v>
      </c>
      <c r="B18" s="62" t="s">
        <v>301</v>
      </c>
      <c r="C18" s="28"/>
      <c r="D18" s="28"/>
      <c r="E18" s="28"/>
      <c r="F18" s="28"/>
      <c r="G18" s="28"/>
      <c r="H18" s="28"/>
      <c r="I18" s="28"/>
      <c r="J18" s="61"/>
    </row>
    <row r="19" spans="1:10" ht="15.75">
      <c r="A19" s="56"/>
      <c r="B19" s="29" t="s">
        <v>299</v>
      </c>
      <c r="C19" s="57"/>
      <c r="D19" s="57"/>
      <c r="E19" s="57"/>
      <c r="F19" s="57"/>
      <c r="G19" s="57"/>
      <c r="H19" s="57"/>
      <c r="I19" s="57"/>
      <c r="J19" s="58"/>
    </row>
    <row r="20" spans="1:10" ht="15.75">
      <c r="A20" s="55">
        <v>1</v>
      </c>
      <c r="B20" s="63" t="s">
        <v>282</v>
      </c>
      <c r="C20" s="28"/>
      <c r="D20" s="28"/>
      <c r="E20" s="28"/>
      <c r="F20" s="28"/>
      <c r="G20" s="28"/>
      <c r="H20" s="28"/>
      <c r="I20" s="28"/>
      <c r="J20" s="61"/>
    </row>
    <row r="21" spans="1:10" ht="15.75">
      <c r="A21" s="55">
        <v>2</v>
      </c>
      <c r="B21" s="63" t="s">
        <v>285</v>
      </c>
      <c r="C21" s="28"/>
      <c r="D21" s="28"/>
      <c r="E21" s="28"/>
      <c r="F21" s="28"/>
      <c r="G21" s="28"/>
      <c r="H21" s="28"/>
      <c r="I21" s="28"/>
      <c r="J21" s="61"/>
    </row>
    <row r="22" spans="1:10" ht="15.75">
      <c r="A22" s="55" t="s">
        <v>300</v>
      </c>
      <c r="B22" s="63" t="s">
        <v>300</v>
      </c>
      <c r="C22" s="28"/>
      <c r="D22" s="28"/>
      <c r="E22" s="28"/>
      <c r="F22" s="28"/>
      <c r="G22" s="28"/>
      <c r="H22" s="28"/>
      <c r="I22" s="28"/>
      <c r="J22" s="61"/>
    </row>
    <row r="23" spans="1:10" ht="15.75">
      <c r="A23" s="56" t="s">
        <v>6</v>
      </c>
      <c r="B23" s="62" t="s">
        <v>302</v>
      </c>
      <c r="C23" s="57"/>
      <c r="D23" s="57"/>
      <c r="E23" s="57"/>
      <c r="F23" s="57"/>
      <c r="G23" s="57"/>
      <c r="H23" s="57"/>
      <c r="I23" s="57"/>
      <c r="J23" s="58"/>
    </row>
    <row r="24" spans="1:10" ht="15.75">
      <c r="A24" s="56" t="s">
        <v>133</v>
      </c>
      <c r="B24" s="62" t="s">
        <v>298</v>
      </c>
      <c r="C24" s="57"/>
      <c r="D24" s="57"/>
      <c r="E24" s="57"/>
      <c r="F24" s="57"/>
      <c r="G24" s="57"/>
      <c r="H24" s="57"/>
      <c r="I24" s="57"/>
      <c r="J24" s="58"/>
    </row>
    <row r="25" spans="1:10" ht="15.75">
      <c r="A25" s="56"/>
      <c r="B25" s="29" t="s">
        <v>299</v>
      </c>
      <c r="C25" s="57"/>
      <c r="D25" s="57"/>
      <c r="E25" s="57"/>
      <c r="F25" s="57"/>
      <c r="G25" s="57"/>
      <c r="H25" s="57"/>
      <c r="I25" s="57"/>
      <c r="J25" s="58"/>
    </row>
    <row r="26" spans="1:10" ht="15.75">
      <c r="A26" s="55">
        <v>1</v>
      </c>
      <c r="B26" s="63" t="s">
        <v>282</v>
      </c>
      <c r="C26" s="28"/>
      <c r="D26" s="28"/>
      <c r="E26" s="28"/>
      <c r="F26" s="28"/>
      <c r="G26" s="28"/>
      <c r="H26" s="28"/>
      <c r="I26" s="28"/>
      <c r="J26" s="61"/>
    </row>
    <row r="27" spans="1:10" ht="15.75">
      <c r="A27" s="55">
        <v>2</v>
      </c>
      <c r="B27" s="63" t="s">
        <v>285</v>
      </c>
      <c r="C27" s="28"/>
      <c r="D27" s="28"/>
      <c r="E27" s="28"/>
      <c r="F27" s="28"/>
      <c r="G27" s="28"/>
      <c r="H27" s="28"/>
      <c r="I27" s="28"/>
      <c r="J27" s="61"/>
    </row>
    <row r="28" spans="1:10" ht="15.75">
      <c r="A28" s="55" t="s">
        <v>300</v>
      </c>
      <c r="B28" s="63" t="s">
        <v>300</v>
      </c>
      <c r="C28" s="28"/>
      <c r="D28" s="28"/>
      <c r="E28" s="28"/>
      <c r="F28" s="28"/>
      <c r="G28" s="28"/>
      <c r="H28" s="28"/>
      <c r="I28" s="28"/>
      <c r="J28" s="61"/>
    </row>
    <row r="29" spans="1:10" ht="15.75">
      <c r="A29" s="56" t="s">
        <v>137</v>
      </c>
      <c r="B29" s="62" t="s">
        <v>301</v>
      </c>
      <c r="C29" s="28"/>
      <c r="D29" s="28"/>
      <c r="E29" s="28"/>
      <c r="F29" s="28"/>
      <c r="G29" s="28"/>
      <c r="H29" s="28"/>
      <c r="I29" s="28"/>
      <c r="J29" s="61"/>
    </row>
    <row r="30" spans="1:10" ht="15.75">
      <c r="A30" s="56"/>
      <c r="B30" s="29" t="s">
        <v>299</v>
      </c>
      <c r="C30" s="57"/>
      <c r="D30" s="57"/>
      <c r="E30" s="57"/>
      <c r="F30" s="57"/>
      <c r="G30" s="57"/>
      <c r="H30" s="57"/>
      <c r="I30" s="57"/>
      <c r="J30" s="58"/>
    </row>
    <row r="31" spans="1:10" ht="15.75">
      <c r="A31" s="55">
        <v>1</v>
      </c>
      <c r="B31" s="63" t="s">
        <v>282</v>
      </c>
      <c r="C31" s="28"/>
      <c r="D31" s="28"/>
      <c r="E31" s="28"/>
      <c r="F31" s="28"/>
      <c r="G31" s="28"/>
      <c r="H31" s="28"/>
      <c r="I31" s="28"/>
      <c r="J31" s="61"/>
    </row>
    <row r="32" spans="1:10" ht="15.75">
      <c r="A32" s="55">
        <v>2</v>
      </c>
      <c r="B32" s="63" t="s">
        <v>285</v>
      </c>
      <c r="C32" s="28"/>
      <c r="D32" s="28"/>
      <c r="E32" s="28"/>
      <c r="F32" s="28"/>
      <c r="G32" s="28"/>
      <c r="H32" s="28"/>
      <c r="I32" s="28"/>
      <c r="J32" s="61"/>
    </row>
    <row r="33" spans="1:10" ht="15.75">
      <c r="A33" s="55" t="s">
        <v>300</v>
      </c>
      <c r="B33" s="63" t="s">
        <v>300</v>
      </c>
      <c r="C33" s="28"/>
      <c r="D33" s="28"/>
      <c r="E33" s="28"/>
      <c r="F33" s="28"/>
      <c r="G33" s="28"/>
      <c r="H33" s="28"/>
      <c r="I33" s="28"/>
      <c r="J33" s="61"/>
    </row>
    <row r="34" spans="1:10" ht="31.5">
      <c r="A34" s="56"/>
      <c r="B34" s="59" t="s">
        <v>303</v>
      </c>
      <c r="C34" s="64"/>
      <c r="D34" s="64"/>
      <c r="E34" s="64"/>
      <c r="F34" s="64"/>
      <c r="G34" s="64"/>
      <c r="H34" s="64"/>
      <c r="I34" s="64"/>
      <c r="J34" s="58"/>
    </row>
    <row r="35" spans="1:10" ht="15.75">
      <c r="A35" s="55"/>
      <c r="B35" s="60" t="s">
        <v>159</v>
      </c>
      <c r="C35" s="28"/>
      <c r="D35" s="28"/>
      <c r="E35" s="28"/>
      <c r="F35" s="28"/>
      <c r="G35" s="28"/>
      <c r="H35" s="28"/>
      <c r="I35" s="28"/>
      <c r="J35" s="61"/>
    </row>
    <row r="36" spans="1:10" ht="15.75">
      <c r="A36" s="56" t="s">
        <v>5</v>
      </c>
      <c r="B36" s="62" t="s">
        <v>297</v>
      </c>
      <c r="C36" s="28"/>
      <c r="D36" s="28"/>
      <c r="E36" s="28"/>
      <c r="F36" s="28"/>
      <c r="G36" s="28"/>
      <c r="H36" s="28"/>
      <c r="I36" s="28"/>
      <c r="J36" s="61"/>
    </row>
    <row r="37" spans="1:10" ht="15.75">
      <c r="A37" s="56" t="s">
        <v>133</v>
      </c>
      <c r="B37" s="62" t="s">
        <v>298</v>
      </c>
      <c r="C37" s="57"/>
      <c r="D37" s="57"/>
      <c r="E37" s="57"/>
      <c r="F37" s="57"/>
      <c r="G37" s="57"/>
      <c r="H37" s="57"/>
      <c r="I37" s="57"/>
      <c r="J37" s="58"/>
    </row>
    <row r="38" spans="1:10" ht="15.75">
      <c r="A38" s="56"/>
      <c r="B38" s="29" t="s">
        <v>299</v>
      </c>
      <c r="C38" s="57"/>
      <c r="D38" s="57"/>
      <c r="E38" s="57"/>
      <c r="F38" s="57"/>
      <c r="G38" s="57"/>
      <c r="H38" s="57"/>
      <c r="I38" s="57"/>
      <c r="J38" s="58"/>
    </row>
    <row r="39" spans="1:10" ht="15.75">
      <c r="A39" s="55">
        <v>1</v>
      </c>
      <c r="B39" s="63" t="s">
        <v>282</v>
      </c>
      <c r="C39" s="28"/>
      <c r="D39" s="28"/>
      <c r="E39" s="28"/>
      <c r="F39" s="28"/>
      <c r="G39" s="28"/>
      <c r="H39" s="28"/>
      <c r="I39" s="28"/>
      <c r="J39" s="61"/>
    </row>
    <row r="40" spans="1:10" ht="15.75">
      <c r="A40" s="55">
        <v>2</v>
      </c>
      <c r="B40" s="63" t="s">
        <v>285</v>
      </c>
      <c r="C40" s="28"/>
      <c r="D40" s="28"/>
      <c r="E40" s="28"/>
      <c r="F40" s="28"/>
      <c r="G40" s="28"/>
      <c r="H40" s="28"/>
      <c r="I40" s="28"/>
      <c r="J40" s="61"/>
    </row>
    <row r="41" spans="1:10" ht="15.75">
      <c r="A41" s="55" t="s">
        <v>300</v>
      </c>
      <c r="B41" s="63" t="s">
        <v>300</v>
      </c>
      <c r="C41" s="28"/>
      <c r="D41" s="28"/>
      <c r="E41" s="28"/>
      <c r="F41" s="28"/>
      <c r="G41" s="28"/>
      <c r="H41" s="28"/>
      <c r="I41" s="28"/>
      <c r="J41" s="61"/>
    </row>
    <row r="42" spans="1:10" ht="15.75">
      <c r="A42" s="56" t="s">
        <v>137</v>
      </c>
      <c r="B42" s="62" t="s">
        <v>301</v>
      </c>
      <c r="C42" s="28"/>
      <c r="D42" s="28"/>
      <c r="E42" s="28"/>
      <c r="F42" s="28"/>
      <c r="G42" s="28"/>
      <c r="H42" s="28"/>
      <c r="I42" s="28"/>
      <c r="J42" s="61"/>
    </row>
    <row r="43" spans="1:10" ht="15.75">
      <c r="A43" s="56"/>
      <c r="B43" s="29" t="s">
        <v>299</v>
      </c>
      <c r="C43" s="57"/>
      <c r="D43" s="57"/>
      <c r="E43" s="57"/>
      <c r="F43" s="57"/>
      <c r="G43" s="57"/>
      <c r="H43" s="57"/>
      <c r="I43" s="57"/>
      <c r="J43" s="58"/>
    </row>
    <row r="44" spans="1:10" ht="15.75">
      <c r="A44" s="55">
        <v>1</v>
      </c>
      <c r="B44" s="63" t="s">
        <v>282</v>
      </c>
      <c r="C44" s="28"/>
      <c r="D44" s="28"/>
      <c r="E44" s="28"/>
      <c r="F44" s="28"/>
      <c r="G44" s="28"/>
      <c r="H44" s="28"/>
      <c r="I44" s="28"/>
      <c r="J44" s="61"/>
    </row>
    <row r="45" spans="1:10" ht="15.75">
      <c r="A45" s="55">
        <v>2</v>
      </c>
      <c r="B45" s="63" t="s">
        <v>285</v>
      </c>
      <c r="C45" s="28"/>
      <c r="D45" s="28"/>
      <c r="E45" s="28"/>
      <c r="F45" s="28"/>
      <c r="G45" s="28"/>
      <c r="H45" s="28"/>
      <c r="I45" s="28"/>
      <c r="J45" s="61"/>
    </row>
    <row r="46" spans="1:10" ht="15.75">
      <c r="A46" s="55" t="s">
        <v>300</v>
      </c>
      <c r="B46" s="63" t="s">
        <v>300</v>
      </c>
      <c r="C46" s="28"/>
      <c r="D46" s="28"/>
      <c r="E46" s="28"/>
      <c r="F46" s="28"/>
      <c r="G46" s="28"/>
      <c r="H46" s="28"/>
      <c r="I46" s="28"/>
      <c r="J46" s="61"/>
    </row>
    <row r="47" spans="1:10" ht="15.75">
      <c r="A47" s="56" t="s">
        <v>6</v>
      </c>
      <c r="B47" s="62" t="s">
        <v>302</v>
      </c>
      <c r="C47" s="57"/>
      <c r="D47" s="57"/>
      <c r="E47" s="57"/>
      <c r="F47" s="57"/>
      <c r="G47" s="57"/>
      <c r="H47" s="57"/>
      <c r="I47" s="57"/>
      <c r="J47" s="58"/>
    </row>
    <row r="48" spans="1:10" ht="15.75">
      <c r="A48" s="56" t="s">
        <v>133</v>
      </c>
      <c r="B48" s="62" t="s">
        <v>298</v>
      </c>
      <c r="C48" s="57"/>
      <c r="D48" s="57"/>
      <c r="E48" s="57"/>
      <c r="F48" s="57"/>
      <c r="G48" s="57"/>
      <c r="H48" s="57"/>
      <c r="I48" s="57"/>
      <c r="J48" s="58"/>
    </row>
    <row r="49" spans="1:10" ht="15.75">
      <c r="A49" s="56"/>
      <c r="B49" s="29" t="s">
        <v>299</v>
      </c>
      <c r="C49" s="57"/>
      <c r="D49" s="57"/>
      <c r="E49" s="57"/>
      <c r="F49" s="57"/>
      <c r="G49" s="57"/>
      <c r="H49" s="57"/>
      <c r="I49" s="57"/>
      <c r="J49" s="58"/>
    </row>
    <row r="50" spans="1:10" ht="15.75">
      <c r="A50" s="55">
        <v>1</v>
      </c>
      <c r="B50" s="63" t="s">
        <v>282</v>
      </c>
      <c r="C50" s="28"/>
      <c r="D50" s="28"/>
      <c r="E50" s="28"/>
      <c r="F50" s="28"/>
      <c r="G50" s="28"/>
      <c r="H50" s="28"/>
      <c r="I50" s="28"/>
      <c r="J50" s="61"/>
    </row>
    <row r="51" spans="1:10" ht="15.75">
      <c r="A51" s="55">
        <v>2</v>
      </c>
      <c r="B51" s="63" t="s">
        <v>285</v>
      </c>
      <c r="C51" s="28"/>
      <c r="D51" s="28"/>
      <c r="E51" s="28"/>
      <c r="F51" s="28"/>
      <c r="G51" s="28"/>
      <c r="H51" s="28"/>
      <c r="I51" s="28"/>
      <c r="J51" s="61"/>
    </row>
    <row r="52" spans="1:10" ht="15.75">
      <c r="A52" s="55" t="s">
        <v>300</v>
      </c>
      <c r="B52" s="63" t="s">
        <v>300</v>
      </c>
      <c r="C52" s="28"/>
      <c r="D52" s="28"/>
      <c r="E52" s="28"/>
      <c r="F52" s="28"/>
      <c r="G52" s="28"/>
      <c r="H52" s="28"/>
      <c r="I52" s="28"/>
      <c r="J52" s="61"/>
    </row>
    <row r="53" spans="1:10" ht="15.75">
      <c r="A53" s="56" t="s">
        <v>137</v>
      </c>
      <c r="B53" s="62" t="s">
        <v>301</v>
      </c>
      <c r="C53" s="28"/>
      <c r="D53" s="28"/>
      <c r="E53" s="28"/>
      <c r="F53" s="28"/>
      <c r="G53" s="28"/>
      <c r="H53" s="28"/>
      <c r="I53" s="28"/>
      <c r="J53" s="61"/>
    </row>
    <row r="54" spans="1:10" ht="15.75">
      <c r="A54" s="56"/>
      <c r="B54" s="29" t="s">
        <v>299</v>
      </c>
      <c r="C54" s="57"/>
      <c r="D54" s="57"/>
      <c r="E54" s="57"/>
      <c r="F54" s="57"/>
      <c r="G54" s="57"/>
      <c r="H54" s="57"/>
      <c r="I54" s="57"/>
      <c r="J54" s="58"/>
    </row>
    <row r="55" spans="1:10" ht="15.75">
      <c r="A55" s="55">
        <v>1</v>
      </c>
      <c r="B55" s="63" t="s">
        <v>282</v>
      </c>
      <c r="C55" s="28"/>
      <c r="D55" s="28"/>
      <c r="E55" s="28"/>
      <c r="F55" s="28"/>
      <c r="G55" s="28"/>
      <c r="H55" s="28"/>
      <c r="I55" s="28"/>
      <c r="J55" s="61"/>
    </row>
    <row r="56" spans="1:10" ht="15.75">
      <c r="A56" s="55">
        <v>2</v>
      </c>
      <c r="B56" s="63" t="s">
        <v>285</v>
      </c>
      <c r="C56" s="28"/>
      <c r="D56" s="28"/>
      <c r="E56" s="28"/>
      <c r="F56" s="28"/>
      <c r="G56" s="28"/>
      <c r="H56" s="28"/>
      <c r="I56" s="28"/>
      <c r="J56" s="61"/>
    </row>
    <row r="57" spans="1:10" ht="15.75">
      <c r="A57" s="65" t="s">
        <v>300</v>
      </c>
      <c r="B57" s="66" t="s">
        <v>300</v>
      </c>
      <c r="C57" s="67"/>
      <c r="D57" s="67"/>
      <c r="E57" s="67"/>
      <c r="F57" s="67"/>
      <c r="G57" s="67"/>
      <c r="H57" s="67"/>
      <c r="I57" s="67"/>
      <c r="J57" s="68"/>
    </row>
  </sheetData>
  <mergeCells count="12">
    <mergeCell ref="I6:I7"/>
    <mergeCell ref="J6:J7"/>
    <mergeCell ref="B3:J3"/>
    <mergeCell ref="I4:J4"/>
    <mergeCell ref="A5:A7"/>
    <mergeCell ref="B5:B7"/>
    <mergeCell ref="C5:C7"/>
    <mergeCell ref="I5:J5"/>
    <mergeCell ref="D5:D7"/>
    <mergeCell ref="E5:E7"/>
    <mergeCell ref="F5:G6"/>
    <mergeCell ref="H5:H7"/>
  </mergeCells>
  <phoneticPr fontId="92" type="noConversion"/>
  <printOptions horizontalCentered="1"/>
  <pageMargins left="0.31496062992125984" right="0.11811023622047245" top="0.55118110236220474" bottom="0.55118110236220474" header="0.31496062992125984" footer="0.31496062992125984"/>
  <pageSetup paperSize="9" scale="70" fitToHeight="0" orientation="portrait" blackAndWhite="1" r:id="rId1"/>
  <headerFoot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E3959-0650-4499-91E1-340C045DD662}">
  <sheetPr>
    <tabColor rgb="FF7030A0"/>
    <pageSetUpPr fitToPage="1"/>
  </sheetPr>
  <dimension ref="A1:U47"/>
  <sheetViews>
    <sheetView view="pageBreakPreview" zoomScale="60" zoomScaleNormal="85" workbookViewId="0">
      <selection activeCell="BG1" sqref="BG1:BJ1"/>
    </sheetView>
  </sheetViews>
  <sheetFormatPr defaultColWidth="9.140625" defaultRowHeight="15"/>
  <cols>
    <col min="1" max="1" width="9.140625" style="1329"/>
    <col min="2" max="2" width="39.140625" style="1329" customWidth="1"/>
    <col min="3" max="3" width="10.42578125" style="1329" customWidth="1"/>
    <col min="4" max="4" width="11.140625" style="1329" customWidth="1"/>
    <col min="5" max="5" width="9.140625" style="1329"/>
    <col min="6" max="6" width="9.5703125" style="1329" customWidth="1"/>
    <col min="7" max="16" width="9.140625" style="1329"/>
    <col min="17" max="17" width="8.7109375" style="1329" customWidth="1"/>
    <col min="18" max="18" width="9.140625" style="1329"/>
    <col min="19" max="19" width="11" style="1329" customWidth="1"/>
    <col min="20" max="20" width="10.85546875" style="1329" customWidth="1"/>
    <col min="21" max="16384" width="9.140625" style="1329"/>
  </cols>
  <sheetData>
    <row r="1" spans="1:20" s="1313" customFormat="1" ht="15.75">
      <c r="R1" s="1904" t="s">
        <v>1651</v>
      </c>
      <c r="S1" s="1904"/>
      <c r="T1" s="1904"/>
    </row>
    <row r="2" spans="1:20" s="1313" customFormat="1" ht="15.75">
      <c r="A2" s="1314" t="s">
        <v>1748</v>
      </c>
    </row>
    <row r="3" spans="1:20" s="1313" customFormat="1" ht="33" customHeight="1">
      <c r="A3" s="1905" t="s">
        <v>1909</v>
      </c>
      <c r="B3" s="1904"/>
      <c r="C3" s="1904"/>
      <c r="D3" s="1904"/>
      <c r="E3" s="1904"/>
      <c r="F3" s="1904"/>
      <c r="G3" s="1904"/>
      <c r="H3" s="1904"/>
      <c r="I3" s="1904"/>
      <c r="J3" s="1904"/>
      <c r="K3" s="1904"/>
      <c r="L3" s="1904"/>
      <c r="M3" s="1904"/>
      <c r="N3" s="1904"/>
      <c r="O3" s="1904"/>
      <c r="P3" s="1904"/>
      <c r="Q3" s="1904"/>
      <c r="R3" s="1904"/>
      <c r="S3" s="1904"/>
      <c r="T3" s="1904"/>
    </row>
    <row r="4" spans="1:20" s="1313" customFormat="1" ht="16.5" thickBot="1">
      <c r="A4" s="1315"/>
      <c r="T4" s="1315" t="s">
        <v>127</v>
      </c>
    </row>
    <row r="5" spans="1:20" s="1316" customFormat="1" ht="50.25" customHeight="1">
      <c r="A5" s="1906" t="s">
        <v>2</v>
      </c>
      <c r="B5" s="1908" t="s">
        <v>157</v>
      </c>
      <c r="C5" s="1908" t="s">
        <v>1910</v>
      </c>
      <c r="D5" s="1908" t="s">
        <v>1911</v>
      </c>
      <c r="E5" s="1908" t="s">
        <v>1912</v>
      </c>
      <c r="F5" s="1908"/>
      <c r="G5" s="1908"/>
      <c r="H5" s="1908"/>
      <c r="I5" s="1908"/>
      <c r="J5" s="1908"/>
      <c r="K5" s="1908"/>
      <c r="L5" s="1908"/>
      <c r="M5" s="1908"/>
      <c r="N5" s="1908"/>
      <c r="O5" s="1908"/>
      <c r="P5" s="1908"/>
      <c r="Q5" s="1908"/>
      <c r="R5" s="1908"/>
      <c r="S5" s="1908" t="s">
        <v>1845</v>
      </c>
      <c r="T5" s="1910"/>
    </row>
    <row r="6" spans="1:20" s="1316" customFormat="1" ht="15.75">
      <c r="A6" s="1907"/>
      <c r="B6" s="1909"/>
      <c r="C6" s="1909"/>
      <c r="D6" s="1909"/>
      <c r="E6" s="1909" t="s">
        <v>1846</v>
      </c>
      <c r="F6" s="1909" t="s">
        <v>1847</v>
      </c>
      <c r="G6" s="1909" t="s">
        <v>1848</v>
      </c>
      <c r="H6" s="1911" t="s">
        <v>198</v>
      </c>
      <c r="I6" s="1911"/>
      <c r="J6" s="1911"/>
      <c r="K6" s="1911"/>
      <c r="L6" s="1911"/>
      <c r="M6" s="1911"/>
      <c r="N6" s="1911"/>
      <c r="O6" s="1911"/>
      <c r="P6" s="1911"/>
      <c r="Q6" s="1911"/>
      <c r="R6" s="1913" t="s">
        <v>1904</v>
      </c>
      <c r="S6" s="1909" t="s">
        <v>1850</v>
      </c>
      <c r="T6" s="1912" t="s">
        <v>1851</v>
      </c>
    </row>
    <row r="7" spans="1:20" s="1316" customFormat="1" ht="147.75" customHeight="1">
      <c r="A7" s="1907"/>
      <c r="B7" s="1909"/>
      <c r="C7" s="1909"/>
      <c r="D7" s="1909"/>
      <c r="E7" s="1909"/>
      <c r="F7" s="1909"/>
      <c r="G7" s="1909"/>
      <c r="H7" s="1317" t="s">
        <v>1852</v>
      </c>
      <c r="I7" s="1317" t="s">
        <v>1853</v>
      </c>
      <c r="J7" s="1317" t="s">
        <v>1906</v>
      </c>
      <c r="K7" s="1317" t="s">
        <v>1855</v>
      </c>
      <c r="L7" s="1317" t="s">
        <v>1856</v>
      </c>
      <c r="M7" s="1317" t="s">
        <v>1857</v>
      </c>
      <c r="N7" s="1317" t="s">
        <v>1858</v>
      </c>
      <c r="O7" s="1317" t="s">
        <v>1859</v>
      </c>
      <c r="P7" s="1317" t="s">
        <v>1860</v>
      </c>
      <c r="Q7" s="1317" t="s">
        <v>1861</v>
      </c>
      <c r="R7" s="1913"/>
      <c r="S7" s="1909"/>
      <c r="T7" s="1912"/>
    </row>
    <row r="8" spans="1:20" s="1324" customFormat="1" ht="22.5">
      <c r="A8" s="1318">
        <v>1</v>
      </c>
      <c r="B8" s="1319" t="s">
        <v>1187</v>
      </c>
      <c r="C8" s="1320">
        <v>3</v>
      </c>
      <c r="D8" s="1320">
        <f>C8+1</f>
        <v>4</v>
      </c>
      <c r="E8" s="1320" t="s">
        <v>1862</v>
      </c>
      <c r="F8" s="1320">
        <v>6</v>
      </c>
      <c r="G8" s="1321" t="s">
        <v>1863</v>
      </c>
      <c r="H8" s="1320">
        <v>8</v>
      </c>
      <c r="I8" s="1320">
        <f t="shared" ref="I8:R8" si="0">H8+1</f>
        <v>9</v>
      </c>
      <c r="J8" s="1320">
        <f t="shared" si="0"/>
        <v>10</v>
      </c>
      <c r="K8" s="1320">
        <f t="shared" si="0"/>
        <v>11</v>
      </c>
      <c r="L8" s="1320">
        <f t="shared" si="0"/>
        <v>12</v>
      </c>
      <c r="M8" s="1320">
        <f t="shared" si="0"/>
        <v>13</v>
      </c>
      <c r="N8" s="1320">
        <f t="shared" si="0"/>
        <v>14</v>
      </c>
      <c r="O8" s="1320">
        <f t="shared" si="0"/>
        <v>15</v>
      </c>
      <c r="P8" s="1320">
        <f t="shared" si="0"/>
        <v>16</v>
      </c>
      <c r="Q8" s="1320">
        <f t="shared" si="0"/>
        <v>17</v>
      </c>
      <c r="R8" s="1320">
        <f t="shared" si="0"/>
        <v>18</v>
      </c>
      <c r="S8" s="1322" t="s">
        <v>1913</v>
      </c>
      <c r="T8" s="1323" t="s">
        <v>1914</v>
      </c>
    </row>
    <row r="9" spans="1:20" ht="15.75">
      <c r="A9" s="1325"/>
      <c r="B9" s="1326" t="s">
        <v>1866</v>
      </c>
      <c r="C9" s="1327"/>
      <c r="D9" s="1327"/>
      <c r="E9" s="1327"/>
      <c r="F9" s="1327"/>
      <c r="G9" s="1327"/>
      <c r="H9" s="1327"/>
      <c r="I9" s="1327"/>
      <c r="J9" s="1327"/>
      <c r="K9" s="1327"/>
      <c r="L9" s="1327"/>
      <c r="M9" s="1327"/>
      <c r="N9" s="1327"/>
      <c r="O9" s="1327"/>
      <c r="P9" s="1327"/>
      <c r="Q9" s="1327"/>
      <c r="R9" s="1327"/>
      <c r="S9" s="1327"/>
      <c r="T9" s="1328"/>
    </row>
    <row r="10" spans="1:20" ht="15.75">
      <c r="A10" s="1330" t="s">
        <v>133</v>
      </c>
      <c r="B10" s="1331" t="s">
        <v>1867</v>
      </c>
      <c r="C10" s="1332"/>
      <c r="D10" s="1332"/>
      <c r="E10" s="1332"/>
      <c r="F10" s="1332"/>
      <c r="G10" s="1332"/>
      <c r="H10" s="1332"/>
      <c r="I10" s="1332"/>
      <c r="J10" s="1332"/>
      <c r="K10" s="1332"/>
      <c r="L10" s="1332"/>
      <c r="M10" s="1332"/>
      <c r="N10" s="1332"/>
      <c r="O10" s="1332"/>
      <c r="P10" s="1332"/>
      <c r="Q10" s="1332"/>
      <c r="R10" s="1332"/>
      <c r="S10" s="1332"/>
      <c r="T10" s="1333"/>
    </row>
    <row r="11" spans="1:20" ht="15.75">
      <c r="A11" s="1334"/>
      <c r="B11" s="1335" t="s">
        <v>10</v>
      </c>
      <c r="C11" s="1336"/>
      <c r="D11" s="1332"/>
      <c r="E11" s="1332"/>
      <c r="F11" s="1332"/>
      <c r="G11" s="1332"/>
      <c r="H11" s="1332"/>
      <c r="I11" s="1332"/>
      <c r="J11" s="1332"/>
      <c r="K11" s="1332"/>
      <c r="L11" s="1332"/>
      <c r="M11" s="1332"/>
      <c r="N11" s="1332"/>
      <c r="O11" s="1332"/>
      <c r="P11" s="1332"/>
      <c r="Q11" s="1332"/>
      <c r="R11" s="1332"/>
      <c r="S11" s="1332"/>
      <c r="T11" s="1333"/>
    </row>
    <row r="12" spans="1:20" ht="15.75">
      <c r="A12" s="1337">
        <v>1</v>
      </c>
      <c r="B12" s="1338" t="s">
        <v>1868</v>
      </c>
      <c r="C12" s="1336"/>
      <c r="D12" s="1332"/>
      <c r="E12" s="1332"/>
      <c r="F12" s="1332"/>
      <c r="G12" s="1332"/>
      <c r="H12" s="1332"/>
      <c r="I12" s="1332"/>
      <c r="J12" s="1332"/>
      <c r="K12" s="1332"/>
      <c r="L12" s="1332"/>
      <c r="M12" s="1332"/>
      <c r="N12" s="1332"/>
      <c r="O12" s="1332"/>
      <c r="P12" s="1332"/>
      <c r="Q12" s="1332"/>
      <c r="R12" s="1332"/>
      <c r="S12" s="1332"/>
      <c r="T12" s="1333"/>
    </row>
    <row r="13" spans="1:20" ht="15.75">
      <c r="A13" s="1337"/>
      <c r="B13" s="1339" t="s">
        <v>1869</v>
      </c>
      <c r="C13" s="1336"/>
      <c r="D13" s="1332"/>
      <c r="E13" s="1332"/>
      <c r="F13" s="1332"/>
      <c r="G13" s="1332"/>
      <c r="H13" s="1332"/>
      <c r="I13" s="1332"/>
      <c r="J13" s="1332"/>
      <c r="K13" s="1332"/>
      <c r="L13" s="1332"/>
      <c r="M13" s="1332"/>
      <c r="N13" s="1332"/>
      <c r="O13" s="1332"/>
      <c r="P13" s="1332"/>
      <c r="Q13" s="1332"/>
      <c r="R13" s="1332"/>
      <c r="S13" s="1332"/>
      <c r="T13" s="1333"/>
    </row>
    <row r="14" spans="1:20" ht="15.75">
      <c r="A14" s="1334"/>
      <c r="B14" s="1339" t="s">
        <v>1870</v>
      </c>
      <c r="C14" s="1336"/>
      <c r="D14" s="1332"/>
      <c r="E14" s="1332"/>
      <c r="F14" s="1332"/>
      <c r="G14" s="1332"/>
      <c r="H14" s="1332"/>
      <c r="I14" s="1332"/>
      <c r="J14" s="1332"/>
      <c r="K14" s="1332"/>
      <c r="L14" s="1332"/>
      <c r="M14" s="1332"/>
      <c r="N14" s="1332"/>
      <c r="O14" s="1332"/>
      <c r="P14" s="1332"/>
      <c r="Q14" s="1332"/>
      <c r="R14" s="1332"/>
      <c r="S14" s="1332"/>
      <c r="T14" s="1333"/>
    </row>
    <row r="15" spans="1:20" ht="15.75">
      <c r="A15" s="1334">
        <v>2</v>
      </c>
      <c r="B15" s="1338" t="s">
        <v>1871</v>
      </c>
      <c r="C15" s="1336"/>
      <c r="D15" s="1332"/>
      <c r="E15" s="1332"/>
      <c r="F15" s="1332"/>
      <c r="G15" s="1332"/>
      <c r="H15" s="1332"/>
      <c r="I15" s="1332"/>
      <c r="J15" s="1332"/>
      <c r="K15" s="1332"/>
      <c r="L15" s="1332"/>
      <c r="M15" s="1332"/>
      <c r="N15" s="1332"/>
      <c r="O15" s="1332"/>
      <c r="P15" s="1332"/>
      <c r="Q15" s="1332"/>
      <c r="R15" s="1332"/>
      <c r="S15" s="1332"/>
      <c r="T15" s="1333"/>
    </row>
    <row r="16" spans="1:20" ht="15.75">
      <c r="A16" s="1334">
        <v>3</v>
      </c>
      <c r="B16" s="1340" t="s">
        <v>1872</v>
      </c>
      <c r="C16" s="1336"/>
      <c r="D16" s="1332"/>
      <c r="E16" s="1332"/>
      <c r="F16" s="1332"/>
      <c r="G16" s="1332"/>
      <c r="H16" s="1332"/>
      <c r="I16" s="1332"/>
      <c r="J16" s="1332"/>
      <c r="K16" s="1332"/>
      <c r="L16" s="1332"/>
      <c r="M16" s="1332"/>
      <c r="N16" s="1332"/>
      <c r="O16" s="1332"/>
      <c r="P16" s="1332"/>
      <c r="Q16" s="1332"/>
      <c r="R16" s="1332"/>
      <c r="S16" s="1332"/>
      <c r="T16" s="1333"/>
    </row>
    <row r="17" spans="1:20" ht="15.75">
      <c r="A17" s="1334">
        <v>4</v>
      </c>
      <c r="B17" s="1340" t="s">
        <v>1873</v>
      </c>
      <c r="C17" s="1336"/>
      <c r="D17" s="1332"/>
      <c r="E17" s="1332"/>
      <c r="F17" s="1332"/>
      <c r="G17" s="1332"/>
      <c r="H17" s="1332"/>
      <c r="I17" s="1332"/>
      <c r="J17" s="1332"/>
      <c r="K17" s="1332"/>
      <c r="L17" s="1332"/>
      <c r="M17" s="1332"/>
      <c r="N17" s="1332"/>
      <c r="O17" s="1332"/>
      <c r="P17" s="1332"/>
      <c r="Q17" s="1332"/>
      <c r="R17" s="1332"/>
      <c r="S17" s="1332"/>
      <c r="T17" s="1333"/>
    </row>
    <row r="18" spans="1:20" ht="15.75">
      <c r="A18" s="1334">
        <v>5</v>
      </c>
      <c r="B18" s="1340" t="s">
        <v>1874</v>
      </c>
      <c r="C18" s="1336"/>
      <c r="D18" s="1332"/>
      <c r="E18" s="1332"/>
      <c r="F18" s="1332"/>
      <c r="G18" s="1332"/>
      <c r="H18" s="1332"/>
      <c r="I18" s="1332"/>
      <c r="J18" s="1332"/>
      <c r="K18" s="1332"/>
      <c r="L18" s="1332"/>
      <c r="M18" s="1332"/>
      <c r="N18" s="1332"/>
      <c r="O18" s="1332"/>
      <c r="P18" s="1332"/>
      <c r="Q18" s="1332"/>
      <c r="R18" s="1332"/>
      <c r="S18" s="1332"/>
      <c r="T18" s="1333"/>
    </row>
    <row r="19" spans="1:20" ht="15.75">
      <c r="A19" s="1334">
        <v>6</v>
      </c>
      <c r="B19" s="1340" t="s">
        <v>1875</v>
      </c>
      <c r="C19" s="1336"/>
      <c r="D19" s="1332"/>
      <c r="E19" s="1332"/>
      <c r="F19" s="1332"/>
      <c r="G19" s="1332"/>
      <c r="H19" s="1332"/>
      <c r="I19" s="1332"/>
      <c r="J19" s="1332"/>
      <c r="K19" s="1332"/>
      <c r="L19" s="1332"/>
      <c r="M19" s="1332"/>
      <c r="N19" s="1332"/>
      <c r="O19" s="1332"/>
      <c r="P19" s="1332"/>
      <c r="Q19" s="1332"/>
      <c r="R19" s="1332"/>
      <c r="S19" s="1332"/>
      <c r="T19" s="1333"/>
    </row>
    <row r="20" spans="1:20" ht="15.75">
      <c r="A20" s="1334">
        <v>7</v>
      </c>
      <c r="B20" s="1340" t="s">
        <v>1876</v>
      </c>
      <c r="C20" s="1336"/>
      <c r="D20" s="1332"/>
      <c r="E20" s="1332"/>
      <c r="F20" s="1332"/>
      <c r="G20" s="1332"/>
      <c r="H20" s="1332"/>
      <c r="I20" s="1332"/>
      <c r="J20" s="1332"/>
      <c r="K20" s="1332"/>
      <c r="L20" s="1332"/>
      <c r="M20" s="1332"/>
      <c r="N20" s="1332"/>
      <c r="O20" s="1332"/>
      <c r="P20" s="1332"/>
      <c r="Q20" s="1332"/>
      <c r="R20" s="1332"/>
      <c r="S20" s="1332"/>
      <c r="T20" s="1333"/>
    </row>
    <row r="21" spans="1:20" ht="15.75">
      <c r="A21" s="1334">
        <v>8</v>
      </c>
      <c r="B21" s="1340" t="s">
        <v>1877</v>
      </c>
      <c r="C21" s="1336"/>
      <c r="D21" s="1332"/>
      <c r="E21" s="1332"/>
      <c r="F21" s="1332"/>
      <c r="G21" s="1332"/>
      <c r="H21" s="1332"/>
      <c r="I21" s="1332"/>
      <c r="J21" s="1332"/>
      <c r="K21" s="1332"/>
      <c r="L21" s="1332"/>
      <c r="M21" s="1332"/>
      <c r="N21" s="1332"/>
      <c r="O21" s="1332"/>
      <c r="P21" s="1332"/>
      <c r="Q21" s="1332"/>
      <c r="R21" s="1332"/>
      <c r="S21" s="1332"/>
      <c r="T21" s="1333"/>
    </row>
    <row r="22" spans="1:20" ht="15.75">
      <c r="A22" s="1334">
        <v>9</v>
      </c>
      <c r="B22" s="1340" t="s">
        <v>1878</v>
      </c>
      <c r="C22" s="1341"/>
      <c r="D22" s="1332"/>
      <c r="E22" s="1332"/>
      <c r="F22" s="1332"/>
      <c r="G22" s="1332"/>
      <c r="H22" s="1332"/>
      <c r="I22" s="1332"/>
      <c r="J22" s="1332"/>
      <c r="K22" s="1332"/>
      <c r="L22" s="1332"/>
      <c r="M22" s="1332"/>
      <c r="N22" s="1332"/>
      <c r="O22" s="1332"/>
      <c r="P22" s="1332"/>
      <c r="Q22" s="1332"/>
      <c r="R22" s="1332"/>
      <c r="S22" s="1332"/>
      <c r="T22" s="1333"/>
    </row>
    <row r="23" spans="1:20" ht="15.75">
      <c r="A23" s="1334">
        <v>10</v>
      </c>
      <c r="B23" s="1338" t="s">
        <v>1879</v>
      </c>
      <c r="C23" s="1341"/>
      <c r="D23" s="1332"/>
      <c r="E23" s="1332"/>
      <c r="F23" s="1332"/>
      <c r="G23" s="1332"/>
      <c r="H23" s="1332"/>
      <c r="I23" s="1332"/>
      <c r="J23" s="1332"/>
      <c r="K23" s="1332"/>
      <c r="L23" s="1332"/>
      <c r="M23" s="1332"/>
      <c r="N23" s="1332"/>
      <c r="O23" s="1332"/>
      <c r="P23" s="1332"/>
      <c r="Q23" s="1332"/>
      <c r="R23" s="1332"/>
      <c r="S23" s="1332"/>
      <c r="T23" s="1333"/>
    </row>
    <row r="24" spans="1:20" ht="15.75">
      <c r="A24" s="1334"/>
      <c r="B24" s="1342" t="s">
        <v>1880</v>
      </c>
      <c r="C24" s="1341"/>
      <c r="D24" s="1332"/>
      <c r="E24" s="1332"/>
      <c r="F24" s="1332"/>
      <c r="G24" s="1332"/>
      <c r="H24" s="1332"/>
      <c r="I24" s="1332"/>
      <c r="J24" s="1332"/>
      <c r="K24" s="1332"/>
      <c r="L24" s="1332"/>
      <c r="M24" s="1332"/>
      <c r="N24" s="1332"/>
      <c r="O24" s="1332"/>
      <c r="P24" s="1332"/>
      <c r="Q24" s="1332"/>
      <c r="R24" s="1332"/>
      <c r="S24" s="1332"/>
      <c r="T24" s="1333"/>
    </row>
    <row r="25" spans="1:20" ht="15.75">
      <c r="A25" s="1334"/>
      <c r="B25" s="1342" t="s">
        <v>1881</v>
      </c>
      <c r="C25" s="1341"/>
      <c r="D25" s="1332"/>
      <c r="E25" s="1332"/>
      <c r="F25" s="1332"/>
      <c r="G25" s="1332"/>
      <c r="H25" s="1332"/>
      <c r="I25" s="1332"/>
      <c r="J25" s="1332"/>
      <c r="K25" s="1332"/>
      <c r="L25" s="1332"/>
      <c r="M25" s="1332"/>
      <c r="N25" s="1332"/>
      <c r="O25" s="1332"/>
      <c r="P25" s="1332"/>
      <c r="Q25" s="1332"/>
      <c r="R25" s="1332"/>
      <c r="S25" s="1332"/>
      <c r="T25" s="1333"/>
    </row>
    <row r="26" spans="1:20" ht="28.5">
      <c r="A26" s="1330" t="s">
        <v>137</v>
      </c>
      <c r="B26" s="1343" t="s">
        <v>1882</v>
      </c>
      <c r="C26" s="1341"/>
      <c r="D26" s="1332"/>
      <c r="E26" s="1332"/>
      <c r="F26" s="1332"/>
      <c r="G26" s="1332"/>
      <c r="H26" s="1332"/>
      <c r="I26" s="1332"/>
      <c r="J26" s="1332"/>
      <c r="K26" s="1332"/>
      <c r="L26" s="1332"/>
      <c r="M26" s="1332"/>
      <c r="N26" s="1332"/>
      <c r="O26" s="1332"/>
      <c r="P26" s="1332"/>
      <c r="Q26" s="1332"/>
      <c r="R26" s="1332"/>
      <c r="S26" s="1332"/>
      <c r="T26" s="1333"/>
    </row>
    <row r="27" spans="1:20" ht="28.5">
      <c r="A27" s="1330" t="s">
        <v>143</v>
      </c>
      <c r="B27" s="1343" t="s">
        <v>1883</v>
      </c>
      <c r="C27" s="1332"/>
      <c r="D27" s="1332"/>
      <c r="E27" s="1332"/>
      <c r="F27" s="1332"/>
      <c r="G27" s="1332"/>
      <c r="H27" s="1332"/>
      <c r="I27" s="1332"/>
      <c r="J27" s="1332"/>
      <c r="K27" s="1332"/>
      <c r="L27" s="1332"/>
      <c r="M27" s="1332"/>
      <c r="N27" s="1332"/>
      <c r="O27" s="1332"/>
      <c r="P27" s="1332"/>
      <c r="Q27" s="1332"/>
      <c r="R27" s="1332"/>
      <c r="S27" s="1332"/>
      <c r="T27" s="1333"/>
    </row>
    <row r="28" spans="1:20" ht="28.5">
      <c r="A28" s="1330" t="s">
        <v>145</v>
      </c>
      <c r="B28" s="1343" t="s">
        <v>1884</v>
      </c>
      <c r="C28" s="1332"/>
      <c r="D28" s="1332"/>
      <c r="E28" s="1332"/>
      <c r="F28" s="1332"/>
      <c r="G28" s="1332"/>
      <c r="H28" s="1332"/>
      <c r="I28" s="1332"/>
      <c r="J28" s="1332"/>
      <c r="K28" s="1332"/>
      <c r="L28" s="1332"/>
      <c r="M28" s="1332"/>
      <c r="N28" s="1332"/>
      <c r="O28" s="1332"/>
      <c r="P28" s="1332"/>
      <c r="Q28" s="1332"/>
      <c r="R28" s="1332"/>
      <c r="S28" s="1332"/>
      <c r="T28" s="1333"/>
    </row>
    <row r="29" spans="1:20" ht="15.75">
      <c r="A29" s="1334"/>
      <c r="B29" s="1344" t="s">
        <v>1885</v>
      </c>
      <c r="C29" s="1332"/>
      <c r="D29" s="1332"/>
      <c r="E29" s="1332"/>
      <c r="F29" s="1332"/>
      <c r="G29" s="1332"/>
      <c r="H29" s="1332"/>
      <c r="I29" s="1332"/>
      <c r="J29" s="1332"/>
      <c r="K29" s="1332"/>
      <c r="L29" s="1332"/>
      <c r="M29" s="1332"/>
      <c r="N29" s="1332"/>
      <c r="O29" s="1332"/>
      <c r="P29" s="1332"/>
      <c r="Q29" s="1332"/>
      <c r="R29" s="1332"/>
      <c r="S29" s="1332"/>
      <c r="T29" s="1333"/>
    </row>
    <row r="30" spans="1:20" ht="15.75">
      <c r="A30" s="1334"/>
      <c r="B30" s="1344" t="s">
        <v>1886</v>
      </c>
      <c r="C30" s="1332"/>
      <c r="D30" s="1332"/>
      <c r="E30" s="1332"/>
      <c r="F30" s="1332"/>
      <c r="G30" s="1332"/>
      <c r="H30" s="1332"/>
      <c r="I30" s="1332"/>
      <c r="J30" s="1332"/>
      <c r="K30" s="1332"/>
      <c r="L30" s="1332"/>
      <c r="M30" s="1332"/>
      <c r="N30" s="1332"/>
      <c r="O30" s="1332"/>
      <c r="P30" s="1332"/>
      <c r="Q30" s="1332"/>
      <c r="R30" s="1332"/>
      <c r="S30" s="1332"/>
      <c r="T30" s="1333"/>
    </row>
    <row r="31" spans="1:20" ht="15.75">
      <c r="A31" s="1334"/>
      <c r="B31" s="1344" t="s">
        <v>1887</v>
      </c>
      <c r="C31" s="1332"/>
      <c r="D31" s="1332"/>
      <c r="E31" s="1332"/>
      <c r="F31" s="1332"/>
      <c r="G31" s="1332"/>
      <c r="H31" s="1332"/>
      <c r="I31" s="1332"/>
      <c r="J31" s="1332"/>
      <c r="K31" s="1332"/>
      <c r="L31" s="1332"/>
      <c r="M31" s="1332"/>
      <c r="N31" s="1332"/>
      <c r="O31" s="1332"/>
      <c r="P31" s="1332"/>
      <c r="Q31" s="1332"/>
      <c r="R31" s="1332"/>
      <c r="S31" s="1332"/>
      <c r="T31" s="1333"/>
    </row>
    <row r="32" spans="1:20" ht="15.75">
      <c r="A32" s="1330" t="s">
        <v>261</v>
      </c>
      <c r="B32" s="1345" t="s">
        <v>1888</v>
      </c>
      <c r="C32" s="1332"/>
      <c r="D32" s="1332"/>
      <c r="E32" s="1332"/>
      <c r="F32" s="1332"/>
      <c r="G32" s="1332"/>
      <c r="H32" s="1332"/>
      <c r="I32" s="1332"/>
      <c r="J32" s="1332"/>
      <c r="K32" s="1332"/>
      <c r="L32" s="1332"/>
      <c r="M32" s="1332"/>
      <c r="N32" s="1332"/>
      <c r="O32" s="1332"/>
      <c r="P32" s="1332"/>
      <c r="Q32" s="1332"/>
      <c r="R32" s="1332"/>
      <c r="S32" s="1332"/>
      <c r="T32" s="1333"/>
    </row>
    <row r="33" spans="1:21" ht="15.75">
      <c r="A33" s="1334"/>
      <c r="B33" s="1344" t="s">
        <v>1889</v>
      </c>
      <c r="C33" s="1332"/>
      <c r="D33" s="1332"/>
      <c r="E33" s="1332"/>
      <c r="F33" s="1332"/>
      <c r="G33" s="1332"/>
      <c r="H33" s="1332"/>
      <c r="I33" s="1332"/>
      <c r="J33" s="1332"/>
      <c r="K33" s="1332"/>
      <c r="L33" s="1332"/>
      <c r="M33" s="1332"/>
      <c r="N33" s="1332"/>
      <c r="O33" s="1332"/>
      <c r="P33" s="1332"/>
      <c r="Q33" s="1332"/>
      <c r="R33" s="1332"/>
      <c r="S33" s="1332"/>
      <c r="T33" s="1333"/>
    </row>
    <row r="34" spans="1:21" ht="15.75">
      <c r="A34" s="1334"/>
      <c r="B34" s="1344" t="s">
        <v>1890</v>
      </c>
      <c r="C34" s="1332"/>
      <c r="D34" s="1332"/>
      <c r="E34" s="1332"/>
      <c r="F34" s="1332"/>
      <c r="G34" s="1332"/>
      <c r="H34" s="1332"/>
      <c r="I34" s="1332"/>
      <c r="J34" s="1332"/>
      <c r="K34" s="1332"/>
      <c r="L34" s="1332"/>
      <c r="M34" s="1332"/>
      <c r="N34" s="1332"/>
      <c r="O34" s="1332"/>
      <c r="P34" s="1332"/>
      <c r="Q34" s="1332"/>
      <c r="R34" s="1332"/>
      <c r="S34" s="1332"/>
      <c r="T34" s="1333"/>
    </row>
    <row r="35" spans="1:21" ht="15.75">
      <c r="A35" s="1334"/>
      <c r="B35" s="1344" t="s">
        <v>1891</v>
      </c>
      <c r="C35" s="1332"/>
      <c r="D35" s="1332"/>
      <c r="E35" s="1332"/>
      <c r="F35" s="1332"/>
      <c r="G35" s="1332"/>
      <c r="H35" s="1332"/>
      <c r="I35" s="1332"/>
      <c r="J35" s="1332"/>
      <c r="K35" s="1332"/>
      <c r="L35" s="1332"/>
      <c r="M35" s="1332"/>
      <c r="N35" s="1332"/>
      <c r="O35" s="1332"/>
      <c r="P35" s="1332"/>
      <c r="Q35" s="1332"/>
      <c r="R35" s="1332"/>
      <c r="S35" s="1332"/>
      <c r="T35" s="1333"/>
    </row>
    <row r="36" spans="1:21" ht="15.75">
      <c r="A36" s="1330" t="s">
        <v>263</v>
      </c>
      <c r="B36" s="1345" t="s">
        <v>1892</v>
      </c>
      <c r="C36" s="1332"/>
      <c r="D36" s="1332"/>
      <c r="E36" s="1332"/>
      <c r="F36" s="1332"/>
      <c r="G36" s="1332"/>
      <c r="H36" s="1332"/>
      <c r="I36" s="1332"/>
      <c r="J36" s="1332"/>
      <c r="K36" s="1332"/>
      <c r="L36" s="1332"/>
      <c r="M36" s="1332"/>
      <c r="N36" s="1332"/>
      <c r="O36" s="1332"/>
      <c r="P36" s="1332"/>
      <c r="Q36" s="1332"/>
      <c r="R36" s="1332"/>
      <c r="S36" s="1332"/>
      <c r="T36" s="1333"/>
    </row>
    <row r="37" spans="1:21" ht="15.75">
      <c r="A37" s="1334"/>
      <c r="B37" s="1344" t="s">
        <v>1893</v>
      </c>
      <c r="C37" s="1332"/>
      <c r="D37" s="1332"/>
      <c r="E37" s="1332"/>
      <c r="F37" s="1332"/>
      <c r="G37" s="1332"/>
      <c r="H37" s="1332"/>
      <c r="I37" s="1332"/>
      <c r="J37" s="1332"/>
      <c r="K37" s="1332"/>
      <c r="L37" s="1332"/>
      <c r="M37" s="1332"/>
      <c r="N37" s="1332"/>
      <c r="O37" s="1332"/>
      <c r="P37" s="1332"/>
      <c r="Q37" s="1332"/>
      <c r="R37" s="1332"/>
      <c r="S37" s="1332"/>
      <c r="T37" s="1333"/>
    </row>
    <row r="38" spans="1:21" ht="31.5">
      <c r="A38" s="1334"/>
      <c r="B38" s="1346" t="s">
        <v>1894</v>
      </c>
      <c r="C38" s="1332"/>
      <c r="D38" s="1332"/>
      <c r="E38" s="1332"/>
      <c r="F38" s="1332"/>
      <c r="G38" s="1332"/>
      <c r="H38" s="1332"/>
      <c r="I38" s="1332"/>
      <c r="J38" s="1332"/>
      <c r="K38" s="1332"/>
      <c r="L38" s="1332"/>
      <c r="M38" s="1332"/>
      <c r="N38" s="1332"/>
      <c r="O38" s="1332"/>
      <c r="P38" s="1332"/>
      <c r="Q38" s="1332"/>
      <c r="R38" s="1332"/>
      <c r="S38" s="1332"/>
      <c r="T38" s="1333"/>
    </row>
    <row r="39" spans="1:21" ht="15.75">
      <c r="A39" s="1334"/>
      <c r="B39" s="1344" t="s">
        <v>1895</v>
      </c>
      <c r="C39" s="1332"/>
      <c r="D39" s="1332"/>
      <c r="E39" s="1332"/>
      <c r="F39" s="1332"/>
      <c r="G39" s="1332"/>
      <c r="H39" s="1332"/>
      <c r="I39" s="1332"/>
      <c r="J39" s="1332"/>
      <c r="K39" s="1332"/>
      <c r="L39" s="1332"/>
      <c r="M39" s="1332"/>
      <c r="N39" s="1332"/>
      <c r="O39" s="1332"/>
      <c r="P39" s="1332"/>
      <c r="Q39" s="1332"/>
      <c r="R39" s="1332"/>
      <c r="S39" s="1332"/>
      <c r="T39" s="1333"/>
    </row>
    <row r="40" spans="1:21" ht="11.25" customHeight="1" thickBot="1">
      <c r="A40" s="1347"/>
      <c r="B40" s="1348"/>
      <c r="C40" s="1349"/>
      <c r="D40" s="1349"/>
      <c r="E40" s="1349"/>
      <c r="F40" s="1349"/>
      <c r="G40" s="1349"/>
      <c r="H40" s="1349"/>
      <c r="I40" s="1349"/>
      <c r="J40" s="1349"/>
      <c r="K40" s="1349"/>
      <c r="L40" s="1349"/>
      <c r="M40" s="1349"/>
      <c r="N40" s="1349"/>
      <c r="O40" s="1349"/>
      <c r="P40" s="1349"/>
      <c r="Q40" s="1349"/>
      <c r="R40" s="1349"/>
      <c r="S40" s="1349"/>
      <c r="T40" s="1350"/>
    </row>
    <row r="41" spans="1:21">
      <c r="A41" s="1351"/>
    </row>
    <row r="42" spans="1:21" ht="15.95" customHeight="1">
      <c r="A42" s="1352" t="s">
        <v>1896</v>
      </c>
      <c r="B42" s="1353"/>
      <c r="C42" s="1353"/>
      <c r="D42" s="1353"/>
      <c r="E42" s="1353"/>
      <c r="F42" s="1353"/>
      <c r="G42" s="1353"/>
      <c r="H42" s="1353"/>
      <c r="I42" s="1353"/>
      <c r="J42" s="1353"/>
      <c r="K42" s="1353"/>
      <c r="L42" s="1353"/>
      <c r="M42" s="1353"/>
      <c r="N42" s="1353"/>
      <c r="O42" s="1353"/>
      <c r="P42" s="1353"/>
      <c r="Q42" s="1313"/>
      <c r="R42" s="1354"/>
      <c r="S42" s="1355"/>
      <c r="T42" s="1355"/>
    </row>
    <row r="43" spans="1:21" ht="16.5">
      <c r="A43" s="1356" t="s">
        <v>1897</v>
      </c>
      <c r="B43" s="1357"/>
      <c r="C43" s="1357"/>
      <c r="D43" s="1357"/>
      <c r="E43" s="1357"/>
      <c r="F43" s="1357"/>
      <c r="G43" s="1357"/>
      <c r="H43" s="1357"/>
      <c r="I43" s="1357"/>
      <c r="J43" s="1357"/>
      <c r="K43" s="1357"/>
      <c r="L43" s="1357"/>
      <c r="M43" s="1357"/>
      <c r="N43" s="1357"/>
      <c r="O43" s="1358"/>
      <c r="P43" s="1359"/>
      <c r="Q43" s="1313"/>
      <c r="R43" s="1360"/>
      <c r="S43" s="1361"/>
      <c r="U43" s="1361"/>
    </row>
    <row r="44" spans="1:21" ht="15.95" customHeight="1">
      <c r="A44" s="1359" t="s">
        <v>1898</v>
      </c>
      <c r="B44" s="1353"/>
      <c r="C44" s="1353"/>
      <c r="D44" s="1353"/>
      <c r="E44" s="1353"/>
      <c r="F44" s="1353"/>
      <c r="G44" s="1353"/>
      <c r="H44" s="1353"/>
      <c r="I44" s="1353"/>
      <c r="J44" s="1353"/>
      <c r="K44" s="1353"/>
      <c r="L44" s="1353"/>
      <c r="M44" s="1353"/>
      <c r="N44" s="1353"/>
      <c r="O44" s="1353"/>
      <c r="P44" s="1353"/>
      <c r="Q44" s="1313"/>
      <c r="R44" s="1362"/>
      <c r="T44" s="1363"/>
      <c r="U44" s="1363"/>
    </row>
    <row r="45" spans="1:21" ht="16.5">
      <c r="A45" s="1356" t="s">
        <v>1899</v>
      </c>
      <c r="B45" s="1357"/>
      <c r="C45" s="1357"/>
      <c r="D45" s="1357"/>
      <c r="E45" s="1357"/>
      <c r="F45" s="1357"/>
      <c r="G45" s="1357"/>
      <c r="H45" s="1357"/>
      <c r="I45" s="1357"/>
      <c r="J45" s="1357"/>
      <c r="K45" s="1357"/>
      <c r="L45" s="1357"/>
      <c r="M45" s="1357"/>
      <c r="N45" s="1357"/>
      <c r="O45" s="1358"/>
      <c r="P45" s="1359"/>
      <c r="Q45" s="1313"/>
      <c r="R45" s="1363"/>
      <c r="S45" s="1363"/>
      <c r="T45" s="1363"/>
    </row>
    <row r="46" spans="1:21" ht="15.75">
      <c r="A46" s="1364"/>
      <c r="P46" s="1313"/>
      <c r="Q46" s="1313"/>
      <c r="R46" s="1365"/>
      <c r="S46" s="1313"/>
      <c r="T46" s="1313"/>
    </row>
    <row r="47" spans="1:21">
      <c r="A47" s="1351"/>
    </row>
  </sheetData>
  <mergeCells count="15">
    <mergeCell ref="H6:Q6"/>
    <mergeCell ref="R6:R7"/>
    <mergeCell ref="S6:S7"/>
    <mergeCell ref="T6:T7"/>
    <mergeCell ref="R1:T1"/>
    <mergeCell ref="A3:T3"/>
    <mergeCell ref="A5:A7"/>
    <mergeCell ref="B5:B7"/>
    <mergeCell ref="C5:C7"/>
    <mergeCell ref="D5:D7"/>
    <mergeCell ref="E5:R5"/>
    <mergeCell ref="S5:T5"/>
    <mergeCell ref="E6:E7"/>
    <mergeCell ref="F6:F7"/>
    <mergeCell ref="G6:G7"/>
  </mergeCells>
  <printOptions horizontalCentered="1"/>
  <pageMargins left="0.27559055118110198" right="0.196850393700787" top="0.196850393700787" bottom="0.196850393700787" header="0.31496062992126" footer="0.31496062992126"/>
  <pageSetup paperSize="9" scale="61" orientation="landscape" blackAndWhite="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BD2B-94EC-4BB0-B83F-74754DBEEC3B}">
  <sheetPr>
    <tabColor rgb="FF7030A0"/>
    <pageSetUpPr fitToPage="1"/>
  </sheetPr>
  <dimension ref="A1:J21"/>
  <sheetViews>
    <sheetView view="pageBreakPreview" zoomScale="55" zoomScaleNormal="100" zoomScaleSheetLayoutView="55" workbookViewId="0">
      <pane ySplit="7" topLeftCell="A8" activePane="bottomLeft" state="frozen"/>
      <selection activeCell="BG1" sqref="BG1:BJ1"/>
      <selection pane="bottomLeft" activeCell="BG1" sqref="BG1:BJ1"/>
    </sheetView>
  </sheetViews>
  <sheetFormatPr defaultColWidth="9" defaultRowHeight="18.75"/>
  <cols>
    <col min="1" max="1" width="7.7109375" style="1436" customWidth="1"/>
    <col min="2" max="2" width="25.42578125" style="1413" customWidth="1"/>
    <col min="3" max="3" width="17.28515625" style="1413" customWidth="1"/>
    <col min="4" max="4" width="14.5703125" style="1413" customWidth="1"/>
    <col min="5" max="5" width="24.5703125" style="1413" customWidth="1"/>
    <col min="6" max="6" width="23.5703125" style="1413" customWidth="1"/>
    <col min="7" max="7" width="21.85546875" style="1413" customWidth="1"/>
    <col min="8" max="8" width="16" style="1413" customWidth="1"/>
    <col min="9" max="9" width="14.42578125" style="1413" customWidth="1"/>
    <col min="10" max="10" width="48.5703125" style="1413" customWidth="1"/>
    <col min="11" max="16384" width="9" style="1413"/>
  </cols>
  <sheetData>
    <row r="1" spans="1:10">
      <c r="A1" s="1413"/>
      <c r="F1" s="1914" t="s">
        <v>1650</v>
      </c>
      <c r="G1" s="1914"/>
    </row>
    <row r="2" spans="1:10" ht="29.45" customHeight="1">
      <c r="A2" s="1915" t="s">
        <v>1748</v>
      </c>
      <c r="B2" s="1915"/>
      <c r="C2" s="1915"/>
      <c r="D2" s="1915"/>
      <c r="G2" s="1414"/>
    </row>
    <row r="3" spans="1:10" ht="78" customHeight="1">
      <c r="A3" s="1415" t="s">
        <v>1949</v>
      </c>
      <c r="B3" s="1415"/>
      <c r="C3" s="1415"/>
      <c r="D3" s="1415"/>
      <c r="E3" s="1415"/>
      <c r="F3" s="1415"/>
      <c r="G3" s="1415"/>
      <c r="H3" s="1414"/>
      <c r="I3" s="1414"/>
    </row>
    <row r="5" spans="1:10" s="1417" customFormat="1" ht="29.25" customHeight="1">
      <c r="A5" s="1916" t="s">
        <v>2</v>
      </c>
      <c r="B5" s="1916" t="s">
        <v>1148</v>
      </c>
      <c r="C5" s="1916" t="s">
        <v>1950</v>
      </c>
      <c r="D5" s="1916"/>
      <c r="E5" s="1916" t="s">
        <v>1951</v>
      </c>
      <c r="F5" s="1916"/>
      <c r="G5" s="1916" t="s">
        <v>1952</v>
      </c>
      <c r="H5" s="1416"/>
      <c r="I5" s="1416"/>
      <c r="J5" s="1416"/>
    </row>
    <row r="6" spans="1:10" s="1417" customFormat="1" ht="45.2" customHeight="1">
      <c r="A6" s="1916"/>
      <c r="B6" s="1916"/>
      <c r="C6" s="1916"/>
      <c r="D6" s="1916"/>
      <c r="E6" s="1916" t="s">
        <v>1953</v>
      </c>
      <c r="F6" s="1916" t="s">
        <v>1954</v>
      </c>
      <c r="G6" s="1916"/>
      <c r="H6" s="1416"/>
      <c r="I6" s="1416"/>
      <c r="J6" s="1416"/>
    </row>
    <row r="7" spans="1:10" s="1420" customFormat="1" ht="51.95" customHeight="1">
      <c r="A7" s="1916"/>
      <c r="B7" s="1916"/>
      <c r="C7" s="1418" t="s">
        <v>1955</v>
      </c>
      <c r="D7" s="1418" t="s">
        <v>1956</v>
      </c>
      <c r="E7" s="1916"/>
      <c r="F7" s="1916"/>
      <c r="G7" s="1916"/>
      <c r="H7" s="1419"/>
      <c r="I7" s="1419"/>
    </row>
    <row r="8" spans="1:10" s="1423" customFormat="1">
      <c r="A8" s="1421" t="s">
        <v>5</v>
      </c>
      <c r="B8" s="1421" t="s">
        <v>6</v>
      </c>
      <c r="C8" s="1421">
        <v>1</v>
      </c>
      <c r="D8" s="1421">
        <v>2</v>
      </c>
      <c r="E8" s="1421">
        <v>3</v>
      </c>
      <c r="F8" s="1421">
        <v>4</v>
      </c>
      <c r="G8" s="1421">
        <v>5</v>
      </c>
      <c r="H8" s="1422"/>
      <c r="I8" s="1422"/>
    </row>
    <row r="9" spans="1:10" s="1426" customFormat="1" ht="27" customHeight="1">
      <c r="A9" s="1424"/>
      <c r="B9" s="1424" t="s">
        <v>158</v>
      </c>
      <c r="C9" s="1424"/>
      <c r="D9" s="1424"/>
      <c r="E9" s="1424"/>
      <c r="F9" s="1424"/>
      <c r="G9" s="1424"/>
      <c r="H9" s="1425"/>
      <c r="I9" s="1425"/>
    </row>
    <row r="10" spans="1:10">
      <c r="A10" s="1427">
        <v>1</v>
      </c>
      <c r="B10" s="1428" t="s">
        <v>1957</v>
      </c>
      <c r="C10" s="1429"/>
      <c r="D10" s="1429"/>
      <c r="E10" s="1429"/>
      <c r="F10" s="1429"/>
      <c r="G10" s="1429"/>
      <c r="H10" s="1430"/>
      <c r="I10" s="1430"/>
    </row>
    <row r="11" spans="1:10" s="1431" customFormat="1">
      <c r="A11" s="1427">
        <v>2</v>
      </c>
      <c r="B11" s="1428" t="s">
        <v>1957</v>
      </c>
      <c r="C11" s="1429"/>
      <c r="D11" s="1429"/>
      <c r="E11" s="1429"/>
      <c r="F11" s="1429"/>
      <c r="G11" s="1429"/>
      <c r="H11" s="1430"/>
      <c r="I11" s="1430"/>
    </row>
    <row r="12" spans="1:10">
      <c r="A12" s="1427">
        <v>3</v>
      </c>
      <c r="B12" s="1428" t="s">
        <v>1957</v>
      </c>
      <c r="C12" s="1432"/>
      <c r="D12" s="1432"/>
      <c r="E12" s="1432"/>
      <c r="F12" s="1432"/>
      <c r="G12" s="1432"/>
      <c r="H12" s="1433"/>
      <c r="I12" s="1433"/>
    </row>
    <row r="13" spans="1:10">
      <c r="A13" s="1434"/>
      <c r="B13" s="1435"/>
      <c r="C13" s="1435"/>
      <c r="D13" s="1435"/>
      <c r="E13" s="1435"/>
      <c r="F13" s="1435"/>
      <c r="G13" s="1435"/>
    </row>
    <row r="14" spans="1:10">
      <c r="A14" s="1434"/>
      <c r="B14" s="1435"/>
      <c r="C14" s="1435"/>
      <c r="D14" s="1435"/>
      <c r="E14" s="1435"/>
      <c r="F14" s="1435"/>
      <c r="G14" s="1435"/>
    </row>
    <row r="15" spans="1:10">
      <c r="A15" s="1434"/>
      <c r="B15" s="1435"/>
      <c r="C15" s="1435"/>
      <c r="D15" s="1435"/>
      <c r="E15" s="1435"/>
      <c r="F15" s="1435"/>
      <c r="G15" s="1435"/>
    </row>
    <row r="16" spans="1:10">
      <c r="A16" s="1434"/>
      <c r="B16" s="1435"/>
      <c r="C16" s="1435"/>
      <c r="D16" s="1435"/>
      <c r="E16" s="1435"/>
      <c r="F16" s="1435"/>
      <c r="G16" s="1435"/>
    </row>
    <row r="17" spans="1:7">
      <c r="A17" s="1434"/>
      <c r="B17" s="1435"/>
      <c r="C17" s="1435"/>
      <c r="D17" s="1435"/>
      <c r="E17" s="1435"/>
      <c r="F17" s="1435"/>
      <c r="G17" s="1435"/>
    </row>
    <row r="18" spans="1:7">
      <c r="A18" s="1434"/>
      <c r="B18" s="1435"/>
      <c r="C18" s="1435"/>
      <c r="D18" s="1435"/>
      <c r="E18" s="1435"/>
      <c r="F18" s="1435"/>
      <c r="G18" s="1435"/>
    </row>
    <row r="19" spans="1:7">
      <c r="A19" s="1434"/>
      <c r="B19" s="1435"/>
      <c r="C19" s="1435"/>
      <c r="D19" s="1435"/>
      <c r="E19" s="1435"/>
      <c r="F19" s="1435"/>
      <c r="G19" s="1435"/>
    </row>
    <row r="20" spans="1:7">
      <c r="A20" s="1434"/>
      <c r="B20" s="1435"/>
      <c r="C20" s="1435"/>
      <c r="D20" s="1435"/>
      <c r="E20" s="1435"/>
      <c r="F20" s="1435"/>
      <c r="G20" s="1435"/>
    </row>
    <row r="21" spans="1:7">
      <c r="A21" s="1434"/>
      <c r="B21" s="1435"/>
      <c r="C21" s="1435"/>
      <c r="D21" s="1435"/>
      <c r="E21" s="1435"/>
      <c r="F21" s="1435"/>
      <c r="G21" s="1435"/>
    </row>
  </sheetData>
  <mergeCells count="9">
    <mergeCell ref="F1:G1"/>
    <mergeCell ref="A2:D2"/>
    <mergeCell ref="A5:A7"/>
    <mergeCell ref="B5:B7"/>
    <mergeCell ref="C5:D6"/>
    <mergeCell ref="E5:F5"/>
    <mergeCell ref="G5:G7"/>
    <mergeCell ref="E6:E7"/>
    <mergeCell ref="F6:F7"/>
  </mergeCells>
  <printOptions horizontalCentered="1"/>
  <pageMargins left="0.15" right="0.2" top="0.5" bottom="0.25" header="0.3" footer="0.3"/>
  <pageSetup paperSize="9" orientation="landscape"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47861-5B93-4180-9961-DD01AD83A029}">
  <sheetPr>
    <tabColor rgb="FF7030A0"/>
    <pageSetUpPr fitToPage="1"/>
  </sheetPr>
  <dimension ref="A1:N50"/>
  <sheetViews>
    <sheetView view="pageBreakPreview" zoomScaleNormal="85" zoomScaleSheetLayoutView="100" workbookViewId="0">
      <selection activeCell="BG1" sqref="BG1:BJ1"/>
    </sheetView>
  </sheetViews>
  <sheetFormatPr defaultColWidth="11.42578125" defaultRowHeight="16.5"/>
  <cols>
    <col min="1" max="1" width="8.42578125" style="552" customWidth="1"/>
    <col min="2" max="2" width="98" style="552" customWidth="1"/>
    <col min="3" max="3" width="18.5703125" style="552" customWidth="1"/>
    <col min="4" max="4" width="11.42578125" style="553"/>
    <col min="5" max="256" width="11.42578125" style="552"/>
    <col min="257" max="257" width="4.28515625" style="552" customWidth="1"/>
    <col min="258" max="258" width="95.85546875" style="552" customWidth="1"/>
    <col min="259" max="259" width="11" style="552" customWidth="1"/>
    <col min="260" max="512" width="11.42578125" style="552"/>
    <col min="513" max="513" width="4.28515625" style="552" customWidth="1"/>
    <col min="514" max="514" width="95.85546875" style="552" customWidth="1"/>
    <col min="515" max="515" width="11" style="552" customWidth="1"/>
    <col min="516" max="768" width="11.42578125" style="552"/>
    <col min="769" max="769" width="4.28515625" style="552" customWidth="1"/>
    <col min="770" max="770" width="95.85546875" style="552" customWidth="1"/>
    <col min="771" max="771" width="11" style="552" customWidth="1"/>
    <col min="772" max="1024" width="11.42578125" style="552"/>
    <col min="1025" max="1025" width="4.28515625" style="552" customWidth="1"/>
    <col min="1026" max="1026" width="95.85546875" style="552" customWidth="1"/>
    <col min="1027" max="1027" width="11" style="552" customWidth="1"/>
    <col min="1028" max="1280" width="11.42578125" style="552"/>
    <col min="1281" max="1281" width="4.28515625" style="552" customWidth="1"/>
    <col min="1282" max="1282" width="95.85546875" style="552" customWidth="1"/>
    <col min="1283" max="1283" width="11" style="552" customWidth="1"/>
    <col min="1284" max="1536" width="11.42578125" style="552"/>
    <col min="1537" max="1537" width="4.28515625" style="552" customWidth="1"/>
    <col min="1538" max="1538" width="95.85546875" style="552" customWidth="1"/>
    <col min="1539" max="1539" width="11" style="552" customWidth="1"/>
    <col min="1540" max="1792" width="11.42578125" style="552"/>
    <col min="1793" max="1793" width="4.28515625" style="552" customWidth="1"/>
    <col min="1794" max="1794" width="95.85546875" style="552" customWidth="1"/>
    <col min="1795" max="1795" width="11" style="552" customWidth="1"/>
    <col min="1796" max="2048" width="11.42578125" style="552"/>
    <col min="2049" max="2049" width="4.28515625" style="552" customWidth="1"/>
    <col min="2050" max="2050" width="95.85546875" style="552" customWidth="1"/>
    <col min="2051" max="2051" width="11" style="552" customWidth="1"/>
    <col min="2052" max="2304" width="11.42578125" style="552"/>
    <col min="2305" max="2305" width="4.28515625" style="552" customWidth="1"/>
    <col min="2306" max="2306" width="95.85546875" style="552" customWidth="1"/>
    <col min="2307" max="2307" width="11" style="552" customWidth="1"/>
    <col min="2308" max="2560" width="11.42578125" style="552"/>
    <col min="2561" max="2561" width="4.28515625" style="552" customWidth="1"/>
    <col min="2562" max="2562" width="95.85546875" style="552" customWidth="1"/>
    <col min="2563" max="2563" width="11" style="552" customWidth="1"/>
    <col min="2564" max="2816" width="11.42578125" style="552"/>
    <col min="2817" max="2817" width="4.28515625" style="552" customWidth="1"/>
    <col min="2818" max="2818" width="95.85546875" style="552" customWidth="1"/>
    <col min="2819" max="2819" width="11" style="552" customWidth="1"/>
    <col min="2820" max="3072" width="11.42578125" style="552"/>
    <col min="3073" max="3073" width="4.28515625" style="552" customWidth="1"/>
    <col min="3074" max="3074" width="95.85546875" style="552" customWidth="1"/>
    <col min="3075" max="3075" width="11" style="552" customWidth="1"/>
    <col min="3076" max="3328" width="11.42578125" style="552"/>
    <col min="3329" max="3329" width="4.28515625" style="552" customWidth="1"/>
    <col min="3330" max="3330" width="95.85546875" style="552" customWidth="1"/>
    <col min="3331" max="3331" width="11" style="552" customWidth="1"/>
    <col min="3332" max="3584" width="11.42578125" style="552"/>
    <col min="3585" max="3585" width="4.28515625" style="552" customWidth="1"/>
    <col min="3586" max="3586" width="95.85546875" style="552" customWidth="1"/>
    <col min="3587" max="3587" width="11" style="552" customWidth="1"/>
    <col min="3588" max="3840" width="11.42578125" style="552"/>
    <col min="3841" max="3841" width="4.28515625" style="552" customWidth="1"/>
    <col min="3842" max="3842" width="95.85546875" style="552" customWidth="1"/>
    <col min="3843" max="3843" width="11" style="552" customWidth="1"/>
    <col min="3844" max="4096" width="11.42578125" style="552"/>
    <col min="4097" max="4097" width="4.28515625" style="552" customWidth="1"/>
    <col min="4098" max="4098" width="95.85546875" style="552" customWidth="1"/>
    <col min="4099" max="4099" width="11" style="552" customWidth="1"/>
    <col min="4100" max="4352" width="11.42578125" style="552"/>
    <col min="4353" max="4353" width="4.28515625" style="552" customWidth="1"/>
    <col min="4354" max="4354" width="95.85546875" style="552" customWidth="1"/>
    <col min="4355" max="4355" width="11" style="552" customWidth="1"/>
    <col min="4356" max="4608" width="11.42578125" style="552"/>
    <col min="4609" max="4609" width="4.28515625" style="552" customWidth="1"/>
    <col min="4610" max="4610" width="95.85546875" style="552" customWidth="1"/>
    <col min="4611" max="4611" width="11" style="552" customWidth="1"/>
    <col min="4612" max="4864" width="11.42578125" style="552"/>
    <col min="4865" max="4865" width="4.28515625" style="552" customWidth="1"/>
    <col min="4866" max="4866" width="95.85546875" style="552" customWidth="1"/>
    <col min="4867" max="4867" width="11" style="552" customWidth="1"/>
    <col min="4868" max="5120" width="11.42578125" style="552"/>
    <col min="5121" max="5121" width="4.28515625" style="552" customWidth="1"/>
    <col min="5122" max="5122" width="95.85546875" style="552" customWidth="1"/>
    <col min="5123" max="5123" width="11" style="552" customWidth="1"/>
    <col min="5124" max="5376" width="11.42578125" style="552"/>
    <col min="5377" max="5377" width="4.28515625" style="552" customWidth="1"/>
    <col min="5378" max="5378" width="95.85546875" style="552" customWidth="1"/>
    <col min="5379" max="5379" width="11" style="552" customWidth="1"/>
    <col min="5380" max="5632" width="11.42578125" style="552"/>
    <col min="5633" max="5633" width="4.28515625" style="552" customWidth="1"/>
    <col min="5634" max="5634" width="95.85546875" style="552" customWidth="1"/>
    <col min="5635" max="5635" width="11" style="552" customWidth="1"/>
    <col min="5636" max="5888" width="11.42578125" style="552"/>
    <col min="5889" max="5889" width="4.28515625" style="552" customWidth="1"/>
    <col min="5890" max="5890" width="95.85546875" style="552" customWidth="1"/>
    <col min="5891" max="5891" width="11" style="552" customWidth="1"/>
    <col min="5892" max="6144" width="11.42578125" style="552"/>
    <col min="6145" max="6145" width="4.28515625" style="552" customWidth="1"/>
    <col min="6146" max="6146" width="95.85546875" style="552" customWidth="1"/>
    <col min="6147" max="6147" width="11" style="552" customWidth="1"/>
    <col min="6148" max="6400" width="11.42578125" style="552"/>
    <col min="6401" max="6401" width="4.28515625" style="552" customWidth="1"/>
    <col min="6402" max="6402" width="95.85546875" style="552" customWidth="1"/>
    <col min="6403" max="6403" width="11" style="552" customWidth="1"/>
    <col min="6404" max="6656" width="11.42578125" style="552"/>
    <col min="6657" max="6657" width="4.28515625" style="552" customWidth="1"/>
    <col min="6658" max="6658" width="95.85546875" style="552" customWidth="1"/>
    <col min="6659" max="6659" width="11" style="552" customWidth="1"/>
    <col min="6660" max="6912" width="11.42578125" style="552"/>
    <col min="6913" max="6913" width="4.28515625" style="552" customWidth="1"/>
    <col min="6914" max="6914" width="95.85546875" style="552" customWidth="1"/>
    <col min="6915" max="6915" width="11" style="552" customWidth="1"/>
    <col min="6916" max="7168" width="11.42578125" style="552"/>
    <col min="7169" max="7169" width="4.28515625" style="552" customWidth="1"/>
    <col min="7170" max="7170" width="95.85546875" style="552" customWidth="1"/>
    <col min="7171" max="7171" width="11" style="552" customWidth="1"/>
    <col min="7172" max="7424" width="11.42578125" style="552"/>
    <col min="7425" max="7425" width="4.28515625" style="552" customWidth="1"/>
    <col min="7426" max="7426" width="95.85546875" style="552" customWidth="1"/>
    <col min="7427" max="7427" width="11" style="552" customWidth="1"/>
    <col min="7428" max="7680" width="11.42578125" style="552"/>
    <col min="7681" max="7681" width="4.28515625" style="552" customWidth="1"/>
    <col min="7682" max="7682" width="95.85546875" style="552" customWidth="1"/>
    <col min="7683" max="7683" width="11" style="552" customWidth="1"/>
    <col min="7684" max="7936" width="11.42578125" style="552"/>
    <col min="7937" max="7937" width="4.28515625" style="552" customWidth="1"/>
    <col min="7938" max="7938" width="95.85546875" style="552" customWidth="1"/>
    <col min="7939" max="7939" width="11" style="552" customWidth="1"/>
    <col min="7940" max="8192" width="11.42578125" style="552"/>
    <col min="8193" max="8193" width="4.28515625" style="552" customWidth="1"/>
    <col min="8194" max="8194" width="95.85546875" style="552" customWidth="1"/>
    <col min="8195" max="8195" width="11" style="552" customWidth="1"/>
    <col min="8196" max="8448" width="11.42578125" style="552"/>
    <col min="8449" max="8449" width="4.28515625" style="552" customWidth="1"/>
    <col min="8450" max="8450" width="95.85546875" style="552" customWidth="1"/>
    <col min="8451" max="8451" width="11" style="552" customWidth="1"/>
    <col min="8452" max="8704" width="11.42578125" style="552"/>
    <col min="8705" max="8705" width="4.28515625" style="552" customWidth="1"/>
    <col min="8706" max="8706" width="95.85546875" style="552" customWidth="1"/>
    <col min="8707" max="8707" width="11" style="552" customWidth="1"/>
    <col min="8708" max="8960" width="11.42578125" style="552"/>
    <col min="8961" max="8961" width="4.28515625" style="552" customWidth="1"/>
    <col min="8962" max="8962" width="95.85546875" style="552" customWidth="1"/>
    <col min="8963" max="8963" width="11" style="552" customWidth="1"/>
    <col min="8964" max="9216" width="11.42578125" style="552"/>
    <col min="9217" max="9217" width="4.28515625" style="552" customWidth="1"/>
    <col min="9218" max="9218" width="95.85546875" style="552" customWidth="1"/>
    <col min="9219" max="9219" width="11" style="552" customWidth="1"/>
    <col min="9220" max="9472" width="11.42578125" style="552"/>
    <col min="9473" max="9473" width="4.28515625" style="552" customWidth="1"/>
    <col min="9474" max="9474" width="95.85546875" style="552" customWidth="1"/>
    <col min="9475" max="9475" width="11" style="552" customWidth="1"/>
    <col min="9476" max="9728" width="11.42578125" style="552"/>
    <col min="9729" max="9729" width="4.28515625" style="552" customWidth="1"/>
    <col min="9730" max="9730" width="95.85546875" style="552" customWidth="1"/>
    <col min="9731" max="9731" width="11" style="552" customWidth="1"/>
    <col min="9732" max="9984" width="11.42578125" style="552"/>
    <col min="9985" max="9985" width="4.28515625" style="552" customWidth="1"/>
    <col min="9986" max="9986" width="95.85546875" style="552" customWidth="1"/>
    <col min="9987" max="9987" width="11" style="552" customWidth="1"/>
    <col min="9988" max="10240" width="11.42578125" style="552"/>
    <col min="10241" max="10241" width="4.28515625" style="552" customWidth="1"/>
    <col min="10242" max="10242" width="95.85546875" style="552" customWidth="1"/>
    <col min="10243" max="10243" width="11" style="552" customWidth="1"/>
    <col min="10244" max="10496" width="11.42578125" style="552"/>
    <col min="10497" max="10497" width="4.28515625" style="552" customWidth="1"/>
    <col min="10498" max="10498" width="95.85546875" style="552" customWidth="1"/>
    <col min="10499" max="10499" width="11" style="552" customWidth="1"/>
    <col min="10500" max="10752" width="11.42578125" style="552"/>
    <col min="10753" max="10753" width="4.28515625" style="552" customWidth="1"/>
    <col min="10754" max="10754" width="95.85546875" style="552" customWidth="1"/>
    <col min="10755" max="10755" width="11" style="552" customWidth="1"/>
    <col min="10756" max="11008" width="11.42578125" style="552"/>
    <col min="11009" max="11009" width="4.28515625" style="552" customWidth="1"/>
    <col min="11010" max="11010" width="95.85546875" style="552" customWidth="1"/>
    <col min="11011" max="11011" width="11" style="552" customWidth="1"/>
    <col min="11012" max="11264" width="11.42578125" style="552"/>
    <col min="11265" max="11265" width="4.28515625" style="552" customWidth="1"/>
    <col min="11266" max="11266" width="95.85546875" style="552" customWidth="1"/>
    <col min="11267" max="11267" width="11" style="552" customWidth="1"/>
    <col min="11268" max="11520" width="11.42578125" style="552"/>
    <col min="11521" max="11521" width="4.28515625" style="552" customWidth="1"/>
    <col min="11522" max="11522" width="95.85546875" style="552" customWidth="1"/>
    <col min="11523" max="11523" width="11" style="552" customWidth="1"/>
    <col min="11524" max="11776" width="11.42578125" style="552"/>
    <col min="11777" max="11777" width="4.28515625" style="552" customWidth="1"/>
    <col min="11778" max="11778" width="95.85546875" style="552" customWidth="1"/>
    <col min="11779" max="11779" width="11" style="552" customWidth="1"/>
    <col min="11780" max="12032" width="11.42578125" style="552"/>
    <col min="12033" max="12033" width="4.28515625" style="552" customWidth="1"/>
    <col min="12034" max="12034" width="95.85546875" style="552" customWidth="1"/>
    <col min="12035" max="12035" width="11" style="552" customWidth="1"/>
    <col min="12036" max="12288" width="11.42578125" style="552"/>
    <col min="12289" max="12289" width="4.28515625" style="552" customWidth="1"/>
    <col min="12290" max="12290" width="95.85546875" style="552" customWidth="1"/>
    <col min="12291" max="12291" width="11" style="552" customWidth="1"/>
    <col min="12292" max="12544" width="11.42578125" style="552"/>
    <col min="12545" max="12545" width="4.28515625" style="552" customWidth="1"/>
    <col min="12546" max="12546" width="95.85546875" style="552" customWidth="1"/>
    <col min="12547" max="12547" width="11" style="552" customWidth="1"/>
    <col min="12548" max="12800" width="11.42578125" style="552"/>
    <col min="12801" max="12801" width="4.28515625" style="552" customWidth="1"/>
    <col min="12802" max="12802" width="95.85546875" style="552" customWidth="1"/>
    <col min="12803" max="12803" width="11" style="552" customWidth="1"/>
    <col min="12804" max="13056" width="11.42578125" style="552"/>
    <col min="13057" max="13057" width="4.28515625" style="552" customWidth="1"/>
    <col min="13058" max="13058" width="95.85546875" style="552" customWidth="1"/>
    <col min="13059" max="13059" width="11" style="552" customWidth="1"/>
    <col min="13060" max="13312" width="11.42578125" style="552"/>
    <col min="13313" max="13313" width="4.28515625" style="552" customWidth="1"/>
    <col min="13314" max="13314" width="95.85546875" style="552" customWidth="1"/>
    <col min="13315" max="13315" width="11" style="552" customWidth="1"/>
    <col min="13316" max="13568" width="11.42578125" style="552"/>
    <col min="13569" max="13569" width="4.28515625" style="552" customWidth="1"/>
    <col min="13570" max="13570" width="95.85546875" style="552" customWidth="1"/>
    <col min="13571" max="13571" width="11" style="552" customWidth="1"/>
    <col min="13572" max="13824" width="11.42578125" style="552"/>
    <col min="13825" max="13825" width="4.28515625" style="552" customWidth="1"/>
    <col min="13826" max="13826" width="95.85546875" style="552" customWidth="1"/>
    <col min="13827" max="13827" width="11" style="552" customWidth="1"/>
    <col min="13828" max="14080" width="11.42578125" style="552"/>
    <col min="14081" max="14081" width="4.28515625" style="552" customWidth="1"/>
    <col min="14082" max="14082" width="95.85546875" style="552" customWidth="1"/>
    <col min="14083" max="14083" width="11" style="552" customWidth="1"/>
    <col min="14084" max="14336" width="11.42578125" style="552"/>
    <col min="14337" max="14337" width="4.28515625" style="552" customWidth="1"/>
    <col min="14338" max="14338" width="95.85546875" style="552" customWidth="1"/>
    <col min="14339" max="14339" width="11" style="552" customWidth="1"/>
    <col min="14340" max="14592" width="11.42578125" style="552"/>
    <col min="14593" max="14593" width="4.28515625" style="552" customWidth="1"/>
    <col min="14594" max="14594" width="95.85546875" style="552" customWidth="1"/>
    <col min="14595" max="14595" width="11" style="552" customWidth="1"/>
    <col min="14596" max="14848" width="11.42578125" style="552"/>
    <col min="14849" max="14849" width="4.28515625" style="552" customWidth="1"/>
    <col min="14850" max="14850" width="95.85546875" style="552" customWidth="1"/>
    <col min="14851" max="14851" width="11" style="552" customWidth="1"/>
    <col min="14852" max="15104" width="11.42578125" style="552"/>
    <col min="15105" max="15105" width="4.28515625" style="552" customWidth="1"/>
    <col min="15106" max="15106" width="95.85546875" style="552" customWidth="1"/>
    <col min="15107" max="15107" width="11" style="552" customWidth="1"/>
    <col min="15108" max="15360" width="11.42578125" style="552"/>
    <col min="15361" max="15361" width="4.28515625" style="552" customWidth="1"/>
    <col min="15362" max="15362" width="95.85546875" style="552" customWidth="1"/>
    <col min="15363" max="15363" width="11" style="552" customWidth="1"/>
    <col min="15364" max="15616" width="11.42578125" style="552"/>
    <col min="15617" max="15617" width="4.28515625" style="552" customWidth="1"/>
    <col min="15618" max="15618" width="95.85546875" style="552" customWidth="1"/>
    <col min="15619" max="15619" width="11" style="552" customWidth="1"/>
    <col min="15620" max="15872" width="11.42578125" style="552"/>
    <col min="15873" max="15873" width="4.28515625" style="552" customWidth="1"/>
    <col min="15874" max="15874" width="95.85546875" style="552" customWidth="1"/>
    <col min="15875" max="15875" width="11" style="552" customWidth="1"/>
    <col min="15876" max="16128" width="11.42578125" style="552"/>
    <col min="16129" max="16129" width="4.28515625" style="552" customWidth="1"/>
    <col min="16130" max="16130" width="95.85546875" style="552" customWidth="1"/>
    <col min="16131" max="16131" width="11" style="552" customWidth="1"/>
    <col min="16132" max="16384" width="11.42578125" style="552"/>
  </cols>
  <sheetData>
    <row r="1" spans="1:14">
      <c r="B1" s="553"/>
    </row>
    <row r="2" spans="1:14" ht="18.75">
      <c r="A2" s="554" t="s">
        <v>1649</v>
      </c>
      <c r="B2" s="555"/>
      <c r="C2" s="1927" t="s">
        <v>2030</v>
      </c>
      <c r="D2" s="1927"/>
    </row>
    <row r="3" spans="1:14" ht="18.75">
      <c r="A3" s="556"/>
      <c r="B3" s="555"/>
      <c r="C3" s="555"/>
    </row>
    <row r="4" spans="1:14" ht="23.25" customHeight="1">
      <c r="A4" s="1928" t="s">
        <v>1385</v>
      </c>
      <c r="B4" s="1928"/>
      <c r="C4" s="1928"/>
      <c r="D4" s="1928"/>
    </row>
    <row r="5" spans="1:14" ht="18.75">
      <c r="A5" s="1919"/>
      <c r="B5" s="1919"/>
      <c r="C5" s="1919"/>
    </row>
    <row r="6" spans="1:14" ht="18.75">
      <c r="A6" s="555"/>
      <c r="B6" s="555"/>
      <c r="C6" s="1929" t="s">
        <v>1333</v>
      </c>
      <c r="D6" s="1929"/>
    </row>
    <row r="7" spans="1:14" s="557" customFormat="1" ht="16.5" customHeight="1">
      <c r="A7" s="1920" t="s">
        <v>2</v>
      </c>
      <c r="B7" s="1920" t="s">
        <v>3</v>
      </c>
      <c r="C7" s="1920" t="s">
        <v>1054</v>
      </c>
      <c r="D7" s="1922" t="s">
        <v>306</v>
      </c>
      <c r="N7" s="558"/>
    </row>
    <row r="8" spans="1:14" s="557" customFormat="1">
      <c r="A8" s="1921"/>
      <c r="B8" s="1921"/>
      <c r="C8" s="1921"/>
      <c r="D8" s="1923"/>
    </row>
    <row r="9" spans="1:14" s="560" customFormat="1" ht="18.75">
      <c r="A9" s="559">
        <v>1</v>
      </c>
      <c r="B9" s="559">
        <v>2</v>
      </c>
      <c r="C9" s="559">
        <v>3</v>
      </c>
      <c r="D9" s="1225">
        <v>4</v>
      </c>
    </row>
    <row r="10" spans="1:14" s="557" customFormat="1" ht="18.75">
      <c r="A10" s="1228" t="s">
        <v>5</v>
      </c>
      <c r="B10" s="1229" t="s">
        <v>1386</v>
      </c>
      <c r="C10" s="1230"/>
      <c r="D10" s="1226"/>
    </row>
    <row r="11" spans="1:14" s="557" customFormat="1" ht="75">
      <c r="A11" s="1222">
        <v>1</v>
      </c>
      <c r="B11" s="561" t="s">
        <v>1738</v>
      </c>
      <c r="C11" s="1222"/>
      <c r="D11" s="1924" t="s">
        <v>1731</v>
      </c>
    </row>
    <row r="12" spans="1:14" s="557" customFormat="1" ht="75">
      <c r="A12" s="1222">
        <v>2</v>
      </c>
      <c r="B12" s="561" t="s">
        <v>1739</v>
      </c>
      <c r="C12" s="1222"/>
      <c r="D12" s="1925"/>
    </row>
    <row r="13" spans="1:14" s="557" customFormat="1" ht="93.75">
      <c r="A13" s="1222">
        <v>3</v>
      </c>
      <c r="B13" s="561" t="s">
        <v>1741</v>
      </c>
      <c r="C13" s="1222"/>
      <c r="D13" s="1925"/>
    </row>
    <row r="14" spans="1:14" s="557" customFormat="1" ht="18.75">
      <c r="A14" s="1222">
        <v>4</v>
      </c>
      <c r="B14" s="561" t="s">
        <v>1055</v>
      </c>
      <c r="C14" s="1222"/>
      <c r="D14" s="1925"/>
    </row>
    <row r="15" spans="1:14" s="557" customFormat="1" ht="18.75">
      <c r="A15" s="1222">
        <v>5</v>
      </c>
      <c r="B15" s="561" t="s">
        <v>1715</v>
      </c>
      <c r="C15" s="1222"/>
      <c r="D15" s="1925"/>
    </row>
    <row r="16" spans="1:14" s="557" customFormat="1" ht="18.75">
      <c r="A16" s="1222">
        <v>6</v>
      </c>
      <c r="B16" s="561" t="s">
        <v>1716</v>
      </c>
      <c r="C16" s="1222"/>
      <c r="D16" s="1926"/>
    </row>
    <row r="17" spans="1:4" s="557" customFormat="1" ht="37.5">
      <c r="A17" s="1222">
        <v>7</v>
      </c>
      <c r="B17" s="561" t="s">
        <v>1387</v>
      </c>
      <c r="C17" s="1222"/>
      <c r="D17" s="1233"/>
    </row>
    <row r="18" spans="1:4" s="557" customFormat="1" ht="18.75">
      <c r="A18" s="1222"/>
      <c r="B18" s="562" t="s">
        <v>1056</v>
      </c>
      <c r="C18" s="1222"/>
      <c r="D18" s="1233"/>
    </row>
    <row r="19" spans="1:4" s="557" customFormat="1" ht="18.75">
      <c r="A19" s="1222"/>
      <c r="B19" s="562" t="s">
        <v>1057</v>
      </c>
      <c r="C19" s="1222"/>
      <c r="D19" s="1233"/>
    </row>
    <row r="20" spans="1:4" s="557" customFormat="1" ht="18.75">
      <c r="A20" s="1222"/>
      <c r="B20" s="562" t="s">
        <v>1058</v>
      </c>
      <c r="C20" s="1222"/>
      <c r="D20" s="1233"/>
    </row>
    <row r="21" spans="1:4" s="557" customFormat="1" ht="90" customHeight="1">
      <c r="A21" s="1222">
        <v>8</v>
      </c>
      <c r="B21" s="561" t="s">
        <v>1388</v>
      </c>
      <c r="C21" s="1222"/>
      <c r="D21" s="1234" t="s">
        <v>1731</v>
      </c>
    </row>
    <row r="22" spans="1:4" s="557" customFormat="1" ht="24" customHeight="1">
      <c r="A22" s="1222">
        <v>9</v>
      </c>
      <c r="B22" s="561" t="s">
        <v>1389</v>
      </c>
      <c r="C22" s="1222"/>
      <c r="D22" s="1233"/>
    </row>
    <row r="23" spans="1:4" s="557" customFormat="1" ht="75">
      <c r="A23" s="1222">
        <v>10</v>
      </c>
      <c r="B23" s="561" t="s">
        <v>1740</v>
      </c>
      <c r="C23" s="1222"/>
      <c r="D23" s="1234"/>
    </row>
    <row r="24" spans="1:4" s="557" customFormat="1" ht="18.75">
      <c r="A24" s="1223" t="s">
        <v>6</v>
      </c>
      <c r="B24" s="564" t="s">
        <v>1390</v>
      </c>
      <c r="C24" s="1222"/>
      <c r="D24" s="1233"/>
    </row>
    <row r="25" spans="1:4" s="996" customFormat="1" ht="42.75" customHeight="1">
      <c r="A25" s="1223" t="s">
        <v>133</v>
      </c>
      <c r="B25" s="564" t="s">
        <v>1718</v>
      </c>
      <c r="C25" s="1222"/>
      <c r="D25" s="1222"/>
    </row>
    <row r="26" spans="1:4" s="996" customFormat="1" ht="18.75">
      <c r="A26" s="1222">
        <v>1</v>
      </c>
      <c r="B26" s="563" t="s">
        <v>1719</v>
      </c>
      <c r="C26" s="1222"/>
      <c r="D26" s="1222"/>
    </row>
    <row r="27" spans="1:4" s="996" customFormat="1" ht="18.75">
      <c r="A27" s="1222">
        <v>2</v>
      </c>
      <c r="B27" s="563" t="s">
        <v>1720</v>
      </c>
      <c r="C27" s="1222"/>
      <c r="D27" s="1222"/>
    </row>
    <row r="28" spans="1:4" s="996" customFormat="1" ht="18.75">
      <c r="A28" s="1222" t="s">
        <v>313</v>
      </c>
      <c r="B28" s="563" t="s">
        <v>1721</v>
      </c>
      <c r="C28" s="1222"/>
      <c r="D28" s="1222"/>
    </row>
    <row r="29" spans="1:4" s="996" customFormat="1" ht="18.75">
      <c r="A29" s="1222" t="s">
        <v>317</v>
      </c>
      <c r="B29" s="563" t="s">
        <v>1485</v>
      </c>
      <c r="C29" s="1222"/>
      <c r="D29" s="1222"/>
    </row>
    <row r="30" spans="1:4" s="557" customFormat="1" ht="18.75">
      <c r="A30" s="1223" t="s">
        <v>137</v>
      </c>
      <c r="B30" s="565" t="s">
        <v>1742</v>
      </c>
      <c r="C30" s="563"/>
      <c r="D30" s="1233"/>
    </row>
    <row r="31" spans="1:4" s="557" customFormat="1" ht="56.25">
      <c r="A31" s="1222">
        <v>1</v>
      </c>
      <c r="B31" s="566" t="s">
        <v>1722</v>
      </c>
      <c r="C31" s="1222"/>
      <c r="D31" s="1233"/>
    </row>
    <row r="32" spans="1:4" s="557" customFormat="1" ht="37.5">
      <c r="A32" s="1222">
        <v>2</v>
      </c>
      <c r="B32" s="566" t="s">
        <v>1723</v>
      </c>
      <c r="C32" s="1222"/>
      <c r="D32" s="1233"/>
    </row>
    <row r="33" spans="1:4" s="557" customFormat="1" ht="37.5">
      <c r="A33" s="1222">
        <v>3</v>
      </c>
      <c r="B33" s="567" t="s">
        <v>1724</v>
      </c>
      <c r="C33" s="1222"/>
      <c r="D33" s="1233"/>
    </row>
    <row r="34" spans="1:4" s="557" customFormat="1" ht="37.5">
      <c r="A34" s="1222">
        <v>4</v>
      </c>
      <c r="B34" s="567" t="s">
        <v>1725</v>
      </c>
      <c r="C34" s="1222"/>
      <c r="D34" s="1233"/>
    </row>
    <row r="35" spans="1:4" s="557" customFormat="1" ht="18.75">
      <c r="A35" s="1222">
        <v>5</v>
      </c>
      <c r="B35" s="567" t="s">
        <v>1747</v>
      </c>
      <c r="C35" s="1222"/>
      <c r="D35" s="1233"/>
    </row>
    <row r="36" spans="1:4" s="557" customFormat="1" ht="37.5">
      <c r="A36" s="1223" t="s">
        <v>143</v>
      </c>
      <c r="B36" s="565" t="s">
        <v>1743</v>
      </c>
      <c r="C36" s="563"/>
      <c r="D36" s="1233"/>
    </row>
    <row r="37" spans="1:4" s="557" customFormat="1" ht="38.25">
      <c r="A37" s="1223" t="s">
        <v>145</v>
      </c>
      <c r="B37" s="565" t="s">
        <v>1744</v>
      </c>
      <c r="C37" s="563"/>
      <c r="D37" s="1233"/>
    </row>
    <row r="38" spans="1:4" s="557" customFormat="1" ht="18.75">
      <c r="A38" s="1223" t="s">
        <v>7</v>
      </c>
      <c r="B38" s="564" t="s">
        <v>1391</v>
      </c>
      <c r="C38" s="563"/>
      <c r="D38" s="1233"/>
    </row>
    <row r="39" spans="1:4" s="557" customFormat="1" ht="18.75">
      <c r="A39" s="1222">
        <v>1</v>
      </c>
      <c r="B39" s="563" t="s">
        <v>1727</v>
      </c>
      <c r="C39" s="563"/>
      <c r="D39" s="1233"/>
    </row>
    <row r="40" spans="1:4" s="557" customFormat="1" ht="18.75">
      <c r="A40" s="1231">
        <v>2</v>
      </c>
      <c r="B40" s="1232" t="s">
        <v>1059</v>
      </c>
      <c r="C40" s="1232"/>
      <c r="D40" s="1227"/>
    </row>
    <row r="41" spans="1:4" ht="16.5" customHeight="1">
      <c r="A41" s="1917"/>
      <c r="B41" s="1918"/>
      <c r="C41" s="1918"/>
    </row>
    <row r="42" spans="1:4" ht="17.25" customHeight="1">
      <c r="A42" s="876"/>
      <c r="B42" s="568" t="s">
        <v>1746</v>
      </c>
      <c r="C42" s="877"/>
    </row>
    <row r="43" spans="1:4" s="570" customFormat="1" ht="16.5" customHeight="1">
      <c r="A43" s="569"/>
      <c r="B43" s="438"/>
      <c r="C43" s="438"/>
      <c r="D43" s="1224"/>
    </row>
    <row r="44" spans="1:4">
      <c r="A44" s="571"/>
      <c r="B44" s="572" t="s">
        <v>1384</v>
      </c>
      <c r="C44" s="573"/>
    </row>
    <row r="45" spans="1:4">
      <c r="A45" s="573"/>
      <c r="B45" s="574" t="s">
        <v>1060</v>
      </c>
      <c r="C45" s="573"/>
    </row>
    <row r="46" spans="1:4">
      <c r="A46" s="573"/>
      <c r="B46" s="574" t="s">
        <v>1061</v>
      </c>
      <c r="C46" s="573"/>
    </row>
    <row r="47" spans="1:4">
      <c r="B47" s="575" t="s">
        <v>1062</v>
      </c>
    </row>
    <row r="49" spans="2:2">
      <c r="B49" s="576"/>
    </row>
    <row r="50" spans="2:2">
      <c r="B50" s="553"/>
    </row>
  </sheetData>
  <mergeCells count="10">
    <mergeCell ref="D7:D8"/>
    <mergeCell ref="D11:D16"/>
    <mergeCell ref="C2:D2"/>
    <mergeCell ref="A4:D4"/>
    <mergeCell ref="C6:D6"/>
    <mergeCell ref="A41:C41"/>
    <mergeCell ref="A5:C5"/>
    <mergeCell ref="A7:A8"/>
    <mergeCell ref="B7:B8"/>
    <mergeCell ref="C7:C8"/>
  </mergeCells>
  <printOptions horizontalCentered="1"/>
  <pageMargins left="0.49803149600000002" right="0.20866141699999999" top="0.433070866" bottom="0.24803149599999999" header="0.31496062992126" footer="0.31496062992126"/>
  <pageSetup paperSize="9"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4CFBE-429C-49BD-8168-129146304F6F}">
  <sheetPr>
    <tabColor rgb="FF7030A0"/>
    <pageSetUpPr fitToPage="1"/>
  </sheetPr>
  <dimension ref="A1:N52"/>
  <sheetViews>
    <sheetView view="pageBreakPreview" zoomScaleNormal="85" zoomScaleSheetLayoutView="100" workbookViewId="0">
      <selection activeCell="A2" sqref="A2"/>
    </sheetView>
  </sheetViews>
  <sheetFormatPr defaultColWidth="11.42578125" defaultRowHeight="16.5"/>
  <cols>
    <col min="1" max="1" width="8.42578125" style="552" customWidth="1"/>
    <col min="2" max="2" width="100.42578125" style="552" customWidth="1"/>
    <col min="3" max="3" width="15.42578125" style="552" customWidth="1"/>
    <col min="4" max="4" width="11.42578125" style="553"/>
    <col min="5" max="256" width="11.42578125" style="552"/>
    <col min="257" max="257" width="4.28515625" style="552" customWidth="1"/>
    <col min="258" max="258" width="95.85546875" style="552" customWidth="1"/>
    <col min="259" max="259" width="11" style="552" customWidth="1"/>
    <col min="260" max="512" width="11.42578125" style="552"/>
    <col min="513" max="513" width="4.28515625" style="552" customWidth="1"/>
    <col min="514" max="514" width="95.85546875" style="552" customWidth="1"/>
    <col min="515" max="515" width="11" style="552" customWidth="1"/>
    <col min="516" max="768" width="11.42578125" style="552"/>
    <col min="769" max="769" width="4.28515625" style="552" customWidth="1"/>
    <col min="770" max="770" width="95.85546875" style="552" customWidth="1"/>
    <col min="771" max="771" width="11" style="552" customWidth="1"/>
    <col min="772" max="1024" width="11.42578125" style="552"/>
    <col min="1025" max="1025" width="4.28515625" style="552" customWidth="1"/>
    <col min="1026" max="1026" width="95.85546875" style="552" customWidth="1"/>
    <col min="1027" max="1027" width="11" style="552" customWidth="1"/>
    <col min="1028" max="1280" width="11.42578125" style="552"/>
    <col min="1281" max="1281" width="4.28515625" style="552" customWidth="1"/>
    <col min="1282" max="1282" width="95.85546875" style="552" customWidth="1"/>
    <col min="1283" max="1283" width="11" style="552" customWidth="1"/>
    <col min="1284" max="1536" width="11.42578125" style="552"/>
    <col min="1537" max="1537" width="4.28515625" style="552" customWidth="1"/>
    <col min="1538" max="1538" width="95.85546875" style="552" customWidth="1"/>
    <col min="1539" max="1539" width="11" style="552" customWidth="1"/>
    <col min="1540" max="1792" width="11.42578125" style="552"/>
    <col min="1793" max="1793" width="4.28515625" style="552" customWidth="1"/>
    <col min="1794" max="1794" width="95.85546875" style="552" customWidth="1"/>
    <col min="1795" max="1795" width="11" style="552" customWidth="1"/>
    <col min="1796" max="2048" width="11.42578125" style="552"/>
    <col min="2049" max="2049" width="4.28515625" style="552" customWidth="1"/>
    <col min="2050" max="2050" width="95.85546875" style="552" customWidth="1"/>
    <col min="2051" max="2051" width="11" style="552" customWidth="1"/>
    <col min="2052" max="2304" width="11.42578125" style="552"/>
    <col min="2305" max="2305" width="4.28515625" style="552" customWidth="1"/>
    <col min="2306" max="2306" width="95.85546875" style="552" customWidth="1"/>
    <col min="2307" max="2307" width="11" style="552" customWidth="1"/>
    <col min="2308" max="2560" width="11.42578125" style="552"/>
    <col min="2561" max="2561" width="4.28515625" style="552" customWidth="1"/>
    <col min="2562" max="2562" width="95.85546875" style="552" customWidth="1"/>
    <col min="2563" max="2563" width="11" style="552" customWidth="1"/>
    <col min="2564" max="2816" width="11.42578125" style="552"/>
    <col min="2817" max="2817" width="4.28515625" style="552" customWidth="1"/>
    <col min="2818" max="2818" width="95.85546875" style="552" customWidth="1"/>
    <col min="2819" max="2819" width="11" style="552" customWidth="1"/>
    <col min="2820" max="3072" width="11.42578125" style="552"/>
    <col min="3073" max="3073" width="4.28515625" style="552" customWidth="1"/>
    <col min="3074" max="3074" width="95.85546875" style="552" customWidth="1"/>
    <col min="3075" max="3075" width="11" style="552" customWidth="1"/>
    <col min="3076" max="3328" width="11.42578125" style="552"/>
    <col min="3329" max="3329" width="4.28515625" style="552" customWidth="1"/>
    <col min="3330" max="3330" width="95.85546875" style="552" customWidth="1"/>
    <col min="3331" max="3331" width="11" style="552" customWidth="1"/>
    <col min="3332" max="3584" width="11.42578125" style="552"/>
    <col min="3585" max="3585" width="4.28515625" style="552" customWidth="1"/>
    <col min="3586" max="3586" width="95.85546875" style="552" customWidth="1"/>
    <col min="3587" max="3587" width="11" style="552" customWidth="1"/>
    <col min="3588" max="3840" width="11.42578125" style="552"/>
    <col min="3841" max="3841" width="4.28515625" style="552" customWidth="1"/>
    <col min="3842" max="3842" width="95.85546875" style="552" customWidth="1"/>
    <col min="3843" max="3843" width="11" style="552" customWidth="1"/>
    <col min="3844" max="4096" width="11.42578125" style="552"/>
    <col min="4097" max="4097" width="4.28515625" style="552" customWidth="1"/>
    <col min="4098" max="4098" width="95.85546875" style="552" customWidth="1"/>
    <col min="4099" max="4099" width="11" style="552" customWidth="1"/>
    <col min="4100" max="4352" width="11.42578125" style="552"/>
    <col min="4353" max="4353" width="4.28515625" style="552" customWidth="1"/>
    <col min="4354" max="4354" width="95.85546875" style="552" customWidth="1"/>
    <col min="4355" max="4355" width="11" style="552" customWidth="1"/>
    <col min="4356" max="4608" width="11.42578125" style="552"/>
    <col min="4609" max="4609" width="4.28515625" style="552" customWidth="1"/>
    <col min="4610" max="4610" width="95.85546875" style="552" customWidth="1"/>
    <col min="4611" max="4611" width="11" style="552" customWidth="1"/>
    <col min="4612" max="4864" width="11.42578125" style="552"/>
    <col min="4865" max="4865" width="4.28515625" style="552" customWidth="1"/>
    <col min="4866" max="4866" width="95.85546875" style="552" customWidth="1"/>
    <col min="4867" max="4867" width="11" style="552" customWidth="1"/>
    <col min="4868" max="5120" width="11.42578125" style="552"/>
    <col min="5121" max="5121" width="4.28515625" style="552" customWidth="1"/>
    <col min="5122" max="5122" width="95.85546875" style="552" customWidth="1"/>
    <col min="5123" max="5123" width="11" style="552" customWidth="1"/>
    <col min="5124" max="5376" width="11.42578125" style="552"/>
    <col min="5377" max="5377" width="4.28515625" style="552" customWidth="1"/>
    <col min="5378" max="5378" width="95.85546875" style="552" customWidth="1"/>
    <col min="5379" max="5379" width="11" style="552" customWidth="1"/>
    <col min="5380" max="5632" width="11.42578125" style="552"/>
    <col min="5633" max="5633" width="4.28515625" style="552" customWidth="1"/>
    <col min="5634" max="5634" width="95.85546875" style="552" customWidth="1"/>
    <col min="5635" max="5635" width="11" style="552" customWidth="1"/>
    <col min="5636" max="5888" width="11.42578125" style="552"/>
    <col min="5889" max="5889" width="4.28515625" style="552" customWidth="1"/>
    <col min="5890" max="5890" width="95.85546875" style="552" customWidth="1"/>
    <col min="5891" max="5891" width="11" style="552" customWidth="1"/>
    <col min="5892" max="6144" width="11.42578125" style="552"/>
    <col min="6145" max="6145" width="4.28515625" style="552" customWidth="1"/>
    <col min="6146" max="6146" width="95.85546875" style="552" customWidth="1"/>
    <col min="6147" max="6147" width="11" style="552" customWidth="1"/>
    <col min="6148" max="6400" width="11.42578125" style="552"/>
    <col min="6401" max="6401" width="4.28515625" style="552" customWidth="1"/>
    <col min="6402" max="6402" width="95.85546875" style="552" customWidth="1"/>
    <col min="6403" max="6403" width="11" style="552" customWidth="1"/>
    <col min="6404" max="6656" width="11.42578125" style="552"/>
    <col min="6657" max="6657" width="4.28515625" style="552" customWidth="1"/>
    <col min="6658" max="6658" width="95.85546875" style="552" customWidth="1"/>
    <col min="6659" max="6659" width="11" style="552" customWidth="1"/>
    <col min="6660" max="6912" width="11.42578125" style="552"/>
    <col min="6913" max="6913" width="4.28515625" style="552" customWidth="1"/>
    <col min="6914" max="6914" width="95.85546875" style="552" customWidth="1"/>
    <col min="6915" max="6915" width="11" style="552" customWidth="1"/>
    <col min="6916" max="7168" width="11.42578125" style="552"/>
    <col min="7169" max="7169" width="4.28515625" style="552" customWidth="1"/>
    <col min="7170" max="7170" width="95.85546875" style="552" customWidth="1"/>
    <col min="7171" max="7171" width="11" style="552" customWidth="1"/>
    <col min="7172" max="7424" width="11.42578125" style="552"/>
    <col min="7425" max="7425" width="4.28515625" style="552" customWidth="1"/>
    <col min="7426" max="7426" width="95.85546875" style="552" customWidth="1"/>
    <col min="7427" max="7427" width="11" style="552" customWidth="1"/>
    <col min="7428" max="7680" width="11.42578125" style="552"/>
    <col min="7681" max="7681" width="4.28515625" style="552" customWidth="1"/>
    <col min="7682" max="7682" width="95.85546875" style="552" customWidth="1"/>
    <col min="7683" max="7683" width="11" style="552" customWidth="1"/>
    <col min="7684" max="7936" width="11.42578125" style="552"/>
    <col min="7937" max="7937" width="4.28515625" style="552" customWidth="1"/>
    <col min="7938" max="7938" width="95.85546875" style="552" customWidth="1"/>
    <col min="7939" max="7939" width="11" style="552" customWidth="1"/>
    <col min="7940" max="8192" width="11.42578125" style="552"/>
    <col min="8193" max="8193" width="4.28515625" style="552" customWidth="1"/>
    <col min="8194" max="8194" width="95.85546875" style="552" customWidth="1"/>
    <col min="8195" max="8195" width="11" style="552" customWidth="1"/>
    <col min="8196" max="8448" width="11.42578125" style="552"/>
    <col min="8449" max="8449" width="4.28515625" style="552" customWidth="1"/>
    <col min="8450" max="8450" width="95.85546875" style="552" customWidth="1"/>
    <col min="8451" max="8451" width="11" style="552" customWidth="1"/>
    <col min="8452" max="8704" width="11.42578125" style="552"/>
    <col min="8705" max="8705" width="4.28515625" style="552" customWidth="1"/>
    <col min="8706" max="8706" width="95.85546875" style="552" customWidth="1"/>
    <col min="8707" max="8707" width="11" style="552" customWidth="1"/>
    <col min="8708" max="8960" width="11.42578125" style="552"/>
    <col min="8961" max="8961" width="4.28515625" style="552" customWidth="1"/>
    <col min="8962" max="8962" width="95.85546875" style="552" customWidth="1"/>
    <col min="8963" max="8963" width="11" style="552" customWidth="1"/>
    <col min="8964" max="9216" width="11.42578125" style="552"/>
    <col min="9217" max="9217" width="4.28515625" style="552" customWidth="1"/>
    <col min="9218" max="9218" width="95.85546875" style="552" customWidth="1"/>
    <col min="9219" max="9219" width="11" style="552" customWidth="1"/>
    <col min="9220" max="9472" width="11.42578125" style="552"/>
    <col min="9473" max="9473" width="4.28515625" style="552" customWidth="1"/>
    <col min="9474" max="9474" width="95.85546875" style="552" customWidth="1"/>
    <col min="9475" max="9475" width="11" style="552" customWidth="1"/>
    <col min="9476" max="9728" width="11.42578125" style="552"/>
    <col min="9729" max="9729" width="4.28515625" style="552" customWidth="1"/>
    <col min="9730" max="9730" width="95.85546875" style="552" customWidth="1"/>
    <col min="9731" max="9731" width="11" style="552" customWidth="1"/>
    <col min="9732" max="9984" width="11.42578125" style="552"/>
    <col min="9985" max="9985" width="4.28515625" style="552" customWidth="1"/>
    <col min="9986" max="9986" width="95.85546875" style="552" customWidth="1"/>
    <col min="9987" max="9987" width="11" style="552" customWidth="1"/>
    <col min="9988" max="10240" width="11.42578125" style="552"/>
    <col min="10241" max="10241" width="4.28515625" style="552" customWidth="1"/>
    <col min="10242" max="10242" width="95.85546875" style="552" customWidth="1"/>
    <col min="10243" max="10243" width="11" style="552" customWidth="1"/>
    <col min="10244" max="10496" width="11.42578125" style="552"/>
    <col min="10497" max="10497" width="4.28515625" style="552" customWidth="1"/>
    <col min="10498" max="10498" width="95.85546875" style="552" customWidth="1"/>
    <col min="10499" max="10499" width="11" style="552" customWidth="1"/>
    <col min="10500" max="10752" width="11.42578125" style="552"/>
    <col min="10753" max="10753" width="4.28515625" style="552" customWidth="1"/>
    <col min="10754" max="10754" width="95.85546875" style="552" customWidth="1"/>
    <col min="10755" max="10755" width="11" style="552" customWidth="1"/>
    <col min="10756" max="11008" width="11.42578125" style="552"/>
    <col min="11009" max="11009" width="4.28515625" style="552" customWidth="1"/>
    <col min="11010" max="11010" width="95.85546875" style="552" customWidth="1"/>
    <col min="11011" max="11011" width="11" style="552" customWidth="1"/>
    <col min="11012" max="11264" width="11.42578125" style="552"/>
    <col min="11265" max="11265" width="4.28515625" style="552" customWidth="1"/>
    <col min="11266" max="11266" width="95.85546875" style="552" customWidth="1"/>
    <col min="11267" max="11267" width="11" style="552" customWidth="1"/>
    <col min="11268" max="11520" width="11.42578125" style="552"/>
    <col min="11521" max="11521" width="4.28515625" style="552" customWidth="1"/>
    <col min="11522" max="11522" width="95.85546875" style="552" customWidth="1"/>
    <col min="11523" max="11523" width="11" style="552" customWidth="1"/>
    <col min="11524" max="11776" width="11.42578125" style="552"/>
    <col min="11777" max="11777" width="4.28515625" style="552" customWidth="1"/>
    <col min="11778" max="11778" width="95.85546875" style="552" customWidth="1"/>
    <col min="11779" max="11779" width="11" style="552" customWidth="1"/>
    <col min="11780" max="12032" width="11.42578125" style="552"/>
    <col min="12033" max="12033" width="4.28515625" style="552" customWidth="1"/>
    <col min="12034" max="12034" width="95.85546875" style="552" customWidth="1"/>
    <col min="12035" max="12035" width="11" style="552" customWidth="1"/>
    <col min="12036" max="12288" width="11.42578125" style="552"/>
    <col min="12289" max="12289" width="4.28515625" style="552" customWidth="1"/>
    <col min="12290" max="12290" width="95.85546875" style="552" customWidth="1"/>
    <col min="12291" max="12291" width="11" style="552" customWidth="1"/>
    <col min="12292" max="12544" width="11.42578125" style="552"/>
    <col min="12545" max="12545" width="4.28515625" style="552" customWidth="1"/>
    <col min="12546" max="12546" width="95.85546875" style="552" customWidth="1"/>
    <col min="12547" max="12547" width="11" style="552" customWidth="1"/>
    <col min="12548" max="12800" width="11.42578125" style="552"/>
    <col min="12801" max="12801" width="4.28515625" style="552" customWidth="1"/>
    <col min="12802" max="12802" width="95.85546875" style="552" customWidth="1"/>
    <col min="12803" max="12803" width="11" style="552" customWidth="1"/>
    <col min="12804" max="13056" width="11.42578125" style="552"/>
    <col min="13057" max="13057" width="4.28515625" style="552" customWidth="1"/>
    <col min="13058" max="13058" width="95.85546875" style="552" customWidth="1"/>
    <col min="13059" max="13059" width="11" style="552" customWidth="1"/>
    <col min="13060" max="13312" width="11.42578125" style="552"/>
    <col min="13313" max="13313" width="4.28515625" style="552" customWidth="1"/>
    <col min="13314" max="13314" width="95.85546875" style="552" customWidth="1"/>
    <col min="13315" max="13315" width="11" style="552" customWidth="1"/>
    <col min="13316" max="13568" width="11.42578125" style="552"/>
    <col min="13569" max="13569" width="4.28515625" style="552" customWidth="1"/>
    <col min="13570" max="13570" width="95.85546875" style="552" customWidth="1"/>
    <col min="13571" max="13571" width="11" style="552" customWidth="1"/>
    <col min="13572" max="13824" width="11.42578125" style="552"/>
    <col min="13825" max="13825" width="4.28515625" style="552" customWidth="1"/>
    <col min="13826" max="13826" width="95.85546875" style="552" customWidth="1"/>
    <col min="13827" max="13827" width="11" style="552" customWidth="1"/>
    <col min="13828" max="14080" width="11.42578125" style="552"/>
    <col min="14081" max="14081" width="4.28515625" style="552" customWidth="1"/>
    <col min="14082" max="14082" width="95.85546875" style="552" customWidth="1"/>
    <col min="14083" max="14083" width="11" style="552" customWidth="1"/>
    <col min="14084" max="14336" width="11.42578125" style="552"/>
    <col min="14337" max="14337" width="4.28515625" style="552" customWidth="1"/>
    <col min="14338" max="14338" width="95.85546875" style="552" customWidth="1"/>
    <col min="14339" max="14339" width="11" style="552" customWidth="1"/>
    <col min="14340" max="14592" width="11.42578125" style="552"/>
    <col min="14593" max="14593" width="4.28515625" style="552" customWidth="1"/>
    <col min="14594" max="14594" width="95.85546875" style="552" customWidth="1"/>
    <col min="14595" max="14595" width="11" style="552" customWidth="1"/>
    <col min="14596" max="14848" width="11.42578125" style="552"/>
    <col min="14849" max="14849" width="4.28515625" style="552" customWidth="1"/>
    <col min="14850" max="14850" width="95.85546875" style="552" customWidth="1"/>
    <col min="14851" max="14851" width="11" style="552" customWidth="1"/>
    <col min="14852" max="15104" width="11.42578125" style="552"/>
    <col min="15105" max="15105" width="4.28515625" style="552" customWidth="1"/>
    <col min="15106" max="15106" width="95.85546875" style="552" customWidth="1"/>
    <col min="15107" max="15107" width="11" style="552" customWidth="1"/>
    <col min="15108" max="15360" width="11.42578125" style="552"/>
    <col min="15361" max="15361" width="4.28515625" style="552" customWidth="1"/>
    <col min="15362" max="15362" width="95.85546875" style="552" customWidth="1"/>
    <col min="15363" max="15363" width="11" style="552" customWidth="1"/>
    <col min="15364" max="15616" width="11.42578125" style="552"/>
    <col min="15617" max="15617" width="4.28515625" style="552" customWidth="1"/>
    <col min="15618" max="15618" width="95.85546875" style="552" customWidth="1"/>
    <col min="15619" max="15619" width="11" style="552" customWidth="1"/>
    <col min="15620" max="15872" width="11.42578125" style="552"/>
    <col min="15873" max="15873" width="4.28515625" style="552" customWidth="1"/>
    <col min="15874" max="15874" width="95.85546875" style="552" customWidth="1"/>
    <col min="15875" max="15875" width="11" style="552" customWidth="1"/>
    <col min="15876" max="16128" width="11.42578125" style="552"/>
    <col min="16129" max="16129" width="4.28515625" style="552" customWidth="1"/>
    <col min="16130" max="16130" width="95.85546875" style="552" customWidth="1"/>
    <col min="16131" max="16131" width="11" style="552" customWidth="1"/>
    <col min="16132" max="16384" width="11.42578125" style="552"/>
  </cols>
  <sheetData>
    <row r="1" spans="1:14">
      <c r="B1" s="553"/>
    </row>
    <row r="2" spans="1:14" ht="18.75">
      <c r="A2" s="554" t="s">
        <v>1649</v>
      </c>
      <c r="B2" s="555"/>
      <c r="C2" s="1927" t="s">
        <v>2031</v>
      </c>
      <c r="D2" s="1927"/>
    </row>
    <row r="3" spans="1:14" ht="18.75">
      <c r="A3" s="556"/>
      <c r="B3" s="555"/>
      <c r="C3" s="555"/>
    </row>
    <row r="4" spans="1:14" ht="23.25" customHeight="1">
      <c r="A4" s="1928" t="s">
        <v>1714</v>
      </c>
      <c r="B4" s="1928"/>
      <c r="C4" s="1928"/>
      <c r="D4" s="1928"/>
    </row>
    <row r="5" spans="1:14" ht="18.75">
      <c r="A5" s="1919"/>
      <c r="B5" s="1919"/>
      <c r="C5" s="1919"/>
    </row>
    <row r="6" spans="1:14" ht="18.75">
      <c r="A6" s="555"/>
      <c r="B6" s="555"/>
      <c r="C6" s="1929" t="s">
        <v>1333</v>
      </c>
      <c r="D6" s="1929"/>
    </row>
    <row r="7" spans="1:14" s="557" customFormat="1" ht="16.5" customHeight="1">
      <c r="A7" s="1920" t="s">
        <v>2</v>
      </c>
      <c r="B7" s="1920" t="s">
        <v>3</v>
      </c>
      <c r="C7" s="1920" t="s">
        <v>1054</v>
      </c>
      <c r="D7" s="1922" t="s">
        <v>306</v>
      </c>
      <c r="N7" s="558"/>
    </row>
    <row r="8" spans="1:14" s="557" customFormat="1">
      <c r="A8" s="1921"/>
      <c r="B8" s="1921"/>
      <c r="C8" s="1921"/>
      <c r="D8" s="1923"/>
    </row>
    <row r="9" spans="1:14" s="560" customFormat="1" ht="18.75">
      <c r="A9" s="559">
        <v>1</v>
      </c>
      <c r="B9" s="559">
        <v>2</v>
      </c>
      <c r="C9" s="559">
        <v>3</v>
      </c>
      <c r="D9" s="1225">
        <v>4</v>
      </c>
    </row>
    <row r="10" spans="1:14" s="557" customFormat="1" ht="18.75">
      <c r="A10" s="1228" t="s">
        <v>5</v>
      </c>
      <c r="B10" s="1229" t="s">
        <v>1728</v>
      </c>
      <c r="C10" s="1230"/>
      <c r="D10" s="1226"/>
    </row>
    <row r="11" spans="1:14" s="557" customFormat="1" ht="75" customHeight="1">
      <c r="A11" s="1222">
        <v>1</v>
      </c>
      <c r="B11" s="561" t="s">
        <v>1733</v>
      </c>
      <c r="C11" s="1222"/>
      <c r="D11" s="1924" t="s">
        <v>1731</v>
      </c>
    </row>
    <row r="12" spans="1:14" s="557" customFormat="1" ht="75">
      <c r="A12" s="1222">
        <v>2</v>
      </c>
      <c r="B12" s="561" t="s">
        <v>1739</v>
      </c>
      <c r="C12" s="1222"/>
      <c r="D12" s="1925"/>
    </row>
    <row r="13" spans="1:14" s="557" customFormat="1" ht="93.75">
      <c r="A13" s="1222">
        <v>3</v>
      </c>
      <c r="B13" s="561" t="s">
        <v>1741</v>
      </c>
      <c r="C13" s="1222"/>
      <c r="D13" s="1925"/>
    </row>
    <row r="14" spans="1:14" s="557" customFormat="1" ht="75">
      <c r="A14" s="1222">
        <v>4</v>
      </c>
      <c r="B14" s="561" t="s">
        <v>1734</v>
      </c>
      <c r="C14" s="1222"/>
      <c r="D14" s="1925"/>
    </row>
    <row r="15" spans="1:14" s="557" customFormat="1" ht="18.75">
      <c r="A15" s="1222">
        <v>5</v>
      </c>
      <c r="B15" s="561" t="s">
        <v>1055</v>
      </c>
      <c r="C15" s="1222"/>
      <c r="D15" s="1925"/>
    </row>
    <row r="16" spans="1:14" s="557" customFormat="1" ht="18.75">
      <c r="A16" s="1222">
        <v>6</v>
      </c>
      <c r="B16" s="561" t="s">
        <v>1715</v>
      </c>
      <c r="C16" s="1222"/>
      <c r="D16" s="1925"/>
    </row>
    <row r="17" spans="1:4" s="557" customFormat="1" ht="18.75">
      <c r="A17" s="1222">
        <v>7</v>
      </c>
      <c r="B17" s="561" t="s">
        <v>1716</v>
      </c>
      <c r="C17" s="1222"/>
      <c r="D17" s="1925"/>
    </row>
    <row r="18" spans="1:4" s="557" customFormat="1" ht="18.75">
      <c r="A18" s="1222">
        <v>8</v>
      </c>
      <c r="B18" s="561" t="s">
        <v>1732</v>
      </c>
      <c r="C18" s="1222"/>
      <c r="D18" s="1926"/>
    </row>
    <row r="19" spans="1:4" s="557" customFormat="1" ht="18.75">
      <c r="A19" s="1222">
        <v>9</v>
      </c>
      <c r="B19" s="561" t="s">
        <v>1735</v>
      </c>
      <c r="C19" s="1222"/>
      <c r="D19" s="1233"/>
    </row>
    <row r="20" spans="1:4" s="557" customFormat="1" ht="18.75">
      <c r="A20" s="1222"/>
      <c r="B20" s="562" t="s">
        <v>1056</v>
      </c>
      <c r="C20" s="1222"/>
      <c r="D20" s="1233"/>
    </row>
    <row r="21" spans="1:4" s="557" customFormat="1" ht="18.75">
      <c r="A21" s="1222"/>
      <c r="B21" s="562" t="s">
        <v>1057</v>
      </c>
      <c r="C21" s="1222"/>
      <c r="D21" s="1233"/>
    </row>
    <row r="22" spans="1:4" s="557" customFormat="1" ht="18.75">
      <c r="A22" s="1222"/>
      <c r="B22" s="562" t="s">
        <v>1058</v>
      </c>
      <c r="C22" s="1222"/>
      <c r="D22" s="1233"/>
    </row>
    <row r="23" spans="1:4" s="557" customFormat="1" ht="90" customHeight="1">
      <c r="A23" s="1222">
        <v>10</v>
      </c>
      <c r="B23" s="561" t="s">
        <v>1736</v>
      </c>
      <c r="C23" s="1222"/>
      <c r="D23" s="1234" t="s">
        <v>1731</v>
      </c>
    </row>
    <row r="24" spans="1:4" s="557" customFormat="1" ht="24" customHeight="1">
      <c r="A24" s="1222">
        <v>11</v>
      </c>
      <c r="B24" s="561" t="s">
        <v>1737</v>
      </c>
      <c r="C24" s="1222"/>
      <c r="D24" s="1233"/>
    </row>
    <row r="25" spans="1:4" s="557" customFormat="1" ht="56.25">
      <c r="A25" s="1222">
        <v>12</v>
      </c>
      <c r="B25" s="561" t="s">
        <v>1740</v>
      </c>
      <c r="C25" s="1222"/>
      <c r="D25" s="1234"/>
    </row>
    <row r="26" spans="1:4" s="557" customFormat="1" ht="18.75">
      <c r="A26" s="1223" t="s">
        <v>6</v>
      </c>
      <c r="B26" s="564" t="s">
        <v>1729</v>
      </c>
      <c r="C26" s="1222"/>
      <c r="D26" s="1233"/>
    </row>
    <row r="27" spans="1:4" s="996" customFormat="1" ht="42.75" customHeight="1">
      <c r="A27" s="1223" t="s">
        <v>133</v>
      </c>
      <c r="B27" s="564" t="s">
        <v>1718</v>
      </c>
      <c r="C27" s="1222"/>
      <c r="D27" s="1222"/>
    </row>
    <row r="28" spans="1:4" s="996" customFormat="1" ht="18.75">
      <c r="A28" s="1222">
        <v>1</v>
      </c>
      <c r="B28" s="563" t="s">
        <v>1719</v>
      </c>
      <c r="C28" s="1222"/>
      <c r="D28" s="1222"/>
    </row>
    <row r="29" spans="1:4" s="996" customFormat="1" ht="18.75">
      <c r="A29" s="1222">
        <v>2</v>
      </c>
      <c r="B29" s="563" t="s">
        <v>1720</v>
      </c>
      <c r="C29" s="1222"/>
      <c r="D29" s="1222"/>
    </row>
    <row r="30" spans="1:4" s="996" customFormat="1" ht="18.75">
      <c r="A30" s="1222" t="s">
        <v>313</v>
      </c>
      <c r="B30" s="563" t="s">
        <v>1721</v>
      </c>
      <c r="C30" s="1222"/>
      <c r="D30" s="1222"/>
    </row>
    <row r="31" spans="1:4" s="996" customFormat="1" ht="18.75">
      <c r="A31" s="1222" t="s">
        <v>317</v>
      </c>
      <c r="B31" s="563" t="s">
        <v>1485</v>
      </c>
      <c r="C31" s="1222"/>
      <c r="D31" s="1222"/>
    </row>
    <row r="32" spans="1:4" s="557" customFormat="1" ht="18.75">
      <c r="A32" s="1223" t="s">
        <v>137</v>
      </c>
      <c r="B32" s="565" t="s">
        <v>1742</v>
      </c>
      <c r="C32" s="563"/>
      <c r="D32" s="1233"/>
    </row>
    <row r="33" spans="1:4" s="557" customFormat="1" ht="56.25">
      <c r="A33" s="1222">
        <v>1</v>
      </c>
      <c r="B33" s="566" t="s">
        <v>1722</v>
      </c>
      <c r="C33" s="1222"/>
      <c r="D33" s="1233"/>
    </row>
    <row r="34" spans="1:4" s="557" customFormat="1" ht="37.5">
      <c r="A34" s="1222">
        <v>2</v>
      </c>
      <c r="B34" s="566" t="s">
        <v>1723</v>
      </c>
      <c r="C34" s="1222"/>
      <c r="D34" s="1233"/>
    </row>
    <row r="35" spans="1:4" s="557" customFormat="1" ht="37.5">
      <c r="A35" s="1222">
        <v>3</v>
      </c>
      <c r="B35" s="567" t="s">
        <v>1724</v>
      </c>
      <c r="C35" s="1222"/>
      <c r="D35" s="1233"/>
    </row>
    <row r="36" spans="1:4" s="557" customFormat="1" ht="37.5">
      <c r="A36" s="1222">
        <v>4</v>
      </c>
      <c r="B36" s="567" t="s">
        <v>1725</v>
      </c>
      <c r="C36" s="1222"/>
      <c r="D36" s="1233"/>
    </row>
    <row r="37" spans="1:4" s="557" customFormat="1" ht="18.75">
      <c r="A37" s="1222">
        <v>5</v>
      </c>
      <c r="B37" s="567" t="s">
        <v>1745</v>
      </c>
      <c r="C37" s="1222"/>
      <c r="D37" s="1233"/>
    </row>
    <row r="38" spans="1:4" s="557" customFormat="1" ht="37.5">
      <c r="A38" s="1223" t="s">
        <v>143</v>
      </c>
      <c r="B38" s="565" t="s">
        <v>1743</v>
      </c>
      <c r="C38" s="563"/>
      <c r="D38" s="1233"/>
    </row>
    <row r="39" spans="1:4" s="557" customFormat="1" ht="39">
      <c r="A39" s="1223" t="s">
        <v>145</v>
      </c>
      <c r="B39" s="565" t="s">
        <v>1744</v>
      </c>
      <c r="C39" s="563"/>
      <c r="D39" s="1233"/>
    </row>
    <row r="40" spans="1:4" s="557" customFormat="1" ht="18.75">
      <c r="A40" s="1223" t="s">
        <v>7</v>
      </c>
      <c r="B40" s="564" t="s">
        <v>1730</v>
      </c>
      <c r="C40" s="563"/>
      <c r="D40" s="1233"/>
    </row>
    <row r="41" spans="1:4" s="557" customFormat="1" ht="18.75">
      <c r="A41" s="1222">
        <v>1</v>
      </c>
      <c r="B41" s="563" t="s">
        <v>1727</v>
      </c>
      <c r="C41" s="563"/>
      <c r="D41" s="1233"/>
    </row>
    <row r="42" spans="1:4" s="557" customFormat="1" ht="18.75">
      <c r="A42" s="1231">
        <v>2</v>
      </c>
      <c r="B42" s="1232" t="s">
        <v>1059</v>
      </c>
      <c r="C42" s="1232"/>
      <c r="D42" s="1227"/>
    </row>
    <row r="43" spans="1:4" ht="16.5" customHeight="1">
      <c r="A43" s="1917"/>
      <c r="B43" s="1918"/>
      <c r="C43" s="1918"/>
    </row>
    <row r="44" spans="1:4" ht="17.25" customHeight="1">
      <c r="A44" s="1175"/>
      <c r="B44" s="568" t="s">
        <v>1746</v>
      </c>
      <c r="C44" s="1176"/>
    </row>
    <row r="45" spans="1:4" s="570" customFormat="1" ht="16.5" customHeight="1">
      <c r="A45" s="569"/>
      <c r="B45" s="438"/>
      <c r="C45" s="438"/>
      <c r="D45" s="1224"/>
    </row>
    <row r="46" spans="1:4">
      <c r="A46" s="571"/>
      <c r="B46" s="572" t="s">
        <v>1384</v>
      </c>
      <c r="C46" s="573"/>
    </row>
    <row r="47" spans="1:4">
      <c r="A47" s="573"/>
      <c r="B47" s="574" t="s">
        <v>1060</v>
      </c>
      <c r="C47" s="573"/>
    </row>
    <row r="48" spans="1:4">
      <c r="A48" s="573"/>
      <c r="B48" s="574" t="s">
        <v>1061</v>
      </c>
      <c r="C48" s="573"/>
    </row>
    <row r="49" spans="2:2">
      <c r="B49" s="575" t="s">
        <v>1062</v>
      </c>
    </row>
    <row r="51" spans="2:2">
      <c r="B51" s="576"/>
    </row>
    <row r="52" spans="2:2">
      <c r="B52" s="553"/>
    </row>
  </sheetData>
  <mergeCells count="10">
    <mergeCell ref="A43:C43"/>
    <mergeCell ref="C2:D2"/>
    <mergeCell ref="C6:D6"/>
    <mergeCell ref="A4:D4"/>
    <mergeCell ref="D11:D18"/>
    <mergeCell ref="A5:C5"/>
    <mergeCell ref="A7:A8"/>
    <mergeCell ref="B7:B8"/>
    <mergeCell ref="C7:C8"/>
    <mergeCell ref="D7:D8"/>
  </mergeCells>
  <printOptions horizontalCentered="1"/>
  <pageMargins left="0.49803149600000002" right="0.20866141699999999" top="0.433070866" bottom="0.24803149599999999" header="0.31496062992126" footer="0.31496062992126"/>
  <pageSetup paperSize="9" scale="6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94923-6FF5-49A9-BE37-80CE9C585392}">
  <sheetPr>
    <tabColor rgb="FF7030A0"/>
    <pageSetUpPr fitToPage="1"/>
  </sheetPr>
  <dimension ref="A1:O30"/>
  <sheetViews>
    <sheetView view="pageBreakPreview" zoomScale="115" zoomScaleNormal="115" zoomScaleSheetLayoutView="115" workbookViewId="0">
      <selection activeCell="A2" sqref="A2"/>
    </sheetView>
  </sheetViews>
  <sheetFormatPr defaultColWidth="9.140625" defaultRowHeight="15.75"/>
  <cols>
    <col min="1" max="1" width="9.140625" style="1313"/>
    <col min="2" max="2" width="51.5703125" style="1313" customWidth="1"/>
    <col min="3" max="6" width="16.5703125" style="1313" customWidth="1"/>
    <col min="7" max="16384" width="9.140625" style="1313"/>
  </cols>
  <sheetData>
    <row r="1" spans="1:15" ht="17.649999999999999" customHeight="1">
      <c r="A1" s="1314"/>
      <c r="E1" s="1904" t="s">
        <v>2032</v>
      </c>
      <c r="F1" s="1904"/>
    </row>
    <row r="2" spans="1:15">
      <c r="A2" s="1314" t="s">
        <v>1649</v>
      </c>
    </row>
    <row r="3" spans="1:15" ht="61.5" customHeight="1">
      <c r="A3" s="1905" t="s">
        <v>1915</v>
      </c>
      <c r="B3" s="1905"/>
      <c r="C3" s="1905"/>
      <c r="D3" s="1905"/>
      <c r="E3" s="1905"/>
      <c r="F3" s="1905"/>
    </row>
    <row r="4" spans="1:15" ht="16.5" thickBot="1">
      <c r="A4" s="1373"/>
      <c r="F4" s="1315" t="s">
        <v>1333</v>
      </c>
    </row>
    <row r="5" spans="1:15" s="1377" customFormat="1" ht="63">
      <c r="A5" s="1374" t="s">
        <v>2</v>
      </c>
      <c r="B5" s="1375" t="s">
        <v>157</v>
      </c>
      <c r="C5" s="1375" t="s">
        <v>1916</v>
      </c>
      <c r="D5" s="1375" t="s">
        <v>1917</v>
      </c>
      <c r="E5" s="1375" t="s">
        <v>1918</v>
      </c>
      <c r="F5" s="1376" t="s">
        <v>1919</v>
      </c>
    </row>
    <row r="6" spans="1:15" ht="31.5">
      <c r="A6" s="1378"/>
      <c r="B6" s="1379" t="s">
        <v>1920</v>
      </c>
      <c r="C6" s="1380"/>
      <c r="D6" s="1380"/>
      <c r="E6" s="1380"/>
      <c r="F6" s="1381"/>
    </row>
    <row r="7" spans="1:15" ht="31.5">
      <c r="A7" s="1382" t="s">
        <v>133</v>
      </c>
      <c r="B7" s="1383" t="s">
        <v>1717</v>
      </c>
      <c r="C7" s="1384"/>
      <c r="D7" s="1384"/>
      <c r="E7" s="1384"/>
      <c r="F7" s="1385"/>
    </row>
    <row r="8" spans="1:15" ht="31.5">
      <c r="A8" s="1386">
        <v>1</v>
      </c>
      <c r="B8" s="1384" t="s">
        <v>1719</v>
      </c>
      <c r="C8" s="1384"/>
      <c r="D8" s="1384"/>
      <c r="E8" s="1384"/>
      <c r="F8" s="1385"/>
      <c r="I8" s="1387"/>
      <c r="J8" s="1387"/>
      <c r="K8" s="1387"/>
      <c r="L8" s="1387"/>
      <c r="M8" s="1387"/>
      <c r="N8" s="1387"/>
      <c r="O8" s="1387"/>
    </row>
    <row r="9" spans="1:15" ht="31.5">
      <c r="A9" s="1386">
        <v>2</v>
      </c>
      <c r="B9" s="1384" t="s">
        <v>1720</v>
      </c>
      <c r="C9" s="1384"/>
      <c r="D9" s="1384"/>
      <c r="E9" s="1384"/>
      <c r="F9" s="1385"/>
      <c r="I9" s="1387"/>
      <c r="J9" s="1387"/>
      <c r="K9" s="1387"/>
      <c r="L9" s="1387"/>
      <c r="M9" s="1387"/>
      <c r="N9" s="1387"/>
      <c r="O9" s="1387"/>
    </row>
    <row r="10" spans="1:15">
      <c r="A10" s="1386" t="s">
        <v>313</v>
      </c>
      <c r="B10" s="1384" t="s">
        <v>1721</v>
      </c>
      <c r="C10" s="1384"/>
      <c r="D10" s="1384"/>
      <c r="E10" s="1384"/>
      <c r="F10" s="1385"/>
      <c r="I10" s="1387"/>
      <c r="J10" s="1387"/>
      <c r="K10" s="1387"/>
      <c r="L10" s="1387"/>
      <c r="M10" s="1387"/>
      <c r="N10" s="1387"/>
      <c r="O10" s="1387"/>
    </row>
    <row r="11" spans="1:15">
      <c r="A11" s="1386" t="s">
        <v>317</v>
      </c>
      <c r="B11" s="1384" t="s">
        <v>1485</v>
      </c>
      <c r="C11" s="1384"/>
      <c r="D11" s="1384"/>
      <c r="E11" s="1384"/>
      <c r="F11" s="1385"/>
      <c r="I11" s="1387"/>
      <c r="J11" s="1387"/>
      <c r="K11" s="1387"/>
      <c r="L11" s="1387"/>
      <c r="M11" s="1387"/>
      <c r="N11" s="1387"/>
      <c r="O11" s="1387"/>
    </row>
    <row r="12" spans="1:15" ht="31.5">
      <c r="A12" s="1382" t="s">
        <v>137</v>
      </c>
      <c r="B12" s="1388" t="s">
        <v>1742</v>
      </c>
      <c r="C12" s="1384"/>
      <c r="D12" s="1384"/>
      <c r="E12" s="1384"/>
      <c r="F12" s="1385"/>
    </row>
    <row r="13" spans="1:15" ht="67.5" customHeight="1">
      <c r="A13" s="1389">
        <v>1</v>
      </c>
      <c r="B13" s="1390" t="s">
        <v>1722</v>
      </c>
      <c r="C13" s="1384"/>
      <c r="D13" s="1384"/>
      <c r="E13" s="1384"/>
      <c r="F13" s="1385"/>
    </row>
    <row r="14" spans="1:15" ht="53.25" customHeight="1">
      <c r="A14" s="1391">
        <v>2</v>
      </c>
      <c r="B14" s="1392" t="s">
        <v>1723</v>
      </c>
      <c r="C14" s="1393"/>
      <c r="D14" s="1393"/>
      <c r="E14" s="1393"/>
      <c r="F14" s="1394"/>
    </row>
    <row r="15" spans="1:15" ht="67.5" customHeight="1">
      <c r="A15" s="1391">
        <v>3</v>
      </c>
      <c r="B15" s="1392" t="s">
        <v>1724</v>
      </c>
      <c r="C15" s="1393"/>
      <c r="D15" s="1393"/>
      <c r="E15" s="1393"/>
      <c r="F15" s="1394"/>
    </row>
    <row r="16" spans="1:15" ht="67.5" customHeight="1">
      <c r="A16" s="1391">
        <v>4</v>
      </c>
      <c r="B16" s="1392" t="s">
        <v>1725</v>
      </c>
      <c r="C16" s="1393"/>
      <c r="D16" s="1393"/>
      <c r="E16" s="1393"/>
      <c r="F16" s="1394"/>
    </row>
    <row r="17" spans="1:6" ht="16.5" thickBot="1">
      <c r="A17" s="1395">
        <v>5</v>
      </c>
      <c r="B17" s="1396" t="s">
        <v>1726</v>
      </c>
      <c r="C17" s="1396"/>
      <c r="D17" s="1396"/>
      <c r="E17" s="1396"/>
      <c r="F17" s="1397"/>
    </row>
    <row r="18" spans="1:6">
      <c r="A18" s="1398"/>
      <c r="B18" s="1399"/>
      <c r="C18" s="1399"/>
      <c r="D18" s="1399"/>
      <c r="E18" s="1399"/>
      <c r="F18" s="1399"/>
    </row>
    <row r="19" spans="1:6">
      <c r="A19" s="1400" t="s">
        <v>1921</v>
      </c>
    </row>
    <row r="20" spans="1:6">
      <c r="A20" s="1400"/>
      <c r="B20" s="1401" t="s">
        <v>1922</v>
      </c>
    </row>
    <row r="21" spans="1:6">
      <c r="A21" s="1400"/>
      <c r="B21" s="1313" t="s">
        <v>1923</v>
      </c>
    </row>
    <row r="22" spans="1:6">
      <c r="A22" s="1400"/>
      <c r="B22" s="1313" t="s">
        <v>1924</v>
      </c>
    </row>
    <row r="23" spans="1:6">
      <c r="A23" s="1402"/>
    </row>
    <row r="24" spans="1:6">
      <c r="A24" s="1930"/>
      <c r="D24" s="1365" t="s">
        <v>1925</v>
      </c>
      <c r="E24" s="1365"/>
    </row>
    <row r="25" spans="1:6">
      <c r="A25" s="1930"/>
      <c r="D25" s="1403" t="s">
        <v>1926</v>
      </c>
      <c r="E25" s="1403"/>
    </row>
    <row r="26" spans="1:6">
      <c r="A26" s="1930"/>
      <c r="D26" s="1403" t="s">
        <v>998</v>
      </c>
      <c r="E26" s="1403"/>
    </row>
    <row r="27" spans="1:6">
      <c r="A27" s="1930"/>
      <c r="D27" s="1403"/>
      <c r="E27" s="1403"/>
    </row>
    <row r="28" spans="1:6">
      <c r="A28" s="1930"/>
      <c r="D28" s="1403"/>
      <c r="E28" s="1403"/>
    </row>
    <row r="29" spans="1:6">
      <c r="A29" s="1930"/>
      <c r="D29" s="1365" t="s">
        <v>1927</v>
      </c>
      <c r="E29" s="1365"/>
    </row>
    <row r="30" spans="1:6">
      <c r="A30" s="1402"/>
    </row>
  </sheetData>
  <mergeCells count="3">
    <mergeCell ref="A3:F3"/>
    <mergeCell ref="A24:A29"/>
    <mergeCell ref="E1:F1"/>
  </mergeCells>
  <printOptions horizontalCentered="1"/>
  <pageMargins left="0.39370078740157499" right="0.196850393700787" top="0.39370078740157499" bottom="0.196850393700787" header="0.31496062992126" footer="0.31496062992126"/>
  <pageSetup paperSize="9" scale="77" orientation="portrait" blackAndWhite="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35B64-460C-4DE1-B478-17E88E4FA7FD}">
  <sheetPr>
    <tabColor rgb="FF7030A0"/>
    <pageSetUpPr fitToPage="1"/>
  </sheetPr>
  <dimension ref="A1:AA25"/>
  <sheetViews>
    <sheetView view="pageBreakPreview" zoomScaleNormal="100" zoomScaleSheetLayoutView="100" workbookViewId="0">
      <selection activeCell="A2" sqref="A2"/>
    </sheetView>
  </sheetViews>
  <sheetFormatPr defaultColWidth="9.140625" defaultRowHeight="15.75"/>
  <cols>
    <col min="1" max="1" width="9.140625" style="1313"/>
    <col min="2" max="2" width="13" style="1313" customWidth="1"/>
    <col min="3" max="3" width="9.42578125" style="1313" customWidth="1"/>
    <col min="4" max="4" width="8.85546875" style="1313" customWidth="1"/>
    <col min="5" max="8" width="10.42578125" style="1313" customWidth="1"/>
    <col min="9" max="9" width="8.85546875" style="1313" customWidth="1"/>
    <col min="10" max="10" width="12" style="1313" customWidth="1"/>
    <col min="11" max="13" width="9.7109375" style="1313" customWidth="1"/>
    <col min="14" max="14" width="8.85546875" style="1313" customWidth="1"/>
    <col min="15" max="15" width="12.42578125" style="1313" customWidth="1"/>
    <col min="16" max="16" width="10.85546875" style="1313" customWidth="1"/>
    <col min="17" max="17" width="11.5703125" style="1313" customWidth="1"/>
    <col min="18" max="18" width="10.42578125" style="1313" customWidth="1"/>
    <col min="19" max="16384" width="9.140625" style="1313"/>
  </cols>
  <sheetData>
    <row r="1" spans="1:27">
      <c r="A1" s="1314"/>
      <c r="Q1" s="1904" t="s">
        <v>2033</v>
      </c>
      <c r="R1" s="1904"/>
    </row>
    <row r="2" spans="1:27">
      <c r="A2" s="1314" t="s">
        <v>1649</v>
      </c>
    </row>
    <row r="3" spans="1:27" ht="36.75" customHeight="1">
      <c r="A3" s="1905" t="s">
        <v>1928</v>
      </c>
      <c r="B3" s="1905"/>
      <c r="C3" s="1905"/>
      <c r="D3" s="1905"/>
      <c r="E3" s="1905"/>
      <c r="F3" s="1905"/>
      <c r="G3" s="1905"/>
      <c r="H3" s="1905"/>
      <c r="I3" s="1905"/>
      <c r="J3" s="1905"/>
      <c r="K3" s="1905"/>
      <c r="L3" s="1905"/>
      <c r="M3" s="1905"/>
      <c r="N3" s="1905"/>
      <c r="O3" s="1905"/>
      <c r="P3" s="1905"/>
      <c r="Q3" s="1905"/>
      <c r="R3" s="1905"/>
    </row>
    <row r="4" spans="1:27" ht="16.5" thickBot="1">
      <c r="A4" s="1373"/>
      <c r="R4" s="1315" t="s">
        <v>1333</v>
      </c>
    </row>
    <row r="5" spans="1:27" s="1377" customFormat="1" ht="27.75" customHeight="1">
      <c r="A5" s="1935" t="s">
        <v>2</v>
      </c>
      <c r="B5" s="1938" t="s">
        <v>3</v>
      </c>
      <c r="C5" s="1938" t="s">
        <v>1929</v>
      </c>
      <c r="D5" s="1942" t="s">
        <v>1930</v>
      </c>
      <c r="E5" s="1942"/>
      <c r="F5" s="1942"/>
      <c r="G5" s="1942"/>
      <c r="H5" s="1942"/>
      <c r="I5" s="1942" t="s">
        <v>1931</v>
      </c>
      <c r="J5" s="1942"/>
      <c r="K5" s="1942"/>
      <c r="L5" s="1942"/>
      <c r="M5" s="1942"/>
      <c r="N5" s="1943" t="s">
        <v>1932</v>
      </c>
      <c r="O5" s="1944"/>
      <c r="P5" s="1944"/>
      <c r="Q5" s="1944"/>
      <c r="R5" s="1945"/>
    </row>
    <row r="6" spans="1:27" s="1377" customFormat="1" ht="27.75" customHeight="1">
      <c r="A6" s="1936"/>
      <c r="B6" s="1939"/>
      <c r="C6" s="1940"/>
      <c r="D6" s="1931" t="s">
        <v>1933</v>
      </c>
      <c r="E6" s="1931" t="s">
        <v>1934</v>
      </c>
      <c r="F6" s="1933" t="s">
        <v>1935</v>
      </c>
      <c r="G6" s="1933"/>
      <c r="H6" s="1933"/>
      <c r="I6" s="1931" t="s">
        <v>1933</v>
      </c>
      <c r="J6" s="1931" t="s">
        <v>1934</v>
      </c>
      <c r="K6" s="1933" t="s">
        <v>1935</v>
      </c>
      <c r="L6" s="1933"/>
      <c r="M6" s="1933"/>
      <c r="N6" s="1933" t="s">
        <v>1933</v>
      </c>
      <c r="O6" s="1933" t="s">
        <v>1936</v>
      </c>
      <c r="P6" s="1933" t="s">
        <v>1935</v>
      </c>
      <c r="Q6" s="1933"/>
      <c r="R6" s="1934"/>
    </row>
    <row r="7" spans="1:27" s="1377" customFormat="1" ht="129" customHeight="1">
      <c r="A7" s="1937"/>
      <c r="B7" s="1932"/>
      <c r="C7" s="1941"/>
      <c r="D7" s="1932"/>
      <c r="E7" s="1932"/>
      <c r="F7" s="1404" t="s">
        <v>1937</v>
      </c>
      <c r="G7" s="1404" t="s">
        <v>1938</v>
      </c>
      <c r="H7" s="1404" t="s">
        <v>1939</v>
      </c>
      <c r="I7" s="1932"/>
      <c r="J7" s="1932"/>
      <c r="K7" s="1404" t="s">
        <v>1937</v>
      </c>
      <c r="L7" s="1404" t="s">
        <v>1938</v>
      </c>
      <c r="M7" s="1404" t="s">
        <v>1939</v>
      </c>
      <c r="N7" s="1933"/>
      <c r="O7" s="1933"/>
      <c r="P7" s="1404" t="s">
        <v>1937</v>
      </c>
      <c r="Q7" s="1404" t="s">
        <v>1940</v>
      </c>
      <c r="R7" s="1405" t="s">
        <v>1939</v>
      </c>
    </row>
    <row r="8" spans="1:27" s="1377" customFormat="1">
      <c r="A8" s="1406">
        <v>1</v>
      </c>
      <c r="B8" s="1407">
        <f>+A8+1</f>
        <v>2</v>
      </c>
      <c r="C8" s="1407">
        <f t="shared" ref="C8:R8" si="0">+B8+1</f>
        <v>3</v>
      </c>
      <c r="D8" s="1407">
        <f t="shared" si="0"/>
        <v>4</v>
      </c>
      <c r="E8" s="1407" t="s">
        <v>848</v>
      </c>
      <c r="F8" s="1407">
        <v>6</v>
      </c>
      <c r="G8" s="1407">
        <f t="shared" si="0"/>
        <v>7</v>
      </c>
      <c r="H8" s="1407">
        <f t="shared" si="0"/>
        <v>8</v>
      </c>
      <c r="I8" s="1407">
        <f t="shared" si="0"/>
        <v>9</v>
      </c>
      <c r="J8" s="1407" t="s">
        <v>1941</v>
      </c>
      <c r="K8" s="1407">
        <v>11</v>
      </c>
      <c r="L8" s="1407">
        <f t="shared" ref="L8:N8" si="1">+K8+1</f>
        <v>12</v>
      </c>
      <c r="M8" s="1407">
        <f t="shared" si="1"/>
        <v>13</v>
      </c>
      <c r="N8" s="1407">
        <f t="shared" si="1"/>
        <v>14</v>
      </c>
      <c r="O8" s="1407" t="s">
        <v>1942</v>
      </c>
      <c r="P8" s="1407">
        <v>16</v>
      </c>
      <c r="Q8" s="1407">
        <f t="shared" si="0"/>
        <v>17</v>
      </c>
      <c r="R8" s="1408">
        <f t="shared" si="0"/>
        <v>18</v>
      </c>
    </row>
    <row r="9" spans="1:27" s="1377" customFormat="1">
      <c r="A9" s="1409"/>
      <c r="B9" s="1410" t="s">
        <v>1943</v>
      </c>
      <c r="C9" s="1410"/>
      <c r="D9" s="1410"/>
      <c r="E9" s="1411"/>
      <c r="F9" s="1410"/>
      <c r="G9" s="1410"/>
      <c r="H9" s="1410"/>
      <c r="I9" s="1410"/>
      <c r="J9" s="1411"/>
      <c r="K9" s="1410"/>
      <c r="L9" s="1410"/>
      <c r="M9" s="1410"/>
      <c r="N9" s="1410"/>
      <c r="O9" s="1411"/>
      <c r="P9" s="1410"/>
      <c r="Q9" s="1410"/>
      <c r="R9" s="1412"/>
    </row>
    <row r="10" spans="1:27">
      <c r="A10" s="1386">
        <v>1</v>
      </c>
      <c r="B10" s="1384" t="s">
        <v>1944</v>
      </c>
      <c r="C10" s="1384"/>
      <c r="D10" s="1384"/>
      <c r="E10" s="1384"/>
      <c r="F10" s="1384"/>
      <c r="G10" s="1384"/>
      <c r="H10" s="1384"/>
      <c r="I10" s="1384"/>
      <c r="J10" s="1384"/>
      <c r="K10" s="1384"/>
      <c r="L10" s="1384"/>
      <c r="M10" s="1384"/>
      <c r="N10" s="1384"/>
      <c r="O10" s="1384"/>
      <c r="P10" s="1384"/>
      <c r="Q10" s="1384"/>
      <c r="R10" s="1385"/>
    </row>
    <row r="11" spans="1:27">
      <c r="A11" s="1386">
        <v>2</v>
      </c>
      <c r="B11" s="1384" t="s">
        <v>1945</v>
      </c>
      <c r="C11" s="1384"/>
      <c r="D11" s="1384"/>
      <c r="E11" s="1384"/>
      <c r="F11" s="1384"/>
      <c r="G11" s="1384"/>
      <c r="H11" s="1384"/>
      <c r="I11" s="1384"/>
      <c r="J11" s="1384"/>
      <c r="K11" s="1384"/>
      <c r="L11" s="1384"/>
      <c r="M11" s="1384"/>
      <c r="N11" s="1384"/>
      <c r="O11" s="1384"/>
      <c r="P11" s="1384"/>
      <c r="Q11" s="1384"/>
      <c r="R11" s="1385"/>
    </row>
    <row r="12" spans="1:27">
      <c r="A12" s="1386">
        <v>3</v>
      </c>
      <c r="B12" s="1384" t="s">
        <v>1946</v>
      </c>
      <c r="C12" s="1384"/>
      <c r="D12" s="1384"/>
      <c r="E12" s="1384"/>
      <c r="F12" s="1384"/>
      <c r="G12" s="1384"/>
      <c r="H12" s="1384"/>
      <c r="I12" s="1384"/>
      <c r="J12" s="1384"/>
      <c r="K12" s="1384"/>
      <c r="L12" s="1384"/>
      <c r="M12" s="1384"/>
      <c r="N12" s="1384"/>
      <c r="O12" s="1384"/>
      <c r="P12" s="1384"/>
      <c r="Q12" s="1384"/>
      <c r="R12" s="1385"/>
      <c r="U12" s="1387"/>
      <c r="V12" s="1387"/>
      <c r="W12" s="1387"/>
      <c r="X12" s="1387"/>
      <c r="Y12" s="1387"/>
      <c r="Z12" s="1387"/>
      <c r="AA12" s="1387"/>
    </row>
    <row r="13" spans="1:27" ht="8.25" customHeight="1" thickBot="1">
      <c r="A13" s="1395"/>
      <c r="B13" s="1396"/>
      <c r="C13" s="1396"/>
      <c r="D13" s="1396"/>
      <c r="E13" s="1396"/>
      <c r="F13" s="1396"/>
      <c r="G13" s="1396"/>
      <c r="H13" s="1396"/>
      <c r="I13" s="1396"/>
      <c r="J13" s="1396"/>
      <c r="K13" s="1396"/>
      <c r="L13" s="1396"/>
      <c r="M13" s="1396"/>
      <c r="N13" s="1396"/>
      <c r="O13" s="1396"/>
      <c r="P13" s="1396"/>
      <c r="Q13" s="1396"/>
      <c r="R13" s="1397"/>
    </row>
    <row r="14" spans="1:27" ht="10.5" customHeight="1">
      <c r="A14" s="1398"/>
      <c r="B14" s="1399"/>
      <c r="C14" s="1399"/>
      <c r="D14" s="1399"/>
      <c r="E14" s="1399"/>
      <c r="F14" s="1399"/>
      <c r="G14" s="1399"/>
      <c r="H14" s="1399"/>
      <c r="I14" s="1399"/>
      <c r="J14" s="1399"/>
      <c r="K14" s="1399"/>
      <c r="L14" s="1399"/>
      <c r="M14" s="1399"/>
      <c r="N14" s="1399"/>
      <c r="O14" s="1399"/>
      <c r="P14" s="1399"/>
      <c r="Q14" s="1399"/>
      <c r="R14" s="1399"/>
    </row>
    <row r="15" spans="1:27">
      <c r="A15" s="1400" t="s">
        <v>1921</v>
      </c>
    </row>
    <row r="16" spans="1:27">
      <c r="A16" s="1400"/>
      <c r="B16" s="1313" t="s">
        <v>1947</v>
      </c>
    </row>
    <row r="17" spans="1:17">
      <c r="A17" s="1400"/>
      <c r="B17" s="1313" t="s">
        <v>1948</v>
      </c>
    </row>
    <row r="18" spans="1:17">
      <c r="A18" s="1402"/>
      <c r="P18" s="1365" t="s">
        <v>1925</v>
      </c>
      <c r="Q18" s="1365"/>
    </row>
    <row r="19" spans="1:17">
      <c r="A19" s="1930"/>
      <c r="D19" s="1365"/>
      <c r="E19" s="1365"/>
      <c r="I19" s="1365"/>
      <c r="J19" s="1365"/>
      <c r="N19" s="1365"/>
      <c r="P19" s="1403" t="s">
        <v>1926</v>
      </c>
      <c r="Q19" s="1403"/>
    </row>
    <row r="20" spans="1:17">
      <c r="A20" s="1930"/>
      <c r="D20" s="1403"/>
      <c r="E20" s="1403"/>
      <c r="I20" s="1403"/>
      <c r="J20" s="1403"/>
      <c r="N20" s="1403"/>
      <c r="P20" s="1403" t="s">
        <v>998</v>
      </c>
      <c r="Q20" s="1403"/>
    </row>
    <row r="21" spans="1:17">
      <c r="A21" s="1930"/>
      <c r="D21" s="1403"/>
      <c r="E21" s="1403"/>
      <c r="I21" s="1403"/>
      <c r="J21" s="1403"/>
      <c r="N21" s="1403"/>
      <c r="P21" s="1403"/>
      <c r="Q21" s="1403"/>
    </row>
    <row r="22" spans="1:17">
      <c r="A22" s="1930"/>
      <c r="D22" s="1403"/>
      <c r="E22" s="1403"/>
      <c r="I22" s="1403"/>
      <c r="J22" s="1403"/>
      <c r="N22" s="1403"/>
      <c r="P22" s="1403"/>
      <c r="Q22" s="1403"/>
    </row>
    <row r="23" spans="1:17">
      <c r="A23" s="1930"/>
      <c r="D23" s="1403"/>
      <c r="E23" s="1403"/>
      <c r="I23" s="1403"/>
      <c r="J23" s="1403"/>
      <c r="N23" s="1403"/>
      <c r="P23" s="1365" t="s">
        <v>1927</v>
      </c>
      <c r="Q23" s="1365"/>
    </row>
    <row r="24" spans="1:17">
      <c r="A24" s="1930"/>
      <c r="D24" s="1365"/>
      <c r="E24" s="1365"/>
      <c r="I24" s="1365"/>
      <c r="J24" s="1365"/>
      <c r="N24" s="1365"/>
    </row>
    <row r="25" spans="1:17">
      <c r="A25" s="1402"/>
    </row>
  </sheetData>
  <mergeCells count="18">
    <mergeCell ref="F6:H6"/>
    <mergeCell ref="A19:A24"/>
    <mergeCell ref="Q1:R1"/>
    <mergeCell ref="I6:I7"/>
    <mergeCell ref="J6:J7"/>
    <mergeCell ref="K6:M6"/>
    <mergeCell ref="N6:N7"/>
    <mergeCell ref="O6:O7"/>
    <mergeCell ref="P6:R6"/>
    <mergeCell ref="A3:R3"/>
    <mergeCell ref="A5:A7"/>
    <mergeCell ref="B5:B7"/>
    <mergeCell ref="C5:C7"/>
    <mergeCell ref="D5:H5"/>
    <mergeCell ref="I5:M5"/>
    <mergeCell ref="N5:R5"/>
    <mergeCell ref="D6:D7"/>
    <mergeCell ref="E6:E7"/>
  </mergeCells>
  <printOptions horizontalCentered="1"/>
  <pageMargins left="0.39370078740157499" right="0.196850393700787" top="0.39370078740157499" bottom="0.196850393700787" header="0.31496062992126" footer="0.31496062992126"/>
  <pageSetup paperSize="9" scale="76" orientation="landscape" blackAndWhite="1"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96234-F7B2-4765-8963-81E086B8D232}">
  <sheetPr>
    <tabColor rgb="FF7030A0"/>
    <pageSetUpPr fitToPage="1"/>
  </sheetPr>
  <dimension ref="A1:Q282"/>
  <sheetViews>
    <sheetView view="pageBreakPreview" zoomScale="60" zoomScaleNormal="70" workbookViewId="0">
      <selection activeCell="F17" sqref="F17"/>
    </sheetView>
  </sheetViews>
  <sheetFormatPr defaultColWidth="9.140625" defaultRowHeight="18.75"/>
  <cols>
    <col min="1" max="1" width="6.85546875" style="1492" customWidth="1"/>
    <col min="2" max="2" width="34.140625" style="1487" customWidth="1"/>
    <col min="3" max="3" width="17.7109375" style="1488" customWidth="1"/>
    <col min="4" max="4" width="12.85546875" style="1488" customWidth="1"/>
    <col min="5" max="5" width="18" style="1488" customWidth="1"/>
    <col min="6" max="6" width="13.85546875" style="1490" customWidth="1"/>
    <col min="7" max="7" width="13.42578125" style="1491" customWidth="1"/>
    <col min="8" max="8" width="13.42578125" style="1490" customWidth="1"/>
    <col min="9" max="9" width="13.85546875" style="1490" customWidth="1"/>
    <col min="10" max="10" width="14" style="1490" customWidth="1"/>
    <col min="11" max="14" width="14.42578125" style="1491" customWidth="1"/>
    <col min="15" max="15" width="38.85546875" style="1491" customWidth="1"/>
    <col min="16" max="16" width="25.5703125" style="1491" customWidth="1"/>
    <col min="17" max="17" width="16.85546875" style="1490" hidden="1" customWidth="1"/>
    <col min="18" max="18" width="19.140625" style="1448" customWidth="1"/>
    <col min="19" max="19" width="18.140625" style="1448" customWidth="1"/>
    <col min="20" max="16384" width="9.140625" style="1448"/>
  </cols>
  <sheetData>
    <row r="1" spans="1:17" s="1438" customFormat="1" ht="26.25">
      <c r="A1" s="1947" t="s">
        <v>1649</v>
      </c>
      <c r="B1" s="1947"/>
      <c r="C1" s="1947"/>
      <c r="D1" s="1947"/>
      <c r="E1" s="1947"/>
      <c r="F1" s="1947"/>
      <c r="G1" s="1947"/>
      <c r="H1" s="1437"/>
      <c r="I1" s="1437"/>
      <c r="J1" s="1437"/>
      <c r="O1" s="1948" t="s">
        <v>2034</v>
      </c>
      <c r="P1" s="1948"/>
    </row>
    <row r="2" spans="1:17" s="1447" customFormat="1" ht="26.25">
      <c r="A2" s="1439"/>
      <c r="B2" s="1440"/>
      <c r="C2" s="1441"/>
      <c r="D2" s="1442"/>
      <c r="E2" s="1443"/>
      <c r="F2" s="1444"/>
      <c r="G2" s="1445"/>
      <c r="H2" s="1437"/>
      <c r="I2" s="1437"/>
      <c r="J2" s="1437"/>
      <c r="K2" s="1445"/>
      <c r="L2" s="1445"/>
      <c r="M2" s="1445"/>
      <c r="N2" s="1445"/>
      <c r="O2" s="1445"/>
      <c r="P2" s="1445"/>
      <c r="Q2" s="1446" t="s">
        <v>1958</v>
      </c>
    </row>
    <row r="3" spans="1:17" s="1438" customFormat="1" ht="63.75" customHeight="1">
      <c r="A3" s="1949" t="s">
        <v>1959</v>
      </c>
      <c r="B3" s="1949"/>
      <c r="C3" s="1949"/>
      <c r="D3" s="1949"/>
      <c r="E3" s="1949"/>
      <c r="F3" s="1949"/>
      <c r="G3" s="1949"/>
      <c r="H3" s="1949"/>
      <c r="I3" s="1949"/>
      <c r="J3" s="1949"/>
      <c r="K3" s="1949"/>
      <c r="L3" s="1949"/>
      <c r="M3" s="1949"/>
      <c r="N3" s="1949"/>
      <c r="O3" s="1949"/>
      <c r="P3" s="1949"/>
      <c r="Q3" s="1949"/>
    </row>
    <row r="4" spans="1:17" s="1438" customFormat="1" ht="26.25">
      <c r="A4" s="1950"/>
      <c r="B4" s="1950"/>
      <c r="C4" s="1950"/>
      <c r="D4" s="1950"/>
      <c r="E4" s="1950"/>
      <c r="F4" s="1950"/>
      <c r="G4" s="1950"/>
      <c r="H4" s="1950"/>
      <c r="I4" s="1950"/>
      <c r="J4" s="1950"/>
      <c r="K4" s="1950"/>
      <c r="L4" s="1950"/>
      <c r="M4" s="1950"/>
      <c r="N4" s="1950"/>
      <c r="O4" s="1950"/>
      <c r="P4" s="1950"/>
      <c r="Q4" s="1950"/>
    </row>
    <row r="5" spans="1:17">
      <c r="A5" s="1951" t="s">
        <v>127</v>
      </c>
      <c r="B5" s="1951"/>
      <c r="C5" s="1951"/>
      <c r="D5" s="1951"/>
      <c r="E5" s="1951"/>
      <c r="F5" s="1951"/>
      <c r="G5" s="1951"/>
      <c r="H5" s="1951"/>
      <c r="I5" s="1951"/>
      <c r="J5" s="1951"/>
      <c r="K5" s="1951"/>
      <c r="L5" s="1951"/>
      <c r="M5" s="1951"/>
      <c r="N5" s="1951"/>
      <c r="O5" s="1951"/>
      <c r="P5" s="1951"/>
      <c r="Q5" s="1951"/>
    </row>
    <row r="6" spans="1:17" s="1449" customFormat="1">
      <c r="A6" s="1952" t="s">
        <v>388</v>
      </c>
      <c r="B6" s="1946" t="s">
        <v>745</v>
      </c>
      <c r="C6" s="1946" t="s">
        <v>1960</v>
      </c>
      <c r="D6" s="1946" t="s">
        <v>270</v>
      </c>
      <c r="E6" s="1946" t="s">
        <v>1961</v>
      </c>
      <c r="F6" s="1946"/>
      <c r="G6" s="1946"/>
      <c r="H6" s="1946" t="s">
        <v>1962</v>
      </c>
      <c r="I6" s="1946"/>
      <c r="J6" s="1946" t="s">
        <v>1963</v>
      </c>
      <c r="K6" s="1946"/>
      <c r="L6" s="1946" t="s">
        <v>1964</v>
      </c>
      <c r="M6" s="1946"/>
      <c r="N6" s="1946"/>
      <c r="O6" s="1946" t="s">
        <v>1965</v>
      </c>
      <c r="P6" s="1946" t="s">
        <v>1966</v>
      </c>
      <c r="Q6" s="1946" t="s">
        <v>306</v>
      </c>
    </row>
    <row r="7" spans="1:17" s="1449" customFormat="1">
      <c r="A7" s="1952"/>
      <c r="B7" s="1946"/>
      <c r="C7" s="1946"/>
      <c r="D7" s="1946"/>
      <c r="E7" s="1946" t="s">
        <v>750</v>
      </c>
      <c r="F7" s="1946" t="s">
        <v>1967</v>
      </c>
      <c r="G7" s="1946"/>
      <c r="H7" s="1946"/>
      <c r="I7" s="1946"/>
      <c r="J7" s="1946"/>
      <c r="K7" s="1946"/>
      <c r="L7" s="1946" t="s">
        <v>158</v>
      </c>
      <c r="M7" s="1946" t="s">
        <v>10</v>
      </c>
      <c r="N7" s="1946"/>
      <c r="O7" s="1946"/>
      <c r="P7" s="1946"/>
      <c r="Q7" s="1946"/>
    </row>
    <row r="8" spans="1:17" s="1449" customFormat="1" ht="37.5">
      <c r="A8" s="1952"/>
      <c r="B8" s="1946"/>
      <c r="C8" s="1946"/>
      <c r="D8" s="1946"/>
      <c r="E8" s="1946"/>
      <c r="F8" s="1946" t="s">
        <v>752</v>
      </c>
      <c r="G8" s="1946" t="s">
        <v>776</v>
      </c>
      <c r="H8" s="1450" t="s">
        <v>158</v>
      </c>
      <c r="I8" s="1451" t="s">
        <v>776</v>
      </c>
      <c r="J8" s="1451" t="s">
        <v>158</v>
      </c>
      <c r="K8" s="1451" t="s">
        <v>776</v>
      </c>
      <c r="L8" s="1946"/>
      <c r="M8" s="1946" t="s">
        <v>1968</v>
      </c>
      <c r="N8" s="1946" t="s">
        <v>1969</v>
      </c>
      <c r="O8" s="1946"/>
      <c r="P8" s="1946"/>
      <c r="Q8" s="1946"/>
    </row>
    <row r="9" spans="1:17" s="1449" customFormat="1">
      <c r="A9" s="1952"/>
      <c r="B9" s="1946"/>
      <c r="C9" s="1946"/>
      <c r="D9" s="1946"/>
      <c r="E9" s="1946"/>
      <c r="F9" s="1946"/>
      <c r="G9" s="1946"/>
      <c r="H9" s="1450"/>
      <c r="I9" s="1450"/>
      <c r="J9" s="1450"/>
      <c r="K9" s="1450"/>
      <c r="L9" s="1946"/>
      <c r="M9" s="1946"/>
      <c r="N9" s="1946"/>
      <c r="O9" s="1451"/>
      <c r="P9" s="1451"/>
      <c r="Q9" s="1946"/>
    </row>
    <row r="10" spans="1:17" s="1449" customFormat="1">
      <c r="A10" s="1452">
        <v>1</v>
      </c>
      <c r="B10" s="1453">
        <v>2</v>
      </c>
      <c r="C10" s="1453">
        <v>3</v>
      </c>
      <c r="D10" s="1453">
        <v>4</v>
      </c>
      <c r="E10" s="1452">
        <v>5</v>
      </c>
      <c r="F10" s="1453">
        <v>6</v>
      </c>
      <c r="G10" s="1451">
        <v>7</v>
      </c>
      <c r="H10" s="1453">
        <v>8</v>
      </c>
      <c r="I10" s="1452">
        <v>9</v>
      </c>
      <c r="J10" s="1453">
        <v>10</v>
      </c>
      <c r="K10" s="1451">
        <v>11</v>
      </c>
      <c r="L10" s="1451">
        <v>12</v>
      </c>
      <c r="M10" s="1451">
        <v>13</v>
      </c>
      <c r="N10" s="1451">
        <v>14</v>
      </c>
      <c r="O10" s="1451">
        <v>15</v>
      </c>
      <c r="P10" s="1451">
        <v>16</v>
      </c>
      <c r="Q10" s="1454">
        <v>25</v>
      </c>
    </row>
    <row r="11" spans="1:17" s="1460" customFormat="1">
      <c r="A11" s="1455"/>
      <c r="B11" s="1456" t="s">
        <v>158</v>
      </c>
      <c r="C11" s="1457"/>
      <c r="D11" s="1450"/>
      <c r="E11" s="1451"/>
      <c r="F11" s="1458"/>
      <c r="G11" s="1458"/>
      <c r="H11" s="1458"/>
      <c r="I11" s="1458"/>
      <c r="J11" s="1458"/>
      <c r="K11" s="1458"/>
      <c r="L11" s="1458"/>
      <c r="M11" s="1458"/>
      <c r="N11" s="1458"/>
      <c r="O11" s="1458"/>
      <c r="P11" s="1458"/>
      <c r="Q11" s="1459"/>
    </row>
    <row r="12" spans="1:17" s="1464" customFormat="1">
      <c r="A12" s="1455" t="s">
        <v>1144</v>
      </c>
      <c r="B12" s="1456" t="s">
        <v>1970</v>
      </c>
      <c r="C12" s="1457"/>
      <c r="D12" s="1461"/>
      <c r="E12" s="1462"/>
      <c r="F12" s="1458"/>
      <c r="G12" s="1458"/>
      <c r="H12" s="1458"/>
      <c r="I12" s="1458"/>
      <c r="J12" s="1458"/>
      <c r="K12" s="1458"/>
      <c r="L12" s="1458"/>
      <c r="M12" s="1458"/>
      <c r="N12" s="1458"/>
      <c r="O12" s="1458"/>
      <c r="P12" s="1458"/>
      <c r="Q12" s="1463"/>
    </row>
    <row r="13" spans="1:17" s="1472" customFormat="1" ht="39">
      <c r="A13" s="1465" t="s">
        <v>313</v>
      </c>
      <c r="B13" s="1466" t="s">
        <v>1971</v>
      </c>
      <c r="C13" s="1467"/>
      <c r="D13" s="1468"/>
      <c r="E13" s="1469"/>
      <c r="F13" s="1470"/>
      <c r="G13" s="1470"/>
      <c r="H13" s="1470"/>
      <c r="I13" s="1470"/>
      <c r="J13" s="1470"/>
      <c r="K13" s="1470"/>
      <c r="L13" s="1470"/>
      <c r="M13" s="1470"/>
      <c r="N13" s="1470"/>
      <c r="O13" s="1470"/>
      <c r="P13" s="1470"/>
      <c r="Q13" s="1471"/>
    </row>
    <row r="14" spans="1:17">
      <c r="A14" s="1473" t="s">
        <v>1186</v>
      </c>
      <c r="B14" s="1474" t="s">
        <v>1972</v>
      </c>
      <c r="C14" s="1475"/>
      <c r="D14" s="1476"/>
      <c r="E14" s="1477"/>
      <c r="F14" s="1458"/>
      <c r="G14" s="1458"/>
      <c r="H14" s="1458"/>
      <c r="I14" s="1458"/>
      <c r="J14" s="1458"/>
      <c r="K14" s="1458"/>
      <c r="L14" s="1458"/>
      <c r="M14" s="1458"/>
      <c r="N14" s="1458"/>
      <c r="O14" s="1458"/>
      <c r="P14" s="1458"/>
      <c r="Q14" s="1478"/>
    </row>
    <row r="15" spans="1:17" s="1472" customFormat="1" ht="39">
      <c r="A15" s="1465" t="s">
        <v>317</v>
      </c>
      <c r="B15" s="1466" t="s">
        <v>1973</v>
      </c>
      <c r="C15" s="1479"/>
      <c r="D15" s="1479"/>
      <c r="E15" s="1480"/>
      <c r="F15" s="1481"/>
      <c r="G15" s="1481"/>
      <c r="H15" s="1481"/>
      <c r="I15" s="1481"/>
      <c r="J15" s="1481"/>
      <c r="K15" s="1482"/>
      <c r="L15" s="1482"/>
      <c r="M15" s="1482"/>
      <c r="N15" s="1482"/>
      <c r="O15" s="1482"/>
      <c r="P15" s="1482"/>
      <c r="Q15" s="1471"/>
    </row>
    <row r="16" spans="1:17">
      <c r="A16" s="1473" t="s">
        <v>1186</v>
      </c>
      <c r="B16" s="1474" t="s">
        <v>1972</v>
      </c>
      <c r="C16" s="1451"/>
      <c r="D16" s="1451"/>
      <c r="E16" s="1483"/>
      <c r="F16" s="1484"/>
      <c r="G16" s="1484"/>
      <c r="H16" s="1484"/>
      <c r="I16" s="1484"/>
      <c r="J16" s="1484"/>
      <c r="K16" s="1485"/>
      <c r="L16" s="1485"/>
      <c r="M16" s="1485"/>
      <c r="N16" s="1485"/>
      <c r="O16" s="1485"/>
      <c r="P16" s="1485"/>
      <c r="Q16" s="1478"/>
    </row>
    <row r="17" spans="1:17" s="1472" customFormat="1" ht="39">
      <c r="A17" s="1465" t="s">
        <v>556</v>
      </c>
      <c r="B17" s="1466" t="s">
        <v>1974</v>
      </c>
      <c r="C17" s="1479"/>
      <c r="D17" s="1479"/>
      <c r="E17" s="1480"/>
      <c r="F17" s="1481"/>
      <c r="G17" s="1481"/>
      <c r="H17" s="1481"/>
      <c r="I17" s="1481"/>
      <c r="J17" s="1481"/>
      <c r="K17" s="1482"/>
      <c r="L17" s="1482"/>
      <c r="M17" s="1482"/>
      <c r="N17" s="1482"/>
      <c r="O17" s="1482"/>
      <c r="P17" s="1482"/>
      <c r="Q17" s="1471"/>
    </row>
    <row r="18" spans="1:17">
      <c r="A18" s="1473" t="s">
        <v>1186</v>
      </c>
      <c r="B18" s="1474" t="s">
        <v>1972</v>
      </c>
      <c r="C18" s="1451"/>
      <c r="D18" s="1451"/>
      <c r="E18" s="1483"/>
      <c r="F18" s="1484"/>
      <c r="G18" s="1484"/>
      <c r="H18" s="1484"/>
      <c r="I18" s="1484"/>
      <c r="J18" s="1484"/>
      <c r="K18" s="1485"/>
      <c r="L18" s="1485"/>
      <c r="M18" s="1485"/>
      <c r="N18" s="1485"/>
      <c r="O18" s="1485"/>
      <c r="P18" s="1485"/>
      <c r="Q18" s="1478"/>
    </row>
    <row r="19" spans="1:17">
      <c r="A19" s="1953" t="s">
        <v>1975</v>
      </c>
      <c r="B19" s="1953"/>
      <c r="C19" s="1953"/>
      <c r="D19" s="1953"/>
      <c r="E19" s="1953"/>
      <c r="F19" s="1953"/>
      <c r="G19" s="1953"/>
      <c r="H19" s="1953"/>
      <c r="I19" s="1953"/>
      <c r="J19" s="1953"/>
      <c r="K19" s="1953"/>
      <c r="L19" s="1953"/>
      <c r="M19" s="1953"/>
      <c r="N19" s="1953"/>
      <c r="O19" s="1953"/>
      <c r="P19" s="1953"/>
      <c r="Q19" s="1448"/>
    </row>
    <row r="20" spans="1:17">
      <c r="A20" s="1954"/>
      <c r="B20" s="1954"/>
      <c r="C20" s="1954"/>
      <c r="D20" s="1954"/>
      <c r="E20" s="1954"/>
      <c r="F20" s="1954"/>
      <c r="G20" s="1954"/>
      <c r="H20" s="1954"/>
      <c r="I20" s="1954"/>
      <c r="J20" s="1954"/>
      <c r="K20" s="1954"/>
      <c r="L20" s="1954"/>
      <c r="M20" s="1954"/>
      <c r="N20" s="1954"/>
      <c r="O20" s="1954"/>
      <c r="P20" s="1954"/>
      <c r="Q20" s="1448"/>
    </row>
    <row r="21" spans="1:17">
      <c r="A21" s="1486"/>
      <c r="D21" s="1448"/>
      <c r="E21" s="1489"/>
      <c r="Q21" s="1448"/>
    </row>
    <row r="22" spans="1:17">
      <c r="A22" s="1486"/>
      <c r="D22" s="1448"/>
      <c r="E22" s="1489"/>
      <c r="Q22" s="1448"/>
    </row>
    <row r="23" spans="1:17">
      <c r="A23" s="1486"/>
      <c r="D23" s="1448"/>
      <c r="E23" s="1489"/>
      <c r="Q23" s="1448"/>
    </row>
    <row r="24" spans="1:17">
      <c r="A24" s="1486"/>
      <c r="D24" s="1448"/>
      <c r="E24" s="1489"/>
      <c r="Q24" s="1448"/>
    </row>
    <row r="25" spans="1:17">
      <c r="A25" s="1486"/>
      <c r="D25" s="1448"/>
      <c r="E25" s="1489"/>
      <c r="Q25" s="1448"/>
    </row>
    <row r="26" spans="1:17">
      <c r="A26" s="1486"/>
      <c r="D26" s="1448"/>
      <c r="E26" s="1489"/>
      <c r="Q26" s="1448"/>
    </row>
    <row r="27" spans="1:17">
      <c r="A27" s="1486"/>
      <c r="D27" s="1448"/>
      <c r="E27" s="1489"/>
      <c r="Q27" s="1448"/>
    </row>
    <row r="28" spans="1:17">
      <c r="A28" s="1486"/>
      <c r="D28" s="1448"/>
      <c r="E28" s="1489"/>
      <c r="Q28" s="1448"/>
    </row>
    <row r="29" spans="1:17">
      <c r="A29" s="1486"/>
      <c r="D29" s="1448"/>
      <c r="E29" s="1489"/>
      <c r="Q29" s="1448"/>
    </row>
    <row r="30" spans="1:17">
      <c r="A30" s="1486"/>
      <c r="D30" s="1448"/>
      <c r="E30" s="1489"/>
      <c r="Q30" s="1448"/>
    </row>
    <row r="31" spans="1:17">
      <c r="A31" s="1486"/>
      <c r="D31" s="1448"/>
      <c r="E31" s="1489"/>
      <c r="Q31" s="1448"/>
    </row>
    <row r="32" spans="1:17">
      <c r="A32" s="1486"/>
      <c r="D32" s="1448"/>
      <c r="E32" s="1489"/>
      <c r="Q32" s="1448"/>
    </row>
    <row r="33" spans="1:17">
      <c r="A33" s="1486"/>
      <c r="D33" s="1448"/>
      <c r="E33" s="1489"/>
      <c r="Q33" s="1448"/>
    </row>
    <row r="34" spans="1:17">
      <c r="A34" s="1486"/>
      <c r="D34" s="1448"/>
      <c r="E34" s="1489"/>
      <c r="Q34" s="1448"/>
    </row>
    <row r="35" spans="1:17">
      <c r="A35" s="1486"/>
      <c r="D35" s="1448"/>
      <c r="E35" s="1489"/>
      <c r="Q35" s="1448"/>
    </row>
    <row r="36" spans="1:17">
      <c r="A36" s="1486"/>
      <c r="D36" s="1448"/>
      <c r="E36" s="1489"/>
      <c r="Q36" s="1448"/>
    </row>
    <row r="37" spans="1:17">
      <c r="A37" s="1486"/>
      <c r="D37" s="1448"/>
      <c r="E37" s="1489"/>
      <c r="Q37" s="1448"/>
    </row>
    <row r="38" spans="1:17">
      <c r="A38" s="1486"/>
      <c r="D38" s="1448"/>
      <c r="E38" s="1489"/>
      <c r="Q38" s="1448"/>
    </row>
    <row r="39" spans="1:17">
      <c r="A39" s="1486"/>
      <c r="D39" s="1448"/>
      <c r="E39" s="1489"/>
      <c r="Q39" s="1448"/>
    </row>
    <row r="40" spans="1:17">
      <c r="A40" s="1486"/>
      <c r="D40" s="1448"/>
      <c r="E40" s="1489"/>
      <c r="Q40" s="1448"/>
    </row>
    <row r="41" spans="1:17">
      <c r="A41" s="1486"/>
      <c r="D41" s="1448"/>
      <c r="E41" s="1489"/>
      <c r="Q41" s="1448"/>
    </row>
    <row r="42" spans="1:17">
      <c r="A42" s="1486"/>
      <c r="D42" s="1448"/>
      <c r="E42" s="1489"/>
      <c r="Q42" s="1448"/>
    </row>
    <row r="43" spans="1:17">
      <c r="A43" s="1486"/>
      <c r="D43" s="1448"/>
      <c r="E43" s="1489"/>
      <c r="Q43" s="1448"/>
    </row>
    <row r="44" spans="1:17">
      <c r="A44" s="1486"/>
      <c r="D44" s="1448"/>
      <c r="E44" s="1489"/>
      <c r="Q44" s="1448"/>
    </row>
    <row r="45" spans="1:17">
      <c r="A45" s="1486"/>
      <c r="D45" s="1448"/>
      <c r="E45" s="1489"/>
      <c r="Q45" s="1448"/>
    </row>
    <row r="46" spans="1:17">
      <c r="A46" s="1486"/>
      <c r="D46" s="1448"/>
      <c r="E46" s="1489"/>
      <c r="Q46" s="1448"/>
    </row>
    <row r="47" spans="1:17">
      <c r="A47" s="1486"/>
      <c r="D47" s="1448"/>
      <c r="E47" s="1489"/>
      <c r="Q47" s="1448"/>
    </row>
    <row r="48" spans="1:17">
      <c r="A48" s="1486"/>
      <c r="D48" s="1448"/>
      <c r="E48" s="1489"/>
      <c r="Q48" s="1448"/>
    </row>
    <row r="49" spans="1:17">
      <c r="A49" s="1486"/>
      <c r="D49" s="1448"/>
      <c r="E49" s="1489"/>
      <c r="Q49" s="1448"/>
    </row>
    <row r="50" spans="1:17">
      <c r="A50" s="1486"/>
      <c r="D50" s="1448"/>
      <c r="E50" s="1489"/>
      <c r="Q50" s="1448"/>
    </row>
    <row r="51" spans="1:17">
      <c r="A51" s="1486"/>
      <c r="D51" s="1448"/>
      <c r="E51" s="1489"/>
      <c r="Q51" s="1448"/>
    </row>
    <row r="52" spans="1:17">
      <c r="A52" s="1486"/>
      <c r="D52" s="1448"/>
      <c r="E52" s="1489"/>
      <c r="Q52" s="1448"/>
    </row>
    <row r="53" spans="1:17">
      <c r="A53" s="1486"/>
      <c r="D53" s="1448"/>
      <c r="E53" s="1489"/>
      <c r="Q53" s="1448"/>
    </row>
    <row r="54" spans="1:17">
      <c r="A54" s="1486"/>
      <c r="D54" s="1448"/>
      <c r="E54" s="1489"/>
      <c r="Q54" s="1448"/>
    </row>
    <row r="55" spans="1:17">
      <c r="A55" s="1486"/>
      <c r="D55" s="1448"/>
      <c r="E55" s="1489"/>
      <c r="Q55" s="1448"/>
    </row>
    <row r="56" spans="1:17">
      <c r="A56" s="1486"/>
      <c r="D56" s="1448"/>
      <c r="E56" s="1489"/>
      <c r="Q56" s="1448"/>
    </row>
    <row r="57" spans="1:17">
      <c r="A57" s="1486"/>
      <c r="D57" s="1448"/>
      <c r="E57" s="1489"/>
      <c r="Q57" s="1448"/>
    </row>
    <row r="58" spans="1:17">
      <c r="A58" s="1486"/>
      <c r="D58" s="1448"/>
      <c r="E58" s="1489"/>
      <c r="Q58" s="1448"/>
    </row>
    <row r="59" spans="1:17">
      <c r="A59" s="1486"/>
      <c r="D59" s="1448"/>
      <c r="E59" s="1489"/>
      <c r="Q59" s="1448"/>
    </row>
    <row r="60" spans="1:17">
      <c r="A60" s="1486"/>
      <c r="D60" s="1448"/>
      <c r="E60" s="1489"/>
      <c r="Q60" s="1448"/>
    </row>
    <row r="61" spans="1:17">
      <c r="A61" s="1486"/>
      <c r="D61" s="1448"/>
      <c r="E61" s="1489"/>
      <c r="Q61" s="1448"/>
    </row>
    <row r="62" spans="1:17">
      <c r="A62" s="1486"/>
      <c r="D62" s="1448"/>
      <c r="E62" s="1489"/>
      <c r="Q62" s="1448"/>
    </row>
    <row r="63" spans="1:17">
      <c r="A63" s="1486"/>
      <c r="D63" s="1448"/>
      <c r="E63" s="1489"/>
      <c r="Q63" s="1448"/>
    </row>
    <row r="64" spans="1:17">
      <c r="A64" s="1486"/>
      <c r="D64" s="1448"/>
      <c r="E64" s="1489"/>
      <c r="Q64" s="1448"/>
    </row>
    <row r="65" spans="1:17">
      <c r="A65" s="1486"/>
      <c r="D65" s="1448"/>
      <c r="E65" s="1489"/>
      <c r="Q65" s="1448"/>
    </row>
    <row r="66" spans="1:17">
      <c r="A66" s="1486"/>
      <c r="D66" s="1448"/>
      <c r="E66" s="1489"/>
      <c r="Q66" s="1448"/>
    </row>
    <row r="67" spans="1:17">
      <c r="A67" s="1486"/>
      <c r="D67" s="1448"/>
      <c r="E67" s="1489"/>
      <c r="Q67" s="1448"/>
    </row>
    <row r="68" spans="1:17">
      <c r="A68" s="1486"/>
      <c r="D68" s="1448"/>
      <c r="E68" s="1489"/>
      <c r="Q68" s="1448"/>
    </row>
    <row r="69" spans="1:17">
      <c r="A69" s="1486"/>
      <c r="D69" s="1448"/>
      <c r="E69" s="1489"/>
      <c r="Q69" s="1448"/>
    </row>
    <row r="70" spans="1:17">
      <c r="A70" s="1486"/>
      <c r="D70" s="1448"/>
      <c r="E70" s="1489"/>
      <c r="Q70" s="1448"/>
    </row>
    <row r="71" spans="1:17">
      <c r="A71" s="1486"/>
      <c r="D71" s="1448"/>
      <c r="E71" s="1489"/>
      <c r="Q71" s="1448"/>
    </row>
    <row r="72" spans="1:17">
      <c r="A72" s="1486"/>
      <c r="D72" s="1448"/>
      <c r="E72" s="1489"/>
      <c r="Q72" s="1448"/>
    </row>
    <row r="73" spans="1:17">
      <c r="A73" s="1486"/>
      <c r="D73" s="1448"/>
      <c r="E73" s="1489"/>
      <c r="Q73" s="1448"/>
    </row>
    <row r="74" spans="1:17">
      <c r="A74" s="1486"/>
      <c r="D74" s="1448"/>
      <c r="E74" s="1489"/>
      <c r="Q74" s="1448"/>
    </row>
    <row r="75" spans="1:17">
      <c r="A75" s="1486"/>
      <c r="D75" s="1448"/>
      <c r="E75" s="1489"/>
      <c r="Q75" s="1448"/>
    </row>
    <row r="76" spans="1:17">
      <c r="A76" s="1486"/>
      <c r="D76" s="1448"/>
      <c r="E76" s="1489"/>
      <c r="Q76" s="1448"/>
    </row>
    <row r="77" spans="1:17">
      <c r="A77" s="1486"/>
      <c r="D77" s="1448"/>
      <c r="E77" s="1489"/>
      <c r="Q77" s="1448"/>
    </row>
    <row r="78" spans="1:17">
      <c r="A78" s="1486"/>
      <c r="D78" s="1448"/>
      <c r="E78" s="1489"/>
      <c r="Q78" s="1448"/>
    </row>
    <row r="79" spans="1:17">
      <c r="A79" s="1486"/>
      <c r="D79" s="1448"/>
      <c r="E79" s="1489"/>
      <c r="Q79" s="1448"/>
    </row>
    <row r="80" spans="1:17">
      <c r="A80" s="1486"/>
      <c r="D80" s="1448"/>
      <c r="E80" s="1489"/>
      <c r="Q80" s="1448"/>
    </row>
    <row r="81" spans="1:17">
      <c r="A81" s="1486"/>
      <c r="D81" s="1448"/>
      <c r="E81" s="1489"/>
      <c r="Q81" s="1448"/>
    </row>
    <row r="82" spans="1:17">
      <c r="A82" s="1486"/>
      <c r="D82" s="1448"/>
      <c r="E82" s="1489"/>
      <c r="Q82" s="1448"/>
    </row>
    <row r="83" spans="1:17">
      <c r="A83" s="1486"/>
      <c r="D83" s="1448"/>
      <c r="E83" s="1489"/>
      <c r="Q83" s="1448"/>
    </row>
    <row r="84" spans="1:17">
      <c r="A84" s="1486"/>
      <c r="D84" s="1448"/>
      <c r="E84" s="1489"/>
      <c r="Q84" s="1448"/>
    </row>
    <row r="85" spans="1:17">
      <c r="A85" s="1486"/>
      <c r="D85" s="1448"/>
      <c r="E85" s="1489"/>
      <c r="Q85" s="1448"/>
    </row>
    <row r="86" spans="1:17">
      <c r="A86" s="1486"/>
      <c r="D86" s="1448"/>
      <c r="E86" s="1489"/>
      <c r="Q86" s="1448"/>
    </row>
    <row r="87" spans="1:17">
      <c r="A87" s="1486"/>
      <c r="D87" s="1448"/>
      <c r="E87" s="1489"/>
      <c r="Q87" s="1448"/>
    </row>
    <row r="88" spans="1:17">
      <c r="A88" s="1486"/>
      <c r="D88" s="1448"/>
      <c r="E88" s="1489"/>
      <c r="Q88" s="1448"/>
    </row>
    <row r="89" spans="1:17">
      <c r="A89" s="1486"/>
      <c r="D89" s="1448"/>
      <c r="E89" s="1489"/>
      <c r="Q89" s="1448"/>
    </row>
    <row r="90" spans="1:17">
      <c r="A90" s="1486"/>
      <c r="D90" s="1448"/>
      <c r="E90" s="1489"/>
      <c r="Q90" s="1448"/>
    </row>
    <row r="91" spans="1:17">
      <c r="A91" s="1486"/>
      <c r="D91" s="1448"/>
      <c r="E91" s="1489"/>
      <c r="Q91" s="1448"/>
    </row>
    <row r="92" spans="1:17">
      <c r="A92" s="1486"/>
      <c r="D92" s="1448"/>
      <c r="E92" s="1489"/>
      <c r="Q92" s="1448"/>
    </row>
    <row r="93" spans="1:17">
      <c r="A93" s="1486"/>
      <c r="D93" s="1448"/>
      <c r="E93" s="1489"/>
      <c r="Q93" s="1448"/>
    </row>
    <row r="94" spans="1:17">
      <c r="A94" s="1486"/>
      <c r="D94" s="1448"/>
      <c r="E94" s="1489"/>
      <c r="Q94" s="1448"/>
    </row>
    <row r="95" spans="1:17">
      <c r="A95" s="1486"/>
      <c r="D95" s="1448"/>
      <c r="E95" s="1489"/>
      <c r="Q95" s="1448"/>
    </row>
    <row r="96" spans="1:17">
      <c r="A96" s="1486"/>
      <c r="D96" s="1448"/>
      <c r="E96" s="1489"/>
      <c r="Q96" s="1448"/>
    </row>
    <row r="97" spans="1:17">
      <c r="A97" s="1486"/>
      <c r="D97" s="1448"/>
      <c r="E97" s="1489"/>
      <c r="Q97" s="1448"/>
    </row>
    <row r="98" spans="1:17">
      <c r="A98" s="1486"/>
      <c r="D98" s="1448"/>
      <c r="E98" s="1489"/>
      <c r="Q98" s="1448"/>
    </row>
    <row r="99" spans="1:17">
      <c r="A99" s="1486"/>
      <c r="D99" s="1448"/>
      <c r="E99" s="1489"/>
      <c r="Q99" s="1448"/>
    </row>
    <row r="100" spans="1:17">
      <c r="A100" s="1486"/>
      <c r="D100" s="1448"/>
      <c r="E100" s="1489"/>
      <c r="Q100" s="1448"/>
    </row>
    <row r="101" spans="1:17">
      <c r="A101" s="1486"/>
      <c r="D101" s="1448"/>
      <c r="E101" s="1489"/>
      <c r="Q101" s="1448"/>
    </row>
    <row r="102" spans="1:17">
      <c r="A102" s="1486"/>
      <c r="D102" s="1448"/>
      <c r="E102" s="1489"/>
      <c r="Q102" s="1448"/>
    </row>
    <row r="103" spans="1:17">
      <c r="A103" s="1486"/>
      <c r="D103" s="1448"/>
      <c r="E103" s="1489"/>
      <c r="Q103" s="1448"/>
    </row>
    <row r="104" spans="1:17">
      <c r="A104" s="1486"/>
      <c r="D104" s="1448"/>
      <c r="E104" s="1489"/>
      <c r="Q104" s="1448"/>
    </row>
    <row r="105" spans="1:17">
      <c r="A105" s="1486"/>
      <c r="D105" s="1448"/>
      <c r="E105" s="1489"/>
      <c r="Q105" s="1448"/>
    </row>
    <row r="106" spans="1:17">
      <c r="A106" s="1486"/>
      <c r="D106" s="1448"/>
      <c r="E106" s="1489"/>
      <c r="Q106" s="1448"/>
    </row>
    <row r="107" spans="1:17">
      <c r="A107" s="1486"/>
      <c r="D107" s="1448"/>
      <c r="E107" s="1489"/>
      <c r="Q107" s="1448"/>
    </row>
    <row r="108" spans="1:17">
      <c r="A108" s="1486"/>
      <c r="D108" s="1448"/>
      <c r="E108" s="1489"/>
      <c r="Q108" s="1448"/>
    </row>
    <row r="109" spans="1:17">
      <c r="A109" s="1486"/>
      <c r="D109" s="1448"/>
      <c r="E109" s="1489"/>
      <c r="Q109" s="1448"/>
    </row>
    <row r="110" spans="1:17">
      <c r="A110" s="1486"/>
      <c r="D110" s="1448"/>
      <c r="E110" s="1489"/>
      <c r="Q110" s="1448"/>
    </row>
    <row r="111" spans="1:17">
      <c r="A111" s="1486"/>
      <c r="D111" s="1448"/>
      <c r="E111" s="1489"/>
      <c r="Q111" s="1448"/>
    </row>
    <row r="112" spans="1:17">
      <c r="A112" s="1486"/>
      <c r="D112" s="1448"/>
      <c r="E112" s="1489"/>
      <c r="Q112" s="1448"/>
    </row>
    <row r="113" spans="1:17">
      <c r="A113" s="1486"/>
      <c r="D113" s="1448"/>
      <c r="E113" s="1489"/>
      <c r="Q113" s="1448"/>
    </row>
    <row r="114" spans="1:17">
      <c r="A114" s="1486"/>
      <c r="D114" s="1448"/>
      <c r="E114" s="1489"/>
      <c r="Q114" s="1448"/>
    </row>
    <row r="115" spans="1:17">
      <c r="A115" s="1486"/>
      <c r="D115" s="1448"/>
      <c r="E115" s="1489"/>
      <c r="Q115" s="1448"/>
    </row>
    <row r="116" spans="1:17">
      <c r="A116" s="1486"/>
      <c r="D116" s="1448"/>
      <c r="E116" s="1489"/>
      <c r="Q116" s="1448"/>
    </row>
    <row r="117" spans="1:17">
      <c r="A117" s="1486"/>
      <c r="D117" s="1448"/>
      <c r="E117" s="1489"/>
      <c r="Q117" s="1448"/>
    </row>
    <row r="118" spans="1:17">
      <c r="A118" s="1486"/>
      <c r="D118" s="1448"/>
      <c r="E118" s="1489"/>
      <c r="Q118" s="1448"/>
    </row>
    <row r="119" spans="1:17">
      <c r="A119" s="1486"/>
      <c r="D119" s="1448"/>
      <c r="E119" s="1489"/>
      <c r="Q119" s="1448"/>
    </row>
    <row r="120" spans="1:17">
      <c r="A120" s="1486"/>
      <c r="D120" s="1448"/>
      <c r="E120" s="1489"/>
      <c r="Q120" s="1448"/>
    </row>
    <row r="121" spans="1:17">
      <c r="A121" s="1486"/>
      <c r="D121" s="1448"/>
      <c r="E121" s="1489"/>
      <c r="Q121" s="1448"/>
    </row>
    <row r="122" spans="1:17">
      <c r="A122" s="1486"/>
      <c r="D122" s="1448"/>
      <c r="E122" s="1489"/>
      <c r="Q122" s="1448"/>
    </row>
    <row r="123" spans="1:17">
      <c r="A123" s="1486"/>
      <c r="D123" s="1448"/>
      <c r="E123" s="1489"/>
      <c r="Q123" s="1448"/>
    </row>
    <row r="124" spans="1:17">
      <c r="A124" s="1486"/>
      <c r="D124" s="1448"/>
      <c r="E124" s="1489"/>
      <c r="Q124" s="1448"/>
    </row>
    <row r="125" spans="1:17">
      <c r="A125" s="1486"/>
      <c r="D125" s="1448"/>
      <c r="E125" s="1489"/>
      <c r="Q125" s="1448"/>
    </row>
    <row r="126" spans="1:17">
      <c r="A126" s="1486"/>
      <c r="D126" s="1448"/>
      <c r="E126" s="1489"/>
      <c r="Q126" s="1448"/>
    </row>
    <row r="127" spans="1:17">
      <c r="A127" s="1486"/>
      <c r="D127" s="1448"/>
      <c r="E127" s="1489"/>
      <c r="Q127" s="1448"/>
    </row>
    <row r="128" spans="1:17">
      <c r="A128" s="1486"/>
      <c r="D128" s="1448"/>
      <c r="E128" s="1489"/>
      <c r="Q128" s="1448"/>
    </row>
    <row r="129" spans="1:17">
      <c r="A129" s="1486"/>
      <c r="D129" s="1448"/>
      <c r="E129" s="1489"/>
      <c r="Q129" s="1448"/>
    </row>
    <row r="130" spans="1:17">
      <c r="A130" s="1486"/>
      <c r="D130" s="1448"/>
      <c r="E130" s="1489"/>
      <c r="Q130" s="1448"/>
    </row>
    <row r="131" spans="1:17">
      <c r="A131" s="1486"/>
      <c r="D131" s="1448"/>
      <c r="E131" s="1489"/>
      <c r="Q131" s="1448"/>
    </row>
    <row r="132" spans="1:17">
      <c r="A132" s="1486"/>
      <c r="D132" s="1448"/>
      <c r="E132" s="1489"/>
      <c r="Q132" s="1448"/>
    </row>
    <row r="133" spans="1:17">
      <c r="A133" s="1486"/>
      <c r="D133" s="1448"/>
      <c r="E133" s="1489"/>
      <c r="Q133" s="1448"/>
    </row>
    <row r="134" spans="1:17">
      <c r="A134" s="1486"/>
      <c r="D134" s="1448"/>
      <c r="E134" s="1489"/>
      <c r="Q134" s="1448"/>
    </row>
    <row r="135" spans="1:17">
      <c r="A135" s="1486"/>
      <c r="D135" s="1448"/>
      <c r="E135" s="1489"/>
      <c r="Q135" s="1448"/>
    </row>
    <row r="136" spans="1:17">
      <c r="A136" s="1486"/>
      <c r="D136" s="1448"/>
      <c r="E136" s="1489"/>
      <c r="Q136" s="1448"/>
    </row>
    <row r="137" spans="1:17">
      <c r="A137" s="1486"/>
      <c r="D137" s="1448"/>
      <c r="E137" s="1489"/>
      <c r="Q137" s="1448"/>
    </row>
    <row r="138" spans="1:17">
      <c r="A138" s="1486"/>
      <c r="D138" s="1448"/>
      <c r="E138" s="1489"/>
      <c r="Q138" s="1448"/>
    </row>
    <row r="139" spans="1:17">
      <c r="A139" s="1486"/>
      <c r="D139" s="1448"/>
      <c r="E139" s="1489"/>
      <c r="Q139" s="1448"/>
    </row>
    <row r="140" spans="1:17">
      <c r="A140" s="1486"/>
      <c r="D140" s="1448"/>
      <c r="E140" s="1489"/>
      <c r="Q140" s="1448"/>
    </row>
    <row r="141" spans="1:17">
      <c r="A141" s="1486"/>
      <c r="D141" s="1448"/>
      <c r="E141" s="1489"/>
      <c r="Q141" s="1448"/>
    </row>
    <row r="142" spans="1:17">
      <c r="A142" s="1486"/>
      <c r="D142" s="1448"/>
      <c r="E142" s="1489"/>
      <c r="Q142" s="1448"/>
    </row>
    <row r="143" spans="1:17">
      <c r="A143" s="1486"/>
      <c r="D143" s="1448"/>
      <c r="E143" s="1489"/>
      <c r="Q143" s="1448"/>
    </row>
    <row r="144" spans="1:17">
      <c r="A144" s="1486"/>
      <c r="D144" s="1448"/>
      <c r="E144" s="1489"/>
      <c r="Q144" s="1448"/>
    </row>
    <row r="145" spans="1:17">
      <c r="A145" s="1486"/>
      <c r="D145" s="1448"/>
      <c r="E145" s="1489"/>
      <c r="Q145" s="1448"/>
    </row>
    <row r="146" spans="1:17">
      <c r="A146" s="1486"/>
      <c r="D146" s="1448"/>
      <c r="E146" s="1489"/>
      <c r="Q146" s="1448"/>
    </row>
    <row r="147" spans="1:17">
      <c r="A147" s="1486"/>
      <c r="D147" s="1448"/>
      <c r="E147" s="1489"/>
      <c r="Q147" s="1448"/>
    </row>
    <row r="148" spans="1:17">
      <c r="A148" s="1486"/>
      <c r="D148" s="1448"/>
      <c r="E148" s="1489"/>
      <c r="Q148" s="1448"/>
    </row>
    <row r="149" spans="1:17">
      <c r="A149" s="1486"/>
      <c r="D149" s="1448"/>
      <c r="E149" s="1489"/>
      <c r="Q149" s="1448"/>
    </row>
    <row r="150" spans="1:17">
      <c r="A150" s="1486"/>
      <c r="D150" s="1448"/>
      <c r="E150" s="1489"/>
      <c r="Q150" s="1448"/>
    </row>
    <row r="151" spans="1:17">
      <c r="A151" s="1486"/>
      <c r="D151" s="1448"/>
      <c r="E151" s="1489"/>
      <c r="Q151" s="1448"/>
    </row>
    <row r="152" spans="1:17">
      <c r="A152" s="1486"/>
      <c r="D152" s="1448"/>
      <c r="E152" s="1489"/>
      <c r="Q152" s="1448"/>
    </row>
    <row r="153" spans="1:17">
      <c r="A153" s="1486"/>
      <c r="D153" s="1448"/>
      <c r="E153" s="1489"/>
      <c r="Q153" s="1448"/>
    </row>
    <row r="154" spans="1:17">
      <c r="A154" s="1486"/>
      <c r="D154" s="1448"/>
      <c r="E154" s="1489"/>
      <c r="Q154" s="1448"/>
    </row>
    <row r="155" spans="1:17">
      <c r="A155" s="1486"/>
      <c r="D155" s="1448"/>
      <c r="E155" s="1489"/>
      <c r="Q155" s="1448"/>
    </row>
    <row r="156" spans="1:17">
      <c r="A156" s="1486"/>
      <c r="D156" s="1448"/>
      <c r="E156" s="1489"/>
      <c r="Q156" s="1448"/>
    </row>
    <row r="157" spans="1:17">
      <c r="A157" s="1486"/>
      <c r="D157" s="1448"/>
      <c r="E157" s="1489"/>
      <c r="Q157" s="1448"/>
    </row>
    <row r="158" spans="1:17">
      <c r="A158" s="1486"/>
      <c r="D158" s="1448"/>
      <c r="E158" s="1489"/>
      <c r="Q158" s="1448"/>
    </row>
    <row r="159" spans="1:17">
      <c r="A159" s="1486"/>
      <c r="D159" s="1448"/>
      <c r="E159" s="1489"/>
      <c r="Q159" s="1448"/>
    </row>
    <row r="160" spans="1:17">
      <c r="A160" s="1486"/>
      <c r="D160" s="1448"/>
      <c r="E160" s="1489"/>
      <c r="Q160" s="1448"/>
    </row>
    <row r="161" spans="1:17">
      <c r="A161" s="1486"/>
      <c r="D161" s="1448"/>
      <c r="E161" s="1489"/>
      <c r="Q161" s="1448"/>
    </row>
    <row r="162" spans="1:17">
      <c r="A162" s="1486"/>
      <c r="D162" s="1448"/>
      <c r="E162" s="1489"/>
      <c r="Q162" s="1448"/>
    </row>
    <row r="163" spans="1:17">
      <c r="A163" s="1486"/>
      <c r="D163" s="1448"/>
      <c r="E163" s="1489"/>
      <c r="Q163" s="1448"/>
    </row>
    <row r="164" spans="1:17">
      <c r="A164" s="1486"/>
      <c r="D164" s="1448"/>
      <c r="E164" s="1489"/>
      <c r="Q164" s="1448"/>
    </row>
    <row r="165" spans="1:17">
      <c r="A165" s="1486"/>
      <c r="D165" s="1448"/>
      <c r="E165" s="1489"/>
      <c r="Q165" s="1448"/>
    </row>
    <row r="166" spans="1:17">
      <c r="A166" s="1486"/>
      <c r="D166" s="1448"/>
      <c r="E166" s="1489"/>
      <c r="Q166" s="1448"/>
    </row>
    <row r="167" spans="1:17">
      <c r="A167" s="1486"/>
      <c r="D167" s="1448"/>
      <c r="E167" s="1489"/>
      <c r="Q167" s="1448"/>
    </row>
    <row r="168" spans="1:17">
      <c r="A168" s="1486"/>
      <c r="D168" s="1448"/>
      <c r="E168" s="1489"/>
      <c r="Q168" s="1448"/>
    </row>
    <row r="169" spans="1:17">
      <c r="A169" s="1486"/>
      <c r="D169" s="1448"/>
      <c r="E169" s="1489"/>
      <c r="Q169" s="1448"/>
    </row>
    <row r="170" spans="1:17">
      <c r="A170" s="1486"/>
      <c r="D170" s="1448"/>
      <c r="E170" s="1489"/>
      <c r="Q170" s="1448"/>
    </row>
    <row r="171" spans="1:17">
      <c r="A171" s="1486"/>
      <c r="D171" s="1448"/>
      <c r="E171" s="1489"/>
      <c r="Q171" s="1448"/>
    </row>
    <row r="172" spans="1:17">
      <c r="A172" s="1486"/>
      <c r="D172" s="1448"/>
      <c r="E172" s="1489"/>
      <c r="Q172" s="1448"/>
    </row>
    <row r="173" spans="1:17">
      <c r="A173" s="1486"/>
      <c r="D173" s="1448"/>
      <c r="E173" s="1489"/>
      <c r="Q173" s="1448"/>
    </row>
    <row r="174" spans="1:17">
      <c r="A174" s="1486"/>
      <c r="D174" s="1448"/>
      <c r="E174" s="1489"/>
      <c r="Q174" s="1448"/>
    </row>
    <row r="175" spans="1:17">
      <c r="A175" s="1486"/>
      <c r="D175" s="1448"/>
      <c r="E175" s="1489"/>
      <c r="Q175" s="1448"/>
    </row>
    <row r="176" spans="1:17">
      <c r="A176" s="1486"/>
      <c r="D176" s="1448"/>
      <c r="E176" s="1489"/>
      <c r="Q176" s="1448"/>
    </row>
    <row r="177" spans="1:17">
      <c r="A177" s="1486"/>
      <c r="D177" s="1448"/>
      <c r="E177" s="1489"/>
      <c r="Q177" s="1448"/>
    </row>
    <row r="178" spans="1:17">
      <c r="A178" s="1486"/>
      <c r="D178" s="1448"/>
      <c r="E178" s="1489"/>
      <c r="Q178" s="1448"/>
    </row>
    <row r="179" spans="1:17">
      <c r="A179" s="1486"/>
      <c r="D179" s="1448"/>
      <c r="E179" s="1489"/>
      <c r="Q179" s="1448"/>
    </row>
    <row r="180" spans="1:17">
      <c r="A180" s="1486"/>
      <c r="D180" s="1448"/>
      <c r="E180" s="1489"/>
      <c r="Q180" s="1448"/>
    </row>
    <row r="181" spans="1:17">
      <c r="A181" s="1486"/>
      <c r="D181" s="1448"/>
      <c r="E181" s="1489"/>
      <c r="Q181" s="1448"/>
    </row>
    <row r="182" spans="1:17">
      <c r="A182" s="1486"/>
      <c r="D182" s="1448"/>
      <c r="E182" s="1489"/>
      <c r="Q182" s="1448"/>
    </row>
    <row r="183" spans="1:17">
      <c r="A183" s="1486"/>
      <c r="D183" s="1448"/>
      <c r="E183" s="1489"/>
      <c r="Q183" s="1448"/>
    </row>
    <row r="184" spans="1:17">
      <c r="A184" s="1486"/>
      <c r="D184" s="1448"/>
      <c r="E184" s="1489"/>
      <c r="Q184" s="1448"/>
    </row>
    <row r="185" spans="1:17">
      <c r="A185" s="1486"/>
      <c r="D185" s="1448"/>
      <c r="E185" s="1489"/>
      <c r="Q185" s="1448"/>
    </row>
    <row r="186" spans="1:17">
      <c r="A186" s="1486"/>
      <c r="D186" s="1448"/>
      <c r="E186" s="1489"/>
      <c r="Q186" s="1448"/>
    </row>
    <row r="187" spans="1:17">
      <c r="A187" s="1486"/>
      <c r="D187" s="1448"/>
      <c r="E187" s="1489"/>
      <c r="Q187" s="1448"/>
    </row>
    <row r="188" spans="1:17">
      <c r="A188" s="1486"/>
      <c r="D188" s="1448"/>
      <c r="E188" s="1489"/>
      <c r="Q188" s="1448"/>
    </row>
    <row r="189" spans="1:17">
      <c r="A189" s="1486"/>
      <c r="D189" s="1448"/>
      <c r="E189" s="1489"/>
      <c r="Q189" s="1448"/>
    </row>
    <row r="190" spans="1:17">
      <c r="A190" s="1486"/>
      <c r="D190" s="1448"/>
      <c r="E190" s="1489"/>
      <c r="Q190" s="1448"/>
    </row>
    <row r="191" spans="1:17">
      <c r="A191" s="1486"/>
      <c r="D191" s="1448"/>
      <c r="E191" s="1489"/>
      <c r="Q191" s="1448"/>
    </row>
    <row r="192" spans="1:17">
      <c r="A192" s="1486"/>
      <c r="D192" s="1448"/>
      <c r="E192" s="1489"/>
      <c r="Q192" s="1448"/>
    </row>
    <row r="193" spans="1:17">
      <c r="A193" s="1486"/>
      <c r="D193" s="1448"/>
      <c r="E193" s="1489"/>
      <c r="Q193" s="1448"/>
    </row>
    <row r="194" spans="1:17">
      <c r="A194" s="1486"/>
      <c r="D194" s="1448"/>
      <c r="E194" s="1489"/>
      <c r="Q194" s="1448"/>
    </row>
    <row r="195" spans="1:17">
      <c r="A195" s="1486"/>
      <c r="D195" s="1448"/>
      <c r="E195" s="1489"/>
      <c r="Q195" s="1448"/>
    </row>
    <row r="196" spans="1:17">
      <c r="A196" s="1486"/>
      <c r="D196" s="1448"/>
      <c r="E196" s="1489"/>
      <c r="Q196" s="1448"/>
    </row>
    <row r="197" spans="1:17">
      <c r="A197" s="1486"/>
      <c r="D197" s="1448"/>
      <c r="E197" s="1489"/>
      <c r="Q197" s="1448"/>
    </row>
    <row r="198" spans="1:17">
      <c r="A198" s="1486"/>
      <c r="D198" s="1448"/>
      <c r="E198" s="1489"/>
      <c r="Q198" s="1448"/>
    </row>
    <row r="199" spans="1:17">
      <c r="A199" s="1486"/>
      <c r="D199" s="1448"/>
      <c r="E199" s="1489"/>
      <c r="Q199" s="1448"/>
    </row>
    <row r="200" spans="1:17">
      <c r="A200" s="1486"/>
      <c r="D200" s="1448"/>
      <c r="E200" s="1489"/>
      <c r="Q200" s="1448"/>
    </row>
    <row r="201" spans="1:17">
      <c r="A201" s="1486"/>
      <c r="D201" s="1448"/>
      <c r="E201" s="1489"/>
      <c r="Q201" s="1448"/>
    </row>
    <row r="202" spans="1:17">
      <c r="A202" s="1486"/>
      <c r="D202" s="1448"/>
      <c r="E202" s="1489"/>
      <c r="Q202" s="1448"/>
    </row>
    <row r="203" spans="1:17">
      <c r="A203" s="1486"/>
      <c r="D203" s="1448"/>
      <c r="E203" s="1489"/>
      <c r="Q203" s="1448"/>
    </row>
    <row r="204" spans="1:17">
      <c r="A204" s="1486"/>
      <c r="D204" s="1448"/>
      <c r="E204" s="1489"/>
      <c r="Q204" s="1448"/>
    </row>
    <row r="205" spans="1:17">
      <c r="A205" s="1486"/>
      <c r="D205" s="1448"/>
      <c r="E205" s="1489"/>
      <c r="Q205" s="1448"/>
    </row>
    <row r="206" spans="1:17">
      <c r="A206" s="1486"/>
      <c r="D206" s="1448"/>
      <c r="E206" s="1489"/>
      <c r="Q206" s="1448"/>
    </row>
    <row r="207" spans="1:17">
      <c r="A207" s="1486"/>
      <c r="D207" s="1448"/>
      <c r="E207" s="1489"/>
      <c r="Q207" s="1448"/>
    </row>
    <row r="208" spans="1:17">
      <c r="A208" s="1486"/>
      <c r="D208" s="1448"/>
      <c r="E208" s="1489"/>
      <c r="Q208" s="1448"/>
    </row>
    <row r="209" spans="1:17">
      <c r="A209" s="1486"/>
      <c r="D209" s="1448"/>
      <c r="E209" s="1489"/>
      <c r="Q209" s="1448"/>
    </row>
    <row r="210" spans="1:17">
      <c r="A210" s="1486"/>
      <c r="D210" s="1448"/>
      <c r="E210" s="1489"/>
      <c r="Q210" s="1448"/>
    </row>
    <row r="211" spans="1:17">
      <c r="A211" s="1486"/>
      <c r="D211" s="1448"/>
      <c r="E211" s="1489"/>
      <c r="Q211" s="1448"/>
    </row>
    <row r="212" spans="1:17">
      <c r="A212" s="1486"/>
      <c r="D212" s="1448"/>
      <c r="E212" s="1489"/>
      <c r="Q212" s="1448"/>
    </row>
    <row r="213" spans="1:17">
      <c r="A213" s="1486"/>
      <c r="D213" s="1448"/>
      <c r="E213" s="1489"/>
      <c r="Q213" s="1448"/>
    </row>
    <row r="214" spans="1:17">
      <c r="A214" s="1486"/>
      <c r="D214" s="1448"/>
      <c r="E214" s="1489"/>
      <c r="Q214" s="1448"/>
    </row>
    <row r="215" spans="1:17">
      <c r="A215" s="1486"/>
      <c r="D215" s="1448"/>
      <c r="E215" s="1489"/>
      <c r="Q215" s="1448"/>
    </row>
    <row r="216" spans="1:17">
      <c r="A216" s="1486"/>
      <c r="D216" s="1448"/>
      <c r="E216" s="1489"/>
      <c r="Q216" s="1448"/>
    </row>
    <row r="217" spans="1:17">
      <c r="A217" s="1486"/>
      <c r="D217" s="1448"/>
      <c r="E217" s="1489"/>
      <c r="Q217" s="1448"/>
    </row>
    <row r="218" spans="1:17">
      <c r="A218" s="1486"/>
      <c r="D218" s="1448"/>
      <c r="E218" s="1489"/>
      <c r="Q218" s="1448"/>
    </row>
    <row r="219" spans="1:17">
      <c r="A219" s="1486"/>
      <c r="D219" s="1448"/>
      <c r="E219" s="1489"/>
      <c r="Q219" s="1448"/>
    </row>
    <row r="220" spans="1:17">
      <c r="A220" s="1486"/>
      <c r="D220" s="1448"/>
      <c r="E220" s="1489"/>
      <c r="Q220" s="1448"/>
    </row>
    <row r="221" spans="1:17">
      <c r="A221" s="1486"/>
      <c r="D221" s="1448"/>
      <c r="E221" s="1489"/>
      <c r="Q221" s="1448"/>
    </row>
    <row r="222" spans="1:17">
      <c r="A222" s="1486"/>
      <c r="D222" s="1448"/>
      <c r="E222" s="1489"/>
      <c r="Q222" s="1448"/>
    </row>
    <row r="223" spans="1:17">
      <c r="A223" s="1486"/>
      <c r="D223" s="1448"/>
      <c r="E223" s="1489"/>
      <c r="Q223" s="1448"/>
    </row>
    <row r="224" spans="1:17">
      <c r="A224" s="1486"/>
      <c r="D224" s="1448"/>
      <c r="E224" s="1489"/>
      <c r="Q224" s="1448"/>
    </row>
    <row r="225" spans="1:17">
      <c r="A225" s="1486"/>
      <c r="D225" s="1448"/>
      <c r="E225" s="1489"/>
      <c r="Q225" s="1448"/>
    </row>
    <row r="226" spans="1:17">
      <c r="A226" s="1486"/>
      <c r="D226" s="1448"/>
      <c r="E226" s="1489"/>
      <c r="Q226" s="1448"/>
    </row>
    <row r="227" spans="1:17">
      <c r="A227" s="1486"/>
      <c r="D227" s="1448"/>
      <c r="E227" s="1489"/>
      <c r="Q227" s="1448"/>
    </row>
    <row r="228" spans="1:17">
      <c r="A228" s="1486"/>
      <c r="D228" s="1448"/>
      <c r="E228" s="1489"/>
      <c r="Q228" s="1448"/>
    </row>
    <row r="229" spans="1:17">
      <c r="A229" s="1486"/>
      <c r="D229" s="1448"/>
      <c r="E229" s="1489"/>
      <c r="Q229" s="1448"/>
    </row>
    <row r="230" spans="1:17">
      <c r="A230" s="1486"/>
      <c r="D230" s="1448"/>
      <c r="E230" s="1489"/>
      <c r="Q230" s="1448"/>
    </row>
    <row r="231" spans="1:17">
      <c r="A231" s="1486"/>
      <c r="D231" s="1448"/>
      <c r="E231" s="1489"/>
      <c r="Q231" s="1448"/>
    </row>
    <row r="232" spans="1:17">
      <c r="A232" s="1486"/>
      <c r="D232" s="1448"/>
      <c r="E232" s="1489"/>
      <c r="Q232" s="1448"/>
    </row>
    <row r="233" spans="1:17">
      <c r="A233" s="1486"/>
      <c r="D233" s="1448"/>
      <c r="E233" s="1489"/>
      <c r="Q233" s="1448"/>
    </row>
    <row r="234" spans="1:17">
      <c r="A234" s="1486"/>
      <c r="D234" s="1448"/>
      <c r="E234" s="1489"/>
      <c r="Q234" s="1448"/>
    </row>
    <row r="235" spans="1:17">
      <c r="A235" s="1486"/>
      <c r="D235" s="1448"/>
      <c r="E235" s="1489"/>
      <c r="Q235" s="1448"/>
    </row>
    <row r="236" spans="1:17">
      <c r="A236" s="1486"/>
      <c r="D236" s="1448"/>
      <c r="E236" s="1489"/>
      <c r="Q236" s="1448"/>
    </row>
    <row r="237" spans="1:17">
      <c r="A237" s="1486"/>
      <c r="D237" s="1448"/>
      <c r="E237" s="1489"/>
      <c r="Q237" s="1448"/>
    </row>
    <row r="238" spans="1:17">
      <c r="A238" s="1486"/>
      <c r="D238" s="1448"/>
      <c r="E238" s="1489"/>
      <c r="Q238" s="1448"/>
    </row>
    <row r="239" spans="1:17">
      <c r="A239" s="1486"/>
      <c r="D239" s="1448"/>
      <c r="E239" s="1489"/>
      <c r="Q239" s="1448"/>
    </row>
    <row r="240" spans="1:17">
      <c r="A240" s="1486"/>
      <c r="D240" s="1448"/>
      <c r="E240" s="1489"/>
      <c r="Q240" s="1448"/>
    </row>
    <row r="241" spans="1:17">
      <c r="A241" s="1486"/>
      <c r="D241" s="1448"/>
      <c r="E241" s="1489"/>
      <c r="Q241" s="1448"/>
    </row>
    <row r="242" spans="1:17">
      <c r="A242" s="1486"/>
      <c r="D242" s="1448"/>
      <c r="E242" s="1489"/>
      <c r="Q242" s="1448"/>
    </row>
    <row r="243" spans="1:17">
      <c r="A243" s="1486"/>
      <c r="D243" s="1448"/>
      <c r="E243" s="1489"/>
      <c r="Q243" s="1448"/>
    </row>
    <row r="244" spans="1:17">
      <c r="A244" s="1486"/>
      <c r="D244" s="1448"/>
      <c r="E244" s="1489"/>
      <c r="Q244" s="1448"/>
    </row>
    <row r="245" spans="1:17">
      <c r="A245" s="1486"/>
      <c r="D245" s="1448"/>
      <c r="E245" s="1489"/>
      <c r="Q245" s="1448"/>
    </row>
    <row r="246" spans="1:17">
      <c r="A246" s="1486"/>
      <c r="D246" s="1448"/>
      <c r="E246" s="1489"/>
      <c r="Q246" s="1448"/>
    </row>
    <row r="247" spans="1:17">
      <c r="A247" s="1486"/>
      <c r="D247" s="1448"/>
      <c r="E247" s="1489"/>
      <c r="Q247" s="1448"/>
    </row>
    <row r="248" spans="1:17">
      <c r="A248" s="1486"/>
      <c r="D248" s="1448"/>
      <c r="E248" s="1489"/>
      <c r="Q248" s="1448"/>
    </row>
    <row r="249" spans="1:17">
      <c r="A249" s="1486"/>
      <c r="D249" s="1448"/>
      <c r="E249" s="1489"/>
      <c r="Q249" s="1448"/>
    </row>
    <row r="250" spans="1:17">
      <c r="A250" s="1486"/>
      <c r="D250" s="1448"/>
      <c r="E250" s="1489"/>
      <c r="Q250" s="1448"/>
    </row>
    <row r="251" spans="1:17">
      <c r="A251" s="1486"/>
      <c r="D251" s="1448"/>
      <c r="E251" s="1489"/>
      <c r="Q251" s="1448"/>
    </row>
    <row r="252" spans="1:17">
      <c r="A252" s="1486"/>
      <c r="D252" s="1448"/>
      <c r="E252" s="1489"/>
      <c r="Q252" s="1448"/>
    </row>
    <row r="253" spans="1:17">
      <c r="A253" s="1486"/>
      <c r="D253" s="1448"/>
      <c r="E253" s="1489"/>
      <c r="Q253" s="1448"/>
    </row>
    <row r="254" spans="1:17">
      <c r="A254" s="1486"/>
      <c r="D254" s="1448"/>
      <c r="E254" s="1489"/>
      <c r="Q254" s="1448"/>
    </row>
    <row r="255" spans="1:17">
      <c r="A255" s="1486"/>
      <c r="D255" s="1448"/>
      <c r="E255" s="1489"/>
      <c r="Q255" s="1448"/>
    </row>
    <row r="256" spans="1:17">
      <c r="A256" s="1486"/>
      <c r="D256" s="1448"/>
      <c r="E256" s="1489"/>
      <c r="Q256" s="1448"/>
    </row>
    <row r="257" spans="1:17">
      <c r="A257" s="1486"/>
      <c r="D257" s="1448"/>
      <c r="E257" s="1489"/>
      <c r="Q257" s="1448"/>
    </row>
    <row r="258" spans="1:17">
      <c r="A258" s="1486"/>
      <c r="D258" s="1448"/>
      <c r="E258" s="1489"/>
      <c r="Q258" s="1448"/>
    </row>
    <row r="259" spans="1:17">
      <c r="A259" s="1486"/>
      <c r="D259" s="1448"/>
      <c r="E259" s="1489"/>
      <c r="Q259" s="1448"/>
    </row>
    <row r="260" spans="1:17">
      <c r="A260" s="1486"/>
      <c r="D260" s="1448"/>
      <c r="E260" s="1489"/>
      <c r="Q260" s="1448"/>
    </row>
    <row r="261" spans="1:17">
      <c r="A261" s="1486"/>
      <c r="D261" s="1448"/>
      <c r="E261" s="1489"/>
      <c r="Q261" s="1448"/>
    </row>
    <row r="262" spans="1:17">
      <c r="A262" s="1486"/>
      <c r="D262" s="1448"/>
      <c r="E262" s="1489"/>
      <c r="Q262" s="1448"/>
    </row>
    <row r="263" spans="1:17">
      <c r="A263" s="1486"/>
      <c r="D263" s="1448"/>
      <c r="E263" s="1489"/>
      <c r="Q263" s="1448"/>
    </row>
    <row r="264" spans="1:17">
      <c r="A264" s="1486"/>
      <c r="D264" s="1448"/>
      <c r="E264" s="1489"/>
      <c r="Q264" s="1448"/>
    </row>
    <row r="265" spans="1:17">
      <c r="A265" s="1486"/>
      <c r="D265" s="1448"/>
      <c r="E265" s="1489"/>
      <c r="Q265" s="1448"/>
    </row>
    <row r="266" spans="1:17">
      <c r="A266" s="1486"/>
      <c r="D266" s="1448"/>
      <c r="E266" s="1489"/>
      <c r="Q266" s="1448"/>
    </row>
    <row r="267" spans="1:17">
      <c r="A267" s="1486"/>
      <c r="D267" s="1448"/>
      <c r="E267" s="1489"/>
      <c r="Q267" s="1448"/>
    </row>
    <row r="268" spans="1:17">
      <c r="A268" s="1486"/>
      <c r="D268" s="1448"/>
      <c r="E268" s="1489"/>
      <c r="Q268" s="1448"/>
    </row>
    <row r="269" spans="1:17">
      <c r="A269" s="1486"/>
      <c r="D269" s="1448"/>
      <c r="E269" s="1489"/>
      <c r="Q269" s="1448"/>
    </row>
    <row r="270" spans="1:17">
      <c r="A270" s="1486"/>
      <c r="D270" s="1448"/>
      <c r="E270" s="1489"/>
      <c r="Q270" s="1448"/>
    </row>
    <row r="271" spans="1:17">
      <c r="A271" s="1486"/>
      <c r="D271" s="1448"/>
      <c r="E271" s="1489"/>
      <c r="Q271" s="1448"/>
    </row>
    <row r="272" spans="1:17">
      <c r="A272" s="1486"/>
      <c r="D272" s="1448"/>
      <c r="E272" s="1489"/>
      <c r="Q272" s="1448"/>
    </row>
    <row r="273" spans="1:17">
      <c r="A273" s="1486"/>
      <c r="D273" s="1448"/>
      <c r="E273" s="1489"/>
      <c r="Q273" s="1448"/>
    </row>
    <row r="274" spans="1:17">
      <c r="A274" s="1486"/>
      <c r="D274" s="1448"/>
      <c r="E274" s="1489"/>
      <c r="Q274" s="1448"/>
    </row>
    <row r="275" spans="1:17">
      <c r="A275" s="1486"/>
      <c r="D275" s="1448"/>
      <c r="E275" s="1489"/>
      <c r="Q275" s="1448"/>
    </row>
    <row r="276" spans="1:17">
      <c r="A276" s="1486"/>
      <c r="D276" s="1448"/>
      <c r="E276" s="1489"/>
      <c r="Q276" s="1448"/>
    </row>
    <row r="277" spans="1:17">
      <c r="A277" s="1486"/>
      <c r="D277" s="1448"/>
      <c r="E277" s="1489"/>
      <c r="Q277" s="1448"/>
    </row>
    <row r="278" spans="1:17">
      <c r="A278" s="1486"/>
      <c r="D278" s="1448"/>
      <c r="E278" s="1489"/>
      <c r="Q278" s="1448"/>
    </row>
    <row r="279" spans="1:17">
      <c r="A279" s="1486"/>
      <c r="D279" s="1448"/>
      <c r="E279" s="1489"/>
      <c r="Q279" s="1448"/>
    </row>
    <row r="280" spans="1:17">
      <c r="A280" s="1486"/>
      <c r="D280" s="1448"/>
      <c r="E280" s="1489"/>
      <c r="Q280" s="1448"/>
    </row>
    <row r="281" spans="1:17">
      <c r="A281" s="1486"/>
      <c r="D281" s="1448"/>
      <c r="E281" s="1489"/>
      <c r="Q281" s="1448"/>
    </row>
    <row r="282" spans="1:17">
      <c r="A282" s="1486"/>
      <c r="D282" s="1448"/>
      <c r="E282" s="1489"/>
      <c r="Q282" s="1448"/>
    </row>
  </sheetData>
  <mergeCells count="25">
    <mergeCell ref="A19:P20"/>
    <mergeCell ref="E7:E9"/>
    <mergeCell ref="F7:G7"/>
    <mergeCell ref="L7:L9"/>
    <mergeCell ref="M7:N7"/>
    <mergeCell ref="F8:F9"/>
    <mergeCell ref="G8:G9"/>
    <mergeCell ref="M8:M9"/>
    <mergeCell ref="N8:N9"/>
    <mergeCell ref="H6:I7"/>
    <mergeCell ref="J6:K7"/>
    <mergeCell ref="L6:N6"/>
    <mergeCell ref="O6:O8"/>
    <mergeCell ref="P6:P8"/>
    <mergeCell ref="Q6:Q9"/>
    <mergeCell ref="A1:G1"/>
    <mergeCell ref="O1:P1"/>
    <mergeCell ref="A3:Q3"/>
    <mergeCell ref="A4:Q4"/>
    <mergeCell ref="A5:Q5"/>
    <mergeCell ref="A6:A9"/>
    <mergeCell ref="B6:B9"/>
    <mergeCell ref="C6:C9"/>
    <mergeCell ref="D6:D9"/>
    <mergeCell ref="E6:G6"/>
  </mergeCells>
  <printOptions horizontalCentered="1"/>
  <pageMargins left="0.70866141732283505" right="0.70866141732283505" top="0.74803149606299202" bottom="0.74803149606299202" header="0.31496062992126" footer="0.31496062992126"/>
  <pageSetup paperSize="9" scale="47" orientation="landscape"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F8C78-658F-4065-AB1D-A3518E0824D8}">
  <sheetPr>
    <tabColor rgb="FF7030A0"/>
  </sheetPr>
  <dimension ref="A1:K15"/>
  <sheetViews>
    <sheetView view="pageBreakPreview" zoomScaleNormal="100" zoomScaleSheetLayoutView="100" workbookViewId="0">
      <selection activeCell="C4" sqref="C4"/>
    </sheetView>
  </sheetViews>
  <sheetFormatPr defaultColWidth="9" defaultRowHeight="16.5"/>
  <cols>
    <col min="1" max="1" width="5.7109375" style="1493" customWidth="1"/>
    <col min="2" max="2" width="24.140625" style="1493" customWidth="1"/>
    <col min="3" max="3" width="10.85546875" style="1493" customWidth="1"/>
    <col min="4" max="11" width="9.28515625" style="1493" customWidth="1"/>
    <col min="12" max="256" width="9" style="1493"/>
    <col min="257" max="257" width="5.7109375" style="1493" customWidth="1"/>
    <col min="258" max="258" width="23.5703125" style="1493" customWidth="1"/>
    <col min="259" max="259" width="14" style="1493" customWidth="1"/>
    <col min="260" max="512" width="9" style="1493"/>
    <col min="513" max="513" width="5.7109375" style="1493" customWidth="1"/>
    <col min="514" max="514" width="23.5703125" style="1493" customWidth="1"/>
    <col min="515" max="515" width="14" style="1493" customWidth="1"/>
    <col min="516" max="768" width="9" style="1493"/>
    <col min="769" max="769" width="5.7109375" style="1493" customWidth="1"/>
    <col min="770" max="770" width="23.5703125" style="1493" customWidth="1"/>
    <col min="771" max="771" width="14" style="1493" customWidth="1"/>
    <col min="772" max="1024" width="9" style="1493"/>
    <col min="1025" max="1025" width="5.7109375" style="1493" customWidth="1"/>
    <col min="1026" max="1026" width="23.5703125" style="1493" customWidth="1"/>
    <col min="1027" max="1027" width="14" style="1493" customWidth="1"/>
    <col min="1028" max="1280" width="9" style="1493"/>
    <col min="1281" max="1281" width="5.7109375" style="1493" customWidth="1"/>
    <col min="1282" max="1282" width="23.5703125" style="1493" customWidth="1"/>
    <col min="1283" max="1283" width="14" style="1493" customWidth="1"/>
    <col min="1284" max="1536" width="9" style="1493"/>
    <col min="1537" max="1537" width="5.7109375" style="1493" customWidth="1"/>
    <col min="1538" max="1538" width="23.5703125" style="1493" customWidth="1"/>
    <col min="1539" max="1539" width="14" style="1493" customWidth="1"/>
    <col min="1540" max="1792" width="9" style="1493"/>
    <col min="1793" max="1793" width="5.7109375" style="1493" customWidth="1"/>
    <col min="1794" max="1794" width="23.5703125" style="1493" customWidth="1"/>
    <col min="1795" max="1795" width="14" style="1493" customWidth="1"/>
    <col min="1796" max="2048" width="9" style="1493"/>
    <col min="2049" max="2049" width="5.7109375" style="1493" customWidth="1"/>
    <col min="2050" max="2050" width="23.5703125" style="1493" customWidth="1"/>
    <col min="2051" max="2051" width="14" style="1493" customWidth="1"/>
    <col min="2052" max="2304" width="9" style="1493"/>
    <col min="2305" max="2305" width="5.7109375" style="1493" customWidth="1"/>
    <col min="2306" max="2306" width="23.5703125" style="1493" customWidth="1"/>
    <col min="2307" max="2307" width="14" style="1493" customWidth="1"/>
    <col min="2308" max="2560" width="9" style="1493"/>
    <col min="2561" max="2561" width="5.7109375" style="1493" customWidth="1"/>
    <col min="2562" max="2562" width="23.5703125" style="1493" customWidth="1"/>
    <col min="2563" max="2563" width="14" style="1493" customWidth="1"/>
    <col min="2564" max="2816" width="9" style="1493"/>
    <col min="2817" max="2817" width="5.7109375" style="1493" customWidth="1"/>
    <col min="2818" max="2818" width="23.5703125" style="1493" customWidth="1"/>
    <col min="2819" max="2819" width="14" style="1493" customWidth="1"/>
    <col min="2820" max="3072" width="9" style="1493"/>
    <col min="3073" max="3073" width="5.7109375" style="1493" customWidth="1"/>
    <col min="3074" max="3074" width="23.5703125" style="1493" customWidth="1"/>
    <col min="3075" max="3075" width="14" style="1493" customWidth="1"/>
    <col min="3076" max="3328" width="9" style="1493"/>
    <col min="3329" max="3329" width="5.7109375" style="1493" customWidth="1"/>
    <col min="3330" max="3330" width="23.5703125" style="1493" customWidth="1"/>
    <col min="3331" max="3331" width="14" style="1493" customWidth="1"/>
    <col min="3332" max="3584" width="9" style="1493"/>
    <col min="3585" max="3585" width="5.7109375" style="1493" customWidth="1"/>
    <col min="3586" max="3586" width="23.5703125" style="1493" customWidth="1"/>
    <col min="3587" max="3587" width="14" style="1493" customWidth="1"/>
    <col min="3588" max="3840" width="9" style="1493"/>
    <col min="3841" max="3841" width="5.7109375" style="1493" customWidth="1"/>
    <col min="3842" max="3842" width="23.5703125" style="1493" customWidth="1"/>
    <col min="3843" max="3843" width="14" style="1493" customWidth="1"/>
    <col min="3844" max="4096" width="9" style="1493"/>
    <col min="4097" max="4097" width="5.7109375" style="1493" customWidth="1"/>
    <col min="4098" max="4098" width="23.5703125" style="1493" customWidth="1"/>
    <col min="4099" max="4099" width="14" style="1493" customWidth="1"/>
    <col min="4100" max="4352" width="9" style="1493"/>
    <col min="4353" max="4353" width="5.7109375" style="1493" customWidth="1"/>
    <col min="4354" max="4354" width="23.5703125" style="1493" customWidth="1"/>
    <col min="4355" max="4355" width="14" style="1493" customWidth="1"/>
    <col min="4356" max="4608" width="9" style="1493"/>
    <col min="4609" max="4609" width="5.7109375" style="1493" customWidth="1"/>
    <col min="4610" max="4610" width="23.5703125" style="1493" customWidth="1"/>
    <col min="4611" max="4611" width="14" style="1493" customWidth="1"/>
    <col min="4612" max="4864" width="9" style="1493"/>
    <col min="4865" max="4865" width="5.7109375" style="1493" customWidth="1"/>
    <col min="4866" max="4866" width="23.5703125" style="1493" customWidth="1"/>
    <col min="4867" max="4867" width="14" style="1493" customWidth="1"/>
    <col min="4868" max="5120" width="9" style="1493"/>
    <col min="5121" max="5121" width="5.7109375" style="1493" customWidth="1"/>
    <col min="5122" max="5122" width="23.5703125" style="1493" customWidth="1"/>
    <col min="5123" max="5123" width="14" style="1493" customWidth="1"/>
    <col min="5124" max="5376" width="9" style="1493"/>
    <col min="5377" max="5377" width="5.7109375" style="1493" customWidth="1"/>
    <col min="5378" max="5378" width="23.5703125" style="1493" customWidth="1"/>
    <col min="5379" max="5379" width="14" style="1493" customWidth="1"/>
    <col min="5380" max="5632" width="9" style="1493"/>
    <col min="5633" max="5633" width="5.7109375" style="1493" customWidth="1"/>
    <col min="5634" max="5634" width="23.5703125" style="1493" customWidth="1"/>
    <col min="5635" max="5635" width="14" style="1493" customWidth="1"/>
    <col min="5636" max="5888" width="9" style="1493"/>
    <col min="5889" max="5889" width="5.7109375" style="1493" customWidth="1"/>
    <col min="5890" max="5890" width="23.5703125" style="1493" customWidth="1"/>
    <col min="5891" max="5891" width="14" style="1493" customWidth="1"/>
    <col min="5892" max="6144" width="9" style="1493"/>
    <col min="6145" max="6145" width="5.7109375" style="1493" customWidth="1"/>
    <col min="6146" max="6146" width="23.5703125" style="1493" customWidth="1"/>
    <col min="6147" max="6147" width="14" style="1493" customWidth="1"/>
    <col min="6148" max="6400" width="9" style="1493"/>
    <col min="6401" max="6401" width="5.7109375" style="1493" customWidth="1"/>
    <col min="6402" max="6402" width="23.5703125" style="1493" customWidth="1"/>
    <col min="6403" max="6403" width="14" style="1493" customWidth="1"/>
    <col min="6404" max="6656" width="9" style="1493"/>
    <col min="6657" max="6657" width="5.7109375" style="1493" customWidth="1"/>
    <col min="6658" max="6658" width="23.5703125" style="1493" customWidth="1"/>
    <col min="6659" max="6659" width="14" style="1493" customWidth="1"/>
    <col min="6660" max="6912" width="9" style="1493"/>
    <col min="6913" max="6913" width="5.7109375" style="1493" customWidth="1"/>
    <col min="6914" max="6914" width="23.5703125" style="1493" customWidth="1"/>
    <col min="6915" max="6915" width="14" style="1493" customWidth="1"/>
    <col min="6916" max="7168" width="9" style="1493"/>
    <col min="7169" max="7169" width="5.7109375" style="1493" customWidth="1"/>
    <col min="7170" max="7170" width="23.5703125" style="1493" customWidth="1"/>
    <col min="7171" max="7171" width="14" style="1493" customWidth="1"/>
    <col min="7172" max="7424" width="9" style="1493"/>
    <col min="7425" max="7425" width="5.7109375" style="1493" customWidth="1"/>
    <col min="7426" max="7426" width="23.5703125" style="1493" customWidth="1"/>
    <col min="7427" max="7427" width="14" style="1493" customWidth="1"/>
    <col min="7428" max="7680" width="9" style="1493"/>
    <col min="7681" max="7681" width="5.7109375" style="1493" customWidth="1"/>
    <col min="7682" max="7682" width="23.5703125" style="1493" customWidth="1"/>
    <col min="7683" max="7683" width="14" style="1493" customWidth="1"/>
    <col min="7684" max="7936" width="9" style="1493"/>
    <col min="7937" max="7937" width="5.7109375" style="1493" customWidth="1"/>
    <col min="7938" max="7938" width="23.5703125" style="1493" customWidth="1"/>
    <col min="7939" max="7939" width="14" style="1493" customWidth="1"/>
    <col min="7940" max="8192" width="9" style="1493"/>
    <col min="8193" max="8193" width="5.7109375" style="1493" customWidth="1"/>
    <col min="8194" max="8194" width="23.5703125" style="1493" customWidth="1"/>
    <col min="8195" max="8195" width="14" style="1493" customWidth="1"/>
    <col min="8196" max="8448" width="9" style="1493"/>
    <col min="8449" max="8449" width="5.7109375" style="1493" customWidth="1"/>
    <col min="8450" max="8450" width="23.5703125" style="1493" customWidth="1"/>
    <col min="8451" max="8451" width="14" style="1493" customWidth="1"/>
    <col min="8452" max="8704" width="9" style="1493"/>
    <col min="8705" max="8705" width="5.7109375" style="1493" customWidth="1"/>
    <col min="8706" max="8706" width="23.5703125" style="1493" customWidth="1"/>
    <col min="8707" max="8707" width="14" style="1493" customWidth="1"/>
    <col min="8708" max="8960" width="9" style="1493"/>
    <col min="8961" max="8961" width="5.7109375" style="1493" customWidth="1"/>
    <col min="8962" max="8962" width="23.5703125" style="1493" customWidth="1"/>
    <col min="8963" max="8963" width="14" style="1493" customWidth="1"/>
    <col min="8964" max="9216" width="9" style="1493"/>
    <col min="9217" max="9217" width="5.7109375" style="1493" customWidth="1"/>
    <col min="9218" max="9218" width="23.5703125" style="1493" customWidth="1"/>
    <col min="9219" max="9219" width="14" style="1493" customWidth="1"/>
    <col min="9220" max="9472" width="9" style="1493"/>
    <col min="9473" max="9473" width="5.7109375" style="1493" customWidth="1"/>
    <col min="9474" max="9474" width="23.5703125" style="1493" customWidth="1"/>
    <col min="9475" max="9475" width="14" style="1493" customWidth="1"/>
    <col min="9476" max="9728" width="9" style="1493"/>
    <col min="9729" max="9729" width="5.7109375" style="1493" customWidth="1"/>
    <col min="9730" max="9730" width="23.5703125" style="1493" customWidth="1"/>
    <col min="9731" max="9731" width="14" style="1493" customWidth="1"/>
    <col min="9732" max="9984" width="9" style="1493"/>
    <col min="9985" max="9985" width="5.7109375" style="1493" customWidth="1"/>
    <col min="9986" max="9986" width="23.5703125" style="1493" customWidth="1"/>
    <col min="9987" max="9987" width="14" style="1493" customWidth="1"/>
    <col min="9988" max="10240" width="9" style="1493"/>
    <col min="10241" max="10241" width="5.7109375" style="1493" customWidth="1"/>
    <col min="10242" max="10242" width="23.5703125" style="1493" customWidth="1"/>
    <col min="10243" max="10243" width="14" style="1493" customWidth="1"/>
    <col min="10244" max="10496" width="9" style="1493"/>
    <col min="10497" max="10497" width="5.7109375" style="1493" customWidth="1"/>
    <col min="10498" max="10498" width="23.5703125" style="1493" customWidth="1"/>
    <col min="10499" max="10499" width="14" style="1493" customWidth="1"/>
    <col min="10500" max="10752" width="9" style="1493"/>
    <col min="10753" max="10753" width="5.7109375" style="1493" customWidth="1"/>
    <col min="10754" max="10754" width="23.5703125" style="1493" customWidth="1"/>
    <col min="10755" max="10755" width="14" style="1493" customWidth="1"/>
    <col min="10756" max="11008" width="9" style="1493"/>
    <col min="11009" max="11009" width="5.7109375" style="1493" customWidth="1"/>
    <col min="11010" max="11010" width="23.5703125" style="1493" customWidth="1"/>
    <col min="11011" max="11011" width="14" style="1493" customWidth="1"/>
    <col min="11012" max="11264" width="9" style="1493"/>
    <col min="11265" max="11265" width="5.7109375" style="1493" customWidth="1"/>
    <col min="11266" max="11266" width="23.5703125" style="1493" customWidth="1"/>
    <col min="11267" max="11267" width="14" style="1493" customWidth="1"/>
    <col min="11268" max="11520" width="9" style="1493"/>
    <col min="11521" max="11521" width="5.7109375" style="1493" customWidth="1"/>
    <col min="11522" max="11522" width="23.5703125" style="1493" customWidth="1"/>
    <col min="11523" max="11523" width="14" style="1493" customWidth="1"/>
    <col min="11524" max="11776" width="9" style="1493"/>
    <col min="11777" max="11777" width="5.7109375" style="1493" customWidth="1"/>
    <col min="11778" max="11778" width="23.5703125" style="1493" customWidth="1"/>
    <col min="11779" max="11779" width="14" style="1493" customWidth="1"/>
    <col min="11780" max="12032" width="9" style="1493"/>
    <col min="12033" max="12033" width="5.7109375" style="1493" customWidth="1"/>
    <col min="12034" max="12034" width="23.5703125" style="1493" customWidth="1"/>
    <col min="12035" max="12035" width="14" style="1493" customWidth="1"/>
    <col min="12036" max="12288" width="9" style="1493"/>
    <col min="12289" max="12289" width="5.7109375" style="1493" customWidth="1"/>
    <col min="12290" max="12290" width="23.5703125" style="1493" customWidth="1"/>
    <col min="12291" max="12291" width="14" style="1493" customWidth="1"/>
    <col min="12292" max="12544" width="9" style="1493"/>
    <col min="12545" max="12545" width="5.7109375" style="1493" customWidth="1"/>
    <col min="12546" max="12546" width="23.5703125" style="1493" customWidth="1"/>
    <col min="12547" max="12547" width="14" style="1493" customWidth="1"/>
    <col min="12548" max="12800" width="9" style="1493"/>
    <col min="12801" max="12801" width="5.7109375" style="1493" customWidth="1"/>
    <col min="12802" max="12802" width="23.5703125" style="1493" customWidth="1"/>
    <col min="12803" max="12803" width="14" style="1493" customWidth="1"/>
    <col min="12804" max="13056" width="9" style="1493"/>
    <col min="13057" max="13057" width="5.7109375" style="1493" customWidth="1"/>
    <col min="13058" max="13058" width="23.5703125" style="1493" customWidth="1"/>
    <col min="13059" max="13059" width="14" style="1493" customWidth="1"/>
    <col min="13060" max="13312" width="9" style="1493"/>
    <col min="13313" max="13313" width="5.7109375" style="1493" customWidth="1"/>
    <col min="13314" max="13314" width="23.5703125" style="1493" customWidth="1"/>
    <col min="13315" max="13315" width="14" style="1493" customWidth="1"/>
    <col min="13316" max="13568" width="9" style="1493"/>
    <col min="13569" max="13569" width="5.7109375" style="1493" customWidth="1"/>
    <col min="13570" max="13570" width="23.5703125" style="1493" customWidth="1"/>
    <col min="13571" max="13571" width="14" style="1493" customWidth="1"/>
    <col min="13572" max="13824" width="9" style="1493"/>
    <col min="13825" max="13825" width="5.7109375" style="1493" customWidth="1"/>
    <col min="13826" max="13826" width="23.5703125" style="1493" customWidth="1"/>
    <col min="13827" max="13827" width="14" style="1493" customWidth="1"/>
    <col min="13828" max="14080" width="9" style="1493"/>
    <col min="14081" max="14081" width="5.7109375" style="1493" customWidth="1"/>
    <col min="14082" max="14082" width="23.5703125" style="1493" customWidth="1"/>
    <col min="14083" max="14083" width="14" style="1493" customWidth="1"/>
    <col min="14084" max="14336" width="9" style="1493"/>
    <col min="14337" max="14337" width="5.7109375" style="1493" customWidth="1"/>
    <col min="14338" max="14338" width="23.5703125" style="1493" customWidth="1"/>
    <col min="14339" max="14339" width="14" style="1493" customWidth="1"/>
    <col min="14340" max="14592" width="9" style="1493"/>
    <col min="14593" max="14593" width="5.7109375" style="1493" customWidth="1"/>
    <col min="14594" max="14594" width="23.5703125" style="1493" customWidth="1"/>
    <col min="14595" max="14595" width="14" style="1493" customWidth="1"/>
    <col min="14596" max="14848" width="9" style="1493"/>
    <col min="14849" max="14849" width="5.7109375" style="1493" customWidth="1"/>
    <col min="14850" max="14850" width="23.5703125" style="1493" customWidth="1"/>
    <col min="14851" max="14851" width="14" style="1493" customWidth="1"/>
    <col min="14852" max="15104" width="9" style="1493"/>
    <col min="15105" max="15105" width="5.7109375" style="1493" customWidth="1"/>
    <col min="15106" max="15106" width="23.5703125" style="1493" customWidth="1"/>
    <col min="15107" max="15107" width="14" style="1493" customWidth="1"/>
    <col min="15108" max="15360" width="9" style="1493"/>
    <col min="15361" max="15361" width="5.7109375" style="1493" customWidth="1"/>
    <col min="15362" max="15362" width="23.5703125" style="1493" customWidth="1"/>
    <col min="15363" max="15363" width="14" style="1493" customWidth="1"/>
    <col min="15364" max="15616" width="9" style="1493"/>
    <col min="15617" max="15617" width="5.7109375" style="1493" customWidth="1"/>
    <col min="15618" max="15618" width="23.5703125" style="1493" customWidth="1"/>
    <col min="15619" max="15619" width="14" style="1493" customWidth="1"/>
    <col min="15620" max="15872" width="9" style="1493"/>
    <col min="15873" max="15873" width="5.7109375" style="1493" customWidth="1"/>
    <col min="15874" max="15874" width="23.5703125" style="1493" customWidth="1"/>
    <col min="15875" max="15875" width="14" style="1493" customWidth="1"/>
    <col min="15876" max="16128" width="9" style="1493"/>
    <col min="16129" max="16129" width="5.7109375" style="1493" customWidth="1"/>
    <col min="16130" max="16130" width="23.5703125" style="1493" customWidth="1"/>
    <col min="16131" max="16131" width="14" style="1493" customWidth="1"/>
    <col min="16132" max="16384" width="9" style="1493"/>
  </cols>
  <sheetData>
    <row r="1" spans="1:11" ht="27.2" customHeight="1">
      <c r="J1" s="1957" t="s">
        <v>2035</v>
      </c>
      <c r="K1" s="1957"/>
    </row>
    <row r="2" spans="1:11" ht="27.2" customHeight="1">
      <c r="A2" s="1494" t="s">
        <v>1649</v>
      </c>
      <c r="J2" s="1495"/>
      <c r="K2" s="1495"/>
    </row>
    <row r="3" spans="1:11" ht="56.25" customHeight="1">
      <c r="A3" s="1958" t="s">
        <v>1976</v>
      </c>
      <c r="B3" s="1958"/>
      <c r="C3" s="1958"/>
      <c r="D3" s="1958"/>
      <c r="E3" s="1958"/>
      <c r="F3" s="1958"/>
      <c r="G3" s="1958"/>
      <c r="H3" s="1958"/>
      <c r="I3" s="1958"/>
      <c r="J3" s="1958"/>
      <c r="K3" s="1958"/>
    </row>
    <row r="4" spans="1:11" ht="21.4" customHeight="1">
      <c r="I4" s="1496" t="s">
        <v>1977</v>
      </c>
    </row>
    <row r="5" spans="1:11" ht="54" customHeight="1">
      <c r="A5" s="1955" t="s">
        <v>2</v>
      </c>
      <c r="B5" s="1955" t="s">
        <v>291</v>
      </c>
      <c r="C5" s="1955" t="s">
        <v>1978</v>
      </c>
      <c r="D5" s="1955" t="s">
        <v>1979</v>
      </c>
      <c r="E5" s="1955"/>
      <c r="F5" s="1955"/>
      <c r="G5" s="1955"/>
      <c r="H5" s="1955" t="s">
        <v>1980</v>
      </c>
      <c r="I5" s="1955"/>
      <c r="J5" s="1955"/>
      <c r="K5" s="1955"/>
    </row>
    <row r="6" spans="1:11" ht="37.700000000000003" customHeight="1">
      <c r="A6" s="1955"/>
      <c r="B6" s="1955"/>
      <c r="C6" s="1955"/>
      <c r="D6" s="1955" t="s">
        <v>1981</v>
      </c>
      <c r="E6" s="1955" t="s">
        <v>1982</v>
      </c>
      <c r="F6" s="1955"/>
      <c r="G6" s="1955"/>
      <c r="H6" s="1955" t="s">
        <v>1981</v>
      </c>
      <c r="I6" s="1955" t="s">
        <v>1982</v>
      </c>
      <c r="J6" s="1955"/>
      <c r="K6" s="1955"/>
    </row>
    <row r="7" spans="1:11" ht="96" customHeight="1">
      <c r="A7" s="1955"/>
      <c r="B7" s="1955"/>
      <c r="C7" s="1955"/>
      <c r="D7" s="1955"/>
      <c r="E7" s="1497" t="s">
        <v>158</v>
      </c>
      <c r="F7" s="1498" t="s">
        <v>1983</v>
      </c>
      <c r="G7" s="1498" t="s">
        <v>1984</v>
      </c>
      <c r="H7" s="1955"/>
      <c r="I7" s="1497" t="s">
        <v>158</v>
      </c>
      <c r="J7" s="1498" t="s">
        <v>1983</v>
      </c>
      <c r="K7" s="1498" t="s">
        <v>1984</v>
      </c>
    </row>
    <row r="8" spans="1:11" s="1499" customFormat="1" ht="12.75">
      <c r="A8" s="534">
        <v>1</v>
      </c>
      <c r="B8" s="534">
        <v>2</v>
      </c>
      <c r="C8" s="534">
        <v>3</v>
      </c>
      <c r="D8" s="534">
        <v>4</v>
      </c>
      <c r="E8" s="534">
        <v>5</v>
      </c>
      <c r="F8" s="534">
        <v>6</v>
      </c>
      <c r="G8" s="534">
        <v>7</v>
      </c>
      <c r="H8" s="534">
        <v>8</v>
      </c>
      <c r="I8" s="534">
        <v>9</v>
      </c>
      <c r="J8" s="534">
        <v>10</v>
      </c>
      <c r="K8" s="534">
        <v>11</v>
      </c>
    </row>
    <row r="9" spans="1:11" s="1494" customFormat="1" ht="22.5" customHeight="1">
      <c r="A9" s="1500" t="s">
        <v>133</v>
      </c>
      <c r="B9" s="1500" t="s">
        <v>1985</v>
      </c>
      <c r="C9" s="1500"/>
      <c r="D9" s="1500"/>
      <c r="E9" s="1500"/>
      <c r="F9" s="1500"/>
      <c r="G9" s="1500"/>
      <c r="H9" s="1500"/>
      <c r="I9" s="1500"/>
      <c r="J9" s="1500"/>
      <c r="K9" s="1500"/>
    </row>
    <row r="10" spans="1:11">
      <c r="A10" s="1501"/>
      <c r="B10" s="1501" t="s">
        <v>1986</v>
      </c>
      <c r="C10" s="1501"/>
      <c r="D10" s="1501"/>
      <c r="E10" s="1501"/>
      <c r="F10" s="1501"/>
      <c r="G10" s="1501"/>
      <c r="H10" s="1501"/>
      <c r="I10" s="1501"/>
      <c r="J10" s="1501"/>
      <c r="K10" s="1501"/>
    </row>
    <row r="11" spans="1:11">
      <c r="A11" s="1501"/>
      <c r="B11" s="1501" t="s">
        <v>300</v>
      </c>
      <c r="C11" s="1501"/>
      <c r="D11" s="1501"/>
      <c r="E11" s="1501"/>
      <c r="F11" s="1501"/>
      <c r="G11" s="1501"/>
      <c r="H11" s="1501"/>
      <c r="I11" s="1501"/>
      <c r="J11" s="1501"/>
      <c r="K11" s="1501"/>
    </row>
    <row r="12" spans="1:11" s="1494" customFormat="1">
      <c r="A12" s="1500" t="s">
        <v>137</v>
      </c>
      <c r="B12" s="1500" t="s">
        <v>1987</v>
      </c>
      <c r="C12" s="1500"/>
      <c r="D12" s="1500"/>
      <c r="E12" s="1500"/>
      <c r="F12" s="1500"/>
      <c r="G12" s="1500"/>
      <c r="H12" s="1500"/>
      <c r="I12" s="1500"/>
      <c r="J12" s="1500"/>
      <c r="K12" s="1500"/>
    </row>
    <row r="13" spans="1:11">
      <c r="A13" s="1501"/>
      <c r="B13" s="1501" t="s">
        <v>300</v>
      </c>
      <c r="C13" s="1501"/>
      <c r="D13" s="1501"/>
      <c r="E13" s="1501"/>
      <c r="F13" s="1501"/>
      <c r="G13" s="1501"/>
      <c r="H13" s="1501"/>
      <c r="I13" s="1501"/>
      <c r="J13" s="1501"/>
      <c r="K13" s="1501"/>
    </row>
    <row r="14" spans="1:11" ht="40.5" customHeight="1">
      <c r="A14" s="1501" t="s">
        <v>300</v>
      </c>
      <c r="B14" s="1501" t="s">
        <v>1988</v>
      </c>
      <c r="C14" s="1501"/>
      <c r="D14" s="1501"/>
      <c r="E14" s="1501"/>
      <c r="F14" s="1501"/>
      <c r="G14" s="1501"/>
      <c r="H14" s="1501"/>
      <c r="I14" s="1501"/>
      <c r="J14" s="1501"/>
      <c r="K14" s="1501"/>
    </row>
    <row r="15" spans="1:11" ht="46.5" customHeight="1">
      <c r="A15" s="1956" t="s">
        <v>1989</v>
      </c>
      <c r="B15" s="1956"/>
      <c r="C15" s="1956"/>
      <c r="D15" s="1956"/>
      <c r="E15" s="1956"/>
      <c r="F15" s="1956"/>
      <c r="G15" s="1956"/>
      <c r="H15" s="1956"/>
      <c r="I15" s="1956"/>
      <c r="J15" s="1956"/>
      <c r="K15" s="1956"/>
    </row>
  </sheetData>
  <mergeCells count="12">
    <mergeCell ref="I6:K6"/>
    <mergeCell ref="A15:K15"/>
    <mergeCell ref="J1:K1"/>
    <mergeCell ref="A3:K3"/>
    <mergeCell ref="A5:A7"/>
    <mergeCell ref="B5:B7"/>
    <mergeCell ref="C5:C7"/>
    <mergeCell ref="D5:G5"/>
    <mergeCell ref="H5:K5"/>
    <mergeCell ref="D6:D7"/>
    <mergeCell ref="E6:G6"/>
    <mergeCell ref="H6:H7"/>
  </mergeCells>
  <printOptions horizontalCentered="1"/>
  <pageMargins left="0.7" right="0.7" top="0.75" bottom="0.75" header="0.3" footer="0.3"/>
  <pageSetup paperSize="9" scale="75"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0299-2DF5-440D-8F9C-930149F924FD}">
  <sheetPr>
    <tabColor rgb="FF7030A0"/>
  </sheetPr>
  <dimension ref="A1:R25890"/>
  <sheetViews>
    <sheetView showWhiteSpace="0" view="pageBreakPreview" zoomScale="70" zoomScaleNormal="70" zoomScaleSheetLayoutView="70" workbookViewId="0">
      <selection activeCell="A2" sqref="A2"/>
    </sheetView>
  </sheetViews>
  <sheetFormatPr defaultColWidth="9.140625" defaultRowHeight="18.75"/>
  <cols>
    <col min="1" max="1" width="7.28515625" style="1502" customWidth="1"/>
    <col min="2" max="2" width="58.140625" style="1503" customWidth="1"/>
    <col min="3" max="3" width="10.7109375" style="1503" customWidth="1"/>
    <col min="4" max="4" width="10.7109375" style="1504" customWidth="1"/>
    <col min="5" max="5" width="10.7109375" style="1505" customWidth="1"/>
    <col min="6" max="6" width="10.7109375" style="1506" customWidth="1"/>
    <col min="7" max="7" width="14.7109375" style="1506" customWidth="1"/>
    <col min="8" max="8" width="10.7109375" style="1506" customWidth="1"/>
    <col min="9" max="9" width="9.28515625" style="1506" customWidth="1"/>
    <col min="10" max="10" width="10.7109375" style="1506" customWidth="1"/>
    <col min="11" max="11" width="10.7109375" style="1503" customWidth="1"/>
    <col min="12" max="12" width="10.7109375" style="1504" customWidth="1"/>
    <col min="13" max="13" width="10.7109375" style="1505" customWidth="1"/>
    <col min="14" max="14" width="10.7109375" style="1506" customWidth="1"/>
    <col min="15" max="15" width="14.7109375" style="1506" customWidth="1"/>
    <col min="16" max="16" width="11.42578125" style="1506" customWidth="1"/>
    <col min="17" max="17" width="9.28515625" style="1506" customWidth="1"/>
    <col min="18" max="18" width="10.7109375" style="1506" customWidth="1"/>
    <col min="19" max="16384" width="9.140625" style="1506"/>
  </cols>
  <sheetData>
    <row r="1" spans="1:18" ht="21.95" customHeight="1">
      <c r="P1" s="1961" t="s">
        <v>2036</v>
      </c>
      <c r="Q1" s="1961"/>
      <c r="R1" s="1961"/>
    </row>
    <row r="2" spans="1:18" ht="23.85" customHeight="1">
      <c r="A2" s="1507" t="s">
        <v>1649</v>
      </c>
    </row>
    <row r="3" spans="1:18" ht="36.950000000000003" customHeight="1">
      <c r="A3" s="1508" t="s">
        <v>1990</v>
      </c>
      <c r="B3" s="1509"/>
      <c r="C3" s="1509"/>
      <c r="D3" s="1510"/>
      <c r="E3" s="1511"/>
      <c r="F3" s="1512"/>
      <c r="G3" s="1512"/>
      <c r="H3" s="1512"/>
      <c r="I3" s="1512"/>
      <c r="J3" s="1512"/>
      <c r="K3" s="1509"/>
      <c r="L3" s="1510"/>
      <c r="M3" s="1511"/>
      <c r="N3" s="1512"/>
      <c r="O3" s="1512"/>
      <c r="P3" s="1512"/>
      <c r="Q3" s="1512"/>
      <c r="R3" s="1512"/>
    </row>
    <row r="4" spans="1:18" ht="21.75" customHeight="1">
      <c r="B4" s="1513"/>
      <c r="P4" s="1962" t="s">
        <v>127</v>
      </c>
      <c r="Q4" s="1962"/>
      <c r="R4" s="1962"/>
    </row>
    <row r="5" spans="1:18" s="1517" customFormat="1" ht="26.25" customHeight="1">
      <c r="A5" s="1963" t="s">
        <v>1991</v>
      </c>
      <c r="B5" s="1964" t="s">
        <v>1992</v>
      </c>
      <c r="C5" s="1965" t="s">
        <v>1993</v>
      </c>
      <c r="D5" s="1514" t="s">
        <v>1994</v>
      </c>
      <c r="E5" s="1515"/>
      <c r="F5" s="1515"/>
      <c r="G5" s="1515"/>
      <c r="H5" s="1515"/>
      <c r="I5" s="1515"/>
      <c r="J5" s="1516"/>
      <c r="K5" s="1965" t="s">
        <v>1995</v>
      </c>
      <c r="L5" s="1514" t="s">
        <v>1996</v>
      </c>
      <c r="M5" s="1515"/>
      <c r="N5" s="1515"/>
      <c r="O5" s="1515"/>
      <c r="P5" s="1515"/>
      <c r="Q5" s="1515"/>
      <c r="R5" s="1516"/>
    </row>
    <row r="6" spans="1:18" s="1517" customFormat="1" ht="24.75" customHeight="1">
      <c r="A6" s="1963"/>
      <c r="B6" s="1964"/>
      <c r="C6" s="1965"/>
      <c r="D6" s="1965" t="s">
        <v>1997</v>
      </c>
      <c r="E6" s="1959" t="s">
        <v>1998</v>
      </c>
      <c r="F6" s="1518" t="s">
        <v>1999</v>
      </c>
      <c r="G6" s="1518"/>
      <c r="H6" s="1518"/>
      <c r="I6" s="1518"/>
      <c r="J6" s="1959" t="s">
        <v>2000</v>
      </c>
      <c r="K6" s="1965"/>
      <c r="L6" s="1965" t="s">
        <v>1997</v>
      </c>
      <c r="M6" s="1959" t="s">
        <v>1998</v>
      </c>
      <c r="N6" s="1518" t="s">
        <v>1999</v>
      </c>
      <c r="O6" s="1518"/>
      <c r="P6" s="1518"/>
      <c r="Q6" s="1518"/>
      <c r="R6" s="1959" t="s">
        <v>2000</v>
      </c>
    </row>
    <row r="7" spans="1:18" s="1505" customFormat="1" ht="88.35" customHeight="1">
      <c r="A7" s="1963"/>
      <c r="B7" s="1964"/>
      <c r="C7" s="1965"/>
      <c r="D7" s="1965"/>
      <c r="E7" s="1959"/>
      <c r="F7" s="1519" t="s">
        <v>2001</v>
      </c>
      <c r="G7" s="1519" t="s">
        <v>2002</v>
      </c>
      <c r="H7" s="1519" t="s">
        <v>2003</v>
      </c>
      <c r="I7" s="1519" t="s">
        <v>2004</v>
      </c>
      <c r="J7" s="1959"/>
      <c r="K7" s="1965"/>
      <c r="L7" s="1965"/>
      <c r="M7" s="1959"/>
      <c r="N7" s="1519" t="s">
        <v>2001</v>
      </c>
      <c r="O7" s="1519" t="s">
        <v>2002</v>
      </c>
      <c r="P7" s="1519" t="s">
        <v>2003</v>
      </c>
      <c r="Q7" s="1519" t="s">
        <v>2004</v>
      </c>
      <c r="R7" s="1959"/>
    </row>
    <row r="8" spans="1:18" s="1522" customFormat="1" ht="17.25" customHeight="1">
      <c r="A8" s="1520">
        <v>1</v>
      </c>
      <c r="B8" s="1520">
        <v>2</v>
      </c>
      <c r="C8" s="1520" t="s">
        <v>529</v>
      </c>
      <c r="D8" s="1520">
        <v>4</v>
      </c>
      <c r="E8" s="1521" t="s">
        <v>2005</v>
      </c>
      <c r="F8" s="1521" t="s">
        <v>2006</v>
      </c>
      <c r="G8" s="1521" t="s">
        <v>2007</v>
      </c>
      <c r="H8" s="1521" t="s">
        <v>2008</v>
      </c>
      <c r="I8" s="1521" t="s">
        <v>2009</v>
      </c>
      <c r="J8" s="1521">
        <v>6</v>
      </c>
      <c r="K8" s="1520" t="s">
        <v>2010</v>
      </c>
      <c r="L8" s="1520">
        <v>8</v>
      </c>
      <c r="M8" s="1521" t="s">
        <v>2011</v>
      </c>
      <c r="N8" s="1521" t="s">
        <v>2012</v>
      </c>
      <c r="O8" s="1521" t="s">
        <v>2013</v>
      </c>
      <c r="P8" s="1521" t="s">
        <v>2014</v>
      </c>
      <c r="Q8" s="1521" t="s">
        <v>2015</v>
      </c>
      <c r="R8" s="1521">
        <v>10</v>
      </c>
    </row>
    <row r="9" spans="1:18" s="1527" customFormat="1" ht="27.75" hidden="1" customHeight="1">
      <c r="A9" s="1523"/>
      <c r="B9" s="1524" t="s">
        <v>2016</v>
      </c>
      <c r="C9" s="1525"/>
      <c r="D9" s="1524"/>
      <c r="E9" s="1526" t="e">
        <f>SUM(#REF!,#REF!,F9,G9,#REF!,#REF!,#REF!,#REF!,H9,#REF!,#REF!)</f>
        <v>#REF!</v>
      </c>
      <c r="F9" s="1526">
        <f t="shared" ref="F9:H9" si="0">F11+F12</f>
        <v>0</v>
      </c>
      <c r="G9" s="1526">
        <f t="shared" si="0"/>
        <v>0</v>
      </c>
      <c r="H9" s="1526">
        <f t="shared" si="0"/>
        <v>0</v>
      </c>
      <c r="I9" s="1526"/>
      <c r="J9" s="1526">
        <f>J11+J12</f>
        <v>0</v>
      </c>
      <c r="K9" s="1525"/>
      <c r="L9" s="1524"/>
      <c r="M9" s="1526" t="e">
        <f>SUM(#REF!,#REF!,N9,O9,#REF!,#REF!,#REF!,#REF!,P9,#REF!,#REF!)</f>
        <v>#REF!</v>
      </c>
      <c r="N9" s="1526">
        <f t="shared" ref="N9:P9" si="1">N11+N12</f>
        <v>0</v>
      </c>
      <c r="O9" s="1526">
        <f t="shared" si="1"/>
        <v>0</v>
      </c>
      <c r="P9" s="1526">
        <f t="shared" si="1"/>
        <v>0</v>
      </c>
      <c r="Q9" s="1526"/>
      <c r="R9" s="1526">
        <f>R11+R12</f>
        <v>0</v>
      </c>
    </row>
    <row r="10" spans="1:18" s="1527" customFormat="1" ht="20.25" hidden="1" customHeight="1">
      <c r="A10" s="1523"/>
      <c r="B10" s="1524" t="s">
        <v>2017</v>
      </c>
      <c r="C10" s="1525"/>
      <c r="D10" s="1524"/>
      <c r="E10" s="1526"/>
      <c r="F10" s="1526"/>
      <c r="G10" s="1526"/>
      <c r="H10" s="1526"/>
      <c r="I10" s="1526"/>
      <c r="J10" s="1526"/>
      <c r="K10" s="1525"/>
      <c r="L10" s="1524"/>
      <c r="M10" s="1526"/>
      <c r="N10" s="1526"/>
      <c r="O10" s="1526"/>
      <c r="P10" s="1526"/>
      <c r="Q10" s="1526"/>
      <c r="R10" s="1526"/>
    </row>
    <row r="11" spans="1:18" s="1527" customFormat="1" ht="46.5" hidden="1" customHeight="1">
      <c r="A11" s="1523" t="s">
        <v>5</v>
      </c>
      <c r="B11" s="1524" t="s">
        <v>2018</v>
      </c>
      <c r="C11" s="1525"/>
      <c r="D11" s="1524"/>
      <c r="E11" s="1526" t="e">
        <f>SUM(#REF!,#REF!,F11,G11,#REF!,#REF!,#REF!,#REF!,H11,#REF!,#REF!)</f>
        <v>#REF!</v>
      </c>
      <c r="F11" s="1526">
        <v>0</v>
      </c>
      <c r="G11" s="1526">
        <v>0</v>
      </c>
      <c r="H11" s="1526">
        <v>0</v>
      </c>
      <c r="I11" s="1526"/>
      <c r="J11" s="1526">
        <v>0</v>
      </c>
      <c r="K11" s="1525"/>
      <c r="L11" s="1524"/>
      <c r="M11" s="1526" t="e">
        <f>SUM(#REF!,#REF!,N11,O11,#REF!,#REF!,#REF!,#REF!,P11,#REF!,#REF!)</f>
        <v>#REF!</v>
      </c>
      <c r="N11" s="1526">
        <v>0</v>
      </c>
      <c r="O11" s="1526">
        <v>0</v>
      </c>
      <c r="P11" s="1526">
        <v>0</v>
      </c>
      <c r="Q11" s="1526"/>
      <c r="R11" s="1526">
        <v>0</v>
      </c>
    </row>
    <row r="12" spans="1:18" s="1527" customFormat="1" ht="25.15" customHeight="1">
      <c r="A12" s="1523"/>
      <c r="B12" s="1528" t="s">
        <v>278</v>
      </c>
      <c r="C12" s="1529"/>
      <c r="D12" s="1530"/>
      <c r="E12" s="1526"/>
      <c r="F12" s="1526"/>
      <c r="G12" s="1526"/>
      <c r="H12" s="1526"/>
      <c r="I12" s="1526"/>
      <c r="J12" s="1526"/>
      <c r="K12" s="1529"/>
      <c r="L12" s="1530"/>
      <c r="M12" s="1526"/>
      <c r="N12" s="1526"/>
      <c r="O12" s="1526"/>
      <c r="P12" s="1526"/>
      <c r="Q12" s="1526"/>
      <c r="R12" s="1526"/>
    </row>
    <row r="13" spans="1:18" s="1534" customFormat="1" ht="75.2" customHeight="1">
      <c r="A13" s="1531">
        <v>1</v>
      </c>
      <c r="B13" s="1532" t="s">
        <v>2019</v>
      </c>
      <c r="C13" s="1529"/>
      <c r="D13" s="1530"/>
      <c r="E13" s="1526"/>
      <c r="F13" s="1533"/>
      <c r="G13" s="1533"/>
      <c r="H13" s="1533"/>
      <c r="I13" s="1533"/>
      <c r="J13" s="1530"/>
      <c r="K13" s="1529"/>
      <c r="L13" s="1530"/>
      <c r="M13" s="1526"/>
      <c r="N13" s="1533"/>
      <c r="O13" s="1533"/>
      <c r="P13" s="1533"/>
      <c r="Q13" s="1533"/>
      <c r="R13" s="1530"/>
    </row>
    <row r="14" spans="1:18" s="1537" customFormat="1" ht="38.25" customHeight="1">
      <c r="A14" s="1531" t="s">
        <v>313</v>
      </c>
      <c r="B14" s="1532" t="s">
        <v>2020</v>
      </c>
      <c r="C14" s="1529"/>
      <c r="D14" s="1535"/>
      <c r="E14" s="1530"/>
      <c r="F14" s="1536"/>
      <c r="G14" s="1536"/>
      <c r="H14" s="1536"/>
      <c r="I14" s="1536"/>
      <c r="J14" s="1535"/>
      <c r="K14" s="1529"/>
      <c r="L14" s="1535"/>
      <c r="M14" s="1530"/>
      <c r="N14" s="1536"/>
      <c r="O14" s="1536"/>
      <c r="P14" s="1536"/>
      <c r="Q14" s="1536"/>
      <c r="R14" s="1535"/>
    </row>
    <row r="15" spans="1:18" s="1534" customFormat="1" ht="21.95" customHeight="1">
      <c r="A15" s="1531" t="s">
        <v>520</v>
      </c>
      <c r="B15" s="1532"/>
      <c r="C15" s="1529"/>
      <c r="D15" s="1538"/>
      <c r="E15" s="1526"/>
      <c r="F15" s="1539"/>
      <c r="G15" s="1539"/>
      <c r="H15" s="1539"/>
      <c r="I15" s="1539"/>
      <c r="J15" s="1539"/>
      <c r="K15" s="1529"/>
      <c r="L15" s="1538"/>
      <c r="M15" s="1526"/>
      <c r="N15" s="1539"/>
      <c r="O15" s="1539"/>
      <c r="P15" s="1539"/>
      <c r="Q15" s="1539"/>
      <c r="R15" s="1539"/>
    </row>
    <row r="16" spans="1:18" s="1534" customFormat="1" ht="73.900000000000006" customHeight="1">
      <c r="A16" s="1531" t="s">
        <v>2021</v>
      </c>
      <c r="B16" s="1532" t="s">
        <v>2022</v>
      </c>
      <c r="C16" s="1529"/>
      <c r="D16" s="1538"/>
      <c r="E16" s="1526"/>
      <c r="F16" s="1539"/>
      <c r="G16" s="1539"/>
      <c r="H16" s="1539"/>
      <c r="I16" s="1539"/>
      <c r="J16" s="1539"/>
      <c r="K16" s="1529"/>
      <c r="L16" s="1538"/>
      <c r="M16" s="1526"/>
      <c r="N16" s="1539"/>
      <c r="O16" s="1539"/>
      <c r="P16" s="1539"/>
      <c r="Q16" s="1539"/>
      <c r="R16" s="1539"/>
    </row>
    <row r="17" spans="1:18" s="1534" customFormat="1" ht="40.35" customHeight="1">
      <c r="A17" s="1531">
        <v>2</v>
      </c>
      <c r="B17" s="1532" t="s">
        <v>2023</v>
      </c>
      <c r="C17" s="1529"/>
      <c r="D17" s="1538"/>
      <c r="E17" s="1526"/>
      <c r="F17" s="1539"/>
      <c r="G17" s="1539"/>
      <c r="H17" s="1539"/>
      <c r="I17" s="1539"/>
      <c r="J17" s="1539"/>
      <c r="K17" s="1529"/>
      <c r="L17" s="1538"/>
      <c r="M17" s="1526"/>
      <c r="N17" s="1539"/>
      <c r="O17" s="1539"/>
      <c r="P17" s="1539"/>
      <c r="Q17" s="1539"/>
      <c r="R17" s="1539"/>
    </row>
    <row r="18" spans="1:18" s="1534" customFormat="1" ht="56.45" customHeight="1">
      <c r="A18" s="1531">
        <v>3</v>
      </c>
      <c r="B18" s="1532" t="s">
        <v>2024</v>
      </c>
      <c r="C18" s="1529"/>
      <c r="D18" s="1535"/>
      <c r="E18" s="1526"/>
      <c r="F18" s="1540"/>
      <c r="G18" s="1540"/>
      <c r="H18" s="1540"/>
      <c r="I18" s="1540"/>
      <c r="J18" s="1535"/>
      <c r="K18" s="1529"/>
      <c r="L18" s="1535"/>
      <c r="M18" s="1526"/>
      <c r="N18" s="1540"/>
      <c r="O18" s="1540"/>
      <c r="P18" s="1540"/>
      <c r="Q18" s="1540"/>
      <c r="R18" s="1535"/>
    </row>
    <row r="19" spans="1:18" s="1534" customFormat="1">
      <c r="A19" s="1541" t="s">
        <v>204</v>
      </c>
      <c r="B19" s="1532" t="s">
        <v>520</v>
      </c>
      <c r="C19" s="1529"/>
      <c r="D19" s="1535"/>
      <c r="E19" s="1526"/>
      <c r="F19" s="1540"/>
      <c r="G19" s="1540"/>
      <c r="H19" s="1540"/>
      <c r="I19" s="1540"/>
      <c r="J19" s="1535"/>
      <c r="K19" s="1529"/>
      <c r="L19" s="1535"/>
      <c r="M19" s="1526"/>
      <c r="N19" s="1540"/>
      <c r="O19" s="1540"/>
      <c r="P19" s="1540"/>
      <c r="Q19" s="1540"/>
      <c r="R19" s="1535"/>
    </row>
    <row r="20" spans="1:18" s="1534" customFormat="1" ht="57.6" customHeight="1">
      <c r="A20" s="1531">
        <v>4</v>
      </c>
      <c r="B20" s="1532" t="s">
        <v>2025</v>
      </c>
      <c r="C20" s="1529"/>
      <c r="D20" s="1535"/>
      <c r="E20" s="1526"/>
      <c r="F20" s="1536"/>
      <c r="G20" s="1536"/>
      <c r="H20" s="1536"/>
      <c r="I20" s="1536"/>
      <c r="J20" s="1536"/>
      <c r="K20" s="1529"/>
      <c r="L20" s="1535"/>
      <c r="M20" s="1526"/>
      <c r="N20" s="1536"/>
      <c r="O20" s="1536"/>
      <c r="P20" s="1536"/>
      <c r="Q20" s="1536"/>
      <c r="R20" s="1536"/>
    </row>
    <row r="21" spans="1:18" s="1534" customFormat="1">
      <c r="A21" s="1541" t="s">
        <v>204</v>
      </c>
      <c r="B21" s="1532" t="s">
        <v>520</v>
      </c>
      <c r="C21" s="1529"/>
      <c r="D21" s="1535"/>
      <c r="E21" s="1526"/>
      <c r="F21" s="1539"/>
      <c r="G21" s="1539"/>
      <c r="H21" s="1539"/>
      <c r="I21" s="1539"/>
      <c r="J21" s="1539"/>
      <c r="K21" s="1529"/>
      <c r="L21" s="1535"/>
      <c r="M21" s="1526"/>
      <c r="N21" s="1539"/>
      <c r="O21" s="1539"/>
      <c r="P21" s="1539"/>
      <c r="Q21" s="1539"/>
      <c r="R21" s="1539"/>
    </row>
    <row r="22" spans="1:18" s="1534" customFormat="1" ht="94.5" customHeight="1">
      <c r="A22" s="1531">
        <v>5</v>
      </c>
      <c r="B22" s="1532" t="s">
        <v>2026</v>
      </c>
      <c r="C22" s="1529"/>
      <c r="D22" s="1535"/>
      <c r="E22" s="1526"/>
      <c r="F22" s="1539"/>
      <c r="G22" s="1539"/>
      <c r="H22" s="1539"/>
      <c r="I22" s="1539"/>
      <c r="J22" s="1539"/>
      <c r="K22" s="1529"/>
      <c r="L22" s="1535"/>
      <c r="M22" s="1526"/>
      <c r="N22" s="1539"/>
      <c r="O22" s="1539"/>
      <c r="P22" s="1539"/>
      <c r="Q22" s="1539"/>
      <c r="R22" s="1539"/>
    </row>
    <row r="23" spans="1:18" s="1534" customFormat="1" ht="42" customHeight="1">
      <c r="A23" s="1531">
        <v>6</v>
      </c>
      <c r="B23" s="1532" t="s">
        <v>2027</v>
      </c>
      <c r="C23" s="1529"/>
      <c r="D23" s="1535"/>
      <c r="E23" s="1526"/>
      <c r="F23" s="1539"/>
      <c r="G23" s="1539"/>
      <c r="H23" s="1539"/>
      <c r="I23" s="1539"/>
      <c r="J23" s="1539"/>
      <c r="K23" s="1529"/>
      <c r="L23" s="1535"/>
      <c r="M23" s="1526"/>
      <c r="N23" s="1539"/>
      <c r="O23" s="1539"/>
      <c r="P23" s="1539"/>
      <c r="Q23" s="1539"/>
      <c r="R23" s="1539"/>
    </row>
    <row r="24" spans="1:18" s="1534" customFormat="1" ht="128.44999999999999" customHeight="1">
      <c r="A24" s="1531">
        <v>7</v>
      </c>
      <c r="B24" s="1532" t="s">
        <v>2028</v>
      </c>
      <c r="C24" s="1529"/>
      <c r="D24" s="1535"/>
      <c r="E24" s="1526"/>
      <c r="F24" s="1536"/>
      <c r="G24" s="1536"/>
      <c r="H24" s="1536"/>
      <c r="I24" s="1536"/>
      <c r="J24" s="1535"/>
      <c r="K24" s="1529"/>
      <c r="L24" s="1535"/>
      <c r="M24" s="1526"/>
      <c r="N24" s="1536"/>
      <c r="O24" s="1536"/>
      <c r="P24" s="1536"/>
      <c r="Q24" s="1536"/>
      <c r="R24" s="1535"/>
    </row>
    <row r="25" spans="1:18" s="1534" customFormat="1" ht="27.2" customHeight="1">
      <c r="A25" s="1542"/>
      <c r="B25" s="1543" t="s">
        <v>2029</v>
      </c>
      <c r="C25" s="1544"/>
      <c r="D25" s="1545"/>
      <c r="E25" s="1527"/>
      <c r="K25" s="1544"/>
      <c r="L25" s="1545"/>
      <c r="M25" s="1527"/>
    </row>
    <row r="26" spans="1:18" s="1534" customFormat="1" ht="22.5" customHeight="1">
      <c r="A26" s="1546"/>
      <c r="B26" s="1960"/>
      <c r="C26" s="1960"/>
      <c r="D26" s="1960"/>
      <c r="E26" s="1960"/>
      <c r="F26" s="1960"/>
      <c r="G26" s="1960"/>
      <c r="H26" s="1960"/>
      <c r="I26" s="1960"/>
      <c r="J26" s="1960"/>
      <c r="K26" s="1960"/>
      <c r="L26" s="1960"/>
      <c r="M26" s="1960"/>
      <c r="N26" s="1960"/>
      <c r="O26" s="1960"/>
      <c r="P26" s="1960"/>
      <c r="Q26" s="1960"/>
      <c r="R26" s="1960"/>
    </row>
    <row r="27" spans="1:18" s="1534" customFormat="1">
      <c r="A27" s="1542"/>
      <c r="B27" s="1544"/>
      <c r="C27" s="1544"/>
      <c r="D27" s="1545"/>
      <c r="E27" s="1527"/>
      <c r="K27" s="1544"/>
      <c r="L27" s="1545"/>
      <c r="M27" s="1527"/>
    </row>
    <row r="28" spans="1:18" s="1534" customFormat="1">
      <c r="A28" s="1542"/>
      <c r="B28" s="1544"/>
      <c r="C28" s="1544"/>
      <c r="D28" s="1545"/>
      <c r="E28" s="1527"/>
      <c r="K28" s="1544"/>
      <c r="L28" s="1545"/>
      <c r="M28" s="1527"/>
    </row>
    <row r="29" spans="1:18" s="1534" customFormat="1">
      <c r="A29" s="1542"/>
      <c r="B29" s="1544"/>
      <c r="C29" s="1544"/>
      <c r="D29" s="1545"/>
      <c r="E29" s="1527"/>
      <c r="K29" s="1544"/>
      <c r="L29" s="1545"/>
      <c r="M29" s="1527"/>
    </row>
    <row r="30" spans="1:18" s="1534" customFormat="1">
      <c r="A30" s="1542"/>
      <c r="B30" s="1544"/>
      <c r="C30" s="1544"/>
      <c r="D30" s="1545"/>
      <c r="E30" s="1527"/>
      <c r="K30" s="1544"/>
      <c r="L30" s="1545"/>
      <c r="M30" s="1527"/>
    </row>
    <row r="31" spans="1:18" s="1534" customFormat="1">
      <c r="A31" s="1542"/>
      <c r="B31" s="1544"/>
      <c r="C31" s="1544"/>
      <c r="D31" s="1545"/>
      <c r="E31" s="1527"/>
      <c r="K31" s="1544"/>
      <c r="L31" s="1545"/>
      <c r="M31" s="1527"/>
    </row>
    <row r="32" spans="1:18" s="1534" customFormat="1">
      <c r="A32" s="1542"/>
      <c r="B32" s="1544"/>
      <c r="C32" s="1544"/>
      <c r="D32" s="1545"/>
      <c r="E32" s="1527"/>
      <c r="K32" s="1544"/>
      <c r="L32" s="1545"/>
      <c r="M32" s="1527"/>
    </row>
    <row r="33" spans="1:13" s="1534" customFormat="1">
      <c r="A33" s="1542"/>
      <c r="B33" s="1544"/>
      <c r="C33" s="1544"/>
      <c r="D33" s="1545"/>
      <c r="E33" s="1527"/>
      <c r="K33" s="1544"/>
      <c r="L33" s="1545"/>
      <c r="M33" s="1527"/>
    </row>
    <row r="34" spans="1:13" s="1534" customFormat="1">
      <c r="A34" s="1542"/>
      <c r="B34" s="1544"/>
      <c r="C34" s="1544"/>
      <c r="D34" s="1545"/>
      <c r="E34" s="1527"/>
      <c r="K34" s="1544"/>
      <c r="L34" s="1545"/>
      <c r="M34" s="1527"/>
    </row>
    <row r="35" spans="1:13" s="1534" customFormat="1">
      <c r="A35" s="1542"/>
      <c r="B35" s="1544"/>
      <c r="C35" s="1544"/>
      <c r="D35" s="1545"/>
      <c r="E35" s="1527"/>
      <c r="K35" s="1544"/>
      <c r="L35" s="1545"/>
      <c r="M35" s="1527"/>
    </row>
    <row r="36" spans="1:13" s="1534" customFormat="1">
      <c r="A36" s="1542"/>
      <c r="B36" s="1544"/>
      <c r="C36" s="1544"/>
      <c r="D36" s="1545"/>
      <c r="E36" s="1527"/>
      <c r="K36" s="1544"/>
      <c r="L36" s="1545"/>
      <c r="M36" s="1527"/>
    </row>
    <row r="37" spans="1:13" s="1534" customFormat="1">
      <c r="A37" s="1542"/>
      <c r="B37" s="1544"/>
      <c r="C37" s="1544"/>
      <c r="D37" s="1545"/>
      <c r="E37" s="1527"/>
      <c r="K37" s="1544"/>
      <c r="L37" s="1545"/>
      <c r="M37" s="1527"/>
    </row>
    <row r="38" spans="1:13" s="1534" customFormat="1">
      <c r="A38" s="1542"/>
      <c r="B38" s="1544"/>
      <c r="C38" s="1544"/>
      <c r="D38" s="1545"/>
      <c r="E38" s="1527"/>
      <c r="K38" s="1544"/>
      <c r="L38" s="1545"/>
      <c r="M38" s="1527"/>
    </row>
    <row r="39" spans="1:13" s="1534" customFormat="1">
      <c r="A39" s="1542"/>
      <c r="B39" s="1544"/>
      <c r="C39" s="1544"/>
      <c r="D39" s="1545"/>
      <c r="E39" s="1527"/>
      <c r="K39" s="1544"/>
      <c r="L39" s="1545"/>
      <c r="M39" s="1527"/>
    </row>
    <row r="40" spans="1:13" s="1534" customFormat="1">
      <c r="A40" s="1542"/>
      <c r="B40" s="1544"/>
      <c r="C40" s="1544"/>
      <c r="D40" s="1545"/>
      <c r="E40" s="1527"/>
      <c r="K40" s="1544"/>
      <c r="L40" s="1545"/>
      <c r="M40" s="1527"/>
    </row>
    <row r="41" spans="1:13" s="1534" customFormat="1">
      <c r="A41" s="1542"/>
      <c r="B41" s="1544"/>
      <c r="C41" s="1544"/>
      <c r="D41" s="1545"/>
      <c r="E41" s="1527"/>
      <c r="K41" s="1544"/>
      <c r="L41" s="1545"/>
      <c r="M41" s="1527"/>
    </row>
    <row r="42" spans="1:13" s="1534" customFormat="1">
      <c r="A42" s="1542"/>
      <c r="B42" s="1544"/>
      <c r="C42" s="1544"/>
      <c r="D42" s="1545"/>
      <c r="E42" s="1527"/>
      <c r="K42" s="1544"/>
      <c r="L42" s="1545"/>
      <c r="M42" s="1527"/>
    </row>
    <row r="43" spans="1:13" s="1534" customFormat="1">
      <c r="A43" s="1542"/>
      <c r="B43" s="1544"/>
      <c r="C43" s="1544"/>
      <c r="D43" s="1545"/>
      <c r="E43" s="1527"/>
      <c r="K43" s="1544"/>
      <c r="L43" s="1545"/>
      <c r="M43" s="1527"/>
    </row>
    <row r="44" spans="1:13" s="1534" customFormat="1">
      <c r="A44" s="1542"/>
      <c r="B44" s="1544"/>
      <c r="C44" s="1544"/>
      <c r="D44" s="1545"/>
      <c r="E44" s="1527"/>
      <c r="K44" s="1544"/>
      <c r="L44" s="1545"/>
      <c r="M44" s="1527"/>
    </row>
    <row r="45" spans="1:13" s="1534" customFormat="1">
      <c r="A45" s="1542"/>
      <c r="B45" s="1544"/>
      <c r="C45" s="1544"/>
      <c r="D45" s="1545"/>
      <c r="E45" s="1527"/>
      <c r="K45" s="1544"/>
      <c r="L45" s="1545"/>
      <c r="M45" s="1527"/>
    </row>
    <row r="46" spans="1:13" s="1534" customFormat="1">
      <c r="A46" s="1542"/>
      <c r="B46" s="1544"/>
      <c r="C46" s="1544"/>
      <c r="D46" s="1545"/>
      <c r="E46" s="1527"/>
      <c r="K46" s="1544"/>
      <c r="L46" s="1545"/>
      <c r="M46" s="1527"/>
    </row>
    <row r="47" spans="1:13" s="1534" customFormat="1">
      <c r="A47" s="1542"/>
      <c r="B47" s="1544"/>
      <c r="C47" s="1544"/>
      <c r="D47" s="1545"/>
      <c r="E47" s="1527"/>
      <c r="K47" s="1544"/>
      <c r="L47" s="1545"/>
      <c r="M47" s="1527"/>
    </row>
    <row r="48" spans="1:13" s="1534" customFormat="1">
      <c r="A48" s="1542"/>
      <c r="B48" s="1544"/>
      <c r="C48" s="1544"/>
      <c r="D48" s="1545"/>
      <c r="E48" s="1527"/>
      <c r="K48" s="1544"/>
      <c r="L48" s="1545"/>
      <c r="M48" s="1527"/>
    </row>
    <row r="49" spans="1:13" s="1534" customFormat="1">
      <c r="A49" s="1542"/>
      <c r="B49" s="1544"/>
      <c r="C49" s="1544"/>
      <c r="D49" s="1545"/>
      <c r="E49" s="1527"/>
      <c r="K49" s="1544"/>
      <c r="L49" s="1545"/>
      <c r="M49" s="1527"/>
    </row>
    <row r="50" spans="1:13" s="1534" customFormat="1">
      <c r="A50" s="1542"/>
      <c r="B50" s="1544"/>
      <c r="C50" s="1544"/>
      <c r="D50" s="1545"/>
      <c r="E50" s="1527"/>
      <c r="K50" s="1544"/>
      <c r="L50" s="1545"/>
      <c r="M50" s="1527"/>
    </row>
    <row r="51" spans="1:13" s="1534" customFormat="1">
      <c r="A51" s="1542"/>
      <c r="B51" s="1544"/>
      <c r="C51" s="1544"/>
      <c r="D51" s="1545"/>
      <c r="E51" s="1527"/>
      <c r="K51" s="1544"/>
      <c r="L51" s="1545"/>
      <c r="M51" s="1527"/>
    </row>
    <row r="52" spans="1:13" s="1534" customFormat="1">
      <c r="A52" s="1542"/>
      <c r="B52" s="1544"/>
      <c r="C52" s="1544"/>
      <c r="D52" s="1545"/>
      <c r="E52" s="1527"/>
      <c r="K52" s="1544"/>
      <c r="L52" s="1545"/>
      <c r="M52" s="1527"/>
    </row>
    <row r="53" spans="1:13" s="1534" customFormat="1">
      <c r="A53" s="1542"/>
      <c r="B53" s="1544"/>
      <c r="C53" s="1544"/>
      <c r="D53" s="1545"/>
      <c r="E53" s="1527"/>
      <c r="K53" s="1544"/>
      <c r="L53" s="1545"/>
      <c r="M53" s="1527"/>
    </row>
    <row r="54" spans="1:13" s="1534" customFormat="1">
      <c r="A54" s="1542"/>
      <c r="B54" s="1544"/>
      <c r="C54" s="1544"/>
      <c r="D54" s="1545"/>
      <c r="E54" s="1527"/>
      <c r="K54" s="1544"/>
      <c r="L54" s="1545"/>
      <c r="M54" s="1527"/>
    </row>
    <row r="55" spans="1:13" s="1534" customFormat="1">
      <c r="A55" s="1542"/>
      <c r="B55" s="1544"/>
      <c r="C55" s="1544"/>
      <c r="D55" s="1545"/>
      <c r="E55" s="1527"/>
      <c r="K55" s="1544"/>
      <c r="L55" s="1545"/>
      <c r="M55" s="1527"/>
    </row>
    <row r="56" spans="1:13" s="1534" customFormat="1">
      <c r="A56" s="1542"/>
      <c r="B56" s="1544"/>
      <c r="C56" s="1544"/>
      <c r="D56" s="1545"/>
      <c r="E56" s="1527"/>
      <c r="K56" s="1544"/>
      <c r="L56" s="1545"/>
      <c r="M56" s="1527"/>
    </row>
    <row r="57" spans="1:13" s="1534" customFormat="1">
      <c r="A57" s="1542"/>
      <c r="B57" s="1544"/>
      <c r="C57" s="1544"/>
      <c r="D57" s="1545"/>
      <c r="E57" s="1527"/>
      <c r="K57" s="1544"/>
      <c r="L57" s="1545"/>
      <c r="M57" s="1527"/>
    </row>
    <row r="58" spans="1:13" s="1534" customFormat="1">
      <c r="A58" s="1542"/>
      <c r="B58" s="1544"/>
      <c r="C58" s="1544"/>
      <c r="D58" s="1545"/>
      <c r="E58" s="1527"/>
      <c r="K58" s="1544"/>
      <c r="L58" s="1545"/>
      <c r="M58" s="1527"/>
    </row>
    <row r="59" spans="1:13" s="1534" customFormat="1">
      <c r="A59" s="1542"/>
      <c r="B59" s="1544"/>
      <c r="C59" s="1544"/>
      <c r="D59" s="1545"/>
      <c r="E59" s="1527"/>
      <c r="K59" s="1544"/>
      <c r="L59" s="1545"/>
      <c r="M59" s="1527"/>
    </row>
    <row r="60" spans="1:13" s="1534" customFormat="1">
      <c r="A60" s="1542"/>
      <c r="B60" s="1544"/>
      <c r="C60" s="1544"/>
      <c r="D60" s="1545"/>
      <c r="E60" s="1527"/>
      <c r="K60" s="1544"/>
      <c r="L60" s="1545"/>
      <c r="M60" s="1527"/>
    </row>
    <row r="61" spans="1:13" s="1534" customFormat="1">
      <c r="A61" s="1542"/>
      <c r="B61" s="1544"/>
      <c r="C61" s="1544"/>
      <c r="D61" s="1545"/>
      <c r="E61" s="1527"/>
      <c r="K61" s="1544"/>
      <c r="L61" s="1545"/>
      <c r="M61" s="1527"/>
    </row>
    <row r="62" spans="1:13" s="1534" customFormat="1">
      <c r="A62" s="1542"/>
      <c r="B62" s="1544"/>
      <c r="C62" s="1544"/>
      <c r="D62" s="1545"/>
      <c r="E62" s="1527"/>
      <c r="K62" s="1544"/>
      <c r="L62" s="1545"/>
      <c r="M62" s="1527"/>
    </row>
    <row r="63" spans="1:13" s="1534" customFormat="1">
      <c r="A63" s="1542"/>
      <c r="B63" s="1544"/>
      <c r="C63" s="1544"/>
      <c r="D63" s="1545"/>
      <c r="E63" s="1527"/>
      <c r="K63" s="1544"/>
      <c r="L63" s="1545"/>
      <c r="M63" s="1527"/>
    </row>
    <row r="64" spans="1:13" s="1534" customFormat="1">
      <c r="A64" s="1542"/>
      <c r="B64" s="1544"/>
      <c r="C64" s="1544"/>
      <c r="D64" s="1545"/>
      <c r="E64" s="1527"/>
      <c r="K64" s="1544"/>
      <c r="L64" s="1545"/>
      <c r="M64" s="1527"/>
    </row>
    <row r="65" spans="1:13" s="1534" customFormat="1">
      <c r="A65" s="1542"/>
      <c r="B65" s="1544"/>
      <c r="C65" s="1544"/>
      <c r="D65" s="1545"/>
      <c r="E65" s="1527"/>
      <c r="K65" s="1544"/>
      <c r="L65" s="1545"/>
      <c r="M65" s="1527"/>
    </row>
    <row r="66" spans="1:13" s="1534" customFormat="1">
      <c r="A66" s="1542"/>
      <c r="B66" s="1544"/>
      <c r="C66" s="1544"/>
      <c r="D66" s="1545"/>
      <c r="E66" s="1527"/>
      <c r="K66" s="1544"/>
      <c r="L66" s="1545"/>
      <c r="M66" s="1527"/>
    </row>
    <row r="67" spans="1:13" s="1534" customFormat="1">
      <c r="A67" s="1542"/>
      <c r="B67" s="1544"/>
      <c r="C67" s="1544"/>
      <c r="D67" s="1545"/>
      <c r="E67" s="1527"/>
      <c r="K67" s="1544"/>
      <c r="L67" s="1545"/>
      <c r="M67" s="1527"/>
    </row>
    <row r="68" spans="1:13" s="1534" customFormat="1">
      <c r="A68" s="1542"/>
      <c r="B68" s="1544"/>
      <c r="C68" s="1544"/>
      <c r="D68" s="1545"/>
      <c r="E68" s="1527"/>
      <c r="K68" s="1544"/>
      <c r="L68" s="1545"/>
      <c r="M68" s="1527"/>
    </row>
    <row r="69" spans="1:13" s="1534" customFormat="1">
      <c r="A69" s="1542"/>
      <c r="B69" s="1544"/>
      <c r="C69" s="1544"/>
      <c r="D69" s="1545"/>
      <c r="E69" s="1527"/>
      <c r="K69" s="1544"/>
      <c r="L69" s="1545"/>
      <c r="M69" s="1527"/>
    </row>
    <row r="70" spans="1:13" s="1534" customFormat="1">
      <c r="A70" s="1542"/>
      <c r="B70" s="1544"/>
      <c r="C70" s="1544"/>
      <c r="D70" s="1545"/>
      <c r="E70" s="1527"/>
      <c r="K70" s="1544"/>
      <c r="L70" s="1545"/>
      <c r="M70" s="1527"/>
    </row>
    <row r="71" spans="1:13" s="1534" customFormat="1">
      <c r="A71" s="1542"/>
      <c r="B71" s="1544"/>
      <c r="C71" s="1544"/>
      <c r="D71" s="1545"/>
      <c r="E71" s="1527"/>
      <c r="K71" s="1544"/>
      <c r="L71" s="1545"/>
      <c r="M71" s="1527"/>
    </row>
    <row r="72" spans="1:13" s="1534" customFormat="1">
      <c r="A72" s="1542"/>
      <c r="B72" s="1544"/>
      <c r="C72" s="1544"/>
      <c r="D72" s="1545"/>
      <c r="E72" s="1527"/>
      <c r="K72" s="1544"/>
      <c r="L72" s="1545"/>
      <c r="M72" s="1527"/>
    </row>
    <row r="73" spans="1:13" s="1534" customFormat="1">
      <c r="A73" s="1542"/>
      <c r="B73" s="1544"/>
      <c r="C73" s="1544"/>
      <c r="D73" s="1545"/>
      <c r="E73" s="1527"/>
      <c r="K73" s="1544"/>
      <c r="L73" s="1545"/>
      <c r="M73" s="1527"/>
    </row>
    <row r="74" spans="1:13" s="1534" customFormat="1">
      <c r="A74" s="1542"/>
      <c r="B74" s="1544"/>
      <c r="C74" s="1544"/>
      <c r="D74" s="1545"/>
      <c r="E74" s="1527"/>
      <c r="K74" s="1544"/>
      <c r="L74" s="1545"/>
      <c r="M74" s="1527"/>
    </row>
    <row r="75" spans="1:13" s="1534" customFormat="1">
      <c r="A75" s="1542"/>
      <c r="B75" s="1544"/>
      <c r="C75" s="1544"/>
      <c r="D75" s="1545"/>
      <c r="E75" s="1527"/>
      <c r="K75" s="1544"/>
      <c r="L75" s="1545"/>
      <c r="M75" s="1527"/>
    </row>
    <row r="76" spans="1:13" s="1534" customFormat="1">
      <c r="A76" s="1542"/>
      <c r="B76" s="1544"/>
      <c r="C76" s="1544"/>
      <c r="D76" s="1545"/>
      <c r="E76" s="1527"/>
      <c r="K76" s="1544"/>
      <c r="L76" s="1545"/>
      <c r="M76" s="1527"/>
    </row>
    <row r="77" spans="1:13" s="1534" customFormat="1">
      <c r="A77" s="1542"/>
      <c r="B77" s="1544"/>
      <c r="C77" s="1544"/>
      <c r="D77" s="1545"/>
      <c r="E77" s="1527"/>
      <c r="K77" s="1544"/>
      <c r="L77" s="1545"/>
      <c r="M77" s="1527"/>
    </row>
    <row r="78" spans="1:13" s="1534" customFormat="1">
      <c r="A78" s="1542"/>
      <c r="B78" s="1544"/>
      <c r="C78" s="1544"/>
      <c r="D78" s="1545"/>
      <c r="E78" s="1527"/>
      <c r="K78" s="1544"/>
      <c r="L78" s="1545"/>
      <c r="M78" s="1527"/>
    </row>
    <row r="79" spans="1:13" s="1534" customFormat="1">
      <c r="A79" s="1542"/>
      <c r="B79" s="1544"/>
      <c r="C79" s="1544"/>
      <c r="D79" s="1545"/>
      <c r="E79" s="1527"/>
      <c r="K79" s="1544"/>
      <c r="L79" s="1545"/>
      <c r="M79" s="1527"/>
    </row>
    <row r="80" spans="1:13" s="1534" customFormat="1">
      <c r="A80" s="1542"/>
      <c r="B80" s="1544"/>
      <c r="C80" s="1544"/>
      <c r="D80" s="1545"/>
      <c r="E80" s="1527"/>
      <c r="K80" s="1544"/>
      <c r="L80" s="1545"/>
      <c r="M80" s="1527"/>
    </row>
    <row r="81" spans="1:13" s="1534" customFormat="1">
      <c r="A81" s="1542"/>
      <c r="B81" s="1544"/>
      <c r="C81" s="1544"/>
      <c r="D81" s="1545"/>
      <c r="E81" s="1527"/>
      <c r="K81" s="1544"/>
      <c r="L81" s="1545"/>
      <c r="M81" s="1527"/>
    </row>
    <row r="82" spans="1:13" s="1534" customFormat="1">
      <c r="A82" s="1542"/>
      <c r="B82" s="1544"/>
      <c r="C82" s="1544"/>
      <c r="D82" s="1545"/>
      <c r="E82" s="1527"/>
      <c r="K82" s="1544"/>
      <c r="L82" s="1545"/>
      <c r="M82" s="1527"/>
    </row>
    <row r="83" spans="1:13" s="1534" customFormat="1">
      <c r="A83" s="1542"/>
      <c r="B83" s="1544"/>
      <c r="C83" s="1544"/>
      <c r="D83" s="1545"/>
      <c r="E83" s="1527"/>
      <c r="K83" s="1544"/>
      <c r="L83" s="1545"/>
      <c r="M83" s="1527"/>
    </row>
    <row r="84" spans="1:13" s="1534" customFormat="1">
      <c r="A84" s="1542"/>
      <c r="B84" s="1544"/>
      <c r="C84" s="1544"/>
      <c r="D84" s="1545"/>
      <c r="E84" s="1527"/>
      <c r="K84" s="1544"/>
      <c r="L84" s="1545"/>
      <c r="M84" s="1527"/>
    </row>
    <row r="85" spans="1:13" s="1534" customFormat="1">
      <c r="A85" s="1542"/>
      <c r="B85" s="1544"/>
      <c r="C85" s="1544"/>
      <c r="D85" s="1545"/>
      <c r="E85" s="1527"/>
      <c r="K85" s="1544"/>
      <c r="L85" s="1545"/>
      <c r="M85" s="1527"/>
    </row>
    <row r="86" spans="1:13" s="1534" customFormat="1">
      <c r="A86" s="1542"/>
      <c r="B86" s="1544"/>
      <c r="C86" s="1544"/>
      <c r="D86" s="1545"/>
      <c r="E86" s="1527"/>
      <c r="K86" s="1544"/>
      <c r="L86" s="1545"/>
      <c r="M86" s="1527"/>
    </row>
    <row r="87" spans="1:13" s="1534" customFormat="1">
      <c r="A87" s="1542"/>
      <c r="B87" s="1544"/>
      <c r="C87" s="1544"/>
      <c r="D87" s="1545"/>
      <c r="E87" s="1527"/>
      <c r="K87" s="1544"/>
      <c r="L87" s="1545"/>
      <c r="M87" s="1527"/>
    </row>
    <row r="88" spans="1:13" s="1534" customFormat="1">
      <c r="A88" s="1542"/>
      <c r="B88" s="1544"/>
      <c r="C88" s="1544"/>
      <c r="D88" s="1545"/>
      <c r="E88" s="1527"/>
      <c r="K88" s="1544"/>
      <c r="L88" s="1545"/>
      <c r="M88" s="1527"/>
    </row>
    <row r="89" spans="1:13" s="1534" customFormat="1">
      <c r="A89" s="1542"/>
      <c r="B89" s="1544"/>
      <c r="C89" s="1544"/>
      <c r="D89" s="1545"/>
      <c r="E89" s="1527"/>
      <c r="K89" s="1544"/>
      <c r="L89" s="1545"/>
      <c r="M89" s="1527"/>
    </row>
    <row r="90" spans="1:13" s="1534" customFormat="1">
      <c r="A90" s="1542"/>
      <c r="B90" s="1544"/>
      <c r="C90" s="1544"/>
      <c r="D90" s="1545"/>
      <c r="E90" s="1527"/>
      <c r="K90" s="1544"/>
      <c r="L90" s="1545"/>
      <c r="M90" s="1527"/>
    </row>
    <row r="91" spans="1:13" s="1534" customFormat="1">
      <c r="A91" s="1542"/>
      <c r="B91" s="1544"/>
      <c r="C91" s="1544"/>
      <c r="D91" s="1545"/>
      <c r="E91" s="1527"/>
      <c r="K91" s="1544"/>
      <c r="L91" s="1545"/>
      <c r="M91" s="1527"/>
    </row>
    <row r="92" spans="1:13" s="1534" customFormat="1">
      <c r="A92" s="1542"/>
      <c r="B92" s="1544"/>
      <c r="C92" s="1544"/>
      <c r="D92" s="1545"/>
      <c r="E92" s="1527"/>
      <c r="K92" s="1544"/>
      <c r="L92" s="1545"/>
      <c r="M92" s="1527"/>
    </row>
    <row r="93" spans="1:13" s="1534" customFormat="1">
      <c r="A93" s="1542"/>
      <c r="B93" s="1544"/>
      <c r="C93" s="1544"/>
      <c r="D93" s="1545"/>
      <c r="E93" s="1527"/>
      <c r="K93" s="1544"/>
      <c r="L93" s="1545"/>
      <c r="M93" s="1527"/>
    </row>
    <row r="94" spans="1:13" s="1534" customFormat="1">
      <c r="A94" s="1542"/>
      <c r="B94" s="1544"/>
      <c r="C94" s="1544"/>
      <c r="D94" s="1545"/>
      <c r="E94" s="1527"/>
      <c r="K94" s="1544"/>
      <c r="L94" s="1545"/>
      <c r="M94" s="1527"/>
    </row>
    <row r="95" spans="1:13" s="1534" customFormat="1">
      <c r="A95" s="1542"/>
      <c r="B95" s="1544"/>
      <c r="C95" s="1544"/>
      <c r="D95" s="1545"/>
      <c r="E95" s="1527"/>
      <c r="K95" s="1544"/>
      <c r="L95" s="1545"/>
      <c r="M95" s="1527"/>
    </row>
    <row r="96" spans="1:13" s="1534" customFormat="1">
      <c r="A96" s="1542"/>
      <c r="B96" s="1544"/>
      <c r="C96" s="1544"/>
      <c r="D96" s="1545"/>
      <c r="E96" s="1527"/>
      <c r="K96" s="1544"/>
      <c r="L96" s="1545"/>
      <c r="M96" s="1527"/>
    </row>
    <row r="97" spans="1:13" s="1534" customFormat="1">
      <c r="A97" s="1542"/>
      <c r="B97" s="1544"/>
      <c r="C97" s="1544"/>
      <c r="D97" s="1545"/>
      <c r="E97" s="1527"/>
      <c r="K97" s="1544"/>
      <c r="L97" s="1545"/>
      <c r="M97" s="1527"/>
    </row>
    <row r="98" spans="1:13" s="1534" customFormat="1">
      <c r="A98" s="1542"/>
      <c r="B98" s="1544"/>
      <c r="C98" s="1544"/>
      <c r="D98" s="1545"/>
      <c r="E98" s="1527"/>
      <c r="K98" s="1544"/>
      <c r="L98" s="1545"/>
      <c r="M98" s="1527"/>
    </row>
    <row r="99" spans="1:13" s="1534" customFormat="1">
      <c r="A99" s="1542"/>
      <c r="B99" s="1544"/>
      <c r="C99" s="1544"/>
      <c r="D99" s="1545"/>
      <c r="E99" s="1527"/>
      <c r="K99" s="1544"/>
      <c r="L99" s="1545"/>
      <c r="M99" s="1527"/>
    </row>
    <row r="100" spans="1:13" s="1534" customFormat="1">
      <c r="A100" s="1542"/>
      <c r="B100" s="1544"/>
      <c r="C100" s="1544"/>
      <c r="D100" s="1545"/>
      <c r="E100" s="1527"/>
      <c r="K100" s="1544"/>
      <c r="L100" s="1545"/>
      <c r="M100" s="1527"/>
    </row>
    <row r="101" spans="1:13" s="1534" customFormat="1">
      <c r="A101" s="1542"/>
      <c r="B101" s="1544"/>
      <c r="C101" s="1544"/>
      <c r="D101" s="1545"/>
      <c r="E101" s="1527"/>
      <c r="K101" s="1544"/>
      <c r="L101" s="1545"/>
      <c r="M101" s="1527"/>
    </row>
    <row r="102" spans="1:13" s="1534" customFormat="1">
      <c r="A102" s="1542"/>
      <c r="B102" s="1544"/>
      <c r="C102" s="1544"/>
      <c r="D102" s="1545"/>
      <c r="E102" s="1527"/>
      <c r="K102" s="1544"/>
      <c r="L102" s="1545"/>
      <c r="M102" s="1527"/>
    </row>
    <row r="103" spans="1:13" s="1534" customFormat="1">
      <c r="A103" s="1542"/>
      <c r="B103" s="1544"/>
      <c r="C103" s="1544"/>
      <c r="D103" s="1545"/>
      <c r="E103" s="1527"/>
      <c r="K103" s="1544"/>
      <c r="L103" s="1545"/>
      <c r="M103" s="1527"/>
    </row>
    <row r="104" spans="1:13" s="1534" customFormat="1">
      <c r="A104" s="1542"/>
      <c r="B104" s="1544"/>
      <c r="C104" s="1544"/>
      <c r="D104" s="1545"/>
      <c r="E104" s="1527"/>
      <c r="K104" s="1544"/>
      <c r="L104" s="1545"/>
      <c r="M104" s="1527"/>
    </row>
    <row r="105" spans="1:13" s="1534" customFormat="1">
      <c r="A105" s="1542"/>
      <c r="B105" s="1544"/>
      <c r="C105" s="1544"/>
      <c r="D105" s="1545"/>
      <c r="E105" s="1527"/>
      <c r="K105" s="1544"/>
      <c r="L105" s="1545"/>
      <c r="M105" s="1527"/>
    </row>
    <row r="106" spans="1:13" s="1534" customFormat="1">
      <c r="A106" s="1542"/>
      <c r="B106" s="1544"/>
      <c r="C106" s="1544"/>
      <c r="D106" s="1545"/>
      <c r="E106" s="1527"/>
      <c r="K106" s="1544"/>
      <c r="L106" s="1545"/>
      <c r="M106" s="1527"/>
    </row>
    <row r="107" spans="1:13" s="1534" customFormat="1">
      <c r="A107" s="1542"/>
      <c r="B107" s="1544"/>
      <c r="C107" s="1544"/>
      <c r="D107" s="1545"/>
      <c r="E107" s="1527"/>
      <c r="K107" s="1544"/>
      <c r="L107" s="1545"/>
      <c r="M107" s="1527"/>
    </row>
    <row r="108" spans="1:13" s="1534" customFormat="1">
      <c r="A108" s="1542"/>
      <c r="B108" s="1544"/>
      <c r="C108" s="1544"/>
      <c r="D108" s="1545"/>
      <c r="E108" s="1527"/>
      <c r="K108" s="1544"/>
      <c r="L108" s="1545"/>
      <c r="M108" s="1527"/>
    </row>
    <row r="109" spans="1:13" s="1534" customFormat="1">
      <c r="A109" s="1542"/>
      <c r="B109" s="1544"/>
      <c r="C109" s="1544"/>
      <c r="D109" s="1545"/>
      <c r="E109" s="1527"/>
      <c r="K109" s="1544"/>
      <c r="L109" s="1545"/>
      <c r="M109" s="1527"/>
    </row>
    <row r="110" spans="1:13" s="1534" customFormat="1">
      <c r="A110" s="1542"/>
      <c r="B110" s="1544"/>
      <c r="C110" s="1544"/>
      <c r="D110" s="1545"/>
      <c r="E110" s="1527"/>
      <c r="K110" s="1544"/>
      <c r="L110" s="1545"/>
      <c r="M110" s="1527"/>
    </row>
    <row r="111" spans="1:13" s="1534" customFormat="1">
      <c r="A111" s="1542"/>
      <c r="B111" s="1544"/>
      <c r="C111" s="1544"/>
      <c r="D111" s="1545"/>
      <c r="E111" s="1527"/>
      <c r="K111" s="1544"/>
      <c r="L111" s="1545"/>
      <c r="M111" s="1527"/>
    </row>
    <row r="112" spans="1:13" s="1534" customFormat="1">
      <c r="A112" s="1542"/>
      <c r="B112" s="1544"/>
      <c r="C112" s="1544"/>
      <c r="D112" s="1545"/>
      <c r="E112" s="1527"/>
      <c r="K112" s="1544"/>
      <c r="L112" s="1545"/>
      <c r="M112" s="1527"/>
    </row>
    <row r="113" spans="1:13" s="1534" customFormat="1">
      <c r="A113" s="1542"/>
      <c r="B113" s="1544"/>
      <c r="C113" s="1544"/>
      <c r="D113" s="1545"/>
      <c r="E113" s="1527"/>
      <c r="K113" s="1544"/>
      <c r="L113" s="1545"/>
      <c r="M113" s="1527"/>
    </row>
    <row r="114" spans="1:13" s="1534" customFormat="1">
      <c r="A114" s="1542"/>
      <c r="B114" s="1544"/>
      <c r="C114" s="1544"/>
      <c r="D114" s="1545"/>
      <c r="E114" s="1527"/>
      <c r="K114" s="1544"/>
      <c r="L114" s="1545"/>
      <c r="M114" s="1527"/>
    </row>
    <row r="115" spans="1:13" s="1534" customFormat="1">
      <c r="A115" s="1542"/>
      <c r="B115" s="1544"/>
      <c r="C115" s="1544"/>
      <c r="D115" s="1545"/>
      <c r="E115" s="1527"/>
      <c r="K115" s="1544"/>
      <c r="L115" s="1545"/>
      <c r="M115" s="1527"/>
    </row>
    <row r="116" spans="1:13" s="1534" customFormat="1">
      <c r="A116" s="1542"/>
      <c r="B116" s="1544"/>
      <c r="C116" s="1544"/>
      <c r="D116" s="1545"/>
      <c r="E116" s="1527"/>
      <c r="K116" s="1544"/>
      <c r="L116" s="1545"/>
      <c r="M116" s="1527"/>
    </row>
    <row r="117" spans="1:13" s="1534" customFormat="1">
      <c r="A117" s="1542"/>
      <c r="B117" s="1544"/>
      <c r="C117" s="1544"/>
      <c r="D117" s="1545"/>
      <c r="E117" s="1527"/>
      <c r="K117" s="1544"/>
      <c r="L117" s="1545"/>
      <c r="M117" s="1527"/>
    </row>
    <row r="118" spans="1:13" s="1534" customFormat="1">
      <c r="A118" s="1542"/>
      <c r="B118" s="1544"/>
      <c r="C118" s="1544"/>
      <c r="D118" s="1545"/>
      <c r="E118" s="1527"/>
      <c r="K118" s="1544"/>
      <c r="L118" s="1545"/>
      <c r="M118" s="1527"/>
    </row>
    <row r="119" spans="1:13" s="1534" customFormat="1">
      <c r="A119" s="1542"/>
      <c r="B119" s="1544"/>
      <c r="C119" s="1544"/>
      <c r="D119" s="1545"/>
      <c r="E119" s="1527"/>
      <c r="K119" s="1544"/>
      <c r="L119" s="1545"/>
      <c r="M119" s="1527"/>
    </row>
    <row r="120" spans="1:13" s="1534" customFormat="1">
      <c r="A120" s="1542"/>
      <c r="B120" s="1544"/>
      <c r="C120" s="1544"/>
      <c r="D120" s="1545"/>
      <c r="E120" s="1527"/>
      <c r="K120" s="1544"/>
      <c r="L120" s="1545"/>
      <c r="M120" s="1527"/>
    </row>
    <row r="121" spans="1:13" s="1534" customFormat="1">
      <c r="A121" s="1542"/>
      <c r="B121" s="1544"/>
      <c r="C121" s="1544"/>
      <c r="D121" s="1545"/>
      <c r="E121" s="1527"/>
      <c r="K121" s="1544"/>
      <c r="L121" s="1545"/>
      <c r="M121" s="1527"/>
    </row>
    <row r="122" spans="1:13" s="1534" customFormat="1">
      <c r="A122" s="1542"/>
      <c r="B122" s="1544"/>
      <c r="C122" s="1544"/>
      <c r="D122" s="1545"/>
      <c r="E122" s="1527"/>
      <c r="K122" s="1544"/>
      <c r="L122" s="1545"/>
      <c r="M122" s="1527"/>
    </row>
    <row r="123" spans="1:13" s="1534" customFormat="1">
      <c r="A123" s="1542"/>
      <c r="B123" s="1544"/>
      <c r="C123" s="1544"/>
      <c r="D123" s="1545"/>
      <c r="E123" s="1527"/>
      <c r="K123" s="1544"/>
      <c r="L123" s="1545"/>
      <c r="M123" s="1527"/>
    </row>
    <row r="124" spans="1:13" s="1534" customFormat="1">
      <c r="A124" s="1542"/>
      <c r="B124" s="1544"/>
      <c r="C124" s="1544"/>
      <c r="D124" s="1545"/>
      <c r="E124" s="1527"/>
      <c r="K124" s="1544"/>
      <c r="L124" s="1545"/>
      <c r="M124" s="1527"/>
    </row>
    <row r="125" spans="1:13" s="1534" customFormat="1">
      <c r="A125" s="1542"/>
      <c r="B125" s="1544"/>
      <c r="C125" s="1544"/>
      <c r="D125" s="1545"/>
      <c r="E125" s="1527"/>
      <c r="K125" s="1544"/>
      <c r="L125" s="1545"/>
      <c r="M125" s="1527"/>
    </row>
    <row r="126" spans="1:13" s="1534" customFormat="1">
      <c r="A126" s="1542"/>
      <c r="B126" s="1544"/>
      <c r="C126" s="1544"/>
      <c r="D126" s="1545"/>
      <c r="E126" s="1527"/>
      <c r="K126" s="1544"/>
      <c r="L126" s="1545"/>
      <c r="M126" s="1527"/>
    </row>
    <row r="127" spans="1:13" s="1534" customFormat="1">
      <c r="A127" s="1542"/>
      <c r="B127" s="1544"/>
      <c r="C127" s="1544"/>
      <c r="D127" s="1545"/>
      <c r="E127" s="1527"/>
      <c r="K127" s="1544"/>
      <c r="L127" s="1545"/>
      <c r="M127" s="1527"/>
    </row>
    <row r="128" spans="1:13" s="1534" customFormat="1">
      <c r="A128" s="1542"/>
      <c r="B128" s="1544"/>
      <c r="C128" s="1544"/>
      <c r="D128" s="1545"/>
      <c r="E128" s="1527"/>
      <c r="K128" s="1544"/>
      <c r="L128" s="1545"/>
      <c r="M128" s="1527"/>
    </row>
    <row r="129" spans="1:13" s="1534" customFormat="1">
      <c r="A129" s="1542"/>
      <c r="B129" s="1544"/>
      <c r="C129" s="1544"/>
      <c r="D129" s="1545"/>
      <c r="E129" s="1527"/>
      <c r="K129" s="1544"/>
      <c r="L129" s="1545"/>
      <c r="M129" s="1527"/>
    </row>
    <row r="130" spans="1:13" s="1534" customFormat="1">
      <c r="A130" s="1542"/>
      <c r="B130" s="1544"/>
      <c r="C130" s="1544"/>
      <c r="D130" s="1545"/>
      <c r="E130" s="1527"/>
      <c r="K130" s="1544"/>
      <c r="L130" s="1545"/>
      <c r="M130" s="1527"/>
    </row>
    <row r="131" spans="1:13" s="1534" customFormat="1">
      <c r="A131" s="1542"/>
      <c r="B131" s="1544"/>
      <c r="C131" s="1544"/>
      <c r="D131" s="1545"/>
      <c r="E131" s="1527"/>
      <c r="K131" s="1544"/>
      <c r="L131" s="1545"/>
      <c r="M131" s="1527"/>
    </row>
    <row r="132" spans="1:13" s="1534" customFormat="1">
      <c r="A132" s="1542"/>
      <c r="B132" s="1544"/>
      <c r="C132" s="1544"/>
      <c r="D132" s="1545"/>
      <c r="E132" s="1527"/>
      <c r="K132" s="1544"/>
      <c r="L132" s="1545"/>
      <c r="M132" s="1527"/>
    </row>
    <row r="133" spans="1:13" s="1534" customFormat="1">
      <c r="A133" s="1542"/>
      <c r="B133" s="1544"/>
      <c r="C133" s="1544"/>
      <c r="D133" s="1545"/>
      <c r="E133" s="1527"/>
      <c r="K133" s="1544"/>
      <c r="L133" s="1545"/>
      <c r="M133" s="1527"/>
    </row>
    <row r="134" spans="1:13" s="1534" customFormat="1">
      <c r="A134" s="1542"/>
      <c r="B134" s="1544"/>
      <c r="C134" s="1544"/>
      <c r="D134" s="1545"/>
      <c r="E134" s="1527"/>
      <c r="K134" s="1544"/>
      <c r="L134" s="1545"/>
      <c r="M134" s="1527"/>
    </row>
    <row r="135" spans="1:13" s="1534" customFormat="1">
      <c r="A135" s="1542"/>
      <c r="B135" s="1544"/>
      <c r="C135" s="1544"/>
      <c r="D135" s="1545"/>
      <c r="E135" s="1527"/>
      <c r="K135" s="1544"/>
      <c r="L135" s="1545"/>
      <c r="M135" s="1527"/>
    </row>
    <row r="136" spans="1:13" s="1534" customFormat="1">
      <c r="A136" s="1542"/>
      <c r="B136" s="1544"/>
      <c r="C136" s="1544"/>
      <c r="D136" s="1545"/>
      <c r="E136" s="1527"/>
      <c r="K136" s="1544"/>
      <c r="L136" s="1545"/>
      <c r="M136" s="1527"/>
    </row>
    <row r="137" spans="1:13" s="1534" customFormat="1">
      <c r="A137" s="1542"/>
      <c r="B137" s="1544"/>
      <c r="C137" s="1544"/>
      <c r="D137" s="1545"/>
      <c r="E137" s="1527"/>
      <c r="K137" s="1544"/>
      <c r="L137" s="1545"/>
      <c r="M137" s="1527"/>
    </row>
    <row r="138" spans="1:13" s="1534" customFormat="1">
      <c r="A138" s="1542"/>
      <c r="B138" s="1544"/>
      <c r="C138" s="1544"/>
      <c r="D138" s="1545"/>
      <c r="E138" s="1527"/>
      <c r="K138" s="1544"/>
      <c r="L138" s="1545"/>
      <c r="M138" s="1527"/>
    </row>
    <row r="139" spans="1:13" s="1534" customFormat="1">
      <c r="A139" s="1542"/>
      <c r="B139" s="1544"/>
      <c r="C139" s="1544"/>
      <c r="D139" s="1545"/>
      <c r="E139" s="1527"/>
      <c r="K139" s="1544"/>
      <c r="L139" s="1545"/>
      <c r="M139" s="1527"/>
    </row>
    <row r="140" spans="1:13" s="1534" customFormat="1">
      <c r="A140" s="1542"/>
      <c r="B140" s="1544"/>
      <c r="C140" s="1544"/>
      <c r="D140" s="1545"/>
      <c r="E140" s="1527"/>
      <c r="K140" s="1544"/>
      <c r="L140" s="1545"/>
      <c r="M140" s="1527"/>
    </row>
    <row r="141" spans="1:13" s="1534" customFormat="1">
      <c r="A141" s="1542"/>
      <c r="B141" s="1544"/>
      <c r="C141" s="1544"/>
      <c r="D141" s="1545"/>
      <c r="E141" s="1527"/>
      <c r="K141" s="1544"/>
      <c r="L141" s="1545"/>
      <c r="M141" s="1527"/>
    </row>
    <row r="142" spans="1:13" s="1534" customFormat="1">
      <c r="A142" s="1542"/>
      <c r="B142" s="1544"/>
      <c r="C142" s="1544"/>
      <c r="D142" s="1545"/>
      <c r="E142" s="1527"/>
      <c r="K142" s="1544"/>
      <c r="L142" s="1545"/>
      <c r="M142" s="1527"/>
    </row>
    <row r="1034" spans="1:13" ht="16.5" customHeight="1">
      <c r="A1034" s="1547"/>
      <c r="B1034" s="1548"/>
      <c r="C1034" s="1548"/>
      <c r="D1034" s="1549"/>
      <c r="E1034" s="1506"/>
      <c r="K1034" s="1548"/>
      <c r="L1034" s="1549"/>
      <c r="M1034" s="1506"/>
    </row>
    <row r="1035" spans="1:13" ht="16.5" customHeight="1">
      <c r="A1035" s="1547"/>
      <c r="B1035" s="1548"/>
      <c r="C1035" s="1548"/>
      <c r="D1035" s="1549"/>
      <c r="E1035" s="1506"/>
      <c r="K1035" s="1548"/>
      <c r="L1035" s="1549"/>
      <c r="M1035" s="1506"/>
    </row>
    <row r="1036" spans="1:13" ht="16.5" customHeight="1">
      <c r="A1036" s="1547"/>
      <c r="B1036" s="1548"/>
      <c r="C1036" s="1548"/>
      <c r="D1036" s="1549"/>
      <c r="E1036" s="1506"/>
      <c r="K1036" s="1548"/>
      <c r="L1036" s="1549"/>
      <c r="M1036" s="1506"/>
    </row>
    <row r="1037" spans="1:13" ht="16.5" customHeight="1">
      <c r="A1037" s="1547"/>
      <c r="B1037" s="1548"/>
      <c r="C1037" s="1548"/>
      <c r="D1037" s="1549"/>
      <c r="E1037" s="1506"/>
      <c r="K1037" s="1548"/>
      <c r="L1037" s="1549"/>
      <c r="M1037" s="1506"/>
    </row>
    <row r="1038" spans="1:13" ht="16.5" customHeight="1">
      <c r="A1038" s="1547"/>
      <c r="B1038" s="1548"/>
      <c r="C1038" s="1548"/>
      <c r="D1038" s="1549"/>
      <c r="E1038" s="1506"/>
      <c r="K1038" s="1548"/>
      <c r="L1038" s="1549"/>
      <c r="M1038" s="1506"/>
    </row>
    <row r="1039" spans="1:13" ht="16.5" customHeight="1">
      <c r="A1039" s="1547"/>
      <c r="B1039" s="1548"/>
      <c r="C1039" s="1548"/>
      <c r="D1039" s="1549"/>
      <c r="E1039" s="1506"/>
      <c r="K1039" s="1548"/>
      <c r="L1039" s="1549"/>
      <c r="M1039" s="1506"/>
    </row>
    <row r="1040" spans="1:13" ht="16.5" customHeight="1">
      <c r="A1040" s="1547"/>
      <c r="B1040" s="1548"/>
      <c r="C1040" s="1548"/>
      <c r="D1040" s="1549"/>
      <c r="E1040" s="1506"/>
      <c r="K1040" s="1548"/>
      <c r="L1040" s="1549"/>
      <c r="M1040" s="1506"/>
    </row>
    <row r="1041" spans="1:13" ht="16.5" customHeight="1">
      <c r="A1041" s="1547"/>
      <c r="B1041" s="1548"/>
      <c r="C1041" s="1548"/>
      <c r="D1041" s="1549"/>
      <c r="E1041" s="1506"/>
      <c r="K1041" s="1548"/>
      <c r="L1041" s="1549"/>
      <c r="M1041" s="1506"/>
    </row>
    <row r="1042" spans="1:13" ht="16.5" customHeight="1">
      <c r="A1042" s="1547"/>
      <c r="B1042" s="1548"/>
      <c r="C1042" s="1548"/>
      <c r="D1042" s="1549"/>
      <c r="E1042" s="1506"/>
      <c r="K1042" s="1548"/>
      <c r="L1042" s="1549"/>
      <c r="M1042" s="1506"/>
    </row>
    <row r="1043" spans="1:13" ht="16.5" customHeight="1">
      <c r="A1043" s="1547"/>
      <c r="B1043" s="1548"/>
      <c r="C1043" s="1548"/>
      <c r="D1043" s="1549"/>
      <c r="E1043" s="1506"/>
      <c r="K1043" s="1548"/>
      <c r="L1043" s="1549"/>
      <c r="M1043" s="1506"/>
    </row>
    <row r="1044" spans="1:13" ht="16.5" customHeight="1">
      <c r="A1044" s="1547"/>
      <c r="B1044" s="1548"/>
      <c r="C1044" s="1548"/>
      <c r="D1044" s="1549"/>
      <c r="E1044" s="1506"/>
      <c r="K1044" s="1548"/>
      <c r="L1044" s="1549"/>
      <c r="M1044" s="1506"/>
    </row>
    <row r="1045" spans="1:13" ht="16.5" customHeight="1">
      <c r="A1045" s="1547"/>
      <c r="B1045" s="1548"/>
      <c r="C1045" s="1548"/>
      <c r="D1045" s="1549"/>
      <c r="E1045" s="1506"/>
      <c r="K1045" s="1548"/>
      <c r="L1045" s="1549"/>
      <c r="M1045" s="1506"/>
    </row>
    <row r="1046" spans="1:13" ht="16.5" customHeight="1">
      <c r="A1046" s="1547"/>
      <c r="B1046" s="1548"/>
      <c r="C1046" s="1548"/>
      <c r="D1046" s="1549"/>
      <c r="E1046" s="1506"/>
      <c r="K1046" s="1548"/>
      <c r="L1046" s="1549"/>
      <c r="M1046" s="1506"/>
    </row>
    <row r="1047" spans="1:13" ht="16.5" customHeight="1">
      <c r="A1047" s="1547"/>
      <c r="B1047" s="1548"/>
      <c r="C1047" s="1548"/>
      <c r="D1047" s="1549"/>
      <c r="E1047" s="1506"/>
      <c r="K1047" s="1548"/>
      <c r="L1047" s="1549"/>
      <c r="M1047" s="1506"/>
    </row>
    <row r="1048" spans="1:13" ht="16.5" customHeight="1">
      <c r="A1048" s="1547"/>
      <c r="B1048" s="1548"/>
      <c r="C1048" s="1548"/>
      <c r="D1048" s="1549"/>
      <c r="E1048" s="1506"/>
      <c r="K1048" s="1548"/>
      <c r="L1048" s="1549"/>
      <c r="M1048" s="1506"/>
    </row>
    <row r="1049" spans="1:13" ht="16.5" customHeight="1">
      <c r="A1049" s="1547"/>
      <c r="B1049" s="1548"/>
      <c r="C1049" s="1548"/>
      <c r="D1049" s="1549"/>
      <c r="E1049" s="1506"/>
      <c r="K1049" s="1548"/>
      <c r="L1049" s="1549"/>
      <c r="M1049" s="1506"/>
    </row>
    <row r="1050" spans="1:13" ht="16.5" customHeight="1">
      <c r="A1050" s="1547"/>
      <c r="B1050" s="1548"/>
      <c r="C1050" s="1548"/>
      <c r="D1050" s="1549"/>
      <c r="E1050" s="1506"/>
      <c r="K1050" s="1548"/>
      <c r="L1050" s="1549"/>
      <c r="M1050" s="1506"/>
    </row>
    <row r="1051" spans="1:13" ht="16.5" customHeight="1">
      <c r="A1051" s="1547"/>
      <c r="B1051" s="1548"/>
      <c r="C1051" s="1548"/>
      <c r="D1051" s="1549"/>
      <c r="E1051" s="1506"/>
      <c r="K1051" s="1548"/>
      <c r="L1051" s="1549"/>
      <c r="M1051" s="1506"/>
    </row>
    <row r="1052" spans="1:13" ht="16.5" customHeight="1">
      <c r="A1052" s="1547"/>
      <c r="B1052" s="1548"/>
      <c r="C1052" s="1548"/>
      <c r="D1052" s="1549"/>
      <c r="E1052" s="1506"/>
      <c r="K1052" s="1548"/>
      <c r="L1052" s="1549"/>
      <c r="M1052" s="1506"/>
    </row>
    <row r="1053" spans="1:13" ht="16.5" customHeight="1">
      <c r="A1053" s="1547"/>
      <c r="B1053" s="1548"/>
      <c r="C1053" s="1548"/>
      <c r="D1053" s="1549"/>
      <c r="E1053" s="1506"/>
      <c r="K1053" s="1548"/>
      <c r="L1053" s="1549"/>
      <c r="M1053" s="1506"/>
    </row>
    <row r="1054" spans="1:13" ht="16.5" customHeight="1">
      <c r="A1054" s="1547"/>
      <c r="B1054" s="1548"/>
      <c r="C1054" s="1548"/>
      <c r="D1054" s="1549"/>
      <c r="E1054" s="1506"/>
      <c r="K1054" s="1548"/>
      <c r="L1054" s="1549"/>
      <c r="M1054" s="1506"/>
    </row>
    <row r="1055" spans="1:13" ht="16.5" customHeight="1">
      <c r="A1055" s="1547"/>
      <c r="B1055" s="1548"/>
      <c r="C1055" s="1548"/>
      <c r="D1055" s="1549"/>
      <c r="E1055" s="1506"/>
      <c r="K1055" s="1548"/>
      <c r="L1055" s="1549"/>
      <c r="M1055" s="1506"/>
    </row>
    <row r="1056" spans="1:13" ht="16.5" customHeight="1">
      <c r="A1056" s="1547"/>
      <c r="B1056" s="1548"/>
      <c r="C1056" s="1548"/>
      <c r="D1056" s="1549"/>
      <c r="E1056" s="1506"/>
      <c r="K1056" s="1548"/>
      <c r="L1056" s="1549"/>
      <c r="M1056" s="1506"/>
    </row>
    <row r="1057" spans="1:13" ht="16.5" customHeight="1">
      <c r="A1057" s="1547"/>
      <c r="B1057" s="1548"/>
      <c r="C1057" s="1548"/>
      <c r="D1057" s="1549"/>
      <c r="E1057" s="1506"/>
      <c r="K1057" s="1548"/>
      <c r="L1057" s="1549"/>
      <c r="M1057" s="1506"/>
    </row>
    <row r="1058" spans="1:13" ht="16.5" customHeight="1">
      <c r="A1058" s="1547"/>
      <c r="B1058" s="1548"/>
      <c r="C1058" s="1548"/>
      <c r="D1058" s="1549"/>
      <c r="E1058" s="1506"/>
      <c r="K1058" s="1548"/>
      <c r="L1058" s="1549"/>
      <c r="M1058" s="1506"/>
    </row>
    <row r="1059" spans="1:13" ht="16.5" customHeight="1">
      <c r="A1059" s="1547"/>
      <c r="B1059" s="1548"/>
      <c r="C1059" s="1548"/>
      <c r="D1059" s="1549"/>
      <c r="E1059" s="1506"/>
      <c r="K1059" s="1548"/>
      <c r="L1059" s="1549"/>
      <c r="M1059" s="1506"/>
    </row>
    <row r="1060" spans="1:13" ht="16.5" customHeight="1">
      <c r="A1060" s="1547"/>
      <c r="B1060" s="1548"/>
      <c r="C1060" s="1548"/>
      <c r="D1060" s="1549"/>
      <c r="E1060" s="1506"/>
      <c r="K1060" s="1548"/>
      <c r="L1060" s="1549"/>
      <c r="M1060" s="1506"/>
    </row>
    <row r="1061" spans="1:13" ht="16.5" customHeight="1">
      <c r="A1061" s="1547"/>
      <c r="B1061" s="1548"/>
      <c r="C1061" s="1548"/>
      <c r="D1061" s="1549"/>
      <c r="E1061" s="1506"/>
      <c r="K1061" s="1548"/>
      <c r="L1061" s="1549"/>
      <c r="M1061" s="1506"/>
    </row>
    <row r="1062" spans="1:13" ht="16.5" customHeight="1">
      <c r="A1062" s="1547"/>
      <c r="B1062" s="1548"/>
      <c r="C1062" s="1548"/>
      <c r="D1062" s="1549"/>
      <c r="E1062" s="1506"/>
      <c r="K1062" s="1548"/>
      <c r="L1062" s="1549"/>
      <c r="M1062" s="1506"/>
    </row>
    <row r="1063" spans="1:13" ht="16.5" customHeight="1">
      <c r="A1063" s="1547"/>
      <c r="B1063" s="1548"/>
      <c r="C1063" s="1548"/>
      <c r="D1063" s="1549"/>
      <c r="E1063" s="1506"/>
      <c r="K1063" s="1548"/>
      <c r="L1063" s="1549"/>
      <c r="M1063" s="1506"/>
    </row>
    <row r="1064" spans="1:13" ht="16.5" customHeight="1">
      <c r="A1064" s="1547"/>
      <c r="B1064" s="1548"/>
      <c r="C1064" s="1548"/>
      <c r="D1064" s="1549"/>
      <c r="E1064" s="1506"/>
      <c r="K1064" s="1548"/>
      <c r="L1064" s="1549"/>
      <c r="M1064" s="1506"/>
    </row>
    <row r="1065" spans="1:13" ht="16.5" customHeight="1">
      <c r="A1065" s="1547"/>
      <c r="B1065" s="1548"/>
      <c r="C1065" s="1548"/>
      <c r="D1065" s="1549"/>
      <c r="E1065" s="1506"/>
      <c r="K1065" s="1548"/>
      <c r="L1065" s="1549"/>
      <c r="M1065" s="1506"/>
    </row>
    <row r="1066" spans="1:13" ht="16.5" customHeight="1">
      <c r="A1066" s="1547"/>
      <c r="B1066" s="1548"/>
      <c r="C1066" s="1548"/>
      <c r="D1066" s="1549"/>
      <c r="E1066" s="1506"/>
      <c r="K1066" s="1548"/>
      <c r="L1066" s="1549"/>
      <c r="M1066" s="1506"/>
    </row>
    <row r="1067" spans="1:13" ht="16.5" customHeight="1">
      <c r="A1067" s="1547"/>
      <c r="B1067" s="1548"/>
      <c r="C1067" s="1548"/>
      <c r="D1067" s="1549"/>
      <c r="E1067" s="1506"/>
      <c r="K1067" s="1548"/>
      <c r="L1067" s="1549"/>
      <c r="M1067" s="1506"/>
    </row>
    <row r="1068" spans="1:13" ht="16.5" customHeight="1">
      <c r="A1068" s="1547"/>
      <c r="B1068" s="1548"/>
      <c r="C1068" s="1548"/>
      <c r="D1068" s="1549"/>
      <c r="E1068" s="1506"/>
      <c r="K1068" s="1548"/>
      <c r="L1068" s="1549"/>
      <c r="M1068" s="1506"/>
    </row>
    <row r="1069" spans="1:13" ht="16.5" customHeight="1">
      <c r="A1069" s="1547"/>
      <c r="B1069" s="1548"/>
      <c r="C1069" s="1548"/>
      <c r="D1069" s="1549"/>
      <c r="E1069" s="1506"/>
      <c r="K1069" s="1548"/>
      <c r="L1069" s="1549"/>
      <c r="M1069" s="1506"/>
    </row>
    <row r="1070" spans="1:13" ht="16.5" customHeight="1">
      <c r="A1070" s="1547"/>
      <c r="B1070" s="1548"/>
      <c r="C1070" s="1548"/>
      <c r="D1070" s="1549"/>
      <c r="E1070" s="1506"/>
      <c r="K1070" s="1548"/>
      <c r="L1070" s="1549"/>
      <c r="M1070" s="1506"/>
    </row>
    <row r="1071" spans="1:13" ht="16.5" customHeight="1">
      <c r="A1071" s="1547"/>
      <c r="B1071" s="1548"/>
      <c r="C1071" s="1548"/>
      <c r="D1071" s="1549"/>
      <c r="E1071" s="1506"/>
      <c r="K1071" s="1548"/>
      <c r="L1071" s="1549"/>
      <c r="M1071" s="1506"/>
    </row>
    <row r="1072" spans="1:13" ht="16.5" customHeight="1">
      <c r="A1072" s="1547"/>
      <c r="B1072" s="1548"/>
      <c r="C1072" s="1548"/>
      <c r="D1072" s="1549"/>
      <c r="E1072" s="1506"/>
      <c r="K1072" s="1548"/>
      <c r="L1072" s="1549"/>
      <c r="M1072" s="1506"/>
    </row>
    <row r="1073" spans="1:13" ht="16.5" customHeight="1">
      <c r="A1073" s="1547"/>
      <c r="B1073" s="1548"/>
      <c r="C1073" s="1548"/>
      <c r="D1073" s="1549"/>
      <c r="E1073" s="1506"/>
      <c r="K1073" s="1548"/>
      <c r="L1073" s="1549"/>
      <c r="M1073" s="1506"/>
    </row>
    <row r="1074" spans="1:13" ht="16.5" customHeight="1">
      <c r="A1074" s="1547"/>
      <c r="B1074" s="1548"/>
      <c r="C1074" s="1548"/>
      <c r="D1074" s="1549"/>
      <c r="E1074" s="1506"/>
      <c r="K1074" s="1548"/>
      <c r="L1074" s="1549"/>
      <c r="M1074" s="1506"/>
    </row>
    <row r="1075" spans="1:13" ht="16.5" customHeight="1">
      <c r="A1075" s="1547"/>
      <c r="B1075" s="1548"/>
      <c r="C1075" s="1548"/>
      <c r="D1075" s="1549"/>
      <c r="E1075" s="1506"/>
      <c r="K1075" s="1548"/>
      <c r="L1075" s="1549"/>
      <c r="M1075" s="1506"/>
    </row>
    <row r="1076" spans="1:13" ht="16.5" customHeight="1">
      <c r="A1076" s="1547"/>
      <c r="B1076" s="1548"/>
      <c r="C1076" s="1548"/>
      <c r="D1076" s="1549"/>
      <c r="E1076" s="1506"/>
      <c r="K1076" s="1548"/>
      <c r="L1076" s="1549"/>
      <c r="M1076" s="1506"/>
    </row>
    <row r="1077" spans="1:13" ht="16.5" customHeight="1">
      <c r="A1077" s="1547"/>
      <c r="B1077" s="1548"/>
      <c r="C1077" s="1548"/>
      <c r="D1077" s="1549"/>
      <c r="E1077" s="1506"/>
      <c r="K1077" s="1548"/>
      <c r="L1077" s="1549"/>
      <c r="M1077" s="1506"/>
    </row>
    <row r="1078" spans="1:13" ht="16.5" customHeight="1">
      <c r="A1078" s="1547"/>
      <c r="B1078" s="1548"/>
      <c r="C1078" s="1548"/>
      <c r="D1078" s="1549"/>
      <c r="E1078" s="1506"/>
      <c r="K1078" s="1548"/>
      <c r="L1078" s="1549"/>
      <c r="M1078" s="1506"/>
    </row>
    <row r="1079" spans="1:13" ht="16.5" customHeight="1">
      <c r="A1079" s="1547"/>
      <c r="B1079" s="1548"/>
      <c r="C1079" s="1548"/>
      <c r="D1079" s="1549"/>
      <c r="E1079" s="1506"/>
      <c r="K1079" s="1548"/>
      <c r="L1079" s="1549"/>
      <c r="M1079" s="1506"/>
    </row>
    <row r="1080" spans="1:13" ht="16.5" customHeight="1">
      <c r="A1080" s="1547"/>
      <c r="B1080" s="1548"/>
      <c r="C1080" s="1548"/>
      <c r="D1080" s="1549"/>
      <c r="E1080" s="1506"/>
      <c r="K1080" s="1548"/>
      <c r="L1080" s="1549"/>
      <c r="M1080" s="1506"/>
    </row>
    <row r="1081" spans="1:13" ht="16.5" customHeight="1">
      <c r="A1081" s="1547"/>
      <c r="B1081" s="1548"/>
      <c r="C1081" s="1548"/>
      <c r="D1081" s="1549"/>
      <c r="E1081" s="1506"/>
      <c r="K1081" s="1548"/>
      <c r="L1081" s="1549"/>
      <c r="M1081" s="1506"/>
    </row>
    <row r="1082" spans="1:13" ht="16.5" customHeight="1">
      <c r="A1082" s="1547"/>
      <c r="B1082" s="1548"/>
      <c r="C1082" s="1548"/>
      <c r="D1082" s="1549"/>
      <c r="E1082" s="1506"/>
      <c r="K1082" s="1548"/>
      <c r="L1082" s="1549"/>
      <c r="M1082" s="1506"/>
    </row>
    <row r="1083" spans="1:13" ht="16.5" customHeight="1">
      <c r="A1083" s="1547"/>
      <c r="B1083" s="1548"/>
      <c r="C1083" s="1548"/>
      <c r="D1083" s="1549"/>
      <c r="E1083" s="1506"/>
      <c r="K1083" s="1548"/>
      <c r="L1083" s="1549"/>
      <c r="M1083" s="1506"/>
    </row>
    <row r="1084" spans="1:13" ht="16.5" customHeight="1">
      <c r="A1084" s="1547"/>
      <c r="B1084" s="1548"/>
      <c r="C1084" s="1548"/>
      <c r="D1084" s="1549"/>
      <c r="E1084" s="1506"/>
      <c r="K1084" s="1548"/>
      <c r="L1084" s="1549"/>
      <c r="M1084" s="1506"/>
    </row>
    <row r="1085" spans="1:13" ht="16.5" customHeight="1">
      <c r="A1085" s="1547"/>
      <c r="B1085" s="1548"/>
      <c r="C1085" s="1548"/>
      <c r="D1085" s="1549"/>
      <c r="E1085" s="1506"/>
      <c r="K1085" s="1548"/>
      <c r="L1085" s="1549"/>
      <c r="M1085" s="1506"/>
    </row>
    <row r="1086" spans="1:13" ht="16.5" customHeight="1">
      <c r="A1086" s="1547"/>
      <c r="B1086" s="1548"/>
      <c r="C1086" s="1548"/>
      <c r="D1086" s="1549"/>
      <c r="E1086" s="1506"/>
      <c r="K1086" s="1548"/>
      <c r="L1086" s="1549"/>
      <c r="M1086" s="1506"/>
    </row>
    <row r="1087" spans="1:13" ht="16.5" customHeight="1">
      <c r="A1087" s="1547"/>
      <c r="B1087" s="1548"/>
      <c r="C1087" s="1548"/>
      <c r="D1087" s="1549"/>
      <c r="E1087" s="1506"/>
      <c r="K1087" s="1548"/>
      <c r="L1087" s="1549"/>
      <c r="M1087" s="1506"/>
    </row>
    <row r="1088" spans="1:13" ht="16.5" customHeight="1">
      <c r="A1088" s="1547"/>
      <c r="B1088" s="1548"/>
      <c r="C1088" s="1548"/>
      <c r="D1088" s="1549"/>
      <c r="E1088" s="1506"/>
      <c r="K1088" s="1548"/>
      <c r="L1088" s="1549"/>
      <c r="M1088" s="1506"/>
    </row>
    <row r="1089" spans="1:13" ht="16.5" customHeight="1">
      <c r="A1089" s="1547"/>
      <c r="B1089" s="1548"/>
      <c r="C1089" s="1548"/>
      <c r="D1089" s="1549"/>
      <c r="E1089" s="1506"/>
      <c r="K1089" s="1548"/>
      <c r="L1089" s="1549"/>
      <c r="M1089" s="1506"/>
    </row>
    <row r="1090" spans="1:13" ht="16.5" customHeight="1">
      <c r="A1090" s="1547"/>
      <c r="B1090" s="1548"/>
      <c r="C1090" s="1548"/>
      <c r="D1090" s="1549"/>
      <c r="E1090" s="1506"/>
      <c r="K1090" s="1548"/>
      <c r="L1090" s="1549"/>
      <c r="M1090" s="1506"/>
    </row>
    <row r="1091" spans="1:13" ht="16.5" customHeight="1">
      <c r="A1091" s="1547"/>
      <c r="B1091" s="1548"/>
      <c r="C1091" s="1548"/>
      <c r="D1091" s="1549"/>
      <c r="E1091" s="1506"/>
      <c r="K1091" s="1548"/>
      <c r="L1091" s="1549"/>
      <c r="M1091" s="1506"/>
    </row>
    <row r="1092" spans="1:13" ht="16.5" customHeight="1">
      <c r="A1092" s="1547"/>
      <c r="B1092" s="1548"/>
      <c r="C1092" s="1548"/>
      <c r="D1092" s="1549"/>
      <c r="E1092" s="1506"/>
      <c r="K1092" s="1548"/>
      <c r="L1092" s="1549"/>
      <c r="M1092" s="1506"/>
    </row>
    <row r="1093" spans="1:13" ht="16.5" customHeight="1">
      <c r="A1093" s="1547"/>
      <c r="B1093" s="1548"/>
      <c r="C1093" s="1548"/>
      <c r="D1093" s="1549"/>
      <c r="E1093" s="1506"/>
      <c r="K1093" s="1548"/>
      <c r="L1093" s="1549"/>
      <c r="M1093" s="1506"/>
    </row>
    <row r="1094" spans="1:13" ht="16.5" customHeight="1">
      <c r="A1094" s="1547"/>
      <c r="B1094" s="1548"/>
      <c r="C1094" s="1548"/>
      <c r="D1094" s="1549"/>
      <c r="E1094" s="1506"/>
      <c r="K1094" s="1548"/>
      <c r="L1094" s="1549"/>
      <c r="M1094" s="1506"/>
    </row>
    <row r="1095" spans="1:13" ht="16.5" customHeight="1">
      <c r="A1095" s="1547"/>
      <c r="B1095" s="1548"/>
      <c r="C1095" s="1548"/>
      <c r="D1095" s="1549"/>
      <c r="E1095" s="1506"/>
      <c r="K1095" s="1548"/>
      <c r="L1095" s="1549"/>
      <c r="M1095" s="1506"/>
    </row>
    <row r="1096" spans="1:13" ht="16.5" customHeight="1">
      <c r="A1096" s="1547"/>
      <c r="B1096" s="1548"/>
      <c r="C1096" s="1548"/>
      <c r="D1096" s="1549"/>
      <c r="E1096" s="1506"/>
      <c r="K1096" s="1548"/>
      <c r="L1096" s="1549"/>
      <c r="M1096" s="1506"/>
    </row>
    <row r="1097" spans="1:13" ht="16.5" customHeight="1">
      <c r="A1097" s="1547"/>
      <c r="B1097" s="1548"/>
      <c r="C1097" s="1548"/>
      <c r="D1097" s="1549"/>
      <c r="E1097" s="1506"/>
      <c r="K1097" s="1548"/>
      <c r="L1097" s="1549"/>
      <c r="M1097" s="1506"/>
    </row>
    <row r="1098" spans="1:13" ht="16.5" customHeight="1">
      <c r="A1098" s="1547"/>
      <c r="B1098" s="1548"/>
      <c r="C1098" s="1548"/>
      <c r="D1098" s="1549"/>
      <c r="E1098" s="1506"/>
      <c r="K1098" s="1548"/>
      <c r="L1098" s="1549"/>
      <c r="M1098" s="1506"/>
    </row>
    <row r="1099" spans="1:13" ht="16.5" customHeight="1">
      <c r="A1099" s="1547"/>
      <c r="B1099" s="1548"/>
      <c r="C1099" s="1548"/>
      <c r="D1099" s="1549"/>
      <c r="E1099" s="1506"/>
      <c r="K1099" s="1548"/>
      <c r="L1099" s="1549"/>
      <c r="M1099" s="1506"/>
    </row>
    <row r="1100" spans="1:13" ht="16.5" customHeight="1">
      <c r="A1100" s="1547"/>
      <c r="B1100" s="1548"/>
      <c r="C1100" s="1548"/>
      <c r="D1100" s="1549"/>
      <c r="E1100" s="1506"/>
      <c r="K1100" s="1548"/>
      <c r="L1100" s="1549"/>
      <c r="M1100" s="1506"/>
    </row>
    <row r="1101" spans="1:13" ht="16.5" customHeight="1">
      <c r="A1101" s="1547"/>
      <c r="B1101" s="1548"/>
      <c r="C1101" s="1548"/>
      <c r="D1101" s="1549"/>
      <c r="E1101" s="1506"/>
      <c r="K1101" s="1548"/>
      <c r="L1101" s="1549"/>
      <c r="M1101" s="1506"/>
    </row>
    <row r="1102" spans="1:13" ht="16.5" customHeight="1">
      <c r="A1102" s="1547"/>
      <c r="B1102" s="1548"/>
      <c r="C1102" s="1548"/>
      <c r="D1102" s="1549"/>
      <c r="E1102" s="1506"/>
      <c r="K1102" s="1548"/>
      <c r="L1102" s="1549"/>
      <c r="M1102" s="1506"/>
    </row>
    <row r="1103" spans="1:13" ht="16.5" customHeight="1">
      <c r="A1103" s="1547"/>
      <c r="B1103" s="1548"/>
      <c r="C1103" s="1548"/>
      <c r="D1103" s="1549"/>
      <c r="E1103" s="1506"/>
      <c r="K1103" s="1548"/>
      <c r="L1103" s="1549"/>
      <c r="M1103" s="1506"/>
    </row>
    <row r="1104" spans="1:13" ht="16.5" customHeight="1">
      <c r="A1104" s="1547"/>
      <c r="B1104" s="1548"/>
      <c r="C1104" s="1548"/>
      <c r="D1104" s="1549"/>
      <c r="E1104" s="1506"/>
      <c r="K1104" s="1548"/>
      <c r="L1104" s="1549"/>
      <c r="M1104" s="1506"/>
    </row>
    <row r="1105" spans="1:13" ht="16.5" customHeight="1">
      <c r="A1105" s="1547"/>
      <c r="B1105" s="1548"/>
      <c r="C1105" s="1548"/>
      <c r="D1105" s="1549"/>
      <c r="E1105" s="1506"/>
      <c r="K1105" s="1548"/>
      <c r="L1105" s="1549"/>
      <c r="M1105" s="1506"/>
    </row>
    <row r="1106" spans="1:13" ht="16.5" customHeight="1">
      <c r="A1106" s="1547"/>
      <c r="B1106" s="1548"/>
      <c r="C1106" s="1548"/>
      <c r="D1106" s="1549"/>
      <c r="E1106" s="1506"/>
      <c r="K1106" s="1548"/>
      <c r="L1106" s="1549"/>
      <c r="M1106" s="1506"/>
    </row>
    <row r="1107" spans="1:13" ht="16.5" customHeight="1">
      <c r="A1107" s="1547"/>
      <c r="B1107" s="1548"/>
      <c r="C1107" s="1548"/>
      <c r="D1107" s="1549"/>
      <c r="E1107" s="1506"/>
      <c r="K1107" s="1548"/>
      <c r="L1107" s="1549"/>
      <c r="M1107" s="1506"/>
    </row>
    <row r="1108" spans="1:13" ht="16.5" customHeight="1">
      <c r="A1108" s="1547"/>
      <c r="B1108" s="1548"/>
      <c r="C1108" s="1548"/>
      <c r="D1108" s="1549"/>
      <c r="E1108" s="1506"/>
      <c r="K1108" s="1548"/>
      <c r="L1108" s="1549"/>
      <c r="M1108" s="1506"/>
    </row>
    <row r="1109" spans="1:13" ht="16.5" customHeight="1">
      <c r="A1109" s="1547"/>
      <c r="B1109" s="1548"/>
      <c r="C1109" s="1548"/>
      <c r="D1109" s="1549"/>
      <c r="E1109" s="1506"/>
      <c r="K1109" s="1548"/>
      <c r="L1109" s="1549"/>
      <c r="M1109" s="1506"/>
    </row>
    <row r="1110" spans="1:13" ht="16.5" customHeight="1">
      <c r="A1110" s="1547"/>
      <c r="B1110" s="1548"/>
      <c r="C1110" s="1548"/>
      <c r="D1110" s="1549"/>
      <c r="E1110" s="1506"/>
      <c r="K1110" s="1548"/>
      <c r="L1110" s="1549"/>
      <c r="M1110" s="1506"/>
    </row>
    <row r="1111" spans="1:13" ht="16.5" customHeight="1">
      <c r="A1111" s="1547"/>
      <c r="B1111" s="1548"/>
      <c r="C1111" s="1548"/>
      <c r="D1111" s="1549"/>
      <c r="E1111" s="1506"/>
      <c r="K1111" s="1548"/>
      <c r="L1111" s="1549"/>
      <c r="M1111" s="1506"/>
    </row>
    <row r="1112" spans="1:13" ht="16.5" customHeight="1">
      <c r="A1112" s="1547"/>
      <c r="B1112" s="1548"/>
      <c r="C1112" s="1548"/>
      <c r="D1112" s="1549"/>
      <c r="E1112" s="1506"/>
      <c r="K1112" s="1548"/>
      <c r="L1112" s="1549"/>
      <c r="M1112" s="1506"/>
    </row>
    <row r="1113" spans="1:13" ht="16.5" customHeight="1">
      <c r="A1113" s="1547"/>
      <c r="B1113" s="1548"/>
      <c r="C1113" s="1548"/>
      <c r="D1113" s="1549"/>
      <c r="E1113" s="1506"/>
      <c r="K1113" s="1548"/>
      <c r="L1113" s="1549"/>
      <c r="M1113" s="1506"/>
    </row>
    <row r="1114" spans="1:13" ht="16.5" customHeight="1">
      <c r="A1114" s="1547"/>
      <c r="B1114" s="1548"/>
      <c r="C1114" s="1548"/>
      <c r="D1114" s="1549"/>
      <c r="E1114" s="1506"/>
      <c r="K1114" s="1548"/>
      <c r="L1114" s="1549"/>
      <c r="M1114" s="1506"/>
    </row>
    <row r="1115" spans="1:13" ht="16.5" customHeight="1">
      <c r="A1115" s="1547"/>
      <c r="B1115" s="1548"/>
      <c r="C1115" s="1548"/>
      <c r="D1115" s="1549"/>
      <c r="E1115" s="1506"/>
      <c r="K1115" s="1548"/>
      <c r="L1115" s="1549"/>
      <c r="M1115" s="1506"/>
    </row>
    <row r="1116" spans="1:13" ht="16.5" customHeight="1">
      <c r="A1116" s="1547"/>
      <c r="B1116" s="1548"/>
      <c r="C1116" s="1548"/>
      <c r="D1116" s="1549"/>
      <c r="E1116" s="1506"/>
      <c r="K1116" s="1548"/>
      <c r="L1116" s="1549"/>
      <c r="M1116" s="1506"/>
    </row>
    <row r="1117" spans="1:13" ht="16.5" customHeight="1">
      <c r="A1117" s="1547"/>
      <c r="B1117" s="1548"/>
      <c r="C1117" s="1548"/>
      <c r="D1117" s="1549"/>
      <c r="E1117" s="1506"/>
      <c r="K1117" s="1548"/>
      <c r="L1117" s="1549"/>
      <c r="M1117" s="1506"/>
    </row>
    <row r="1118" spans="1:13" ht="16.5" customHeight="1">
      <c r="A1118" s="1547"/>
      <c r="B1118" s="1548"/>
      <c r="C1118" s="1548"/>
      <c r="D1118" s="1549"/>
      <c r="E1118" s="1506"/>
      <c r="K1118" s="1548"/>
      <c r="L1118" s="1549"/>
      <c r="M1118" s="1506"/>
    </row>
    <row r="1119" spans="1:13" ht="16.5" customHeight="1">
      <c r="A1119" s="1547"/>
      <c r="B1119" s="1548"/>
      <c r="C1119" s="1548"/>
      <c r="D1119" s="1549"/>
      <c r="E1119" s="1506"/>
      <c r="K1119" s="1548"/>
      <c r="L1119" s="1549"/>
      <c r="M1119" s="1506"/>
    </row>
    <row r="1120" spans="1:13" ht="16.5" customHeight="1">
      <c r="A1120" s="1547"/>
      <c r="B1120" s="1548"/>
      <c r="C1120" s="1548"/>
      <c r="D1120" s="1549"/>
      <c r="E1120" s="1506"/>
      <c r="K1120" s="1548"/>
      <c r="L1120" s="1549"/>
      <c r="M1120" s="1506"/>
    </row>
    <row r="1121" spans="1:13" ht="16.5" customHeight="1">
      <c r="A1121" s="1547"/>
      <c r="B1121" s="1548"/>
      <c r="C1121" s="1548"/>
      <c r="D1121" s="1549"/>
      <c r="E1121" s="1506"/>
      <c r="K1121" s="1548"/>
      <c r="L1121" s="1549"/>
      <c r="M1121" s="1506"/>
    </row>
    <row r="1122" spans="1:13" ht="16.5" customHeight="1">
      <c r="A1122" s="1547"/>
      <c r="B1122" s="1548"/>
      <c r="C1122" s="1548"/>
      <c r="D1122" s="1549"/>
      <c r="E1122" s="1506"/>
      <c r="K1122" s="1548"/>
      <c r="L1122" s="1549"/>
      <c r="M1122" s="1506"/>
    </row>
    <row r="1123" spans="1:13" ht="16.5" customHeight="1">
      <c r="A1123" s="1547"/>
      <c r="B1123" s="1548"/>
      <c r="C1123" s="1548"/>
      <c r="D1123" s="1549"/>
      <c r="E1123" s="1506"/>
      <c r="K1123" s="1548"/>
      <c r="L1123" s="1549"/>
      <c r="M1123" s="1506"/>
    </row>
    <row r="1124" spans="1:13" ht="16.5" customHeight="1">
      <c r="A1124" s="1547"/>
      <c r="B1124" s="1548"/>
      <c r="C1124" s="1548"/>
      <c r="D1124" s="1549"/>
      <c r="E1124" s="1506"/>
      <c r="K1124" s="1548"/>
      <c r="L1124" s="1549"/>
      <c r="M1124" s="1506"/>
    </row>
    <row r="1125" spans="1:13" ht="16.5" customHeight="1">
      <c r="A1125" s="1547"/>
      <c r="B1125" s="1548"/>
      <c r="C1125" s="1548"/>
      <c r="D1125" s="1549"/>
      <c r="E1125" s="1506"/>
      <c r="K1125" s="1548"/>
      <c r="L1125" s="1549"/>
      <c r="M1125" s="1506"/>
    </row>
    <row r="1126" spans="1:13" ht="16.5" customHeight="1">
      <c r="A1126" s="1547"/>
      <c r="B1126" s="1548"/>
      <c r="C1126" s="1548"/>
      <c r="D1126" s="1549"/>
      <c r="E1126" s="1506"/>
      <c r="K1126" s="1548"/>
      <c r="L1126" s="1549"/>
      <c r="M1126" s="1506"/>
    </row>
    <row r="1127" spans="1:13" ht="16.5" customHeight="1">
      <c r="A1127" s="1547"/>
      <c r="B1127" s="1548"/>
      <c r="C1127" s="1548"/>
      <c r="D1127" s="1549"/>
      <c r="E1127" s="1506"/>
      <c r="K1127" s="1548"/>
      <c r="L1127" s="1549"/>
      <c r="M1127" s="1506"/>
    </row>
    <row r="1128" spans="1:13" ht="16.5" customHeight="1">
      <c r="A1128" s="1547"/>
      <c r="B1128" s="1548"/>
      <c r="C1128" s="1548"/>
      <c r="D1128" s="1549"/>
      <c r="E1128" s="1506"/>
      <c r="K1128" s="1548"/>
      <c r="L1128" s="1549"/>
      <c r="M1128" s="1506"/>
    </row>
    <row r="1129" spans="1:13" ht="16.5" customHeight="1">
      <c r="A1129" s="1547"/>
      <c r="B1129" s="1548"/>
      <c r="C1129" s="1548"/>
      <c r="D1129" s="1549"/>
      <c r="E1129" s="1506"/>
      <c r="K1129" s="1548"/>
      <c r="L1129" s="1549"/>
      <c r="M1129" s="1506"/>
    </row>
    <row r="1130" spans="1:13" ht="16.5" customHeight="1">
      <c r="A1130" s="1547"/>
      <c r="B1130" s="1548"/>
      <c r="C1130" s="1548"/>
      <c r="D1130" s="1549"/>
      <c r="E1130" s="1506"/>
      <c r="K1130" s="1548"/>
      <c r="L1130" s="1549"/>
      <c r="M1130" s="1506"/>
    </row>
    <row r="1131" spans="1:13" ht="16.5" customHeight="1">
      <c r="A1131" s="1547"/>
      <c r="B1131" s="1548"/>
      <c r="C1131" s="1548"/>
      <c r="D1131" s="1549"/>
      <c r="E1131" s="1506"/>
      <c r="K1131" s="1548"/>
      <c r="L1131" s="1549"/>
      <c r="M1131" s="1506"/>
    </row>
    <row r="1132" spans="1:13" ht="16.5" customHeight="1">
      <c r="A1132" s="1547"/>
      <c r="B1132" s="1548"/>
      <c r="C1132" s="1548"/>
      <c r="D1132" s="1549"/>
      <c r="E1132" s="1506"/>
      <c r="K1132" s="1548"/>
      <c r="L1132" s="1549"/>
      <c r="M1132" s="1506"/>
    </row>
    <row r="1133" spans="1:13" ht="16.5" customHeight="1">
      <c r="A1133" s="1547"/>
      <c r="B1133" s="1548"/>
      <c r="C1133" s="1548"/>
      <c r="D1133" s="1549"/>
      <c r="E1133" s="1506"/>
      <c r="K1133" s="1548"/>
      <c r="L1133" s="1549"/>
      <c r="M1133" s="1506"/>
    </row>
    <row r="1134" spans="1:13" ht="16.5" customHeight="1">
      <c r="A1134" s="1547"/>
      <c r="B1134" s="1548"/>
      <c r="C1134" s="1548"/>
      <c r="D1134" s="1549"/>
      <c r="E1134" s="1506"/>
      <c r="K1134" s="1548"/>
      <c r="L1134" s="1549"/>
      <c r="M1134" s="1506"/>
    </row>
    <row r="1135" spans="1:13" ht="16.5" customHeight="1">
      <c r="A1135" s="1547"/>
      <c r="B1135" s="1548"/>
      <c r="C1135" s="1548"/>
      <c r="D1135" s="1549"/>
      <c r="E1135" s="1506"/>
      <c r="K1135" s="1548"/>
      <c r="L1135" s="1549"/>
      <c r="M1135" s="1506"/>
    </row>
    <row r="1136" spans="1:13" ht="16.5" customHeight="1">
      <c r="A1136" s="1547"/>
      <c r="B1136" s="1548"/>
      <c r="C1136" s="1548"/>
      <c r="D1136" s="1549"/>
      <c r="E1136" s="1506"/>
      <c r="K1136" s="1548"/>
      <c r="L1136" s="1549"/>
      <c r="M1136" s="1506"/>
    </row>
    <row r="1137" spans="1:13" ht="16.5" customHeight="1">
      <c r="A1137" s="1547"/>
      <c r="B1137" s="1548"/>
      <c r="C1137" s="1548"/>
      <c r="D1137" s="1549"/>
      <c r="E1137" s="1506"/>
      <c r="K1137" s="1548"/>
      <c r="L1137" s="1549"/>
      <c r="M1137" s="1506"/>
    </row>
    <row r="1138" spans="1:13" ht="16.5" customHeight="1">
      <c r="A1138" s="1547"/>
      <c r="B1138" s="1548"/>
      <c r="C1138" s="1548"/>
      <c r="D1138" s="1549"/>
      <c r="E1138" s="1506"/>
      <c r="K1138" s="1548"/>
      <c r="L1138" s="1549"/>
      <c r="M1138" s="1506"/>
    </row>
    <row r="1139" spans="1:13" ht="16.5" customHeight="1">
      <c r="A1139" s="1547"/>
      <c r="B1139" s="1548"/>
      <c r="C1139" s="1548"/>
      <c r="D1139" s="1549"/>
      <c r="E1139" s="1506"/>
      <c r="K1139" s="1548"/>
      <c r="L1139" s="1549"/>
      <c r="M1139" s="1506"/>
    </row>
    <row r="1140" spans="1:13" ht="16.5" customHeight="1">
      <c r="A1140" s="1547"/>
      <c r="B1140" s="1548"/>
      <c r="C1140" s="1548"/>
      <c r="D1140" s="1549"/>
      <c r="E1140" s="1506"/>
      <c r="K1140" s="1548"/>
      <c r="L1140" s="1549"/>
      <c r="M1140" s="1506"/>
    </row>
    <row r="1141" spans="1:13" ht="16.5" customHeight="1">
      <c r="A1141" s="1547"/>
      <c r="B1141" s="1548"/>
      <c r="C1141" s="1548"/>
      <c r="D1141" s="1549"/>
      <c r="E1141" s="1506"/>
      <c r="K1141" s="1548"/>
      <c r="L1141" s="1549"/>
      <c r="M1141" s="1506"/>
    </row>
    <row r="1142" spans="1:13" ht="16.5" customHeight="1">
      <c r="A1142" s="1547"/>
      <c r="B1142" s="1548"/>
      <c r="C1142" s="1548"/>
      <c r="D1142" s="1549"/>
      <c r="E1142" s="1506"/>
      <c r="K1142" s="1548"/>
      <c r="L1142" s="1549"/>
      <c r="M1142" s="1506"/>
    </row>
    <row r="1143" spans="1:13" ht="16.5" customHeight="1">
      <c r="A1143" s="1547"/>
      <c r="B1143" s="1548"/>
      <c r="C1143" s="1548"/>
      <c r="D1143" s="1549"/>
      <c r="E1143" s="1506"/>
      <c r="K1143" s="1548"/>
      <c r="L1143" s="1549"/>
      <c r="M1143" s="1506"/>
    </row>
    <row r="1144" spans="1:13" ht="16.5" customHeight="1">
      <c r="A1144" s="1547"/>
      <c r="B1144" s="1548"/>
      <c r="C1144" s="1548"/>
      <c r="D1144" s="1549"/>
      <c r="E1144" s="1506"/>
      <c r="K1144" s="1548"/>
      <c r="L1144" s="1549"/>
      <c r="M1144" s="1506"/>
    </row>
    <row r="1145" spans="1:13" ht="16.5" customHeight="1">
      <c r="A1145" s="1547"/>
      <c r="B1145" s="1548"/>
      <c r="C1145" s="1548"/>
      <c r="D1145" s="1549"/>
      <c r="E1145" s="1506"/>
      <c r="K1145" s="1548"/>
      <c r="L1145" s="1549"/>
      <c r="M1145" s="1506"/>
    </row>
    <row r="1146" spans="1:13" ht="16.5" customHeight="1">
      <c r="A1146" s="1547"/>
      <c r="B1146" s="1548"/>
      <c r="C1146" s="1548"/>
      <c r="D1146" s="1549"/>
      <c r="E1146" s="1506"/>
      <c r="K1146" s="1548"/>
      <c r="L1146" s="1549"/>
      <c r="M1146" s="1506"/>
    </row>
    <row r="1147" spans="1:13" ht="16.5" customHeight="1">
      <c r="A1147" s="1547"/>
      <c r="B1147" s="1548"/>
      <c r="C1147" s="1548"/>
      <c r="D1147" s="1549"/>
      <c r="E1147" s="1506"/>
      <c r="K1147" s="1548"/>
      <c r="L1147" s="1549"/>
      <c r="M1147" s="1506"/>
    </row>
    <row r="1148" spans="1:13" ht="16.5" customHeight="1">
      <c r="A1148" s="1547"/>
      <c r="B1148" s="1548"/>
      <c r="C1148" s="1548"/>
      <c r="D1148" s="1549"/>
      <c r="E1148" s="1506"/>
      <c r="K1148" s="1548"/>
      <c r="L1148" s="1549"/>
      <c r="M1148" s="1506"/>
    </row>
    <row r="1149" spans="1:13" ht="16.5" customHeight="1">
      <c r="A1149" s="1547"/>
      <c r="B1149" s="1548"/>
      <c r="C1149" s="1548"/>
      <c r="D1149" s="1549"/>
      <c r="E1149" s="1506"/>
      <c r="K1149" s="1548"/>
      <c r="L1149" s="1549"/>
      <c r="M1149" s="1506"/>
    </row>
    <row r="1150" spans="1:13" ht="16.5" customHeight="1">
      <c r="A1150" s="1547"/>
      <c r="B1150" s="1548"/>
      <c r="C1150" s="1548"/>
      <c r="D1150" s="1549"/>
      <c r="E1150" s="1506"/>
      <c r="K1150" s="1548"/>
      <c r="L1150" s="1549"/>
      <c r="M1150" s="1506"/>
    </row>
    <row r="1151" spans="1:13" ht="16.5" customHeight="1">
      <c r="A1151" s="1547"/>
      <c r="B1151" s="1548"/>
      <c r="C1151" s="1548"/>
      <c r="D1151" s="1549"/>
      <c r="E1151" s="1506"/>
      <c r="K1151" s="1548"/>
      <c r="L1151" s="1549"/>
      <c r="M1151" s="1506"/>
    </row>
    <row r="1152" spans="1:13" ht="16.5" customHeight="1">
      <c r="A1152" s="1547"/>
      <c r="B1152" s="1548"/>
      <c r="C1152" s="1548"/>
      <c r="D1152" s="1549"/>
      <c r="E1152" s="1506"/>
      <c r="K1152" s="1548"/>
      <c r="L1152" s="1549"/>
      <c r="M1152" s="1506"/>
    </row>
    <row r="1153" spans="1:13" ht="16.5" customHeight="1">
      <c r="A1153" s="1547"/>
      <c r="B1153" s="1548"/>
      <c r="C1153" s="1548"/>
      <c r="D1153" s="1549"/>
      <c r="E1153" s="1506"/>
      <c r="K1153" s="1548"/>
      <c r="L1153" s="1549"/>
      <c r="M1153" s="1506"/>
    </row>
    <row r="1154" spans="1:13" ht="16.5" customHeight="1">
      <c r="A1154" s="1547"/>
      <c r="B1154" s="1548"/>
      <c r="C1154" s="1548"/>
      <c r="D1154" s="1549"/>
      <c r="E1154" s="1506"/>
      <c r="K1154" s="1548"/>
      <c r="L1154" s="1549"/>
      <c r="M1154" s="1506"/>
    </row>
    <row r="1155" spans="1:13" ht="16.5" customHeight="1">
      <c r="A1155" s="1547"/>
      <c r="B1155" s="1548"/>
      <c r="C1155" s="1548"/>
      <c r="D1155" s="1549"/>
      <c r="E1155" s="1506"/>
      <c r="K1155" s="1548"/>
      <c r="L1155" s="1549"/>
      <c r="M1155" s="1506"/>
    </row>
    <row r="1156" spans="1:13" ht="16.5" customHeight="1">
      <c r="A1156" s="1547"/>
      <c r="B1156" s="1548"/>
      <c r="C1156" s="1548"/>
      <c r="D1156" s="1549"/>
      <c r="E1156" s="1506"/>
      <c r="K1156" s="1548"/>
      <c r="L1156" s="1549"/>
      <c r="M1156" s="1506"/>
    </row>
    <row r="1157" spans="1:13" ht="16.5" customHeight="1">
      <c r="A1157" s="1547"/>
      <c r="B1157" s="1548"/>
      <c r="C1157" s="1548"/>
      <c r="D1157" s="1549"/>
      <c r="E1157" s="1506"/>
      <c r="K1157" s="1548"/>
      <c r="L1157" s="1549"/>
      <c r="M1157" s="1506"/>
    </row>
    <row r="1158" spans="1:13" ht="16.5" customHeight="1">
      <c r="A1158" s="1547"/>
      <c r="B1158" s="1548"/>
      <c r="C1158" s="1548"/>
      <c r="D1158" s="1549"/>
      <c r="E1158" s="1506"/>
      <c r="K1158" s="1548"/>
      <c r="L1158" s="1549"/>
      <c r="M1158" s="1506"/>
    </row>
    <row r="1159" spans="1:13" ht="16.5" customHeight="1">
      <c r="A1159" s="1547"/>
      <c r="B1159" s="1548"/>
      <c r="C1159" s="1548"/>
      <c r="D1159" s="1549"/>
      <c r="E1159" s="1506"/>
      <c r="K1159" s="1548"/>
      <c r="L1159" s="1549"/>
      <c r="M1159" s="1506"/>
    </row>
    <row r="1160" spans="1:13" ht="16.5" customHeight="1">
      <c r="A1160" s="1547"/>
      <c r="B1160" s="1548"/>
      <c r="C1160" s="1548"/>
      <c r="D1160" s="1549"/>
      <c r="E1160" s="1506"/>
      <c r="K1160" s="1548"/>
      <c r="L1160" s="1549"/>
      <c r="M1160" s="1506"/>
    </row>
    <row r="1161" spans="1:13" ht="16.5" customHeight="1">
      <c r="A1161" s="1547"/>
      <c r="B1161" s="1548"/>
      <c r="C1161" s="1548"/>
      <c r="D1161" s="1549"/>
      <c r="E1161" s="1506"/>
      <c r="K1161" s="1548"/>
      <c r="L1161" s="1549"/>
      <c r="M1161" s="1506"/>
    </row>
    <row r="1162" spans="1:13" ht="16.5" customHeight="1">
      <c r="A1162" s="1547"/>
      <c r="B1162" s="1548"/>
      <c r="C1162" s="1548"/>
      <c r="D1162" s="1549"/>
      <c r="E1162" s="1506"/>
      <c r="K1162" s="1548"/>
      <c r="L1162" s="1549"/>
      <c r="M1162" s="1506"/>
    </row>
    <row r="1163" spans="1:13" ht="16.5" customHeight="1">
      <c r="A1163" s="1547"/>
      <c r="B1163" s="1548"/>
      <c r="C1163" s="1548"/>
      <c r="D1163" s="1549"/>
      <c r="E1163" s="1506"/>
      <c r="K1163" s="1548"/>
      <c r="L1163" s="1549"/>
      <c r="M1163" s="1506"/>
    </row>
    <row r="1164" spans="1:13" ht="16.5" customHeight="1">
      <c r="A1164" s="1547"/>
      <c r="B1164" s="1548"/>
      <c r="C1164" s="1548"/>
      <c r="D1164" s="1549"/>
      <c r="E1164" s="1506"/>
      <c r="K1164" s="1548"/>
      <c r="L1164" s="1549"/>
      <c r="M1164" s="1506"/>
    </row>
    <row r="1165" spans="1:13" ht="16.5" customHeight="1">
      <c r="A1165" s="1547"/>
      <c r="B1165" s="1548"/>
      <c r="C1165" s="1548"/>
      <c r="D1165" s="1549"/>
      <c r="E1165" s="1506"/>
      <c r="K1165" s="1548"/>
      <c r="L1165" s="1549"/>
      <c r="M1165" s="1506"/>
    </row>
    <row r="1166" spans="1:13" ht="16.5" customHeight="1">
      <c r="A1166" s="1547"/>
      <c r="B1166" s="1548"/>
      <c r="C1166" s="1548"/>
      <c r="D1166" s="1549"/>
      <c r="E1166" s="1506"/>
      <c r="K1166" s="1548"/>
      <c r="L1166" s="1549"/>
      <c r="M1166" s="1506"/>
    </row>
    <row r="1167" spans="1:13" ht="16.5" customHeight="1">
      <c r="A1167" s="1547"/>
      <c r="B1167" s="1548"/>
      <c r="C1167" s="1548"/>
      <c r="D1167" s="1549"/>
      <c r="E1167" s="1506"/>
      <c r="K1167" s="1548"/>
      <c r="L1167" s="1549"/>
      <c r="M1167" s="1506"/>
    </row>
    <row r="1168" spans="1:13" ht="16.5" customHeight="1">
      <c r="A1168" s="1547"/>
      <c r="B1168" s="1548"/>
      <c r="C1168" s="1548"/>
      <c r="D1168" s="1549"/>
      <c r="E1168" s="1506"/>
      <c r="K1168" s="1548"/>
      <c r="L1168" s="1549"/>
      <c r="M1168" s="1506"/>
    </row>
    <row r="1169" spans="1:13" ht="16.5" customHeight="1">
      <c r="A1169" s="1547"/>
      <c r="B1169" s="1548"/>
      <c r="C1169" s="1548"/>
      <c r="D1169" s="1549"/>
      <c r="E1169" s="1506"/>
      <c r="K1169" s="1548"/>
      <c r="L1169" s="1549"/>
      <c r="M1169" s="1506"/>
    </row>
    <row r="1170" spans="1:13" ht="16.5" customHeight="1">
      <c r="A1170" s="1547"/>
      <c r="B1170" s="1548"/>
      <c r="C1170" s="1548"/>
      <c r="D1170" s="1549"/>
      <c r="E1170" s="1506"/>
      <c r="K1170" s="1548"/>
      <c r="L1170" s="1549"/>
      <c r="M1170" s="1506"/>
    </row>
    <row r="1171" spans="1:13" ht="16.5" customHeight="1">
      <c r="A1171" s="1547"/>
      <c r="B1171" s="1548"/>
      <c r="C1171" s="1548"/>
      <c r="D1171" s="1549"/>
      <c r="E1171" s="1506"/>
      <c r="K1171" s="1548"/>
      <c r="L1171" s="1549"/>
      <c r="M1171" s="1506"/>
    </row>
    <row r="1172" spans="1:13" ht="16.5" customHeight="1">
      <c r="A1172" s="1547"/>
      <c r="B1172" s="1548"/>
      <c r="C1172" s="1548"/>
      <c r="D1172" s="1549"/>
      <c r="E1172" s="1506"/>
      <c r="K1172" s="1548"/>
      <c r="L1172" s="1549"/>
      <c r="M1172" s="1506"/>
    </row>
    <row r="1173" spans="1:13" ht="16.5" customHeight="1">
      <c r="A1173" s="1547"/>
      <c r="B1173" s="1548"/>
      <c r="C1173" s="1548"/>
      <c r="D1173" s="1549"/>
      <c r="E1173" s="1506"/>
      <c r="K1173" s="1548"/>
      <c r="L1173" s="1549"/>
      <c r="M1173" s="1506"/>
    </row>
    <row r="1174" spans="1:13" ht="16.5" customHeight="1">
      <c r="A1174" s="1547"/>
      <c r="B1174" s="1548"/>
      <c r="C1174" s="1548"/>
      <c r="D1174" s="1549"/>
      <c r="E1174" s="1506"/>
      <c r="K1174" s="1548"/>
      <c r="L1174" s="1549"/>
      <c r="M1174" s="1506"/>
    </row>
    <row r="1175" spans="1:13" ht="16.5" customHeight="1">
      <c r="A1175" s="1547"/>
      <c r="B1175" s="1548"/>
      <c r="C1175" s="1548"/>
      <c r="D1175" s="1549"/>
      <c r="E1175" s="1506"/>
      <c r="K1175" s="1548"/>
      <c r="L1175" s="1549"/>
      <c r="M1175" s="1506"/>
    </row>
    <row r="1176" spans="1:13" ht="16.5" customHeight="1">
      <c r="A1176" s="1547"/>
      <c r="B1176" s="1548"/>
      <c r="C1176" s="1548"/>
      <c r="D1176" s="1549"/>
      <c r="E1176" s="1506"/>
      <c r="K1176" s="1548"/>
      <c r="L1176" s="1549"/>
      <c r="M1176" s="1506"/>
    </row>
    <row r="1177" spans="1:13" ht="16.5" customHeight="1">
      <c r="A1177" s="1547"/>
      <c r="B1177" s="1548"/>
      <c r="C1177" s="1548"/>
      <c r="D1177" s="1549"/>
      <c r="E1177" s="1506"/>
      <c r="K1177" s="1548"/>
      <c r="L1177" s="1549"/>
      <c r="M1177" s="1506"/>
    </row>
    <row r="1178" spans="1:13" ht="16.5" customHeight="1">
      <c r="A1178" s="1547"/>
      <c r="B1178" s="1548"/>
      <c r="C1178" s="1548"/>
      <c r="D1178" s="1549"/>
      <c r="E1178" s="1506"/>
      <c r="K1178" s="1548"/>
      <c r="L1178" s="1549"/>
      <c r="M1178" s="1506"/>
    </row>
    <row r="1179" spans="1:13" ht="16.5" customHeight="1">
      <c r="A1179" s="1547"/>
      <c r="B1179" s="1548"/>
      <c r="C1179" s="1548"/>
      <c r="D1179" s="1549"/>
      <c r="E1179" s="1506"/>
      <c r="K1179" s="1548"/>
      <c r="L1179" s="1549"/>
      <c r="M1179" s="1506"/>
    </row>
    <row r="1180" spans="1:13" ht="16.5" customHeight="1">
      <c r="A1180" s="1547"/>
      <c r="B1180" s="1548"/>
      <c r="C1180" s="1548"/>
      <c r="D1180" s="1549"/>
      <c r="E1180" s="1506"/>
      <c r="K1180" s="1548"/>
      <c r="L1180" s="1549"/>
      <c r="M1180" s="1506"/>
    </row>
    <row r="1181" spans="1:13" ht="16.5" customHeight="1">
      <c r="A1181" s="1547"/>
      <c r="B1181" s="1548"/>
      <c r="C1181" s="1548"/>
      <c r="D1181" s="1549"/>
      <c r="E1181" s="1506"/>
      <c r="K1181" s="1548"/>
      <c r="L1181" s="1549"/>
      <c r="M1181" s="1506"/>
    </row>
    <row r="1182" spans="1:13" ht="16.5" customHeight="1">
      <c r="A1182" s="1547"/>
      <c r="B1182" s="1548"/>
      <c r="C1182" s="1548"/>
      <c r="D1182" s="1549"/>
      <c r="E1182" s="1506"/>
      <c r="K1182" s="1548"/>
      <c r="L1182" s="1549"/>
      <c r="M1182" s="1506"/>
    </row>
    <row r="1183" spans="1:13" ht="16.5" customHeight="1">
      <c r="A1183" s="1547"/>
      <c r="B1183" s="1548"/>
      <c r="C1183" s="1548"/>
      <c r="D1183" s="1549"/>
      <c r="E1183" s="1506"/>
      <c r="K1183" s="1548"/>
      <c r="L1183" s="1549"/>
      <c r="M1183" s="1506"/>
    </row>
    <row r="1184" spans="1:13" ht="16.5" customHeight="1">
      <c r="A1184" s="1547"/>
      <c r="B1184" s="1548"/>
      <c r="C1184" s="1548"/>
      <c r="D1184" s="1549"/>
      <c r="E1184" s="1506"/>
      <c r="K1184" s="1548"/>
      <c r="L1184" s="1549"/>
      <c r="M1184" s="1506"/>
    </row>
    <row r="1185" spans="1:13" ht="16.5" customHeight="1">
      <c r="A1185" s="1547"/>
      <c r="B1185" s="1548"/>
      <c r="C1185" s="1548"/>
      <c r="D1185" s="1549"/>
      <c r="E1185" s="1506"/>
      <c r="K1185" s="1548"/>
      <c r="L1185" s="1549"/>
      <c r="M1185" s="1506"/>
    </row>
    <row r="1186" spans="1:13" ht="16.5" customHeight="1">
      <c r="A1186" s="1547"/>
      <c r="B1186" s="1548"/>
      <c r="C1186" s="1548"/>
      <c r="D1186" s="1549"/>
      <c r="E1186" s="1506"/>
      <c r="K1186" s="1548"/>
      <c r="L1186" s="1549"/>
      <c r="M1186" s="1506"/>
    </row>
    <row r="1187" spans="1:13" ht="16.5" customHeight="1">
      <c r="A1187" s="1547"/>
      <c r="B1187" s="1548"/>
      <c r="C1187" s="1548"/>
      <c r="D1187" s="1549"/>
      <c r="E1187" s="1506"/>
      <c r="K1187" s="1548"/>
      <c r="L1187" s="1549"/>
      <c r="M1187" s="1506"/>
    </row>
    <row r="1188" spans="1:13" ht="16.5" customHeight="1">
      <c r="A1188" s="1547"/>
      <c r="B1188" s="1548"/>
      <c r="C1188" s="1548"/>
      <c r="D1188" s="1549"/>
      <c r="E1188" s="1506"/>
      <c r="K1188" s="1548"/>
      <c r="L1188" s="1549"/>
      <c r="M1188" s="1506"/>
    </row>
    <row r="1189" spans="1:13" ht="16.5" customHeight="1">
      <c r="A1189" s="1547"/>
      <c r="B1189" s="1548"/>
      <c r="C1189" s="1548"/>
      <c r="D1189" s="1549"/>
      <c r="E1189" s="1506"/>
      <c r="K1189" s="1548"/>
      <c r="L1189" s="1549"/>
      <c r="M1189" s="1506"/>
    </row>
    <row r="1190" spans="1:13" ht="16.5" customHeight="1">
      <c r="A1190" s="1547"/>
      <c r="B1190" s="1548"/>
      <c r="C1190" s="1548"/>
      <c r="D1190" s="1549"/>
      <c r="E1190" s="1506"/>
      <c r="K1190" s="1548"/>
      <c r="L1190" s="1549"/>
      <c r="M1190" s="1506"/>
    </row>
    <row r="1191" spans="1:13" ht="16.5" customHeight="1">
      <c r="A1191" s="1547"/>
      <c r="B1191" s="1548"/>
      <c r="C1191" s="1548"/>
      <c r="D1191" s="1549"/>
      <c r="E1191" s="1506"/>
      <c r="K1191" s="1548"/>
      <c r="L1191" s="1549"/>
      <c r="M1191" s="1506"/>
    </row>
    <row r="1192" spans="1:13" ht="16.5" customHeight="1">
      <c r="A1192" s="1547"/>
      <c r="B1192" s="1548"/>
      <c r="C1192" s="1548"/>
      <c r="D1192" s="1549"/>
      <c r="E1192" s="1506"/>
      <c r="K1192" s="1548"/>
      <c r="L1192" s="1549"/>
      <c r="M1192" s="1506"/>
    </row>
    <row r="1193" spans="1:13" ht="16.5" customHeight="1">
      <c r="A1193" s="1547"/>
      <c r="B1193" s="1548"/>
      <c r="C1193" s="1548"/>
      <c r="D1193" s="1549"/>
      <c r="E1193" s="1506"/>
      <c r="K1193" s="1548"/>
      <c r="L1193" s="1549"/>
      <c r="M1193" s="1506"/>
    </row>
    <row r="1194" spans="1:13" ht="16.5" customHeight="1">
      <c r="A1194" s="1547"/>
      <c r="B1194" s="1548"/>
      <c r="C1194" s="1548"/>
      <c r="D1194" s="1549"/>
      <c r="E1194" s="1506"/>
      <c r="K1194" s="1548"/>
      <c r="L1194" s="1549"/>
      <c r="M1194" s="1506"/>
    </row>
    <row r="1195" spans="1:13" ht="16.5" customHeight="1">
      <c r="A1195" s="1547"/>
      <c r="B1195" s="1548"/>
      <c r="C1195" s="1548"/>
      <c r="D1195" s="1549"/>
      <c r="E1195" s="1506"/>
      <c r="K1195" s="1548"/>
      <c r="L1195" s="1549"/>
      <c r="M1195" s="1506"/>
    </row>
    <row r="1196" spans="1:13" ht="16.5" customHeight="1">
      <c r="A1196" s="1547"/>
      <c r="B1196" s="1548"/>
      <c r="C1196" s="1548"/>
      <c r="D1196" s="1549"/>
      <c r="E1196" s="1506"/>
      <c r="K1196" s="1548"/>
      <c r="L1196" s="1549"/>
      <c r="M1196" s="1506"/>
    </row>
    <row r="1197" spans="1:13" ht="16.5" customHeight="1">
      <c r="A1197" s="1547"/>
      <c r="B1197" s="1548"/>
      <c r="C1197" s="1548"/>
      <c r="D1197" s="1549"/>
      <c r="E1197" s="1506"/>
      <c r="K1197" s="1548"/>
      <c r="L1197" s="1549"/>
      <c r="M1197" s="1506"/>
    </row>
    <row r="1198" spans="1:13" ht="16.5" customHeight="1">
      <c r="A1198" s="1547"/>
      <c r="B1198" s="1548"/>
      <c r="C1198" s="1548"/>
      <c r="D1198" s="1549"/>
      <c r="E1198" s="1506"/>
      <c r="K1198" s="1548"/>
      <c r="L1198" s="1549"/>
      <c r="M1198" s="1506"/>
    </row>
    <row r="1199" spans="1:13" ht="16.5" customHeight="1">
      <c r="A1199" s="1547"/>
      <c r="B1199" s="1548"/>
      <c r="C1199" s="1548"/>
      <c r="D1199" s="1549"/>
      <c r="E1199" s="1506"/>
      <c r="K1199" s="1548"/>
      <c r="L1199" s="1549"/>
      <c r="M1199" s="1506"/>
    </row>
    <row r="1200" spans="1:13" ht="16.5" customHeight="1">
      <c r="A1200" s="1547"/>
      <c r="B1200" s="1548"/>
      <c r="C1200" s="1548"/>
      <c r="D1200" s="1549"/>
      <c r="E1200" s="1506"/>
      <c r="K1200" s="1548"/>
      <c r="L1200" s="1549"/>
      <c r="M1200" s="1506"/>
    </row>
    <row r="1201" spans="1:13" ht="16.5" customHeight="1">
      <c r="A1201" s="1547"/>
      <c r="B1201" s="1548"/>
      <c r="C1201" s="1548"/>
      <c r="D1201" s="1549"/>
      <c r="E1201" s="1506"/>
      <c r="K1201" s="1548"/>
      <c r="L1201" s="1549"/>
      <c r="M1201" s="1506"/>
    </row>
    <row r="1202" spans="1:13" ht="16.5" customHeight="1">
      <c r="A1202" s="1547"/>
      <c r="B1202" s="1548"/>
      <c r="C1202" s="1548"/>
      <c r="D1202" s="1549"/>
      <c r="E1202" s="1506"/>
      <c r="K1202" s="1548"/>
      <c r="L1202" s="1549"/>
      <c r="M1202" s="1506"/>
    </row>
    <row r="1203" spans="1:13" ht="16.5" customHeight="1">
      <c r="A1203" s="1547"/>
      <c r="B1203" s="1548"/>
      <c r="C1203" s="1548"/>
      <c r="D1203" s="1549"/>
      <c r="E1203" s="1506"/>
      <c r="K1203" s="1548"/>
      <c r="L1203" s="1549"/>
      <c r="M1203" s="1506"/>
    </row>
    <row r="1204" spans="1:13" ht="16.5" customHeight="1">
      <c r="A1204" s="1547"/>
      <c r="B1204" s="1548"/>
      <c r="C1204" s="1548"/>
      <c r="D1204" s="1549"/>
      <c r="E1204" s="1506"/>
      <c r="K1204" s="1548"/>
      <c r="L1204" s="1549"/>
      <c r="M1204" s="1506"/>
    </row>
    <row r="1205" spans="1:13" ht="16.5" customHeight="1">
      <c r="A1205" s="1547"/>
      <c r="B1205" s="1548"/>
      <c r="C1205" s="1548"/>
      <c r="D1205" s="1549"/>
      <c r="E1205" s="1506"/>
      <c r="K1205" s="1548"/>
      <c r="L1205" s="1549"/>
      <c r="M1205" s="1506"/>
    </row>
    <row r="1206" spans="1:13" ht="16.5" customHeight="1">
      <c r="A1206" s="1547"/>
      <c r="B1206" s="1548"/>
      <c r="C1206" s="1548"/>
      <c r="D1206" s="1549"/>
      <c r="E1206" s="1506"/>
      <c r="K1206" s="1548"/>
      <c r="L1206" s="1549"/>
      <c r="M1206" s="1506"/>
    </row>
    <row r="1207" spans="1:13" ht="16.5" customHeight="1">
      <c r="A1207" s="1547"/>
      <c r="B1207" s="1548"/>
      <c r="C1207" s="1548"/>
      <c r="D1207" s="1549"/>
      <c r="E1207" s="1506"/>
      <c r="K1207" s="1548"/>
      <c r="L1207" s="1549"/>
      <c r="M1207" s="1506"/>
    </row>
    <row r="1208" spans="1:13" ht="16.5" customHeight="1">
      <c r="A1208" s="1547"/>
      <c r="B1208" s="1548"/>
      <c r="C1208" s="1548"/>
      <c r="D1208" s="1549"/>
      <c r="E1208" s="1506"/>
      <c r="K1208" s="1548"/>
      <c r="L1208" s="1549"/>
      <c r="M1208" s="1506"/>
    </row>
    <row r="1209" spans="1:13" ht="16.5" customHeight="1">
      <c r="A1209" s="1547"/>
      <c r="B1209" s="1548"/>
      <c r="C1209" s="1548"/>
      <c r="D1209" s="1549"/>
      <c r="E1209" s="1506"/>
      <c r="K1209" s="1548"/>
      <c r="L1209" s="1549"/>
      <c r="M1209" s="1506"/>
    </row>
    <row r="1210" spans="1:13" ht="16.5" customHeight="1">
      <c r="A1210" s="1547"/>
      <c r="B1210" s="1548"/>
      <c r="C1210" s="1548"/>
      <c r="D1210" s="1549"/>
      <c r="E1210" s="1506"/>
      <c r="K1210" s="1548"/>
      <c r="L1210" s="1549"/>
      <c r="M1210" s="1506"/>
    </row>
    <row r="1211" spans="1:13" ht="16.5" customHeight="1">
      <c r="A1211" s="1547"/>
      <c r="B1211" s="1548"/>
      <c r="C1211" s="1548"/>
      <c r="D1211" s="1549"/>
      <c r="E1211" s="1506"/>
      <c r="K1211" s="1548"/>
      <c r="L1211" s="1549"/>
      <c r="M1211" s="1506"/>
    </row>
    <row r="1212" spans="1:13" ht="16.5" customHeight="1">
      <c r="A1212" s="1547"/>
      <c r="B1212" s="1548"/>
      <c r="C1212" s="1548"/>
      <c r="D1212" s="1549"/>
      <c r="E1212" s="1506"/>
      <c r="K1212" s="1548"/>
      <c r="L1212" s="1549"/>
      <c r="M1212" s="1506"/>
    </row>
    <row r="1213" spans="1:13" ht="16.5" customHeight="1">
      <c r="A1213" s="1547"/>
      <c r="B1213" s="1548"/>
      <c r="C1213" s="1548"/>
      <c r="D1213" s="1549"/>
      <c r="E1213" s="1506"/>
      <c r="K1213" s="1548"/>
      <c r="L1213" s="1549"/>
      <c r="M1213" s="1506"/>
    </row>
    <row r="1214" spans="1:13" ht="16.5" customHeight="1">
      <c r="A1214" s="1547"/>
      <c r="B1214" s="1548"/>
      <c r="C1214" s="1548"/>
      <c r="D1214" s="1549"/>
      <c r="E1214" s="1506"/>
      <c r="K1214" s="1548"/>
      <c r="L1214" s="1549"/>
      <c r="M1214" s="1506"/>
    </row>
    <row r="1215" spans="1:13" ht="16.5" customHeight="1">
      <c r="A1215" s="1547"/>
      <c r="B1215" s="1548"/>
      <c r="C1215" s="1548"/>
      <c r="D1215" s="1549"/>
      <c r="E1215" s="1506"/>
      <c r="K1215" s="1548"/>
      <c r="L1215" s="1549"/>
      <c r="M1215" s="1506"/>
    </row>
    <row r="1216" spans="1:13" ht="16.5" customHeight="1">
      <c r="A1216" s="1547"/>
      <c r="B1216" s="1548"/>
      <c r="C1216" s="1548"/>
      <c r="D1216" s="1549"/>
      <c r="E1216" s="1506"/>
      <c r="K1216" s="1548"/>
      <c r="L1216" s="1549"/>
      <c r="M1216" s="1506"/>
    </row>
    <row r="1217" spans="1:13" ht="16.5" customHeight="1">
      <c r="A1217" s="1547"/>
      <c r="B1217" s="1548"/>
      <c r="C1217" s="1548"/>
      <c r="D1217" s="1549"/>
      <c r="E1217" s="1506"/>
      <c r="K1217" s="1548"/>
      <c r="L1217" s="1549"/>
      <c r="M1217" s="1506"/>
    </row>
    <row r="1218" spans="1:13" ht="16.5" customHeight="1">
      <c r="A1218" s="1547"/>
      <c r="B1218" s="1548"/>
      <c r="C1218" s="1548"/>
      <c r="D1218" s="1549"/>
      <c r="E1218" s="1506"/>
      <c r="K1218" s="1548"/>
      <c r="L1218" s="1549"/>
      <c r="M1218" s="1506"/>
    </row>
    <row r="1219" spans="1:13" ht="16.5" customHeight="1">
      <c r="A1219" s="1547"/>
      <c r="B1219" s="1548"/>
      <c r="C1219" s="1548"/>
      <c r="D1219" s="1549"/>
      <c r="E1219" s="1506"/>
      <c r="K1219" s="1548"/>
      <c r="L1219" s="1549"/>
      <c r="M1219" s="1506"/>
    </row>
    <row r="1220" spans="1:13" ht="16.5" customHeight="1">
      <c r="A1220" s="1547"/>
      <c r="B1220" s="1548"/>
      <c r="C1220" s="1548"/>
      <c r="D1220" s="1549"/>
      <c r="E1220" s="1506"/>
      <c r="K1220" s="1548"/>
      <c r="L1220" s="1549"/>
      <c r="M1220" s="1506"/>
    </row>
    <row r="1221" spans="1:13" ht="16.5" customHeight="1">
      <c r="A1221" s="1547"/>
      <c r="B1221" s="1548"/>
      <c r="C1221" s="1548"/>
      <c r="D1221" s="1549"/>
      <c r="E1221" s="1506"/>
      <c r="K1221" s="1548"/>
      <c r="L1221" s="1549"/>
      <c r="M1221" s="1506"/>
    </row>
    <row r="1222" spans="1:13" ht="16.5" customHeight="1">
      <c r="A1222" s="1547"/>
      <c r="B1222" s="1548"/>
      <c r="C1222" s="1548"/>
      <c r="D1222" s="1549"/>
      <c r="E1222" s="1506"/>
      <c r="K1222" s="1548"/>
      <c r="L1222" s="1549"/>
      <c r="M1222" s="1506"/>
    </row>
    <row r="1223" spans="1:13" ht="16.5" customHeight="1">
      <c r="A1223" s="1547"/>
      <c r="B1223" s="1548"/>
      <c r="C1223" s="1548"/>
      <c r="D1223" s="1549"/>
      <c r="E1223" s="1506"/>
      <c r="K1223" s="1548"/>
      <c r="L1223" s="1549"/>
      <c r="M1223" s="1506"/>
    </row>
    <row r="1224" spans="1:13" ht="16.5" customHeight="1">
      <c r="A1224" s="1547"/>
      <c r="B1224" s="1548"/>
      <c r="C1224" s="1548"/>
      <c r="D1224" s="1549"/>
      <c r="E1224" s="1506"/>
      <c r="K1224" s="1548"/>
      <c r="L1224" s="1549"/>
      <c r="M1224" s="1506"/>
    </row>
    <row r="1225" spans="1:13" ht="16.5" customHeight="1">
      <c r="A1225" s="1547"/>
      <c r="B1225" s="1548"/>
      <c r="C1225" s="1548"/>
      <c r="D1225" s="1549"/>
      <c r="E1225" s="1506"/>
      <c r="K1225" s="1548"/>
      <c r="L1225" s="1549"/>
      <c r="M1225" s="1506"/>
    </row>
    <row r="1226" spans="1:13" ht="16.5" customHeight="1">
      <c r="A1226" s="1547"/>
      <c r="B1226" s="1548"/>
      <c r="C1226" s="1548"/>
      <c r="D1226" s="1549"/>
      <c r="E1226" s="1506"/>
      <c r="K1226" s="1548"/>
      <c r="L1226" s="1549"/>
      <c r="M1226" s="1506"/>
    </row>
    <row r="1227" spans="1:13" ht="16.5" customHeight="1">
      <c r="A1227" s="1547"/>
      <c r="B1227" s="1548"/>
      <c r="C1227" s="1548"/>
      <c r="D1227" s="1549"/>
      <c r="E1227" s="1506"/>
      <c r="K1227" s="1548"/>
      <c r="L1227" s="1549"/>
      <c r="M1227" s="1506"/>
    </row>
    <row r="1228" spans="1:13" ht="16.5" customHeight="1">
      <c r="A1228" s="1547"/>
      <c r="B1228" s="1548"/>
      <c r="C1228" s="1548"/>
      <c r="D1228" s="1549"/>
      <c r="E1228" s="1506"/>
      <c r="K1228" s="1548"/>
      <c r="L1228" s="1549"/>
      <c r="M1228" s="1506"/>
    </row>
    <row r="1229" spans="1:13" ht="16.5" customHeight="1">
      <c r="A1229" s="1547"/>
      <c r="B1229" s="1548"/>
      <c r="C1229" s="1548"/>
      <c r="D1229" s="1549"/>
      <c r="E1229" s="1506"/>
      <c r="K1229" s="1548"/>
      <c r="L1229" s="1549"/>
      <c r="M1229" s="1506"/>
    </row>
    <row r="1230" spans="1:13" ht="16.5" customHeight="1">
      <c r="A1230" s="1547"/>
      <c r="B1230" s="1548"/>
      <c r="C1230" s="1548"/>
      <c r="D1230" s="1549"/>
      <c r="E1230" s="1506"/>
      <c r="K1230" s="1548"/>
      <c r="L1230" s="1549"/>
      <c r="M1230" s="1506"/>
    </row>
    <row r="1231" spans="1:13" ht="16.5" customHeight="1">
      <c r="A1231" s="1547"/>
      <c r="B1231" s="1548"/>
      <c r="C1231" s="1548"/>
      <c r="D1231" s="1549"/>
      <c r="E1231" s="1506"/>
      <c r="K1231" s="1548"/>
      <c r="L1231" s="1549"/>
      <c r="M1231" s="1506"/>
    </row>
    <row r="1232" spans="1:13" ht="16.5" customHeight="1">
      <c r="A1232" s="1547"/>
      <c r="B1232" s="1548"/>
      <c r="C1232" s="1548"/>
      <c r="D1232" s="1549"/>
      <c r="E1232" s="1506"/>
      <c r="K1232" s="1548"/>
      <c r="L1232" s="1549"/>
      <c r="M1232" s="1506"/>
    </row>
    <row r="1233" spans="1:13" ht="16.5" customHeight="1">
      <c r="A1233" s="1547"/>
      <c r="B1233" s="1548"/>
      <c r="C1233" s="1548"/>
      <c r="D1233" s="1549"/>
      <c r="E1233" s="1506"/>
      <c r="K1233" s="1548"/>
      <c r="L1233" s="1549"/>
      <c r="M1233" s="1506"/>
    </row>
    <row r="1234" spans="1:13" ht="16.5" customHeight="1">
      <c r="A1234" s="1547"/>
      <c r="B1234" s="1548"/>
      <c r="C1234" s="1548"/>
      <c r="D1234" s="1549"/>
      <c r="E1234" s="1506"/>
      <c r="K1234" s="1548"/>
      <c r="L1234" s="1549"/>
      <c r="M1234" s="1506"/>
    </row>
    <row r="1235" spans="1:13" ht="16.5" customHeight="1">
      <c r="A1235" s="1547"/>
      <c r="B1235" s="1548"/>
      <c r="C1235" s="1548"/>
      <c r="D1235" s="1549"/>
      <c r="E1235" s="1506"/>
      <c r="K1235" s="1548"/>
      <c r="L1235" s="1549"/>
      <c r="M1235" s="1506"/>
    </row>
    <row r="1236" spans="1:13" ht="16.5" customHeight="1">
      <c r="A1236" s="1547"/>
      <c r="B1236" s="1548"/>
      <c r="C1236" s="1548"/>
      <c r="D1236" s="1549"/>
      <c r="E1236" s="1506"/>
      <c r="K1236" s="1548"/>
      <c r="L1236" s="1549"/>
      <c r="M1236" s="1506"/>
    </row>
    <row r="1237" spans="1:13" ht="16.5" customHeight="1">
      <c r="A1237" s="1547"/>
      <c r="B1237" s="1548"/>
      <c r="C1237" s="1548"/>
      <c r="D1237" s="1549"/>
      <c r="E1237" s="1506"/>
      <c r="K1237" s="1548"/>
      <c r="L1237" s="1549"/>
      <c r="M1237" s="1506"/>
    </row>
    <row r="1238" spans="1:13" ht="16.5" customHeight="1">
      <c r="A1238" s="1547"/>
      <c r="B1238" s="1548"/>
      <c r="C1238" s="1548"/>
      <c r="D1238" s="1549"/>
      <c r="E1238" s="1506"/>
      <c r="K1238" s="1548"/>
      <c r="L1238" s="1549"/>
      <c r="M1238" s="1506"/>
    </row>
    <row r="1239" spans="1:13" ht="16.5" customHeight="1">
      <c r="A1239" s="1547"/>
      <c r="B1239" s="1548"/>
      <c r="C1239" s="1548"/>
      <c r="D1239" s="1549"/>
      <c r="E1239" s="1506"/>
      <c r="K1239" s="1548"/>
      <c r="L1239" s="1549"/>
      <c r="M1239" s="1506"/>
    </row>
    <row r="1240" spans="1:13" ht="16.5" customHeight="1">
      <c r="A1240" s="1547"/>
      <c r="B1240" s="1548"/>
      <c r="C1240" s="1548"/>
      <c r="D1240" s="1549"/>
      <c r="E1240" s="1506"/>
      <c r="K1240" s="1548"/>
      <c r="L1240" s="1549"/>
      <c r="M1240" s="1506"/>
    </row>
    <row r="1241" spans="1:13" ht="16.5" customHeight="1">
      <c r="A1241" s="1547"/>
      <c r="B1241" s="1548"/>
      <c r="C1241" s="1548"/>
      <c r="D1241" s="1549"/>
      <c r="E1241" s="1506"/>
      <c r="K1241" s="1548"/>
      <c r="L1241" s="1549"/>
      <c r="M1241" s="1506"/>
    </row>
    <row r="1242" spans="1:13" ht="16.5" customHeight="1">
      <c r="A1242" s="1547"/>
      <c r="B1242" s="1548"/>
      <c r="C1242" s="1548"/>
      <c r="D1242" s="1549"/>
      <c r="E1242" s="1506"/>
      <c r="K1242" s="1548"/>
      <c r="L1242" s="1549"/>
      <c r="M1242" s="1506"/>
    </row>
    <row r="1243" spans="1:13" ht="16.5" customHeight="1">
      <c r="A1243" s="1547"/>
      <c r="B1243" s="1548"/>
      <c r="C1243" s="1548"/>
      <c r="D1243" s="1549"/>
      <c r="E1243" s="1506"/>
      <c r="K1243" s="1548"/>
      <c r="L1243" s="1549"/>
      <c r="M1243" s="1506"/>
    </row>
    <row r="1244" spans="1:13" ht="16.5" customHeight="1">
      <c r="A1244" s="1547"/>
      <c r="B1244" s="1548"/>
      <c r="C1244" s="1548"/>
      <c r="D1244" s="1549"/>
      <c r="E1244" s="1506"/>
      <c r="K1244" s="1548"/>
      <c r="L1244" s="1549"/>
      <c r="M1244" s="1506"/>
    </row>
    <row r="1245" spans="1:13" ht="16.5" customHeight="1">
      <c r="A1245" s="1547"/>
      <c r="B1245" s="1548"/>
      <c r="C1245" s="1548"/>
      <c r="D1245" s="1549"/>
      <c r="E1245" s="1506"/>
      <c r="K1245" s="1548"/>
      <c r="L1245" s="1549"/>
      <c r="M1245" s="1506"/>
    </row>
    <row r="1246" spans="1:13" ht="16.5" customHeight="1">
      <c r="A1246" s="1547"/>
      <c r="B1246" s="1548"/>
      <c r="C1246" s="1548"/>
      <c r="D1246" s="1549"/>
      <c r="E1246" s="1506"/>
      <c r="K1246" s="1548"/>
      <c r="L1246" s="1549"/>
      <c r="M1246" s="1506"/>
    </row>
    <row r="1247" spans="1:13" ht="16.5" customHeight="1">
      <c r="A1247" s="1547"/>
      <c r="B1247" s="1548"/>
      <c r="C1247" s="1548"/>
      <c r="D1247" s="1549"/>
      <c r="E1247" s="1506"/>
      <c r="K1247" s="1548"/>
      <c r="L1247" s="1549"/>
      <c r="M1247" s="1506"/>
    </row>
    <row r="1248" spans="1:13" ht="16.5" customHeight="1">
      <c r="A1248" s="1547"/>
      <c r="B1248" s="1548"/>
      <c r="C1248" s="1548"/>
      <c r="D1248" s="1549"/>
      <c r="E1248" s="1506"/>
      <c r="K1248" s="1548"/>
      <c r="L1248" s="1549"/>
      <c r="M1248" s="1506"/>
    </row>
    <row r="1249" spans="1:13" ht="16.5" customHeight="1">
      <c r="A1249" s="1547"/>
      <c r="B1249" s="1548"/>
      <c r="C1249" s="1548"/>
      <c r="D1249" s="1549"/>
      <c r="E1249" s="1506"/>
      <c r="K1249" s="1548"/>
      <c r="L1249" s="1549"/>
      <c r="M1249" s="1506"/>
    </row>
    <row r="1250" spans="1:13" ht="16.5" customHeight="1">
      <c r="A1250" s="1547"/>
      <c r="B1250" s="1548"/>
      <c r="C1250" s="1548"/>
      <c r="D1250" s="1549"/>
      <c r="E1250" s="1506"/>
      <c r="K1250" s="1548"/>
      <c r="L1250" s="1549"/>
      <c r="M1250" s="1506"/>
    </row>
    <row r="1251" spans="1:13" ht="16.5" customHeight="1">
      <c r="A1251" s="1547"/>
      <c r="B1251" s="1548"/>
      <c r="C1251" s="1548"/>
      <c r="D1251" s="1549"/>
      <c r="E1251" s="1506"/>
      <c r="K1251" s="1548"/>
      <c r="L1251" s="1549"/>
      <c r="M1251" s="1506"/>
    </row>
    <row r="1252" spans="1:13" ht="16.5" customHeight="1">
      <c r="A1252" s="1547"/>
      <c r="B1252" s="1548"/>
      <c r="C1252" s="1548"/>
      <c r="D1252" s="1549"/>
      <c r="E1252" s="1506"/>
      <c r="K1252" s="1548"/>
      <c r="L1252" s="1549"/>
      <c r="M1252" s="1506"/>
    </row>
    <row r="1253" spans="1:13" ht="16.5" customHeight="1">
      <c r="A1253" s="1547"/>
      <c r="B1253" s="1548"/>
      <c r="C1253" s="1548"/>
      <c r="D1253" s="1549"/>
      <c r="E1253" s="1506"/>
      <c r="K1253" s="1548"/>
      <c r="L1253" s="1549"/>
      <c r="M1253" s="1506"/>
    </row>
    <row r="1254" spans="1:13" ht="16.5" customHeight="1">
      <c r="A1254" s="1547"/>
      <c r="B1254" s="1548"/>
      <c r="C1254" s="1548"/>
      <c r="D1254" s="1549"/>
      <c r="E1254" s="1506"/>
      <c r="K1254" s="1548"/>
      <c r="L1254" s="1549"/>
      <c r="M1254" s="1506"/>
    </row>
    <row r="1255" spans="1:13" ht="16.5" customHeight="1">
      <c r="A1255" s="1547"/>
      <c r="B1255" s="1548"/>
      <c r="C1255" s="1548"/>
      <c r="D1255" s="1549"/>
      <c r="E1255" s="1506"/>
      <c r="K1255" s="1548"/>
      <c r="L1255" s="1549"/>
      <c r="M1255" s="1506"/>
    </row>
    <row r="1256" spans="1:13" ht="16.5" customHeight="1">
      <c r="A1256" s="1547"/>
      <c r="B1256" s="1548"/>
      <c r="C1256" s="1548"/>
      <c r="D1256" s="1549"/>
      <c r="E1256" s="1506"/>
      <c r="K1256" s="1548"/>
      <c r="L1256" s="1549"/>
      <c r="M1256" s="1506"/>
    </row>
    <row r="1257" spans="1:13" ht="16.5" customHeight="1">
      <c r="A1257" s="1547"/>
      <c r="B1257" s="1548"/>
      <c r="C1257" s="1548"/>
      <c r="D1257" s="1549"/>
      <c r="E1257" s="1506"/>
      <c r="K1257" s="1548"/>
      <c r="L1257" s="1549"/>
      <c r="M1257" s="1506"/>
    </row>
    <row r="1258" spans="1:13" ht="16.5" customHeight="1">
      <c r="A1258" s="1547"/>
      <c r="B1258" s="1548"/>
      <c r="C1258" s="1548"/>
      <c r="D1258" s="1549"/>
      <c r="E1258" s="1506"/>
      <c r="K1258" s="1548"/>
      <c r="L1258" s="1549"/>
      <c r="M1258" s="1506"/>
    </row>
    <row r="1259" spans="1:13" ht="16.5" customHeight="1">
      <c r="A1259" s="1547"/>
      <c r="B1259" s="1548"/>
      <c r="C1259" s="1548"/>
      <c r="D1259" s="1549"/>
      <c r="E1259" s="1506"/>
      <c r="K1259" s="1548"/>
      <c r="L1259" s="1549"/>
      <c r="M1259" s="1506"/>
    </row>
    <row r="1260" spans="1:13" ht="16.5" customHeight="1">
      <c r="A1260" s="1547"/>
      <c r="B1260" s="1548"/>
      <c r="C1260" s="1548"/>
      <c r="D1260" s="1549"/>
      <c r="E1260" s="1506"/>
      <c r="K1260" s="1548"/>
      <c r="L1260" s="1549"/>
      <c r="M1260" s="1506"/>
    </row>
    <row r="1261" spans="1:13" ht="16.5" customHeight="1">
      <c r="A1261" s="1547"/>
      <c r="B1261" s="1548"/>
      <c r="C1261" s="1548"/>
      <c r="D1261" s="1549"/>
      <c r="E1261" s="1506"/>
      <c r="K1261" s="1548"/>
      <c r="L1261" s="1549"/>
      <c r="M1261" s="1506"/>
    </row>
    <row r="1262" spans="1:13" ht="16.5" customHeight="1">
      <c r="A1262" s="1547"/>
      <c r="B1262" s="1548"/>
      <c r="C1262" s="1548"/>
      <c r="D1262" s="1549"/>
      <c r="E1262" s="1506"/>
      <c r="K1262" s="1548"/>
      <c r="L1262" s="1549"/>
      <c r="M1262" s="1506"/>
    </row>
    <row r="1263" spans="1:13" ht="16.5" customHeight="1">
      <c r="A1263" s="1547"/>
      <c r="B1263" s="1548"/>
      <c r="C1263" s="1548"/>
      <c r="D1263" s="1549"/>
      <c r="E1263" s="1506"/>
      <c r="K1263" s="1548"/>
      <c r="L1263" s="1549"/>
      <c r="M1263" s="1506"/>
    </row>
    <row r="1264" spans="1:13" ht="16.5" customHeight="1">
      <c r="A1264" s="1547"/>
      <c r="B1264" s="1548"/>
      <c r="C1264" s="1548"/>
      <c r="D1264" s="1549"/>
      <c r="E1264" s="1506"/>
      <c r="K1264" s="1548"/>
      <c r="L1264" s="1549"/>
      <c r="M1264" s="1506"/>
    </row>
    <row r="1265" spans="1:13" ht="16.5" customHeight="1">
      <c r="A1265" s="1547"/>
      <c r="B1265" s="1548"/>
      <c r="C1265" s="1548"/>
      <c r="D1265" s="1549"/>
      <c r="E1265" s="1506"/>
      <c r="K1265" s="1548"/>
      <c r="L1265" s="1549"/>
      <c r="M1265" s="1506"/>
    </row>
    <row r="1266" spans="1:13" ht="16.5" customHeight="1">
      <c r="A1266" s="1547"/>
      <c r="B1266" s="1548"/>
      <c r="C1266" s="1548"/>
      <c r="D1266" s="1549"/>
      <c r="E1266" s="1506"/>
      <c r="K1266" s="1548"/>
      <c r="L1266" s="1549"/>
      <c r="M1266" s="1506"/>
    </row>
    <row r="1267" spans="1:13" ht="16.5" customHeight="1">
      <c r="A1267" s="1547"/>
      <c r="B1267" s="1548"/>
      <c r="C1267" s="1548"/>
      <c r="D1267" s="1549"/>
      <c r="E1267" s="1506"/>
      <c r="K1267" s="1548"/>
      <c r="L1267" s="1549"/>
      <c r="M1267" s="1506"/>
    </row>
    <row r="1268" spans="1:13" ht="16.5" customHeight="1">
      <c r="A1268" s="1547"/>
      <c r="B1268" s="1548"/>
      <c r="C1268" s="1548"/>
      <c r="D1268" s="1549"/>
      <c r="E1268" s="1506"/>
      <c r="K1268" s="1548"/>
      <c r="L1268" s="1549"/>
      <c r="M1268" s="1506"/>
    </row>
    <row r="1269" spans="1:13" ht="16.5" customHeight="1">
      <c r="A1269" s="1547"/>
      <c r="B1269" s="1548"/>
      <c r="C1269" s="1548"/>
      <c r="D1269" s="1549"/>
      <c r="E1269" s="1506"/>
      <c r="K1269" s="1548"/>
      <c r="L1269" s="1549"/>
      <c r="M1269" s="1506"/>
    </row>
    <row r="1270" spans="1:13" ht="16.5" customHeight="1">
      <c r="A1270" s="1547"/>
      <c r="B1270" s="1548"/>
      <c r="C1270" s="1548"/>
      <c r="D1270" s="1549"/>
      <c r="E1270" s="1506"/>
      <c r="K1270" s="1548"/>
      <c r="L1270" s="1549"/>
      <c r="M1270" s="1506"/>
    </row>
    <row r="1271" spans="1:13" ht="16.5" customHeight="1">
      <c r="A1271" s="1547"/>
      <c r="B1271" s="1548"/>
      <c r="C1271" s="1548"/>
      <c r="D1271" s="1549"/>
      <c r="E1271" s="1506"/>
      <c r="K1271" s="1548"/>
      <c r="L1271" s="1549"/>
      <c r="M1271" s="1506"/>
    </row>
    <row r="1272" spans="1:13" ht="16.5" customHeight="1">
      <c r="A1272" s="1547"/>
      <c r="B1272" s="1548"/>
      <c r="C1272" s="1548"/>
      <c r="D1272" s="1549"/>
      <c r="E1272" s="1506"/>
      <c r="K1272" s="1548"/>
      <c r="L1272" s="1549"/>
      <c r="M1272" s="1506"/>
    </row>
    <row r="1273" spans="1:13" ht="16.5" customHeight="1">
      <c r="A1273" s="1547"/>
      <c r="B1273" s="1548"/>
      <c r="C1273" s="1548"/>
      <c r="D1273" s="1549"/>
      <c r="E1273" s="1506"/>
      <c r="K1273" s="1548"/>
      <c r="L1273" s="1549"/>
      <c r="M1273" s="1506"/>
    </row>
    <row r="1274" spans="1:13" ht="16.5" customHeight="1">
      <c r="A1274" s="1547"/>
      <c r="B1274" s="1548"/>
      <c r="C1274" s="1548"/>
      <c r="D1274" s="1549"/>
      <c r="E1274" s="1506"/>
      <c r="K1274" s="1548"/>
      <c r="L1274" s="1549"/>
      <c r="M1274" s="1506"/>
    </row>
    <row r="1275" spans="1:13" ht="16.5" customHeight="1">
      <c r="A1275" s="1547"/>
      <c r="B1275" s="1548"/>
      <c r="C1275" s="1548"/>
      <c r="D1275" s="1549"/>
      <c r="E1275" s="1506"/>
      <c r="K1275" s="1548"/>
      <c r="L1275" s="1549"/>
      <c r="M1275" s="1506"/>
    </row>
    <row r="1276" spans="1:13" ht="16.5" customHeight="1">
      <c r="A1276" s="1547"/>
      <c r="B1276" s="1548"/>
      <c r="C1276" s="1548"/>
      <c r="D1276" s="1549"/>
      <c r="E1276" s="1506"/>
      <c r="K1276" s="1548"/>
      <c r="L1276" s="1549"/>
      <c r="M1276" s="1506"/>
    </row>
    <row r="1277" spans="1:13" ht="16.5" customHeight="1">
      <c r="A1277" s="1547"/>
      <c r="B1277" s="1548"/>
      <c r="C1277" s="1548"/>
      <c r="D1277" s="1549"/>
      <c r="E1277" s="1506"/>
      <c r="K1277" s="1548"/>
      <c r="L1277" s="1549"/>
      <c r="M1277" s="1506"/>
    </row>
    <row r="1278" spans="1:13" ht="16.5" customHeight="1">
      <c r="A1278" s="1547"/>
      <c r="B1278" s="1548"/>
      <c r="C1278" s="1548"/>
      <c r="D1278" s="1549"/>
      <c r="E1278" s="1506"/>
      <c r="K1278" s="1548"/>
      <c r="L1278" s="1549"/>
      <c r="M1278" s="1506"/>
    </row>
    <row r="1279" spans="1:13" ht="16.5" customHeight="1">
      <c r="A1279" s="1547"/>
      <c r="B1279" s="1548"/>
      <c r="C1279" s="1548"/>
      <c r="D1279" s="1549"/>
      <c r="E1279" s="1506"/>
      <c r="K1279" s="1548"/>
      <c r="L1279" s="1549"/>
      <c r="M1279" s="1506"/>
    </row>
    <row r="1280" spans="1:13" ht="16.5" customHeight="1">
      <c r="A1280" s="1547"/>
      <c r="B1280" s="1548"/>
      <c r="C1280" s="1548"/>
      <c r="D1280" s="1549"/>
      <c r="E1280" s="1506"/>
      <c r="K1280" s="1548"/>
      <c r="L1280" s="1549"/>
      <c r="M1280" s="1506"/>
    </row>
    <row r="1281" spans="1:13" ht="16.5" customHeight="1">
      <c r="A1281" s="1547"/>
      <c r="B1281" s="1548"/>
      <c r="C1281" s="1548"/>
      <c r="D1281" s="1549"/>
      <c r="E1281" s="1506"/>
      <c r="K1281" s="1548"/>
      <c r="L1281" s="1549"/>
      <c r="M1281" s="1506"/>
    </row>
    <row r="1282" spans="1:13" ht="16.5" customHeight="1">
      <c r="A1282" s="1547"/>
      <c r="B1282" s="1548"/>
      <c r="C1282" s="1548"/>
      <c r="D1282" s="1549"/>
      <c r="E1282" s="1506"/>
      <c r="K1282" s="1548"/>
      <c r="L1282" s="1549"/>
      <c r="M1282" s="1506"/>
    </row>
    <row r="1283" spans="1:13" ht="16.5" customHeight="1">
      <c r="A1283" s="1547"/>
      <c r="B1283" s="1548"/>
      <c r="C1283" s="1548"/>
      <c r="D1283" s="1549"/>
      <c r="E1283" s="1506"/>
      <c r="K1283" s="1548"/>
      <c r="L1283" s="1549"/>
      <c r="M1283" s="1506"/>
    </row>
    <row r="1284" spans="1:13" ht="16.5" customHeight="1">
      <c r="A1284" s="1547"/>
      <c r="B1284" s="1548"/>
      <c r="C1284" s="1548"/>
      <c r="D1284" s="1549"/>
      <c r="E1284" s="1506"/>
      <c r="K1284" s="1548"/>
      <c r="L1284" s="1549"/>
      <c r="M1284" s="1506"/>
    </row>
    <row r="1285" spans="1:13" ht="16.5" customHeight="1">
      <c r="A1285" s="1547"/>
      <c r="B1285" s="1548"/>
      <c r="C1285" s="1548"/>
      <c r="D1285" s="1549"/>
      <c r="E1285" s="1506"/>
      <c r="K1285" s="1548"/>
      <c r="L1285" s="1549"/>
      <c r="M1285" s="1506"/>
    </row>
    <row r="1286" spans="1:13" ht="16.5" customHeight="1">
      <c r="A1286" s="1547"/>
      <c r="B1286" s="1548"/>
      <c r="C1286" s="1548"/>
      <c r="D1286" s="1549"/>
      <c r="E1286" s="1506"/>
      <c r="K1286" s="1548"/>
      <c r="L1286" s="1549"/>
      <c r="M1286" s="1506"/>
    </row>
    <row r="1287" spans="1:13" ht="16.5" customHeight="1">
      <c r="A1287" s="1547"/>
      <c r="B1287" s="1548"/>
      <c r="C1287" s="1548"/>
      <c r="D1287" s="1549"/>
      <c r="E1287" s="1506"/>
      <c r="K1287" s="1548"/>
      <c r="L1287" s="1549"/>
      <c r="M1287" s="1506"/>
    </row>
    <row r="1288" spans="1:13" ht="16.5" customHeight="1">
      <c r="A1288" s="1547"/>
      <c r="B1288" s="1548"/>
      <c r="C1288" s="1548"/>
      <c r="D1288" s="1549"/>
      <c r="E1288" s="1506"/>
      <c r="K1288" s="1548"/>
      <c r="L1288" s="1549"/>
      <c r="M1288" s="1506"/>
    </row>
    <row r="1289" spans="1:13" ht="16.5" customHeight="1">
      <c r="A1289" s="1547"/>
      <c r="B1289" s="1548"/>
      <c r="C1289" s="1548"/>
      <c r="D1289" s="1549"/>
      <c r="E1289" s="1506"/>
      <c r="K1289" s="1548"/>
      <c r="L1289" s="1549"/>
      <c r="M1289" s="1506"/>
    </row>
    <row r="1290" spans="1:13" ht="16.5" customHeight="1">
      <c r="A1290" s="1547"/>
      <c r="B1290" s="1548"/>
      <c r="C1290" s="1548"/>
      <c r="D1290" s="1549"/>
      <c r="E1290" s="1506"/>
      <c r="K1290" s="1548"/>
      <c r="L1290" s="1549"/>
      <c r="M1290" s="1506"/>
    </row>
    <row r="1291" spans="1:13" ht="16.5" customHeight="1">
      <c r="A1291" s="1547"/>
      <c r="B1291" s="1548"/>
      <c r="C1291" s="1548"/>
      <c r="D1291" s="1549"/>
      <c r="E1291" s="1506"/>
      <c r="K1291" s="1548"/>
      <c r="L1291" s="1549"/>
      <c r="M1291" s="1506"/>
    </row>
    <row r="1292" spans="1:13" ht="16.5" customHeight="1">
      <c r="A1292" s="1547"/>
      <c r="B1292" s="1548"/>
      <c r="C1292" s="1548"/>
      <c r="D1292" s="1549"/>
      <c r="E1292" s="1506"/>
      <c r="K1292" s="1548"/>
      <c r="L1292" s="1549"/>
      <c r="M1292" s="1506"/>
    </row>
    <row r="1293" spans="1:13" ht="16.5" customHeight="1">
      <c r="A1293" s="1547"/>
      <c r="B1293" s="1548"/>
      <c r="C1293" s="1548"/>
      <c r="D1293" s="1549"/>
      <c r="E1293" s="1506"/>
      <c r="K1293" s="1548"/>
      <c r="L1293" s="1549"/>
      <c r="M1293" s="1506"/>
    </row>
    <row r="1294" spans="1:13" ht="16.5" customHeight="1">
      <c r="A1294" s="1547"/>
      <c r="B1294" s="1548"/>
      <c r="C1294" s="1548"/>
      <c r="D1294" s="1549"/>
      <c r="E1294" s="1506"/>
      <c r="K1294" s="1548"/>
      <c r="L1294" s="1549"/>
      <c r="M1294" s="1506"/>
    </row>
    <row r="1295" spans="1:13" ht="16.5" customHeight="1">
      <c r="A1295" s="1547"/>
      <c r="B1295" s="1548"/>
      <c r="C1295" s="1548"/>
      <c r="D1295" s="1549"/>
      <c r="E1295" s="1506"/>
      <c r="K1295" s="1548"/>
      <c r="L1295" s="1549"/>
      <c r="M1295" s="1506"/>
    </row>
    <row r="1296" spans="1:13" ht="16.5" customHeight="1">
      <c r="A1296" s="1547"/>
      <c r="B1296" s="1548"/>
      <c r="C1296" s="1548"/>
      <c r="D1296" s="1549"/>
      <c r="E1296" s="1506"/>
      <c r="K1296" s="1548"/>
      <c r="L1296" s="1549"/>
      <c r="M1296" s="1506"/>
    </row>
    <row r="1297" spans="1:13" ht="16.5" customHeight="1">
      <c r="A1297" s="1547"/>
      <c r="B1297" s="1548"/>
      <c r="C1297" s="1548"/>
      <c r="D1297" s="1549"/>
      <c r="E1297" s="1506"/>
      <c r="K1297" s="1548"/>
      <c r="L1297" s="1549"/>
      <c r="M1297" s="1506"/>
    </row>
    <row r="1298" spans="1:13" ht="16.5" customHeight="1">
      <c r="A1298" s="1547"/>
      <c r="B1298" s="1548"/>
      <c r="C1298" s="1548"/>
      <c r="D1298" s="1549"/>
      <c r="E1298" s="1506"/>
      <c r="K1298" s="1548"/>
      <c r="L1298" s="1549"/>
      <c r="M1298" s="1506"/>
    </row>
    <row r="1299" spans="1:13" ht="16.5" customHeight="1">
      <c r="A1299" s="1547"/>
      <c r="B1299" s="1548"/>
      <c r="C1299" s="1548"/>
      <c r="D1299" s="1549"/>
      <c r="E1299" s="1506"/>
      <c r="K1299" s="1548"/>
      <c r="L1299" s="1549"/>
      <c r="M1299" s="1506"/>
    </row>
    <row r="1300" spans="1:13" ht="16.5" customHeight="1">
      <c r="A1300" s="1547"/>
      <c r="B1300" s="1548"/>
      <c r="C1300" s="1548"/>
      <c r="D1300" s="1549"/>
      <c r="E1300" s="1506"/>
      <c r="K1300" s="1548"/>
      <c r="L1300" s="1549"/>
      <c r="M1300" s="1506"/>
    </row>
    <row r="1301" spans="1:13" ht="16.5" customHeight="1">
      <c r="A1301" s="1547"/>
      <c r="B1301" s="1548"/>
      <c r="C1301" s="1548"/>
      <c r="D1301" s="1549"/>
      <c r="E1301" s="1506"/>
      <c r="K1301" s="1548"/>
      <c r="L1301" s="1549"/>
      <c r="M1301" s="1506"/>
    </row>
    <row r="1302" spans="1:13" ht="16.5" customHeight="1">
      <c r="A1302" s="1547"/>
      <c r="B1302" s="1548"/>
      <c r="C1302" s="1548"/>
      <c r="D1302" s="1549"/>
      <c r="E1302" s="1506"/>
      <c r="K1302" s="1548"/>
      <c r="L1302" s="1549"/>
      <c r="M1302" s="1506"/>
    </row>
    <row r="1303" spans="1:13" ht="16.5" customHeight="1">
      <c r="A1303" s="1547"/>
      <c r="B1303" s="1548"/>
      <c r="C1303" s="1548"/>
      <c r="D1303" s="1549"/>
      <c r="E1303" s="1506"/>
      <c r="K1303" s="1548"/>
      <c r="L1303" s="1549"/>
      <c r="M1303" s="1506"/>
    </row>
    <row r="1304" spans="1:13" ht="16.5" customHeight="1">
      <c r="A1304" s="1547"/>
      <c r="B1304" s="1548"/>
      <c r="C1304" s="1548"/>
      <c r="D1304" s="1549"/>
      <c r="E1304" s="1506"/>
      <c r="K1304" s="1548"/>
      <c r="L1304" s="1549"/>
      <c r="M1304" s="1506"/>
    </row>
    <row r="1305" spans="1:13" ht="16.5" customHeight="1">
      <c r="A1305" s="1547"/>
      <c r="B1305" s="1548"/>
      <c r="C1305" s="1548"/>
      <c r="D1305" s="1549"/>
      <c r="E1305" s="1506"/>
      <c r="K1305" s="1548"/>
      <c r="L1305" s="1549"/>
      <c r="M1305" s="1506"/>
    </row>
    <row r="1306" spans="1:13" ht="16.5" customHeight="1">
      <c r="A1306" s="1547"/>
      <c r="B1306" s="1548"/>
      <c r="C1306" s="1548"/>
      <c r="D1306" s="1549"/>
      <c r="E1306" s="1506"/>
      <c r="K1306" s="1548"/>
      <c r="L1306" s="1549"/>
      <c r="M1306" s="1506"/>
    </row>
    <row r="1307" spans="1:13" ht="16.5" customHeight="1">
      <c r="A1307" s="1547"/>
      <c r="B1307" s="1548"/>
      <c r="C1307" s="1548"/>
      <c r="D1307" s="1549"/>
      <c r="E1307" s="1506"/>
      <c r="K1307" s="1548"/>
      <c r="L1307" s="1549"/>
      <c r="M1307" s="1506"/>
    </row>
    <row r="1308" spans="1:13" ht="16.5" customHeight="1">
      <c r="A1308" s="1547"/>
      <c r="B1308" s="1548"/>
      <c r="C1308" s="1548"/>
      <c r="D1308" s="1549"/>
      <c r="E1308" s="1506"/>
      <c r="K1308" s="1548"/>
      <c r="L1308" s="1549"/>
      <c r="M1308" s="1506"/>
    </row>
    <row r="1309" spans="1:13" ht="16.5" customHeight="1">
      <c r="A1309" s="1547"/>
      <c r="B1309" s="1548"/>
      <c r="C1309" s="1548"/>
      <c r="D1309" s="1549"/>
      <c r="E1309" s="1506"/>
      <c r="K1309" s="1548"/>
      <c r="L1309" s="1549"/>
      <c r="M1309" s="1506"/>
    </row>
    <row r="1310" spans="1:13" ht="16.5" customHeight="1">
      <c r="A1310" s="1547"/>
      <c r="B1310" s="1548"/>
      <c r="C1310" s="1548"/>
      <c r="D1310" s="1549"/>
      <c r="E1310" s="1506"/>
      <c r="K1310" s="1548"/>
      <c r="L1310" s="1549"/>
      <c r="M1310" s="1506"/>
    </row>
    <row r="1311" spans="1:13" ht="16.5" customHeight="1">
      <c r="A1311" s="1547"/>
      <c r="B1311" s="1548"/>
      <c r="C1311" s="1548"/>
      <c r="D1311" s="1549"/>
      <c r="E1311" s="1506"/>
      <c r="K1311" s="1548"/>
      <c r="L1311" s="1549"/>
      <c r="M1311" s="1506"/>
    </row>
    <row r="1312" spans="1:13" ht="16.5" customHeight="1">
      <c r="A1312" s="1547"/>
      <c r="B1312" s="1548"/>
      <c r="C1312" s="1548"/>
      <c r="D1312" s="1549"/>
      <c r="E1312" s="1506"/>
      <c r="K1312" s="1548"/>
      <c r="L1312" s="1549"/>
      <c r="M1312" s="1506"/>
    </row>
    <row r="1313" spans="1:13" ht="16.5" customHeight="1">
      <c r="A1313" s="1547"/>
      <c r="B1313" s="1548"/>
      <c r="C1313" s="1548"/>
      <c r="D1313" s="1549"/>
      <c r="E1313" s="1506"/>
      <c r="K1313" s="1548"/>
      <c r="L1313" s="1549"/>
      <c r="M1313" s="1506"/>
    </row>
    <row r="1314" spans="1:13" ht="16.5" customHeight="1">
      <c r="A1314" s="1547"/>
      <c r="B1314" s="1548"/>
      <c r="C1314" s="1548"/>
      <c r="D1314" s="1549"/>
      <c r="E1314" s="1506"/>
      <c r="K1314" s="1548"/>
      <c r="L1314" s="1549"/>
      <c r="M1314" s="1506"/>
    </row>
    <row r="1315" spans="1:13" ht="16.5" customHeight="1">
      <c r="A1315" s="1547"/>
      <c r="B1315" s="1548"/>
      <c r="C1315" s="1548"/>
      <c r="D1315" s="1549"/>
      <c r="E1315" s="1506"/>
      <c r="K1315" s="1548"/>
      <c r="L1315" s="1549"/>
      <c r="M1315" s="1506"/>
    </row>
    <row r="1316" spans="1:13" ht="16.5" customHeight="1">
      <c r="A1316" s="1547"/>
      <c r="B1316" s="1548"/>
      <c r="C1316" s="1548"/>
      <c r="D1316" s="1549"/>
      <c r="E1316" s="1506"/>
      <c r="K1316" s="1548"/>
      <c r="L1316" s="1549"/>
      <c r="M1316" s="1506"/>
    </row>
    <row r="1317" spans="1:13" ht="16.5" customHeight="1">
      <c r="A1317" s="1547"/>
      <c r="B1317" s="1548"/>
      <c r="C1317" s="1548"/>
      <c r="D1317" s="1549"/>
      <c r="E1317" s="1506"/>
      <c r="K1317" s="1548"/>
      <c r="L1317" s="1549"/>
      <c r="M1317" s="1506"/>
    </row>
    <row r="1318" spans="1:13" ht="16.5" customHeight="1">
      <c r="A1318" s="1547"/>
      <c r="B1318" s="1548"/>
      <c r="C1318" s="1548"/>
      <c r="D1318" s="1549"/>
      <c r="E1318" s="1506"/>
      <c r="K1318" s="1548"/>
      <c r="L1318" s="1549"/>
      <c r="M1318" s="1506"/>
    </row>
    <row r="1319" spans="1:13" ht="16.5" customHeight="1">
      <c r="A1319" s="1547"/>
      <c r="B1319" s="1548"/>
      <c r="C1319" s="1548"/>
      <c r="D1319" s="1549"/>
      <c r="E1319" s="1506"/>
      <c r="K1319" s="1548"/>
      <c r="L1319" s="1549"/>
      <c r="M1319" s="1506"/>
    </row>
    <row r="1320" spans="1:13" ht="16.5" customHeight="1">
      <c r="A1320" s="1547"/>
      <c r="B1320" s="1548"/>
      <c r="C1320" s="1548"/>
      <c r="D1320" s="1549"/>
      <c r="E1320" s="1506"/>
      <c r="K1320" s="1548"/>
      <c r="L1320" s="1549"/>
      <c r="M1320" s="1506"/>
    </row>
    <row r="1321" spans="1:13" ht="16.5" customHeight="1">
      <c r="A1321" s="1547"/>
      <c r="B1321" s="1548"/>
      <c r="C1321" s="1548"/>
      <c r="D1321" s="1549"/>
      <c r="E1321" s="1506"/>
      <c r="K1321" s="1548"/>
      <c r="L1321" s="1549"/>
      <c r="M1321" s="1506"/>
    </row>
    <row r="1322" spans="1:13" ht="16.5" customHeight="1">
      <c r="A1322" s="1547"/>
      <c r="B1322" s="1548"/>
      <c r="C1322" s="1548"/>
      <c r="D1322" s="1549"/>
      <c r="E1322" s="1506"/>
      <c r="K1322" s="1548"/>
      <c r="L1322" s="1549"/>
      <c r="M1322" s="1506"/>
    </row>
    <row r="1323" spans="1:13" ht="16.5" customHeight="1">
      <c r="A1323" s="1547"/>
      <c r="B1323" s="1548"/>
      <c r="C1323" s="1548"/>
      <c r="D1323" s="1549"/>
      <c r="E1323" s="1506"/>
      <c r="K1323" s="1548"/>
      <c r="L1323" s="1549"/>
      <c r="M1323" s="1506"/>
    </row>
    <row r="1324" spans="1:13" ht="16.5" customHeight="1">
      <c r="A1324" s="1547"/>
      <c r="B1324" s="1548"/>
      <c r="C1324" s="1548"/>
      <c r="D1324" s="1549"/>
      <c r="E1324" s="1506"/>
      <c r="K1324" s="1548"/>
      <c r="L1324" s="1549"/>
      <c r="M1324" s="1506"/>
    </row>
    <row r="1325" spans="1:13" ht="16.5" customHeight="1">
      <c r="A1325" s="1547"/>
      <c r="B1325" s="1548"/>
      <c r="C1325" s="1548"/>
      <c r="D1325" s="1549"/>
      <c r="E1325" s="1506"/>
      <c r="K1325" s="1548"/>
      <c r="L1325" s="1549"/>
      <c r="M1325" s="1506"/>
    </row>
    <row r="1326" spans="1:13" ht="16.5" customHeight="1">
      <c r="A1326" s="1547"/>
      <c r="B1326" s="1548"/>
      <c r="C1326" s="1548"/>
      <c r="D1326" s="1549"/>
      <c r="E1326" s="1506"/>
      <c r="K1326" s="1548"/>
      <c r="L1326" s="1549"/>
      <c r="M1326" s="1506"/>
    </row>
    <row r="1327" spans="1:13" ht="16.5" customHeight="1">
      <c r="A1327" s="1547"/>
      <c r="B1327" s="1548"/>
      <c r="C1327" s="1548"/>
      <c r="D1327" s="1549"/>
      <c r="E1327" s="1506"/>
      <c r="K1327" s="1548"/>
      <c r="L1327" s="1549"/>
      <c r="M1327" s="1506"/>
    </row>
    <row r="1328" spans="1:13" ht="16.5" customHeight="1">
      <c r="A1328" s="1547"/>
      <c r="B1328" s="1548"/>
      <c r="C1328" s="1548"/>
      <c r="D1328" s="1549"/>
      <c r="E1328" s="1506"/>
      <c r="K1328" s="1548"/>
      <c r="L1328" s="1549"/>
      <c r="M1328" s="1506"/>
    </row>
    <row r="1329" spans="1:13" ht="16.5" customHeight="1">
      <c r="A1329" s="1547"/>
      <c r="B1329" s="1548"/>
      <c r="C1329" s="1548"/>
      <c r="D1329" s="1549"/>
      <c r="E1329" s="1506"/>
      <c r="K1329" s="1548"/>
      <c r="L1329" s="1549"/>
      <c r="M1329" s="1506"/>
    </row>
    <row r="1330" spans="1:13" ht="16.5" customHeight="1">
      <c r="A1330" s="1547"/>
      <c r="B1330" s="1548"/>
      <c r="C1330" s="1548"/>
      <c r="D1330" s="1549"/>
      <c r="E1330" s="1506"/>
      <c r="K1330" s="1548"/>
      <c r="L1330" s="1549"/>
      <c r="M1330" s="1506"/>
    </row>
    <row r="1331" spans="1:13" ht="16.5" customHeight="1">
      <c r="A1331" s="1547"/>
      <c r="B1331" s="1548"/>
      <c r="C1331" s="1548"/>
      <c r="D1331" s="1549"/>
      <c r="E1331" s="1506"/>
      <c r="K1331" s="1548"/>
      <c r="L1331" s="1549"/>
      <c r="M1331" s="1506"/>
    </row>
    <row r="1332" spans="1:13" ht="16.5" customHeight="1">
      <c r="A1332" s="1547"/>
      <c r="B1332" s="1548"/>
      <c r="C1332" s="1548"/>
      <c r="D1332" s="1549"/>
      <c r="E1332" s="1506"/>
      <c r="K1332" s="1548"/>
      <c r="L1332" s="1549"/>
      <c r="M1332" s="1506"/>
    </row>
    <row r="1333" spans="1:13" ht="16.5" customHeight="1">
      <c r="A1333" s="1547"/>
      <c r="B1333" s="1548"/>
      <c r="C1333" s="1548"/>
      <c r="D1333" s="1549"/>
      <c r="E1333" s="1506"/>
      <c r="K1333" s="1548"/>
      <c r="L1333" s="1549"/>
      <c r="M1333" s="1506"/>
    </row>
    <row r="1334" spans="1:13" ht="16.5" customHeight="1">
      <c r="A1334" s="1547"/>
      <c r="B1334" s="1548"/>
      <c r="C1334" s="1548"/>
      <c r="D1334" s="1549"/>
      <c r="E1334" s="1506"/>
      <c r="K1334" s="1548"/>
      <c r="L1334" s="1549"/>
      <c r="M1334" s="1506"/>
    </row>
    <row r="1335" spans="1:13" ht="16.5" customHeight="1">
      <c r="A1335" s="1547"/>
      <c r="B1335" s="1548"/>
      <c r="C1335" s="1548"/>
      <c r="D1335" s="1549"/>
      <c r="E1335" s="1506"/>
      <c r="K1335" s="1548"/>
      <c r="L1335" s="1549"/>
      <c r="M1335" s="1506"/>
    </row>
    <row r="1336" spans="1:13" ht="16.5" customHeight="1">
      <c r="A1336" s="1547"/>
      <c r="B1336" s="1548"/>
      <c r="C1336" s="1548"/>
      <c r="D1336" s="1549"/>
      <c r="E1336" s="1506"/>
      <c r="K1336" s="1548"/>
      <c r="L1336" s="1549"/>
      <c r="M1336" s="1506"/>
    </row>
    <row r="1337" spans="1:13" ht="16.5" customHeight="1">
      <c r="A1337" s="1547"/>
      <c r="B1337" s="1548"/>
      <c r="C1337" s="1548"/>
      <c r="D1337" s="1549"/>
      <c r="E1337" s="1506"/>
      <c r="K1337" s="1548"/>
      <c r="L1337" s="1549"/>
      <c r="M1337" s="1506"/>
    </row>
    <row r="1338" spans="1:13" ht="16.5" customHeight="1">
      <c r="A1338" s="1547"/>
      <c r="B1338" s="1548"/>
      <c r="C1338" s="1548"/>
      <c r="D1338" s="1549"/>
      <c r="E1338" s="1506"/>
      <c r="K1338" s="1548"/>
      <c r="L1338" s="1549"/>
      <c r="M1338" s="1506"/>
    </row>
    <row r="1339" spans="1:13" ht="16.5" customHeight="1">
      <c r="A1339" s="1547"/>
      <c r="B1339" s="1548"/>
      <c r="C1339" s="1548"/>
      <c r="D1339" s="1549"/>
      <c r="E1339" s="1506"/>
      <c r="K1339" s="1548"/>
      <c r="L1339" s="1549"/>
      <c r="M1339" s="1506"/>
    </row>
    <row r="1340" spans="1:13" ht="16.5" customHeight="1">
      <c r="A1340" s="1547"/>
      <c r="B1340" s="1548"/>
      <c r="C1340" s="1548"/>
      <c r="D1340" s="1549"/>
      <c r="E1340" s="1506"/>
      <c r="K1340" s="1548"/>
      <c r="L1340" s="1549"/>
      <c r="M1340" s="1506"/>
    </row>
    <row r="1341" spans="1:13" ht="16.5" customHeight="1">
      <c r="A1341" s="1547"/>
      <c r="B1341" s="1548"/>
      <c r="C1341" s="1548"/>
      <c r="D1341" s="1549"/>
      <c r="E1341" s="1506"/>
      <c r="K1341" s="1548"/>
      <c r="L1341" s="1549"/>
      <c r="M1341" s="1506"/>
    </row>
    <row r="1342" spans="1:13" ht="16.5" customHeight="1">
      <c r="A1342" s="1547"/>
      <c r="B1342" s="1548"/>
      <c r="C1342" s="1548"/>
      <c r="D1342" s="1549"/>
      <c r="E1342" s="1506"/>
      <c r="K1342" s="1548"/>
      <c r="L1342" s="1549"/>
      <c r="M1342" s="1506"/>
    </row>
    <row r="1343" spans="1:13" ht="16.5" customHeight="1">
      <c r="A1343" s="1547"/>
      <c r="B1343" s="1548"/>
      <c r="C1343" s="1548"/>
      <c r="D1343" s="1549"/>
      <c r="E1343" s="1506"/>
      <c r="K1343" s="1548"/>
      <c r="L1343" s="1549"/>
      <c r="M1343" s="1506"/>
    </row>
    <row r="1344" spans="1:13" ht="16.5" customHeight="1">
      <c r="A1344" s="1547"/>
      <c r="B1344" s="1548"/>
      <c r="C1344" s="1548"/>
      <c r="D1344" s="1549"/>
      <c r="E1344" s="1506"/>
      <c r="K1344" s="1548"/>
      <c r="L1344" s="1549"/>
      <c r="M1344" s="1506"/>
    </row>
    <row r="1345" spans="1:13" ht="16.5" customHeight="1">
      <c r="A1345" s="1547"/>
      <c r="B1345" s="1548"/>
      <c r="C1345" s="1548"/>
      <c r="D1345" s="1549"/>
      <c r="E1345" s="1506"/>
      <c r="K1345" s="1548"/>
      <c r="L1345" s="1549"/>
      <c r="M1345" s="1506"/>
    </row>
    <row r="1346" spans="1:13" ht="16.5" customHeight="1">
      <c r="A1346" s="1547"/>
      <c r="B1346" s="1548"/>
      <c r="C1346" s="1548"/>
      <c r="D1346" s="1549"/>
      <c r="E1346" s="1506"/>
      <c r="K1346" s="1548"/>
      <c r="L1346" s="1549"/>
      <c r="M1346" s="1506"/>
    </row>
    <row r="1347" spans="1:13" ht="16.5" customHeight="1">
      <c r="A1347" s="1547"/>
      <c r="B1347" s="1548"/>
      <c r="C1347" s="1548"/>
      <c r="D1347" s="1549"/>
      <c r="E1347" s="1506"/>
      <c r="K1347" s="1548"/>
      <c r="L1347" s="1549"/>
      <c r="M1347" s="1506"/>
    </row>
    <row r="1348" spans="1:13" ht="16.5" customHeight="1">
      <c r="A1348" s="1547"/>
      <c r="B1348" s="1548"/>
      <c r="C1348" s="1548"/>
      <c r="D1348" s="1549"/>
      <c r="E1348" s="1506"/>
      <c r="K1348" s="1548"/>
      <c r="L1348" s="1549"/>
      <c r="M1348" s="1506"/>
    </row>
    <row r="1349" spans="1:13" ht="16.5" customHeight="1">
      <c r="A1349" s="1547"/>
      <c r="B1349" s="1548"/>
      <c r="C1349" s="1548"/>
      <c r="D1349" s="1549"/>
      <c r="E1349" s="1506"/>
      <c r="K1349" s="1548"/>
      <c r="L1349" s="1549"/>
      <c r="M1349" s="1506"/>
    </row>
    <row r="1350" spans="1:13" ht="16.5" customHeight="1">
      <c r="A1350" s="1547"/>
      <c r="B1350" s="1548"/>
      <c r="C1350" s="1548"/>
      <c r="D1350" s="1549"/>
      <c r="E1350" s="1506"/>
      <c r="K1350" s="1548"/>
      <c r="L1350" s="1549"/>
      <c r="M1350" s="1506"/>
    </row>
    <row r="1351" spans="1:13" ht="16.5" customHeight="1">
      <c r="A1351" s="1547"/>
      <c r="B1351" s="1548"/>
      <c r="C1351" s="1548"/>
      <c r="D1351" s="1549"/>
      <c r="E1351" s="1506"/>
      <c r="K1351" s="1548"/>
      <c r="L1351" s="1549"/>
      <c r="M1351" s="1506"/>
    </row>
    <row r="1352" spans="1:13" ht="16.5" customHeight="1">
      <c r="A1352" s="1547"/>
      <c r="B1352" s="1548"/>
      <c r="C1352" s="1548"/>
      <c r="D1352" s="1549"/>
      <c r="E1352" s="1506"/>
      <c r="K1352" s="1548"/>
      <c r="L1352" s="1549"/>
      <c r="M1352" s="1506"/>
    </row>
    <row r="1353" spans="1:13" ht="16.5" customHeight="1">
      <c r="A1353" s="1547"/>
      <c r="B1353" s="1548"/>
      <c r="C1353" s="1548"/>
      <c r="D1353" s="1549"/>
      <c r="E1353" s="1506"/>
      <c r="K1353" s="1548"/>
      <c r="L1353" s="1549"/>
      <c r="M1353" s="1506"/>
    </row>
    <row r="1354" spans="1:13" ht="16.5" customHeight="1">
      <c r="A1354" s="1547"/>
      <c r="B1354" s="1548"/>
      <c r="C1354" s="1548"/>
      <c r="D1354" s="1549"/>
      <c r="E1354" s="1506"/>
      <c r="K1354" s="1548"/>
      <c r="L1354" s="1549"/>
      <c r="M1354" s="1506"/>
    </row>
    <row r="1355" spans="1:13" ht="16.5" customHeight="1">
      <c r="A1355" s="1547"/>
      <c r="B1355" s="1548"/>
      <c r="C1355" s="1548"/>
      <c r="D1355" s="1549"/>
      <c r="E1355" s="1506"/>
      <c r="K1355" s="1548"/>
      <c r="L1355" s="1549"/>
      <c r="M1355" s="1506"/>
    </row>
    <row r="1356" spans="1:13" ht="16.5" customHeight="1">
      <c r="A1356" s="1547"/>
      <c r="B1356" s="1548"/>
      <c r="C1356" s="1548"/>
      <c r="D1356" s="1549"/>
      <c r="E1356" s="1506"/>
      <c r="K1356" s="1548"/>
      <c r="L1356" s="1549"/>
      <c r="M1356" s="1506"/>
    </row>
    <row r="1357" spans="1:13" ht="16.5" customHeight="1">
      <c r="A1357" s="1547"/>
      <c r="B1357" s="1548"/>
      <c r="C1357" s="1548"/>
      <c r="D1357" s="1549"/>
      <c r="E1357" s="1506"/>
      <c r="K1357" s="1548"/>
      <c r="L1357" s="1549"/>
      <c r="M1357" s="1506"/>
    </row>
    <row r="1358" spans="1:13" ht="16.5" customHeight="1">
      <c r="A1358" s="1547"/>
      <c r="B1358" s="1548"/>
      <c r="C1358" s="1548"/>
      <c r="D1358" s="1549"/>
      <c r="E1358" s="1506"/>
      <c r="K1358" s="1548"/>
      <c r="L1358" s="1549"/>
      <c r="M1358" s="1506"/>
    </row>
    <row r="1359" spans="1:13" ht="16.5" customHeight="1">
      <c r="A1359" s="1547"/>
      <c r="B1359" s="1548"/>
      <c r="C1359" s="1548"/>
      <c r="D1359" s="1549"/>
      <c r="E1359" s="1506"/>
      <c r="K1359" s="1548"/>
      <c r="L1359" s="1549"/>
      <c r="M1359" s="1506"/>
    </row>
    <row r="1360" spans="1:13" ht="16.5" customHeight="1">
      <c r="A1360" s="1547"/>
      <c r="B1360" s="1548"/>
      <c r="C1360" s="1548"/>
      <c r="D1360" s="1549"/>
      <c r="E1360" s="1506"/>
      <c r="K1360" s="1548"/>
      <c r="L1360" s="1549"/>
      <c r="M1360" s="1506"/>
    </row>
    <row r="1361" spans="1:13" ht="16.5" customHeight="1">
      <c r="A1361" s="1547"/>
      <c r="B1361" s="1548"/>
      <c r="C1361" s="1548"/>
      <c r="D1361" s="1549"/>
      <c r="E1361" s="1506"/>
      <c r="K1361" s="1548"/>
      <c r="L1361" s="1549"/>
      <c r="M1361" s="1506"/>
    </row>
    <row r="1362" spans="1:13" ht="16.5" customHeight="1">
      <c r="A1362" s="1547"/>
      <c r="B1362" s="1548"/>
      <c r="C1362" s="1548"/>
      <c r="D1362" s="1549"/>
      <c r="E1362" s="1506"/>
      <c r="K1362" s="1548"/>
      <c r="L1362" s="1549"/>
      <c r="M1362" s="1506"/>
    </row>
    <row r="1363" spans="1:13" ht="16.5" customHeight="1">
      <c r="A1363" s="1547"/>
      <c r="B1363" s="1548"/>
      <c r="C1363" s="1548"/>
      <c r="D1363" s="1549"/>
      <c r="E1363" s="1506"/>
      <c r="K1363" s="1548"/>
      <c r="L1363" s="1549"/>
      <c r="M1363" s="1506"/>
    </row>
    <row r="1364" spans="1:13" ht="16.5" customHeight="1">
      <c r="A1364" s="1547"/>
      <c r="B1364" s="1548"/>
      <c r="C1364" s="1548"/>
      <c r="D1364" s="1549"/>
      <c r="E1364" s="1506"/>
      <c r="K1364" s="1548"/>
      <c r="L1364" s="1549"/>
      <c r="M1364" s="1506"/>
    </row>
    <row r="1365" spans="1:13" ht="16.5" customHeight="1">
      <c r="A1365" s="1547"/>
      <c r="B1365" s="1548"/>
      <c r="C1365" s="1548"/>
      <c r="D1365" s="1549"/>
      <c r="E1365" s="1506"/>
      <c r="K1365" s="1548"/>
      <c r="L1365" s="1549"/>
      <c r="M1365" s="1506"/>
    </row>
    <row r="1366" spans="1:13" ht="16.5" customHeight="1">
      <c r="A1366" s="1547"/>
      <c r="B1366" s="1548"/>
      <c r="C1366" s="1548"/>
      <c r="D1366" s="1549"/>
      <c r="E1366" s="1506"/>
      <c r="K1366" s="1548"/>
      <c r="L1366" s="1549"/>
      <c r="M1366" s="1506"/>
    </row>
    <row r="1367" spans="1:13" ht="16.5" customHeight="1">
      <c r="A1367" s="1547"/>
      <c r="B1367" s="1548"/>
      <c r="C1367" s="1548"/>
      <c r="D1367" s="1549"/>
      <c r="E1367" s="1506"/>
      <c r="K1367" s="1548"/>
      <c r="L1367" s="1549"/>
      <c r="M1367" s="1506"/>
    </row>
    <row r="1368" spans="1:13" ht="16.5" customHeight="1">
      <c r="A1368" s="1547"/>
      <c r="B1368" s="1548"/>
      <c r="C1368" s="1548"/>
      <c r="D1368" s="1549"/>
      <c r="E1368" s="1506"/>
      <c r="K1368" s="1548"/>
      <c r="L1368" s="1549"/>
      <c r="M1368" s="1506"/>
    </row>
    <row r="1369" spans="1:13" ht="16.5" customHeight="1">
      <c r="A1369" s="1547"/>
      <c r="B1369" s="1548"/>
      <c r="C1369" s="1548"/>
      <c r="D1369" s="1549"/>
      <c r="E1369" s="1506"/>
      <c r="K1369" s="1548"/>
      <c r="L1369" s="1549"/>
      <c r="M1369" s="1506"/>
    </row>
    <row r="1370" spans="1:13" ht="16.5" customHeight="1">
      <c r="A1370" s="1547"/>
      <c r="B1370" s="1548"/>
      <c r="C1370" s="1548"/>
      <c r="D1370" s="1549"/>
      <c r="E1370" s="1506"/>
      <c r="K1370" s="1548"/>
      <c r="L1370" s="1549"/>
      <c r="M1370" s="1506"/>
    </row>
    <row r="1371" spans="1:13" ht="16.5" customHeight="1">
      <c r="A1371" s="1547"/>
      <c r="B1371" s="1548"/>
      <c r="C1371" s="1548"/>
      <c r="D1371" s="1549"/>
      <c r="E1371" s="1506"/>
      <c r="K1371" s="1548"/>
      <c r="L1371" s="1549"/>
      <c r="M1371" s="1506"/>
    </row>
    <row r="1372" spans="1:13" ht="16.5" customHeight="1">
      <c r="A1372" s="1547"/>
      <c r="B1372" s="1548"/>
      <c r="C1372" s="1548"/>
      <c r="D1372" s="1549"/>
      <c r="E1372" s="1506"/>
      <c r="K1372" s="1548"/>
      <c r="L1372" s="1549"/>
      <c r="M1372" s="1506"/>
    </row>
    <row r="1373" spans="1:13" ht="16.5" customHeight="1">
      <c r="A1373" s="1547"/>
      <c r="B1373" s="1548"/>
      <c r="C1373" s="1548"/>
      <c r="D1373" s="1549"/>
      <c r="E1373" s="1506"/>
      <c r="K1373" s="1548"/>
      <c r="L1373" s="1549"/>
      <c r="M1373" s="1506"/>
    </row>
    <row r="1374" spans="1:13" ht="16.5" customHeight="1">
      <c r="A1374" s="1547"/>
      <c r="B1374" s="1548"/>
      <c r="C1374" s="1548"/>
      <c r="D1374" s="1549"/>
      <c r="E1374" s="1506"/>
      <c r="K1374" s="1548"/>
      <c r="L1374" s="1549"/>
      <c r="M1374" s="1506"/>
    </row>
    <row r="1375" spans="1:13" ht="16.5" customHeight="1">
      <c r="A1375" s="1547"/>
      <c r="B1375" s="1548"/>
      <c r="C1375" s="1548"/>
      <c r="D1375" s="1549"/>
      <c r="E1375" s="1506"/>
      <c r="K1375" s="1548"/>
      <c r="L1375" s="1549"/>
      <c r="M1375" s="1506"/>
    </row>
    <row r="1376" spans="1:13" ht="16.5" customHeight="1">
      <c r="A1376" s="1547"/>
      <c r="B1376" s="1548"/>
      <c r="C1376" s="1548"/>
      <c r="D1376" s="1549"/>
      <c r="E1376" s="1506"/>
      <c r="K1376" s="1548"/>
      <c r="L1376" s="1549"/>
      <c r="M1376" s="1506"/>
    </row>
    <row r="1377" spans="1:13" ht="16.5" customHeight="1">
      <c r="A1377" s="1547"/>
      <c r="B1377" s="1548"/>
      <c r="C1377" s="1548"/>
      <c r="D1377" s="1549"/>
      <c r="E1377" s="1506"/>
      <c r="K1377" s="1548"/>
      <c r="L1377" s="1549"/>
      <c r="M1377" s="1506"/>
    </row>
    <row r="1378" spans="1:13" ht="16.5" customHeight="1">
      <c r="A1378" s="1547"/>
      <c r="B1378" s="1548"/>
      <c r="C1378" s="1548"/>
      <c r="D1378" s="1549"/>
      <c r="E1378" s="1506"/>
      <c r="K1378" s="1548"/>
      <c r="L1378" s="1549"/>
      <c r="M1378" s="1506"/>
    </row>
    <row r="1379" spans="1:13" ht="16.5" customHeight="1">
      <c r="A1379" s="1547"/>
      <c r="B1379" s="1548"/>
      <c r="C1379" s="1548"/>
      <c r="D1379" s="1549"/>
      <c r="E1379" s="1506"/>
      <c r="K1379" s="1548"/>
      <c r="L1379" s="1549"/>
      <c r="M1379" s="1506"/>
    </row>
    <row r="1380" spans="1:13" ht="16.5" customHeight="1">
      <c r="A1380" s="1547"/>
      <c r="B1380" s="1548"/>
      <c r="C1380" s="1548"/>
      <c r="D1380" s="1549"/>
      <c r="E1380" s="1506"/>
      <c r="K1380" s="1548"/>
      <c r="L1380" s="1549"/>
      <c r="M1380" s="1506"/>
    </row>
    <row r="1381" spans="1:13" ht="16.5" customHeight="1">
      <c r="A1381" s="1547"/>
      <c r="B1381" s="1548"/>
      <c r="C1381" s="1548"/>
      <c r="D1381" s="1549"/>
      <c r="E1381" s="1506"/>
      <c r="K1381" s="1548"/>
      <c r="L1381" s="1549"/>
      <c r="M1381" s="1506"/>
    </row>
    <row r="1382" spans="1:13" ht="16.5" customHeight="1">
      <c r="A1382" s="1547"/>
      <c r="B1382" s="1548"/>
      <c r="C1382" s="1548"/>
      <c r="D1382" s="1549"/>
      <c r="E1382" s="1506"/>
      <c r="K1382" s="1548"/>
      <c r="L1382" s="1549"/>
      <c r="M1382" s="1506"/>
    </row>
    <row r="1383" spans="1:13" ht="16.5" customHeight="1">
      <c r="A1383" s="1547"/>
      <c r="B1383" s="1548"/>
      <c r="C1383" s="1548"/>
      <c r="D1383" s="1549"/>
      <c r="E1383" s="1506"/>
      <c r="K1383" s="1548"/>
      <c r="L1383" s="1549"/>
      <c r="M1383" s="1506"/>
    </row>
    <row r="1384" spans="1:13" ht="16.5" customHeight="1">
      <c r="A1384" s="1547"/>
      <c r="B1384" s="1548"/>
      <c r="C1384" s="1548"/>
      <c r="D1384" s="1549"/>
      <c r="E1384" s="1506"/>
      <c r="K1384" s="1548"/>
      <c r="L1384" s="1549"/>
      <c r="M1384" s="1506"/>
    </row>
    <row r="1385" spans="1:13" ht="16.5" customHeight="1">
      <c r="A1385" s="1547"/>
      <c r="B1385" s="1548"/>
      <c r="C1385" s="1548"/>
      <c r="D1385" s="1549"/>
      <c r="E1385" s="1506"/>
      <c r="K1385" s="1548"/>
      <c r="L1385" s="1549"/>
      <c r="M1385" s="1506"/>
    </row>
    <row r="1386" spans="1:13" ht="16.5" customHeight="1">
      <c r="A1386" s="1547"/>
      <c r="B1386" s="1548"/>
      <c r="C1386" s="1548"/>
      <c r="D1386" s="1549"/>
      <c r="E1386" s="1506"/>
      <c r="K1386" s="1548"/>
      <c r="L1386" s="1549"/>
      <c r="M1386" s="1506"/>
    </row>
    <row r="1387" spans="1:13" ht="16.5" customHeight="1">
      <c r="A1387" s="1547"/>
      <c r="B1387" s="1548"/>
      <c r="C1387" s="1548"/>
      <c r="D1387" s="1549"/>
      <c r="E1387" s="1506"/>
      <c r="K1387" s="1548"/>
      <c r="L1387" s="1549"/>
      <c r="M1387" s="1506"/>
    </row>
    <row r="1388" spans="1:13" ht="16.5" customHeight="1">
      <c r="A1388" s="1547"/>
      <c r="B1388" s="1548"/>
      <c r="C1388" s="1548"/>
      <c r="D1388" s="1549"/>
      <c r="E1388" s="1506"/>
      <c r="K1388" s="1548"/>
      <c r="L1388" s="1549"/>
      <c r="M1388" s="1506"/>
    </row>
    <row r="1389" spans="1:13" ht="16.5" customHeight="1">
      <c r="A1389" s="1547"/>
      <c r="B1389" s="1548"/>
      <c r="C1389" s="1548"/>
      <c r="D1389" s="1549"/>
      <c r="E1389" s="1506"/>
      <c r="K1389" s="1548"/>
      <c r="L1389" s="1549"/>
      <c r="M1389" s="1506"/>
    </row>
    <row r="1390" spans="1:13" ht="16.5" customHeight="1">
      <c r="A1390" s="1547"/>
      <c r="B1390" s="1548"/>
      <c r="C1390" s="1548"/>
      <c r="D1390" s="1549"/>
      <c r="E1390" s="1506"/>
      <c r="K1390" s="1548"/>
      <c r="L1390" s="1549"/>
      <c r="M1390" s="1506"/>
    </row>
    <row r="1391" spans="1:13" ht="16.5" customHeight="1">
      <c r="A1391" s="1547"/>
      <c r="B1391" s="1548"/>
      <c r="C1391" s="1548"/>
      <c r="D1391" s="1549"/>
      <c r="E1391" s="1506"/>
      <c r="K1391" s="1548"/>
      <c r="L1391" s="1549"/>
      <c r="M1391" s="1506"/>
    </row>
    <row r="1392" spans="1:13" ht="16.5" customHeight="1">
      <c r="A1392" s="1547"/>
      <c r="B1392" s="1548"/>
      <c r="C1392" s="1548"/>
      <c r="D1392" s="1549"/>
      <c r="E1392" s="1506"/>
      <c r="K1392" s="1548"/>
      <c r="L1392" s="1549"/>
      <c r="M1392" s="1506"/>
    </row>
    <row r="1393" spans="1:13" ht="16.5" customHeight="1">
      <c r="A1393" s="1547"/>
      <c r="B1393" s="1548"/>
      <c r="C1393" s="1548"/>
      <c r="D1393" s="1549"/>
      <c r="E1393" s="1506"/>
      <c r="K1393" s="1548"/>
      <c r="L1393" s="1549"/>
      <c r="M1393" s="1506"/>
    </row>
    <row r="1394" spans="1:13" ht="16.5" customHeight="1">
      <c r="A1394" s="1547"/>
      <c r="B1394" s="1548"/>
      <c r="C1394" s="1548"/>
      <c r="D1394" s="1549"/>
      <c r="E1394" s="1506"/>
      <c r="K1394" s="1548"/>
      <c r="L1394" s="1549"/>
      <c r="M1394" s="1506"/>
    </row>
    <row r="1395" spans="1:13" ht="16.5" customHeight="1">
      <c r="A1395" s="1547"/>
      <c r="B1395" s="1548"/>
      <c r="C1395" s="1548"/>
      <c r="D1395" s="1549"/>
      <c r="E1395" s="1506"/>
      <c r="K1395" s="1548"/>
      <c r="L1395" s="1549"/>
      <c r="M1395" s="1506"/>
    </row>
    <row r="1396" spans="1:13" ht="16.5" customHeight="1">
      <c r="A1396" s="1547"/>
      <c r="B1396" s="1548"/>
      <c r="C1396" s="1548"/>
      <c r="D1396" s="1549"/>
      <c r="E1396" s="1506"/>
      <c r="K1396" s="1548"/>
      <c r="L1396" s="1549"/>
      <c r="M1396" s="1506"/>
    </row>
    <row r="1397" spans="1:13" ht="16.5" customHeight="1">
      <c r="A1397" s="1547"/>
      <c r="B1397" s="1548"/>
      <c r="C1397" s="1548"/>
      <c r="D1397" s="1549"/>
      <c r="E1397" s="1506"/>
      <c r="K1397" s="1548"/>
      <c r="L1397" s="1549"/>
      <c r="M1397" s="1506"/>
    </row>
    <row r="1398" spans="1:13" ht="16.5" customHeight="1">
      <c r="A1398" s="1547"/>
      <c r="B1398" s="1548"/>
      <c r="C1398" s="1548"/>
      <c r="D1398" s="1549"/>
      <c r="E1398" s="1506"/>
      <c r="K1398" s="1548"/>
      <c r="L1398" s="1549"/>
      <c r="M1398" s="1506"/>
    </row>
    <row r="1399" spans="1:13" ht="16.5" customHeight="1">
      <c r="A1399" s="1547"/>
      <c r="B1399" s="1548"/>
      <c r="C1399" s="1548"/>
      <c r="D1399" s="1549"/>
      <c r="E1399" s="1506"/>
      <c r="K1399" s="1548"/>
      <c r="L1399" s="1549"/>
      <c r="M1399" s="1506"/>
    </row>
    <row r="1400" spans="1:13" ht="16.5" customHeight="1">
      <c r="A1400" s="1547"/>
      <c r="B1400" s="1548"/>
      <c r="C1400" s="1548"/>
      <c r="D1400" s="1549"/>
      <c r="E1400" s="1506"/>
      <c r="K1400" s="1548"/>
      <c r="L1400" s="1549"/>
      <c r="M1400" s="1506"/>
    </row>
    <row r="1401" spans="1:13" ht="16.5" customHeight="1">
      <c r="A1401" s="1547"/>
      <c r="B1401" s="1548"/>
      <c r="C1401" s="1548"/>
      <c r="D1401" s="1549"/>
      <c r="E1401" s="1506"/>
      <c r="K1401" s="1548"/>
      <c r="L1401" s="1549"/>
      <c r="M1401" s="1506"/>
    </row>
    <row r="1402" spans="1:13" ht="16.5" customHeight="1">
      <c r="A1402" s="1547"/>
      <c r="B1402" s="1548"/>
      <c r="C1402" s="1548"/>
      <c r="D1402" s="1549"/>
      <c r="E1402" s="1506"/>
      <c r="K1402" s="1548"/>
      <c r="L1402" s="1549"/>
      <c r="M1402" s="1506"/>
    </row>
    <row r="1403" spans="1:13" ht="16.5" customHeight="1">
      <c r="A1403" s="1547"/>
      <c r="B1403" s="1548"/>
      <c r="C1403" s="1548"/>
      <c r="D1403" s="1549"/>
      <c r="E1403" s="1506"/>
      <c r="K1403" s="1548"/>
      <c r="L1403" s="1549"/>
      <c r="M1403" s="1506"/>
    </row>
    <row r="1404" spans="1:13" ht="16.5" customHeight="1">
      <c r="A1404" s="1547"/>
      <c r="B1404" s="1548"/>
      <c r="C1404" s="1548"/>
      <c r="D1404" s="1549"/>
      <c r="E1404" s="1506"/>
      <c r="K1404" s="1548"/>
      <c r="L1404" s="1549"/>
      <c r="M1404" s="1506"/>
    </row>
    <row r="1405" spans="1:13" ht="16.5" customHeight="1">
      <c r="A1405" s="1547"/>
      <c r="B1405" s="1548"/>
      <c r="C1405" s="1548"/>
      <c r="D1405" s="1549"/>
      <c r="E1405" s="1506"/>
      <c r="K1405" s="1548"/>
      <c r="L1405" s="1549"/>
      <c r="M1405" s="1506"/>
    </row>
    <row r="1406" spans="1:13" ht="16.5" customHeight="1">
      <c r="A1406" s="1547"/>
      <c r="B1406" s="1548"/>
      <c r="C1406" s="1548"/>
      <c r="D1406" s="1549"/>
      <c r="E1406" s="1506"/>
      <c r="K1406" s="1548"/>
      <c r="L1406" s="1549"/>
      <c r="M1406" s="1506"/>
    </row>
    <row r="1407" spans="1:13" ht="16.5" customHeight="1">
      <c r="A1407" s="1547"/>
      <c r="B1407" s="1548"/>
      <c r="C1407" s="1548"/>
      <c r="D1407" s="1549"/>
      <c r="E1407" s="1506"/>
      <c r="K1407" s="1548"/>
      <c r="L1407" s="1549"/>
      <c r="M1407" s="1506"/>
    </row>
    <row r="1408" spans="1:13" ht="16.5" customHeight="1">
      <c r="A1408" s="1547"/>
      <c r="B1408" s="1548"/>
      <c r="C1408" s="1548"/>
      <c r="D1408" s="1549"/>
      <c r="E1408" s="1506"/>
      <c r="K1408" s="1548"/>
      <c r="L1408" s="1549"/>
      <c r="M1408" s="1506"/>
    </row>
    <row r="1409" spans="1:13" ht="16.5" customHeight="1">
      <c r="A1409" s="1547"/>
      <c r="B1409" s="1548"/>
      <c r="C1409" s="1548"/>
      <c r="D1409" s="1549"/>
      <c r="E1409" s="1506"/>
      <c r="K1409" s="1548"/>
      <c r="L1409" s="1549"/>
      <c r="M1409" s="1506"/>
    </row>
    <row r="1410" spans="1:13" ht="16.5" customHeight="1">
      <c r="A1410" s="1547"/>
      <c r="B1410" s="1548"/>
      <c r="C1410" s="1548"/>
      <c r="D1410" s="1549"/>
      <c r="E1410" s="1506"/>
      <c r="K1410" s="1548"/>
      <c r="L1410" s="1549"/>
      <c r="M1410" s="1506"/>
    </row>
    <row r="1411" spans="1:13" ht="16.5" customHeight="1">
      <c r="A1411" s="1547"/>
      <c r="B1411" s="1548"/>
      <c r="C1411" s="1548"/>
      <c r="D1411" s="1549"/>
      <c r="E1411" s="1506"/>
      <c r="K1411" s="1548"/>
      <c r="L1411" s="1549"/>
      <c r="M1411" s="1506"/>
    </row>
    <row r="1412" spans="1:13" ht="16.5" customHeight="1">
      <c r="A1412" s="1547"/>
      <c r="B1412" s="1548"/>
      <c r="C1412" s="1548"/>
      <c r="D1412" s="1549"/>
      <c r="E1412" s="1506"/>
      <c r="K1412" s="1548"/>
      <c r="L1412" s="1549"/>
      <c r="M1412" s="1506"/>
    </row>
    <row r="1413" spans="1:13" ht="16.5" customHeight="1">
      <c r="A1413" s="1547"/>
      <c r="B1413" s="1548"/>
      <c r="C1413" s="1548"/>
      <c r="D1413" s="1549"/>
      <c r="E1413" s="1506"/>
      <c r="K1413" s="1548"/>
      <c r="L1413" s="1549"/>
      <c r="M1413" s="1506"/>
    </row>
    <row r="1414" spans="1:13" ht="16.5" customHeight="1">
      <c r="A1414" s="1547"/>
      <c r="B1414" s="1548"/>
      <c r="C1414" s="1548"/>
      <c r="D1414" s="1549"/>
      <c r="E1414" s="1506"/>
      <c r="K1414" s="1548"/>
      <c r="L1414" s="1549"/>
      <c r="M1414" s="1506"/>
    </row>
    <row r="1415" spans="1:13" ht="16.5" customHeight="1">
      <c r="A1415" s="1547"/>
      <c r="B1415" s="1548"/>
      <c r="C1415" s="1548"/>
      <c r="D1415" s="1549"/>
      <c r="E1415" s="1506"/>
      <c r="K1415" s="1548"/>
      <c r="L1415" s="1549"/>
      <c r="M1415" s="1506"/>
    </row>
    <row r="1416" spans="1:13" ht="16.5" customHeight="1">
      <c r="A1416" s="1547"/>
      <c r="B1416" s="1548"/>
      <c r="C1416" s="1548"/>
      <c r="D1416" s="1549"/>
      <c r="E1416" s="1506"/>
      <c r="K1416" s="1548"/>
      <c r="L1416" s="1549"/>
      <c r="M1416" s="1506"/>
    </row>
    <row r="1417" spans="1:13" ht="16.5" customHeight="1">
      <c r="A1417" s="1547"/>
      <c r="B1417" s="1548"/>
      <c r="C1417" s="1548"/>
      <c r="D1417" s="1549"/>
      <c r="E1417" s="1506"/>
      <c r="K1417" s="1548"/>
      <c r="L1417" s="1549"/>
      <c r="M1417" s="1506"/>
    </row>
    <row r="1418" spans="1:13" ht="16.5" customHeight="1">
      <c r="A1418" s="1547"/>
      <c r="B1418" s="1548"/>
      <c r="C1418" s="1548"/>
      <c r="D1418" s="1549"/>
      <c r="E1418" s="1506"/>
      <c r="K1418" s="1548"/>
      <c r="L1418" s="1549"/>
      <c r="M1418" s="1506"/>
    </row>
    <row r="1419" spans="1:13" ht="16.5" customHeight="1">
      <c r="A1419" s="1547"/>
      <c r="B1419" s="1548"/>
      <c r="C1419" s="1548"/>
      <c r="D1419" s="1549"/>
      <c r="E1419" s="1506"/>
      <c r="K1419" s="1548"/>
      <c r="L1419" s="1549"/>
      <c r="M1419" s="1506"/>
    </row>
    <row r="1420" spans="1:13" ht="16.5" customHeight="1">
      <c r="A1420" s="1547"/>
      <c r="B1420" s="1548"/>
      <c r="C1420" s="1548"/>
      <c r="D1420" s="1549"/>
      <c r="E1420" s="1506"/>
      <c r="K1420" s="1548"/>
      <c r="L1420" s="1549"/>
      <c r="M1420" s="1506"/>
    </row>
    <row r="1421" spans="1:13" ht="16.5" customHeight="1">
      <c r="A1421" s="1547"/>
      <c r="B1421" s="1548"/>
      <c r="C1421" s="1548"/>
      <c r="D1421" s="1549"/>
      <c r="E1421" s="1506"/>
      <c r="K1421" s="1548"/>
      <c r="L1421" s="1549"/>
      <c r="M1421" s="1506"/>
    </row>
    <row r="1422" spans="1:13" ht="16.5" customHeight="1">
      <c r="A1422" s="1547"/>
      <c r="B1422" s="1548"/>
      <c r="C1422" s="1548"/>
      <c r="D1422" s="1549"/>
      <c r="E1422" s="1506"/>
      <c r="K1422" s="1548"/>
      <c r="L1422" s="1549"/>
      <c r="M1422" s="1506"/>
    </row>
    <row r="1423" spans="1:13" ht="16.5" customHeight="1">
      <c r="A1423" s="1547"/>
      <c r="B1423" s="1548"/>
      <c r="C1423" s="1548"/>
      <c r="D1423" s="1549"/>
      <c r="E1423" s="1506"/>
      <c r="K1423" s="1548"/>
      <c r="L1423" s="1549"/>
      <c r="M1423" s="1506"/>
    </row>
    <row r="1424" spans="1:13" ht="16.5" customHeight="1">
      <c r="A1424" s="1547"/>
      <c r="B1424" s="1548"/>
      <c r="C1424" s="1548"/>
      <c r="D1424" s="1549"/>
      <c r="E1424" s="1506"/>
      <c r="K1424" s="1548"/>
      <c r="L1424" s="1549"/>
      <c r="M1424" s="1506"/>
    </row>
    <row r="1425" spans="1:13" ht="16.5" customHeight="1">
      <c r="A1425" s="1547"/>
      <c r="B1425" s="1548"/>
      <c r="C1425" s="1548"/>
      <c r="D1425" s="1549"/>
      <c r="E1425" s="1506"/>
      <c r="K1425" s="1548"/>
      <c r="L1425" s="1549"/>
      <c r="M1425" s="1506"/>
    </row>
    <row r="1426" spans="1:13" ht="16.5" customHeight="1">
      <c r="A1426" s="1547"/>
      <c r="B1426" s="1548"/>
      <c r="C1426" s="1548"/>
      <c r="D1426" s="1549"/>
      <c r="E1426" s="1506"/>
      <c r="K1426" s="1548"/>
      <c r="L1426" s="1549"/>
      <c r="M1426" s="1506"/>
    </row>
    <row r="1427" spans="1:13" ht="16.5" customHeight="1">
      <c r="A1427" s="1547"/>
      <c r="B1427" s="1548"/>
      <c r="C1427" s="1548"/>
      <c r="D1427" s="1549"/>
      <c r="E1427" s="1506"/>
      <c r="K1427" s="1548"/>
      <c r="L1427" s="1549"/>
      <c r="M1427" s="1506"/>
    </row>
    <row r="1428" spans="1:13" ht="16.5" customHeight="1">
      <c r="A1428" s="1547"/>
      <c r="B1428" s="1548"/>
      <c r="C1428" s="1548"/>
      <c r="D1428" s="1549"/>
      <c r="E1428" s="1506"/>
      <c r="K1428" s="1548"/>
      <c r="L1428" s="1549"/>
      <c r="M1428" s="1506"/>
    </row>
    <row r="1429" spans="1:13" ht="16.5" customHeight="1">
      <c r="A1429" s="1547"/>
      <c r="B1429" s="1548"/>
      <c r="C1429" s="1548"/>
      <c r="D1429" s="1549"/>
      <c r="E1429" s="1506"/>
      <c r="K1429" s="1548"/>
      <c r="L1429" s="1549"/>
      <c r="M1429" s="1506"/>
    </row>
    <row r="1430" spans="1:13" ht="16.5" customHeight="1">
      <c r="A1430" s="1547"/>
      <c r="B1430" s="1548"/>
      <c r="C1430" s="1548"/>
      <c r="D1430" s="1549"/>
      <c r="E1430" s="1506"/>
      <c r="K1430" s="1548"/>
      <c r="L1430" s="1549"/>
      <c r="M1430" s="1506"/>
    </row>
    <row r="1431" spans="1:13" ht="16.5" customHeight="1">
      <c r="A1431" s="1547"/>
      <c r="B1431" s="1548"/>
      <c r="C1431" s="1548"/>
      <c r="D1431" s="1549"/>
      <c r="E1431" s="1506"/>
      <c r="K1431" s="1548"/>
      <c r="L1431" s="1549"/>
      <c r="M1431" s="1506"/>
    </row>
    <row r="1432" spans="1:13" ht="16.5" customHeight="1">
      <c r="A1432" s="1547"/>
      <c r="B1432" s="1548"/>
      <c r="C1432" s="1548"/>
      <c r="D1432" s="1549"/>
      <c r="E1432" s="1506"/>
      <c r="K1432" s="1548"/>
      <c r="L1432" s="1549"/>
      <c r="M1432" s="1506"/>
    </row>
    <row r="1433" spans="1:13" ht="16.5" customHeight="1">
      <c r="A1433" s="1547"/>
      <c r="B1433" s="1548"/>
      <c r="C1433" s="1548"/>
      <c r="D1433" s="1549"/>
      <c r="E1433" s="1506"/>
      <c r="K1433" s="1548"/>
      <c r="L1433" s="1549"/>
      <c r="M1433" s="1506"/>
    </row>
    <row r="1434" spans="1:13" ht="16.5" customHeight="1">
      <c r="A1434" s="1547"/>
      <c r="B1434" s="1548"/>
      <c r="C1434" s="1548"/>
      <c r="D1434" s="1549"/>
      <c r="E1434" s="1506"/>
      <c r="K1434" s="1548"/>
      <c r="L1434" s="1549"/>
      <c r="M1434" s="1506"/>
    </row>
    <row r="1435" spans="1:13" ht="16.5" customHeight="1">
      <c r="A1435" s="1547"/>
      <c r="B1435" s="1548"/>
      <c r="C1435" s="1548"/>
      <c r="D1435" s="1549"/>
      <c r="E1435" s="1506"/>
      <c r="K1435" s="1548"/>
      <c r="L1435" s="1549"/>
      <c r="M1435" s="1506"/>
    </row>
    <row r="1436" spans="1:13" ht="16.5" customHeight="1">
      <c r="A1436" s="1547"/>
      <c r="B1436" s="1548"/>
      <c r="C1436" s="1548"/>
      <c r="D1436" s="1549"/>
      <c r="E1436" s="1506"/>
      <c r="K1436" s="1548"/>
      <c r="L1436" s="1549"/>
      <c r="M1436" s="1506"/>
    </row>
    <row r="1437" spans="1:13" ht="16.5" customHeight="1">
      <c r="A1437" s="1547"/>
      <c r="B1437" s="1548"/>
      <c r="C1437" s="1548"/>
      <c r="D1437" s="1549"/>
      <c r="E1437" s="1506"/>
      <c r="K1437" s="1548"/>
      <c r="L1437" s="1549"/>
      <c r="M1437" s="1506"/>
    </row>
    <row r="1438" spans="1:13" ht="16.5" customHeight="1">
      <c r="A1438" s="1547"/>
      <c r="B1438" s="1548"/>
      <c r="C1438" s="1548"/>
      <c r="D1438" s="1549"/>
      <c r="E1438" s="1506"/>
      <c r="K1438" s="1548"/>
      <c r="L1438" s="1549"/>
      <c r="M1438" s="1506"/>
    </row>
    <row r="1439" spans="1:13" ht="16.5" customHeight="1">
      <c r="A1439" s="1547"/>
      <c r="B1439" s="1548"/>
      <c r="C1439" s="1548"/>
      <c r="D1439" s="1549"/>
      <c r="E1439" s="1506"/>
      <c r="K1439" s="1548"/>
      <c r="L1439" s="1549"/>
      <c r="M1439" s="1506"/>
    </row>
    <row r="1440" spans="1:13" ht="16.5" customHeight="1">
      <c r="A1440" s="1547"/>
      <c r="B1440" s="1548"/>
      <c r="C1440" s="1548"/>
      <c r="D1440" s="1549"/>
      <c r="E1440" s="1506"/>
      <c r="K1440" s="1548"/>
      <c r="L1440" s="1549"/>
      <c r="M1440" s="1506"/>
    </row>
    <row r="1441" spans="1:13" ht="16.5" customHeight="1">
      <c r="A1441" s="1547"/>
      <c r="B1441" s="1548"/>
      <c r="C1441" s="1548"/>
      <c r="D1441" s="1549"/>
      <c r="E1441" s="1506"/>
      <c r="K1441" s="1548"/>
      <c r="L1441" s="1549"/>
      <c r="M1441" s="1506"/>
    </row>
    <row r="1442" spans="1:13" ht="16.5" customHeight="1">
      <c r="A1442" s="1547"/>
      <c r="B1442" s="1548"/>
      <c r="C1442" s="1548"/>
      <c r="D1442" s="1549"/>
      <c r="E1442" s="1506"/>
      <c r="K1442" s="1548"/>
      <c r="L1442" s="1549"/>
      <c r="M1442" s="1506"/>
    </row>
    <row r="1443" spans="1:13" ht="16.5" customHeight="1">
      <c r="A1443" s="1547"/>
      <c r="B1443" s="1548"/>
      <c r="C1443" s="1548"/>
      <c r="D1443" s="1549"/>
      <c r="E1443" s="1506"/>
      <c r="K1443" s="1548"/>
      <c r="L1443" s="1549"/>
      <c r="M1443" s="1506"/>
    </row>
    <row r="1444" spans="1:13" ht="16.5" customHeight="1">
      <c r="A1444" s="1547"/>
      <c r="B1444" s="1548"/>
      <c r="C1444" s="1548"/>
      <c r="D1444" s="1549"/>
      <c r="E1444" s="1506"/>
      <c r="K1444" s="1548"/>
      <c r="L1444" s="1549"/>
      <c r="M1444" s="1506"/>
    </row>
    <row r="1445" spans="1:13" ht="16.5" customHeight="1">
      <c r="A1445" s="1547"/>
      <c r="B1445" s="1548"/>
      <c r="C1445" s="1548"/>
      <c r="D1445" s="1549"/>
      <c r="E1445" s="1506"/>
      <c r="K1445" s="1548"/>
      <c r="L1445" s="1549"/>
      <c r="M1445" s="1506"/>
    </row>
    <row r="1446" spans="1:13" ht="16.5" customHeight="1">
      <c r="A1446" s="1547"/>
      <c r="B1446" s="1548"/>
      <c r="C1446" s="1548"/>
      <c r="D1446" s="1549"/>
      <c r="E1446" s="1506"/>
      <c r="K1446" s="1548"/>
      <c r="L1446" s="1549"/>
      <c r="M1446" s="1506"/>
    </row>
    <row r="1447" spans="1:13" ht="16.5" customHeight="1">
      <c r="A1447" s="1547"/>
      <c r="B1447" s="1548"/>
      <c r="C1447" s="1548"/>
      <c r="D1447" s="1549"/>
      <c r="E1447" s="1506"/>
      <c r="K1447" s="1548"/>
      <c r="L1447" s="1549"/>
      <c r="M1447" s="1506"/>
    </row>
    <row r="1448" spans="1:13" ht="16.5" customHeight="1">
      <c r="A1448" s="1547"/>
      <c r="B1448" s="1548"/>
      <c r="C1448" s="1548"/>
      <c r="D1448" s="1549"/>
      <c r="E1448" s="1506"/>
      <c r="K1448" s="1548"/>
      <c r="L1448" s="1549"/>
      <c r="M1448" s="1506"/>
    </row>
    <row r="1449" spans="1:13" ht="16.5" customHeight="1">
      <c r="A1449" s="1547"/>
      <c r="B1449" s="1548"/>
      <c r="C1449" s="1548"/>
      <c r="D1449" s="1549"/>
      <c r="E1449" s="1506"/>
      <c r="K1449" s="1548"/>
      <c r="L1449" s="1549"/>
      <c r="M1449" s="1506"/>
    </row>
    <row r="1450" spans="1:13" ht="16.5" customHeight="1">
      <c r="A1450" s="1547"/>
      <c r="B1450" s="1548"/>
      <c r="C1450" s="1548"/>
      <c r="D1450" s="1549"/>
      <c r="E1450" s="1506"/>
      <c r="K1450" s="1548"/>
      <c r="L1450" s="1549"/>
      <c r="M1450" s="1506"/>
    </row>
    <row r="1451" spans="1:13" ht="16.5" customHeight="1">
      <c r="A1451" s="1547"/>
      <c r="B1451" s="1548"/>
      <c r="C1451" s="1548"/>
      <c r="D1451" s="1549"/>
      <c r="E1451" s="1506"/>
      <c r="K1451" s="1548"/>
      <c r="L1451" s="1549"/>
      <c r="M1451" s="1506"/>
    </row>
    <row r="1452" spans="1:13" ht="16.5" customHeight="1">
      <c r="A1452" s="1547"/>
      <c r="B1452" s="1548"/>
      <c r="C1452" s="1548"/>
      <c r="D1452" s="1549"/>
      <c r="E1452" s="1506"/>
      <c r="K1452" s="1548"/>
      <c r="L1452" s="1549"/>
      <c r="M1452" s="1506"/>
    </row>
    <row r="1453" spans="1:13" ht="16.5" customHeight="1">
      <c r="A1453" s="1547"/>
      <c r="B1453" s="1548"/>
      <c r="C1453" s="1548"/>
      <c r="D1453" s="1549"/>
      <c r="E1453" s="1506"/>
      <c r="K1453" s="1548"/>
      <c r="L1453" s="1549"/>
      <c r="M1453" s="1506"/>
    </row>
    <row r="1454" spans="1:13" ht="16.5" customHeight="1">
      <c r="A1454" s="1547"/>
      <c r="B1454" s="1548"/>
      <c r="C1454" s="1548"/>
      <c r="D1454" s="1549"/>
      <c r="E1454" s="1506"/>
      <c r="K1454" s="1548"/>
      <c r="L1454" s="1549"/>
      <c r="M1454" s="1506"/>
    </row>
    <row r="1455" spans="1:13" ht="16.5" customHeight="1">
      <c r="A1455" s="1547"/>
      <c r="B1455" s="1548"/>
      <c r="C1455" s="1548"/>
      <c r="D1455" s="1549"/>
      <c r="E1455" s="1506"/>
      <c r="K1455" s="1548"/>
      <c r="L1455" s="1549"/>
      <c r="M1455" s="1506"/>
    </row>
    <row r="1456" spans="1:13" ht="16.5" customHeight="1">
      <c r="A1456" s="1547"/>
      <c r="B1456" s="1548"/>
      <c r="C1456" s="1548"/>
      <c r="D1456" s="1549"/>
      <c r="E1456" s="1506"/>
      <c r="K1456" s="1548"/>
      <c r="L1456" s="1549"/>
      <c r="M1456" s="1506"/>
    </row>
    <row r="1457" spans="1:13" ht="16.5" customHeight="1">
      <c r="A1457" s="1547"/>
      <c r="B1457" s="1548"/>
      <c r="C1457" s="1548"/>
      <c r="D1457" s="1549"/>
      <c r="E1457" s="1506"/>
      <c r="K1457" s="1548"/>
      <c r="L1457" s="1549"/>
      <c r="M1457" s="1506"/>
    </row>
    <row r="1458" spans="1:13" ht="16.5" customHeight="1">
      <c r="A1458" s="1547"/>
      <c r="B1458" s="1548"/>
      <c r="C1458" s="1548"/>
      <c r="D1458" s="1549"/>
      <c r="E1458" s="1506"/>
      <c r="K1458" s="1548"/>
      <c r="L1458" s="1549"/>
      <c r="M1458" s="1506"/>
    </row>
    <row r="1459" spans="1:13" ht="16.5" customHeight="1">
      <c r="A1459" s="1547"/>
      <c r="B1459" s="1548"/>
      <c r="C1459" s="1548"/>
      <c r="D1459" s="1549"/>
      <c r="E1459" s="1506"/>
      <c r="K1459" s="1548"/>
      <c r="L1459" s="1549"/>
      <c r="M1459" s="1506"/>
    </row>
    <row r="1460" spans="1:13" ht="16.5" customHeight="1">
      <c r="A1460" s="1547"/>
      <c r="B1460" s="1548"/>
      <c r="C1460" s="1548"/>
      <c r="D1460" s="1549"/>
      <c r="E1460" s="1506"/>
      <c r="K1460" s="1548"/>
      <c r="L1460" s="1549"/>
      <c r="M1460" s="1506"/>
    </row>
    <row r="1461" spans="1:13" ht="16.5" customHeight="1">
      <c r="A1461" s="1547"/>
      <c r="B1461" s="1548"/>
      <c r="C1461" s="1548"/>
      <c r="D1461" s="1549"/>
      <c r="E1461" s="1506"/>
      <c r="K1461" s="1548"/>
      <c r="L1461" s="1549"/>
      <c r="M1461" s="1506"/>
    </row>
    <row r="1462" spans="1:13" ht="16.5" customHeight="1">
      <c r="A1462" s="1547"/>
      <c r="B1462" s="1548"/>
      <c r="C1462" s="1548"/>
      <c r="D1462" s="1549"/>
      <c r="E1462" s="1506"/>
      <c r="K1462" s="1548"/>
      <c r="L1462" s="1549"/>
      <c r="M1462" s="1506"/>
    </row>
    <row r="1463" spans="1:13" ht="16.5" customHeight="1">
      <c r="A1463" s="1547"/>
      <c r="B1463" s="1548"/>
      <c r="C1463" s="1548"/>
      <c r="D1463" s="1549"/>
      <c r="E1463" s="1506"/>
      <c r="K1463" s="1548"/>
      <c r="L1463" s="1549"/>
      <c r="M1463" s="1506"/>
    </row>
    <row r="1464" spans="1:13" ht="16.5" customHeight="1">
      <c r="A1464" s="1547"/>
      <c r="B1464" s="1548"/>
      <c r="C1464" s="1548"/>
      <c r="D1464" s="1549"/>
      <c r="E1464" s="1506"/>
      <c r="K1464" s="1548"/>
      <c r="L1464" s="1549"/>
      <c r="M1464" s="1506"/>
    </row>
    <row r="1465" spans="1:13" ht="16.5" customHeight="1">
      <c r="A1465" s="1547"/>
      <c r="B1465" s="1548"/>
      <c r="C1465" s="1548"/>
      <c r="D1465" s="1549"/>
      <c r="E1465" s="1506"/>
      <c r="K1465" s="1548"/>
      <c r="L1465" s="1549"/>
      <c r="M1465" s="1506"/>
    </row>
    <row r="1466" spans="1:13" ht="16.5" customHeight="1">
      <c r="A1466" s="1547"/>
      <c r="B1466" s="1548"/>
      <c r="C1466" s="1548"/>
      <c r="D1466" s="1549"/>
      <c r="E1466" s="1506"/>
      <c r="K1466" s="1548"/>
      <c r="L1466" s="1549"/>
      <c r="M1466" s="1506"/>
    </row>
    <row r="1467" spans="1:13" ht="16.5" customHeight="1">
      <c r="A1467" s="1547"/>
      <c r="B1467" s="1548"/>
      <c r="C1467" s="1548"/>
      <c r="D1467" s="1549"/>
      <c r="E1467" s="1506"/>
      <c r="K1467" s="1548"/>
      <c r="L1467" s="1549"/>
      <c r="M1467" s="1506"/>
    </row>
    <row r="1468" spans="1:13" ht="16.5" customHeight="1">
      <c r="A1468" s="1547"/>
      <c r="B1468" s="1548"/>
      <c r="C1468" s="1548"/>
      <c r="D1468" s="1549"/>
      <c r="E1468" s="1506"/>
      <c r="K1468" s="1548"/>
      <c r="L1468" s="1549"/>
      <c r="M1468" s="1506"/>
    </row>
    <row r="1469" spans="1:13" ht="16.5" customHeight="1">
      <c r="A1469" s="1547"/>
      <c r="B1469" s="1548"/>
      <c r="C1469" s="1548"/>
      <c r="D1469" s="1549"/>
      <c r="E1469" s="1506"/>
      <c r="K1469" s="1548"/>
      <c r="L1469" s="1549"/>
      <c r="M1469" s="1506"/>
    </row>
    <row r="1470" spans="1:13" ht="16.5" customHeight="1">
      <c r="A1470" s="1547"/>
      <c r="B1470" s="1548"/>
      <c r="C1470" s="1548"/>
      <c r="D1470" s="1549"/>
      <c r="E1470" s="1506"/>
      <c r="K1470" s="1548"/>
      <c r="L1470" s="1549"/>
      <c r="M1470" s="1506"/>
    </row>
    <row r="1471" spans="1:13" ht="16.5" customHeight="1">
      <c r="A1471" s="1547"/>
      <c r="B1471" s="1548"/>
      <c r="C1471" s="1548"/>
      <c r="D1471" s="1549"/>
      <c r="E1471" s="1506"/>
      <c r="K1471" s="1548"/>
      <c r="L1471" s="1549"/>
      <c r="M1471" s="1506"/>
    </row>
    <row r="1472" spans="1:13" ht="16.5" customHeight="1">
      <c r="A1472" s="1547"/>
      <c r="B1472" s="1548"/>
      <c r="C1472" s="1548"/>
      <c r="D1472" s="1549"/>
      <c r="E1472" s="1506"/>
      <c r="K1472" s="1548"/>
      <c r="L1472" s="1549"/>
      <c r="M1472" s="1506"/>
    </row>
    <row r="1473" spans="1:13" ht="16.5" customHeight="1">
      <c r="A1473" s="1547"/>
      <c r="B1473" s="1548"/>
      <c r="C1473" s="1548"/>
      <c r="D1473" s="1549"/>
      <c r="E1473" s="1506"/>
      <c r="K1473" s="1548"/>
      <c r="L1473" s="1549"/>
      <c r="M1473" s="1506"/>
    </row>
    <row r="1474" spans="1:13" ht="16.5" customHeight="1">
      <c r="A1474" s="1547"/>
      <c r="B1474" s="1548"/>
      <c r="C1474" s="1548"/>
      <c r="D1474" s="1549"/>
      <c r="E1474" s="1506"/>
      <c r="K1474" s="1548"/>
      <c r="L1474" s="1549"/>
      <c r="M1474" s="1506"/>
    </row>
    <row r="1475" spans="1:13" ht="16.5" customHeight="1">
      <c r="A1475" s="1547"/>
      <c r="B1475" s="1548"/>
      <c r="C1475" s="1548"/>
      <c r="D1475" s="1549"/>
      <c r="E1475" s="1506"/>
      <c r="K1475" s="1548"/>
      <c r="L1475" s="1549"/>
      <c r="M1475" s="1506"/>
    </row>
    <row r="1476" spans="1:13" ht="16.5" customHeight="1">
      <c r="A1476" s="1547"/>
      <c r="B1476" s="1548"/>
      <c r="C1476" s="1548"/>
      <c r="D1476" s="1549"/>
      <c r="E1476" s="1506"/>
      <c r="K1476" s="1548"/>
      <c r="L1476" s="1549"/>
      <c r="M1476" s="1506"/>
    </row>
    <row r="1477" spans="1:13" ht="16.5" customHeight="1">
      <c r="A1477" s="1547"/>
      <c r="B1477" s="1548"/>
      <c r="C1477" s="1548"/>
      <c r="D1477" s="1549"/>
      <c r="E1477" s="1506"/>
      <c r="K1477" s="1548"/>
      <c r="L1477" s="1549"/>
      <c r="M1477" s="1506"/>
    </row>
    <row r="1478" spans="1:13" ht="16.5" customHeight="1">
      <c r="A1478" s="1547"/>
      <c r="B1478" s="1548"/>
      <c r="C1478" s="1548"/>
      <c r="D1478" s="1549"/>
      <c r="E1478" s="1506"/>
      <c r="K1478" s="1548"/>
      <c r="L1478" s="1549"/>
      <c r="M1478" s="1506"/>
    </row>
    <row r="1479" spans="1:13" ht="16.5" customHeight="1">
      <c r="A1479" s="1547"/>
      <c r="B1479" s="1548"/>
      <c r="C1479" s="1548"/>
      <c r="D1479" s="1549"/>
      <c r="E1479" s="1506"/>
      <c r="K1479" s="1548"/>
      <c r="L1479" s="1549"/>
      <c r="M1479" s="1506"/>
    </row>
    <row r="1480" spans="1:13" ht="16.5" customHeight="1">
      <c r="A1480" s="1547"/>
      <c r="B1480" s="1548"/>
      <c r="C1480" s="1548"/>
      <c r="D1480" s="1549"/>
      <c r="E1480" s="1506"/>
      <c r="K1480" s="1548"/>
      <c r="L1480" s="1549"/>
      <c r="M1480" s="1506"/>
    </row>
    <row r="1481" spans="1:13" ht="16.5" customHeight="1">
      <c r="A1481" s="1547"/>
      <c r="B1481" s="1548"/>
      <c r="C1481" s="1548"/>
      <c r="D1481" s="1549"/>
      <c r="E1481" s="1506"/>
      <c r="K1481" s="1548"/>
      <c r="L1481" s="1549"/>
      <c r="M1481" s="1506"/>
    </row>
    <row r="1482" spans="1:13" ht="16.5" customHeight="1">
      <c r="A1482" s="1547"/>
      <c r="B1482" s="1548"/>
      <c r="C1482" s="1548"/>
      <c r="D1482" s="1549"/>
      <c r="E1482" s="1506"/>
      <c r="K1482" s="1548"/>
      <c r="L1482" s="1549"/>
      <c r="M1482" s="1506"/>
    </row>
    <row r="1483" spans="1:13" ht="16.5" customHeight="1">
      <c r="A1483" s="1547"/>
      <c r="B1483" s="1548"/>
      <c r="C1483" s="1548"/>
      <c r="D1483" s="1549"/>
      <c r="E1483" s="1506"/>
      <c r="K1483" s="1548"/>
      <c r="L1483" s="1549"/>
      <c r="M1483" s="1506"/>
    </row>
    <row r="1484" spans="1:13" ht="16.5" customHeight="1">
      <c r="A1484" s="1547"/>
      <c r="B1484" s="1548"/>
      <c r="C1484" s="1548"/>
      <c r="D1484" s="1549"/>
      <c r="E1484" s="1506"/>
      <c r="K1484" s="1548"/>
      <c r="L1484" s="1549"/>
      <c r="M1484" s="1506"/>
    </row>
    <row r="1485" spans="1:13" ht="16.5" customHeight="1">
      <c r="A1485" s="1547"/>
      <c r="B1485" s="1548"/>
      <c r="C1485" s="1548"/>
      <c r="D1485" s="1549"/>
      <c r="E1485" s="1506"/>
      <c r="K1485" s="1548"/>
      <c r="L1485" s="1549"/>
      <c r="M1485" s="1506"/>
    </row>
    <row r="1486" spans="1:13" ht="16.5" customHeight="1">
      <c r="A1486" s="1547"/>
      <c r="B1486" s="1548"/>
      <c r="C1486" s="1548"/>
      <c r="D1486" s="1549"/>
      <c r="E1486" s="1506"/>
      <c r="K1486" s="1548"/>
      <c r="L1486" s="1549"/>
      <c r="M1486" s="1506"/>
    </row>
    <row r="1487" spans="1:13" ht="16.5" customHeight="1">
      <c r="A1487" s="1547"/>
      <c r="B1487" s="1548"/>
      <c r="C1487" s="1548"/>
      <c r="D1487" s="1549"/>
      <c r="E1487" s="1506"/>
      <c r="K1487" s="1548"/>
      <c r="L1487" s="1549"/>
      <c r="M1487" s="1506"/>
    </row>
    <row r="1488" spans="1:13" ht="16.5" customHeight="1">
      <c r="A1488" s="1547"/>
      <c r="B1488" s="1548"/>
      <c r="C1488" s="1548"/>
      <c r="D1488" s="1549"/>
      <c r="E1488" s="1506"/>
      <c r="K1488" s="1548"/>
      <c r="L1488" s="1549"/>
      <c r="M1488" s="1506"/>
    </row>
    <row r="1489" spans="1:13" ht="16.5" customHeight="1">
      <c r="A1489" s="1547"/>
      <c r="B1489" s="1548"/>
      <c r="C1489" s="1548"/>
      <c r="D1489" s="1549"/>
      <c r="E1489" s="1506"/>
      <c r="K1489" s="1548"/>
      <c r="L1489" s="1549"/>
      <c r="M1489" s="1506"/>
    </row>
    <row r="1490" spans="1:13" ht="16.5" customHeight="1">
      <c r="A1490" s="1547"/>
      <c r="B1490" s="1548"/>
      <c r="C1490" s="1548"/>
      <c r="D1490" s="1549"/>
      <c r="E1490" s="1506"/>
      <c r="K1490" s="1548"/>
      <c r="L1490" s="1549"/>
      <c r="M1490" s="1506"/>
    </row>
    <row r="1491" spans="1:13" ht="16.5" customHeight="1">
      <c r="A1491" s="1547"/>
      <c r="B1491" s="1548"/>
      <c r="C1491" s="1548"/>
      <c r="D1491" s="1549"/>
      <c r="E1491" s="1506"/>
      <c r="K1491" s="1548"/>
      <c r="L1491" s="1549"/>
      <c r="M1491" s="1506"/>
    </row>
    <row r="1492" spans="1:13" ht="16.5" customHeight="1">
      <c r="A1492" s="1547"/>
      <c r="B1492" s="1548"/>
      <c r="C1492" s="1548"/>
      <c r="D1492" s="1549"/>
      <c r="E1492" s="1506"/>
      <c r="K1492" s="1548"/>
      <c r="L1492" s="1549"/>
      <c r="M1492" s="1506"/>
    </row>
    <row r="1493" spans="1:13" ht="16.5" customHeight="1">
      <c r="A1493" s="1547"/>
      <c r="B1493" s="1548"/>
      <c r="C1493" s="1548"/>
      <c r="D1493" s="1549"/>
      <c r="E1493" s="1506"/>
      <c r="K1493" s="1548"/>
      <c r="L1493" s="1549"/>
      <c r="M1493" s="1506"/>
    </row>
    <row r="1494" spans="1:13" ht="16.5" customHeight="1">
      <c r="A1494" s="1547"/>
      <c r="B1494" s="1548"/>
      <c r="C1494" s="1548"/>
      <c r="D1494" s="1549"/>
      <c r="E1494" s="1506"/>
      <c r="K1494" s="1548"/>
      <c r="L1494" s="1549"/>
      <c r="M1494" s="1506"/>
    </row>
    <row r="1495" spans="1:13" ht="16.5" customHeight="1">
      <c r="A1495" s="1547"/>
      <c r="B1495" s="1548"/>
      <c r="C1495" s="1548"/>
      <c r="D1495" s="1549"/>
      <c r="E1495" s="1506"/>
      <c r="K1495" s="1548"/>
      <c r="L1495" s="1549"/>
      <c r="M1495" s="1506"/>
    </row>
    <row r="1496" spans="1:13" ht="16.5" customHeight="1">
      <c r="A1496" s="1547"/>
      <c r="B1496" s="1548"/>
      <c r="C1496" s="1548"/>
      <c r="D1496" s="1549"/>
      <c r="E1496" s="1506"/>
      <c r="K1496" s="1548"/>
      <c r="L1496" s="1549"/>
      <c r="M1496" s="1506"/>
    </row>
    <row r="1497" spans="1:13" ht="16.5" customHeight="1">
      <c r="A1497" s="1547"/>
      <c r="B1497" s="1548"/>
      <c r="C1497" s="1548"/>
      <c r="D1497" s="1549"/>
      <c r="E1497" s="1506"/>
      <c r="K1497" s="1548"/>
      <c r="L1497" s="1549"/>
      <c r="M1497" s="1506"/>
    </row>
    <row r="1498" spans="1:13" ht="16.5" customHeight="1">
      <c r="A1498" s="1547"/>
      <c r="B1498" s="1548"/>
      <c r="C1498" s="1548"/>
      <c r="D1498" s="1549"/>
      <c r="E1498" s="1506"/>
      <c r="K1498" s="1548"/>
      <c r="L1498" s="1549"/>
      <c r="M1498" s="1506"/>
    </row>
    <row r="1499" spans="1:13" ht="16.5" customHeight="1">
      <c r="A1499" s="1547"/>
      <c r="B1499" s="1548"/>
      <c r="C1499" s="1548"/>
      <c r="D1499" s="1549"/>
      <c r="E1499" s="1506"/>
      <c r="K1499" s="1548"/>
      <c r="L1499" s="1549"/>
      <c r="M1499" s="1506"/>
    </row>
    <row r="1500" spans="1:13" ht="16.5" customHeight="1">
      <c r="A1500" s="1547"/>
      <c r="B1500" s="1548"/>
      <c r="C1500" s="1548"/>
      <c r="D1500" s="1549"/>
      <c r="E1500" s="1506"/>
      <c r="K1500" s="1548"/>
      <c r="L1500" s="1549"/>
      <c r="M1500" s="1506"/>
    </row>
    <row r="1501" spans="1:13" ht="16.5" customHeight="1">
      <c r="A1501" s="1547"/>
      <c r="B1501" s="1548"/>
      <c r="C1501" s="1548"/>
      <c r="D1501" s="1549"/>
      <c r="E1501" s="1506"/>
      <c r="K1501" s="1548"/>
      <c r="L1501" s="1549"/>
      <c r="M1501" s="1506"/>
    </row>
    <row r="1502" spans="1:13" ht="16.5" customHeight="1">
      <c r="A1502" s="1547"/>
      <c r="B1502" s="1548"/>
      <c r="C1502" s="1548"/>
      <c r="D1502" s="1549"/>
      <c r="E1502" s="1506"/>
      <c r="K1502" s="1548"/>
      <c r="L1502" s="1549"/>
      <c r="M1502" s="1506"/>
    </row>
    <row r="1503" spans="1:13" ht="16.5" customHeight="1">
      <c r="A1503" s="1547"/>
      <c r="B1503" s="1548"/>
      <c r="C1503" s="1548"/>
      <c r="D1503" s="1549"/>
      <c r="E1503" s="1506"/>
      <c r="K1503" s="1548"/>
      <c r="L1503" s="1549"/>
      <c r="M1503" s="1506"/>
    </row>
    <row r="1504" spans="1:13" ht="16.5" customHeight="1">
      <c r="A1504" s="1547"/>
      <c r="B1504" s="1548"/>
      <c r="C1504" s="1548"/>
      <c r="D1504" s="1549"/>
      <c r="E1504" s="1506"/>
      <c r="K1504" s="1548"/>
      <c r="L1504" s="1549"/>
      <c r="M1504" s="1506"/>
    </row>
    <row r="1505" spans="1:13" ht="16.5" customHeight="1">
      <c r="A1505" s="1547"/>
      <c r="B1505" s="1548"/>
      <c r="C1505" s="1548"/>
      <c r="D1505" s="1549"/>
      <c r="E1505" s="1506"/>
      <c r="K1505" s="1548"/>
      <c r="L1505" s="1549"/>
      <c r="M1505" s="1506"/>
    </row>
    <row r="1506" spans="1:13" ht="16.5" customHeight="1">
      <c r="A1506" s="1547"/>
      <c r="B1506" s="1548"/>
      <c r="C1506" s="1548"/>
      <c r="D1506" s="1549"/>
      <c r="E1506" s="1506"/>
      <c r="K1506" s="1548"/>
      <c r="L1506" s="1549"/>
      <c r="M1506" s="1506"/>
    </row>
    <row r="1507" spans="1:13" ht="16.5" customHeight="1">
      <c r="A1507" s="1547"/>
      <c r="B1507" s="1548"/>
      <c r="C1507" s="1548"/>
      <c r="D1507" s="1549"/>
      <c r="E1507" s="1506"/>
      <c r="K1507" s="1548"/>
      <c r="L1507" s="1549"/>
      <c r="M1507" s="1506"/>
    </row>
    <row r="1508" spans="1:13" ht="16.5" customHeight="1">
      <c r="A1508" s="1547"/>
      <c r="B1508" s="1548"/>
      <c r="C1508" s="1548"/>
      <c r="D1508" s="1549"/>
      <c r="E1508" s="1506"/>
      <c r="K1508" s="1548"/>
      <c r="L1508" s="1549"/>
      <c r="M1508" s="1506"/>
    </row>
    <row r="1509" spans="1:13" ht="16.5" customHeight="1">
      <c r="A1509" s="1547"/>
      <c r="B1509" s="1548"/>
      <c r="C1509" s="1548"/>
      <c r="D1509" s="1549"/>
      <c r="E1509" s="1506"/>
      <c r="K1509" s="1548"/>
      <c r="L1509" s="1549"/>
      <c r="M1509" s="1506"/>
    </row>
    <row r="1510" spans="1:13" ht="16.5" customHeight="1">
      <c r="A1510" s="1547"/>
      <c r="B1510" s="1548"/>
      <c r="C1510" s="1548"/>
      <c r="D1510" s="1549"/>
      <c r="E1510" s="1506"/>
      <c r="K1510" s="1548"/>
      <c r="L1510" s="1549"/>
      <c r="M1510" s="1506"/>
    </row>
    <row r="1511" spans="1:13" ht="16.5" customHeight="1">
      <c r="A1511" s="1547"/>
      <c r="B1511" s="1548"/>
      <c r="C1511" s="1548"/>
      <c r="D1511" s="1549"/>
      <c r="E1511" s="1506"/>
      <c r="K1511" s="1548"/>
      <c r="L1511" s="1549"/>
      <c r="M1511" s="1506"/>
    </row>
    <row r="1512" spans="1:13" ht="16.5" customHeight="1">
      <c r="A1512" s="1547"/>
      <c r="B1512" s="1548"/>
      <c r="C1512" s="1548"/>
      <c r="D1512" s="1549"/>
      <c r="E1512" s="1506"/>
      <c r="K1512" s="1548"/>
      <c r="L1512" s="1549"/>
      <c r="M1512" s="1506"/>
    </row>
    <row r="1513" spans="1:13" ht="16.5" customHeight="1">
      <c r="A1513" s="1547"/>
      <c r="B1513" s="1548"/>
      <c r="C1513" s="1548"/>
      <c r="D1513" s="1549"/>
      <c r="E1513" s="1506"/>
      <c r="K1513" s="1548"/>
      <c r="L1513" s="1549"/>
      <c r="M1513" s="1506"/>
    </row>
    <row r="1514" spans="1:13" ht="16.5" customHeight="1">
      <c r="A1514" s="1547"/>
      <c r="B1514" s="1548"/>
      <c r="C1514" s="1548"/>
      <c r="D1514" s="1549"/>
      <c r="E1514" s="1506"/>
      <c r="K1514" s="1548"/>
      <c r="L1514" s="1549"/>
      <c r="M1514" s="1506"/>
    </row>
    <row r="1515" spans="1:13" ht="16.5" customHeight="1">
      <c r="A1515" s="1547"/>
      <c r="B1515" s="1548"/>
      <c r="C1515" s="1548"/>
      <c r="D1515" s="1549"/>
      <c r="E1515" s="1506"/>
      <c r="K1515" s="1548"/>
      <c r="L1515" s="1549"/>
      <c r="M1515" s="1506"/>
    </row>
    <row r="1516" spans="1:13" ht="16.5" customHeight="1">
      <c r="A1516" s="1547"/>
      <c r="B1516" s="1548"/>
      <c r="C1516" s="1548"/>
      <c r="D1516" s="1549"/>
      <c r="E1516" s="1506"/>
      <c r="K1516" s="1548"/>
      <c r="L1516" s="1549"/>
      <c r="M1516" s="1506"/>
    </row>
    <row r="1517" spans="1:13" ht="16.5" customHeight="1">
      <c r="A1517" s="1547"/>
      <c r="B1517" s="1548"/>
      <c r="C1517" s="1548"/>
      <c r="D1517" s="1549"/>
      <c r="E1517" s="1506"/>
      <c r="K1517" s="1548"/>
      <c r="L1517" s="1549"/>
      <c r="M1517" s="1506"/>
    </row>
    <row r="1518" spans="1:13" ht="16.5" customHeight="1">
      <c r="A1518" s="1547"/>
      <c r="B1518" s="1548"/>
      <c r="C1518" s="1548"/>
      <c r="D1518" s="1549"/>
      <c r="E1518" s="1506"/>
      <c r="K1518" s="1548"/>
      <c r="L1518" s="1549"/>
      <c r="M1518" s="1506"/>
    </row>
    <row r="1519" spans="1:13" ht="16.5" customHeight="1">
      <c r="A1519" s="1547"/>
      <c r="B1519" s="1548"/>
      <c r="C1519" s="1548"/>
      <c r="D1519" s="1549"/>
      <c r="E1519" s="1506"/>
      <c r="K1519" s="1548"/>
      <c r="L1519" s="1549"/>
      <c r="M1519" s="1506"/>
    </row>
    <row r="1520" spans="1:13" ht="16.5" customHeight="1">
      <c r="A1520" s="1547"/>
      <c r="B1520" s="1548"/>
      <c r="C1520" s="1548"/>
      <c r="D1520" s="1549"/>
      <c r="E1520" s="1506"/>
      <c r="K1520" s="1548"/>
      <c r="L1520" s="1549"/>
      <c r="M1520" s="1506"/>
    </row>
    <row r="1521" spans="1:13" ht="16.5" customHeight="1">
      <c r="A1521" s="1547"/>
      <c r="B1521" s="1548"/>
      <c r="C1521" s="1548"/>
      <c r="D1521" s="1549"/>
      <c r="E1521" s="1506"/>
      <c r="K1521" s="1548"/>
      <c r="L1521" s="1549"/>
      <c r="M1521" s="1506"/>
    </row>
    <row r="1522" spans="1:13" ht="16.5" customHeight="1">
      <c r="A1522" s="1547"/>
      <c r="B1522" s="1548"/>
      <c r="C1522" s="1548"/>
      <c r="D1522" s="1549"/>
      <c r="E1522" s="1506"/>
      <c r="K1522" s="1548"/>
      <c r="L1522" s="1549"/>
      <c r="M1522" s="1506"/>
    </row>
    <row r="1523" spans="1:13" ht="16.5" customHeight="1">
      <c r="A1523" s="1547"/>
      <c r="B1523" s="1548"/>
      <c r="C1523" s="1548"/>
      <c r="D1523" s="1549"/>
      <c r="E1523" s="1506"/>
      <c r="K1523" s="1548"/>
      <c r="L1523" s="1549"/>
      <c r="M1523" s="1506"/>
    </row>
    <row r="1524" spans="1:13" ht="16.5" customHeight="1">
      <c r="A1524" s="1547"/>
      <c r="B1524" s="1548"/>
      <c r="C1524" s="1548"/>
      <c r="D1524" s="1549"/>
      <c r="E1524" s="1506"/>
      <c r="K1524" s="1548"/>
      <c r="L1524" s="1549"/>
      <c r="M1524" s="1506"/>
    </row>
    <row r="1525" spans="1:13" ht="16.5" customHeight="1">
      <c r="A1525" s="1547"/>
      <c r="B1525" s="1548"/>
      <c r="C1525" s="1548"/>
      <c r="D1525" s="1549"/>
      <c r="E1525" s="1506"/>
      <c r="K1525" s="1548"/>
      <c r="L1525" s="1549"/>
      <c r="M1525" s="1506"/>
    </row>
    <row r="1526" spans="1:13" ht="16.5" customHeight="1">
      <c r="A1526" s="1547"/>
      <c r="B1526" s="1548"/>
      <c r="C1526" s="1548"/>
      <c r="D1526" s="1549"/>
      <c r="E1526" s="1506"/>
      <c r="K1526" s="1548"/>
      <c r="L1526" s="1549"/>
      <c r="M1526" s="1506"/>
    </row>
    <row r="1527" spans="1:13" ht="16.5" customHeight="1">
      <c r="A1527" s="1547"/>
      <c r="B1527" s="1548"/>
      <c r="C1527" s="1548"/>
      <c r="D1527" s="1549"/>
      <c r="E1527" s="1506"/>
      <c r="K1527" s="1548"/>
      <c r="L1527" s="1549"/>
      <c r="M1527" s="1506"/>
    </row>
    <row r="1528" spans="1:13" ht="16.5" customHeight="1">
      <c r="A1528" s="1547"/>
      <c r="B1528" s="1548"/>
      <c r="C1528" s="1548"/>
      <c r="D1528" s="1549"/>
      <c r="E1528" s="1506"/>
      <c r="K1528" s="1548"/>
      <c r="L1528" s="1549"/>
      <c r="M1528" s="1506"/>
    </row>
    <row r="1529" spans="1:13" ht="16.5" customHeight="1">
      <c r="A1529" s="1547"/>
      <c r="B1529" s="1548"/>
      <c r="C1529" s="1548"/>
      <c r="D1529" s="1549"/>
      <c r="E1529" s="1506"/>
      <c r="K1529" s="1548"/>
      <c r="L1529" s="1549"/>
      <c r="M1529" s="1506"/>
    </row>
    <row r="1530" spans="1:13" ht="16.5" customHeight="1">
      <c r="A1530" s="1547"/>
      <c r="B1530" s="1548"/>
      <c r="C1530" s="1548"/>
      <c r="D1530" s="1549"/>
      <c r="E1530" s="1506"/>
      <c r="K1530" s="1548"/>
      <c r="L1530" s="1549"/>
      <c r="M1530" s="1506"/>
    </row>
    <row r="1531" spans="1:13" ht="16.5" customHeight="1">
      <c r="A1531" s="1547"/>
      <c r="B1531" s="1548"/>
      <c r="C1531" s="1548"/>
      <c r="D1531" s="1549"/>
      <c r="E1531" s="1506"/>
      <c r="K1531" s="1548"/>
      <c r="L1531" s="1549"/>
      <c r="M1531" s="1506"/>
    </row>
    <row r="1532" spans="1:13" ht="16.5" customHeight="1">
      <c r="A1532" s="1547"/>
      <c r="B1532" s="1548"/>
      <c r="C1532" s="1548"/>
      <c r="D1532" s="1549"/>
      <c r="E1532" s="1506"/>
      <c r="K1532" s="1548"/>
      <c r="L1532" s="1549"/>
      <c r="M1532" s="1506"/>
    </row>
    <row r="1533" spans="1:13" ht="16.5" customHeight="1">
      <c r="A1533" s="1547"/>
      <c r="B1533" s="1548"/>
      <c r="C1533" s="1548"/>
      <c r="D1533" s="1549"/>
      <c r="E1533" s="1506"/>
      <c r="K1533" s="1548"/>
      <c r="L1533" s="1549"/>
      <c r="M1533" s="1506"/>
    </row>
    <row r="1534" spans="1:13" ht="16.5" customHeight="1">
      <c r="A1534" s="1547"/>
      <c r="B1534" s="1548"/>
      <c r="C1534" s="1548"/>
      <c r="D1534" s="1549"/>
      <c r="E1534" s="1506"/>
      <c r="K1534" s="1548"/>
      <c r="L1534" s="1549"/>
      <c r="M1534" s="1506"/>
    </row>
    <row r="1535" spans="1:13" ht="16.5" customHeight="1">
      <c r="A1535" s="1547"/>
      <c r="B1535" s="1548"/>
      <c r="C1535" s="1548"/>
      <c r="D1535" s="1549"/>
      <c r="E1535" s="1506"/>
      <c r="K1535" s="1548"/>
      <c r="L1535" s="1549"/>
      <c r="M1535" s="1506"/>
    </row>
    <row r="1536" spans="1:13" ht="16.5" customHeight="1">
      <c r="A1536" s="1547"/>
      <c r="B1536" s="1548"/>
      <c r="C1536" s="1548"/>
      <c r="D1536" s="1549"/>
      <c r="E1536" s="1506"/>
      <c r="K1536" s="1548"/>
      <c r="L1536" s="1549"/>
      <c r="M1536" s="1506"/>
    </row>
    <row r="1537" spans="1:13" ht="16.5" customHeight="1">
      <c r="A1537" s="1547"/>
      <c r="B1537" s="1548"/>
      <c r="C1537" s="1548"/>
      <c r="D1537" s="1549"/>
      <c r="E1537" s="1506"/>
      <c r="K1537" s="1548"/>
      <c r="L1537" s="1549"/>
      <c r="M1537" s="1506"/>
    </row>
    <row r="1538" spans="1:13" ht="16.5" customHeight="1">
      <c r="A1538" s="1547"/>
      <c r="B1538" s="1548"/>
      <c r="C1538" s="1548"/>
      <c r="D1538" s="1549"/>
      <c r="E1538" s="1506"/>
      <c r="K1538" s="1548"/>
      <c r="L1538" s="1549"/>
      <c r="M1538" s="1506"/>
    </row>
    <row r="1539" spans="1:13" ht="16.5" customHeight="1">
      <c r="A1539" s="1547"/>
      <c r="B1539" s="1548"/>
      <c r="C1539" s="1548"/>
      <c r="D1539" s="1549"/>
      <c r="E1539" s="1506"/>
      <c r="K1539" s="1548"/>
      <c r="L1539" s="1549"/>
      <c r="M1539" s="1506"/>
    </row>
    <row r="1540" spans="1:13" ht="16.5" customHeight="1">
      <c r="A1540" s="1547"/>
      <c r="B1540" s="1548"/>
      <c r="C1540" s="1548"/>
      <c r="D1540" s="1549"/>
      <c r="E1540" s="1506"/>
      <c r="K1540" s="1548"/>
      <c r="L1540" s="1549"/>
      <c r="M1540" s="1506"/>
    </row>
    <row r="1541" spans="1:13" ht="16.5" customHeight="1">
      <c r="A1541" s="1547"/>
      <c r="B1541" s="1548"/>
      <c r="C1541" s="1548"/>
      <c r="D1541" s="1549"/>
      <c r="E1541" s="1506"/>
      <c r="K1541" s="1548"/>
      <c r="L1541" s="1549"/>
      <c r="M1541" s="1506"/>
    </row>
    <row r="1542" spans="1:13" ht="16.5" customHeight="1">
      <c r="A1542" s="1547"/>
      <c r="B1542" s="1548"/>
      <c r="C1542" s="1548"/>
      <c r="D1542" s="1549"/>
      <c r="E1542" s="1506"/>
      <c r="K1542" s="1548"/>
      <c r="L1542" s="1549"/>
      <c r="M1542" s="1506"/>
    </row>
    <row r="1543" spans="1:13" ht="16.5" customHeight="1">
      <c r="A1543" s="1547"/>
      <c r="B1543" s="1548"/>
      <c r="C1543" s="1548"/>
      <c r="D1543" s="1549"/>
      <c r="E1543" s="1506"/>
      <c r="K1543" s="1548"/>
      <c r="L1543" s="1549"/>
      <c r="M1543" s="1506"/>
    </row>
    <row r="1544" spans="1:13" ht="16.5" customHeight="1">
      <c r="A1544" s="1547"/>
      <c r="B1544" s="1548"/>
      <c r="C1544" s="1548"/>
      <c r="D1544" s="1549"/>
      <c r="E1544" s="1506"/>
      <c r="K1544" s="1548"/>
      <c r="L1544" s="1549"/>
      <c r="M1544" s="1506"/>
    </row>
    <row r="1545" spans="1:13" ht="16.5" customHeight="1">
      <c r="A1545" s="1547"/>
      <c r="B1545" s="1548"/>
      <c r="C1545" s="1548"/>
      <c r="D1545" s="1549"/>
      <c r="E1545" s="1506"/>
      <c r="K1545" s="1548"/>
      <c r="L1545" s="1549"/>
      <c r="M1545" s="1506"/>
    </row>
    <row r="1546" spans="1:13" ht="16.5" customHeight="1">
      <c r="A1546" s="1547"/>
      <c r="B1546" s="1548"/>
      <c r="C1546" s="1548"/>
      <c r="D1546" s="1549"/>
      <c r="E1546" s="1506"/>
      <c r="K1546" s="1548"/>
      <c r="L1546" s="1549"/>
      <c r="M1546" s="1506"/>
    </row>
    <row r="1547" spans="1:13" ht="16.5" customHeight="1">
      <c r="A1547" s="1547"/>
      <c r="B1547" s="1548"/>
      <c r="C1547" s="1548"/>
      <c r="D1547" s="1549"/>
      <c r="E1547" s="1506"/>
      <c r="K1547" s="1548"/>
      <c r="L1547" s="1549"/>
      <c r="M1547" s="1506"/>
    </row>
    <row r="1548" spans="1:13" ht="16.5" customHeight="1">
      <c r="A1548" s="1547"/>
      <c r="B1548" s="1548"/>
      <c r="C1548" s="1548"/>
      <c r="D1548" s="1549"/>
      <c r="E1548" s="1506"/>
      <c r="K1548" s="1548"/>
      <c r="L1548" s="1549"/>
      <c r="M1548" s="1506"/>
    </row>
    <row r="1549" spans="1:13" ht="16.5" customHeight="1">
      <c r="A1549" s="1547"/>
      <c r="B1549" s="1548"/>
      <c r="C1549" s="1548"/>
      <c r="D1549" s="1549"/>
      <c r="E1549" s="1506"/>
      <c r="K1549" s="1548"/>
      <c r="L1549" s="1549"/>
      <c r="M1549" s="1506"/>
    </row>
    <row r="1550" spans="1:13" ht="16.5" customHeight="1">
      <c r="A1550" s="1547"/>
      <c r="B1550" s="1548"/>
      <c r="C1550" s="1548"/>
      <c r="D1550" s="1549"/>
      <c r="E1550" s="1506"/>
      <c r="K1550" s="1548"/>
      <c r="L1550" s="1549"/>
      <c r="M1550" s="1506"/>
    </row>
    <row r="1551" spans="1:13" ht="16.5" customHeight="1">
      <c r="A1551" s="1547"/>
      <c r="B1551" s="1548"/>
      <c r="C1551" s="1548"/>
      <c r="D1551" s="1549"/>
      <c r="E1551" s="1506"/>
      <c r="K1551" s="1548"/>
      <c r="L1551" s="1549"/>
      <c r="M1551" s="1506"/>
    </row>
    <row r="1552" spans="1:13" ht="16.5" customHeight="1">
      <c r="A1552" s="1547"/>
      <c r="B1552" s="1548"/>
      <c r="C1552" s="1548"/>
      <c r="D1552" s="1549"/>
      <c r="E1552" s="1506"/>
      <c r="K1552" s="1548"/>
      <c r="L1552" s="1549"/>
      <c r="M1552" s="1506"/>
    </row>
    <row r="1553" spans="1:13" ht="16.5" customHeight="1">
      <c r="A1553" s="1547"/>
      <c r="B1553" s="1548"/>
      <c r="C1553" s="1548"/>
      <c r="D1553" s="1549"/>
      <c r="E1553" s="1506"/>
      <c r="K1553" s="1548"/>
      <c r="L1553" s="1549"/>
      <c r="M1553" s="1506"/>
    </row>
    <row r="1554" spans="1:13" ht="16.5" customHeight="1">
      <c r="A1554" s="1547"/>
      <c r="B1554" s="1548"/>
      <c r="C1554" s="1548"/>
      <c r="D1554" s="1549"/>
      <c r="E1554" s="1506"/>
      <c r="K1554" s="1548"/>
      <c r="L1554" s="1549"/>
      <c r="M1554" s="1506"/>
    </row>
    <row r="1555" spans="1:13" ht="16.5" customHeight="1">
      <c r="A1555" s="1547"/>
      <c r="B1555" s="1548"/>
      <c r="C1555" s="1548"/>
      <c r="D1555" s="1549"/>
      <c r="E1555" s="1506"/>
      <c r="K1555" s="1548"/>
      <c r="L1555" s="1549"/>
      <c r="M1555" s="1506"/>
    </row>
    <row r="1556" spans="1:13" ht="16.5" customHeight="1">
      <c r="A1556" s="1547"/>
      <c r="B1556" s="1548"/>
      <c r="C1556" s="1548"/>
      <c r="D1556" s="1549"/>
      <c r="E1556" s="1506"/>
      <c r="K1556" s="1548"/>
      <c r="L1556" s="1549"/>
      <c r="M1556" s="1506"/>
    </row>
    <row r="1557" spans="1:13" ht="16.5" customHeight="1">
      <c r="A1557" s="1547"/>
      <c r="B1557" s="1548"/>
      <c r="C1557" s="1548"/>
      <c r="D1557" s="1549"/>
      <c r="E1557" s="1506"/>
      <c r="K1557" s="1548"/>
      <c r="L1557" s="1549"/>
      <c r="M1557" s="1506"/>
    </row>
    <row r="1558" spans="1:13" ht="16.5" customHeight="1">
      <c r="A1558" s="1547"/>
      <c r="B1558" s="1548"/>
      <c r="C1558" s="1548"/>
      <c r="D1558" s="1549"/>
      <c r="E1558" s="1506"/>
      <c r="K1558" s="1548"/>
      <c r="L1558" s="1549"/>
      <c r="M1558" s="1506"/>
    </row>
    <row r="1559" spans="1:13" ht="16.5" customHeight="1">
      <c r="A1559" s="1547"/>
      <c r="B1559" s="1548"/>
      <c r="C1559" s="1548"/>
      <c r="D1559" s="1549"/>
      <c r="E1559" s="1506"/>
      <c r="K1559" s="1548"/>
      <c r="L1559" s="1549"/>
      <c r="M1559" s="1506"/>
    </row>
    <row r="1560" spans="1:13" ht="16.5" customHeight="1">
      <c r="A1560" s="1547"/>
      <c r="B1560" s="1548"/>
      <c r="C1560" s="1548"/>
      <c r="D1560" s="1549"/>
      <c r="E1560" s="1506"/>
      <c r="K1560" s="1548"/>
      <c r="L1560" s="1549"/>
      <c r="M1560" s="1506"/>
    </row>
    <row r="1561" spans="1:13" ht="16.5" customHeight="1">
      <c r="A1561" s="1547"/>
      <c r="B1561" s="1548"/>
      <c r="C1561" s="1548"/>
      <c r="D1561" s="1549"/>
      <c r="E1561" s="1506"/>
      <c r="K1561" s="1548"/>
      <c r="L1561" s="1549"/>
      <c r="M1561" s="1506"/>
    </row>
    <row r="1562" spans="1:13" ht="16.5" customHeight="1">
      <c r="A1562" s="1547"/>
      <c r="B1562" s="1548"/>
      <c r="C1562" s="1548"/>
      <c r="D1562" s="1549"/>
      <c r="E1562" s="1506"/>
      <c r="K1562" s="1548"/>
      <c r="L1562" s="1549"/>
      <c r="M1562" s="1506"/>
    </row>
    <row r="1563" spans="1:13" ht="16.5" customHeight="1">
      <c r="A1563" s="1547"/>
      <c r="B1563" s="1548"/>
      <c r="C1563" s="1548"/>
      <c r="D1563" s="1549"/>
      <c r="E1563" s="1506"/>
      <c r="K1563" s="1548"/>
      <c r="L1563" s="1549"/>
      <c r="M1563" s="1506"/>
    </row>
    <row r="1564" spans="1:13" ht="16.5" customHeight="1">
      <c r="A1564" s="1547"/>
      <c r="B1564" s="1548"/>
      <c r="C1564" s="1548"/>
      <c r="D1564" s="1549"/>
      <c r="E1564" s="1506"/>
      <c r="K1564" s="1548"/>
      <c r="L1564" s="1549"/>
      <c r="M1564" s="1506"/>
    </row>
    <row r="1565" spans="1:13" ht="16.5" customHeight="1">
      <c r="A1565" s="1547"/>
      <c r="B1565" s="1548"/>
      <c r="C1565" s="1548"/>
      <c r="D1565" s="1549"/>
      <c r="E1565" s="1506"/>
      <c r="K1565" s="1548"/>
      <c r="L1565" s="1549"/>
      <c r="M1565" s="1506"/>
    </row>
    <row r="1566" spans="1:13" ht="16.5" customHeight="1">
      <c r="A1566" s="1547"/>
      <c r="B1566" s="1548"/>
      <c r="C1566" s="1548"/>
      <c r="D1566" s="1549"/>
      <c r="E1566" s="1506"/>
      <c r="K1566" s="1548"/>
      <c r="L1566" s="1549"/>
      <c r="M1566" s="1506"/>
    </row>
    <row r="1567" spans="1:13" ht="16.5" customHeight="1">
      <c r="A1567" s="1547"/>
      <c r="B1567" s="1548"/>
      <c r="C1567" s="1548"/>
      <c r="D1567" s="1549"/>
      <c r="E1567" s="1506"/>
      <c r="K1567" s="1548"/>
      <c r="L1567" s="1549"/>
      <c r="M1567" s="1506"/>
    </row>
    <row r="1568" spans="1:13" ht="16.5" customHeight="1">
      <c r="A1568" s="1547"/>
      <c r="B1568" s="1548"/>
      <c r="C1568" s="1548"/>
      <c r="D1568" s="1549"/>
      <c r="E1568" s="1506"/>
      <c r="K1568" s="1548"/>
      <c r="L1568" s="1549"/>
      <c r="M1568" s="1506"/>
    </row>
    <row r="1569" spans="1:13" ht="16.5" customHeight="1">
      <c r="A1569" s="1547"/>
      <c r="B1569" s="1548"/>
      <c r="C1569" s="1548"/>
      <c r="D1569" s="1549"/>
      <c r="E1569" s="1506"/>
      <c r="K1569" s="1548"/>
      <c r="L1569" s="1549"/>
      <c r="M1569" s="1506"/>
    </row>
    <row r="1570" spans="1:13" ht="16.5" customHeight="1">
      <c r="A1570" s="1547"/>
      <c r="B1570" s="1548"/>
      <c r="C1570" s="1548"/>
      <c r="D1570" s="1549"/>
      <c r="E1570" s="1506"/>
      <c r="K1570" s="1548"/>
      <c r="L1570" s="1549"/>
      <c r="M1570" s="1506"/>
    </row>
    <row r="1571" spans="1:13" ht="16.5" customHeight="1">
      <c r="A1571" s="1547"/>
      <c r="B1571" s="1548"/>
      <c r="C1571" s="1548"/>
      <c r="D1571" s="1549"/>
      <c r="E1571" s="1506"/>
      <c r="K1571" s="1548"/>
      <c r="L1571" s="1549"/>
      <c r="M1571" s="1506"/>
    </row>
    <row r="1572" spans="1:13" ht="16.5" customHeight="1">
      <c r="A1572" s="1547"/>
      <c r="B1572" s="1548"/>
      <c r="C1572" s="1548"/>
      <c r="D1572" s="1549"/>
      <c r="E1572" s="1506"/>
      <c r="K1572" s="1548"/>
      <c r="L1572" s="1549"/>
      <c r="M1572" s="1506"/>
    </row>
    <row r="1573" spans="1:13" ht="16.5" customHeight="1">
      <c r="A1573" s="1547"/>
      <c r="B1573" s="1548"/>
      <c r="C1573" s="1548"/>
      <c r="D1573" s="1549"/>
      <c r="E1573" s="1506"/>
      <c r="K1573" s="1548"/>
      <c r="L1573" s="1549"/>
      <c r="M1573" s="1506"/>
    </row>
    <row r="1574" spans="1:13" ht="16.5" customHeight="1">
      <c r="A1574" s="1547"/>
      <c r="B1574" s="1548"/>
      <c r="C1574" s="1548"/>
      <c r="D1574" s="1549"/>
      <c r="E1574" s="1506"/>
      <c r="K1574" s="1548"/>
      <c r="L1574" s="1549"/>
      <c r="M1574" s="1506"/>
    </row>
    <row r="1575" spans="1:13" ht="16.5" customHeight="1">
      <c r="A1575" s="1547"/>
      <c r="B1575" s="1548"/>
      <c r="C1575" s="1548"/>
      <c r="D1575" s="1549"/>
      <c r="E1575" s="1506"/>
      <c r="K1575" s="1548"/>
      <c r="L1575" s="1549"/>
      <c r="M1575" s="1506"/>
    </row>
    <row r="1576" spans="1:13" ht="16.5" customHeight="1">
      <c r="A1576" s="1547"/>
      <c r="B1576" s="1548"/>
      <c r="C1576" s="1548"/>
      <c r="D1576" s="1549"/>
      <c r="E1576" s="1506"/>
      <c r="K1576" s="1548"/>
      <c r="L1576" s="1549"/>
      <c r="M1576" s="1506"/>
    </row>
    <row r="1577" spans="1:13" ht="16.5" customHeight="1">
      <c r="A1577" s="1547"/>
      <c r="B1577" s="1548"/>
      <c r="C1577" s="1548"/>
      <c r="D1577" s="1549"/>
      <c r="E1577" s="1506"/>
      <c r="K1577" s="1548"/>
      <c r="L1577" s="1549"/>
      <c r="M1577" s="1506"/>
    </row>
    <row r="1578" spans="1:13" ht="16.5" customHeight="1">
      <c r="A1578" s="1547"/>
      <c r="B1578" s="1548"/>
      <c r="C1578" s="1548"/>
      <c r="D1578" s="1549"/>
      <c r="E1578" s="1506"/>
      <c r="K1578" s="1548"/>
      <c r="L1578" s="1549"/>
      <c r="M1578" s="1506"/>
    </row>
    <row r="1579" spans="1:13" ht="16.5" customHeight="1">
      <c r="A1579" s="1547"/>
      <c r="B1579" s="1548"/>
      <c r="C1579" s="1548"/>
      <c r="D1579" s="1549"/>
      <c r="E1579" s="1506"/>
      <c r="K1579" s="1548"/>
      <c r="L1579" s="1549"/>
      <c r="M1579" s="1506"/>
    </row>
    <row r="1580" spans="1:13" ht="16.5" customHeight="1">
      <c r="A1580" s="1547"/>
      <c r="B1580" s="1548"/>
      <c r="C1580" s="1548"/>
      <c r="D1580" s="1549"/>
      <c r="E1580" s="1506"/>
      <c r="K1580" s="1548"/>
      <c r="L1580" s="1549"/>
      <c r="M1580" s="1506"/>
    </row>
    <row r="1581" spans="1:13" ht="16.5" customHeight="1">
      <c r="A1581" s="1547"/>
      <c r="B1581" s="1548"/>
      <c r="C1581" s="1548"/>
      <c r="D1581" s="1549"/>
      <c r="E1581" s="1506"/>
      <c r="K1581" s="1548"/>
      <c r="L1581" s="1549"/>
      <c r="M1581" s="1506"/>
    </row>
    <row r="1582" spans="1:13" ht="16.5" customHeight="1">
      <c r="A1582" s="1547"/>
      <c r="B1582" s="1548"/>
      <c r="C1582" s="1548"/>
      <c r="D1582" s="1549"/>
      <c r="E1582" s="1506"/>
      <c r="K1582" s="1548"/>
      <c r="L1582" s="1549"/>
      <c r="M1582" s="1506"/>
    </row>
    <row r="1583" spans="1:13" ht="16.5" customHeight="1">
      <c r="A1583" s="1547"/>
      <c r="B1583" s="1548"/>
      <c r="C1583" s="1548"/>
      <c r="D1583" s="1549"/>
      <c r="E1583" s="1506"/>
      <c r="K1583" s="1548"/>
      <c r="L1583" s="1549"/>
      <c r="M1583" s="1506"/>
    </row>
    <row r="1584" spans="1:13" ht="16.5" customHeight="1">
      <c r="A1584" s="1547"/>
      <c r="B1584" s="1548"/>
      <c r="C1584" s="1548"/>
      <c r="D1584" s="1549"/>
      <c r="E1584" s="1506"/>
      <c r="K1584" s="1548"/>
      <c r="L1584" s="1549"/>
      <c r="M1584" s="1506"/>
    </row>
    <row r="1585" spans="1:13" ht="16.5" customHeight="1">
      <c r="A1585" s="1547"/>
      <c r="B1585" s="1548"/>
      <c r="C1585" s="1548"/>
      <c r="D1585" s="1549"/>
      <c r="E1585" s="1506"/>
      <c r="K1585" s="1548"/>
      <c r="L1585" s="1549"/>
      <c r="M1585" s="1506"/>
    </row>
    <row r="1586" spans="1:13" ht="16.5" customHeight="1">
      <c r="A1586" s="1547"/>
      <c r="B1586" s="1548"/>
      <c r="C1586" s="1548"/>
      <c r="D1586" s="1549"/>
      <c r="E1586" s="1506"/>
      <c r="K1586" s="1548"/>
      <c r="L1586" s="1549"/>
      <c r="M1586" s="1506"/>
    </row>
    <row r="1587" spans="1:13" ht="16.5" customHeight="1">
      <c r="A1587" s="1547"/>
      <c r="B1587" s="1548"/>
      <c r="C1587" s="1548"/>
      <c r="D1587" s="1549"/>
      <c r="E1587" s="1506"/>
      <c r="K1587" s="1548"/>
      <c r="L1587" s="1549"/>
      <c r="M1587" s="1506"/>
    </row>
    <row r="1588" spans="1:13" ht="16.5" customHeight="1">
      <c r="A1588" s="1547"/>
      <c r="B1588" s="1548"/>
      <c r="C1588" s="1548"/>
      <c r="D1588" s="1549"/>
      <c r="E1588" s="1506"/>
      <c r="K1588" s="1548"/>
      <c r="L1588" s="1549"/>
      <c r="M1588" s="1506"/>
    </row>
    <row r="1589" spans="1:13" ht="16.5" customHeight="1">
      <c r="A1589" s="1547"/>
      <c r="B1589" s="1548"/>
      <c r="C1589" s="1548"/>
      <c r="D1589" s="1549"/>
      <c r="E1589" s="1506"/>
      <c r="K1589" s="1548"/>
      <c r="L1589" s="1549"/>
      <c r="M1589" s="1506"/>
    </row>
    <row r="1590" spans="1:13" ht="16.5" customHeight="1">
      <c r="A1590" s="1547"/>
      <c r="B1590" s="1548"/>
      <c r="C1590" s="1548"/>
      <c r="D1590" s="1549"/>
      <c r="E1590" s="1506"/>
      <c r="K1590" s="1548"/>
      <c r="L1590" s="1549"/>
      <c r="M1590" s="1506"/>
    </row>
    <row r="1591" spans="1:13" ht="16.5" customHeight="1">
      <c r="A1591" s="1547"/>
      <c r="B1591" s="1548"/>
      <c r="C1591" s="1548"/>
      <c r="D1591" s="1549"/>
      <c r="E1591" s="1506"/>
      <c r="K1591" s="1548"/>
      <c r="L1591" s="1549"/>
      <c r="M1591" s="1506"/>
    </row>
    <row r="1592" spans="1:13" ht="16.5" customHeight="1">
      <c r="A1592" s="1547"/>
      <c r="B1592" s="1548"/>
      <c r="C1592" s="1548"/>
      <c r="D1592" s="1549"/>
      <c r="E1592" s="1506"/>
      <c r="K1592" s="1548"/>
      <c r="L1592" s="1549"/>
      <c r="M1592" s="1506"/>
    </row>
    <row r="1593" spans="1:13" ht="16.5" customHeight="1">
      <c r="A1593" s="1547"/>
      <c r="B1593" s="1548"/>
      <c r="C1593" s="1548"/>
      <c r="D1593" s="1549"/>
      <c r="E1593" s="1506"/>
      <c r="K1593" s="1548"/>
      <c r="L1593" s="1549"/>
      <c r="M1593" s="1506"/>
    </row>
    <row r="1594" spans="1:13" ht="16.5" customHeight="1">
      <c r="A1594" s="1547"/>
      <c r="B1594" s="1548"/>
      <c r="C1594" s="1548"/>
      <c r="D1594" s="1549"/>
      <c r="E1594" s="1506"/>
      <c r="K1594" s="1548"/>
      <c r="L1594" s="1549"/>
      <c r="M1594" s="1506"/>
    </row>
    <row r="1595" spans="1:13" ht="16.5" customHeight="1">
      <c r="A1595" s="1547"/>
      <c r="B1595" s="1548"/>
      <c r="C1595" s="1548"/>
      <c r="D1595" s="1549"/>
      <c r="E1595" s="1506"/>
      <c r="K1595" s="1548"/>
      <c r="L1595" s="1549"/>
      <c r="M1595" s="1506"/>
    </row>
    <row r="1596" spans="1:13" ht="16.5" customHeight="1">
      <c r="A1596" s="1547"/>
      <c r="B1596" s="1548"/>
      <c r="C1596" s="1548"/>
      <c r="D1596" s="1549"/>
      <c r="E1596" s="1506"/>
      <c r="K1596" s="1548"/>
      <c r="L1596" s="1549"/>
      <c r="M1596" s="1506"/>
    </row>
    <row r="1597" spans="1:13" ht="16.5" customHeight="1">
      <c r="A1597" s="1547"/>
      <c r="B1597" s="1548"/>
      <c r="C1597" s="1548"/>
      <c r="D1597" s="1549"/>
      <c r="E1597" s="1506"/>
      <c r="K1597" s="1548"/>
      <c r="L1597" s="1549"/>
      <c r="M1597" s="1506"/>
    </row>
    <row r="1598" spans="1:13" ht="16.5" customHeight="1">
      <c r="A1598" s="1547"/>
      <c r="B1598" s="1548"/>
      <c r="C1598" s="1548"/>
      <c r="D1598" s="1549"/>
      <c r="E1598" s="1506"/>
      <c r="K1598" s="1548"/>
      <c r="L1598" s="1549"/>
      <c r="M1598" s="1506"/>
    </row>
    <row r="1599" spans="1:13" ht="16.5" customHeight="1">
      <c r="A1599" s="1547"/>
      <c r="B1599" s="1548"/>
      <c r="C1599" s="1548"/>
      <c r="D1599" s="1549"/>
      <c r="E1599" s="1506"/>
      <c r="K1599" s="1548"/>
      <c r="L1599" s="1549"/>
      <c r="M1599" s="1506"/>
    </row>
    <row r="1600" spans="1:13" ht="16.5" customHeight="1">
      <c r="A1600" s="1547"/>
      <c r="B1600" s="1548"/>
      <c r="C1600" s="1548"/>
      <c r="D1600" s="1549"/>
      <c r="E1600" s="1506"/>
      <c r="K1600" s="1548"/>
      <c r="L1600" s="1549"/>
      <c r="M1600" s="1506"/>
    </row>
    <row r="1601" spans="1:13" ht="16.5" customHeight="1">
      <c r="A1601" s="1547"/>
      <c r="B1601" s="1548"/>
      <c r="C1601" s="1548"/>
      <c r="D1601" s="1549"/>
      <c r="E1601" s="1506"/>
      <c r="K1601" s="1548"/>
      <c r="L1601" s="1549"/>
      <c r="M1601" s="1506"/>
    </row>
    <row r="1602" spans="1:13" ht="16.5" customHeight="1">
      <c r="A1602" s="1547"/>
      <c r="B1602" s="1548"/>
      <c r="C1602" s="1548"/>
      <c r="D1602" s="1549"/>
      <c r="E1602" s="1506"/>
      <c r="K1602" s="1548"/>
      <c r="L1602" s="1549"/>
      <c r="M1602" s="1506"/>
    </row>
    <row r="1603" spans="1:13" ht="16.5" customHeight="1">
      <c r="A1603" s="1547"/>
      <c r="B1603" s="1548"/>
      <c r="C1603" s="1548"/>
      <c r="D1603" s="1549"/>
      <c r="E1603" s="1506"/>
      <c r="K1603" s="1548"/>
      <c r="L1603" s="1549"/>
      <c r="M1603" s="1506"/>
    </row>
    <row r="1604" spans="1:13" ht="16.5" customHeight="1">
      <c r="A1604" s="1547"/>
      <c r="B1604" s="1548"/>
      <c r="C1604" s="1548"/>
      <c r="D1604" s="1549"/>
      <c r="E1604" s="1506"/>
      <c r="K1604" s="1548"/>
      <c r="L1604" s="1549"/>
      <c r="M1604" s="1506"/>
    </row>
    <row r="1605" spans="1:13" ht="16.5" customHeight="1">
      <c r="A1605" s="1547"/>
      <c r="B1605" s="1548"/>
      <c r="C1605" s="1548"/>
      <c r="D1605" s="1549"/>
      <c r="E1605" s="1506"/>
      <c r="K1605" s="1548"/>
      <c r="L1605" s="1549"/>
      <c r="M1605" s="1506"/>
    </row>
    <row r="1606" spans="1:13" ht="16.5" customHeight="1">
      <c r="A1606" s="1547"/>
      <c r="B1606" s="1548"/>
      <c r="C1606" s="1548"/>
      <c r="D1606" s="1549"/>
      <c r="E1606" s="1506"/>
      <c r="K1606" s="1548"/>
      <c r="L1606" s="1549"/>
      <c r="M1606" s="1506"/>
    </row>
    <row r="1607" spans="1:13" ht="16.5" customHeight="1">
      <c r="A1607" s="1547"/>
      <c r="B1607" s="1548"/>
      <c r="C1607" s="1548"/>
      <c r="D1607" s="1549"/>
      <c r="E1607" s="1506"/>
      <c r="K1607" s="1548"/>
      <c r="L1607" s="1549"/>
      <c r="M1607" s="1506"/>
    </row>
    <row r="1608" spans="1:13" ht="16.5" customHeight="1">
      <c r="A1608" s="1547"/>
      <c r="B1608" s="1548"/>
      <c r="C1608" s="1548"/>
      <c r="D1608" s="1549"/>
      <c r="E1608" s="1506"/>
      <c r="K1608" s="1548"/>
      <c r="L1608" s="1549"/>
      <c r="M1608" s="1506"/>
    </row>
    <row r="1609" spans="1:13" ht="16.5" customHeight="1">
      <c r="A1609" s="1547"/>
      <c r="B1609" s="1548"/>
      <c r="C1609" s="1548"/>
      <c r="D1609" s="1549"/>
      <c r="E1609" s="1506"/>
      <c r="K1609" s="1548"/>
      <c r="L1609" s="1549"/>
      <c r="M1609" s="1506"/>
    </row>
    <row r="1610" spans="1:13" ht="16.5" customHeight="1">
      <c r="A1610" s="1547"/>
      <c r="B1610" s="1548"/>
      <c r="C1610" s="1548"/>
      <c r="D1610" s="1549"/>
      <c r="E1610" s="1506"/>
      <c r="K1610" s="1548"/>
      <c r="L1610" s="1549"/>
      <c r="M1610" s="1506"/>
    </row>
    <row r="1611" spans="1:13" ht="16.5" customHeight="1">
      <c r="A1611" s="1547"/>
      <c r="B1611" s="1548"/>
      <c r="C1611" s="1548"/>
      <c r="D1611" s="1549"/>
      <c r="E1611" s="1506"/>
      <c r="K1611" s="1548"/>
      <c r="L1611" s="1549"/>
      <c r="M1611" s="1506"/>
    </row>
    <row r="1612" spans="1:13" ht="16.5" customHeight="1">
      <c r="A1612" s="1547"/>
      <c r="B1612" s="1548"/>
      <c r="C1612" s="1548"/>
      <c r="D1612" s="1549"/>
      <c r="E1612" s="1506"/>
      <c r="K1612" s="1548"/>
      <c r="L1612" s="1549"/>
      <c r="M1612" s="1506"/>
    </row>
    <row r="1613" spans="1:13" ht="16.5" customHeight="1">
      <c r="A1613" s="1547"/>
      <c r="B1613" s="1548"/>
      <c r="C1613" s="1548"/>
      <c r="D1613" s="1549"/>
      <c r="E1613" s="1506"/>
      <c r="K1613" s="1548"/>
      <c r="L1613" s="1549"/>
      <c r="M1613" s="1506"/>
    </row>
    <row r="1614" spans="1:13" ht="16.5" customHeight="1">
      <c r="A1614" s="1547"/>
      <c r="B1614" s="1548"/>
      <c r="C1614" s="1548"/>
      <c r="D1614" s="1549"/>
      <c r="E1614" s="1506"/>
      <c r="K1614" s="1548"/>
      <c r="L1614" s="1549"/>
      <c r="M1614" s="1506"/>
    </row>
    <row r="1615" spans="1:13" ht="16.5" customHeight="1">
      <c r="A1615" s="1547"/>
      <c r="B1615" s="1548"/>
      <c r="C1615" s="1548"/>
      <c r="D1615" s="1549"/>
      <c r="E1615" s="1506"/>
      <c r="K1615" s="1548"/>
      <c r="L1615" s="1549"/>
      <c r="M1615" s="1506"/>
    </row>
    <row r="1616" spans="1:13" ht="16.5" customHeight="1">
      <c r="A1616" s="1547"/>
      <c r="B1616" s="1548"/>
      <c r="C1616" s="1548"/>
      <c r="D1616" s="1549"/>
      <c r="E1616" s="1506"/>
      <c r="K1616" s="1548"/>
      <c r="L1616" s="1549"/>
      <c r="M1616" s="1506"/>
    </row>
    <row r="1617" spans="1:13" ht="16.5" customHeight="1">
      <c r="A1617" s="1547"/>
      <c r="B1617" s="1548"/>
      <c r="C1617" s="1548"/>
      <c r="D1617" s="1549"/>
      <c r="E1617" s="1506"/>
      <c r="K1617" s="1548"/>
      <c r="L1617" s="1549"/>
      <c r="M1617" s="1506"/>
    </row>
    <row r="1618" spans="1:13" ht="16.5" customHeight="1">
      <c r="A1618" s="1547"/>
      <c r="B1618" s="1548"/>
      <c r="C1618" s="1548"/>
      <c r="D1618" s="1549"/>
      <c r="E1618" s="1506"/>
      <c r="K1618" s="1548"/>
      <c r="L1618" s="1549"/>
      <c r="M1618" s="1506"/>
    </row>
    <row r="1619" spans="1:13" ht="16.5" customHeight="1">
      <c r="A1619" s="1547"/>
      <c r="B1619" s="1548"/>
      <c r="C1619" s="1548"/>
      <c r="D1619" s="1549"/>
      <c r="E1619" s="1506"/>
      <c r="K1619" s="1548"/>
      <c r="L1619" s="1549"/>
      <c r="M1619" s="1506"/>
    </row>
    <row r="1620" spans="1:13" ht="16.5" customHeight="1">
      <c r="A1620" s="1547"/>
      <c r="B1620" s="1548"/>
      <c r="C1620" s="1548"/>
      <c r="D1620" s="1549"/>
      <c r="E1620" s="1506"/>
      <c r="K1620" s="1548"/>
      <c r="L1620" s="1549"/>
      <c r="M1620" s="1506"/>
    </row>
    <row r="1621" spans="1:13" ht="16.5" customHeight="1">
      <c r="A1621" s="1547"/>
      <c r="B1621" s="1548"/>
      <c r="C1621" s="1548"/>
      <c r="D1621" s="1549"/>
      <c r="E1621" s="1506"/>
      <c r="K1621" s="1548"/>
      <c r="L1621" s="1549"/>
      <c r="M1621" s="1506"/>
    </row>
    <row r="1622" spans="1:13" ht="16.5" customHeight="1">
      <c r="A1622" s="1547"/>
      <c r="B1622" s="1548"/>
      <c r="C1622" s="1548"/>
      <c r="D1622" s="1549"/>
      <c r="E1622" s="1506"/>
      <c r="K1622" s="1548"/>
      <c r="L1622" s="1549"/>
      <c r="M1622" s="1506"/>
    </row>
    <row r="1623" spans="1:13" ht="16.5" customHeight="1">
      <c r="A1623" s="1547"/>
      <c r="B1623" s="1548"/>
      <c r="C1623" s="1548"/>
      <c r="D1623" s="1549"/>
      <c r="E1623" s="1506"/>
      <c r="K1623" s="1548"/>
      <c r="L1623" s="1549"/>
      <c r="M1623" s="1506"/>
    </row>
    <row r="1624" spans="1:13" ht="16.5" customHeight="1">
      <c r="A1624" s="1547"/>
      <c r="B1624" s="1548"/>
      <c r="C1624" s="1548"/>
      <c r="D1624" s="1549"/>
      <c r="E1624" s="1506"/>
      <c r="K1624" s="1548"/>
      <c r="L1624" s="1549"/>
      <c r="M1624" s="1506"/>
    </row>
    <row r="1625" spans="1:13" ht="16.5" customHeight="1">
      <c r="A1625" s="1547"/>
      <c r="B1625" s="1548"/>
      <c r="C1625" s="1548"/>
      <c r="D1625" s="1549"/>
      <c r="E1625" s="1506"/>
      <c r="K1625" s="1548"/>
      <c r="L1625" s="1549"/>
      <c r="M1625" s="1506"/>
    </row>
    <row r="1626" spans="1:13" ht="16.5" customHeight="1">
      <c r="A1626" s="1547"/>
      <c r="B1626" s="1548"/>
      <c r="C1626" s="1548"/>
      <c r="D1626" s="1549"/>
      <c r="E1626" s="1506"/>
      <c r="K1626" s="1548"/>
      <c r="L1626" s="1549"/>
      <c r="M1626" s="1506"/>
    </row>
    <row r="1627" spans="1:13" ht="16.5" customHeight="1">
      <c r="A1627" s="1547"/>
      <c r="B1627" s="1548"/>
      <c r="C1627" s="1548"/>
      <c r="D1627" s="1549"/>
      <c r="E1627" s="1506"/>
      <c r="K1627" s="1548"/>
      <c r="L1627" s="1549"/>
      <c r="M1627" s="1506"/>
    </row>
    <row r="1628" spans="1:13" ht="16.5" customHeight="1">
      <c r="A1628" s="1547"/>
      <c r="B1628" s="1548"/>
      <c r="C1628" s="1548"/>
      <c r="D1628" s="1549"/>
      <c r="E1628" s="1506"/>
      <c r="K1628" s="1548"/>
      <c r="L1628" s="1549"/>
      <c r="M1628" s="1506"/>
    </row>
    <row r="1629" spans="1:13" ht="16.5" customHeight="1">
      <c r="A1629" s="1547"/>
      <c r="B1629" s="1548"/>
      <c r="C1629" s="1548"/>
      <c r="D1629" s="1549"/>
      <c r="E1629" s="1506"/>
      <c r="K1629" s="1548"/>
      <c r="L1629" s="1549"/>
      <c r="M1629" s="1506"/>
    </row>
    <row r="1630" spans="1:13" ht="16.5" customHeight="1">
      <c r="A1630" s="1547"/>
      <c r="B1630" s="1548"/>
      <c r="C1630" s="1548"/>
      <c r="D1630" s="1549"/>
      <c r="E1630" s="1506"/>
      <c r="K1630" s="1548"/>
      <c r="L1630" s="1549"/>
      <c r="M1630" s="1506"/>
    </row>
    <row r="1631" spans="1:13" ht="16.5" customHeight="1">
      <c r="A1631" s="1547"/>
      <c r="B1631" s="1548"/>
      <c r="C1631" s="1548"/>
      <c r="D1631" s="1549"/>
      <c r="E1631" s="1506"/>
      <c r="K1631" s="1548"/>
      <c r="L1631" s="1549"/>
      <c r="M1631" s="1506"/>
    </row>
    <row r="1632" spans="1:13" ht="16.5" customHeight="1">
      <c r="A1632" s="1547"/>
      <c r="B1632" s="1548"/>
      <c r="C1632" s="1548"/>
      <c r="D1632" s="1549"/>
      <c r="E1632" s="1506"/>
      <c r="K1632" s="1548"/>
      <c r="L1632" s="1549"/>
      <c r="M1632" s="1506"/>
    </row>
    <row r="1633" spans="1:13" ht="16.5" customHeight="1">
      <c r="A1633" s="1547"/>
      <c r="B1633" s="1548"/>
      <c r="C1633" s="1548"/>
      <c r="D1633" s="1549"/>
      <c r="E1633" s="1506"/>
      <c r="K1633" s="1548"/>
      <c r="L1633" s="1549"/>
      <c r="M1633" s="1506"/>
    </row>
    <row r="1634" spans="1:13" ht="16.5" customHeight="1">
      <c r="A1634" s="1547"/>
      <c r="B1634" s="1548"/>
      <c r="C1634" s="1548"/>
      <c r="D1634" s="1549"/>
      <c r="E1634" s="1506"/>
      <c r="K1634" s="1548"/>
      <c r="L1634" s="1549"/>
      <c r="M1634" s="1506"/>
    </row>
    <row r="1635" spans="1:13" ht="16.5" customHeight="1">
      <c r="A1635" s="1547"/>
      <c r="B1635" s="1548"/>
      <c r="C1635" s="1548"/>
      <c r="D1635" s="1549"/>
      <c r="E1635" s="1506"/>
      <c r="K1635" s="1548"/>
      <c r="L1635" s="1549"/>
      <c r="M1635" s="1506"/>
    </row>
    <row r="1636" spans="1:13" ht="16.5" customHeight="1">
      <c r="A1636" s="1547"/>
      <c r="B1636" s="1548"/>
      <c r="C1636" s="1548"/>
      <c r="D1636" s="1549"/>
      <c r="E1636" s="1506"/>
      <c r="K1636" s="1548"/>
      <c r="L1636" s="1549"/>
      <c r="M1636" s="1506"/>
    </row>
    <row r="1637" spans="1:13" ht="16.5" customHeight="1">
      <c r="A1637" s="1547"/>
      <c r="B1637" s="1548"/>
      <c r="C1637" s="1548"/>
      <c r="D1637" s="1549"/>
      <c r="E1637" s="1506"/>
      <c r="K1637" s="1548"/>
      <c r="L1637" s="1549"/>
      <c r="M1637" s="1506"/>
    </row>
    <row r="1638" spans="1:13" ht="16.5" customHeight="1">
      <c r="A1638" s="1547"/>
      <c r="B1638" s="1548"/>
      <c r="C1638" s="1548"/>
      <c r="D1638" s="1549"/>
      <c r="E1638" s="1506"/>
      <c r="K1638" s="1548"/>
      <c r="L1638" s="1549"/>
      <c r="M1638" s="1506"/>
    </row>
    <row r="1639" spans="1:13" ht="16.5" customHeight="1">
      <c r="A1639" s="1547"/>
      <c r="B1639" s="1548"/>
      <c r="C1639" s="1548"/>
      <c r="D1639" s="1549"/>
      <c r="E1639" s="1506"/>
      <c r="K1639" s="1548"/>
      <c r="L1639" s="1549"/>
      <c r="M1639" s="1506"/>
    </row>
    <row r="1640" spans="1:13" ht="16.5" customHeight="1">
      <c r="A1640" s="1547"/>
      <c r="B1640" s="1548"/>
      <c r="C1640" s="1548"/>
      <c r="D1640" s="1549"/>
      <c r="E1640" s="1506"/>
      <c r="K1640" s="1548"/>
      <c r="L1640" s="1549"/>
      <c r="M1640" s="1506"/>
    </row>
    <row r="1641" spans="1:13" ht="16.5" customHeight="1">
      <c r="A1641" s="1547"/>
      <c r="B1641" s="1548"/>
      <c r="C1641" s="1548"/>
      <c r="D1641" s="1549"/>
      <c r="E1641" s="1506"/>
      <c r="K1641" s="1548"/>
      <c r="L1641" s="1549"/>
      <c r="M1641" s="1506"/>
    </row>
    <row r="1642" spans="1:13" ht="16.5" customHeight="1">
      <c r="A1642" s="1547"/>
      <c r="B1642" s="1548"/>
      <c r="C1642" s="1548"/>
      <c r="D1642" s="1549"/>
      <c r="E1642" s="1506"/>
      <c r="K1642" s="1548"/>
      <c r="L1642" s="1549"/>
      <c r="M1642" s="1506"/>
    </row>
    <row r="1643" spans="1:13" ht="16.5" customHeight="1">
      <c r="A1643" s="1547"/>
      <c r="B1643" s="1548"/>
      <c r="C1643" s="1548"/>
      <c r="D1643" s="1549"/>
      <c r="E1643" s="1506"/>
      <c r="K1643" s="1548"/>
      <c r="L1643" s="1549"/>
      <c r="M1643" s="1506"/>
    </row>
    <row r="1644" spans="1:13" ht="16.5" customHeight="1">
      <c r="A1644" s="1547"/>
      <c r="B1644" s="1548"/>
      <c r="C1644" s="1548"/>
      <c r="D1644" s="1549"/>
      <c r="E1644" s="1506"/>
      <c r="K1644" s="1548"/>
      <c r="L1644" s="1549"/>
      <c r="M1644" s="1506"/>
    </row>
    <row r="1645" spans="1:13" ht="16.5" customHeight="1">
      <c r="A1645" s="1547"/>
      <c r="B1645" s="1548"/>
      <c r="C1645" s="1548"/>
      <c r="D1645" s="1549"/>
      <c r="E1645" s="1506"/>
      <c r="K1645" s="1548"/>
      <c r="L1645" s="1549"/>
      <c r="M1645" s="1506"/>
    </row>
    <row r="1646" spans="1:13" ht="16.5" customHeight="1">
      <c r="A1646" s="1547"/>
      <c r="B1646" s="1548"/>
      <c r="C1646" s="1548"/>
      <c r="D1646" s="1549"/>
      <c r="E1646" s="1506"/>
      <c r="K1646" s="1548"/>
      <c r="L1646" s="1549"/>
      <c r="M1646" s="1506"/>
    </row>
    <row r="1647" spans="1:13" ht="16.5" customHeight="1">
      <c r="A1647" s="1547"/>
      <c r="B1647" s="1548"/>
      <c r="C1647" s="1548"/>
      <c r="D1647" s="1549"/>
      <c r="E1647" s="1506"/>
      <c r="K1647" s="1548"/>
      <c r="L1647" s="1549"/>
      <c r="M1647" s="1506"/>
    </row>
    <row r="1648" spans="1:13" ht="16.5" customHeight="1">
      <c r="A1648" s="1547"/>
      <c r="B1648" s="1548"/>
      <c r="C1648" s="1548"/>
      <c r="D1648" s="1549"/>
      <c r="E1648" s="1506"/>
      <c r="K1648" s="1548"/>
      <c r="L1648" s="1549"/>
      <c r="M1648" s="1506"/>
    </row>
    <row r="1649" spans="1:13" ht="16.5" customHeight="1">
      <c r="A1649" s="1547"/>
      <c r="B1649" s="1548"/>
      <c r="C1649" s="1548"/>
      <c r="D1649" s="1549"/>
      <c r="E1649" s="1506"/>
      <c r="K1649" s="1548"/>
      <c r="L1649" s="1549"/>
      <c r="M1649" s="1506"/>
    </row>
    <row r="1650" spans="1:13" ht="16.5" customHeight="1">
      <c r="A1650" s="1547"/>
      <c r="B1650" s="1548"/>
      <c r="C1650" s="1548"/>
      <c r="D1650" s="1549"/>
      <c r="E1650" s="1506"/>
      <c r="K1650" s="1548"/>
      <c r="L1650" s="1549"/>
      <c r="M1650" s="1506"/>
    </row>
    <row r="1651" spans="1:13" ht="16.5" customHeight="1">
      <c r="A1651" s="1547"/>
      <c r="B1651" s="1548"/>
      <c r="C1651" s="1548"/>
      <c r="D1651" s="1549"/>
      <c r="E1651" s="1506"/>
      <c r="K1651" s="1548"/>
      <c r="L1651" s="1549"/>
      <c r="M1651" s="1506"/>
    </row>
    <row r="1652" spans="1:13" ht="16.5" customHeight="1">
      <c r="A1652" s="1547"/>
      <c r="B1652" s="1548"/>
      <c r="C1652" s="1548"/>
      <c r="D1652" s="1549"/>
      <c r="E1652" s="1506"/>
      <c r="K1652" s="1548"/>
      <c r="L1652" s="1549"/>
      <c r="M1652" s="1506"/>
    </row>
    <row r="1653" spans="1:13" ht="16.5" customHeight="1">
      <c r="A1653" s="1547"/>
      <c r="B1653" s="1548"/>
      <c r="C1653" s="1548"/>
      <c r="D1653" s="1549"/>
      <c r="E1653" s="1506"/>
      <c r="K1653" s="1548"/>
      <c r="L1653" s="1549"/>
      <c r="M1653" s="1506"/>
    </row>
    <row r="1654" spans="1:13" ht="16.5" customHeight="1">
      <c r="A1654" s="1547"/>
      <c r="B1654" s="1548"/>
      <c r="C1654" s="1548"/>
      <c r="D1654" s="1549"/>
      <c r="E1654" s="1506"/>
      <c r="K1654" s="1548"/>
      <c r="L1654" s="1549"/>
      <c r="M1654" s="1506"/>
    </row>
    <row r="1655" spans="1:13" ht="16.5" customHeight="1">
      <c r="A1655" s="1547"/>
      <c r="B1655" s="1548"/>
      <c r="C1655" s="1548"/>
      <c r="D1655" s="1549"/>
      <c r="E1655" s="1506"/>
      <c r="K1655" s="1548"/>
      <c r="L1655" s="1549"/>
      <c r="M1655" s="1506"/>
    </row>
    <row r="1656" spans="1:13" ht="16.5" customHeight="1">
      <c r="A1656" s="1547"/>
      <c r="B1656" s="1548"/>
      <c r="C1656" s="1548"/>
      <c r="D1656" s="1549"/>
      <c r="E1656" s="1506"/>
      <c r="K1656" s="1548"/>
      <c r="L1656" s="1549"/>
      <c r="M1656" s="1506"/>
    </row>
    <row r="1657" spans="1:13" ht="16.5" customHeight="1">
      <c r="A1657" s="1547"/>
      <c r="B1657" s="1548"/>
      <c r="C1657" s="1548"/>
      <c r="D1657" s="1549"/>
      <c r="E1657" s="1506"/>
      <c r="K1657" s="1548"/>
      <c r="L1657" s="1549"/>
      <c r="M1657" s="1506"/>
    </row>
    <row r="1658" spans="1:13" ht="16.5" customHeight="1">
      <c r="A1658" s="1547"/>
      <c r="B1658" s="1548"/>
      <c r="C1658" s="1548"/>
      <c r="D1658" s="1549"/>
      <c r="E1658" s="1506"/>
      <c r="K1658" s="1548"/>
      <c r="L1658" s="1549"/>
      <c r="M1658" s="1506"/>
    </row>
    <row r="1659" spans="1:13" ht="16.5" customHeight="1">
      <c r="A1659" s="1547"/>
      <c r="B1659" s="1548"/>
      <c r="C1659" s="1548"/>
      <c r="D1659" s="1549"/>
      <c r="E1659" s="1506"/>
      <c r="K1659" s="1548"/>
      <c r="L1659" s="1549"/>
      <c r="M1659" s="1506"/>
    </row>
    <row r="1660" spans="1:13" ht="16.5" customHeight="1">
      <c r="A1660" s="1547"/>
      <c r="B1660" s="1548"/>
      <c r="C1660" s="1548"/>
      <c r="D1660" s="1549"/>
      <c r="E1660" s="1506"/>
      <c r="K1660" s="1548"/>
      <c r="L1660" s="1549"/>
      <c r="M1660" s="1506"/>
    </row>
    <row r="1661" spans="1:13" ht="16.5" customHeight="1">
      <c r="A1661" s="1547"/>
      <c r="B1661" s="1548"/>
      <c r="C1661" s="1548"/>
      <c r="D1661" s="1549"/>
      <c r="E1661" s="1506"/>
      <c r="K1661" s="1548"/>
      <c r="L1661" s="1549"/>
      <c r="M1661" s="1506"/>
    </row>
    <row r="1662" spans="1:13" ht="16.5" customHeight="1">
      <c r="A1662" s="1547"/>
      <c r="B1662" s="1548"/>
      <c r="C1662" s="1548"/>
      <c r="D1662" s="1549"/>
      <c r="E1662" s="1506"/>
      <c r="K1662" s="1548"/>
      <c r="L1662" s="1549"/>
      <c r="M1662" s="1506"/>
    </row>
    <row r="1663" spans="1:13" ht="16.5" customHeight="1">
      <c r="A1663" s="1547"/>
      <c r="B1663" s="1548"/>
      <c r="C1663" s="1548"/>
      <c r="D1663" s="1549"/>
      <c r="E1663" s="1506"/>
      <c r="K1663" s="1548"/>
      <c r="L1663" s="1549"/>
      <c r="M1663" s="1506"/>
    </row>
    <row r="1664" spans="1:13" ht="16.5" customHeight="1">
      <c r="A1664" s="1547"/>
      <c r="B1664" s="1548"/>
      <c r="C1664" s="1548"/>
      <c r="D1664" s="1549"/>
      <c r="E1664" s="1506"/>
      <c r="K1664" s="1548"/>
      <c r="L1664" s="1549"/>
      <c r="M1664" s="1506"/>
    </row>
    <row r="1665" spans="1:13" ht="16.5" customHeight="1">
      <c r="A1665" s="1547"/>
      <c r="B1665" s="1548"/>
      <c r="C1665" s="1548"/>
      <c r="D1665" s="1549"/>
      <c r="E1665" s="1506"/>
      <c r="K1665" s="1548"/>
      <c r="L1665" s="1549"/>
      <c r="M1665" s="1506"/>
    </row>
    <row r="1666" spans="1:13" ht="16.5" customHeight="1">
      <c r="A1666" s="1547"/>
      <c r="B1666" s="1548"/>
      <c r="C1666" s="1548"/>
      <c r="D1666" s="1549"/>
      <c r="E1666" s="1506"/>
      <c r="K1666" s="1548"/>
      <c r="L1666" s="1549"/>
      <c r="M1666" s="1506"/>
    </row>
    <row r="1667" spans="1:13" ht="16.5" customHeight="1">
      <c r="A1667" s="1547"/>
      <c r="B1667" s="1548"/>
      <c r="C1667" s="1548"/>
      <c r="D1667" s="1549"/>
      <c r="E1667" s="1506"/>
      <c r="K1667" s="1548"/>
      <c r="L1667" s="1549"/>
      <c r="M1667" s="1506"/>
    </row>
    <row r="1668" spans="1:13" ht="16.5" customHeight="1">
      <c r="A1668" s="1547"/>
      <c r="B1668" s="1548"/>
      <c r="C1668" s="1548"/>
      <c r="D1668" s="1549"/>
      <c r="E1668" s="1506"/>
      <c r="K1668" s="1548"/>
      <c r="L1668" s="1549"/>
      <c r="M1668" s="1506"/>
    </row>
    <row r="1669" spans="1:13" ht="16.5" customHeight="1">
      <c r="A1669" s="1547"/>
      <c r="B1669" s="1548"/>
      <c r="C1669" s="1548"/>
      <c r="D1669" s="1549"/>
      <c r="E1669" s="1506"/>
      <c r="K1669" s="1548"/>
      <c r="L1669" s="1549"/>
      <c r="M1669" s="1506"/>
    </row>
    <row r="1670" spans="1:13" ht="16.5" customHeight="1">
      <c r="A1670" s="1547"/>
      <c r="B1670" s="1548"/>
      <c r="C1670" s="1548"/>
      <c r="D1670" s="1549"/>
      <c r="E1670" s="1506"/>
      <c r="K1670" s="1548"/>
      <c r="L1670" s="1549"/>
      <c r="M1670" s="1506"/>
    </row>
    <row r="1671" spans="1:13" ht="16.5" customHeight="1">
      <c r="A1671" s="1547"/>
      <c r="B1671" s="1548"/>
      <c r="C1671" s="1548"/>
      <c r="D1671" s="1549"/>
      <c r="E1671" s="1506"/>
      <c r="K1671" s="1548"/>
      <c r="L1671" s="1549"/>
      <c r="M1671" s="1506"/>
    </row>
    <row r="1672" spans="1:13" ht="16.5" customHeight="1">
      <c r="A1672" s="1547"/>
      <c r="B1672" s="1548"/>
      <c r="C1672" s="1548"/>
      <c r="D1672" s="1549"/>
      <c r="E1672" s="1506"/>
      <c r="K1672" s="1548"/>
      <c r="L1672" s="1549"/>
      <c r="M1672" s="1506"/>
    </row>
    <row r="1673" spans="1:13" ht="16.5" customHeight="1">
      <c r="A1673" s="1547"/>
      <c r="B1673" s="1548"/>
      <c r="C1673" s="1548"/>
      <c r="D1673" s="1549"/>
      <c r="E1673" s="1506"/>
      <c r="K1673" s="1548"/>
      <c r="L1673" s="1549"/>
      <c r="M1673" s="1506"/>
    </row>
    <row r="1674" spans="1:13" ht="16.5" customHeight="1">
      <c r="A1674" s="1547"/>
      <c r="B1674" s="1548"/>
      <c r="C1674" s="1548"/>
      <c r="D1674" s="1549"/>
      <c r="E1674" s="1506"/>
      <c r="K1674" s="1548"/>
      <c r="L1674" s="1549"/>
      <c r="M1674" s="1506"/>
    </row>
    <row r="1675" spans="1:13" ht="16.5" customHeight="1">
      <c r="A1675" s="1547"/>
      <c r="B1675" s="1548"/>
      <c r="C1675" s="1548"/>
      <c r="D1675" s="1549"/>
      <c r="E1675" s="1506"/>
      <c r="K1675" s="1548"/>
      <c r="L1675" s="1549"/>
      <c r="M1675" s="1506"/>
    </row>
    <row r="1676" spans="1:13" ht="16.5" customHeight="1">
      <c r="A1676" s="1547"/>
      <c r="B1676" s="1548"/>
      <c r="C1676" s="1548"/>
      <c r="D1676" s="1549"/>
      <c r="E1676" s="1506"/>
      <c r="K1676" s="1548"/>
      <c r="L1676" s="1549"/>
      <c r="M1676" s="1506"/>
    </row>
    <row r="1677" spans="1:13" ht="16.5" customHeight="1">
      <c r="A1677" s="1547"/>
      <c r="B1677" s="1548"/>
      <c r="C1677" s="1548"/>
      <c r="D1677" s="1549"/>
      <c r="E1677" s="1506"/>
      <c r="K1677" s="1548"/>
      <c r="L1677" s="1549"/>
      <c r="M1677" s="1506"/>
    </row>
    <row r="1678" spans="1:13" ht="16.5" customHeight="1">
      <c r="A1678" s="1547"/>
      <c r="B1678" s="1548"/>
      <c r="C1678" s="1548"/>
      <c r="D1678" s="1549"/>
      <c r="E1678" s="1506"/>
      <c r="K1678" s="1548"/>
      <c r="L1678" s="1549"/>
      <c r="M1678" s="1506"/>
    </row>
    <row r="1679" spans="1:13" ht="16.5" customHeight="1">
      <c r="A1679" s="1547"/>
      <c r="B1679" s="1548"/>
      <c r="C1679" s="1548"/>
      <c r="D1679" s="1549"/>
      <c r="E1679" s="1506"/>
      <c r="K1679" s="1548"/>
      <c r="L1679" s="1549"/>
      <c r="M1679" s="1506"/>
    </row>
    <row r="1680" spans="1:13" ht="16.5" customHeight="1">
      <c r="A1680" s="1547"/>
      <c r="B1680" s="1548"/>
      <c r="C1680" s="1548"/>
      <c r="D1680" s="1549"/>
      <c r="E1680" s="1506"/>
      <c r="K1680" s="1548"/>
      <c r="L1680" s="1549"/>
      <c r="M1680" s="1506"/>
    </row>
    <row r="1681" spans="1:13" ht="16.5" customHeight="1">
      <c r="A1681" s="1547"/>
      <c r="B1681" s="1548"/>
      <c r="C1681" s="1548"/>
      <c r="D1681" s="1549"/>
      <c r="E1681" s="1506"/>
      <c r="K1681" s="1548"/>
      <c r="L1681" s="1549"/>
      <c r="M1681" s="1506"/>
    </row>
    <row r="1682" spans="1:13" ht="16.5" customHeight="1">
      <c r="A1682" s="1547"/>
      <c r="B1682" s="1548"/>
      <c r="C1682" s="1548"/>
      <c r="D1682" s="1549"/>
      <c r="E1682" s="1506"/>
      <c r="K1682" s="1548"/>
      <c r="L1682" s="1549"/>
      <c r="M1682" s="1506"/>
    </row>
    <row r="1683" spans="1:13" ht="16.5" customHeight="1">
      <c r="A1683" s="1547"/>
      <c r="B1683" s="1548"/>
      <c r="C1683" s="1548"/>
      <c r="D1683" s="1549"/>
      <c r="E1683" s="1506"/>
      <c r="K1683" s="1548"/>
      <c r="L1683" s="1549"/>
      <c r="M1683" s="1506"/>
    </row>
    <row r="1684" spans="1:13" ht="16.5" customHeight="1">
      <c r="A1684" s="1547"/>
      <c r="B1684" s="1548"/>
      <c r="C1684" s="1548"/>
      <c r="D1684" s="1549"/>
      <c r="E1684" s="1506"/>
      <c r="K1684" s="1548"/>
      <c r="L1684" s="1549"/>
      <c r="M1684" s="1506"/>
    </row>
    <row r="1685" spans="1:13" ht="16.5" customHeight="1">
      <c r="A1685" s="1547"/>
      <c r="B1685" s="1548"/>
      <c r="C1685" s="1548"/>
      <c r="D1685" s="1549"/>
      <c r="E1685" s="1506"/>
      <c r="K1685" s="1548"/>
      <c r="L1685" s="1549"/>
      <c r="M1685" s="1506"/>
    </row>
    <row r="1686" spans="1:13" ht="16.5" customHeight="1">
      <c r="A1686" s="1547"/>
      <c r="B1686" s="1548"/>
      <c r="C1686" s="1548"/>
      <c r="D1686" s="1549"/>
      <c r="E1686" s="1506"/>
      <c r="K1686" s="1548"/>
      <c r="L1686" s="1549"/>
      <c r="M1686" s="1506"/>
    </row>
    <row r="1687" spans="1:13" ht="16.5" customHeight="1">
      <c r="A1687" s="1547"/>
      <c r="B1687" s="1548"/>
      <c r="C1687" s="1548"/>
      <c r="D1687" s="1549"/>
      <c r="E1687" s="1506"/>
      <c r="K1687" s="1548"/>
      <c r="L1687" s="1549"/>
      <c r="M1687" s="1506"/>
    </row>
    <row r="1688" spans="1:13" ht="16.5" customHeight="1">
      <c r="A1688" s="1547"/>
      <c r="B1688" s="1548"/>
      <c r="C1688" s="1548"/>
      <c r="D1688" s="1549"/>
      <c r="E1688" s="1506"/>
      <c r="K1688" s="1548"/>
      <c r="L1688" s="1549"/>
      <c r="M1688" s="1506"/>
    </row>
    <row r="1689" spans="1:13" ht="16.5" customHeight="1">
      <c r="A1689" s="1547"/>
      <c r="B1689" s="1548"/>
      <c r="C1689" s="1548"/>
      <c r="D1689" s="1549"/>
      <c r="E1689" s="1506"/>
      <c r="K1689" s="1548"/>
      <c r="L1689" s="1549"/>
      <c r="M1689" s="1506"/>
    </row>
    <row r="1690" spans="1:13" ht="16.5" customHeight="1">
      <c r="A1690" s="1547"/>
      <c r="B1690" s="1548"/>
      <c r="C1690" s="1548"/>
      <c r="D1690" s="1549"/>
      <c r="E1690" s="1506"/>
      <c r="K1690" s="1548"/>
      <c r="L1690" s="1549"/>
      <c r="M1690" s="1506"/>
    </row>
    <row r="1691" spans="1:13" ht="16.5" customHeight="1">
      <c r="A1691" s="1547"/>
      <c r="B1691" s="1548"/>
      <c r="C1691" s="1548"/>
      <c r="D1691" s="1549"/>
      <c r="E1691" s="1506"/>
      <c r="K1691" s="1548"/>
      <c r="L1691" s="1549"/>
      <c r="M1691" s="1506"/>
    </row>
    <row r="1692" spans="1:13" ht="16.5" customHeight="1">
      <c r="A1692" s="1547"/>
      <c r="B1692" s="1548"/>
      <c r="C1692" s="1548"/>
      <c r="D1692" s="1549"/>
      <c r="E1692" s="1506"/>
      <c r="K1692" s="1548"/>
      <c r="L1692" s="1549"/>
      <c r="M1692" s="1506"/>
    </row>
    <row r="1693" spans="1:13" ht="16.5" customHeight="1">
      <c r="A1693" s="1547"/>
      <c r="B1693" s="1548"/>
      <c r="C1693" s="1548"/>
      <c r="D1693" s="1549"/>
      <c r="E1693" s="1506"/>
      <c r="K1693" s="1548"/>
      <c r="L1693" s="1549"/>
      <c r="M1693" s="1506"/>
    </row>
    <row r="1694" spans="1:13" ht="16.5" customHeight="1">
      <c r="A1694" s="1547"/>
      <c r="B1694" s="1548"/>
      <c r="C1694" s="1548"/>
      <c r="D1694" s="1549"/>
      <c r="E1694" s="1506"/>
      <c r="K1694" s="1548"/>
      <c r="L1694" s="1549"/>
      <c r="M1694" s="1506"/>
    </row>
    <row r="1695" spans="1:13" ht="16.5" customHeight="1">
      <c r="A1695" s="1547"/>
      <c r="B1695" s="1548"/>
      <c r="C1695" s="1548"/>
      <c r="D1695" s="1549"/>
      <c r="E1695" s="1506"/>
      <c r="K1695" s="1548"/>
      <c r="L1695" s="1549"/>
      <c r="M1695" s="1506"/>
    </row>
    <row r="1696" spans="1:13" ht="16.5" customHeight="1">
      <c r="A1696" s="1547"/>
      <c r="B1696" s="1548"/>
      <c r="C1696" s="1548"/>
      <c r="D1696" s="1549"/>
      <c r="E1696" s="1506"/>
      <c r="K1696" s="1548"/>
      <c r="L1696" s="1549"/>
      <c r="M1696" s="1506"/>
    </row>
    <row r="1697" spans="1:13" ht="16.5" customHeight="1">
      <c r="A1697" s="1547"/>
      <c r="B1697" s="1548"/>
      <c r="C1697" s="1548"/>
      <c r="D1697" s="1549"/>
      <c r="E1697" s="1506"/>
      <c r="K1697" s="1548"/>
      <c r="L1697" s="1549"/>
      <c r="M1697" s="1506"/>
    </row>
    <row r="1698" spans="1:13" ht="16.5" customHeight="1">
      <c r="A1698" s="1547"/>
      <c r="B1698" s="1548"/>
      <c r="C1698" s="1548"/>
      <c r="D1698" s="1549"/>
      <c r="E1698" s="1506"/>
      <c r="K1698" s="1548"/>
      <c r="L1698" s="1549"/>
      <c r="M1698" s="1506"/>
    </row>
    <row r="1699" spans="1:13" ht="16.5" customHeight="1">
      <c r="A1699" s="1547"/>
      <c r="B1699" s="1548"/>
      <c r="C1699" s="1548"/>
      <c r="D1699" s="1549"/>
      <c r="E1699" s="1506"/>
      <c r="K1699" s="1548"/>
      <c r="L1699" s="1549"/>
      <c r="M1699" s="1506"/>
    </row>
    <row r="1700" spans="1:13" ht="16.5" customHeight="1">
      <c r="A1700" s="1547"/>
      <c r="B1700" s="1548"/>
      <c r="C1700" s="1548"/>
      <c r="D1700" s="1549"/>
      <c r="E1700" s="1506"/>
      <c r="K1700" s="1548"/>
      <c r="L1700" s="1549"/>
      <c r="M1700" s="1506"/>
    </row>
    <row r="1701" spans="1:13" ht="16.5" customHeight="1">
      <c r="A1701" s="1547"/>
      <c r="B1701" s="1548"/>
      <c r="C1701" s="1548"/>
      <c r="D1701" s="1549"/>
      <c r="E1701" s="1506"/>
      <c r="K1701" s="1548"/>
      <c r="L1701" s="1549"/>
      <c r="M1701" s="1506"/>
    </row>
    <row r="1702" spans="1:13" ht="16.5" customHeight="1">
      <c r="A1702" s="1547"/>
      <c r="B1702" s="1548"/>
      <c r="C1702" s="1548"/>
      <c r="D1702" s="1549"/>
      <c r="E1702" s="1506"/>
      <c r="K1702" s="1548"/>
      <c r="L1702" s="1549"/>
      <c r="M1702" s="1506"/>
    </row>
    <row r="1703" spans="1:13" ht="16.5" customHeight="1">
      <c r="A1703" s="1547"/>
      <c r="B1703" s="1548"/>
      <c r="C1703" s="1548"/>
      <c r="D1703" s="1549"/>
      <c r="E1703" s="1506"/>
      <c r="K1703" s="1548"/>
      <c r="L1703" s="1549"/>
      <c r="M1703" s="1506"/>
    </row>
    <row r="1704" spans="1:13" ht="16.5" customHeight="1">
      <c r="A1704" s="1547"/>
      <c r="B1704" s="1548"/>
      <c r="C1704" s="1548"/>
      <c r="D1704" s="1549"/>
      <c r="E1704" s="1506"/>
      <c r="K1704" s="1548"/>
      <c r="L1704" s="1549"/>
      <c r="M1704" s="1506"/>
    </row>
    <row r="1705" spans="1:13" ht="16.5" customHeight="1">
      <c r="A1705" s="1547"/>
      <c r="B1705" s="1548"/>
      <c r="C1705" s="1548"/>
      <c r="D1705" s="1549"/>
      <c r="E1705" s="1506"/>
      <c r="K1705" s="1548"/>
      <c r="L1705" s="1549"/>
      <c r="M1705" s="1506"/>
    </row>
    <row r="1706" spans="1:13" ht="16.5" customHeight="1">
      <c r="A1706" s="1547"/>
      <c r="B1706" s="1548"/>
      <c r="C1706" s="1548"/>
      <c r="D1706" s="1549"/>
      <c r="E1706" s="1506"/>
      <c r="K1706" s="1548"/>
      <c r="L1706" s="1549"/>
      <c r="M1706" s="1506"/>
    </row>
    <row r="1707" spans="1:13" ht="16.5" customHeight="1">
      <c r="A1707" s="1547"/>
      <c r="B1707" s="1548"/>
      <c r="C1707" s="1548"/>
      <c r="D1707" s="1549"/>
      <c r="E1707" s="1506"/>
      <c r="K1707" s="1548"/>
      <c r="L1707" s="1549"/>
      <c r="M1707" s="1506"/>
    </row>
    <row r="1708" spans="1:13" ht="16.5" customHeight="1">
      <c r="A1708" s="1547"/>
      <c r="B1708" s="1548"/>
      <c r="C1708" s="1548"/>
      <c r="D1708" s="1549"/>
      <c r="E1708" s="1506"/>
      <c r="K1708" s="1548"/>
      <c r="L1708" s="1549"/>
      <c r="M1708" s="1506"/>
    </row>
    <row r="1709" spans="1:13" ht="16.5" customHeight="1">
      <c r="A1709" s="1547"/>
      <c r="B1709" s="1548"/>
      <c r="C1709" s="1548"/>
      <c r="D1709" s="1549"/>
      <c r="E1709" s="1506"/>
      <c r="K1709" s="1548"/>
      <c r="L1709" s="1549"/>
      <c r="M1709" s="1506"/>
    </row>
    <row r="1710" spans="1:13" ht="16.5" customHeight="1">
      <c r="A1710" s="1547"/>
      <c r="B1710" s="1548"/>
      <c r="C1710" s="1548"/>
      <c r="D1710" s="1549"/>
      <c r="E1710" s="1506"/>
      <c r="K1710" s="1548"/>
      <c r="L1710" s="1549"/>
      <c r="M1710" s="1506"/>
    </row>
    <row r="1711" spans="1:13" ht="16.5" customHeight="1">
      <c r="A1711" s="1547"/>
      <c r="B1711" s="1548"/>
      <c r="C1711" s="1548"/>
      <c r="D1711" s="1549"/>
      <c r="E1711" s="1506"/>
      <c r="K1711" s="1548"/>
      <c r="L1711" s="1549"/>
      <c r="M1711" s="1506"/>
    </row>
    <row r="1712" spans="1:13" ht="16.5" customHeight="1">
      <c r="A1712" s="1547"/>
      <c r="B1712" s="1548"/>
      <c r="C1712" s="1548"/>
      <c r="D1712" s="1549"/>
      <c r="E1712" s="1506"/>
      <c r="K1712" s="1548"/>
      <c r="L1712" s="1549"/>
      <c r="M1712" s="1506"/>
    </row>
    <row r="1713" spans="1:13" ht="16.5" customHeight="1">
      <c r="A1713" s="1547"/>
      <c r="B1713" s="1548"/>
      <c r="C1713" s="1548"/>
      <c r="D1713" s="1549"/>
      <c r="E1713" s="1506"/>
      <c r="K1713" s="1548"/>
      <c r="L1713" s="1549"/>
      <c r="M1713" s="1506"/>
    </row>
    <row r="1714" spans="1:13" ht="16.5" customHeight="1">
      <c r="A1714" s="1547"/>
      <c r="B1714" s="1548"/>
      <c r="C1714" s="1548"/>
      <c r="D1714" s="1549"/>
      <c r="E1714" s="1506"/>
      <c r="K1714" s="1548"/>
      <c r="L1714" s="1549"/>
      <c r="M1714" s="1506"/>
    </row>
    <row r="1715" spans="1:13" ht="16.5" customHeight="1">
      <c r="A1715" s="1547"/>
      <c r="B1715" s="1548"/>
      <c r="C1715" s="1548"/>
      <c r="D1715" s="1549"/>
      <c r="E1715" s="1506"/>
      <c r="K1715" s="1548"/>
      <c r="L1715" s="1549"/>
      <c r="M1715" s="1506"/>
    </row>
    <row r="1716" spans="1:13" ht="16.5" customHeight="1">
      <c r="A1716" s="1547"/>
      <c r="B1716" s="1548"/>
      <c r="C1716" s="1548"/>
      <c r="D1716" s="1549"/>
      <c r="E1716" s="1506"/>
      <c r="K1716" s="1548"/>
      <c r="L1716" s="1549"/>
      <c r="M1716" s="1506"/>
    </row>
    <row r="1717" spans="1:13" ht="16.5" customHeight="1">
      <c r="A1717" s="1547"/>
      <c r="B1717" s="1548"/>
      <c r="C1717" s="1548"/>
      <c r="D1717" s="1549"/>
      <c r="E1717" s="1506"/>
      <c r="K1717" s="1548"/>
      <c r="L1717" s="1549"/>
      <c r="M1717" s="1506"/>
    </row>
    <row r="1718" spans="1:13" ht="16.5" customHeight="1">
      <c r="A1718" s="1547"/>
      <c r="B1718" s="1548"/>
      <c r="C1718" s="1548"/>
      <c r="D1718" s="1549"/>
      <c r="E1718" s="1506"/>
      <c r="K1718" s="1548"/>
      <c r="L1718" s="1549"/>
      <c r="M1718" s="1506"/>
    </row>
    <row r="1719" spans="1:13" ht="16.5" customHeight="1">
      <c r="A1719" s="1547"/>
      <c r="B1719" s="1548"/>
      <c r="C1719" s="1548"/>
      <c r="D1719" s="1549"/>
      <c r="E1719" s="1506"/>
      <c r="K1719" s="1548"/>
      <c r="L1719" s="1549"/>
      <c r="M1719" s="1506"/>
    </row>
    <row r="1720" spans="1:13" ht="16.5" customHeight="1">
      <c r="A1720" s="1547"/>
      <c r="B1720" s="1548"/>
      <c r="C1720" s="1548"/>
      <c r="D1720" s="1549"/>
      <c r="E1720" s="1506"/>
      <c r="K1720" s="1548"/>
      <c r="L1720" s="1549"/>
      <c r="M1720" s="1506"/>
    </row>
    <row r="1721" spans="1:13" ht="16.5" customHeight="1">
      <c r="A1721" s="1547"/>
      <c r="B1721" s="1548"/>
      <c r="C1721" s="1548"/>
      <c r="D1721" s="1549"/>
      <c r="E1721" s="1506"/>
      <c r="K1721" s="1548"/>
      <c r="L1721" s="1549"/>
      <c r="M1721" s="1506"/>
    </row>
    <row r="1722" spans="1:13" ht="16.5" customHeight="1">
      <c r="A1722" s="1547"/>
      <c r="B1722" s="1548"/>
      <c r="C1722" s="1548"/>
      <c r="D1722" s="1549"/>
      <c r="E1722" s="1506"/>
      <c r="K1722" s="1548"/>
      <c r="L1722" s="1549"/>
      <c r="M1722" s="1506"/>
    </row>
    <row r="1723" spans="1:13" ht="16.5" customHeight="1">
      <c r="A1723" s="1547"/>
      <c r="B1723" s="1548"/>
      <c r="C1723" s="1548"/>
      <c r="D1723" s="1549"/>
      <c r="E1723" s="1506"/>
      <c r="K1723" s="1548"/>
      <c r="L1723" s="1549"/>
      <c r="M1723" s="1506"/>
    </row>
    <row r="1724" spans="1:13" ht="16.5" customHeight="1">
      <c r="A1724" s="1547"/>
      <c r="B1724" s="1548"/>
      <c r="C1724" s="1548"/>
      <c r="D1724" s="1549"/>
      <c r="E1724" s="1506"/>
      <c r="K1724" s="1548"/>
      <c r="L1724" s="1549"/>
      <c r="M1724" s="1506"/>
    </row>
    <row r="1725" spans="1:13" ht="16.5" customHeight="1">
      <c r="A1725" s="1547"/>
      <c r="B1725" s="1548"/>
      <c r="C1725" s="1548"/>
      <c r="D1725" s="1549"/>
      <c r="E1725" s="1506"/>
      <c r="K1725" s="1548"/>
      <c r="L1725" s="1549"/>
      <c r="M1725" s="1506"/>
    </row>
    <row r="1726" spans="1:13" ht="16.5" customHeight="1">
      <c r="A1726" s="1547"/>
      <c r="B1726" s="1548"/>
      <c r="C1726" s="1548"/>
      <c r="D1726" s="1549"/>
      <c r="E1726" s="1506"/>
      <c r="K1726" s="1548"/>
      <c r="L1726" s="1549"/>
      <c r="M1726" s="1506"/>
    </row>
    <row r="1727" spans="1:13" ht="16.5" customHeight="1">
      <c r="A1727" s="1547"/>
      <c r="B1727" s="1548"/>
      <c r="C1727" s="1548"/>
      <c r="D1727" s="1549"/>
      <c r="E1727" s="1506"/>
      <c r="K1727" s="1548"/>
      <c r="L1727" s="1549"/>
      <c r="M1727" s="1506"/>
    </row>
    <row r="1728" spans="1:13" ht="16.5" customHeight="1">
      <c r="A1728" s="1547"/>
      <c r="B1728" s="1548"/>
      <c r="C1728" s="1548"/>
      <c r="D1728" s="1549"/>
      <c r="E1728" s="1506"/>
      <c r="K1728" s="1548"/>
      <c r="L1728" s="1549"/>
      <c r="M1728" s="1506"/>
    </row>
    <row r="1729" spans="1:13" ht="16.5" customHeight="1">
      <c r="A1729" s="1547"/>
      <c r="B1729" s="1548"/>
      <c r="C1729" s="1548"/>
      <c r="D1729" s="1549"/>
      <c r="E1729" s="1506"/>
      <c r="K1729" s="1548"/>
      <c r="L1729" s="1549"/>
      <c r="M1729" s="1506"/>
    </row>
    <row r="1730" spans="1:13" ht="16.5" customHeight="1">
      <c r="A1730" s="1547"/>
      <c r="B1730" s="1548"/>
      <c r="C1730" s="1548"/>
      <c r="D1730" s="1549"/>
      <c r="E1730" s="1506"/>
      <c r="K1730" s="1548"/>
      <c r="L1730" s="1549"/>
      <c r="M1730" s="1506"/>
    </row>
    <row r="1731" spans="1:13" ht="16.5" customHeight="1">
      <c r="A1731" s="1547"/>
      <c r="B1731" s="1548"/>
      <c r="C1731" s="1548"/>
      <c r="D1731" s="1549"/>
      <c r="E1731" s="1506"/>
      <c r="K1731" s="1548"/>
      <c r="L1731" s="1549"/>
      <c r="M1731" s="1506"/>
    </row>
    <row r="1732" spans="1:13" ht="16.5" customHeight="1">
      <c r="A1732" s="1547"/>
      <c r="B1732" s="1548"/>
      <c r="C1732" s="1548"/>
      <c r="D1732" s="1549"/>
      <c r="E1732" s="1506"/>
      <c r="K1732" s="1548"/>
      <c r="L1732" s="1549"/>
      <c r="M1732" s="1506"/>
    </row>
    <row r="1733" spans="1:13" ht="16.5" customHeight="1">
      <c r="A1733" s="1547"/>
      <c r="B1733" s="1548"/>
      <c r="C1733" s="1548"/>
      <c r="D1733" s="1549"/>
      <c r="E1733" s="1506"/>
      <c r="K1733" s="1548"/>
      <c r="L1733" s="1549"/>
      <c r="M1733" s="1506"/>
    </row>
    <row r="1734" spans="1:13" ht="16.5" customHeight="1">
      <c r="A1734" s="1547"/>
      <c r="B1734" s="1548"/>
      <c r="C1734" s="1548"/>
      <c r="D1734" s="1549"/>
      <c r="E1734" s="1506"/>
      <c r="K1734" s="1548"/>
      <c r="L1734" s="1549"/>
      <c r="M1734" s="1506"/>
    </row>
    <row r="1735" spans="1:13" ht="16.5" customHeight="1">
      <c r="A1735" s="1547"/>
      <c r="B1735" s="1548"/>
      <c r="C1735" s="1548"/>
      <c r="D1735" s="1549"/>
      <c r="E1735" s="1506"/>
      <c r="K1735" s="1548"/>
      <c r="L1735" s="1549"/>
      <c r="M1735" s="1506"/>
    </row>
    <row r="1736" spans="1:13" ht="16.5" customHeight="1">
      <c r="A1736" s="1547"/>
      <c r="B1736" s="1548"/>
      <c r="C1736" s="1548"/>
      <c r="D1736" s="1549"/>
      <c r="E1736" s="1506"/>
      <c r="K1736" s="1548"/>
      <c r="L1736" s="1549"/>
      <c r="M1736" s="1506"/>
    </row>
    <row r="1737" spans="1:13" ht="16.5" customHeight="1">
      <c r="A1737" s="1547"/>
      <c r="B1737" s="1548"/>
      <c r="C1737" s="1548"/>
      <c r="D1737" s="1549"/>
      <c r="E1737" s="1506"/>
      <c r="K1737" s="1548"/>
      <c r="L1737" s="1549"/>
      <c r="M1737" s="1506"/>
    </row>
    <row r="1738" spans="1:13" ht="16.5" customHeight="1">
      <c r="A1738" s="1547"/>
      <c r="B1738" s="1548"/>
      <c r="C1738" s="1548"/>
      <c r="D1738" s="1549"/>
      <c r="E1738" s="1506"/>
      <c r="K1738" s="1548"/>
      <c r="L1738" s="1549"/>
      <c r="M1738" s="1506"/>
    </row>
    <row r="1739" spans="1:13" ht="16.5" customHeight="1">
      <c r="A1739" s="1547"/>
      <c r="B1739" s="1548"/>
      <c r="C1739" s="1548"/>
      <c r="D1739" s="1549"/>
      <c r="E1739" s="1506"/>
      <c r="K1739" s="1548"/>
      <c r="L1739" s="1549"/>
      <c r="M1739" s="1506"/>
    </row>
    <row r="1740" spans="1:13" ht="16.5" customHeight="1">
      <c r="A1740" s="1547"/>
      <c r="B1740" s="1548"/>
      <c r="C1740" s="1548"/>
      <c r="D1740" s="1549"/>
      <c r="E1740" s="1506"/>
      <c r="K1740" s="1548"/>
      <c r="L1740" s="1549"/>
      <c r="M1740" s="1506"/>
    </row>
    <row r="1741" spans="1:13" ht="16.5" customHeight="1">
      <c r="A1741" s="1547"/>
      <c r="B1741" s="1548"/>
      <c r="C1741" s="1548"/>
      <c r="D1741" s="1549"/>
      <c r="E1741" s="1506"/>
      <c r="K1741" s="1548"/>
      <c r="L1741" s="1549"/>
      <c r="M1741" s="1506"/>
    </row>
    <row r="1742" spans="1:13" ht="16.5" customHeight="1">
      <c r="A1742" s="1547"/>
      <c r="B1742" s="1548"/>
      <c r="C1742" s="1548"/>
      <c r="D1742" s="1549"/>
      <c r="E1742" s="1506"/>
      <c r="K1742" s="1548"/>
      <c r="L1742" s="1549"/>
      <c r="M1742" s="1506"/>
    </row>
    <row r="1743" spans="1:13" ht="16.5" customHeight="1">
      <c r="A1743" s="1547"/>
      <c r="B1743" s="1548"/>
      <c r="C1743" s="1548"/>
      <c r="D1743" s="1549"/>
      <c r="E1743" s="1506"/>
      <c r="K1743" s="1548"/>
      <c r="L1743" s="1549"/>
      <c r="M1743" s="1506"/>
    </row>
    <row r="1744" spans="1:13" ht="16.5" customHeight="1">
      <c r="A1744" s="1547"/>
      <c r="B1744" s="1548"/>
      <c r="C1744" s="1548"/>
      <c r="D1744" s="1549"/>
      <c r="E1744" s="1506"/>
      <c r="K1744" s="1548"/>
      <c r="L1744" s="1549"/>
      <c r="M1744" s="1506"/>
    </row>
    <row r="1745" spans="1:13" ht="16.5" customHeight="1">
      <c r="A1745" s="1547"/>
      <c r="B1745" s="1548"/>
      <c r="C1745" s="1548"/>
      <c r="D1745" s="1549"/>
      <c r="E1745" s="1506"/>
      <c r="K1745" s="1548"/>
      <c r="L1745" s="1549"/>
      <c r="M1745" s="1506"/>
    </row>
    <row r="1746" spans="1:13" ht="16.5" customHeight="1">
      <c r="A1746" s="1547"/>
      <c r="B1746" s="1548"/>
      <c r="C1746" s="1548"/>
      <c r="D1746" s="1549"/>
      <c r="E1746" s="1506"/>
      <c r="K1746" s="1548"/>
      <c r="L1746" s="1549"/>
      <c r="M1746" s="1506"/>
    </row>
    <row r="1747" spans="1:13" ht="16.5" customHeight="1">
      <c r="A1747" s="1547"/>
      <c r="B1747" s="1548"/>
      <c r="C1747" s="1548"/>
      <c r="D1747" s="1549"/>
      <c r="E1747" s="1506"/>
      <c r="K1747" s="1548"/>
      <c r="L1747" s="1549"/>
      <c r="M1747" s="1506"/>
    </row>
    <row r="1748" spans="1:13" ht="16.5" customHeight="1">
      <c r="A1748" s="1547"/>
      <c r="B1748" s="1548"/>
      <c r="C1748" s="1548"/>
      <c r="D1748" s="1549"/>
      <c r="E1748" s="1506"/>
      <c r="K1748" s="1548"/>
      <c r="L1748" s="1549"/>
      <c r="M1748" s="1506"/>
    </row>
    <row r="1749" spans="1:13" ht="16.5" customHeight="1">
      <c r="A1749" s="1547"/>
      <c r="B1749" s="1548"/>
      <c r="C1749" s="1548"/>
      <c r="D1749" s="1549"/>
      <c r="E1749" s="1506"/>
      <c r="K1749" s="1548"/>
      <c r="L1749" s="1549"/>
      <c r="M1749" s="1506"/>
    </row>
    <row r="1750" spans="1:13" ht="16.5" customHeight="1">
      <c r="A1750" s="1547"/>
      <c r="B1750" s="1548"/>
      <c r="C1750" s="1548"/>
      <c r="D1750" s="1549"/>
      <c r="E1750" s="1506"/>
      <c r="K1750" s="1548"/>
      <c r="L1750" s="1549"/>
      <c r="M1750" s="1506"/>
    </row>
    <row r="1751" spans="1:13" ht="16.5" customHeight="1">
      <c r="A1751" s="1547"/>
      <c r="B1751" s="1548"/>
      <c r="C1751" s="1548"/>
      <c r="D1751" s="1549"/>
      <c r="E1751" s="1506"/>
      <c r="K1751" s="1548"/>
      <c r="L1751" s="1549"/>
      <c r="M1751" s="1506"/>
    </row>
    <row r="1752" spans="1:13" ht="16.5" customHeight="1">
      <c r="A1752" s="1547"/>
      <c r="B1752" s="1548"/>
      <c r="C1752" s="1548"/>
      <c r="D1752" s="1549"/>
      <c r="E1752" s="1506"/>
      <c r="K1752" s="1548"/>
      <c r="L1752" s="1549"/>
      <c r="M1752" s="1506"/>
    </row>
    <row r="1753" spans="1:13" ht="16.5" customHeight="1">
      <c r="A1753" s="1547"/>
      <c r="B1753" s="1548"/>
      <c r="C1753" s="1548"/>
      <c r="D1753" s="1549"/>
      <c r="E1753" s="1506"/>
      <c r="K1753" s="1548"/>
      <c r="L1753" s="1549"/>
      <c r="M1753" s="1506"/>
    </row>
    <row r="1754" spans="1:13" ht="16.5" customHeight="1">
      <c r="A1754" s="1547"/>
      <c r="B1754" s="1548"/>
      <c r="C1754" s="1548"/>
      <c r="D1754" s="1549"/>
      <c r="E1754" s="1506"/>
      <c r="K1754" s="1548"/>
      <c r="L1754" s="1549"/>
      <c r="M1754" s="1506"/>
    </row>
    <row r="1755" spans="1:13" ht="16.5" customHeight="1">
      <c r="A1755" s="1547"/>
      <c r="B1755" s="1548"/>
      <c r="C1755" s="1548"/>
      <c r="D1755" s="1549"/>
      <c r="E1755" s="1506"/>
      <c r="K1755" s="1548"/>
      <c r="L1755" s="1549"/>
      <c r="M1755" s="1506"/>
    </row>
    <row r="1756" spans="1:13" ht="16.5" customHeight="1">
      <c r="A1756" s="1547"/>
      <c r="B1756" s="1548"/>
      <c r="C1756" s="1548"/>
      <c r="D1756" s="1549"/>
      <c r="E1756" s="1506"/>
      <c r="K1756" s="1548"/>
      <c r="L1756" s="1549"/>
      <c r="M1756" s="1506"/>
    </row>
    <row r="1757" spans="1:13" ht="16.5" customHeight="1">
      <c r="A1757" s="1547"/>
      <c r="B1757" s="1548"/>
      <c r="C1757" s="1548"/>
      <c r="D1757" s="1549"/>
      <c r="E1757" s="1506"/>
      <c r="K1757" s="1548"/>
      <c r="L1757" s="1549"/>
      <c r="M1757" s="1506"/>
    </row>
    <row r="1758" spans="1:13" ht="16.5" customHeight="1">
      <c r="A1758" s="1547"/>
      <c r="B1758" s="1548"/>
      <c r="C1758" s="1548"/>
      <c r="D1758" s="1549"/>
      <c r="E1758" s="1506"/>
      <c r="K1758" s="1548"/>
      <c r="L1758" s="1549"/>
      <c r="M1758" s="1506"/>
    </row>
    <row r="1759" spans="1:13" ht="16.5" customHeight="1">
      <c r="A1759" s="1547"/>
      <c r="B1759" s="1548"/>
      <c r="C1759" s="1548"/>
      <c r="D1759" s="1549"/>
      <c r="E1759" s="1506"/>
      <c r="K1759" s="1548"/>
      <c r="L1759" s="1549"/>
      <c r="M1759" s="1506"/>
    </row>
    <row r="1760" spans="1:13" ht="16.5" customHeight="1">
      <c r="A1760" s="1547"/>
      <c r="B1760" s="1548"/>
      <c r="C1760" s="1548"/>
      <c r="D1760" s="1549"/>
      <c r="E1760" s="1506"/>
      <c r="K1760" s="1548"/>
      <c r="L1760" s="1549"/>
      <c r="M1760" s="1506"/>
    </row>
    <row r="1761" spans="1:13" ht="16.5" customHeight="1">
      <c r="A1761" s="1547"/>
      <c r="B1761" s="1548"/>
      <c r="C1761" s="1548"/>
      <c r="D1761" s="1549"/>
      <c r="E1761" s="1506"/>
      <c r="K1761" s="1548"/>
      <c r="L1761" s="1549"/>
      <c r="M1761" s="1506"/>
    </row>
    <row r="1762" spans="1:13" ht="16.5" customHeight="1">
      <c r="A1762" s="1547"/>
      <c r="B1762" s="1548"/>
      <c r="C1762" s="1548"/>
      <c r="D1762" s="1549"/>
      <c r="E1762" s="1506"/>
      <c r="K1762" s="1548"/>
      <c r="L1762" s="1549"/>
      <c r="M1762" s="1506"/>
    </row>
    <row r="1763" spans="1:13" ht="16.5" customHeight="1">
      <c r="A1763" s="1547"/>
      <c r="B1763" s="1548"/>
      <c r="C1763" s="1548"/>
      <c r="D1763" s="1549"/>
      <c r="E1763" s="1506"/>
      <c r="K1763" s="1548"/>
      <c r="L1763" s="1549"/>
      <c r="M1763" s="1506"/>
    </row>
    <row r="1764" spans="1:13" ht="16.5" customHeight="1">
      <c r="A1764" s="1547"/>
      <c r="B1764" s="1548"/>
      <c r="C1764" s="1548"/>
      <c r="D1764" s="1549"/>
      <c r="E1764" s="1506"/>
      <c r="K1764" s="1548"/>
      <c r="L1764" s="1549"/>
      <c r="M1764" s="1506"/>
    </row>
    <row r="1765" spans="1:13" ht="16.5" customHeight="1">
      <c r="A1765" s="1547"/>
      <c r="B1765" s="1548"/>
      <c r="C1765" s="1548"/>
      <c r="D1765" s="1549"/>
      <c r="E1765" s="1506"/>
      <c r="K1765" s="1548"/>
      <c r="L1765" s="1549"/>
      <c r="M1765" s="1506"/>
    </row>
    <row r="1766" spans="1:13" ht="16.5" customHeight="1">
      <c r="A1766" s="1547"/>
      <c r="B1766" s="1548"/>
      <c r="C1766" s="1548"/>
      <c r="D1766" s="1549"/>
      <c r="E1766" s="1506"/>
      <c r="K1766" s="1548"/>
      <c r="L1766" s="1549"/>
      <c r="M1766" s="1506"/>
    </row>
    <row r="1767" spans="1:13" ht="16.5" customHeight="1">
      <c r="A1767" s="1547"/>
      <c r="B1767" s="1548"/>
      <c r="C1767" s="1548"/>
      <c r="D1767" s="1549"/>
      <c r="E1767" s="1506"/>
      <c r="K1767" s="1548"/>
      <c r="L1767" s="1549"/>
      <c r="M1767" s="1506"/>
    </row>
    <row r="1768" spans="1:13" ht="16.5" customHeight="1">
      <c r="A1768" s="1547"/>
      <c r="B1768" s="1548"/>
      <c r="C1768" s="1548"/>
      <c r="D1768" s="1549"/>
      <c r="E1768" s="1506"/>
      <c r="K1768" s="1548"/>
      <c r="L1768" s="1549"/>
      <c r="M1768" s="1506"/>
    </row>
    <row r="1769" spans="1:13" ht="16.5" customHeight="1">
      <c r="A1769" s="1547"/>
      <c r="B1769" s="1548"/>
      <c r="C1769" s="1548"/>
      <c r="D1769" s="1549"/>
      <c r="E1769" s="1506"/>
      <c r="K1769" s="1548"/>
      <c r="L1769" s="1549"/>
      <c r="M1769" s="1506"/>
    </row>
    <row r="1770" spans="1:13" ht="16.5" customHeight="1">
      <c r="A1770" s="1547"/>
      <c r="B1770" s="1548"/>
      <c r="C1770" s="1548"/>
      <c r="D1770" s="1549"/>
      <c r="E1770" s="1506"/>
      <c r="K1770" s="1548"/>
      <c r="L1770" s="1549"/>
      <c r="M1770" s="1506"/>
    </row>
    <row r="1771" spans="1:13" ht="16.5" customHeight="1">
      <c r="A1771" s="1547"/>
      <c r="B1771" s="1548"/>
      <c r="C1771" s="1548"/>
      <c r="D1771" s="1549"/>
      <c r="E1771" s="1506"/>
      <c r="K1771" s="1548"/>
      <c r="L1771" s="1549"/>
      <c r="M1771" s="1506"/>
    </row>
    <row r="1772" spans="1:13" ht="16.5" customHeight="1">
      <c r="A1772" s="1547"/>
      <c r="B1772" s="1548"/>
      <c r="C1772" s="1548"/>
      <c r="D1772" s="1549"/>
      <c r="E1772" s="1506"/>
      <c r="K1772" s="1548"/>
      <c r="L1772" s="1549"/>
      <c r="M1772" s="1506"/>
    </row>
    <row r="1773" spans="1:13" ht="16.5" customHeight="1">
      <c r="A1773" s="1547"/>
      <c r="B1773" s="1548"/>
      <c r="C1773" s="1548"/>
      <c r="D1773" s="1549"/>
      <c r="E1773" s="1506"/>
      <c r="K1773" s="1548"/>
      <c r="L1773" s="1549"/>
      <c r="M1773" s="1506"/>
    </row>
    <row r="1774" spans="1:13" ht="16.5" customHeight="1">
      <c r="A1774" s="1547"/>
      <c r="B1774" s="1548"/>
      <c r="C1774" s="1548"/>
      <c r="D1774" s="1549"/>
      <c r="E1774" s="1506"/>
      <c r="K1774" s="1548"/>
      <c r="L1774" s="1549"/>
      <c r="M1774" s="1506"/>
    </row>
    <row r="1775" spans="1:13" ht="16.5" customHeight="1">
      <c r="A1775" s="1547"/>
      <c r="B1775" s="1548"/>
      <c r="C1775" s="1548"/>
      <c r="D1775" s="1549"/>
      <c r="E1775" s="1506"/>
      <c r="K1775" s="1548"/>
      <c r="L1775" s="1549"/>
      <c r="M1775" s="1506"/>
    </row>
    <row r="1776" spans="1:13" ht="16.5" customHeight="1">
      <c r="A1776" s="1547"/>
      <c r="B1776" s="1548"/>
      <c r="C1776" s="1548"/>
      <c r="D1776" s="1549"/>
      <c r="E1776" s="1506"/>
      <c r="K1776" s="1548"/>
      <c r="L1776" s="1549"/>
      <c r="M1776" s="1506"/>
    </row>
    <row r="1777" spans="1:13" ht="16.5" customHeight="1">
      <c r="A1777" s="1547"/>
      <c r="B1777" s="1548"/>
      <c r="C1777" s="1548"/>
      <c r="D1777" s="1549"/>
      <c r="E1777" s="1506"/>
      <c r="K1777" s="1548"/>
      <c r="L1777" s="1549"/>
      <c r="M1777" s="1506"/>
    </row>
    <row r="1778" spans="1:13" ht="16.5" customHeight="1">
      <c r="A1778" s="1547"/>
      <c r="B1778" s="1548"/>
      <c r="C1778" s="1548"/>
      <c r="D1778" s="1549"/>
      <c r="E1778" s="1506"/>
      <c r="K1778" s="1548"/>
      <c r="L1778" s="1549"/>
      <c r="M1778" s="1506"/>
    </row>
    <row r="1779" spans="1:13" ht="16.5" customHeight="1">
      <c r="A1779" s="1547"/>
      <c r="B1779" s="1548"/>
      <c r="C1779" s="1548"/>
      <c r="D1779" s="1549"/>
      <c r="E1779" s="1506"/>
      <c r="K1779" s="1548"/>
      <c r="L1779" s="1549"/>
      <c r="M1779" s="1506"/>
    </row>
    <row r="1780" spans="1:13" ht="16.5" customHeight="1">
      <c r="A1780" s="1547"/>
      <c r="B1780" s="1548"/>
      <c r="C1780" s="1548"/>
      <c r="D1780" s="1549"/>
      <c r="E1780" s="1506"/>
      <c r="K1780" s="1548"/>
      <c r="L1780" s="1549"/>
      <c r="M1780" s="1506"/>
    </row>
    <row r="1781" spans="1:13" ht="16.5" customHeight="1">
      <c r="A1781" s="1547"/>
      <c r="B1781" s="1548"/>
      <c r="C1781" s="1548"/>
      <c r="D1781" s="1549"/>
      <c r="E1781" s="1506"/>
      <c r="K1781" s="1548"/>
      <c r="L1781" s="1549"/>
      <c r="M1781" s="1506"/>
    </row>
    <row r="1782" spans="1:13" ht="16.5" customHeight="1">
      <c r="A1782" s="1547"/>
      <c r="B1782" s="1548"/>
      <c r="C1782" s="1548"/>
      <c r="D1782" s="1549"/>
      <c r="E1782" s="1506"/>
      <c r="K1782" s="1548"/>
      <c r="L1782" s="1549"/>
      <c r="M1782" s="1506"/>
    </row>
    <row r="1783" spans="1:13" ht="16.5" customHeight="1">
      <c r="A1783" s="1547"/>
      <c r="B1783" s="1548"/>
      <c r="C1783" s="1548"/>
      <c r="D1783" s="1549"/>
      <c r="E1783" s="1506"/>
      <c r="K1783" s="1548"/>
      <c r="L1783" s="1549"/>
      <c r="M1783" s="1506"/>
    </row>
    <row r="1784" spans="1:13" ht="16.5" customHeight="1">
      <c r="A1784" s="1547"/>
      <c r="B1784" s="1548"/>
      <c r="C1784" s="1548"/>
      <c r="D1784" s="1549"/>
      <c r="E1784" s="1506"/>
      <c r="K1784" s="1548"/>
      <c r="L1784" s="1549"/>
      <c r="M1784" s="1506"/>
    </row>
    <row r="1785" spans="1:13" ht="16.5" customHeight="1">
      <c r="A1785" s="1547"/>
      <c r="B1785" s="1548"/>
      <c r="C1785" s="1548"/>
      <c r="D1785" s="1549"/>
      <c r="E1785" s="1506"/>
      <c r="K1785" s="1548"/>
      <c r="L1785" s="1549"/>
      <c r="M1785" s="1506"/>
    </row>
    <row r="1786" spans="1:13" ht="16.5" customHeight="1">
      <c r="A1786" s="1547"/>
      <c r="B1786" s="1548"/>
      <c r="C1786" s="1548"/>
      <c r="D1786" s="1549"/>
      <c r="E1786" s="1506"/>
      <c r="K1786" s="1548"/>
      <c r="L1786" s="1549"/>
      <c r="M1786" s="1506"/>
    </row>
    <row r="1787" spans="1:13" ht="16.5" customHeight="1">
      <c r="A1787" s="1547"/>
      <c r="B1787" s="1548"/>
      <c r="C1787" s="1548"/>
      <c r="D1787" s="1549"/>
      <c r="E1787" s="1506"/>
      <c r="K1787" s="1548"/>
      <c r="L1787" s="1549"/>
      <c r="M1787" s="1506"/>
    </row>
    <row r="1788" spans="1:13" ht="16.5" customHeight="1">
      <c r="A1788" s="1547"/>
      <c r="B1788" s="1548"/>
      <c r="C1788" s="1548"/>
      <c r="D1788" s="1549"/>
      <c r="E1788" s="1506"/>
      <c r="K1788" s="1548"/>
      <c r="L1788" s="1549"/>
      <c r="M1788" s="1506"/>
    </row>
    <row r="1789" spans="1:13" ht="16.5" customHeight="1">
      <c r="A1789" s="1547"/>
      <c r="B1789" s="1548"/>
      <c r="C1789" s="1548"/>
      <c r="D1789" s="1549"/>
      <c r="E1789" s="1506"/>
      <c r="K1789" s="1548"/>
      <c r="L1789" s="1549"/>
      <c r="M1789" s="1506"/>
    </row>
    <row r="1790" spans="1:13" ht="16.5" customHeight="1">
      <c r="A1790" s="1547"/>
      <c r="B1790" s="1548"/>
      <c r="C1790" s="1548"/>
      <c r="D1790" s="1549"/>
      <c r="E1790" s="1506"/>
      <c r="K1790" s="1548"/>
      <c r="L1790" s="1549"/>
      <c r="M1790" s="1506"/>
    </row>
    <row r="1791" spans="1:13" ht="16.5" customHeight="1">
      <c r="A1791" s="1547"/>
      <c r="B1791" s="1548"/>
      <c r="C1791" s="1548"/>
      <c r="D1791" s="1549"/>
      <c r="E1791" s="1506"/>
      <c r="K1791" s="1548"/>
      <c r="L1791" s="1549"/>
      <c r="M1791" s="1506"/>
    </row>
    <row r="1792" spans="1:13" ht="16.5" customHeight="1">
      <c r="A1792" s="1547"/>
      <c r="B1792" s="1548"/>
      <c r="C1792" s="1548"/>
      <c r="D1792" s="1549"/>
      <c r="E1792" s="1506"/>
      <c r="K1792" s="1548"/>
      <c r="L1792" s="1549"/>
      <c r="M1792" s="1506"/>
    </row>
    <row r="1793" spans="1:13" ht="16.5" customHeight="1">
      <c r="A1793" s="1547"/>
      <c r="B1793" s="1548"/>
      <c r="C1793" s="1548"/>
      <c r="D1793" s="1549"/>
      <c r="E1793" s="1506"/>
      <c r="K1793" s="1548"/>
      <c r="L1793" s="1549"/>
      <c r="M1793" s="1506"/>
    </row>
    <row r="1794" spans="1:13" ht="16.5" customHeight="1">
      <c r="A1794" s="1547"/>
      <c r="B1794" s="1548"/>
      <c r="C1794" s="1548"/>
      <c r="D1794" s="1549"/>
      <c r="E1794" s="1506"/>
      <c r="K1794" s="1548"/>
      <c r="L1794" s="1549"/>
      <c r="M1794" s="1506"/>
    </row>
    <row r="1795" spans="1:13" ht="16.5" customHeight="1">
      <c r="A1795" s="1547"/>
      <c r="B1795" s="1548"/>
      <c r="C1795" s="1548"/>
      <c r="D1795" s="1549"/>
      <c r="E1795" s="1506"/>
      <c r="K1795" s="1548"/>
      <c r="L1795" s="1549"/>
      <c r="M1795" s="1506"/>
    </row>
    <row r="1796" spans="1:13" ht="16.5" customHeight="1">
      <c r="A1796" s="1547"/>
      <c r="B1796" s="1548"/>
      <c r="C1796" s="1548"/>
      <c r="D1796" s="1549"/>
      <c r="E1796" s="1506"/>
      <c r="K1796" s="1548"/>
      <c r="L1796" s="1549"/>
      <c r="M1796" s="1506"/>
    </row>
    <row r="1797" spans="1:13" ht="16.5" customHeight="1">
      <c r="A1797" s="1547"/>
      <c r="B1797" s="1548"/>
      <c r="C1797" s="1548"/>
      <c r="D1797" s="1549"/>
      <c r="E1797" s="1506"/>
      <c r="K1797" s="1548"/>
      <c r="L1797" s="1549"/>
      <c r="M1797" s="1506"/>
    </row>
    <row r="1798" spans="1:13" ht="16.5" customHeight="1">
      <c r="A1798" s="1547"/>
      <c r="B1798" s="1548"/>
      <c r="C1798" s="1548"/>
      <c r="D1798" s="1549"/>
      <c r="E1798" s="1506"/>
      <c r="K1798" s="1548"/>
      <c r="L1798" s="1549"/>
      <c r="M1798" s="1506"/>
    </row>
    <row r="1799" spans="1:13" ht="16.5" customHeight="1">
      <c r="A1799" s="1547"/>
      <c r="B1799" s="1548"/>
      <c r="C1799" s="1548"/>
      <c r="D1799" s="1549"/>
      <c r="E1799" s="1506"/>
      <c r="K1799" s="1548"/>
      <c r="L1799" s="1549"/>
      <c r="M1799" s="1506"/>
    </row>
    <row r="1800" spans="1:13" ht="16.5" customHeight="1">
      <c r="A1800" s="1547"/>
      <c r="B1800" s="1548"/>
      <c r="C1800" s="1548"/>
      <c r="D1800" s="1549"/>
      <c r="E1800" s="1506"/>
      <c r="K1800" s="1548"/>
      <c r="L1800" s="1549"/>
      <c r="M1800" s="1506"/>
    </row>
    <row r="1801" spans="1:13" ht="16.5" customHeight="1">
      <c r="A1801" s="1547"/>
      <c r="B1801" s="1548"/>
      <c r="C1801" s="1548"/>
      <c r="D1801" s="1549"/>
      <c r="E1801" s="1506"/>
      <c r="K1801" s="1548"/>
      <c r="L1801" s="1549"/>
      <c r="M1801" s="1506"/>
    </row>
    <row r="1802" spans="1:13" ht="16.5" customHeight="1">
      <c r="A1802" s="1547"/>
      <c r="B1802" s="1548"/>
      <c r="C1802" s="1548"/>
      <c r="D1802" s="1549"/>
      <c r="E1802" s="1506"/>
      <c r="K1802" s="1548"/>
      <c r="L1802" s="1549"/>
      <c r="M1802" s="1506"/>
    </row>
    <row r="1803" spans="1:13" ht="16.5" customHeight="1">
      <c r="A1803" s="1547"/>
      <c r="B1803" s="1548"/>
      <c r="C1803" s="1548"/>
      <c r="D1803" s="1549"/>
      <c r="E1803" s="1506"/>
      <c r="K1803" s="1548"/>
      <c r="L1803" s="1549"/>
      <c r="M1803" s="1506"/>
    </row>
    <row r="1804" spans="1:13" ht="16.5" customHeight="1">
      <c r="A1804" s="1547"/>
      <c r="B1804" s="1548"/>
      <c r="C1804" s="1548"/>
      <c r="D1804" s="1549"/>
      <c r="E1804" s="1506"/>
      <c r="K1804" s="1548"/>
      <c r="L1804" s="1549"/>
      <c r="M1804" s="1506"/>
    </row>
    <row r="1805" spans="1:13" ht="16.5" customHeight="1">
      <c r="A1805" s="1547"/>
      <c r="B1805" s="1548"/>
      <c r="C1805" s="1548"/>
      <c r="D1805" s="1549"/>
      <c r="E1805" s="1506"/>
      <c r="K1805" s="1548"/>
      <c r="L1805" s="1549"/>
      <c r="M1805" s="1506"/>
    </row>
    <row r="1806" spans="1:13" ht="16.5" customHeight="1">
      <c r="A1806" s="1547"/>
      <c r="B1806" s="1548"/>
      <c r="C1806" s="1548"/>
      <c r="D1806" s="1549"/>
      <c r="E1806" s="1506"/>
      <c r="K1806" s="1548"/>
      <c r="L1806" s="1549"/>
      <c r="M1806" s="1506"/>
    </row>
    <row r="1807" spans="1:13" ht="16.5" customHeight="1">
      <c r="A1807" s="1547"/>
      <c r="B1807" s="1548"/>
      <c r="C1807" s="1548"/>
      <c r="D1807" s="1549"/>
      <c r="E1807" s="1506"/>
      <c r="K1807" s="1548"/>
      <c r="L1807" s="1549"/>
      <c r="M1807" s="1506"/>
    </row>
    <row r="1808" spans="1:13" ht="16.5" customHeight="1">
      <c r="A1808" s="1547"/>
      <c r="B1808" s="1548"/>
      <c r="C1808" s="1548"/>
      <c r="D1808" s="1549"/>
      <c r="E1808" s="1506"/>
      <c r="K1808" s="1548"/>
      <c r="L1808" s="1549"/>
      <c r="M1808" s="1506"/>
    </row>
    <row r="1809" spans="1:13" ht="16.5" customHeight="1">
      <c r="A1809" s="1547"/>
      <c r="B1809" s="1548"/>
      <c r="C1809" s="1548"/>
      <c r="D1809" s="1549"/>
      <c r="E1809" s="1506"/>
      <c r="K1809" s="1548"/>
      <c r="L1809" s="1549"/>
      <c r="M1809" s="1506"/>
    </row>
    <row r="1810" spans="1:13" ht="16.5" customHeight="1">
      <c r="A1810" s="1547"/>
      <c r="B1810" s="1548"/>
      <c r="C1810" s="1548"/>
      <c r="D1810" s="1549"/>
      <c r="E1810" s="1506"/>
      <c r="K1810" s="1548"/>
      <c r="L1810" s="1549"/>
      <c r="M1810" s="1506"/>
    </row>
    <row r="1811" spans="1:13" ht="16.5" customHeight="1">
      <c r="A1811" s="1547"/>
      <c r="B1811" s="1548"/>
      <c r="C1811" s="1548"/>
      <c r="D1811" s="1549"/>
      <c r="E1811" s="1506"/>
      <c r="K1811" s="1548"/>
      <c r="L1811" s="1549"/>
      <c r="M1811" s="1506"/>
    </row>
    <row r="1812" spans="1:13" ht="16.5" customHeight="1">
      <c r="A1812" s="1547"/>
      <c r="B1812" s="1548"/>
      <c r="C1812" s="1548"/>
      <c r="D1812" s="1549"/>
      <c r="E1812" s="1506"/>
      <c r="K1812" s="1548"/>
      <c r="L1812" s="1549"/>
      <c r="M1812" s="1506"/>
    </row>
    <row r="1813" spans="1:13" ht="16.5" customHeight="1">
      <c r="A1813" s="1547"/>
      <c r="B1813" s="1548"/>
      <c r="C1813" s="1548"/>
      <c r="D1813" s="1549"/>
      <c r="E1813" s="1506"/>
      <c r="K1813" s="1548"/>
      <c r="L1813" s="1549"/>
      <c r="M1813" s="1506"/>
    </row>
    <row r="1814" spans="1:13" ht="16.5" customHeight="1">
      <c r="A1814" s="1547"/>
      <c r="B1814" s="1548"/>
      <c r="C1814" s="1548"/>
      <c r="D1814" s="1549"/>
      <c r="E1814" s="1506"/>
      <c r="K1814" s="1548"/>
      <c r="L1814" s="1549"/>
      <c r="M1814" s="1506"/>
    </row>
    <row r="1815" spans="1:13" ht="16.5" customHeight="1">
      <c r="A1815" s="1547"/>
      <c r="B1815" s="1548"/>
      <c r="C1815" s="1548"/>
      <c r="D1815" s="1549"/>
      <c r="E1815" s="1506"/>
      <c r="K1815" s="1548"/>
      <c r="L1815" s="1549"/>
      <c r="M1815" s="1506"/>
    </row>
    <row r="1816" spans="1:13" ht="16.5" customHeight="1">
      <c r="A1816" s="1547"/>
      <c r="B1816" s="1548"/>
      <c r="C1816" s="1548"/>
      <c r="D1816" s="1549"/>
      <c r="E1816" s="1506"/>
      <c r="K1816" s="1548"/>
      <c r="L1816" s="1549"/>
      <c r="M1816" s="1506"/>
    </row>
    <row r="1817" spans="1:13" ht="16.5" customHeight="1">
      <c r="A1817" s="1547"/>
      <c r="B1817" s="1548"/>
      <c r="C1817" s="1548"/>
      <c r="D1817" s="1549"/>
      <c r="E1817" s="1506"/>
      <c r="K1817" s="1548"/>
      <c r="L1817" s="1549"/>
      <c r="M1817" s="1506"/>
    </row>
    <row r="1818" spans="1:13" ht="16.5" customHeight="1">
      <c r="A1818" s="1547"/>
      <c r="B1818" s="1548"/>
      <c r="C1818" s="1548"/>
      <c r="D1818" s="1549"/>
      <c r="E1818" s="1506"/>
      <c r="K1818" s="1548"/>
      <c r="L1818" s="1549"/>
      <c r="M1818" s="1506"/>
    </row>
    <row r="1819" spans="1:13" ht="16.5" customHeight="1">
      <c r="A1819" s="1547"/>
      <c r="B1819" s="1548"/>
      <c r="C1819" s="1548"/>
      <c r="D1819" s="1549"/>
      <c r="E1819" s="1506"/>
      <c r="K1819" s="1548"/>
      <c r="L1819" s="1549"/>
      <c r="M1819" s="1506"/>
    </row>
    <row r="1820" spans="1:13" ht="16.5" customHeight="1">
      <c r="A1820" s="1547"/>
      <c r="B1820" s="1548"/>
      <c r="C1820" s="1548"/>
      <c r="D1820" s="1549"/>
      <c r="E1820" s="1506"/>
      <c r="K1820" s="1548"/>
      <c r="L1820" s="1549"/>
      <c r="M1820" s="1506"/>
    </row>
    <row r="1821" spans="1:13" ht="16.5" customHeight="1">
      <c r="A1821" s="1547"/>
      <c r="B1821" s="1548"/>
      <c r="C1821" s="1548"/>
      <c r="D1821" s="1549"/>
      <c r="E1821" s="1506"/>
      <c r="K1821" s="1548"/>
      <c r="L1821" s="1549"/>
      <c r="M1821" s="1506"/>
    </row>
    <row r="1822" spans="1:13" ht="16.5" customHeight="1">
      <c r="A1822" s="1547"/>
      <c r="B1822" s="1548"/>
      <c r="C1822" s="1548"/>
      <c r="D1822" s="1549"/>
      <c r="E1822" s="1506"/>
      <c r="K1822" s="1548"/>
      <c r="L1822" s="1549"/>
      <c r="M1822" s="1506"/>
    </row>
    <row r="1823" spans="1:13" ht="16.5" customHeight="1">
      <c r="A1823" s="1547"/>
      <c r="B1823" s="1548"/>
      <c r="C1823" s="1548"/>
      <c r="D1823" s="1549"/>
      <c r="E1823" s="1506"/>
      <c r="K1823" s="1548"/>
      <c r="L1823" s="1549"/>
      <c r="M1823" s="1506"/>
    </row>
    <row r="1824" spans="1:13" ht="16.5" customHeight="1">
      <c r="A1824" s="1547"/>
      <c r="B1824" s="1548"/>
      <c r="C1824" s="1548"/>
      <c r="D1824" s="1549"/>
      <c r="E1824" s="1506"/>
      <c r="K1824" s="1548"/>
      <c r="L1824" s="1549"/>
      <c r="M1824" s="1506"/>
    </row>
    <row r="1825" spans="1:13" ht="16.5" customHeight="1">
      <c r="A1825" s="1547"/>
      <c r="B1825" s="1548"/>
      <c r="C1825" s="1548"/>
      <c r="D1825" s="1549"/>
      <c r="E1825" s="1506"/>
      <c r="K1825" s="1548"/>
      <c r="L1825" s="1549"/>
      <c r="M1825" s="1506"/>
    </row>
    <row r="1826" spans="1:13" ht="16.5" customHeight="1">
      <c r="A1826" s="1547"/>
      <c r="B1826" s="1548"/>
      <c r="C1826" s="1548"/>
      <c r="D1826" s="1549"/>
      <c r="E1826" s="1506"/>
      <c r="K1826" s="1548"/>
      <c r="L1826" s="1549"/>
      <c r="M1826" s="1506"/>
    </row>
    <row r="1827" spans="1:13" ht="16.5" customHeight="1">
      <c r="A1827" s="1547"/>
      <c r="B1827" s="1548"/>
      <c r="C1827" s="1548"/>
      <c r="D1827" s="1549"/>
      <c r="E1827" s="1506"/>
      <c r="K1827" s="1548"/>
      <c r="L1827" s="1549"/>
      <c r="M1827" s="1506"/>
    </row>
    <row r="1828" spans="1:13" ht="16.5" customHeight="1">
      <c r="A1828" s="1547"/>
      <c r="B1828" s="1548"/>
      <c r="C1828" s="1548"/>
      <c r="D1828" s="1549"/>
      <c r="E1828" s="1506"/>
      <c r="K1828" s="1548"/>
      <c r="L1828" s="1549"/>
      <c r="M1828" s="1506"/>
    </row>
    <row r="1829" spans="1:13" ht="16.5" customHeight="1">
      <c r="A1829" s="1547"/>
      <c r="B1829" s="1548"/>
      <c r="C1829" s="1548"/>
      <c r="D1829" s="1549"/>
      <c r="E1829" s="1506"/>
      <c r="K1829" s="1548"/>
      <c r="L1829" s="1549"/>
      <c r="M1829" s="1506"/>
    </row>
    <row r="1830" spans="1:13" ht="16.5" customHeight="1">
      <c r="A1830" s="1547"/>
      <c r="B1830" s="1548"/>
      <c r="C1830" s="1548"/>
      <c r="D1830" s="1549"/>
      <c r="E1830" s="1506"/>
      <c r="K1830" s="1548"/>
      <c r="L1830" s="1549"/>
      <c r="M1830" s="1506"/>
    </row>
    <row r="1831" spans="1:13" ht="16.5" customHeight="1">
      <c r="A1831" s="1547"/>
      <c r="B1831" s="1548"/>
      <c r="C1831" s="1548"/>
      <c r="D1831" s="1549"/>
      <c r="E1831" s="1506"/>
      <c r="K1831" s="1548"/>
      <c r="L1831" s="1549"/>
      <c r="M1831" s="1506"/>
    </row>
    <row r="1832" spans="1:13" ht="16.5" customHeight="1">
      <c r="A1832" s="1547"/>
      <c r="B1832" s="1548"/>
      <c r="C1832" s="1548"/>
      <c r="D1832" s="1549"/>
      <c r="E1832" s="1506"/>
      <c r="K1832" s="1548"/>
      <c r="L1832" s="1549"/>
      <c r="M1832" s="1506"/>
    </row>
    <row r="1833" spans="1:13" ht="16.5" customHeight="1">
      <c r="A1833" s="1547"/>
      <c r="B1833" s="1548"/>
      <c r="C1833" s="1548"/>
      <c r="D1833" s="1549"/>
      <c r="E1833" s="1506"/>
      <c r="K1833" s="1548"/>
      <c r="L1833" s="1549"/>
      <c r="M1833" s="1506"/>
    </row>
    <row r="1834" spans="1:13" ht="16.5" customHeight="1">
      <c r="A1834" s="1547"/>
      <c r="B1834" s="1548"/>
      <c r="C1834" s="1548"/>
      <c r="D1834" s="1549"/>
      <c r="E1834" s="1506"/>
      <c r="K1834" s="1548"/>
      <c r="L1834" s="1549"/>
      <c r="M1834" s="1506"/>
    </row>
    <row r="1835" spans="1:13" ht="16.5" customHeight="1">
      <c r="A1835" s="1547"/>
      <c r="B1835" s="1548"/>
      <c r="C1835" s="1548"/>
      <c r="D1835" s="1549"/>
      <c r="E1835" s="1506"/>
      <c r="K1835" s="1548"/>
      <c r="L1835" s="1549"/>
      <c r="M1835" s="1506"/>
    </row>
    <row r="1836" spans="1:13" ht="16.5" customHeight="1">
      <c r="A1836" s="1547"/>
      <c r="B1836" s="1548"/>
      <c r="C1836" s="1548"/>
      <c r="D1836" s="1549"/>
      <c r="E1836" s="1506"/>
      <c r="K1836" s="1548"/>
      <c r="L1836" s="1549"/>
      <c r="M1836" s="1506"/>
    </row>
    <row r="1837" spans="1:13" ht="16.5" customHeight="1">
      <c r="A1837" s="1547"/>
      <c r="B1837" s="1548"/>
      <c r="C1837" s="1548"/>
      <c r="D1837" s="1549"/>
      <c r="E1837" s="1506"/>
      <c r="K1837" s="1548"/>
      <c r="L1837" s="1549"/>
      <c r="M1837" s="1506"/>
    </row>
    <row r="1838" spans="1:13" ht="16.5" customHeight="1">
      <c r="A1838" s="1547"/>
      <c r="B1838" s="1548"/>
      <c r="C1838" s="1548"/>
      <c r="D1838" s="1549"/>
      <c r="E1838" s="1506"/>
      <c r="K1838" s="1548"/>
      <c r="L1838" s="1549"/>
      <c r="M1838" s="1506"/>
    </row>
    <row r="1839" spans="1:13" ht="16.5" customHeight="1">
      <c r="A1839" s="1547"/>
      <c r="B1839" s="1548"/>
      <c r="C1839" s="1548"/>
      <c r="D1839" s="1549"/>
      <c r="E1839" s="1506"/>
      <c r="K1839" s="1548"/>
      <c r="L1839" s="1549"/>
      <c r="M1839" s="1506"/>
    </row>
    <row r="1840" spans="1:13" ht="16.5" customHeight="1">
      <c r="A1840" s="1547"/>
      <c r="B1840" s="1548"/>
      <c r="C1840" s="1548"/>
      <c r="D1840" s="1549"/>
      <c r="E1840" s="1506"/>
      <c r="K1840" s="1548"/>
      <c r="L1840" s="1549"/>
      <c r="M1840" s="1506"/>
    </row>
    <row r="1841" spans="1:13" ht="16.5" customHeight="1">
      <c r="A1841" s="1547"/>
      <c r="B1841" s="1548"/>
      <c r="C1841" s="1548"/>
      <c r="D1841" s="1549"/>
      <c r="E1841" s="1506"/>
      <c r="K1841" s="1548"/>
      <c r="L1841" s="1549"/>
      <c r="M1841" s="1506"/>
    </row>
    <row r="1842" spans="1:13" ht="16.5" customHeight="1">
      <c r="A1842" s="1547"/>
      <c r="B1842" s="1548"/>
      <c r="C1842" s="1548"/>
      <c r="D1842" s="1549"/>
      <c r="E1842" s="1506"/>
      <c r="K1842" s="1548"/>
      <c r="L1842" s="1549"/>
      <c r="M1842" s="1506"/>
    </row>
    <row r="1843" spans="1:13" ht="16.5" customHeight="1">
      <c r="A1843" s="1547"/>
      <c r="B1843" s="1548"/>
      <c r="C1843" s="1548"/>
      <c r="D1843" s="1549"/>
      <c r="E1843" s="1506"/>
      <c r="K1843" s="1548"/>
      <c r="L1843" s="1549"/>
      <c r="M1843" s="1506"/>
    </row>
    <row r="1844" spans="1:13" ht="16.5" customHeight="1">
      <c r="A1844" s="1547"/>
      <c r="B1844" s="1548"/>
      <c r="C1844" s="1548"/>
      <c r="D1844" s="1549"/>
      <c r="E1844" s="1506"/>
      <c r="K1844" s="1548"/>
      <c r="L1844" s="1549"/>
      <c r="M1844" s="1506"/>
    </row>
    <row r="1845" spans="1:13" ht="16.5" customHeight="1">
      <c r="A1845" s="1547"/>
      <c r="B1845" s="1548"/>
      <c r="C1845" s="1548"/>
      <c r="D1845" s="1549"/>
      <c r="E1845" s="1506"/>
      <c r="K1845" s="1548"/>
      <c r="L1845" s="1549"/>
      <c r="M1845" s="1506"/>
    </row>
    <row r="1846" spans="1:13" ht="16.5" customHeight="1">
      <c r="A1846" s="1547"/>
      <c r="B1846" s="1548"/>
      <c r="C1846" s="1548"/>
      <c r="D1846" s="1549"/>
      <c r="E1846" s="1506"/>
      <c r="K1846" s="1548"/>
      <c r="L1846" s="1549"/>
      <c r="M1846" s="1506"/>
    </row>
    <row r="1847" spans="1:13" ht="16.5" customHeight="1">
      <c r="A1847" s="1547"/>
      <c r="B1847" s="1548"/>
      <c r="C1847" s="1548"/>
      <c r="D1847" s="1549"/>
      <c r="E1847" s="1506"/>
      <c r="K1847" s="1548"/>
      <c r="L1847" s="1549"/>
      <c r="M1847" s="1506"/>
    </row>
    <row r="1848" spans="1:13" ht="16.5" customHeight="1">
      <c r="A1848" s="1547"/>
      <c r="B1848" s="1548"/>
      <c r="C1848" s="1548"/>
      <c r="D1848" s="1549"/>
      <c r="E1848" s="1506"/>
      <c r="K1848" s="1548"/>
      <c r="L1848" s="1549"/>
      <c r="M1848" s="1506"/>
    </row>
    <row r="1849" spans="1:13" ht="16.5" customHeight="1">
      <c r="A1849" s="1547"/>
      <c r="B1849" s="1548"/>
      <c r="C1849" s="1548"/>
      <c r="D1849" s="1549"/>
      <c r="E1849" s="1506"/>
      <c r="K1849" s="1548"/>
      <c r="L1849" s="1549"/>
      <c r="M1849" s="1506"/>
    </row>
    <row r="1850" spans="1:13" ht="16.5" customHeight="1">
      <c r="A1850" s="1547"/>
      <c r="B1850" s="1548"/>
      <c r="C1850" s="1548"/>
      <c r="D1850" s="1549"/>
      <c r="E1850" s="1506"/>
      <c r="K1850" s="1548"/>
      <c r="L1850" s="1549"/>
      <c r="M1850" s="1506"/>
    </row>
    <row r="1851" spans="1:13" ht="16.5" customHeight="1">
      <c r="A1851" s="1547"/>
      <c r="B1851" s="1548"/>
      <c r="C1851" s="1548"/>
      <c r="D1851" s="1549"/>
      <c r="E1851" s="1506"/>
      <c r="K1851" s="1548"/>
      <c r="L1851" s="1549"/>
      <c r="M1851" s="1506"/>
    </row>
    <row r="1852" spans="1:13" ht="16.5" customHeight="1">
      <c r="A1852" s="1547"/>
      <c r="B1852" s="1548"/>
      <c r="C1852" s="1548"/>
      <c r="D1852" s="1549"/>
      <c r="E1852" s="1506"/>
      <c r="K1852" s="1548"/>
      <c r="L1852" s="1549"/>
      <c r="M1852" s="1506"/>
    </row>
    <row r="1853" spans="1:13" ht="16.5" customHeight="1">
      <c r="A1853" s="1547"/>
      <c r="B1853" s="1548"/>
      <c r="C1853" s="1548"/>
      <c r="D1853" s="1549"/>
      <c r="E1853" s="1506"/>
      <c r="K1853" s="1548"/>
      <c r="L1853" s="1549"/>
      <c r="M1853" s="1506"/>
    </row>
    <row r="1854" spans="1:13" ht="16.5" customHeight="1">
      <c r="A1854" s="1547"/>
      <c r="B1854" s="1548"/>
      <c r="C1854" s="1548"/>
      <c r="D1854" s="1549"/>
      <c r="E1854" s="1506"/>
      <c r="K1854" s="1548"/>
      <c r="L1854" s="1549"/>
      <c r="M1854" s="1506"/>
    </row>
    <row r="1855" spans="1:13" ht="16.5" customHeight="1">
      <c r="A1855" s="1547"/>
      <c r="B1855" s="1548"/>
      <c r="C1855" s="1548"/>
      <c r="D1855" s="1549"/>
      <c r="E1855" s="1506"/>
      <c r="K1855" s="1548"/>
      <c r="L1855" s="1549"/>
      <c r="M1855" s="1506"/>
    </row>
    <row r="1856" spans="1:13" ht="16.5" customHeight="1">
      <c r="A1856" s="1547"/>
      <c r="B1856" s="1548"/>
      <c r="C1856" s="1548"/>
      <c r="D1856" s="1549"/>
      <c r="E1856" s="1506"/>
      <c r="K1856" s="1548"/>
      <c r="L1856" s="1549"/>
      <c r="M1856" s="1506"/>
    </row>
    <row r="1857" spans="1:13" ht="16.5" customHeight="1">
      <c r="A1857" s="1547"/>
      <c r="B1857" s="1548"/>
      <c r="C1857" s="1548"/>
      <c r="D1857" s="1549"/>
      <c r="E1857" s="1506"/>
      <c r="K1857" s="1548"/>
      <c r="L1857" s="1549"/>
      <c r="M1857" s="1506"/>
    </row>
    <row r="1858" spans="1:13" ht="16.5" customHeight="1">
      <c r="A1858" s="1547"/>
      <c r="B1858" s="1548"/>
      <c r="C1858" s="1548"/>
      <c r="D1858" s="1549"/>
      <c r="E1858" s="1506"/>
      <c r="K1858" s="1548"/>
      <c r="L1858" s="1549"/>
      <c r="M1858" s="1506"/>
    </row>
    <row r="1859" spans="1:13" ht="16.5" customHeight="1">
      <c r="A1859" s="1547"/>
      <c r="B1859" s="1548"/>
      <c r="C1859" s="1548"/>
      <c r="D1859" s="1549"/>
      <c r="E1859" s="1506"/>
      <c r="K1859" s="1548"/>
      <c r="L1859" s="1549"/>
      <c r="M1859" s="1506"/>
    </row>
    <row r="1860" spans="1:13" ht="16.5" customHeight="1">
      <c r="A1860" s="1547"/>
      <c r="B1860" s="1548"/>
      <c r="C1860" s="1548"/>
      <c r="D1860" s="1549"/>
      <c r="E1860" s="1506"/>
      <c r="K1860" s="1548"/>
      <c r="L1860" s="1549"/>
      <c r="M1860" s="1506"/>
    </row>
    <row r="1861" spans="1:13" ht="16.5" customHeight="1">
      <c r="A1861" s="1547"/>
      <c r="B1861" s="1548"/>
      <c r="C1861" s="1548"/>
      <c r="D1861" s="1549"/>
      <c r="E1861" s="1506"/>
      <c r="K1861" s="1548"/>
      <c r="L1861" s="1549"/>
      <c r="M1861" s="1506"/>
    </row>
    <row r="1862" spans="1:13" ht="16.5" customHeight="1">
      <c r="A1862" s="1547"/>
      <c r="B1862" s="1548"/>
      <c r="C1862" s="1548"/>
      <c r="D1862" s="1549"/>
      <c r="E1862" s="1506"/>
      <c r="K1862" s="1548"/>
      <c r="L1862" s="1549"/>
      <c r="M1862" s="1506"/>
    </row>
    <row r="1863" spans="1:13" ht="16.5" customHeight="1">
      <c r="A1863" s="1547"/>
      <c r="B1863" s="1548"/>
      <c r="C1863" s="1548"/>
      <c r="D1863" s="1549"/>
      <c r="E1863" s="1506"/>
      <c r="K1863" s="1548"/>
      <c r="L1863" s="1549"/>
      <c r="M1863" s="1506"/>
    </row>
    <row r="1864" spans="1:13" ht="16.5" customHeight="1">
      <c r="A1864" s="1547"/>
      <c r="B1864" s="1548"/>
      <c r="C1864" s="1548"/>
      <c r="D1864" s="1549"/>
      <c r="E1864" s="1506"/>
      <c r="K1864" s="1548"/>
      <c r="L1864" s="1549"/>
      <c r="M1864" s="1506"/>
    </row>
    <row r="1865" spans="1:13" ht="16.5" customHeight="1">
      <c r="A1865" s="1547"/>
      <c r="B1865" s="1548"/>
      <c r="C1865" s="1548"/>
      <c r="D1865" s="1549"/>
      <c r="E1865" s="1506"/>
      <c r="K1865" s="1548"/>
      <c r="L1865" s="1549"/>
      <c r="M1865" s="1506"/>
    </row>
    <row r="1866" spans="1:13" ht="16.5" customHeight="1">
      <c r="A1866" s="1547"/>
      <c r="B1866" s="1548"/>
      <c r="C1866" s="1548"/>
      <c r="D1866" s="1549"/>
      <c r="E1866" s="1506"/>
      <c r="K1866" s="1548"/>
      <c r="L1866" s="1549"/>
      <c r="M1866" s="1506"/>
    </row>
    <row r="1867" spans="1:13" ht="16.5" customHeight="1">
      <c r="A1867" s="1547"/>
      <c r="B1867" s="1548"/>
      <c r="C1867" s="1548"/>
      <c r="D1867" s="1549"/>
      <c r="E1867" s="1506"/>
      <c r="K1867" s="1548"/>
      <c r="L1867" s="1549"/>
      <c r="M1867" s="1506"/>
    </row>
    <row r="1868" spans="1:13" ht="16.5" customHeight="1">
      <c r="A1868" s="1547"/>
      <c r="B1868" s="1548"/>
      <c r="C1868" s="1548"/>
      <c r="D1868" s="1549"/>
      <c r="E1868" s="1506"/>
      <c r="K1868" s="1548"/>
      <c r="L1868" s="1549"/>
      <c r="M1868" s="1506"/>
    </row>
    <row r="1869" spans="1:13" ht="16.5" customHeight="1">
      <c r="A1869" s="1547"/>
      <c r="B1869" s="1548"/>
      <c r="C1869" s="1548"/>
      <c r="D1869" s="1549"/>
      <c r="E1869" s="1506"/>
      <c r="K1869" s="1548"/>
      <c r="L1869" s="1549"/>
      <c r="M1869" s="1506"/>
    </row>
    <row r="1870" spans="1:13" ht="16.5" customHeight="1">
      <c r="A1870" s="1547"/>
      <c r="B1870" s="1548"/>
      <c r="C1870" s="1548"/>
      <c r="D1870" s="1549"/>
      <c r="E1870" s="1506"/>
      <c r="K1870" s="1548"/>
      <c r="L1870" s="1549"/>
      <c r="M1870" s="1506"/>
    </row>
    <row r="1871" spans="1:13" ht="16.5" customHeight="1">
      <c r="A1871" s="1547"/>
      <c r="B1871" s="1548"/>
      <c r="C1871" s="1548"/>
      <c r="D1871" s="1549"/>
      <c r="E1871" s="1506"/>
      <c r="K1871" s="1548"/>
      <c r="L1871" s="1549"/>
      <c r="M1871" s="1506"/>
    </row>
    <row r="1872" spans="1:13" ht="16.5" customHeight="1">
      <c r="A1872" s="1547"/>
      <c r="B1872" s="1548"/>
      <c r="C1872" s="1548"/>
      <c r="D1872" s="1549"/>
      <c r="E1872" s="1506"/>
      <c r="K1872" s="1548"/>
      <c r="L1872" s="1549"/>
      <c r="M1872" s="1506"/>
    </row>
    <row r="1873" spans="1:13" ht="16.5" customHeight="1">
      <c r="A1873" s="1547"/>
      <c r="B1873" s="1548"/>
      <c r="C1873" s="1548"/>
      <c r="D1873" s="1549"/>
      <c r="E1873" s="1506"/>
      <c r="K1873" s="1548"/>
      <c r="L1873" s="1549"/>
      <c r="M1873" s="1506"/>
    </row>
    <row r="1874" spans="1:13" ht="16.5" customHeight="1">
      <c r="A1874" s="1547"/>
      <c r="B1874" s="1548"/>
      <c r="C1874" s="1548"/>
      <c r="D1874" s="1549"/>
      <c r="E1874" s="1506"/>
      <c r="K1874" s="1548"/>
      <c r="L1874" s="1549"/>
      <c r="M1874" s="1506"/>
    </row>
    <row r="1875" spans="1:13" ht="16.5" customHeight="1">
      <c r="A1875" s="1547"/>
      <c r="B1875" s="1548"/>
      <c r="C1875" s="1548"/>
      <c r="D1875" s="1549"/>
      <c r="E1875" s="1506"/>
      <c r="K1875" s="1548"/>
      <c r="L1875" s="1549"/>
      <c r="M1875" s="1506"/>
    </row>
    <row r="1876" spans="1:13" ht="16.5" customHeight="1">
      <c r="A1876" s="1547"/>
      <c r="B1876" s="1548"/>
      <c r="C1876" s="1548"/>
      <c r="D1876" s="1549"/>
      <c r="E1876" s="1506"/>
      <c r="K1876" s="1548"/>
      <c r="L1876" s="1549"/>
      <c r="M1876" s="1506"/>
    </row>
    <row r="1877" spans="1:13" ht="16.5" customHeight="1">
      <c r="A1877" s="1547"/>
      <c r="B1877" s="1548"/>
      <c r="C1877" s="1548"/>
      <c r="D1877" s="1549"/>
      <c r="E1877" s="1506"/>
      <c r="K1877" s="1548"/>
      <c r="L1877" s="1549"/>
      <c r="M1877" s="1506"/>
    </row>
    <row r="1878" spans="1:13" ht="16.5" customHeight="1">
      <c r="A1878" s="1547"/>
      <c r="B1878" s="1548"/>
      <c r="C1878" s="1548"/>
      <c r="D1878" s="1549"/>
      <c r="E1878" s="1506"/>
      <c r="K1878" s="1548"/>
      <c r="L1878" s="1549"/>
      <c r="M1878" s="1506"/>
    </row>
    <row r="1879" spans="1:13" ht="16.5" customHeight="1">
      <c r="A1879" s="1547"/>
      <c r="B1879" s="1548"/>
      <c r="C1879" s="1548"/>
      <c r="D1879" s="1549"/>
      <c r="E1879" s="1506"/>
      <c r="K1879" s="1548"/>
      <c r="L1879" s="1549"/>
      <c r="M1879" s="1506"/>
    </row>
    <row r="1880" spans="1:13" ht="16.5" customHeight="1">
      <c r="A1880" s="1547"/>
      <c r="B1880" s="1548"/>
      <c r="C1880" s="1548"/>
      <c r="D1880" s="1549"/>
      <c r="E1880" s="1506"/>
      <c r="K1880" s="1548"/>
      <c r="L1880" s="1549"/>
      <c r="M1880" s="1506"/>
    </row>
    <row r="1881" spans="1:13" ht="16.5" customHeight="1">
      <c r="A1881" s="1547"/>
      <c r="B1881" s="1548"/>
      <c r="C1881" s="1548"/>
      <c r="D1881" s="1549"/>
      <c r="E1881" s="1506"/>
      <c r="K1881" s="1548"/>
      <c r="L1881" s="1549"/>
      <c r="M1881" s="1506"/>
    </row>
    <row r="1882" spans="1:13" ht="16.5" customHeight="1">
      <c r="A1882" s="1547"/>
      <c r="B1882" s="1548"/>
      <c r="C1882" s="1548"/>
      <c r="D1882" s="1549"/>
      <c r="E1882" s="1506"/>
      <c r="K1882" s="1548"/>
      <c r="L1882" s="1549"/>
      <c r="M1882" s="1506"/>
    </row>
    <row r="1883" spans="1:13" ht="16.5" customHeight="1">
      <c r="A1883" s="1547"/>
      <c r="B1883" s="1548"/>
      <c r="C1883" s="1548"/>
      <c r="D1883" s="1549"/>
      <c r="E1883" s="1506"/>
      <c r="K1883" s="1548"/>
      <c r="L1883" s="1549"/>
      <c r="M1883" s="1506"/>
    </row>
    <row r="1884" spans="1:13" ht="16.5" customHeight="1">
      <c r="A1884" s="1547"/>
      <c r="B1884" s="1548"/>
      <c r="C1884" s="1548"/>
      <c r="D1884" s="1549"/>
      <c r="E1884" s="1506"/>
      <c r="K1884" s="1548"/>
      <c r="L1884" s="1549"/>
      <c r="M1884" s="1506"/>
    </row>
    <row r="1885" spans="1:13" ht="16.5" customHeight="1">
      <c r="A1885" s="1547"/>
      <c r="B1885" s="1548"/>
      <c r="C1885" s="1548"/>
      <c r="D1885" s="1549"/>
      <c r="E1885" s="1506"/>
      <c r="K1885" s="1548"/>
      <c r="L1885" s="1549"/>
      <c r="M1885" s="1506"/>
    </row>
    <row r="1886" spans="1:13" ht="16.5" customHeight="1">
      <c r="A1886" s="1547"/>
      <c r="B1886" s="1548"/>
      <c r="C1886" s="1548"/>
      <c r="D1886" s="1549"/>
      <c r="E1886" s="1506"/>
      <c r="K1886" s="1548"/>
      <c r="L1886" s="1549"/>
      <c r="M1886" s="1506"/>
    </row>
    <row r="1887" spans="1:13" ht="16.5" customHeight="1">
      <c r="A1887" s="1547"/>
      <c r="B1887" s="1548"/>
      <c r="C1887" s="1548"/>
      <c r="D1887" s="1549"/>
      <c r="E1887" s="1506"/>
      <c r="K1887" s="1548"/>
      <c r="L1887" s="1549"/>
      <c r="M1887" s="1506"/>
    </row>
    <row r="1888" spans="1:13" ht="16.5" customHeight="1">
      <c r="A1888" s="1547"/>
      <c r="B1888" s="1548"/>
      <c r="C1888" s="1548"/>
      <c r="D1888" s="1549"/>
      <c r="E1888" s="1506"/>
      <c r="K1888" s="1548"/>
      <c r="L1888" s="1549"/>
      <c r="M1888" s="1506"/>
    </row>
    <row r="1889" spans="1:13" ht="16.5" customHeight="1">
      <c r="A1889" s="1547"/>
      <c r="B1889" s="1548"/>
      <c r="C1889" s="1548"/>
      <c r="D1889" s="1549"/>
      <c r="E1889" s="1506"/>
      <c r="K1889" s="1548"/>
      <c r="L1889" s="1549"/>
      <c r="M1889" s="1506"/>
    </row>
    <row r="1890" spans="1:13" ht="16.5" customHeight="1">
      <c r="A1890" s="1547"/>
      <c r="B1890" s="1548"/>
      <c r="C1890" s="1548"/>
      <c r="D1890" s="1549"/>
      <c r="E1890" s="1506"/>
      <c r="K1890" s="1548"/>
      <c r="L1890" s="1549"/>
      <c r="M1890" s="1506"/>
    </row>
    <row r="1891" spans="1:13" ht="16.5" customHeight="1">
      <c r="A1891" s="1547"/>
      <c r="B1891" s="1548"/>
      <c r="C1891" s="1548"/>
      <c r="D1891" s="1549"/>
      <c r="E1891" s="1506"/>
      <c r="K1891" s="1548"/>
      <c r="L1891" s="1549"/>
      <c r="M1891" s="1506"/>
    </row>
    <row r="1892" spans="1:13" ht="16.5" customHeight="1">
      <c r="A1892" s="1547"/>
      <c r="B1892" s="1548"/>
      <c r="C1892" s="1548"/>
      <c r="D1892" s="1549"/>
      <c r="E1892" s="1506"/>
      <c r="K1892" s="1548"/>
      <c r="L1892" s="1549"/>
      <c r="M1892" s="1506"/>
    </row>
    <row r="1893" spans="1:13" ht="16.5" customHeight="1">
      <c r="A1893" s="1547"/>
      <c r="B1893" s="1548"/>
      <c r="C1893" s="1548"/>
      <c r="D1893" s="1549"/>
      <c r="E1893" s="1506"/>
      <c r="K1893" s="1548"/>
      <c r="L1893" s="1549"/>
      <c r="M1893" s="1506"/>
    </row>
    <row r="1894" spans="1:13" ht="16.5" customHeight="1">
      <c r="A1894" s="1547"/>
      <c r="B1894" s="1548"/>
      <c r="C1894" s="1548"/>
      <c r="D1894" s="1549"/>
      <c r="E1894" s="1506"/>
      <c r="K1894" s="1548"/>
      <c r="L1894" s="1549"/>
      <c r="M1894" s="1506"/>
    </row>
    <row r="1895" spans="1:13" ht="16.5" customHeight="1">
      <c r="A1895" s="1547"/>
      <c r="B1895" s="1548"/>
      <c r="C1895" s="1548"/>
      <c r="D1895" s="1549"/>
      <c r="E1895" s="1506"/>
      <c r="K1895" s="1548"/>
      <c r="L1895" s="1549"/>
      <c r="M1895" s="1506"/>
    </row>
    <row r="1896" spans="1:13" ht="16.5" customHeight="1">
      <c r="A1896" s="1547"/>
      <c r="B1896" s="1548"/>
      <c r="C1896" s="1548"/>
      <c r="D1896" s="1549"/>
      <c r="E1896" s="1506"/>
      <c r="K1896" s="1548"/>
      <c r="L1896" s="1549"/>
      <c r="M1896" s="1506"/>
    </row>
    <row r="1897" spans="1:13" ht="16.5" customHeight="1">
      <c r="A1897" s="1547"/>
      <c r="B1897" s="1548"/>
      <c r="C1897" s="1548"/>
      <c r="D1897" s="1549"/>
      <c r="E1897" s="1506"/>
      <c r="K1897" s="1548"/>
      <c r="L1897" s="1549"/>
      <c r="M1897" s="1506"/>
    </row>
    <row r="1898" spans="1:13" ht="16.5" customHeight="1">
      <c r="A1898" s="1547"/>
      <c r="B1898" s="1548"/>
      <c r="C1898" s="1548"/>
      <c r="D1898" s="1549"/>
      <c r="E1898" s="1506"/>
      <c r="K1898" s="1548"/>
      <c r="L1898" s="1549"/>
      <c r="M1898" s="1506"/>
    </row>
    <row r="1899" spans="1:13" ht="16.5" customHeight="1">
      <c r="A1899" s="1547"/>
      <c r="B1899" s="1548"/>
      <c r="C1899" s="1548"/>
      <c r="D1899" s="1549"/>
      <c r="E1899" s="1506"/>
      <c r="K1899" s="1548"/>
      <c r="L1899" s="1549"/>
      <c r="M1899" s="1506"/>
    </row>
    <row r="1900" spans="1:13" ht="16.5" customHeight="1">
      <c r="A1900" s="1547"/>
      <c r="B1900" s="1548"/>
      <c r="C1900" s="1548"/>
      <c r="D1900" s="1549"/>
      <c r="E1900" s="1506"/>
      <c r="K1900" s="1548"/>
      <c r="L1900" s="1549"/>
      <c r="M1900" s="1506"/>
    </row>
    <row r="1901" spans="1:13" ht="16.5" customHeight="1">
      <c r="A1901" s="1547"/>
      <c r="B1901" s="1548"/>
      <c r="C1901" s="1548"/>
      <c r="D1901" s="1549"/>
      <c r="E1901" s="1506"/>
      <c r="K1901" s="1548"/>
      <c r="L1901" s="1549"/>
      <c r="M1901" s="1506"/>
    </row>
    <row r="1902" spans="1:13" ht="16.5" customHeight="1">
      <c r="A1902" s="1547"/>
      <c r="B1902" s="1548"/>
      <c r="C1902" s="1548"/>
      <c r="D1902" s="1549"/>
      <c r="E1902" s="1506"/>
      <c r="K1902" s="1548"/>
      <c r="L1902" s="1549"/>
      <c r="M1902" s="1506"/>
    </row>
    <row r="1903" spans="1:13" ht="16.5" customHeight="1">
      <c r="A1903" s="1547"/>
      <c r="B1903" s="1548"/>
      <c r="C1903" s="1548"/>
      <c r="D1903" s="1549"/>
      <c r="E1903" s="1506"/>
      <c r="K1903" s="1548"/>
      <c r="L1903" s="1549"/>
      <c r="M1903" s="1506"/>
    </row>
    <row r="1904" spans="1:13" ht="16.5" customHeight="1">
      <c r="A1904" s="1547"/>
      <c r="B1904" s="1548"/>
      <c r="C1904" s="1548"/>
      <c r="D1904" s="1549"/>
      <c r="E1904" s="1506"/>
      <c r="K1904" s="1548"/>
      <c r="L1904" s="1549"/>
      <c r="M1904" s="1506"/>
    </row>
    <row r="1905" spans="1:13" ht="16.5" customHeight="1">
      <c r="A1905" s="1547"/>
      <c r="B1905" s="1548"/>
      <c r="C1905" s="1548"/>
      <c r="D1905" s="1549"/>
      <c r="E1905" s="1506"/>
      <c r="K1905" s="1548"/>
      <c r="L1905" s="1549"/>
      <c r="M1905" s="1506"/>
    </row>
    <row r="1906" spans="1:13" ht="16.5" customHeight="1">
      <c r="A1906" s="1547"/>
      <c r="B1906" s="1548"/>
      <c r="C1906" s="1548"/>
      <c r="D1906" s="1549"/>
      <c r="E1906" s="1506"/>
      <c r="K1906" s="1548"/>
      <c r="L1906" s="1549"/>
      <c r="M1906" s="1506"/>
    </row>
    <row r="1907" spans="1:13" ht="16.5" customHeight="1">
      <c r="A1907" s="1547"/>
      <c r="B1907" s="1548"/>
      <c r="C1907" s="1548"/>
      <c r="D1907" s="1549"/>
      <c r="E1907" s="1506"/>
      <c r="K1907" s="1548"/>
      <c r="L1907" s="1549"/>
      <c r="M1907" s="1506"/>
    </row>
    <row r="1908" spans="1:13" ht="16.5" customHeight="1">
      <c r="A1908" s="1547"/>
      <c r="B1908" s="1548"/>
      <c r="C1908" s="1548"/>
      <c r="D1908" s="1549"/>
      <c r="E1908" s="1506"/>
      <c r="K1908" s="1548"/>
      <c r="L1908" s="1549"/>
      <c r="M1908" s="1506"/>
    </row>
    <row r="1909" spans="1:13" ht="16.5" customHeight="1">
      <c r="A1909" s="1547"/>
      <c r="B1909" s="1548"/>
      <c r="C1909" s="1548"/>
      <c r="D1909" s="1549"/>
      <c r="E1909" s="1506"/>
      <c r="K1909" s="1548"/>
      <c r="L1909" s="1549"/>
      <c r="M1909" s="1506"/>
    </row>
    <row r="1910" spans="1:13" ht="16.5" customHeight="1">
      <c r="A1910" s="1547"/>
      <c r="B1910" s="1548"/>
      <c r="C1910" s="1548"/>
      <c r="D1910" s="1549"/>
      <c r="E1910" s="1506"/>
      <c r="K1910" s="1548"/>
      <c r="L1910" s="1549"/>
      <c r="M1910" s="1506"/>
    </row>
    <row r="1911" spans="1:13" ht="16.5" customHeight="1">
      <c r="A1911" s="1547"/>
      <c r="B1911" s="1548"/>
      <c r="C1911" s="1548"/>
      <c r="D1911" s="1549"/>
      <c r="E1911" s="1506"/>
      <c r="K1911" s="1548"/>
      <c r="L1911" s="1549"/>
      <c r="M1911" s="1506"/>
    </row>
    <row r="1912" spans="1:13" ht="16.5" customHeight="1">
      <c r="A1912" s="1547"/>
      <c r="B1912" s="1548"/>
      <c r="C1912" s="1548"/>
      <c r="D1912" s="1549"/>
      <c r="E1912" s="1506"/>
      <c r="K1912" s="1548"/>
      <c r="L1912" s="1549"/>
      <c r="M1912" s="1506"/>
    </row>
    <row r="1913" spans="1:13" ht="16.5" customHeight="1">
      <c r="A1913" s="1547"/>
      <c r="B1913" s="1548"/>
      <c r="C1913" s="1548"/>
      <c r="D1913" s="1549"/>
      <c r="E1913" s="1506"/>
      <c r="K1913" s="1548"/>
      <c r="L1913" s="1549"/>
      <c r="M1913" s="1506"/>
    </row>
    <row r="1914" spans="1:13" ht="16.5" customHeight="1">
      <c r="A1914" s="1547"/>
      <c r="B1914" s="1548"/>
      <c r="C1914" s="1548"/>
      <c r="D1914" s="1549"/>
      <c r="E1914" s="1506"/>
      <c r="K1914" s="1548"/>
      <c r="L1914" s="1549"/>
      <c r="M1914" s="1506"/>
    </row>
    <row r="1915" spans="1:13" ht="16.5" customHeight="1">
      <c r="A1915" s="1547"/>
      <c r="B1915" s="1548"/>
      <c r="C1915" s="1548"/>
      <c r="D1915" s="1549"/>
      <c r="E1915" s="1506"/>
      <c r="K1915" s="1548"/>
      <c r="L1915" s="1549"/>
      <c r="M1915" s="1506"/>
    </row>
    <row r="1916" spans="1:13" ht="16.5" customHeight="1">
      <c r="A1916" s="1547"/>
      <c r="B1916" s="1548"/>
      <c r="C1916" s="1548"/>
      <c r="D1916" s="1549"/>
      <c r="E1916" s="1506"/>
      <c r="K1916" s="1548"/>
      <c r="L1916" s="1549"/>
      <c r="M1916" s="1506"/>
    </row>
    <row r="1917" spans="1:13" ht="16.5" customHeight="1">
      <c r="A1917" s="1547"/>
      <c r="B1917" s="1548"/>
      <c r="C1917" s="1548"/>
      <c r="D1917" s="1549"/>
      <c r="E1917" s="1506"/>
      <c r="K1917" s="1548"/>
      <c r="L1917" s="1549"/>
      <c r="M1917" s="1506"/>
    </row>
    <row r="1918" spans="1:13" ht="16.5" customHeight="1">
      <c r="A1918" s="1547"/>
      <c r="B1918" s="1548"/>
      <c r="C1918" s="1548"/>
      <c r="D1918" s="1549"/>
      <c r="E1918" s="1506"/>
      <c r="K1918" s="1548"/>
      <c r="L1918" s="1549"/>
      <c r="M1918" s="1506"/>
    </row>
    <row r="1919" spans="1:13" ht="16.5" customHeight="1">
      <c r="A1919" s="1547"/>
      <c r="B1919" s="1548"/>
      <c r="C1919" s="1548"/>
      <c r="D1919" s="1549"/>
      <c r="E1919" s="1506"/>
      <c r="K1919" s="1548"/>
      <c r="L1919" s="1549"/>
      <c r="M1919" s="1506"/>
    </row>
    <row r="1920" spans="1:13" ht="16.5" customHeight="1">
      <c r="A1920" s="1547"/>
      <c r="B1920" s="1548"/>
      <c r="C1920" s="1548"/>
      <c r="D1920" s="1549"/>
      <c r="E1920" s="1506"/>
      <c r="K1920" s="1548"/>
      <c r="L1920" s="1549"/>
      <c r="M1920" s="1506"/>
    </row>
    <row r="1921" spans="1:13" ht="16.5" customHeight="1">
      <c r="A1921" s="1547"/>
      <c r="B1921" s="1548"/>
      <c r="C1921" s="1548"/>
      <c r="D1921" s="1549"/>
      <c r="E1921" s="1506"/>
      <c r="K1921" s="1548"/>
      <c r="L1921" s="1549"/>
      <c r="M1921" s="1506"/>
    </row>
    <row r="1922" spans="1:13" ht="16.5" customHeight="1">
      <c r="A1922" s="1547"/>
      <c r="B1922" s="1548"/>
      <c r="C1922" s="1548"/>
      <c r="D1922" s="1549"/>
      <c r="E1922" s="1506"/>
      <c r="K1922" s="1548"/>
      <c r="L1922" s="1549"/>
      <c r="M1922" s="1506"/>
    </row>
    <row r="1923" spans="1:13" ht="16.5" customHeight="1">
      <c r="A1923" s="1547"/>
      <c r="B1923" s="1548"/>
      <c r="C1923" s="1548"/>
      <c r="D1923" s="1549"/>
      <c r="E1923" s="1506"/>
      <c r="K1923" s="1548"/>
      <c r="L1923" s="1549"/>
      <c r="M1923" s="1506"/>
    </row>
    <row r="1924" spans="1:13" ht="16.5" customHeight="1">
      <c r="A1924" s="1547"/>
      <c r="B1924" s="1548"/>
      <c r="C1924" s="1548"/>
      <c r="D1924" s="1549"/>
      <c r="E1924" s="1506"/>
      <c r="K1924" s="1548"/>
      <c r="L1924" s="1549"/>
      <c r="M1924" s="1506"/>
    </row>
    <row r="1925" spans="1:13" ht="16.5" customHeight="1">
      <c r="A1925" s="1547"/>
      <c r="B1925" s="1548"/>
      <c r="C1925" s="1548"/>
      <c r="D1925" s="1549"/>
      <c r="E1925" s="1506"/>
      <c r="K1925" s="1548"/>
      <c r="L1925" s="1549"/>
      <c r="M1925" s="1506"/>
    </row>
    <row r="1926" spans="1:13" ht="16.5" customHeight="1">
      <c r="A1926" s="1547"/>
      <c r="B1926" s="1548"/>
      <c r="C1926" s="1548"/>
      <c r="D1926" s="1549"/>
      <c r="E1926" s="1506"/>
      <c r="K1926" s="1548"/>
      <c r="L1926" s="1549"/>
      <c r="M1926" s="1506"/>
    </row>
    <row r="1927" spans="1:13" ht="16.5" customHeight="1">
      <c r="A1927" s="1547"/>
      <c r="B1927" s="1548"/>
      <c r="C1927" s="1548"/>
      <c r="D1927" s="1549"/>
      <c r="E1927" s="1506"/>
      <c r="K1927" s="1548"/>
      <c r="L1927" s="1549"/>
      <c r="M1927" s="1506"/>
    </row>
    <row r="1928" spans="1:13" ht="16.5" customHeight="1">
      <c r="A1928" s="1547"/>
      <c r="B1928" s="1548"/>
      <c r="C1928" s="1548"/>
      <c r="D1928" s="1549"/>
      <c r="E1928" s="1506"/>
      <c r="K1928" s="1548"/>
      <c r="L1928" s="1549"/>
      <c r="M1928" s="1506"/>
    </row>
    <row r="1929" spans="1:13" ht="16.5" customHeight="1">
      <c r="A1929" s="1547"/>
      <c r="B1929" s="1548"/>
      <c r="C1929" s="1548"/>
      <c r="D1929" s="1549"/>
      <c r="E1929" s="1506"/>
      <c r="K1929" s="1548"/>
      <c r="L1929" s="1549"/>
      <c r="M1929" s="1506"/>
    </row>
    <row r="1930" spans="1:13" ht="16.5" customHeight="1">
      <c r="A1930" s="1547"/>
      <c r="B1930" s="1548"/>
      <c r="C1930" s="1548"/>
      <c r="D1930" s="1549"/>
      <c r="E1930" s="1506"/>
      <c r="K1930" s="1548"/>
      <c r="L1930" s="1549"/>
      <c r="M1930" s="1506"/>
    </row>
    <row r="1931" spans="1:13" ht="16.5" customHeight="1">
      <c r="A1931" s="1547"/>
      <c r="B1931" s="1548"/>
      <c r="C1931" s="1548"/>
      <c r="D1931" s="1549"/>
      <c r="E1931" s="1506"/>
      <c r="K1931" s="1548"/>
      <c r="L1931" s="1549"/>
      <c r="M1931" s="1506"/>
    </row>
    <row r="1932" spans="1:13" ht="16.5" customHeight="1">
      <c r="A1932" s="1547"/>
      <c r="B1932" s="1548"/>
      <c r="C1932" s="1548"/>
      <c r="D1932" s="1549"/>
      <c r="E1932" s="1506"/>
      <c r="K1932" s="1548"/>
      <c r="L1932" s="1549"/>
      <c r="M1932" s="1506"/>
    </row>
    <row r="1933" spans="1:13" ht="16.5" customHeight="1">
      <c r="A1933" s="1547"/>
      <c r="B1933" s="1548"/>
      <c r="C1933" s="1548"/>
      <c r="D1933" s="1549"/>
      <c r="E1933" s="1506"/>
      <c r="K1933" s="1548"/>
      <c r="L1933" s="1549"/>
      <c r="M1933" s="1506"/>
    </row>
    <row r="1934" spans="1:13" ht="16.5" customHeight="1">
      <c r="A1934" s="1547"/>
      <c r="B1934" s="1548"/>
      <c r="C1934" s="1548"/>
      <c r="D1934" s="1549"/>
      <c r="E1934" s="1506"/>
      <c r="K1934" s="1548"/>
      <c r="L1934" s="1549"/>
      <c r="M1934" s="1506"/>
    </row>
    <row r="1935" spans="1:13" ht="16.5" customHeight="1">
      <c r="A1935" s="1547"/>
      <c r="B1935" s="1548"/>
      <c r="C1935" s="1548"/>
      <c r="D1935" s="1549"/>
      <c r="E1935" s="1506"/>
      <c r="K1935" s="1548"/>
      <c r="L1935" s="1549"/>
      <c r="M1935" s="1506"/>
    </row>
    <row r="1936" spans="1:13" ht="16.5" customHeight="1">
      <c r="A1936" s="1547"/>
      <c r="B1936" s="1548"/>
      <c r="C1936" s="1548"/>
      <c r="D1936" s="1549"/>
      <c r="E1936" s="1506"/>
      <c r="K1936" s="1548"/>
      <c r="L1936" s="1549"/>
      <c r="M1936" s="1506"/>
    </row>
    <row r="1937" spans="1:13" ht="16.5" customHeight="1">
      <c r="A1937" s="1547"/>
      <c r="B1937" s="1548"/>
      <c r="C1937" s="1548"/>
      <c r="D1937" s="1549"/>
      <c r="E1937" s="1506"/>
      <c r="K1937" s="1548"/>
      <c r="L1937" s="1549"/>
      <c r="M1937" s="1506"/>
    </row>
    <row r="1938" spans="1:13" ht="16.5" customHeight="1">
      <c r="A1938" s="1547"/>
      <c r="B1938" s="1548"/>
      <c r="C1938" s="1548"/>
      <c r="D1938" s="1549"/>
      <c r="E1938" s="1506"/>
      <c r="K1938" s="1548"/>
      <c r="L1938" s="1549"/>
      <c r="M1938" s="1506"/>
    </row>
    <row r="1939" spans="1:13" ht="16.5" customHeight="1">
      <c r="A1939" s="1547"/>
      <c r="B1939" s="1548"/>
      <c r="C1939" s="1548"/>
      <c r="D1939" s="1549"/>
      <c r="E1939" s="1506"/>
      <c r="K1939" s="1548"/>
      <c r="L1939" s="1549"/>
      <c r="M1939" s="1506"/>
    </row>
    <row r="1940" spans="1:13" ht="16.5" customHeight="1">
      <c r="A1940" s="1547"/>
      <c r="B1940" s="1548"/>
      <c r="C1940" s="1548"/>
      <c r="D1940" s="1549"/>
      <c r="E1940" s="1506"/>
      <c r="K1940" s="1548"/>
      <c r="L1940" s="1549"/>
      <c r="M1940" s="1506"/>
    </row>
    <row r="1941" spans="1:13" ht="16.5" customHeight="1">
      <c r="A1941" s="1547"/>
      <c r="B1941" s="1548"/>
      <c r="C1941" s="1548"/>
      <c r="D1941" s="1549"/>
      <c r="E1941" s="1506"/>
      <c r="K1941" s="1548"/>
      <c r="L1941" s="1549"/>
      <c r="M1941" s="1506"/>
    </row>
    <row r="1942" spans="1:13" ht="16.5" customHeight="1">
      <c r="A1942" s="1547"/>
      <c r="B1942" s="1548"/>
      <c r="C1942" s="1548"/>
      <c r="D1942" s="1549"/>
      <c r="E1942" s="1506"/>
      <c r="K1942" s="1548"/>
      <c r="L1942" s="1549"/>
      <c r="M1942" s="1506"/>
    </row>
    <row r="1943" spans="1:13" ht="16.5" customHeight="1">
      <c r="A1943" s="1547"/>
      <c r="B1943" s="1548"/>
      <c r="C1943" s="1548"/>
      <c r="D1943" s="1549"/>
      <c r="E1943" s="1506"/>
      <c r="K1943" s="1548"/>
      <c r="L1943" s="1549"/>
      <c r="M1943" s="1506"/>
    </row>
    <row r="1944" spans="1:13" ht="16.5" customHeight="1">
      <c r="A1944" s="1547"/>
      <c r="B1944" s="1548"/>
      <c r="C1944" s="1548"/>
      <c r="D1944" s="1549"/>
      <c r="E1944" s="1506"/>
      <c r="K1944" s="1548"/>
      <c r="L1944" s="1549"/>
      <c r="M1944" s="1506"/>
    </row>
    <row r="1945" spans="1:13" ht="16.5" customHeight="1">
      <c r="A1945" s="1547"/>
      <c r="B1945" s="1548"/>
      <c r="C1945" s="1548"/>
      <c r="D1945" s="1549"/>
      <c r="E1945" s="1506"/>
      <c r="K1945" s="1548"/>
      <c r="L1945" s="1549"/>
      <c r="M1945" s="1506"/>
    </row>
    <row r="1946" spans="1:13" ht="16.5" customHeight="1">
      <c r="A1946" s="1547"/>
      <c r="B1946" s="1548"/>
      <c r="C1946" s="1548"/>
      <c r="D1946" s="1549"/>
      <c r="E1946" s="1506"/>
      <c r="K1946" s="1548"/>
      <c r="L1946" s="1549"/>
      <c r="M1946" s="1506"/>
    </row>
    <row r="1947" spans="1:13" ht="16.5" customHeight="1">
      <c r="A1947" s="1547"/>
      <c r="B1947" s="1548"/>
      <c r="C1947" s="1548"/>
      <c r="D1947" s="1549"/>
      <c r="E1947" s="1506"/>
      <c r="K1947" s="1548"/>
      <c r="L1947" s="1549"/>
      <c r="M1947" s="1506"/>
    </row>
    <row r="1948" spans="1:13" ht="16.5" customHeight="1">
      <c r="A1948" s="1547"/>
      <c r="B1948" s="1548"/>
      <c r="C1948" s="1548"/>
      <c r="D1948" s="1549"/>
      <c r="E1948" s="1506"/>
      <c r="K1948" s="1548"/>
      <c r="L1948" s="1549"/>
      <c r="M1948" s="1506"/>
    </row>
    <row r="1949" spans="1:13" ht="16.5" customHeight="1">
      <c r="A1949" s="1547"/>
      <c r="B1949" s="1548"/>
      <c r="C1949" s="1548"/>
      <c r="D1949" s="1549"/>
      <c r="E1949" s="1506"/>
      <c r="K1949" s="1548"/>
      <c r="L1949" s="1549"/>
      <c r="M1949" s="1506"/>
    </row>
    <row r="1950" spans="1:13" ht="16.5" customHeight="1">
      <c r="A1950" s="1547"/>
      <c r="B1950" s="1548"/>
      <c r="C1950" s="1548"/>
      <c r="D1950" s="1549"/>
      <c r="E1950" s="1506"/>
      <c r="K1950" s="1548"/>
      <c r="L1950" s="1549"/>
      <c r="M1950" s="1506"/>
    </row>
    <row r="1951" spans="1:13" ht="16.5" customHeight="1">
      <c r="A1951" s="1547"/>
      <c r="B1951" s="1548"/>
      <c r="C1951" s="1548"/>
      <c r="D1951" s="1549"/>
      <c r="E1951" s="1506"/>
      <c r="K1951" s="1548"/>
      <c r="L1951" s="1549"/>
      <c r="M1951" s="1506"/>
    </row>
    <row r="1952" spans="1:13" ht="16.5" customHeight="1">
      <c r="A1952" s="1547"/>
      <c r="B1952" s="1548"/>
      <c r="C1952" s="1548"/>
      <c r="D1952" s="1549"/>
      <c r="E1952" s="1506"/>
      <c r="K1952" s="1548"/>
      <c r="L1952" s="1549"/>
      <c r="M1952" s="1506"/>
    </row>
    <row r="1953" spans="1:13" ht="16.5" customHeight="1">
      <c r="A1953" s="1547"/>
      <c r="B1953" s="1548"/>
      <c r="C1953" s="1548"/>
      <c r="D1953" s="1549"/>
      <c r="E1953" s="1506"/>
      <c r="K1953" s="1548"/>
      <c r="L1953" s="1549"/>
      <c r="M1953" s="1506"/>
    </row>
    <row r="1954" spans="1:13" ht="16.5" customHeight="1">
      <c r="A1954" s="1547"/>
      <c r="B1954" s="1548"/>
      <c r="C1954" s="1548"/>
      <c r="D1954" s="1549"/>
      <c r="E1954" s="1506"/>
      <c r="K1954" s="1548"/>
      <c r="L1954" s="1549"/>
      <c r="M1954" s="1506"/>
    </row>
    <row r="1955" spans="1:13" ht="16.5" customHeight="1">
      <c r="A1955" s="1547"/>
      <c r="B1955" s="1548"/>
      <c r="C1955" s="1548"/>
      <c r="D1955" s="1549"/>
      <c r="E1955" s="1506"/>
      <c r="K1955" s="1548"/>
      <c r="L1955" s="1549"/>
      <c r="M1955" s="1506"/>
    </row>
    <row r="1956" spans="1:13" ht="16.5" customHeight="1">
      <c r="A1956" s="1547"/>
      <c r="B1956" s="1548"/>
      <c r="C1956" s="1548"/>
      <c r="D1956" s="1549"/>
      <c r="E1956" s="1506"/>
      <c r="K1956" s="1548"/>
      <c r="L1956" s="1549"/>
      <c r="M1956" s="1506"/>
    </row>
    <row r="1957" spans="1:13" ht="16.5" customHeight="1">
      <c r="A1957" s="1547"/>
      <c r="B1957" s="1548"/>
      <c r="C1957" s="1548"/>
      <c r="D1957" s="1549"/>
      <c r="E1957" s="1506"/>
      <c r="K1957" s="1548"/>
      <c r="L1957" s="1549"/>
      <c r="M1957" s="1506"/>
    </row>
    <row r="1958" spans="1:13" ht="16.5" customHeight="1">
      <c r="A1958" s="1547"/>
      <c r="B1958" s="1548"/>
      <c r="C1958" s="1548"/>
      <c r="D1958" s="1549"/>
      <c r="E1958" s="1506"/>
      <c r="K1958" s="1548"/>
      <c r="L1958" s="1549"/>
      <c r="M1958" s="1506"/>
    </row>
    <row r="1959" spans="1:13" ht="16.5" customHeight="1">
      <c r="A1959" s="1547"/>
      <c r="B1959" s="1548"/>
      <c r="C1959" s="1548"/>
      <c r="D1959" s="1549"/>
      <c r="E1959" s="1506"/>
      <c r="K1959" s="1548"/>
      <c r="L1959" s="1549"/>
      <c r="M1959" s="1506"/>
    </row>
    <row r="1960" spans="1:13" ht="16.5" customHeight="1">
      <c r="A1960" s="1547"/>
      <c r="B1960" s="1548"/>
      <c r="C1960" s="1548"/>
      <c r="D1960" s="1549"/>
      <c r="E1960" s="1506"/>
      <c r="K1960" s="1548"/>
      <c r="L1960" s="1549"/>
      <c r="M1960" s="1506"/>
    </row>
    <row r="1961" spans="1:13" ht="16.5" customHeight="1">
      <c r="A1961" s="1547"/>
      <c r="B1961" s="1548"/>
      <c r="C1961" s="1548"/>
      <c r="D1961" s="1549"/>
      <c r="E1961" s="1506"/>
      <c r="K1961" s="1548"/>
      <c r="L1961" s="1549"/>
      <c r="M1961" s="1506"/>
    </row>
    <row r="1962" spans="1:13" ht="16.5" customHeight="1">
      <c r="A1962" s="1547"/>
      <c r="B1962" s="1548"/>
      <c r="C1962" s="1548"/>
      <c r="D1962" s="1549"/>
      <c r="E1962" s="1506"/>
      <c r="K1962" s="1548"/>
      <c r="L1962" s="1549"/>
      <c r="M1962" s="1506"/>
    </row>
    <row r="1963" spans="1:13" ht="16.5" customHeight="1">
      <c r="A1963" s="1547"/>
      <c r="B1963" s="1548"/>
      <c r="C1963" s="1548"/>
      <c r="D1963" s="1549"/>
      <c r="E1963" s="1506"/>
      <c r="K1963" s="1548"/>
      <c r="L1963" s="1549"/>
      <c r="M1963" s="1506"/>
    </row>
    <row r="1964" spans="1:13" ht="16.5" customHeight="1">
      <c r="A1964" s="1547"/>
      <c r="B1964" s="1548"/>
      <c r="C1964" s="1548"/>
      <c r="D1964" s="1549"/>
      <c r="E1964" s="1506"/>
      <c r="K1964" s="1548"/>
      <c r="L1964" s="1549"/>
      <c r="M1964" s="1506"/>
    </row>
    <row r="1965" spans="1:13" ht="16.5" customHeight="1">
      <c r="A1965" s="1547"/>
      <c r="B1965" s="1548"/>
      <c r="C1965" s="1548"/>
      <c r="D1965" s="1549"/>
      <c r="E1965" s="1506"/>
      <c r="K1965" s="1548"/>
      <c r="L1965" s="1549"/>
      <c r="M1965" s="1506"/>
    </row>
    <row r="1966" spans="1:13" ht="16.5" customHeight="1">
      <c r="A1966" s="1547"/>
      <c r="B1966" s="1548"/>
      <c r="C1966" s="1548"/>
      <c r="D1966" s="1549"/>
      <c r="E1966" s="1506"/>
      <c r="K1966" s="1548"/>
      <c r="L1966" s="1549"/>
      <c r="M1966" s="1506"/>
    </row>
    <row r="1967" spans="1:13" ht="16.5" customHeight="1">
      <c r="A1967" s="1547"/>
      <c r="B1967" s="1548"/>
      <c r="C1967" s="1548"/>
      <c r="D1967" s="1549"/>
      <c r="E1967" s="1506"/>
      <c r="K1967" s="1548"/>
      <c r="L1967" s="1549"/>
      <c r="M1967" s="1506"/>
    </row>
    <row r="1968" spans="1:13" ht="16.5" customHeight="1">
      <c r="A1968" s="1547"/>
      <c r="B1968" s="1548"/>
      <c r="C1968" s="1548"/>
      <c r="D1968" s="1549"/>
      <c r="E1968" s="1506"/>
      <c r="K1968" s="1548"/>
      <c r="L1968" s="1549"/>
      <c r="M1968" s="1506"/>
    </row>
    <row r="1969" spans="1:13" ht="16.5" customHeight="1">
      <c r="A1969" s="1547"/>
      <c r="B1969" s="1548"/>
      <c r="C1969" s="1548"/>
      <c r="D1969" s="1549"/>
      <c r="E1969" s="1506"/>
      <c r="K1969" s="1548"/>
      <c r="L1969" s="1549"/>
      <c r="M1969" s="1506"/>
    </row>
    <row r="1970" spans="1:13" ht="16.5" customHeight="1">
      <c r="A1970" s="1547"/>
      <c r="B1970" s="1548"/>
      <c r="C1970" s="1548"/>
      <c r="D1970" s="1549"/>
      <c r="E1970" s="1506"/>
      <c r="K1970" s="1548"/>
      <c r="L1970" s="1549"/>
      <c r="M1970" s="1506"/>
    </row>
    <row r="1971" spans="1:13" ht="16.5" customHeight="1">
      <c r="A1971" s="1547"/>
      <c r="B1971" s="1548"/>
      <c r="C1971" s="1548"/>
      <c r="D1971" s="1549"/>
      <c r="E1971" s="1506"/>
      <c r="K1971" s="1548"/>
      <c r="L1971" s="1549"/>
      <c r="M1971" s="1506"/>
    </row>
    <row r="1972" spans="1:13" ht="16.5" customHeight="1">
      <c r="A1972" s="1547"/>
      <c r="B1972" s="1548"/>
      <c r="C1972" s="1548"/>
      <c r="D1972" s="1549"/>
      <c r="E1972" s="1506"/>
      <c r="K1972" s="1548"/>
      <c r="L1972" s="1549"/>
      <c r="M1972" s="1506"/>
    </row>
    <row r="1973" spans="1:13" ht="16.5" customHeight="1">
      <c r="A1973" s="1547"/>
      <c r="B1973" s="1548"/>
      <c r="C1973" s="1548"/>
      <c r="D1973" s="1549"/>
      <c r="E1973" s="1506"/>
      <c r="K1973" s="1548"/>
      <c r="L1973" s="1549"/>
      <c r="M1973" s="1506"/>
    </row>
    <row r="1974" spans="1:13" ht="16.5" customHeight="1">
      <c r="A1974" s="1547"/>
      <c r="B1974" s="1548"/>
      <c r="C1974" s="1548"/>
      <c r="D1974" s="1549"/>
      <c r="E1974" s="1506"/>
      <c r="K1974" s="1548"/>
      <c r="L1974" s="1549"/>
      <c r="M1974" s="1506"/>
    </row>
    <row r="1975" spans="1:13" ht="16.5" customHeight="1">
      <c r="A1975" s="1547"/>
      <c r="B1975" s="1548"/>
      <c r="C1975" s="1548"/>
      <c r="D1975" s="1549"/>
      <c r="E1975" s="1506"/>
      <c r="K1975" s="1548"/>
      <c r="L1975" s="1549"/>
      <c r="M1975" s="1506"/>
    </row>
    <row r="1976" spans="1:13" ht="16.5" customHeight="1">
      <c r="A1976" s="1547"/>
      <c r="B1976" s="1548"/>
      <c r="C1976" s="1548"/>
      <c r="D1976" s="1549"/>
      <c r="E1976" s="1506"/>
      <c r="K1976" s="1548"/>
      <c r="L1976" s="1549"/>
      <c r="M1976" s="1506"/>
    </row>
    <row r="1977" spans="1:13" ht="16.5" customHeight="1">
      <c r="A1977" s="1547"/>
      <c r="B1977" s="1548"/>
      <c r="C1977" s="1548"/>
      <c r="D1977" s="1549"/>
      <c r="E1977" s="1506"/>
      <c r="K1977" s="1548"/>
      <c r="L1977" s="1549"/>
      <c r="M1977" s="1506"/>
    </row>
    <row r="1978" spans="1:13" ht="16.5" customHeight="1">
      <c r="A1978" s="1547"/>
      <c r="B1978" s="1548"/>
      <c r="C1978" s="1548"/>
      <c r="D1978" s="1549"/>
      <c r="E1978" s="1506"/>
      <c r="K1978" s="1548"/>
      <c r="L1978" s="1549"/>
      <c r="M1978" s="1506"/>
    </row>
    <row r="1979" spans="1:13" ht="16.5" customHeight="1">
      <c r="A1979" s="1547"/>
      <c r="B1979" s="1548"/>
      <c r="C1979" s="1548"/>
      <c r="D1979" s="1549"/>
      <c r="E1979" s="1506"/>
      <c r="K1979" s="1548"/>
      <c r="L1979" s="1549"/>
      <c r="M1979" s="1506"/>
    </row>
    <row r="1980" spans="1:13" ht="16.5" customHeight="1">
      <c r="A1980" s="1547"/>
      <c r="B1980" s="1548"/>
      <c r="C1980" s="1548"/>
      <c r="D1980" s="1549"/>
      <c r="E1980" s="1506"/>
      <c r="K1980" s="1548"/>
      <c r="L1980" s="1549"/>
      <c r="M1980" s="1506"/>
    </row>
    <row r="1981" spans="1:13" ht="16.5" customHeight="1">
      <c r="A1981" s="1547"/>
      <c r="B1981" s="1548"/>
      <c r="C1981" s="1548"/>
      <c r="D1981" s="1549"/>
      <c r="E1981" s="1506"/>
      <c r="K1981" s="1548"/>
      <c r="L1981" s="1549"/>
      <c r="M1981" s="1506"/>
    </row>
    <row r="1982" spans="1:13" ht="16.5" customHeight="1">
      <c r="A1982" s="1547"/>
      <c r="B1982" s="1548"/>
      <c r="C1982" s="1548"/>
      <c r="D1982" s="1549"/>
      <c r="E1982" s="1506"/>
      <c r="K1982" s="1548"/>
      <c r="L1982" s="1549"/>
      <c r="M1982" s="1506"/>
    </row>
    <row r="1983" spans="1:13" ht="16.5" customHeight="1">
      <c r="A1983" s="1547"/>
      <c r="B1983" s="1548"/>
      <c r="C1983" s="1548"/>
      <c r="D1983" s="1549"/>
      <c r="E1983" s="1506"/>
      <c r="K1983" s="1548"/>
      <c r="L1983" s="1549"/>
      <c r="M1983" s="1506"/>
    </row>
    <row r="1984" spans="1:13" ht="16.5" customHeight="1">
      <c r="A1984" s="1547"/>
      <c r="B1984" s="1548"/>
      <c r="C1984" s="1548"/>
      <c r="D1984" s="1549"/>
      <c r="E1984" s="1506"/>
      <c r="K1984" s="1548"/>
      <c r="L1984" s="1549"/>
      <c r="M1984" s="1506"/>
    </row>
    <row r="1985" spans="1:13" ht="16.5" customHeight="1">
      <c r="A1985" s="1547"/>
      <c r="B1985" s="1548"/>
      <c r="C1985" s="1548"/>
      <c r="D1985" s="1549"/>
      <c r="E1985" s="1506"/>
      <c r="K1985" s="1548"/>
      <c r="L1985" s="1549"/>
      <c r="M1985" s="1506"/>
    </row>
    <row r="1986" spans="1:13" ht="16.5" customHeight="1">
      <c r="A1986" s="1547"/>
      <c r="B1986" s="1548"/>
      <c r="C1986" s="1548"/>
      <c r="D1986" s="1549"/>
      <c r="E1986" s="1506"/>
      <c r="K1986" s="1548"/>
      <c r="L1986" s="1549"/>
      <c r="M1986" s="1506"/>
    </row>
    <row r="1987" spans="1:13" ht="16.5" customHeight="1">
      <c r="A1987" s="1547"/>
      <c r="B1987" s="1548"/>
      <c r="C1987" s="1548"/>
      <c r="D1987" s="1549"/>
      <c r="E1987" s="1506"/>
      <c r="K1987" s="1548"/>
      <c r="L1987" s="1549"/>
      <c r="M1987" s="1506"/>
    </row>
    <row r="1988" spans="1:13" ht="16.5" customHeight="1">
      <c r="A1988" s="1547"/>
      <c r="B1988" s="1548"/>
      <c r="C1988" s="1548"/>
      <c r="D1988" s="1549"/>
      <c r="E1988" s="1506"/>
      <c r="K1988" s="1548"/>
      <c r="L1988" s="1549"/>
      <c r="M1988" s="1506"/>
    </row>
    <row r="1989" spans="1:13" ht="16.5" customHeight="1">
      <c r="A1989" s="1547"/>
      <c r="B1989" s="1548"/>
      <c r="C1989" s="1548"/>
      <c r="D1989" s="1549"/>
      <c r="E1989" s="1506"/>
      <c r="K1989" s="1548"/>
      <c r="L1989" s="1549"/>
      <c r="M1989" s="1506"/>
    </row>
    <row r="1990" spans="1:13" ht="16.5" customHeight="1">
      <c r="A1990" s="1547"/>
      <c r="B1990" s="1548"/>
      <c r="C1990" s="1548"/>
      <c r="D1990" s="1549"/>
      <c r="E1990" s="1506"/>
      <c r="K1990" s="1548"/>
      <c r="L1990" s="1549"/>
      <c r="M1990" s="1506"/>
    </row>
    <row r="1991" spans="1:13" ht="16.5" customHeight="1">
      <c r="A1991" s="1547"/>
      <c r="B1991" s="1548"/>
      <c r="C1991" s="1548"/>
      <c r="D1991" s="1549"/>
      <c r="E1991" s="1506"/>
      <c r="K1991" s="1548"/>
      <c r="L1991" s="1549"/>
      <c r="M1991" s="1506"/>
    </row>
    <row r="1992" spans="1:13" ht="16.5" customHeight="1">
      <c r="A1992" s="1547"/>
      <c r="B1992" s="1548"/>
      <c r="C1992" s="1548"/>
      <c r="D1992" s="1549"/>
      <c r="E1992" s="1506"/>
      <c r="K1992" s="1548"/>
      <c r="L1992" s="1549"/>
      <c r="M1992" s="1506"/>
    </row>
    <row r="1993" spans="1:13" ht="16.5" customHeight="1">
      <c r="A1993" s="1547"/>
      <c r="B1993" s="1548"/>
      <c r="C1993" s="1548"/>
      <c r="D1993" s="1549"/>
      <c r="E1993" s="1506"/>
      <c r="K1993" s="1548"/>
      <c r="L1993" s="1549"/>
      <c r="M1993" s="1506"/>
    </row>
    <row r="1994" spans="1:13" ht="16.5" customHeight="1">
      <c r="A1994" s="1547"/>
      <c r="B1994" s="1548"/>
      <c r="C1994" s="1548"/>
      <c r="D1994" s="1549"/>
      <c r="E1994" s="1506"/>
      <c r="K1994" s="1548"/>
      <c r="L1994" s="1549"/>
      <c r="M1994" s="1506"/>
    </row>
    <row r="1995" spans="1:13" ht="16.5" customHeight="1">
      <c r="A1995" s="1547"/>
      <c r="B1995" s="1548"/>
      <c r="C1995" s="1548"/>
      <c r="D1995" s="1549"/>
      <c r="E1995" s="1506"/>
      <c r="K1995" s="1548"/>
      <c r="L1995" s="1549"/>
      <c r="M1995" s="1506"/>
    </row>
    <row r="1996" spans="1:13" ht="16.5" customHeight="1">
      <c r="A1996" s="1547"/>
      <c r="B1996" s="1548"/>
      <c r="C1996" s="1548"/>
      <c r="D1996" s="1549"/>
      <c r="E1996" s="1506"/>
      <c r="K1996" s="1548"/>
      <c r="L1996" s="1549"/>
      <c r="M1996" s="1506"/>
    </row>
    <row r="1997" spans="1:13" ht="16.5" customHeight="1">
      <c r="A1997" s="1547"/>
      <c r="B1997" s="1548"/>
      <c r="C1997" s="1548"/>
      <c r="D1997" s="1549"/>
      <c r="E1997" s="1506"/>
      <c r="K1997" s="1548"/>
      <c r="L1997" s="1549"/>
      <c r="M1997" s="1506"/>
    </row>
    <row r="1998" spans="1:13" ht="16.5" customHeight="1">
      <c r="A1998" s="1547"/>
      <c r="B1998" s="1548"/>
      <c r="C1998" s="1548"/>
      <c r="D1998" s="1549"/>
      <c r="E1998" s="1506"/>
      <c r="K1998" s="1548"/>
      <c r="L1998" s="1549"/>
      <c r="M1998" s="1506"/>
    </row>
    <row r="1999" spans="1:13" ht="16.5" customHeight="1">
      <c r="A1999" s="1547"/>
      <c r="B1999" s="1548"/>
      <c r="C1999" s="1548"/>
      <c r="D1999" s="1549"/>
      <c r="E1999" s="1506"/>
      <c r="K1999" s="1548"/>
      <c r="L1999" s="1549"/>
      <c r="M1999" s="1506"/>
    </row>
    <row r="2000" spans="1:13" ht="16.5" customHeight="1">
      <c r="A2000" s="1547"/>
      <c r="B2000" s="1548"/>
      <c r="C2000" s="1548"/>
      <c r="D2000" s="1549"/>
      <c r="E2000" s="1506"/>
      <c r="K2000" s="1548"/>
      <c r="L2000" s="1549"/>
      <c r="M2000" s="1506"/>
    </row>
    <row r="2001" spans="1:13" ht="16.5" customHeight="1">
      <c r="A2001" s="1547"/>
      <c r="B2001" s="1548"/>
      <c r="C2001" s="1548"/>
      <c r="D2001" s="1549"/>
      <c r="E2001" s="1506"/>
      <c r="K2001" s="1548"/>
      <c r="L2001" s="1549"/>
      <c r="M2001" s="1506"/>
    </row>
    <row r="2002" spans="1:13" ht="16.5" customHeight="1">
      <c r="A2002" s="1547"/>
      <c r="B2002" s="1548"/>
      <c r="C2002" s="1548"/>
      <c r="D2002" s="1549"/>
      <c r="E2002" s="1506"/>
      <c r="K2002" s="1548"/>
      <c r="L2002" s="1549"/>
      <c r="M2002" s="1506"/>
    </row>
    <row r="2003" spans="1:13" ht="16.5" customHeight="1">
      <c r="A2003" s="1547"/>
      <c r="B2003" s="1548"/>
      <c r="C2003" s="1548"/>
      <c r="D2003" s="1549"/>
      <c r="E2003" s="1506"/>
      <c r="K2003" s="1548"/>
      <c r="L2003" s="1549"/>
      <c r="M2003" s="1506"/>
    </row>
    <row r="2004" spans="1:13" ht="16.5" customHeight="1">
      <c r="A2004" s="1547"/>
      <c r="B2004" s="1548"/>
      <c r="C2004" s="1548"/>
      <c r="D2004" s="1549"/>
      <c r="E2004" s="1506"/>
      <c r="K2004" s="1548"/>
      <c r="L2004" s="1549"/>
      <c r="M2004" s="1506"/>
    </row>
    <row r="2005" spans="1:13" ht="16.5" customHeight="1">
      <c r="A2005" s="1547"/>
      <c r="B2005" s="1548"/>
      <c r="C2005" s="1548"/>
      <c r="D2005" s="1549"/>
      <c r="E2005" s="1506"/>
      <c r="K2005" s="1548"/>
      <c r="L2005" s="1549"/>
      <c r="M2005" s="1506"/>
    </row>
    <row r="2006" spans="1:13" ht="16.5" customHeight="1">
      <c r="A2006" s="1547"/>
      <c r="B2006" s="1548"/>
      <c r="C2006" s="1548"/>
      <c r="D2006" s="1549"/>
      <c r="E2006" s="1506"/>
      <c r="K2006" s="1548"/>
      <c r="L2006" s="1549"/>
      <c r="M2006" s="1506"/>
    </row>
    <row r="2007" spans="1:13" ht="16.5" customHeight="1">
      <c r="A2007" s="1547"/>
      <c r="B2007" s="1548"/>
      <c r="C2007" s="1548"/>
      <c r="D2007" s="1549"/>
      <c r="E2007" s="1506"/>
      <c r="K2007" s="1548"/>
      <c r="L2007" s="1549"/>
      <c r="M2007" s="1506"/>
    </row>
    <row r="2008" spans="1:13" ht="16.5" customHeight="1">
      <c r="A2008" s="1547"/>
      <c r="B2008" s="1548"/>
      <c r="C2008" s="1548"/>
      <c r="D2008" s="1549"/>
      <c r="E2008" s="1506"/>
      <c r="K2008" s="1548"/>
      <c r="L2008" s="1549"/>
      <c r="M2008" s="1506"/>
    </row>
    <row r="2009" spans="1:13" ht="16.5" customHeight="1">
      <c r="A2009" s="1547"/>
      <c r="B2009" s="1548"/>
      <c r="C2009" s="1548"/>
      <c r="D2009" s="1549"/>
      <c r="E2009" s="1506"/>
      <c r="K2009" s="1548"/>
      <c r="L2009" s="1549"/>
      <c r="M2009" s="1506"/>
    </row>
    <row r="2010" spans="1:13" ht="16.5" customHeight="1">
      <c r="A2010" s="1547"/>
      <c r="B2010" s="1548"/>
      <c r="C2010" s="1548"/>
      <c r="D2010" s="1549"/>
      <c r="E2010" s="1506"/>
      <c r="K2010" s="1548"/>
      <c r="L2010" s="1549"/>
      <c r="M2010" s="1506"/>
    </row>
    <row r="2011" spans="1:13" ht="16.5" customHeight="1">
      <c r="A2011" s="1547"/>
      <c r="B2011" s="1548"/>
      <c r="C2011" s="1548"/>
      <c r="D2011" s="1549"/>
      <c r="E2011" s="1506"/>
      <c r="K2011" s="1548"/>
      <c r="L2011" s="1549"/>
      <c r="M2011" s="1506"/>
    </row>
    <row r="2012" spans="1:13" ht="16.5" customHeight="1">
      <c r="A2012" s="1547"/>
      <c r="B2012" s="1548"/>
      <c r="C2012" s="1548"/>
      <c r="D2012" s="1549"/>
      <c r="E2012" s="1506"/>
      <c r="K2012" s="1548"/>
      <c r="L2012" s="1549"/>
      <c r="M2012" s="1506"/>
    </row>
    <row r="2013" spans="1:13" ht="16.5" customHeight="1">
      <c r="A2013" s="1547"/>
      <c r="B2013" s="1548"/>
      <c r="C2013" s="1548"/>
      <c r="D2013" s="1549"/>
      <c r="E2013" s="1506"/>
      <c r="K2013" s="1548"/>
      <c r="L2013" s="1549"/>
      <c r="M2013" s="1506"/>
    </row>
    <row r="2014" spans="1:13" ht="16.5" customHeight="1">
      <c r="A2014" s="1547"/>
      <c r="B2014" s="1548"/>
      <c r="C2014" s="1548"/>
      <c r="D2014" s="1549"/>
      <c r="E2014" s="1506"/>
      <c r="K2014" s="1548"/>
      <c r="L2014" s="1549"/>
      <c r="M2014" s="1506"/>
    </row>
    <row r="2015" spans="1:13" ht="16.5" customHeight="1">
      <c r="A2015" s="1547"/>
      <c r="B2015" s="1548"/>
      <c r="C2015" s="1548"/>
      <c r="D2015" s="1549"/>
      <c r="E2015" s="1506"/>
      <c r="K2015" s="1548"/>
      <c r="L2015" s="1549"/>
      <c r="M2015" s="1506"/>
    </row>
    <row r="2016" spans="1:13" ht="16.5" customHeight="1">
      <c r="A2016" s="1547"/>
      <c r="B2016" s="1548"/>
      <c r="C2016" s="1548"/>
      <c r="D2016" s="1549"/>
      <c r="E2016" s="1506"/>
      <c r="K2016" s="1548"/>
      <c r="L2016" s="1549"/>
      <c r="M2016" s="1506"/>
    </row>
    <row r="2017" spans="1:13" ht="16.5" customHeight="1">
      <c r="A2017" s="1547"/>
      <c r="B2017" s="1548"/>
      <c r="C2017" s="1548"/>
      <c r="D2017" s="1549"/>
      <c r="E2017" s="1506"/>
      <c r="K2017" s="1548"/>
      <c r="L2017" s="1549"/>
      <c r="M2017" s="1506"/>
    </row>
    <row r="2018" spans="1:13" ht="16.5" customHeight="1">
      <c r="A2018" s="1547"/>
      <c r="B2018" s="1548"/>
      <c r="C2018" s="1548"/>
      <c r="D2018" s="1549"/>
      <c r="E2018" s="1506"/>
      <c r="K2018" s="1548"/>
      <c r="L2018" s="1549"/>
      <c r="M2018" s="1506"/>
    </row>
    <row r="2019" spans="1:13" ht="16.5" customHeight="1">
      <c r="A2019" s="1547"/>
      <c r="B2019" s="1548"/>
      <c r="C2019" s="1548"/>
      <c r="D2019" s="1549"/>
      <c r="E2019" s="1506"/>
      <c r="K2019" s="1548"/>
      <c r="L2019" s="1549"/>
      <c r="M2019" s="1506"/>
    </row>
    <row r="2020" spans="1:13" ht="16.5" customHeight="1">
      <c r="A2020" s="1547"/>
      <c r="B2020" s="1548"/>
      <c r="C2020" s="1548"/>
      <c r="D2020" s="1549"/>
      <c r="E2020" s="1506"/>
      <c r="K2020" s="1548"/>
      <c r="L2020" s="1549"/>
      <c r="M2020" s="1506"/>
    </row>
    <row r="2021" spans="1:13" ht="16.5" customHeight="1">
      <c r="A2021" s="1547"/>
      <c r="B2021" s="1548"/>
      <c r="C2021" s="1548"/>
      <c r="D2021" s="1549"/>
      <c r="E2021" s="1506"/>
      <c r="K2021" s="1548"/>
      <c r="L2021" s="1549"/>
      <c r="M2021" s="1506"/>
    </row>
    <row r="2022" spans="1:13" ht="16.5" customHeight="1">
      <c r="A2022" s="1547"/>
      <c r="B2022" s="1548"/>
      <c r="C2022" s="1548"/>
      <c r="D2022" s="1549"/>
      <c r="E2022" s="1506"/>
      <c r="K2022" s="1548"/>
      <c r="L2022" s="1549"/>
      <c r="M2022" s="1506"/>
    </row>
    <row r="2023" spans="1:13" ht="16.5" customHeight="1">
      <c r="A2023" s="1547"/>
      <c r="B2023" s="1548"/>
      <c r="C2023" s="1548"/>
      <c r="D2023" s="1549"/>
      <c r="E2023" s="1506"/>
      <c r="K2023" s="1548"/>
      <c r="L2023" s="1549"/>
      <c r="M2023" s="1506"/>
    </row>
    <row r="2024" spans="1:13" ht="16.5" customHeight="1">
      <c r="A2024" s="1547"/>
      <c r="B2024" s="1548"/>
      <c r="C2024" s="1548"/>
      <c r="D2024" s="1549"/>
      <c r="E2024" s="1506"/>
      <c r="K2024" s="1548"/>
      <c r="L2024" s="1549"/>
      <c r="M2024" s="1506"/>
    </row>
    <row r="2025" spans="1:13" ht="16.5" customHeight="1">
      <c r="A2025" s="1547"/>
      <c r="B2025" s="1548"/>
      <c r="C2025" s="1548"/>
      <c r="D2025" s="1549"/>
      <c r="E2025" s="1506"/>
      <c r="K2025" s="1548"/>
      <c r="L2025" s="1549"/>
      <c r="M2025" s="1506"/>
    </row>
    <row r="2026" spans="1:13" ht="16.5" customHeight="1">
      <c r="A2026" s="1547"/>
      <c r="B2026" s="1548"/>
      <c r="C2026" s="1548"/>
      <c r="D2026" s="1549"/>
      <c r="E2026" s="1506"/>
      <c r="K2026" s="1548"/>
      <c r="L2026" s="1549"/>
      <c r="M2026" s="1506"/>
    </row>
    <row r="2027" spans="1:13" ht="16.5" customHeight="1">
      <c r="A2027" s="1547"/>
      <c r="B2027" s="1548"/>
      <c r="C2027" s="1548"/>
      <c r="D2027" s="1549"/>
      <c r="E2027" s="1506"/>
      <c r="K2027" s="1548"/>
      <c r="L2027" s="1549"/>
      <c r="M2027" s="1506"/>
    </row>
    <row r="2028" spans="1:13" ht="16.5" customHeight="1">
      <c r="A2028" s="1547"/>
      <c r="B2028" s="1548"/>
      <c r="C2028" s="1548"/>
      <c r="D2028" s="1549"/>
      <c r="E2028" s="1506"/>
      <c r="K2028" s="1548"/>
      <c r="L2028" s="1549"/>
      <c r="M2028" s="1506"/>
    </row>
    <row r="2029" spans="1:13" ht="16.5" customHeight="1">
      <c r="A2029" s="1547"/>
      <c r="B2029" s="1548"/>
      <c r="C2029" s="1548"/>
      <c r="D2029" s="1549"/>
      <c r="E2029" s="1506"/>
      <c r="K2029" s="1548"/>
      <c r="L2029" s="1549"/>
      <c r="M2029" s="1506"/>
    </row>
    <row r="2030" spans="1:13" ht="16.5" customHeight="1">
      <c r="A2030" s="1547"/>
      <c r="B2030" s="1548"/>
      <c r="C2030" s="1548"/>
      <c r="D2030" s="1549"/>
      <c r="E2030" s="1506"/>
      <c r="K2030" s="1548"/>
      <c r="L2030" s="1549"/>
      <c r="M2030" s="1506"/>
    </row>
    <row r="2031" spans="1:13" ht="16.5" customHeight="1">
      <c r="A2031" s="1547"/>
      <c r="B2031" s="1548"/>
      <c r="C2031" s="1548"/>
      <c r="D2031" s="1549"/>
      <c r="E2031" s="1506"/>
      <c r="K2031" s="1548"/>
      <c r="L2031" s="1549"/>
      <c r="M2031" s="1506"/>
    </row>
    <row r="2032" spans="1:13" ht="16.5" customHeight="1">
      <c r="A2032" s="1547"/>
      <c r="B2032" s="1548"/>
      <c r="C2032" s="1548"/>
      <c r="D2032" s="1549"/>
      <c r="E2032" s="1506"/>
      <c r="K2032" s="1548"/>
      <c r="L2032" s="1549"/>
      <c r="M2032" s="1506"/>
    </row>
    <row r="2033" spans="1:13" ht="16.5" customHeight="1">
      <c r="A2033" s="1547"/>
      <c r="B2033" s="1548"/>
      <c r="C2033" s="1548"/>
      <c r="D2033" s="1549"/>
      <c r="E2033" s="1506"/>
      <c r="K2033" s="1548"/>
      <c r="L2033" s="1549"/>
      <c r="M2033" s="1506"/>
    </row>
    <row r="2034" spans="1:13" ht="16.5" customHeight="1">
      <c r="A2034" s="1547"/>
      <c r="B2034" s="1548"/>
      <c r="C2034" s="1548"/>
      <c r="D2034" s="1549"/>
      <c r="E2034" s="1506"/>
      <c r="K2034" s="1548"/>
      <c r="L2034" s="1549"/>
      <c r="M2034" s="1506"/>
    </row>
    <row r="2035" spans="1:13" ht="16.5" customHeight="1">
      <c r="A2035" s="1547"/>
      <c r="B2035" s="1548"/>
      <c r="C2035" s="1548"/>
      <c r="D2035" s="1549"/>
      <c r="E2035" s="1506"/>
      <c r="K2035" s="1548"/>
      <c r="L2035" s="1549"/>
      <c r="M2035" s="1506"/>
    </row>
    <row r="2036" spans="1:13" ht="16.5" customHeight="1">
      <c r="A2036" s="1547"/>
      <c r="B2036" s="1548"/>
      <c r="C2036" s="1548"/>
      <c r="D2036" s="1549"/>
      <c r="E2036" s="1506"/>
      <c r="K2036" s="1548"/>
      <c r="L2036" s="1549"/>
      <c r="M2036" s="1506"/>
    </row>
    <row r="2037" spans="1:13" ht="16.5" customHeight="1">
      <c r="A2037" s="1547"/>
      <c r="B2037" s="1548"/>
      <c r="C2037" s="1548"/>
      <c r="D2037" s="1549"/>
      <c r="E2037" s="1506"/>
      <c r="K2037" s="1548"/>
      <c r="L2037" s="1549"/>
      <c r="M2037" s="1506"/>
    </row>
    <row r="2038" spans="1:13" ht="16.5" customHeight="1">
      <c r="A2038" s="1547"/>
      <c r="B2038" s="1548"/>
      <c r="C2038" s="1548"/>
      <c r="D2038" s="1549"/>
      <c r="E2038" s="1506"/>
      <c r="K2038" s="1548"/>
      <c r="L2038" s="1549"/>
      <c r="M2038" s="1506"/>
    </row>
    <row r="2039" spans="1:13" ht="16.5" customHeight="1">
      <c r="A2039" s="1547"/>
      <c r="B2039" s="1548"/>
      <c r="C2039" s="1548"/>
      <c r="D2039" s="1549"/>
      <c r="E2039" s="1506"/>
      <c r="K2039" s="1548"/>
      <c r="L2039" s="1549"/>
      <c r="M2039" s="1506"/>
    </row>
    <row r="2040" spans="1:13" ht="16.5" customHeight="1">
      <c r="A2040" s="1547"/>
      <c r="B2040" s="1548"/>
      <c r="C2040" s="1548"/>
      <c r="D2040" s="1549"/>
      <c r="E2040" s="1506"/>
      <c r="K2040" s="1548"/>
      <c r="L2040" s="1549"/>
      <c r="M2040" s="1506"/>
    </row>
    <row r="2041" spans="1:13" ht="16.5" customHeight="1">
      <c r="A2041" s="1547"/>
      <c r="B2041" s="1548"/>
      <c r="C2041" s="1548"/>
      <c r="D2041" s="1549"/>
      <c r="E2041" s="1506"/>
      <c r="K2041" s="1548"/>
      <c r="L2041" s="1549"/>
      <c r="M2041" s="1506"/>
    </row>
    <row r="2042" spans="1:13" ht="16.5" customHeight="1">
      <c r="A2042" s="1547"/>
      <c r="B2042" s="1548"/>
      <c r="C2042" s="1548"/>
      <c r="D2042" s="1549"/>
      <c r="E2042" s="1506"/>
      <c r="K2042" s="1548"/>
      <c r="L2042" s="1549"/>
      <c r="M2042" s="1506"/>
    </row>
    <row r="2043" spans="1:13" ht="16.5" customHeight="1">
      <c r="A2043" s="1547"/>
      <c r="B2043" s="1548"/>
      <c r="C2043" s="1548"/>
      <c r="D2043" s="1549"/>
      <c r="E2043" s="1506"/>
      <c r="K2043" s="1548"/>
      <c r="L2043" s="1549"/>
      <c r="M2043" s="1506"/>
    </row>
    <row r="2044" spans="1:13" ht="16.5" customHeight="1">
      <c r="A2044" s="1547"/>
      <c r="B2044" s="1548"/>
      <c r="C2044" s="1548"/>
      <c r="D2044" s="1549"/>
      <c r="E2044" s="1506"/>
      <c r="K2044" s="1548"/>
      <c r="L2044" s="1549"/>
      <c r="M2044" s="1506"/>
    </row>
    <row r="2045" spans="1:13" ht="16.5" customHeight="1">
      <c r="A2045" s="1547"/>
      <c r="B2045" s="1548"/>
      <c r="C2045" s="1548"/>
      <c r="D2045" s="1549"/>
      <c r="E2045" s="1506"/>
      <c r="K2045" s="1548"/>
      <c r="L2045" s="1549"/>
      <c r="M2045" s="1506"/>
    </row>
    <row r="2046" spans="1:13" ht="16.5" customHeight="1">
      <c r="A2046" s="1547"/>
      <c r="B2046" s="1548"/>
      <c r="C2046" s="1548"/>
      <c r="D2046" s="1549"/>
      <c r="E2046" s="1506"/>
      <c r="K2046" s="1548"/>
      <c r="L2046" s="1549"/>
      <c r="M2046" s="1506"/>
    </row>
    <row r="2047" spans="1:13" ht="16.5" customHeight="1">
      <c r="A2047" s="1547"/>
      <c r="B2047" s="1548"/>
      <c r="C2047" s="1548"/>
      <c r="D2047" s="1549"/>
      <c r="E2047" s="1506"/>
      <c r="K2047" s="1548"/>
      <c r="L2047" s="1549"/>
      <c r="M2047" s="1506"/>
    </row>
    <row r="2048" spans="1:13" ht="16.5" customHeight="1">
      <c r="A2048" s="1547"/>
      <c r="B2048" s="1548"/>
      <c r="C2048" s="1548"/>
      <c r="D2048" s="1549"/>
      <c r="E2048" s="1506"/>
      <c r="K2048" s="1548"/>
      <c r="L2048" s="1549"/>
      <c r="M2048" s="1506"/>
    </row>
    <row r="2049" spans="1:13" ht="16.5" customHeight="1">
      <c r="A2049" s="1547"/>
      <c r="B2049" s="1548"/>
      <c r="C2049" s="1548"/>
      <c r="D2049" s="1549"/>
      <c r="E2049" s="1506"/>
      <c r="K2049" s="1548"/>
      <c r="L2049" s="1549"/>
      <c r="M2049" s="1506"/>
    </row>
    <row r="2050" spans="1:13" ht="16.5" customHeight="1">
      <c r="A2050" s="1547"/>
      <c r="B2050" s="1548"/>
      <c r="C2050" s="1548"/>
      <c r="D2050" s="1549"/>
      <c r="E2050" s="1506"/>
      <c r="K2050" s="1548"/>
      <c r="L2050" s="1549"/>
      <c r="M2050" s="1506"/>
    </row>
    <row r="2051" spans="1:13" ht="16.5" customHeight="1">
      <c r="A2051" s="1547"/>
      <c r="B2051" s="1548"/>
      <c r="C2051" s="1548"/>
      <c r="D2051" s="1549"/>
      <c r="E2051" s="1506"/>
      <c r="K2051" s="1548"/>
      <c r="L2051" s="1549"/>
      <c r="M2051" s="1506"/>
    </row>
    <row r="2052" spans="1:13" ht="16.5" customHeight="1">
      <c r="A2052" s="1547"/>
      <c r="B2052" s="1548"/>
      <c r="C2052" s="1548"/>
      <c r="D2052" s="1549"/>
      <c r="E2052" s="1506"/>
      <c r="K2052" s="1548"/>
      <c r="L2052" s="1549"/>
      <c r="M2052" s="1506"/>
    </row>
    <row r="2053" spans="1:13" ht="16.5" customHeight="1">
      <c r="A2053" s="1547"/>
      <c r="B2053" s="1548"/>
      <c r="C2053" s="1548"/>
      <c r="D2053" s="1549"/>
      <c r="E2053" s="1506"/>
      <c r="K2053" s="1548"/>
      <c r="L2053" s="1549"/>
      <c r="M2053" s="1506"/>
    </row>
    <row r="2054" spans="1:13" ht="16.5" customHeight="1">
      <c r="A2054" s="1547"/>
      <c r="B2054" s="1548"/>
      <c r="C2054" s="1548"/>
      <c r="D2054" s="1549"/>
      <c r="E2054" s="1506"/>
      <c r="K2054" s="1548"/>
      <c r="L2054" s="1549"/>
      <c r="M2054" s="1506"/>
    </row>
    <row r="2055" spans="1:13" ht="16.5" customHeight="1">
      <c r="A2055" s="1547"/>
      <c r="B2055" s="1548"/>
      <c r="C2055" s="1548"/>
      <c r="D2055" s="1549"/>
      <c r="E2055" s="1506"/>
      <c r="K2055" s="1548"/>
      <c r="L2055" s="1549"/>
      <c r="M2055" s="1506"/>
    </row>
    <row r="2056" spans="1:13" ht="16.5" customHeight="1">
      <c r="A2056" s="1547"/>
      <c r="B2056" s="1548"/>
      <c r="C2056" s="1548"/>
      <c r="D2056" s="1549"/>
      <c r="E2056" s="1506"/>
      <c r="K2056" s="1548"/>
      <c r="L2056" s="1549"/>
      <c r="M2056" s="1506"/>
    </row>
    <row r="2057" spans="1:13" ht="16.5" customHeight="1">
      <c r="A2057" s="1547"/>
      <c r="B2057" s="1548"/>
      <c r="C2057" s="1548"/>
      <c r="D2057" s="1549"/>
      <c r="E2057" s="1506"/>
      <c r="K2057" s="1548"/>
      <c r="L2057" s="1549"/>
      <c r="M2057" s="1506"/>
    </row>
    <row r="2058" spans="1:13" ht="16.5" customHeight="1">
      <c r="A2058" s="1547"/>
      <c r="B2058" s="1548"/>
      <c r="C2058" s="1548"/>
      <c r="D2058" s="1549"/>
      <c r="E2058" s="1506"/>
      <c r="K2058" s="1548"/>
      <c r="L2058" s="1549"/>
      <c r="M2058" s="1506"/>
    </row>
    <row r="2059" spans="1:13" ht="16.5" customHeight="1">
      <c r="A2059" s="1547"/>
      <c r="B2059" s="1548"/>
      <c r="C2059" s="1548"/>
      <c r="D2059" s="1549"/>
      <c r="E2059" s="1506"/>
      <c r="K2059" s="1548"/>
      <c r="L2059" s="1549"/>
      <c r="M2059" s="1506"/>
    </row>
    <row r="2060" spans="1:13" ht="16.5" customHeight="1">
      <c r="A2060" s="1547"/>
      <c r="B2060" s="1548"/>
      <c r="C2060" s="1548"/>
      <c r="D2060" s="1549"/>
      <c r="E2060" s="1506"/>
      <c r="K2060" s="1548"/>
      <c r="L2060" s="1549"/>
      <c r="M2060" s="1506"/>
    </row>
    <row r="2061" spans="1:13" ht="16.5" customHeight="1">
      <c r="A2061" s="1547"/>
      <c r="B2061" s="1548"/>
      <c r="C2061" s="1548"/>
      <c r="D2061" s="1549"/>
      <c r="E2061" s="1506"/>
      <c r="K2061" s="1548"/>
      <c r="L2061" s="1549"/>
      <c r="M2061" s="1506"/>
    </row>
    <row r="2062" spans="1:13" ht="16.5" customHeight="1">
      <c r="A2062" s="1547"/>
      <c r="B2062" s="1548"/>
      <c r="C2062" s="1548"/>
      <c r="D2062" s="1549"/>
      <c r="E2062" s="1506"/>
      <c r="K2062" s="1548"/>
      <c r="L2062" s="1549"/>
      <c r="M2062" s="1506"/>
    </row>
    <row r="2063" spans="1:13" ht="16.5" customHeight="1">
      <c r="A2063" s="1547"/>
      <c r="B2063" s="1548"/>
      <c r="C2063" s="1548"/>
      <c r="D2063" s="1549"/>
      <c r="E2063" s="1506"/>
      <c r="K2063" s="1548"/>
      <c r="L2063" s="1549"/>
      <c r="M2063" s="1506"/>
    </row>
    <row r="2064" spans="1:13" ht="16.5" customHeight="1">
      <c r="A2064" s="1547"/>
      <c r="B2064" s="1548"/>
      <c r="C2064" s="1548"/>
      <c r="D2064" s="1549"/>
      <c r="E2064" s="1506"/>
      <c r="K2064" s="1548"/>
      <c r="L2064" s="1549"/>
      <c r="M2064" s="1506"/>
    </row>
    <row r="2065" spans="1:13" ht="16.5" customHeight="1">
      <c r="A2065" s="1547"/>
      <c r="B2065" s="1548"/>
      <c r="C2065" s="1548"/>
      <c r="D2065" s="1549"/>
      <c r="E2065" s="1506"/>
      <c r="K2065" s="1548"/>
      <c r="L2065" s="1549"/>
      <c r="M2065" s="1506"/>
    </row>
    <row r="2066" spans="1:13" ht="16.5" customHeight="1">
      <c r="A2066" s="1547"/>
      <c r="B2066" s="1548"/>
      <c r="C2066" s="1548"/>
      <c r="D2066" s="1549"/>
      <c r="E2066" s="1506"/>
      <c r="K2066" s="1548"/>
      <c r="L2066" s="1549"/>
      <c r="M2066" s="1506"/>
    </row>
    <row r="2067" spans="1:13" ht="16.5" customHeight="1">
      <c r="A2067" s="1547"/>
      <c r="B2067" s="1548"/>
      <c r="C2067" s="1548"/>
      <c r="D2067" s="1549"/>
      <c r="E2067" s="1506"/>
      <c r="K2067" s="1548"/>
      <c r="L2067" s="1549"/>
      <c r="M2067" s="1506"/>
    </row>
    <row r="2068" spans="1:13" ht="16.5" customHeight="1">
      <c r="A2068" s="1547"/>
      <c r="B2068" s="1548"/>
      <c r="C2068" s="1548"/>
      <c r="D2068" s="1549"/>
      <c r="E2068" s="1506"/>
      <c r="K2068" s="1548"/>
      <c r="L2068" s="1549"/>
      <c r="M2068" s="1506"/>
    </row>
    <row r="2069" spans="1:13" ht="16.5" customHeight="1">
      <c r="A2069" s="1547"/>
      <c r="B2069" s="1548"/>
      <c r="C2069" s="1548"/>
      <c r="D2069" s="1549"/>
      <c r="E2069" s="1506"/>
      <c r="K2069" s="1548"/>
      <c r="L2069" s="1549"/>
      <c r="M2069" s="1506"/>
    </row>
    <row r="2070" spans="1:13" ht="16.5" customHeight="1">
      <c r="A2070" s="1547"/>
      <c r="B2070" s="1548"/>
      <c r="C2070" s="1548"/>
      <c r="D2070" s="1549"/>
      <c r="E2070" s="1506"/>
      <c r="K2070" s="1548"/>
      <c r="L2070" s="1549"/>
      <c r="M2070" s="1506"/>
    </row>
    <row r="2071" spans="1:13" ht="16.5" customHeight="1">
      <c r="A2071" s="1547"/>
      <c r="B2071" s="1548"/>
      <c r="C2071" s="1548"/>
      <c r="D2071" s="1549"/>
      <c r="E2071" s="1506"/>
      <c r="K2071" s="1548"/>
      <c r="L2071" s="1549"/>
      <c r="M2071" s="1506"/>
    </row>
    <row r="2072" spans="1:13" ht="16.5" customHeight="1">
      <c r="A2072" s="1547"/>
      <c r="B2072" s="1548"/>
      <c r="C2072" s="1548"/>
      <c r="D2072" s="1549"/>
      <c r="E2072" s="1506"/>
      <c r="K2072" s="1548"/>
      <c r="L2072" s="1549"/>
      <c r="M2072" s="1506"/>
    </row>
    <row r="2073" spans="1:13" ht="16.5" customHeight="1">
      <c r="A2073" s="1547"/>
      <c r="B2073" s="1548"/>
      <c r="C2073" s="1548"/>
      <c r="D2073" s="1549"/>
      <c r="E2073" s="1506"/>
      <c r="K2073" s="1548"/>
      <c r="L2073" s="1549"/>
      <c r="M2073" s="1506"/>
    </row>
    <row r="2074" spans="1:13" ht="16.5" customHeight="1">
      <c r="A2074" s="1547"/>
      <c r="B2074" s="1548"/>
      <c r="C2074" s="1548"/>
      <c r="D2074" s="1549"/>
      <c r="E2074" s="1506"/>
      <c r="K2074" s="1548"/>
      <c r="L2074" s="1549"/>
      <c r="M2074" s="1506"/>
    </row>
    <row r="2075" spans="1:13" ht="16.5" customHeight="1">
      <c r="A2075" s="1547"/>
      <c r="B2075" s="1548"/>
      <c r="C2075" s="1548"/>
      <c r="D2075" s="1549"/>
      <c r="E2075" s="1506"/>
      <c r="K2075" s="1548"/>
      <c r="L2075" s="1549"/>
      <c r="M2075" s="1506"/>
    </row>
    <row r="2076" spans="1:13" ht="16.5" customHeight="1">
      <c r="A2076" s="1547"/>
      <c r="B2076" s="1548"/>
      <c r="C2076" s="1548"/>
      <c r="D2076" s="1549"/>
      <c r="E2076" s="1506"/>
      <c r="K2076" s="1548"/>
      <c r="L2076" s="1549"/>
      <c r="M2076" s="1506"/>
    </row>
    <row r="2077" spans="1:13" ht="16.5" customHeight="1">
      <c r="A2077" s="1547"/>
      <c r="B2077" s="1548"/>
      <c r="C2077" s="1548"/>
      <c r="D2077" s="1549"/>
      <c r="E2077" s="1506"/>
      <c r="K2077" s="1548"/>
      <c r="L2077" s="1549"/>
      <c r="M2077" s="1506"/>
    </row>
    <row r="2078" spans="1:13" ht="16.5" customHeight="1">
      <c r="A2078" s="1547"/>
      <c r="B2078" s="1548"/>
      <c r="C2078" s="1548"/>
      <c r="D2078" s="1549"/>
      <c r="E2078" s="1506"/>
      <c r="K2078" s="1548"/>
      <c r="L2078" s="1549"/>
      <c r="M2078" s="1506"/>
    </row>
    <row r="2079" spans="1:13" ht="16.5" customHeight="1">
      <c r="A2079" s="1547"/>
      <c r="B2079" s="1548"/>
      <c r="C2079" s="1548"/>
      <c r="D2079" s="1549"/>
      <c r="E2079" s="1506"/>
      <c r="K2079" s="1548"/>
      <c r="L2079" s="1549"/>
      <c r="M2079" s="1506"/>
    </row>
    <row r="2080" spans="1:13" ht="16.5" customHeight="1">
      <c r="A2080" s="1547"/>
      <c r="B2080" s="1548"/>
      <c r="C2080" s="1548"/>
      <c r="D2080" s="1549"/>
      <c r="E2080" s="1506"/>
      <c r="K2080" s="1548"/>
      <c r="L2080" s="1549"/>
      <c r="M2080" s="1506"/>
    </row>
    <row r="2081" spans="1:13" ht="16.5" customHeight="1">
      <c r="A2081" s="1547"/>
      <c r="B2081" s="1548"/>
      <c r="C2081" s="1548"/>
      <c r="D2081" s="1549"/>
      <c r="E2081" s="1506"/>
      <c r="K2081" s="1548"/>
      <c r="L2081" s="1549"/>
      <c r="M2081" s="1506"/>
    </row>
    <row r="2082" spans="1:13" ht="16.5" customHeight="1">
      <c r="A2082" s="1547"/>
      <c r="B2082" s="1548"/>
      <c r="C2082" s="1548"/>
      <c r="D2082" s="1549"/>
      <c r="E2082" s="1506"/>
      <c r="K2082" s="1548"/>
      <c r="L2082" s="1549"/>
      <c r="M2082" s="1506"/>
    </row>
    <row r="2083" spans="1:13" ht="16.5" customHeight="1">
      <c r="A2083" s="1547"/>
      <c r="B2083" s="1548"/>
      <c r="C2083" s="1548"/>
      <c r="D2083" s="1549"/>
      <c r="E2083" s="1506"/>
      <c r="K2083" s="1548"/>
      <c r="L2083" s="1549"/>
      <c r="M2083" s="1506"/>
    </row>
    <row r="2084" spans="1:13" ht="16.5" customHeight="1">
      <c r="A2084" s="1547"/>
      <c r="B2084" s="1548"/>
      <c r="C2084" s="1548"/>
      <c r="D2084" s="1549"/>
      <c r="E2084" s="1506"/>
      <c r="K2084" s="1548"/>
      <c r="L2084" s="1549"/>
      <c r="M2084" s="1506"/>
    </row>
    <row r="2085" spans="1:13" ht="16.5" customHeight="1">
      <c r="A2085" s="1547"/>
      <c r="B2085" s="1548"/>
      <c r="C2085" s="1548"/>
      <c r="D2085" s="1549"/>
      <c r="E2085" s="1506"/>
      <c r="K2085" s="1548"/>
      <c r="L2085" s="1549"/>
      <c r="M2085" s="1506"/>
    </row>
    <row r="2086" spans="1:13" ht="16.5" customHeight="1">
      <c r="A2086" s="1547"/>
      <c r="B2086" s="1548"/>
      <c r="C2086" s="1548"/>
      <c r="D2086" s="1549"/>
      <c r="E2086" s="1506"/>
      <c r="K2086" s="1548"/>
      <c r="L2086" s="1549"/>
      <c r="M2086" s="1506"/>
    </row>
    <row r="2087" spans="1:13" ht="16.5" customHeight="1">
      <c r="A2087" s="1547"/>
      <c r="B2087" s="1548"/>
      <c r="C2087" s="1548"/>
      <c r="D2087" s="1549"/>
      <c r="E2087" s="1506"/>
      <c r="K2087" s="1548"/>
      <c r="L2087" s="1549"/>
      <c r="M2087" s="1506"/>
    </row>
    <row r="2088" spans="1:13" ht="16.5" customHeight="1">
      <c r="A2088" s="1547"/>
      <c r="B2088" s="1548"/>
      <c r="C2088" s="1548"/>
      <c r="D2088" s="1549"/>
      <c r="E2088" s="1506"/>
      <c r="K2088" s="1548"/>
      <c r="L2088" s="1549"/>
      <c r="M2088" s="1506"/>
    </row>
    <row r="2089" spans="1:13" ht="16.5" customHeight="1">
      <c r="A2089" s="1547"/>
      <c r="B2089" s="1548"/>
      <c r="C2089" s="1548"/>
      <c r="D2089" s="1549"/>
      <c r="E2089" s="1506"/>
      <c r="K2089" s="1548"/>
      <c r="L2089" s="1549"/>
      <c r="M2089" s="1506"/>
    </row>
    <row r="2090" spans="1:13" ht="16.5" customHeight="1">
      <c r="A2090" s="1547"/>
      <c r="B2090" s="1548"/>
      <c r="C2090" s="1548"/>
      <c r="D2090" s="1549"/>
      <c r="E2090" s="1506"/>
      <c r="K2090" s="1548"/>
      <c r="L2090" s="1549"/>
      <c r="M2090" s="1506"/>
    </row>
    <row r="2091" spans="1:13" ht="16.5" customHeight="1">
      <c r="A2091" s="1547"/>
      <c r="B2091" s="1548"/>
      <c r="C2091" s="1548"/>
      <c r="D2091" s="1549"/>
      <c r="E2091" s="1506"/>
      <c r="K2091" s="1548"/>
      <c r="L2091" s="1549"/>
      <c r="M2091" s="1506"/>
    </row>
    <row r="2092" spans="1:13" ht="16.5" customHeight="1">
      <c r="A2092" s="1547"/>
      <c r="B2092" s="1548"/>
      <c r="C2092" s="1548"/>
      <c r="D2092" s="1549"/>
      <c r="E2092" s="1506"/>
      <c r="K2092" s="1548"/>
      <c r="L2092" s="1549"/>
      <c r="M2092" s="1506"/>
    </row>
    <row r="2093" spans="1:13" ht="16.5" customHeight="1">
      <c r="A2093" s="1547"/>
      <c r="B2093" s="1548"/>
      <c r="C2093" s="1548"/>
      <c r="D2093" s="1549"/>
      <c r="E2093" s="1506"/>
      <c r="K2093" s="1548"/>
      <c r="L2093" s="1549"/>
      <c r="M2093" s="1506"/>
    </row>
    <row r="2094" spans="1:13" ht="16.5" customHeight="1">
      <c r="A2094" s="1547"/>
      <c r="B2094" s="1548"/>
      <c r="C2094" s="1548"/>
      <c r="D2094" s="1549"/>
      <c r="E2094" s="1506"/>
      <c r="K2094" s="1548"/>
      <c r="L2094" s="1549"/>
      <c r="M2094" s="1506"/>
    </row>
    <row r="2095" spans="1:13" ht="16.5" customHeight="1">
      <c r="A2095" s="1547"/>
      <c r="B2095" s="1548"/>
      <c r="C2095" s="1548"/>
      <c r="D2095" s="1549"/>
      <c r="E2095" s="1506"/>
      <c r="K2095" s="1548"/>
      <c r="L2095" s="1549"/>
      <c r="M2095" s="1506"/>
    </row>
    <row r="2096" spans="1:13" ht="16.5" customHeight="1">
      <c r="A2096" s="1547"/>
      <c r="B2096" s="1548"/>
      <c r="C2096" s="1548"/>
      <c r="D2096" s="1549"/>
      <c r="E2096" s="1506"/>
      <c r="K2096" s="1548"/>
      <c r="L2096" s="1549"/>
      <c r="M2096" s="1506"/>
    </row>
    <row r="2097" spans="1:13" ht="16.5" customHeight="1">
      <c r="A2097" s="1547"/>
      <c r="B2097" s="1548"/>
      <c r="C2097" s="1548"/>
      <c r="D2097" s="1549"/>
      <c r="E2097" s="1506"/>
      <c r="K2097" s="1548"/>
      <c r="L2097" s="1549"/>
      <c r="M2097" s="1506"/>
    </row>
    <row r="2098" spans="1:13" ht="16.5" customHeight="1">
      <c r="A2098" s="1547"/>
      <c r="B2098" s="1548"/>
      <c r="C2098" s="1548"/>
      <c r="D2098" s="1549"/>
      <c r="E2098" s="1506"/>
      <c r="K2098" s="1548"/>
      <c r="L2098" s="1549"/>
      <c r="M2098" s="1506"/>
    </row>
    <row r="2099" spans="1:13" ht="16.5" customHeight="1">
      <c r="A2099" s="1547"/>
      <c r="B2099" s="1548"/>
      <c r="C2099" s="1548"/>
      <c r="D2099" s="1549"/>
      <c r="E2099" s="1506"/>
      <c r="K2099" s="1548"/>
      <c r="L2099" s="1549"/>
      <c r="M2099" s="1506"/>
    </row>
    <row r="2100" spans="1:13" ht="16.5" customHeight="1">
      <c r="A2100" s="1547"/>
      <c r="B2100" s="1548"/>
      <c r="C2100" s="1548"/>
      <c r="D2100" s="1549"/>
      <c r="E2100" s="1506"/>
      <c r="K2100" s="1548"/>
      <c r="L2100" s="1549"/>
      <c r="M2100" s="1506"/>
    </row>
    <row r="2101" spans="1:13" ht="16.5" customHeight="1">
      <c r="A2101" s="1547"/>
      <c r="B2101" s="1548"/>
      <c r="C2101" s="1548"/>
      <c r="D2101" s="1549"/>
      <c r="E2101" s="1506"/>
      <c r="K2101" s="1548"/>
      <c r="L2101" s="1549"/>
      <c r="M2101" s="1506"/>
    </row>
    <row r="2102" spans="1:13" ht="16.5" customHeight="1">
      <c r="A2102" s="1547"/>
      <c r="B2102" s="1548"/>
      <c r="C2102" s="1548"/>
      <c r="D2102" s="1549"/>
      <c r="E2102" s="1506"/>
      <c r="K2102" s="1548"/>
      <c r="L2102" s="1549"/>
      <c r="M2102" s="1506"/>
    </row>
    <row r="2103" spans="1:13" ht="16.5" customHeight="1">
      <c r="A2103" s="1547"/>
      <c r="B2103" s="1548"/>
      <c r="C2103" s="1548"/>
      <c r="D2103" s="1549"/>
      <c r="E2103" s="1506"/>
      <c r="K2103" s="1548"/>
      <c r="L2103" s="1549"/>
      <c r="M2103" s="1506"/>
    </row>
    <row r="2104" spans="1:13" ht="16.5" customHeight="1">
      <c r="A2104" s="1547"/>
      <c r="B2104" s="1548"/>
      <c r="C2104" s="1548"/>
      <c r="D2104" s="1549"/>
      <c r="E2104" s="1506"/>
      <c r="K2104" s="1548"/>
      <c r="L2104" s="1549"/>
      <c r="M2104" s="1506"/>
    </row>
    <row r="2105" spans="1:13" ht="16.5" customHeight="1">
      <c r="A2105" s="1547"/>
      <c r="B2105" s="1548"/>
      <c r="C2105" s="1548"/>
      <c r="D2105" s="1549"/>
      <c r="E2105" s="1506"/>
      <c r="K2105" s="1548"/>
      <c r="L2105" s="1549"/>
      <c r="M2105" s="1506"/>
    </row>
    <row r="2106" spans="1:13" ht="16.5" customHeight="1">
      <c r="A2106" s="1547"/>
      <c r="B2106" s="1548"/>
      <c r="C2106" s="1548"/>
      <c r="D2106" s="1549"/>
      <c r="E2106" s="1506"/>
      <c r="K2106" s="1548"/>
      <c r="L2106" s="1549"/>
      <c r="M2106" s="1506"/>
    </row>
    <row r="2107" spans="1:13" ht="16.5" customHeight="1">
      <c r="A2107" s="1547"/>
      <c r="B2107" s="1548"/>
      <c r="C2107" s="1548"/>
      <c r="D2107" s="1549"/>
      <c r="E2107" s="1506"/>
      <c r="K2107" s="1548"/>
      <c r="L2107" s="1549"/>
      <c r="M2107" s="1506"/>
    </row>
    <row r="2108" spans="1:13" ht="16.5" customHeight="1">
      <c r="A2108" s="1547"/>
      <c r="B2108" s="1548"/>
      <c r="C2108" s="1548"/>
      <c r="D2108" s="1549"/>
      <c r="E2108" s="1506"/>
      <c r="K2108" s="1548"/>
      <c r="L2108" s="1549"/>
      <c r="M2108" s="1506"/>
    </row>
    <row r="2109" spans="1:13" ht="16.5" customHeight="1">
      <c r="A2109" s="1547"/>
      <c r="B2109" s="1548"/>
      <c r="C2109" s="1548"/>
      <c r="D2109" s="1549"/>
      <c r="E2109" s="1506"/>
      <c r="K2109" s="1548"/>
      <c r="L2109" s="1549"/>
      <c r="M2109" s="1506"/>
    </row>
    <row r="2110" spans="1:13" ht="16.5" customHeight="1">
      <c r="A2110" s="1547"/>
      <c r="B2110" s="1548"/>
      <c r="C2110" s="1548"/>
      <c r="D2110" s="1549"/>
      <c r="E2110" s="1506"/>
      <c r="K2110" s="1548"/>
      <c r="L2110" s="1549"/>
      <c r="M2110" s="1506"/>
    </row>
    <row r="2111" spans="1:13" ht="16.5" customHeight="1">
      <c r="A2111" s="1547"/>
      <c r="B2111" s="1548"/>
      <c r="C2111" s="1548"/>
      <c r="D2111" s="1549"/>
      <c r="E2111" s="1506"/>
      <c r="K2111" s="1548"/>
      <c r="L2111" s="1549"/>
      <c r="M2111" s="1506"/>
    </row>
    <row r="2112" spans="1:13" ht="16.5" customHeight="1">
      <c r="A2112" s="1547"/>
      <c r="B2112" s="1548"/>
      <c r="C2112" s="1548"/>
      <c r="D2112" s="1549"/>
      <c r="E2112" s="1506"/>
      <c r="K2112" s="1548"/>
      <c r="L2112" s="1549"/>
      <c r="M2112" s="1506"/>
    </row>
    <row r="2113" spans="1:13" ht="16.5" customHeight="1">
      <c r="A2113" s="1547"/>
      <c r="B2113" s="1548"/>
      <c r="C2113" s="1548"/>
      <c r="D2113" s="1549"/>
      <c r="E2113" s="1506"/>
      <c r="K2113" s="1548"/>
      <c r="L2113" s="1549"/>
      <c r="M2113" s="1506"/>
    </row>
    <row r="2114" spans="1:13" ht="16.5" customHeight="1">
      <c r="A2114" s="1547"/>
      <c r="B2114" s="1548"/>
      <c r="C2114" s="1548"/>
      <c r="D2114" s="1549"/>
      <c r="E2114" s="1506"/>
      <c r="K2114" s="1548"/>
      <c r="L2114" s="1549"/>
      <c r="M2114" s="1506"/>
    </row>
    <row r="2115" spans="1:13" ht="16.5" customHeight="1">
      <c r="A2115" s="1547"/>
      <c r="B2115" s="1548"/>
      <c r="C2115" s="1548"/>
      <c r="D2115" s="1549"/>
      <c r="E2115" s="1506"/>
      <c r="K2115" s="1548"/>
      <c r="L2115" s="1549"/>
      <c r="M2115" s="1506"/>
    </row>
    <row r="2116" spans="1:13" ht="16.5" customHeight="1">
      <c r="A2116" s="1547"/>
      <c r="B2116" s="1548"/>
      <c r="C2116" s="1548"/>
      <c r="D2116" s="1549"/>
      <c r="E2116" s="1506"/>
      <c r="K2116" s="1548"/>
      <c r="L2116" s="1549"/>
      <c r="M2116" s="1506"/>
    </row>
    <row r="2117" spans="1:13" ht="16.5" customHeight="1">
      <c r="A2117" s="1547"/>
      <c r="B2117" s="1548"/>
      <c r="C2117" s="1548"/>
      <c r="D2117" s="1549"/>
      <c r="E2117" s="1506"/>
      <c r="K2117" s="1548"/>
      <c r="L2117" s="1549"/>
      <c r="M2117" s="1506"/>
    </row>
    <row r="2118" spans="1:13" ht="16.5" customHeight="1">
      <c r="A2118" s="1547"/>
      <c r="B2118" s="1548"/>
      <c r="C2118" s="1548"/>
      <c r="D2118" s="1549"/>
      <c r="E2118" s="1506"/>
      <c r="K2118" s="1548"/>
      <c r="L2118" s="1549"/>
      <c r="M2118" s="1506"/>
    </row>
    <row r="2119" spans="1:13" ht="16.5" customHeight="1">
      <c r="A2119" s="1547"/>
      <c r="B2119" s="1548"/>
      <c r="C2119" s="1548"/>
      <c r="D2119" s="1549"/>
      <c r="E2119" s="1506"/>
      <c r="K2119" s="1548"/>
      <c r="L2119" s="1549"/>
      <c r="M2119" s="1506"/>
    </row>
    <row r="2120" spans="1:13" ht="16.5" customHeight="1">
      <c r="A2120" s="1547"/>
      <c r="B2120" s="1548"/>
      <c r="C2120" s="1548"/>
      <c r="D2120" s="1549"/>
      <c r="E2120" s="1506"/>
      <c r="K2120" s="1548"/>
      <c r="L2120" s="1549"/>
      <c r="M2120" s="1506"/>
    </row>
    <row r="2121" spans="1:13" ht="16.5" customHeight="1">
      <c r="A2121" s="1547"/>
      <c r="B2121" s="1548"/>
      <c r="C2121" s="1548"/>
      <c r="D2121" s="1549"/>
      <c r="E2121" s="1506"/>
      <c r="K2121" s="1548"/>
      <c r="L2121" s="1549"/>
      <c r="M2121" s="1506"/>
    </row>
    <row r="2122" spans="1:13" ht="16.5" customHeight="1">
      <c r="A2122" s="1547"/>
      <c r="B2122" s="1548"/>
      <c r="C2122" s="1548"/>
      <c r="D2122" s="1549"/>
      <c r="E2122" s="1506"/>
      <c r="K2122" s="1548"/>
      <c r="L2122" s="1549"/>
      <c r="M2122" s="1506"/>
    </row>
    <row r="2123" spans="1:13" ht="16.5" customHeight="1">
      <c r="A2123" s="1547"/>
      <c r="B2123" s="1548"/>
      <c r="C2123" s="1548"/>
      <c r="D2123" s="1549"/>
      <c r="E2123" s="1506"/>
      <c r="K2123" s="1548"/>
      <c r="L2123" s="1549"/>
      <c r="M2123" s="1506"/>
    </row>
    <row r="2124" spans="1:13" ht="16.5" customHeight="1">
      <c r="A2124" s="1547"/>
      <c r="B2124" s="1548"/>
      <c r="C2124" s="1548"/>
      <c r="D2124" s="1549"/>
      <c r="E2124" s="1506"/>
      <c r="K2124" s="1548"/>
      <c r="L2124" s="1549"/>
      <c r="M2124" s="1506"/>
    </row>
    <row r="2125" spans="1:13" ht="16.5" customHeight="1">
      <c r="A2125" s="1547"/>
      <c r="B2125" s="1548"/>
      <c r="C2125" s="1548"/>
      <c r="D2125" s="1549"/>
      <c r="E2125" s="1506"/>
      <c r="K2125" s="1548"/>
      <c r="L2125" s="1549"/>
      <c r="M2125" s="1506"/>
    </row>
    <row r="2126" spans="1:13" ht="16.5" customHeight="1">
      <c r="A2126" s="1547"/>
      <c r="B2126" s="1548"/>
      <c r="C2126" s="1548"/>
      <c r="D2126" s="1549"/>
      <c r="E2126" s="1506"/>
      <c r="K2126" s="1548"/>
      <c r="L2126" s="1549"/>
      <c r="M2126" s="1506"/>
    </row>
    <row r="2127" spans="1:13" ht="16.5" customHeight="1">
      <c r="A2127" s="1547"/>
      <c r="B2127" s="1548"/>
      <c r="C2127" s="1548"/>
      <c r="D2127" s="1549"/>
      <c r="E2127" s="1506"/>
      <c r="K2127" s="1548"/>
      <c r="L2127" s="1549"/>
      <c r="M2127" s="1506"/>
    </row>
    <row r="2128" spans="1:13" ht="16.5" customHeight="1">
      <c r="A2128" s="1547"/>
      <c r="B2128" s="1548"/>
      <c r="C2128" s="1548"/>
      <c r="D2128" s="1549"/>
      <c r="E2128" s="1506"/>
      <c r="K2128" s="1548"/>
      <c r="L2128" s="1549"/>
      <c r="M2128" s="1506"/>
    </row>
    <row r="2129" spans="1:13" ht="16.5" customHeight="1">
      <c r="A2129" s="1547"/>
      <c r="B2129" s="1548"/>
      <c r="C2129" s="1548"/>
      <c r="D2129" s="1549"/>
      <c r="E2129" s="1506"/>
      <c r="K2129" s="1548"/>
      <c r="L2129" s="1549"/>
      <c r="M2129" s="1506"/>
    </row>
    <row r="2130" spans="1:13" ht="16.5" customHeight="1">
      <c r="A2130" s="1547"/>
      <c r="B2130" s="1548"/>
      <c r="C2130" s="1548"/>
      <c r="D2130" s="1549"/>
      <c r="E2130" s="1506"/>
      <c r="K2130" s="1548"/>
      <c r="L2130" s="1549"/>
      <c r="M2130" s="1506"/>
    </row>
    <row r="2131" spans="1:13" ht="16.5" customHeight="1">
      <c r="A2131" s="1547"/>
      <c r="B2131" s="1548"/>
      <c r="C2131" s="1548"/>
      <c r="D2131" s="1549"/>
      <c r="E2131" s="1506"/>
      <c r="K2131" s="1548"/>
      <c r="L2131" s="1549"/>
      <c r="M2131" s="1506"/>
    </row>
    <row r="2132" spans="1:13" ht="16.5" customHeight="1">
      <c r="A2132" s="1547"/>
      <c r="B2132" s="1548"/>
      <c r="C2132" s="1548"/>
      <c r="D2132" s="1549"/>
      <c r="E2132" s="1506"/>
      <c r="K2132" s="1548"/>
      <c r="L2132" s="1549"/>
      <c r="M2132" s="1506"/>
    </row>
    <row r="2133" spans="1:13" ht="16.5" customHeight="1">
      <c r="A2133" s="1547"/>
      <c r="B2133" s="1548"/>
      <c r="C2133" s="1548"/>
      <c r="D2133" s="1549"/>
      <c r="E2133" s="1506"/>
      <c r="K2133" s="1548"/>
      <c r="L2133" s="1549"/>
      <c r="M2133" s="1506"/>
    </row>
    <row r="2134" spans="1:13" ht="16.5" customHeight="1">
      <c r="A2134" s="1547"/>
      <c r="B2134" s="1548"/>
      <c r="C2134" s="1548"/>
      <c r="D2134" s="1549"/>
      <c r="E2134" s="1506"/>
      <c r="K2134" s="1548"/>
      <c r="L2134" s="1549"/>
      <c r="M2134" s="1506"/>
    </row>
    <row r="2135" spans="1:13" ht="16.5" customHeight="1">
      <c r="A2135" s="1547"/>
      <c r="B2135" s="1548"/>
      <c r="C2135" s="1548"/>
      <c r="D2135" s="1549"/>
      <c r="E2135" s="1506"/>
      <c r="K2135" s="1548"/>
      <c r="L2135" s="1549"/>
      <c r="M2135" s="1506"/>
    </row>
    <row r="2136" spans="1:13" ht="16.5" customHeight="1">
      <c r="A2136" s="1547"/>
      <c r="B2136" s="1548"/>
      <c r="C2136" s="1548"/>
      <c r="D2136" s="1549"/>
      <c r="E2136" s="1506"/>
      <c r="K2136" s="1548"/>
      <c r="L2136" s="1549"/>
      <c r="M2136" s="1506"/>
    </row>
    <row r="2137" spans="1:13" ht="16.5" customHeight="1">
      <c r="A2137" s="1547"/>
      <c r="B2137" s="1548"/>
      <c r="C2137" s="1548"/>
      <c r="D2137" s="1549"/>
      <c r="E2137" s="1506"/>
      <c r="K2137" s="1548"/>
      <c r="L2137" s="1549"/>
      <c r="M2137" s="1506"/>
    </row>
    <row r="2138" spans="1:13" ht="16.5" customHeight="1">
      <c r="A2138" s="1547"/>
      <c r="B2138" s="1548"/>
      <c r="C2138" s="1548"/>
      <c r="D2138" s="1549"/>
      <c r="E2138" s="1506"/>
      <c r="K2138" s="1548"/>
      <c r="L2138" s="1549"/>
      <c r="M2138" s="1506"/>
    </row>
    <row r="2139" spans="1:13" ht="16.5" customHeight="1">
      <c r="A2139" s="1547"/>
      <c r="B2139" s="1548"/>
      <c r="C2139" s="1548"/>
      <c r="D2139" s="1549"/>
      <c r="E2139" s="1506"/>
      <c r="K2139" s="1548"/>
      <c r="L2139" s="1549"/>
      <c r="M2139" s="1506"/>
    </row>
    <row r="2140" spans="1:13" ht="16.5" customHeight="1">
      <c r="A2140" s="1547"/>
      <c r="B2140" s="1548"/>
      <c r="C2140" s="1548"/>
      <c r="D2140" s="1549"/>
      <c r="E2140" s="1506"/>
      <c r="K2140" s="1548"/>
      <c r="L2140" s="1549"/>
      <c r="M2140" s="1506"/>
    </row>
    <row r="2141" spans="1:13" ht="16.5" customHeight="1">
      <c r="A2141" s="1547"/>
      <c r="B2141" s="1548"/>
      <c r="C2141" s="1548"/>
      <c r="D2141" s="1549"/>
      <c r="E2141" s="1506"/>
      <c r="K2141" s="1548"/>
      <c r="L2141" s="1549"/>
      <c r="M2141" s="1506"/>
    </row>
    <row r="2142" spans="1:13" ht="16.5" customHeight="1">
      <c r="A2142" s="1547"/>
      <c r="B2142" s="1548"/>
      <c r="C2142" s="1548"/>
      <c r="D2142" s="1549"/>
      <c r="E2142" s="1506"/>
      <c r="K2142" s="1548"/>
      <c r="L2142" s="1549"/>
      <c r="M2142" s="1506"/>
    </row>
    <row r="2143" spans="1:13" ht="16.5" customHeight="1">
      <c r="A2143" s="1547"/>
      <c r="B2143" s="1548"/>
      <c r="C2143" s="1548"/>
      <c r="D2143" s="1549"/>
      <c r="E2143" s="1506"/>
      <c r="K2143" s="1548"/>
      <c r="L2143" s="1549"/>
      <c r="M2143" s="1506"/>
    </row>
    <row r="2144" spans="1:13" ht="16.5" customHeight="1">
      <c r="A2144" s="1547"/>
      <c r="B2144" s="1548"/>
      <c r="C2144" s="1548"/>
      <c r="D2144" s="1549"/>
      <c r="E2144" s="1506"/>
      <c r="K2144" s="1548"/>
      <c r="L2144" s="1549"/>
      <c r="M2144" s="1506"/>
    </row>
    <row r="2145" spans="1:13" ht="16.5" customHeight="1">
      <c r="A2145" s="1547"/>
      <c r="B2145" s="1548"/>
      <c r="C2145" s="1548"/>
      <c r="D2145" s="1549"/>
      <c r="E2145" s="1506"/>
      <c r="K2145" s="1548"/>
      <c r="L2145" s="1549"/>
      <c r="M2145" s="1506"/>
    </row>
    <row r="2146" spans="1:13" ht="16.5" customHeight="1">
      <c r="A2146" s="1547"/>
      <c r="B2146" s="1548"/>
      <c r="C2146" s="1548"/>
      <c r="D2146" s="1549"/>
      <c r="E2146" s="1506"/>
      <c r="K2146" s="1548"/>
      <c r="L2146" s="1549"/>
      <c r="M2146" s="1506"/>
    </row>
    <row r="2147" spans="1:13" ht="16.5" customHeight="1">
      <c r="A2147" s="1547"/>
      <c r="B2147" s="1548"/>
      <c r="C2147" s="1548"/>
      <c r="D2147" s="1549"/>
      <c r="E2147" s="1506"/>
      <c r="K2147" s="1548"/>
      <c r="L2147" s="1549"/>
      <c r="M2147" s="1506"/>
    </row>
    <row r="2148" spans="1:13" ht="16.5" customHeight="1">
      <c r="A2148" s="1547"/>
      <c r="B2148" s="1548"/>
      <c r="C2148" s="1548"/>
      <c r="D2148" s="1549"/>
      <c r="E2148" s="1506"/>
      <c r="K2148" s="1548"/>
      <c r="L2148" s="1549"/>
      <c r="M2148" s="1506"/>
    </row>
    <row r="2149" spans="1:13" ht="16.5" customHeight="1">
      <c r="A2149" s="1547"/>
      <c r="B2149" s="1548"/>
      <c r="C2149" s="1548"/>
      <c r="D2149" s="1549"/>
      <c r="E2149" s="1506"/>
      <c r="K2149" s="1548"/>
      <c r="L2149" s="1549"/>
      <c r="M2149" s="1506"/>
    </row>
    <row r="2150" spans="1:13" ht="16.5" customHeight="1">
      <c r="A2150" s="1547"/>
      <c r="B2150" s="1548"/>
      <c r="C2150" s="1548"/>
      <c r="D2150" s="1549"/>
      <c r="E2150" s="1506"/>
      <c r="K2150" s="1548"/>
      <c r="L2150" s="1549"/>
      <c r="M2150" s="1506"/>
    </row>
    <row r="2151" spans="1:13" ht="16.5" customHeight="1">
      <c r="A2151" s="1547"/>
      <c r="B2151" s="1548"/>
      <c r="C2151" s="1548"/>
      <c r="D2151" s="1549"/>
      <c r="E2151" s="1506"/>
      <c r="K2151" s="1548"/>
      <c r="L2151" s="1549"/>
      <c r="M2151" s="1506"/>
    </row>
    <row r="2152" spans="1:13" ht="16.5" customHeight="1">
      <c r="A2152" s="1547"/>
      <c r="B2152" s="1548"/>
      <c r="C2152" s="1548"/>
      <c r="D2152" s="1549"/>
      <c r="E2152" s="1506"/>
      <c r="K2152" s="1548"/>
      <c r="L2152" s="1549"/>
      <c r="M2152" s="1506"/>
    </row>
    <row r="2153" spans="1:13" ht="16.5" customHeight="1">
      <c r="A2153" s="1547"/>
      <c r="B2153" s="1548"/>
      <c r="C2153" s="1548"/>
      <c r="D2153" s="1549"/>
      <c r="E2153" s="1506"/>
      <c r="K2153" s="1548"/>
      <c r="L2153" s="1549"/>
      <c r="M2153" s="1506"/>
    </row>
    <row r="2154" spans="1:13" ht="16.5" customHeight="1">
      <c r="A2154" s="1547"/>
      <c r="B2154" s="1548"/>
      <c r="C2154" s="1548"/>
      <c r="D2154" s="1549"/>
      <c r="E2154" s="1506"/>
      <c r="K2154" s="1548"/>
      <c r="L2154" s="1549"/>
      <c r="M2154" s="1506"/>
    </row>
    <row r="2155" spans="1:13" ht="16.5" customHeight="1">
      <c r="A2155" s="1547"/>
      <c r="B2155" s="1548"/>
      <c r="C2155" s="1548"/>
      <c r="D2155" s="1549"/>
      <c r="E2155" s="1506"/>
      <c r="K2155" s="1548"/>
      <c r="L2155" s="1549"/>
      <c r="M2155" s="1506"/>
    </row>
    <row r="2156" spans="1:13" ht="16.5" customHeight="1">
      <c r="A2156" s="1547"/>
      <c r="B2156" s="1548"/>
      <c r="C2156" s="1548"/>
      <c r="D2156" s="1549"/>
      <c r="E2156" s="1506"/>
      <c r="K2156" s="1548"/>
      <c r="L2156" s="1549"/>
      <c r="M2156" s="1506"/>
    </row>
    <row r="2157" spans="1:13" ht="16.5" customHeight="1">
      <c r="A2157" s="1547"/>
      <c r="B2157" s="1548"/>
      <c r="C2157" s="1548"/>
      <c r="D2157" s="1549"/>
      <c r="E2157" s="1506"/>
      <c r="K2157" s="1548"/>
      <c r="L2157" s="1549"/>
      <c r="M2157" s="1506"/>
    </row>
    <row r="2158" spans="1:13" ht="16.5" customHeight="1">
      <c r="A2158" s="1547"/>
      <c r="B2158" s="1548"/>
      <c r="C2158" s="1548"/>
      <c r="D2158" s="1549"/>
      <c r="E2158" s="1506"/>
      <c r="K2158" s="1548"/>
      <c r="L2158" s="1549"/>
      <c r="M2158" s="1506"/>
    </row>
    <row r="2159" spans="1:13" ht="16.5" customHeight="1">
      <c r="A2159" s="1547"/>
      <c r="B2159" s="1548"/>
      <c r="C2159" s="1548"/>
      <c r="D2159" s="1549"/>
      <c r="E2159" s="1506"/>
      <c r="K2159" s="1548"/>
      <c r="L2159" s="1549"/>
      <c r="M2159" s="1506"/>
    </row>
    <row r="2160" spans="1:13" ht="16.5" customHeight="1">
      <c r="A2160" s="1547"/>
      <c r="B2160" s="1548"/>
      <c r="C2160" s="1548"/>
      <c r="D2160" s="1549"/>
      <c r="E2160" s="1506"/>
      <c r="K2160" s="1548"/>
      <c r="L2160" s="1549"/>
      <c r="M2160" s="1506"/>
    </row>
    <row r="2161" spans="1:13" ht="16.5" customHeight="1">
      <c r="A2161" s="1547"/>
      <c r="B2161" s="1548"/>
      <c r="C2161" s="1548"/>
      <c r="D2161" s="1549"/>
      <c r="E2161" s="1506"/>
      <c r="K2161" s="1548"/>
      <c r="L2161" s="1549"/>
      <c r="M2161" s="1506"/>
    </row>
    <row r="2162" spans="1:13" ht="16.5" customHeight="1">
      <c r="A2162" s="1547"/>
      <c r="B2162" s="1548"/>
      <c r="C2162" s="1548"/>
      <c r="D2162" s="1549"/>
      <c r="E2162" s="1506"/>
      <c r="K2162" s="1548"/>
      <c r="L2162" s="1549"/>
      <c r="M2162" s="1506"/>
    </row>
    <row r="2163" spans="1:13" ht="16.5" customHeight="1">
      <c r="A2163" s="1547"/>
      <c r="B2163" s="1548"/>
      <c r="C2163" s="1548"/>
      <c r="D2163" s="1549"/>
      <c r="E2163" s="1506"/>
      <c r="K2163" s="1548"/>
      <c r="L2163" s="1549"/>
      <c r="M2163" s="1506"/>
    </row>
    <row r="2164" spans="1:13" ht="16.5" customHeight="1">
      <c r="A2164" s="1547"/>
      <c r="B2164" s="1548"/>
      <c r="C2164" s="1548"/>
      <c r="D2164" s="1549"/>
      <c r="E2164" s="1506"/>
      <c r="K2164" s="1548"/>
      <c r="L2164" s="1549"/>
      <c r="M2164" s="1506"/>
    </row>
    <row r="2165" spans="1:13" ht="16.5" customHeight="1">
      <c r="A2165" s="1547"/>
      <c r="B2165" s="1548"/>
      <c r="C2165" s="1548"/>
      <c r="D2165" s="1549"/>
      <c r="E2165" s="1506"/>
      <c r="K2165" s="1548"/>
      <c r="L2165" s="1549"/>
      <c r="M2165" s="1506"/>
    </row>
    <row r="2166" spans="1:13" ht="16.5" customHeight="1">
      <c r="A2166" s="1547"/>
      <c r="B2166" s="1548"/>
      <c r="C2166" s="1548"/>
      <c r="D2166" s="1549"/>
      <c r="E2166" s="1506"/>
      <c r="K2166" s="1548"/>
      <c r="L2166" s="1549"/>
      <c r="M2166" s="1506"/>
    </row>
    <row r="2167" spans="1:13" ht="16.5" customHeight="1">
      <c r="A2167" s="1547"/>
      <c r="B2167" s="1548"/>
      <c r="C2167" s="1548"/>
      <c r="D2167" s="1549"/>
      <c r="E2167" s="1506"/>
      <c r="K2167" s="1548"/>
      <c r="L2167" s="1549"/>
      <c r="M2167" s="1506"/>
    </row>
    <row r="2168" spans="1:13" ht="16.5" customHeight="1">
      <c r="A2168" s="1547"/>
      <c r="B2168" s="1548"/>
      <c r="C2168" s="1548"/>
      <c r="D2168" s="1549"/>
      <c r="E2168" s="1506"/>
      <c r="K2168" s="1548"/>
      <c r="L2168" s="1549"/>
      <c r="M2168" s="1506"/>
    </row>
    <row r="2169" spans="1:13" ht="16.5" customHeight="1">
      <c r="A2169" s="1547"/>
      <c r="B2169" s="1548"/>
      <c r="C2169" s="1548"/>
      <c r="D2169" s="1549"/>
      <c r="E2169" s="1506"/>
      <c r="K2169" s="1548"/>
      <c r="L2169" s="1549"/>
      <c r="M2169" s="1506"/>
    </row>
    <row r="2170" spans="1:13" ht="16.5" customHeight="1">
      <c r="A2170" s="1547"/>
      <c r="B2170" s="1548"/>
      <c r="C2170" s="1548"/>
      <c r="D2170" s="1549"/>
      <c r="E2170" s="1506"/>
      <c r="K2170" s="1548"/>
      <c r="L2170" s="1549"/>
      <c r="M2170" s="1506"/>
    </row>
    <row r="2171" spans="1:13" ht="16.5" customHeight="1">
      <c r="A2171" s="1547"/>
      <c r="B2171" s="1548"/>
      <c r="C2171" s="1548"/>
      <c r="D2171" s="1549"/>
      <c r="E2171" s="1506"/>
      <c r="K2171" s="1548"/>
      <c r="L2171" s="1549"/>
      <c r="M2171" s="1506"/>
    </row>
    <row r="2172" spans="1:13" ht="16.5" customHeight="1">
      <c r="A2172" s="1547"/>
      <c r="B2172" s="1548"/>
      <c r="C2172" s="1548"/>
      <c r="D2172" s="1549"/>
      <c r="E2172" s="1506"/>
      <c r="K2172" s="1548"/>
      <c r="L2172" s="1549"/>
      <c r="M2172" s="1506"/>
    </row>
    <row r="2173" spans="1:13" ht="16.5" customHeight="1">
      <c r="A2173" s="1547"/>
      <c r="B2173" s="1548"/>
      <c r="C2173" s="1548"/>
      <c r="D2173" s="1549"/>
      <c r="E2173" s="1506"/>
      <c r="K2173" s="1548"/>
      <c r="L2173" s="1549"/>
      <c r="M2173" s="1506"/>
    </row>
    <row r="2174" spans="1:13" ht="16.5" customHeight="1">
      <c r="A2174" s="1547"/>
      <c r="B2174" s="1548"/>
      <c r="C2174" s="1548"/>
      <c r="D2174" s="1549"/>
      <c r="E2174" s="1506"/>
      <c r="K2174" s="1548"/>
      <c r="L2174" s="1549"/>
      <c r="M2174" s="1506"/>
    </row>
    <row r="2175" spans="1:13" ht="16.5" customHeight="1">
      <c r="A2175" s="1547"/>
      <c r="B2175" s="1548"/>
      <c r="C2175" s="1548"/>
      <c r="D2175" s="1549"/>
      <c r="E2175" s="1506"/>
      <c r="K2175" s="1548"/>
      <c r="L2175" s="1549"/>
      <c r="M2175" s="1506"/>
    </row>
    <row r="2176" spans="1:13" ht="16.5" customHeight="1">
      <c r="A2176" s="1547"/>
      <c r="B2176" s="1548"/>
      <c r="C2176" s="1548"/>
      <c r="D2176" s="1549"/>
      <c r="E2176" s="1506"/>
      <c r="K2176" s="1548"/>
      <c r="L2176" s="1549"/>
      <c r="M2176" s="1506"/>
    </row>
    <row r="2177" spans="1:13" ht="16.5" customHeight="1">
      <c r="A2177" s="1547"/>
      <c r="B2177" s="1548"/>
      <c r="C2177" s="1548"/>
      <c r="D2177" s="1549"/>
      <c r="E2177" s="1506"/>
      <c r="K2177" s="1548"/>
      <c r="L2177" s="1549"/>
      <c r="M2177" s="1506"/>
    </row>
    <row r="2178" spans="1:13" ht="16.5" customHeight="1">
      <c r="A2178" s="1547"/>
      <c r="B2178" s="1548"/>
      <c r="C2178" s="1548"/>
      <c r="D2178" s="1549"/>
      <c r="E2178" s="1506"/>
      <c r="K2178" s="1548"/>
      <c r="L2178" s="1549"/>
      <c r="M2178" s="1506"/>
    </row>
    <row r="2179" spans="1:13" ht="16.5" customHeight="1">
      <c r="A2179" s="1547"/>
      <c r="B2179" s="1548"/>
      <c r="C2179" s="1548"/>
      <c r="D2179" s="1549"/>
      <c r="E2179" s="1506"/>
      <c r="K2179" s="1548"/>
      <c r="L2179" s="1549"/>
      <c r="M2179" s="1506"/>
    </row>
    <row r="2180" spans="1:13" ht="16.5" customHeight="1">
      <c r="A2180" s="1547"/>
      <c r="B2180" s="1548"/>
      <c r="C2180" s="1548"/>
      <c r="D2180" s="1549"/>
      <c r="E2180" s="1506"/>
      <c r="K2180" s="1548"/>
      <c r="L2180" s="1549"/>
      <c r="M2180" s="1506"/>
    </row>
    <row r="2181" spans="1:13" ht="16.5" customHeight="1">
      <c r="A2181" s="1547"/>
      <c r="B2181" s="1548"/>
      <c r="C2181" s="1548"/>
      <c r="D2181" s="1549"/>
      <c r="E2181" s="1506"/>
      <c r="K2181" s="1548"/>
      <c r="L2181" s="1549"/>
      <c r="M2181" s="1506"/>
    </row>
    <row r="2182" spans="1:13" ht="16.5" customHeight="1">
      <c r="A2182" s="1547"/>
      <c r="B2182" s="1548"/>
      <c r="C2182" s="1548"/>
      <c r="D2182" s="1549"/>
      <c r="E2182" s="1506"/>
      <c r="K2182" s="1548"/>
      <c r="L2182" s="1549"/>
      <c r="M2182" s="1506"/>
    </row>
    <row r="2183" spans="1:13" ht="16.5" customHeight="1">
      <c r="A2183" s="1547"/>
      <c r="B2183" s="1548"/>
      <c r="C2183" s="1548"/>
      <c r="D2183" s="1549"/>
      <c r="E2183" s="1506"/>
      <c r="K2183" s="1548"/>
      <c r="L2183" s="1549"/>
      <c r="M2183" s="1506"/>
    </row>
    <row r="2184" spans="1:13" ht="16.5" customHeight="1">
      <c r="A2184" s="1547"/>
      <c r="B2184" s="1548"/>
      <c r="C2184" s="1548"/>
      <c r="D2184" s="1549"/>
      <c r="E2184" s="1506"/>
      <c r="K2184" s="1548"/>
      <c r="L2184" s="1549"/>
      <c r="M2184" s="1506"/>
    </row>
    <row r="2185" spans="1:13" ht="16.5" customHeight="1">
      <c r="A2185" s="1547"/>
      <c r="B2185" s="1548"/>
      <c r="C2185" s="1548"/>
      <c r="D2185" s="1549"/>
      <c r="E2185" s="1506"/>
      <c r="K2185" s="1548"/>
      <c r="L2185" s="1549"/>
      <c r="M2185" s="1506"/>
    </row>
    <row r="2186" spans="1:13" ht="16.5" customHeight="1">
      <c r="A2186" s="1547"/>
      <c r="B2186" s="1548"/>
      <c r="C2186" s="1548"/>
      <c r="D2186" s="1549"/>
      <c r="E2186" s="1506"/>
      <c r="K2186" s="1548"/>
      <c r="L2186" s="1549"/>
      <c r="M2186" s="1506"/>
    </row>
    <row r="2187" spans="1:13" ht="16.5" customHeight="1">
      <c r="A2187" s="1547"/>
      <c r="B2187" s="1548"/>
      <c r="C2187" s="1548"/>
      <c r="D2187" s="1549"/>
      <c r="E2187" s="1506"/>
      <c r="K2187" s="1548"/>
      <c r="L2187" s="1549"/>
      <c r="M2187" s="1506"/>
    </row>
    <row r="2188" spans="1:13" ht="16.5" customHeight="1">
      <c r="A2188" s="1547"/>
      <c r="B2188" s="1548"/>
      <c r="C2188" s="1548"/>
      <c r="D2188" s="1549"/>
      <c r="E2188" s="1506"/>
      <c r="K2188" s="1548"/>
      <c r="L2188" s="1549"/>
      <c r="M2188" s="1506"/>
    </row>
    <row r="2189" spans="1:13" ht="16.5" customHeight="1">
      <c r="A2189" s="1547"/>
      <c r="B2189" s="1548"/>
      <c r="C2189" s="1548"/>
      <c r="D2189" s="1549"/>
      <c r="E2189" s="1506"/>
      <c r="K2189" s="1548"/>
      <c r="L2189" s="1549"/>
      <c r="M2189" s="1506"/>
    </row>
    <row r="2190" spans="1:13" ht="16.5" customHeight="1">
      <c r="A2190" s="1547"/>
      <c r="B2190" s="1548"/>
      <c r="C2190" s="1548"/>
      <c r="D2190" s="1549"/>
      <c r="E2190" s="1506"/>
      <c r="K2190" s="1548"/>
      <c r="L2190" s="1549"/>
      <c r="M2190" s="1506"/>
    </row>
    <row r="2191" spans="1:13" ht="16.5" customHeight="1">
      <c r="A2191" s="1547"/>
      <c r="B2191" s="1548"/>
      <c r="C2191" s="1548"/>
      <c r="D2191" s="1549"/>
      <c r="E2191" s="1506"/>
      <c r="K2191" s="1548"/>
      <c r="L2191" s="1549"/>
      <c r="M2191" s="1506"/>
    </row>
    <row r="2192" spans="1:13" ht="16.5" customHeight="1">
      <c r="A2192" s="1547"/>
      <c r="B2192" s="1548"/>
      <c r="C2192" s="1548"/>
      <c r="D2192" s="1549"/>
      <c r="E2192" s="1506"/>
      <c r="K2192" s="1548"/>
      <c r="L2192" s="1549"/>
      <c r="M2192" s="1506"/>
    </row>
    <row r="2193" spans="1:13" ht="16.5" customHeight="1">
      <c r="A2193" s="1547"/>
      <c r="B2193" s="1548"/>
      <c r="C2193" s="1548"/>
      <c r="D2193" s="1549"/>
      <c r="E2193" s="1506"/>
      <c r="K2193" s="1548"/>
      <c r="L2193" s="1549"/>
      <c r="M2193" s="1506"/>
    </row>
    <row r="2194" spans="1:13" ht="16.5" customHeight="1">
      <c r="A2194" s="1547"/>
      <c r="B2194" s="1548"/>
      <c r="C2194" s="1548"/>
      <c r="D2194" s="1549"/>
      <c r="E2194" s="1506"/>
      <c r="K2194" s="1548"/>
      <c r="L2194" s="1549"/>
      <c r="M2194" s="1506"/>
    </row>
    <row r="2195" spans="1:13" ht="16.5" customHeight="1">
      <c r="A2195" s="1547"/>
      <c r="B2195" s="1548"/>
      <c r="C2195" s="1548"/>
      <c r="D2195" s="1549"/>
      <c r="E2195" s="1506"/>
      <c r="K2195" s="1548"/>
      <c r="L2195" s="1549"/>
      <c r="M2195" s="1506"/>
    </row>
    <row r="2196" spans="1:13" ht="16.5" customHeight="1">
      <c r="A2196" s="1547"/>
      <c r="B2196" s="1548"/>
      <c r="C2196" s="1548"/>
      <c r="D2196" s="1549"/>
      <c r="E2196" s="1506"/>
      <c r="K2196" s="1548"/>
      <c r="L2196" s="1549"/>
      <c r="M2196" s="1506"/>
    </row>
    <row r="2197" spans="1:13" ht="16.5" customHeight="1">
      <c r="A2197" s="1547"/>
      <c r="B2197" s="1548"/>
      <c r="C2197" s="1548"/>
      <c r="D2197" s="1549"/>
      <c r="E2197" s="1506"/>
      <c r="K2197" s="1548"/>
      <c r="L2197" s="1549"/>
      <c r="M2197" s="1506"/>
    </row>
    <row r="2198" spans="1:13" ht="16.5" customHeight="1">
      <c r="A2198" s="1547"/>
      <c r="B2198" s="1548"/>
      <c r="C2198" s="1548"/>
      <c r="D2198" s="1549"/>
      <c r="E2198" s="1506"/>
      <c r="K2198" s="1548"/>
      <c r="L2198" s="1549"/>
      <c r="M2198" s="1506"/>
    </row>
    <row r="2199" spans="1:13" ht="16.5" customHeight="1">
      <c r="A2199" s="1547"/>
      <c r="B2199" s="1548"/>
      <c r="C2199" s="1548"/>
      <c r="D2199" s="1549"/>
      <c r="E2199" s="1506"/>
      <c r="K2199" s="1548"/>
      <c r="L2199" s="1549"/>
      <c r="M2199" s="1506"/>
    </row>
    <row r="2200" spans="1:13" ht="16.5" customHeight="1">
      <c r="A2200" s="1547"/>
      <c r="B2200" s="1548"/>
      <c r="C2200" s="1548"/>
      <c r="D2200" s="1549"/>
      <c r="E2200" s="1506"/>
      <c r="K2200" s="1548"/>
      <c r="L2200" s="1549"/>
      <c r="M2200" s="1506"/>
    </row>
    <row r="2201" spans="1:13" ht="16.5" customHeight="1">
      <c r="A2201" s="1547"/>
      <c r="B2201" s="1548"/>
      <c r="C2201" s="1548"/>
      <c r="D2201" s="1549"/>
      <c r="E2201" s="1506"/>
      <c r="K2201" s="1548"/>
      <c r="L2201" s="1549"/>
      <c r="M2201" s="1506"/>
    </row>
    <row r="2202" spans="1:13" ht="16.5" customHeight="1">
      <c r="A2202" s="1547"/>
      <c r="B2202" s="1548"/>
      <c r="C2202" s="1548"/>
      <c r="D2202" s="1549"/>
      <c r="E2202" s="1506"/>
      <c r="K2202" s="1548"/>
      <c r="L2202" s="1549"/>
      <c r="M2202" s="1506"/>
    </row>
    <row r="2203" spans="1:13" ht="16.5" customHeight="1">
      <c r="A2203" s="1547"/>
      <c r="B2203" s="1548"/>
      <c r="C2203" s="1548"/>
      <c r="D2203" s="1549"/>
      <c r="E2203" s="1506"/>
      <c r="K2203" s="1548"/>
      <c r="L2203" s="1549"/>
      <c r="M2203" s="1506"/>
    </row>
    <row r="2204" spans="1:13" ht="16.5" customHeight="1">
      <c r="A2204" s="1547"/>
      <c r="B2204" s="1548"/>
      <c r="C2204" s="1548"/>
      <c r="D2204" s="1549"/>
      <c r="E2204" s="1506"/>
      <c r="K2204" s="1548"/>
      <c r="L2204" s="1549"/>
      <c r="M2204" s="1506"/>
    </row>
    <row r="2205" spans="1:13" ht="16.5" customHeight="1">
      <c r="A2205" s="1547"/>
      <c r="B2205" s="1548"/>
      <c r="C2205" s="1548"/>
      <c r="D2205" s="1549"/>
      <c r="E2205" s="1506"/>
      <c r="K2205" s="1548"/>
      <c r="L2205" s="1549"/>
      <c r="M2205" s="1506"/>
    </row>
    <row r="2206" spans="1:13" ht="16.5" customHeight="1">
      <c r="A2206" s="1547"/>
      <c r="B2206" s="1548"/>
      <c r="C2206" s="1548"/>
      <c r="D2206" s="1549"/>
      <c r="E2206" s="1506"/>
      <c r="K2206" s="1548"/>
      <c r="L2206" s="1549"/>
      <c r="M2206" s="1506"/>
    </row>
    <row r="2207" spans="1:13" ht="16.5" customHeight="1">
      <c r="A2207" s="1547"/>
      <c r="B2207" s="1548"/>
      <c r="C2207" s="1548"/>
      <c r="D2207" s="1549"/>
      <c r="E2207" s="1506"/>
      <c r="K2207" s="1548"/>
      <c r="L2207" s="1549"/>
      <c r="M2207" s="1506"/>
    </row>
    <row r="2208" spans="1:13" ht="16.5" customHeight="1">
      <c r="A2208" s="1547"/>
      <c r="B2208" s="1548"/>
      <c r="C2208" s="1548"/>
      <c r="D2208" s="1549"/>
      <c r="E2208" s="1506"/>
      <c r="K2208" s="1548"/>
      <c r="L2208" s="1549"/>
      <c r="M2208" s="1506"/>
    </row>
    <row r="2209" spans="1:13" ht="16.5" customHeight="1">
      <c r="A2209" s="1547"/>
      <c r="B2209" s="1548"/>
      <c r="C2209" s="1548"/>
      <c r="D2209" s="1549"/>
      <c r="E2209" s="1506"/>
      <c r="K2209" s="1548"/>
      <c r="L2209" s="1549"/>
      <c r="M2209" s="1506"/>
    </row>
    <row r="2210" spans="1:13" ht="16.5" customHeight="1">
      <c r="A2210" s="1547"/>
      <c r="B2210" s="1548"/>
      <c r="C2210" s="1548"/>
      <c r="D2210" s="1549"/>
      <c r="E2210" s="1506"/>
      <c r="K2210" s="1548"/>
      <c r="L2210" s="1549"/>
      <c r="M2210" s="1506"/>
    </row>
    <row r="2211" spans="1:13" ht="16.5" customHeight="1">
      <c r="A2211" s="1547"/>
      <c r="B2211" s="1548"/>
      <c r="C2211" s="1548"/>
      <c r="D2211" s="1549"/>
      <c r="E2211" s="1506"/>
      <c r="K2211" s="1548"/>
      <c r="L2211" s="1549"/>
      <c r="M2211" s="1506"/>
    </row>
    <row r="2212" spans="1:13" ht="16.5" customHeight="1">
      <c r="A2212" s="1547"/>
      <c r="B2212" s="1548"/>
      <c r="C2212" s="1548"/>
      <c r="D2212" s="1549"/>
      <c r="E2212" s="1506"/>
      <c r="K2212" s="1548"/>
      <c r="L2212" s="1549"/>
      <c r="M2212" s="1506"/>
    </row>
    <row r="2213" spans="1:13" ht="16.5" customHeight="1">
      <c r="A2213" s="1547"/>
      <c r="B2213" s="1548"/>
      <c r="C2213" s="1548"/>
      <c r="D2213" s="1549"/>
      <c r="E2213" s="1506"/>
      <c r="K2213" s="1548"/>
      <c r="L2213" s="1549"/>
      <c r="M2213" s="1506"/>
    </row>
    <row r="2214" spans="1:13" ht="16.5" customHeight="1">
      <c r="A2214" s="1547"/>
      <c r="B2214" s="1548"/>
      <c r="C2214" s="1548"/>
      <c r="D2214" s="1549"/>
      <c r="E2214" s="1506"/>
      <c r="K2214" s="1548"/>
      <c r="L2214" s="1549"/>
      <c r="M2214" s="1506"/>
    </row>
    <row r="2215" spans="1:13" ht="16.5" customHeight="1">
      <c r="A2215" s="1547"/>
      <c r="B2215" s="1548"/>
      <c r="C2215" s="1548"/>
      <c r="D2215" s="1549"/>
      <c r="E2215" s="1506"/>
      <c r="K2215" s="1548"/>
      <c r="L2215" s="1549"/>
      <c r="M2215" s="1506"/>
    </row>
    <row r="2216" spans="1:13" ht="16.5" customHeight="1">
      <c r="A2216" s="1547"/>
      <c r="B2216" s="1548"/>
      <c r="C2216" s="1548"/>
      <c r="D2216" s="1549"/>
      <c r="E2216" s="1506"/>
      <c r="K2216" s="1548"/>
      <c r="L2216" s="1549"/>
      <c r="M2216" s="1506"/>
    </row>
    <row r="2217" spans="1:13" ht="16.5" customHeight="1">
      <c r="A2217" s="1547"/>
      <c r="B2217" s="1548"/>
      <c r="C2217" s="1548"/>
      <c r="D2217" s="1549"/>
      <c r="E2217" s="1506"/>
      <c r="K2217" s="1548"/>
      <c r="L2217" s="1549"/>
      <c r="M2217" s="1506"/>
    </row>
    <row r="2218" spans="1:13" ht="16.5" customHeight="1">
      <c r="A2218" s="1547"/>
      <c r="B2218" s="1548"/>
      <c r="C2218" s="1548"/>
      <c r="D2218" s="1549"/>
      <c r="E2218" s="1506"/>
      <c r="K2218" s="1548"/>
      <c r="L2218" s="1549"/>
      <c r="M2218" s="1506"/>
    </row>
    <row r="2219" spans="1:13" ht="16.5" customHeight="1">
      <c r="A2219" s="1547"/>
      <c r="B2219" s="1548"/>
      <c r="C2219" s="1548"/>
      <c r="D2219" s="1549"/>
      <c r="E2219" s="1506"/>
      <c r="K2219" s="1548"/>
      <c r="L2219" s="1549"/>
      <c r="M2219" s="1506"/>
    </row>
    <row r="2220" spans="1:13" ht="16.5" customHeight="1">
      <c r="A2220" s="1547"/>
      <c r="B2220" s="1548"/>
      <c r="C2220" s="1548"/>
      <c r="D2220" s="1549"/>
      <c r="E2220" s="1506"/>
      <c r="K2220" s="1548"/>
      <c r="L2220" s="1549"/>
      <c r="M2220" s="1506"/>
    </row>
    <row r="2221" spans="1:13" ht="16.5" customHeight="1">
      <c r="A2221" s="1547"/>
      <c r="B2221" s="1548"/>
      <c r="C2221" s="1548"/>
      <c r="D2221" s="1549"/>
      <c r="E2221" s="1506"/>
      <c r="K2221" s="1548"/>
      <c r="L2221" s="1549"/>
      <c r="M2221" s="1506"/>
    </row>
    <row r="2222" spans="1:13" ht="16.5" customHeight="1">
      <c r="A2222" s="1547"/>
      <c r="B2222" s="1548"/>
      <c r="C2222" s="1548"/>
      <c r="D2222" s="1549"/>
      <c r="E2222" s="1506"/>
      <c r="K2222" s="1548"/>
      <c r="L2222" s="1549"/>
      <c r="M2222" s="1506"/>
    </row>
    <row r="2223" spans="1:13" ht="16.5" customHeight="1">
      <c r="A2223" s="1547"/>
      <c r="B2223" s="1548"/>
      <c r="C2223" s="1548"/>
      <c r="D2223" s="1549"/>
      <c r="E2223" s="1506"/>
      <c r="K2223" s="1548"/>
      <c r="L2223" s="1549"/>
      <c r="M2223" s="1506"/>
    </row>
    <row r="2224" spans="1:13" ht="16.5" customHeight="1">
      <c r="A2224" s="1547"/>
      <c r="B2224" s="1548"/>
      <c r="C2224" s="1548"/>
      <c r="D2224" s="1549"/>
      <c r="E2224" s="1506"/>
      <c r="K2224" s="1548"/>
      <c r="L2224" s="1549"/>
      <c r="M2224" s="1506"/>
    </row>
    <row r="2225" spans="1:13" ht="16.5" customHeight="1">
      <c r="A2225" s="1547"/>
      <c r="B2225" s="1548"/>
      <c r="C2225" s="1548"/>
      <c r="D2225" s="1549"/>
      <c r="E2225" s="1506"/>
      <c r="K2225" s="1548"/>
      <c r="L2225" s="1549"/>
      <c r="M2225" s="1506"/>
    </row>
    <row r="2226" spans="1:13" ht="16.5" customHeight="1">
      <c r="A2226" s="1547"/>
      <c r="B2226" s="1548"/>
      <c r="C2226" s="1548"/>
      <c r="D2226" s="1549"/>
      <c r="E2226" s="1506"/>
      <c r="K2226" s="1548"/>
      <c r="L2226" s="1549"/>
      <c r="M2226" s="1506"/>
    </row>
    <row r="2227" spans="1:13" ht="16.5" customHeight="1">
      <c r="A2227" s="1547"/>
      <c r="B2227" s="1548"/>
      <c r="C2227" s="1548"/>
      <c r="D2227" s="1549"/>
      <c r="E2227" s="1506"/>
      <c r="K2227" s="1548"/>
      <c r="L2227" s="1549"/>
      <c r="M2227" s="1506"/>
    </row>
    <row r="2228" spans="1:13" ht="16.5" customHeight="1">
      <c r="A2228" s="1547"/>
      <c r="B2228" s="1548"/>
      <c r="C2228" s="1548"/>
      <c r="D2228" s="1549"/>
      <c r="E2228" s="1506"/>
      <c r="K2228" s="1548"/>
      <c r="L2228" s="1549"/>
      <c r="M2228" s="1506"/>
    </row>
    <row r="2229" spans="1:13" ht="16.5" customHeight="1">
      <c r="A2229" s="1547"/>
      <c r="B2229" s="1548"/>
      <c r="C2229" s="1548"/>
      <c r="D2229" s="1549"/>
      <c r="E2229" s="1506"/>
      <c r="K2229" s="1548"/>
      <c r="L2229" s="1549"/>
      <c r="M2229" s="1506"/>
    </row>
    <row r="2230" spans="1:13" ht="16.5" customHeight="1">
      <c r="A2230" s="1547"/>
      <c r="B2230" s="1548"/>
      <c r="C2230" s="1548"/>
      <c r="D2230" s="1549"/>
      <c r="E2230" s="1506"/>
      <c r="K2230" s="1548"/>
      <c r="L2230" s="1549"/>
      <c r="M2230" s="1506"/>
    </row>
    <row r="2231" spans="1:13" ht="16.5" customHeight="1">
      <c r="A2231" s="1547"/>
      <c r="B2231" s="1548"/>
      <c r="C2231" s="1548"/>
      <c r="D2231" s="1549"/>
      <c r="E2231" s="1506"/>
      <c r="K2231" s="1548"/>
      <c r="L2231" s="1549"/>
      <c r="M2231" s="1506"/>
    </row>
    <row r="2232" spans="1:13" ht="16.5" customHeight="1">
      <c r="A2232" s="1547"/>
      <c r="B2232" s="1548"/>
      <c r="C2232" s="1548"/>
      <c r="D2232" s="1549"/>
      <c r="E2232" s="1506"/>
      <c r="K2232" s="1548"/>
      <c r="L2232" s="1549"/>
      <c r="M2232" s="1506"/>
    </row>
    <row r="2233" spans="1:13" ht="16.5" customHeight="1">
      <c r="A2233" s="1547"/>
      <c r="B2233" s="1548"/>
      <c r="C2233" s="1548"/>
      <c r="D2233" s="1549"/>
      <c r="E2233" s="1506"/>
      <c r="K2233" s="1548"/>
      <c r="L2233" s="1549"/>
      <c r="M2233" s="1506"/>
    </row>
    <row r="2234" spans="1:13" ht="16.5" customHeight="1">
      <c r="A2234" s="1547"/>
      <c r="B2234" s="1548"/>
      <c r="C2234" s="1548"/>
      <c r="D2234" s="1549"/>
      <c r="E2234" s="1506"/>
      <c r="K2234" s="1548"/>
      <c r="L2234" s="1549"/>
      <c r="M2234" s="1506"/>
    </row>
    <row r="2235" spans="1:13" ht="16.5" customHeight="1">
      <c r="A2235" s="1547"/>
      <c r="B2235" s="1548"/>
      <c r="C2235" s="1548"/>
      <c r="D2235" s="1549"/>
      <c r="E2235" s="1506"/>
      <c r="K2235" s="1548"/>
      <c r="L2235" s="1549"/>
      <c r="M2235" s="1506"/>
    </row>
    <row r="2236" spans="1:13" ht="16.5" customHeight="1">
      <c r="A2236" s="1547"/>
      <c r="B2236" s="1548"/>
      <c r="C2236" s="1548"/>
      <c r="D2236" s="1549"/>
      <c r="E2236" s="1506"/>
      <c r="K2236" s="1548"/>
      <c r="L2236" s="1549"/>
      <c r="M2236" s="1506"/>
    </row>
    <row r="2237" spans="1:13" ht="16.5" customHeight="1">
      <c r="A2237" s="1547"/>
      <c r="B2237" s="1548"/>
      <c r="C2237" s="1548"/>
      <c r="D2237" s="1549"/>
      <c r="E2237" s="1506"/>
      <c r="K2237" s="1548"/>
      <c r="L2237" s="1549"/>
      <c r="M2237" s="1506"/>
    </row>
    <row r="2238" spans="1:13" ht="16.5" customHeight="1">
      <c r="A2238" s="1547"/>
      <c r="B2238" s="1548"/>
      <c r="C2238" s="1548"/>
      <c r="D2238" s="1549"/>
      <c r="E2238" s="1506"/>
      <c r="K2238" s="1548"/>
      <c r="L2238" s="1549"/>
      <c r="M2238" s="1506"/>
    </row>
    <row r="2239" spans="1:13" ht="16.5" customHeight="1">
      <c r="A2239" s="1547"/>
      <c r="B2239" s="1548"/>
      <c r="C2239" s="1548"/>
      <c r="D2239" s="1549"/>
      <c r="E2239" s="1506"/>
      <c r="K2239" s="1548"/>
      <c r="L2239" s="1549"/>
      <c r="M2239" s="1506"/>
    </row>
    <row r="2240" spans="1:13" ht="16.5" customHeight="1">
      <c r="A2240" s="1547"/>
      <c r="B2240" s="1548"/>
      <c r="C2240" s="1548"/>
      <c r="D2240" s="1549"/>
      <c r="E2240" s="1506"/>
      <c r="K2240" s="1548"/>
      <c r="L2240" s="1549"/>
      <c r="M2240" s="1506"/>
    </row>
    <row r="2241" spans="1:13" ht="16.5" customHeight="1">
      <c r="A2241" s="1547"/>
      <c r="B2241" s="1548"/>
      <c r="C2241" s="1548"/>
      <c r="D2241" s="1549"/>
      <c r="E2241" s="1506"/>
      <c r="K2241" s="1548"/>
      <c r="L2241" s="1549"/>
      <c r="M2241" s="1506"/>
    </row>
    <row r="2242" spans="1:13" ht="16.5" customHeight="1">
      <c r="A2242" s="1547"/>
      <c r="B2242" s="1548"/>
      <c r="C2242" s="1548"/>
      <c r="D2242" s="1549"/>
      <c r="E2242" s="1506"/>
      <c r="K2242" s="1548"/>
      <c r="L2242" s="1549"/>
      <c r="M2242" s="1506"/>
    </row>
    <row r="2243" spans="1:13" ht="16.5" customHeight="1">
      <c r="A2243" s="1547"/>
      <c r="B2243" s="1548"/>
      <c r="C2243" s="1548"/>
      <c r="D2243" s="1549"/>
      <c r="E2243" s="1506"/>
      <c r="K2243" s="1548"/>
      <c r="L2243" s="1549"/>
      <c r="M2243" s="1506"/>
    </row>
    <row r="2244" spans="1:13" ht="16.5" customHeight="1">
      <c r="A2244" s="1547"/>
      <c r="B2244" s="1548"/>
      <c r="C2244" s="1548"/>
      <c r="D2244" s="1549"/>
      <c r="E2244" s="1506"/>
      <c r="K2244" s="1548"/>
      <c r="L2244" s="1549"/>
      <c r="M2244" s="1506"/>
    </row>
    <row r="2245" spans="1:13" ht="16.5" customHeight="1">
      <c r="A2245" s="1547"/>
      <c r="B2245" s="1548"/>
      <c r="C2245" s="1548"/>
      <c r="D2245" s="1549"/>
      <c r="E2245" s="1506"/>
      <c r="K2245" s="1548"/>
      <c r="L2245" s="1549"/>
      <c r="M2245" s="1506"/>
    </row>
    <row r="2246" spans="1:13" ht="16.5" customHeight="1">
      <c r="A2246" s="1547"/>
      <c r="B2246" s="1548"/>
      <c r="C2246" s="1548"/>
      <c r="D2246" s="1549"/>
      <c r="E2246" s="1506"/>
      <c r="K2246" s="1548"/>
      <c r="L2246" s="1549"/>
      <c r="M2246" s="1506"/>
    </row>
    <row r="2247" spans="1:13" ht="16.5" customHeight="1">
      <c r="A2247" s="1547"/>
      <c r="B2247" s="1548"/>
      <c r="C2247" s="1548"/>
      <c r="D2247" s="1549"/>
      <c r="E2247" s="1506"/>
      <c r="K2247" s="1548"/>
      <c r="L2247" s="1549"/>
      <c r="M2247" s="1506"/>
    </row>
    <row r="2248" spans="1:13" ht="16.5" customHeight="1">
      <c r="A2248" s="1547"/>
      <c r="B2248" s="1548"/>
      <c r="C2248" s="1548"/>
      <c r="D2248" s="1549"/>
      <c r="E2248" s="1506"/>
      <c r="K2248" s="1548"/>
      <c r="L2248" s="1549"/>
      <c r="M2248" s="1506"/>
    </row>
    <row r="2249" spans="1:13" ht="16.5" customHeight="1">
      <c r="A2249" s="1547"/>
      <c r="B2249" s="1548"/>
      <c r="C2249" s="1548"/>
      <c r="D2249" s="1549"/>
      <c r="E2249" s="1506"/>
      <c r="K2249" s="1548"/>
      <c r="L2249" s="1549"/>
      <c r="M2249" s="1506"/>
    </row>
    <row r="2250" spans="1:13" ht="16.5" customHeight="1">
      <c r="A2250" s="1547"/>
      <c r="B2250" s="1548"/>
      <c r="C2250" s="1548"/>
      <c r="D2250" s="1549"/>
      <c r="E2250" s="1506"/>
      <c r="K2250" s="1548"/>
      <c r="L2250" s="1549"/>
      <c r="M2250" s="1506"/>
    </row>
    <row r="2251" spans="1:13" ht="16.5" customHeight="1">
      <c r="A2251" s="1547"/>
      <c r="B2251" s="1548"/>
      <c r="C2251" s="1548"/>
      <c r="D2251" s="1549"/>
      <c r="E2251" s="1506"/>
      <c r="K2251" s="1548"/>
      <c r="L2251" s="1549"/>
      <c r="M2251" s="1506"/>
    </row>
    <row r="2252" spans="1:13" ht="16.5" customHeight="1">
      <c r="A2252" s="1547"/>
      <c r="B2252" s="1548"/>
      <c r="C2252" s="1548"/>
      <c r="D2252" s="1549"/>
      <c r="E2252" s="1506"/>
      <c r="K2252" s="1548"/>
      <c r="L2252" s="1549"/>
      <c r="M2252" s="1506"/>
    </row>
    <row r="2253" spans="1:13" ht="16.5" customHeight="1">
      <c r="A2253" s="1547"/>
      <c r="B2253" s="1548"/>
      <c r="C2253" s="1548"/>
      <c r="D2253" s="1549"/>
      <c r="E2253" s="1506"/>
      <c r="K2253" s="1548"/>
      <c r="L2253" s="1549"/>
      <c r="M2253" s="1506"/>
    </row>
    <row r="2254" spans="1:13" ht="16.5" customHeight="1">
      <c r="A2254" s="1547"/>
      <c r="B2254" s="1548"/>
      <c r="C2254" s="1548"/>
      <c r="D2254" s="1549"/>
      <c r="E2254" s="1506"/>
      <c r="K2254" s="1548"/>
      <c r="L2254" s="1549"/>
      <c r="M2254" s="1506"/>
    </row>
    <row r="2255" spans="1:13" ht="16.5" customHeight="1">
      <c r="A2255" s="1547"/>
      <c r="B2255" s="1548"/>
      <c r="C2255" s="1548"/>
      <c r="D2255" s="1549"/>
      <c r="E2255" s="1506"/>
      <c r="K2255" s="1548"/>
      <c r="L2255" s="1549"/>
      <c r="M2255" s="1506"/>
    </row>
    <row r="2256" spans="1:13" ht="16.5" customHeight="1">
      <c r="A2256" s="1547"/>
      <c r="B2256" s="1548"/>
      <c r="C2256" s="1548"/>
      <c r="D2256" s="1549"/>
      <c r="E2256" s="1506"/>
      <c r="K2256" s="1548"/>
      <c r="L2256" s="1549"/>
      <c r="M2256" s="1506"/>
    </row>
    <row r="2257" spans="1:13" ht="16.5" customHeight="1">
      <c r="A2257" s="1547"/>
      <c r="B2257" s="1548"/>
      <c r="C2257" s="1548"/>
      <c r="D2257" s="1549"/>
      <c r="E2257" s="1506"/>
      <c r="K2257" s="1548"/>
      <c r="L2257" s="1549"/>
      <c r="M2257" s="1506"/>
    </row>
    <row r="2258" spans="1:13" ht="16.5" customHeight="1">
      <c r="A2258" s="1547"/>
      <c r="B2258" s="1548"/>
      <c r="C2258" s="1548"/>
      <c r="D2258" s="1549"/>
      <c r="E2258" s="1506"/>
      <c r="K2258" s="1548"/>
      <c r="L2258" s="1549"/>
      <c r="M2258" s="1506"/>
    </row>
    <row r="2259" spans="1:13" ht="16.5" customHeight="1">
      <c r="A2259" s="1547"/>
      <c r="B2259" s="1548"/>
      <c r="C2259" s="1548"/>
      <c r="D2259" s="1549"/>
      <c r="E2259" s="1506"/>
      <c r="K2259" s="1548"/>
      <c r="L2259" s="1549"/>
      <c r="M2259" s="1506"/>
    </row>
    <row r="2260" spans="1:13" ht="16.5" customHeight="1">
      <c r="A2260" s="1547"/>
      <c r="B2260" s="1548"/>
      <c r="C2260" s="1548"/>
      <c r="D2260" s="1549"/>
      <c r="E2260" s="1506"/>
      <c r="K2260" s="1548"/>
      <c r="L2260" s="1549"/>
      <c r="M2260" s="1506"/>
    </row>
    <row r="2261" spans="1:13" ht="16.5" customHeight="1">
      <c r="A2261" s="1547"/>
      <c r="B2261" s="1548"/>
      <c r="C2261" s="1548"/>
      <c r="D2261" s="1549"/>
      <c r="E2261" s="1506"/>
      <c r="K2261" s="1548"/>
      <c r="L2261" s="1549"/>
      <c r="M2261" s="1506"/>
    </row>
    <row r="2262" spans="1:13" ht="16.5" customHeight="1">
      <c r="A2262" s="1547"/>
      <c r="B2262" s="1548"/>
      <c r="C2262" s="1548"/>
      <c r="D2262" s="1549"/>
      <c r="E2262" s="1506"/>
      <c r="K2262" s="1548"/>
      <c r="L2262" s="1549"/>
      <c r="M2262" s="1506"/>
    </row>
    <row r="2263" spans="1:13" ht="16.5" customHeight="1">
      <c r="A2263" s="1547"/>
      <c r="B2263" s="1548"/>
      <c r="C2263" s="1548"/>
      <c r="D2263" s="1549"/>
      <c r="E2263" s="1506"/>
      <c r="K2263" s="1548"/>
      <c r="L2263" s="1549"/>
      <c r="M2263" s="1506"/>
    </row>
    <row r="2264" spans="1:13" ht="16.5" customHeight="1">
      <c r="A2264" s="1547"/>
      <c r="B2264" s="1548"/>
      <c r="C2264" s="1548"/>
      <c r="D2264" s="1549"/>
      <c r="E2264" s="1506"/>
      <c r="K2264" s="1548"/>
      <c r="L2264" s="1549"/>
      <c r="M2264" s="1506"/>
    </row>
    <row r="2265" spans="1:13" ht="16.5" customHeight="1">
      <c r="A2265" s="1547"/>
      <c r="B2265" s="1548"/>
      <c r="C2265" s="1548"/>
      <c r="D2265" s="1549"/>
      <c r="E2265" s="1506"/>
      <c r="K2265" s="1548"/>
      <c r="L2265" s="1549"/>
      <c r="M2265" s="1506"/>
    </row>
    <row r="2266" spans="1:13" ht="16.5" customHeight="1">
      <c r="A2266" s="1547"/>
      <c r="B2266" s="1548"/>
      <c r="C2266" s="1548"/>
      <c r="D2266" s="1549"/>
      <c r="E2266" s="1506"/>
      <c r="K2266" s="1548"/>
      <c r="L2266" s="1549"/>
      <c r="M2266" s="1506"/>
    </row>
    <row r="2267" spans="1:13" ht="16.5" customHeight="1">
      <c r="A2267" s="1547"/>
      <c r="B2267" s="1548"/>
      <c r="C2267" s="1548"/>
      <c r="D2267" s="1549"/>
      <c r="E2267" s="1506"/>
      <c r="K2267" s="1548"/>
      <c r="L2267" s="1549"/>
      <c r="M2267" s="1506"/>
    </row>
    <row r="2268" spans="1:13" ht="16.5" customHeight="1">
      <c r="A2268" s="1547"/>
      <c r="B2268" s="1548"/>
      <c r="C2268" s="1548"/>
      <c r="D2268" s="1549"/>
      <c r="E2268" s="1506"/>
      <c r="K2268" s="1548"/>
      <c r="L2268" s="1549"/>
      <c r="M2268" s="1506"/>
    </row>
    <row r="2269" spans="1:13" ht="16.5" customHeight="1">
      <c r="A2269" s="1547"/>
      <c r="B2269" s="1548"/>
      <c r="C2269" s="1548"/>
      <c r="D2269" s="1549"/>
      <c r="E2269" s="1506"/>
      <c r="K2269" s="1548"/>
      <c r="L2269" s="1549"/>
      <c r="M2269" s="1506"/>
    </row>
    <row r="2270" spans="1:13" ht="16.5" customHeight="1">
      <c r="A2270" s="1547"/>
      <c r="B2270" s="1548"/>
      <c r="C2270" s="1548"/>
      <c r="D2270" s="1549"/>
      <c r="E2270" s="1506"/>
      <c r="K2270" s="1548"/>
      <c r="L2270" s="1549"/>
      <c r="M2270" s="1506"/>
    </row>
    <row r="2271" spans="1:13" ht="16.5" customHeight="1">
      <c r="A2271" s="1547"/>
      <c r="B2271" s="1548"/>
      <c r="C2271" s="1548"/>
      <c r="D2271" s="1549"/>
      <c r="E2271" s="1506"/>
      <c r="K2271" s="1548"/>
      <c r="L2271" s="1549"/>
      <c r="M2271" s="1506"/>
    </row>
    <row r="2272" spans="1:13" ht="16.5" customHeight="1">
      <c r="A2272" s="1547"/>
      <c r="B2272" s="1548"/>
      <c r="C2272" s="1548"/>
      <c r="D2272" s="1549"/>
      <c r="E2272" s="1506"/>
      <c r="K2272" s="1548"/>
      <c r="L2272" s="1549"/>
      <c r="M2272" s="1506"/>
    </row>
    <row r="2273" spans="1:13" ht="16.5" customHeight="1">
      <c r="A2273" s="1547"/>
      <c r="B2273" s="1548"/>
      <c r="C2273" s="1548"/>
      <c r="D2273" s="1549"/>
      <c r="E2273" s="1506"/>
      <c r="K2273" s="1548"/>
      <c r="L2273" s="1549"/>
      <c r="M2273" s="1506"/>
    </row>
    <row r="2274" spans="1:13" ht="16.5" customHeight="1">
      <c r="A2274" s="1547"/>
      <c r="B2274" s="1548"/>
      <c r="C2274" s="1548"/>
      <c r="D2274" s="1549"/>
      <c r="E2274" s="1506"/>
      <c r="K2274" s="1548"/>
      <c r="L2274" s="1549"/>
      <c r="M2274" s="1506"/>
    </row>
    <row r="2275" spans="1:13" ht="16.5" customHeight="1">
      <c r="A2275" s="1547"/>
      <c r="B2275" s="1548"/>
      <c r="C2275" s="1548"/>
      <c r="D2275" s="1549"/>
      <c r="E2275" s="1506"/>
      <c r="K2275" s="1548"/>
      <c r="L2275" s="1549"/>
      <c r="M2275" s="1506"/>
    </row>
    <row r="2276" spans="1:13" ht="16.5" customHeight="1">
      <c r="A2276" s="1547"/>
      <c r="B2276" s="1548"/>
      <c r="C2276" s="1548"/>
      <c r="D2276" s="1549"/>
      <c r="E2276" s="1506"/>
      <c r="K2276" s="1548"/>
      <c r="L2276" s="1549"/>
      <c r="M2276" s="1506"/>
    </row>
    <row r="2277" spans="1:13" ht="16.5" customHeight="1">
      <c r="A2277" s="1547"/>
      <c r="B2277" s="1548"/>
      <c r="C2277" s="1548"/>
      <c r="D2277" s="1549"/>
      <c r="E2277" s="1506"/>
      <c r="K2277" s="1548"/>
      <c r="L2277" s="1549"/>
      <c r="M2277" s="1506"/>
    </row>
    <row r="2278" spans="1:13" ht="16.5" customHeight="1">
      <c r="A2278" s="1547"/>
      <c r="B2278" s="1548"/>
      <c r="C2278" s="1548"/>
      <c r="D2278" s="1549"/>
      <c r="E2278" s="1506"/>
      <c r="K2278" s="1548"/>
      <c r="L2278" s="1549"/>
      <c r="M2278" s="1506"/>
    </row>
    <row r="2279" spans="1:13" ht="16.5" customHeight="1">
      <c r="A2279" s="1547"/>
      <c r="B2279" s="1548"/>
      <c r="C2279" s="1548"/>
      <c r="D2279" s="1549"/>
      <c r="E2279" s="1506"/>
      <c r="K2279" s="1548"/>
      <c r="L2279" s="1549"/>
      <c r="M2279" s="1506"/>
    </row>
    <row r="2280" spans="1:13" ht="16.5" customHeight="1">
      <c r="A2280" s="1547"/>
      <c r="B2280" s="1548"/>
      <c r="C2280" s="1548"/>
      <c r="D2280" s="1549"/>
      <c r="E2280" s="1506"/>
      <c r="K2280" s="1548"/>
      <c r="L2280" s="1549"/>
      <c r="M2280" s="1506"/>
    </row>
    <row r="2281" spans="1:13" ht="16.5" customHeight="1">
      <c r="A2281" s="1547"/>
      <c r="B2281" s="1548"/>
      <c r="C2281" s="1548"/>
      <c r="D2281" s="1549"/>
      <c r="E2281" s="1506"/>
      <c r="K2281" s="1548"/>
      <c r="L2281" s="1549"/>
      <c r="M2281" s="1506"/>
    </row>
    <row r="2282" spans="1:13" ht="16.5" customHeight="1">
      <c r="A2282" s="1547"/>
      <c r="B2282" s="1548"/>
      <c r="C2282" s="1548"/>
      <c r="D2282" s="1549"/>
      <c r="E2282" s="1506"/>
      <c r="K2282" s="1548"/>
      <c r="L2282" s="1549"/>
      <c r="M2282" s="1506"/>
    </row>
    <row r="2283" spans="1:13" ht="16.5" customHeight="1">
      <c r="A2283" s="1547"/>
      <c r="B2283" s="1548"/>
      <c r="C2283" s="1548"/>
      <c r="D2283" s="1549"/>
      <c r="E2283" s="1506"/>
      <c r="K2283" s="1548"/>
      <c r="L2283" s="1549"/>
      <c r="M2283" s="1506"/>
    </row>
    <row r="2284" spans="1:13" ht="16.5" customHeight="1">
      <c r="A2284" s="1547"/>
      <c r="B2284" s="1548"/>
      <c r="C2284" s="1548"/>
      <c r="D2284" s="1549"/>
      <c r="E2284" s="1506"/>
      <c r="K2284" s="1548"/>
      <c r="L2284" s="1549"/>
      <c r="M2284" s="1506"/>
    </row>
    <row r="2285" spans="1:13" ht="16.5" customHeight="1">
      <c r="A2285" s="1547"/>
      <c r="B2285" s="1548"/>
      <c r="C2285" s="1548"/>
      <c r="D2285" s="1549"/>
      <c r="E2285" s="1506"/>
      <c r="K2285" s="1548"/>
      <c r="L2285" s="1549"/>
      <c r="M2285" s="1506"/>
    </row>
    <row r="2286" spans="1:13" ht="16.5" customHeight="1">
      <c r="A2286" s="1547"/>
      <c r="B2286" s="1548"/>
      <c r="C2286" s="1548"/>
      <c r="D2286" s="1549"/>
      <c r="E2286" s="1506"/>
      <c r="K2286" s="1548"/>
      <c r="L2286" s="1549"/>
      <c r="M2286" s="1506"/>
    </row>
    <row r="2287" spans="1:13" ht="16.5" customHeight="1">
      <c r="A2287" s="1547"/>
      <c r="B2287" s="1548"/>
      <c r="C2287" s="1548"/>
      <c r="D2287" s="1549"/>
      <c r="E2287" s="1506"/>
      <c r="K2287" s="1548"/>
      <c r="L2287" s="1549"/>
      <c r="M2287" s="1506"/>
    </row>
    <row r="2288" spans="1:13" ht="16.5" customHeight="1">
      <c r="A2288" s="1547"/>
      <c r="B2288" s="1548"/>
      <c r="C2288" s="1548"/>
      <c r="D2288" s="1549"/>
      <c r="E2288" s="1506"/>
      <c r="K2288" s="1548"/>
      <c r="L2288" s="1549"/>
      <c r="M2288" s="1506"/>
    </row>
    <row r="2289" spans="1:13" ht="16.5" customHeight="1">
      <c r="A2289" s="1547"/>
      <c r="B2289" s="1548"/>
      <c r="C2289" s="1548"/>
      <c r="D2289" s="1549"/>
      <c r="E2289" s="1506"/>
      <c r="K2289" s="1548"/>
      <c r="L2289" s="1549"/>
      <c r="M2289" s="1506"/>
    </row>
    <row r="2290" spans="1:13" ht="16.5" customHeight="1">
      <c r="A2290" s="1547"/>
      <c r="B2290" s="1548"/>
      <c r="C2290" s="1548"/>
      <c r="D2290" s="1549"/>
      <c r="E2290" s="1506"/>
      <c r="K2290" s="1548"/>
      <c r="L2290" s="1549"/>
      <c r="M2290" s="1506"/>
    </row>
    <row r="2291" spans="1:13" ht="16.5" customHeight="1">
      <c r="A2291" s="1547"/>
      <c r="B2291" s="1548"/>
      <c r="C2291" s="1548"/>
      <c r="D2291" s="1549"/>
      <c r="E2291" s="1506"/>
      <c r="K2291" s="1548"/>
      <c r="L2291" s="1549"/>
      <c r="M2291" s="1506"/>
    </row>
    <row r="2292" spans="1:13" ht="16.5" customHeight="1">
      <c r="A2292" s="1547"/>
      <c r="B2292" s="1548"/>
      <c r="C2292" s="1548"/>
      <c r="D2292" s="1549"/>
      <c r="E2292" s="1506"/>
      <c r="K2292" s="1548"/>
      <c r="L2292" s="1549"/>
      <c r="M2292" s="1506"/>
    </row>
    <row r="2293" spans="1:13" ht="16.5" customHeight="1">
      <c r="A2293" s="1547"/>
      <c r="B2293" s="1548"/>
      <c r="C2293" s="1548"/>
      <c r="D2293" s="1549"/>
      <c r="E2293" s="1506"/>
      <c r="K2293" s="1548"/>
      <c r="L2293" s="1549"/>
      <c r="M2293" s="1506"/>
    </row>
    <row r="2294" spans="1:13" ht="16.5" customHeight="1">
      <c r="A2294" s="1547"/>
      <c r="B2294" s="1548"/>
      <c r="C2294" s="1548"/>
      <c r="D2294" s="1549"/>
      <c r="E2294" s="1506"/>
      <c r="K2294" s="1548"/>
      <c r="L2294" s="1549"/>
      <c r="M2294" s="1506"/>
    </row>
    <row r="2295" spans="1:13" ht="16.5" customHeight="1">
      <c r="A2295" s="1547"/>
      <c r="B2295" s="1548"/>
      <c r="C2295" s="1548"/>
      <c r="D2295" s="1549"/>
      <c r="E2295" s="1506"/>
      <c r="K2295" s="1548"/>
      <c r="L2295" s="1549"/>
      <c r="M2295" s="1506"/>
    </row>
    <row r="2296" spans="1:13" ht="16.5" customHeight="1">
      <c r="A2296" s="1547"/>
      <c r="B2296" s="1548"/>
      <c r="C2296" s="1548"/>
      <c r="D2296" s="1549"/>
      <c r="E2296" s="1506"/>
      <c r="K2296" s="1548"/>
      <c r="L2296" s="1549"/>
      <c r="M2296" s="1506"/>
    </row>
    <row r="2297" spans="1:13" ht="16.5" customHeight="1">
      <c r="A2297" s="1547"/>
      <c r="B2297" s="1548"/>
      <c r="C2297" s="1548"/>
      <c r="D2297" s="1549"/>
      <c r="E2297" s="1506"/>
      <c r="K2297" s="1548"/>
      <c r="L2297" s="1549"/>
      <c r="M2297" s="1506"/>
    </row>
    <row r="2298" spans="1:13" ht="16.5" customHeight="1">
      <c r="A2298" s="1547"/>
      <c r="B2298" s="1548"/>
      <c r="C2298" s="1548"/>
      <c r="D2298" s="1549"/>
      <c r="E2298" s="1506"/>
      <c r="K2298" s="1548"/>
      <c r="L2298" s="1549"/>
      <c r="M2298" s="1506"/>
    </row>
    <row r="2299" spans="1:13" ht="16.5" customHeight="1">
      <c r="A2299" s="1547"/>
      <c r="B2299" s="1548"/>
      <c r="C2299" s="1548"/>
      <c r="D2299" s="1549"/>
      <c r="E2299" s="1506"/>
      <c r="K2299" s="1548"/>
      <c r="L2299" s="1549"/>
      <c r="M2299" s="1506"/>
    </row>
    <row r="2300" spans="1:13" ht="16.5" customHeight="1">
      <c r="A2300" s="1547"/>
      <c r="B2300" s="1548"/>
      <c r="C2300" s="1548"/>
      <c r="D2300" s="1549"/>
      <c r="E2300" s="1506"/>
      <c r="K2300" s="1548"/>
      <c r="L2300" s="1549"/>
      <c r="M2300" s="1506"/>
    </row>
    <row r="2301" spans="1:13" ht="16.5" customHeight="1">
      <c r="A2301" s="1547"/>
      <c r="B2301" s="1548"/>
      <c r="C2301" s="1548"/>
      <c r="D2301" s="1549"/>
      <c r="E2301" s="1506"/>
      <c r="K2301" s="1548"/>
      <c r="L2301" s="1549"/>
      <c r="M2301" s="1506"/>
    </row>
    <row r="2302" spans="1:13" ht="16.5" customHeight="1">
      <c r="A2302" s="1547"/>
      <c r="B2302" s="1548"/>
      <c r="C2302" s="1548"/>
      <c r="D2302" s="1549"/>
      <c r="E2302" s="1506"/>
      <c r="K2302" s="1548"/>
      <c r="L2302" s="1549"/>
      <c r="M2302" s="1506"/>
    </row>
    <row r="2303" spans="1:13" ht="16.5" customHeight="1">
      <c r="A2303" s="1547"/>
      <c r="B2303" s="1548"/>
      <c r="C2303" s="1548"/>
      <c r="D2303" s="1549"/>
      <c r="E2303" s="1506"/>
      <c r="K2303" s="1548"/>
      <c r="L2303" s="1549"/>
      <c r="M2303" s="1506"/>
    </row>
    <row r="2304" spans="1:13" ht="16.5" customHeight="1">
      <c r="A2304" s="1547"/>
      <c r="B2304" s="1548"/>
      <c r="C2304" s="1548"/>
      <c r="D2304" s="1549"/>
      <c r="E2304" s="1506"/>
      <c r="K2304" s="1548"/>
      <c r="L2304" s="1549"/>
      <c r="M2304" s="1506"/>
    </row>
    <row r="2305" spans="1:13" ht="16.5" customHeight="1">
      <c r="A2305" s="1547"/>
      <c r="B2305" s="1548"/>
      <c r="C2305" s="1548"/>
      <c r="D2305" s="1549"/>
      <c r="E2305" s="1506"/>
      <c r="K2305" s="1548"/>
      <c r="L2305" s="1549"/>
      <c r="M2305" s="1506"/>
    </row>
    <row r="2306" spans="1:13" ht="16.5" customHeight="1">
      <c r="A2306" s="1547"/>
      <c r="B2306" s="1548"/>
      <c r="C2306" s="1548"/>
      <c r="D2306" s="1549"/>
      <c r="E2306" s="1506"/>
      <c r="K2306" s="1548"/>
      <c r="L2306" s="1549"/>
      <c r="M2306" s="1506"/>
    </row>
    <row r="2307" spans="1:13" ht="16.5" customHeight="1">
      <c r="A2307" s="1547"/>
      <c r="B2307" s="1548"/>
      <c r="C2307" s="1548"/>
      <c r="D2307" s="1549"/>
      <c r="E2307" s="1506"/>
      <c r="K2307" s="1548"/>
      <c r="L2307" s="1549"/>
      <c r="M2307" s="1506"/>
    </row>
    <row r="2308" spans="1:13" ht="16.5" customHeight="1">
      <c r="A2308" s="1547"/>
      <c r="B2308" s="1548"/>
      <c r="C2308" s="1548"/>
      <c r="D2308" s="1549"/>
      <c r="E2308" s="1506"/>
      <c r="K2308" s="1548"/>
      <c r="L2308" s="1549"/>
      <c r="M2308" s="1506"/>
    </row>
    <row r="2309" spans="1:13" ht="16.5" customHeight="1">
      <c r="A2309" s="1547"/>
      <c r="B2309" s="1548"/>
      <c r="C2309" s="1548"/>
      <c r="D2309" s="1549"/>
      <c r="E2309" s="1506"/>
      <c r="K2309" s="1548"/>
      <c r="L2309" s="1549"/>
      <c r="M2309" s="1506"/>
    </row>
    <row r="2310" spans="1:13" ht="16.5" customHeight="1">
      <c r="A2310" s="1547"/>
      <c r="B2310" s="1548"/>
      <c r="C2310" s="1548"/>
      <c r="D2310" s="1549"/>
      <c r="E2310" s="1506"/>
      <c r="K2310" s="1548"/>
      <c r="L2310" s="1549"/>
      <c r="M2310" s="1506"/>
    </row>
    <row r="2311" spans="1:13" ht="16.5" customHeight="1">
      <c r="A2311" s="1547"/>
      <c r="B2311" s="1548"/>
      <c r="C2311" s="1548"/>
      <c r="D2311" s="1549"/>
      <c r="E2311" s="1506"/>
      <c r="K2311" s="1548"/>
      <c r="L2311" s="1549"/>
      <c r="M2311" s="1506"/>
    </row>
    <row r="2312" spans="1:13" ht="16.5" customHeight="1">
      <c r="A2312" s="1547"/>
      <c r="B2312" s="1548"/>
      <c r="C2312" s="1548"/>
      <c r="D2312" s="1549"/>
      <c r="E2312" s="1506"/>
      <c r="K2312" s="1548"/>
      <c r="L2312" s="1549"/>
      <c r="M2312" s="1506"/>
    </row>
    <row r="2313" spans="1:13" ht="16.5" customHeight="1">
      <c r="A2313" s="1547"/>
      <c r="B2313" s="1548"/>
      <c r="C2313" s="1548"/>
      <c r="D2313" s="1549"/>
      <c r="E2313" s="1506"/>
      <c r="K2313" s="1548"/>
      <c r="L2313" s="1549"/>
      <c r="M2313" s="1506"/>
    </row>
    <row r="2314" spans="1:13" ht="16.5" customHeight="1">
      <c r="A2314" s="1547"/>
      <c r="B2314" s="1548"/>
      <c r="C2314" s="1548"/>
      <c r="D2314" s="1549"/>
      <c r="E2314" s="1506"/>
      <c r="K2314" s="1548"/>
      <c r="L2314" s="1549"/>
      <c r="M2314" s="1506"/>
    </row>
    <row r="2315" spans="1:13" ht="16.5" customHeight="1">
      <c r="A2315" s="1547"/>
      <c r="B2315" s="1548"/>
      <c r="C2315" s="1548"/>
      <c r="D2315" s="1549"/>
      <c r="E2315" s="1506"/>
      <c r="K2315" s="1548"/>
      <c r="L2315" s="1549"/>
      <c r="M2315" s="1506"/>
    </row>
    <row r="2316" spans="1:13" ht="16.5" customHeight="1">
      <c r="A2316" s="1547"/>
      <c r="B2316" s="1548"/>
      <c r="C2316" s="1548"/>
      <c r="D2316" s="1549"/>
      <c r="E2316" s="1506"/>
      <c r="K2316" s="1548"/>
      <c r="L2316" s="1549"/>
      <c r="M2316" s="1506"/>
    </row>
    <row r="2317" spans="1:13" ht="16.5" customHeight="1">
      <c r="A2317" s="1547"/>
      <c r="B2317" s="1548"/>
      <c r="C2317" s="1548"/>
      <c r="D2317" s="1549"/>
      <c r="E2317" s="1506"/>
      <c r="K2317" s="1548"/>
      <c r="L2317" s="1549"/>
      <c r="M2317" s="1506"/>
    </row>
    <row r="2318" spans="1:13" ht="16.5" customHeight="1">
      <c r="A2318" s="1547"/>
      <c r="B2318" s="1548"/>
      <c r="C2318" s="1548"/>
      <c r="D2318" s="1549"/>
      <c r="E2318" s="1506"/>
      <c r="K2318" s="1548"/>
      <c r="L2318" s="1549"/>
      <c r="M2318" s="1506"/>
    </row>
    <row r="2319" spans="1:13" ht="16.5" customHeight="1">
      <c r="A2319" s="1547"/>
      <c r="B2319" s="1548"/>
      <c r="C2319" s="1548"/>
      <c r="D2319" s="1549"/>
      <c r="E2319" s="1506"/>
      <c r="K2319" s="1548"/>
      <c r="L2319" s="1549"/>
      <c r="M2319" s="1506"/>
    </row>
    <row r="2320" spans="1:13" ht="16.5" customHeight="1">
      <c r="A2320" s="1547"/>
      <c r="B2320" s="1548"/>
      <c r="C2320" s="1548"/>
      <c r="D2320" s="1549"/>
      <c r="E2320" s="1506"/>
      <c r="K2320" s="1548"/>
      <c r="L2320" s="1549"/>
      <c r="M2320" s="1506"/>
    </row>
    <row r="2321" spans="1:13" ht="16.5" customHeight="1">
      <c r="A2321" s="1547"/>
      <c r="B2321" s="1548"/>
      <c r="C2321" s="1548"/>
      <c r="D2321" s="1549"/>
      <c r="E2321" s="1506"/>
      <c r="K2321" s="1548"/>
      <c r="L2321" s="1549"/>
      <c r="M2321" s="1506"/>
    </row>
    <row r="2322" spans="1:13" ht="16.5" customHeight="1">
      <c r="A2322" s="1547"/>
      <c r="B2322" s="1548"/>
      <c r="C2322" s="1548"/>
      <c r="D2322" s="1549"/>
      <c r="E2322" s="1506"/>
      <c r="K2322" s="1548"/>
      <c r="L2322" s="1549"/>
      <c r="M2322" s="1506"/>
    </row>
    <row r="2323" spans="1:13" ht="16.5" customHeight="1">
      <c r="A2323" s="1547"/>
      <c r="B2323" s="1548"/>
      <c r="C2323" s="1548"/>
      <c r="D2323" s="1549"/>
      <c r="E2323" s="1506"/>
      <c r="K2323" s="1548"/>
      <c r="L2323" s="1549"/>
      <c r="M2323" s="1506"/>
    </row>
    <row r="2324" spans="1:13" ht="16.5" customHeight="1">
      <c r="A2324" s="1547"/>
      <c r="B2324" s="1548"/>
      <c r="C2324" s="1548"/>
      <c r="D2324" s="1549"/>
      <c r="E2324" s="1506"/>
      <c r="K2324" s="1548"/>
      <c r="L2324" s="1549"/>
      <c r="M2324" s="1506"/>
    </row>
    <row r="2325" spans="1:13" ht="16.5" customHeight="1">
      <c r="A2325" s="1547"/>
      <c r="B2325" s="1548"/>
      <c r="C2325" s="1548"/>
      <c r="D2325" s="1549"/>
      <c r="E2325" s="1506"/>
      <c r="K2325" s="1548"/>
      <c r="L2325" s="1549"/>
      <c r="M2325" s="1506"/>
    </row>
    <row r="2326" spans="1:13" ht="16.5" customHeight="1">
      <c r="A2326" s="1547"/>
      <c r="B2326" s="1548"/>
      <c r="C2326" s="1548"/>
      <c r="D2326" s="1549"/>
      <c r="E2326" s="1506"/>
      <c r="K2326" s="1548"/>
      <c r="L2326" s="1549"/>
      <c r="M2326" s="1506"/>
    </row>
    <row r="2327" spans="1:13" ht="16.5" customHeight="1">
      <c r="A2327" s="1547"/>
      <c r="B2327" s="1548"/>
      <c r="C2327" s="1548"/>
      <c r="D2327" s="1549"/>
      <c r="E2327" s="1506"/>
      <c r="K2327" s="1548"/>
      <c r="L2327" s="1549"/>
      <c r="M2327" s="1506"/>
    </row>
    <row r="2328" spans="1:13" ht="16.5" customHeight="1">
      <c r="A2328" s="1547"/>
      <c r="B2328" s="1548"/>
      <c r="C2328" s="1548"/>
      <c r="D2328" s="1549"/>
      <c r="E2328" s="1506"/>
      <c r="K2328" s="1548"/>
      <c r="L2328" s="1549"/>
      <c r="M2328" s="1506"/>
    </row>
    <row r="2329" spans="1:13" ht="16.5" customHeight="1">
      <c r="A2329" s="1547"/>
      <c r="B2329" s="1548"/>
      <c r="C2329" s="1548"/>
      <c r="D2329" s="1549"/>
      <c r="E2329" s="1506"/>
      <c r="K2329" s="1548"/>
      <c r="L2329" s="1549"/>
      <c r="M2329" s="1506"/>
    </row>
    <row r="2330" spans="1:13" ht="16.5" customHeight="1">
      <c r="A2330" s="1547"/>
      <c r="B2330" s="1548"/>
      <c r="C2330" s="1548"/>
      <c r="D2330" s="1549"/>
      <c r="E2330" s="1506"/>
      <c r="K2330" s="1548"/>
      <c r="L2330" s="1549"/>
      <c r="M2330" s="1506"/>
    </row>
    <row r="2331" spans="1:13" ht="16.5" customHeight="1">
      <c r="A2331" s="1547"/>
      <c r="B2331" s="1548"/>
      <c r="C2331" s="1548"/>
      <c r="D2331" s="1549"/>
      <c r="E2331" s="1506"/>
      <c r="K2331" s="1548"/>
      <c r="L2331" s="1549"/>
      <c r="M2331" s="1506"/>
    </row>
    <row r="2332" spans="1:13" ht="16.5" customHeight="1">
      <c r="A2332" s="1547"/>
      <c r="B2332" s="1548"/>
      <c r="C2332" s="1548"/>
      <c r="D2332" s="1549"/>
      <c r="E2332" s="1506"/>
      <c r="K2332" s="1548"/>
      <c r="L2332" s="1549"/>
      <c r="M2332" s="1506"/>
    </row>
    <row r="2333" spans="1:13" ht="16.5" customHeight="1">
      <c r="A2333" s="1547"/>
      <c r="B2333" s="1548"/>
      <c r="C2333" s="1548"/>
      <c r="D2333" s="1549"/>
      <c r="E2333" s="1506"/>
      <c r="K2333" s="1548"/>
      <c r="L2333" s="1549"/>
      <c r="M2333" s="1506"/>
    </row>
    <row r="2334" spans="1:13" ht="16.5" customHeight="1">
      <c r="A2334" s="1547"/>
      <c r="B2334" s="1548"/>
      <c r="C2334" s="1548"/>
      <c r="D2334" s="1549"/>
      <c r="E2334" s="1506"/>
      <c r="K2334" s="1548"/>
      <c r="L2334" s="1549"/>
      <c r="M2334" s="1506"/>
    </row>
    <row r="2335" spans="1:13" ht="16.5" customHeight="1">
      <c r="A2335" s="1547"/>
      <c r="B2335" s="1548"/>
      <c r="C2335" s="1548"/>
      <c r="D2335" s="1549"/>
      <c r="E2335" s="1506"/>
      <c r="K2335" s="1548"/>
      <c r="L2335" s="1549"/>
      <c r="M2335" s="1506"/>
    </row>
    <row r="2336" spans="1:13" ht="16.5" customHeight="1">
      <c r="A2336" s="1547"/>
      <c r="B2336" s="1548"/>
      <c r="C2336" s="1548"/>
      <c r="D2336" s="1549"/>
      <c r="E2336" s="1506"/>
      <c r="K2336" s="1548"/>
      <c r="L2336" s="1549"/>
      <c r="M2336" s="1506"/>
    </row>
    <row r="2337" spans="1:13" ht="16.5" customHeight="1">
      <c r="A2337" s="1547"/>
      <c r="B2337" s="1548"/>
      <c r="C2337" s="1548"/>
      <c r="D2337" s="1549"/>
      <c r="E2337" s="1506"/>
      <c r="K2337" s="1548"/>
      <c r="L2337" s="1549"/>
      <c r="M2337" s="1506"/>
    </row>
    <row r="2338" spans="1:13" ht="16.5" customHeight="1">
      <c r="A2338" s="1547"/>
      <c r="B2338" s="1548"/>
      <c r="C2338" s="1548"/>
      <c r="D2338" s="1549"/>
      <c r="E2338" s="1506"/>
      <c r="K2338" s="1548"/>
      <c r="L2338" s="1549"/>
      <c r="M2338" s="1506"/>
    </row>
    <row r="2339" spans="1:13" ht="16.5" customHeight="1">
      <c r="A2339" s="1547"/>
      <c r="B2339" s="1548"/>
      <c r="C2339" s="1548"/>
      <c r="D2339" s="1549"/>
      <c r="E2339" s="1506"/>
      <c r="K2339" s="1548"/>
      <c r="L2339" s="1549"/>
      <c r="M2339" s="1506"/>
    </row>
    <row r="2340" spans="1:13" ht="16.5" customHeight="1">
      <c r="A2340" s="1547"/>
      <c r="B2340" s="1548"/>
      <c r="C2340" s="1548"/>
      <c r="D2340" s="1549"/>
      <c r="E2340" s="1506"/>
      <c r="K2340" s="1548"/>
      <c r="L2340" s="1549"/>
      <c r="M2340" s="1506"/>
    </row>
    <row r="2341" spans="1:13" ht="16.5" customHeight="1">
      <c r="A2341" s="1547"/>
      <c r="B2341" s="1548"/>
      <c r="C2341" s="1548"/>
      <c r="D2341" s="1549"/>
      <c r="E2341" s="1506"/>
      <c r="K2341" s="1548"/>
      <c r="L2341" s="1549"/>
      <c r="M2341" s="1506"/>
    </row>
    <row r="2342" spans="1:13" ht="16.5" customHeight="1">
      <c r="A2342" s="1547"/>
      <c r="B2342" s="1548"/>
      <c r="C2342" s="1548"/>
      <c r="D2342" s="1549"/>
      <c r="E2342" s="1506"/>
      <c r="K2342" s="1548"/>
      <c r="L2342" s="1549"/>
      <c r="M2342" s="1506"/>
    </row>
    <row r="2343" spans="1:13" ht="16.5" customHeight="1">
      <c r="A2343" s="1547"/>
      <c r="B2343" s="1548"/>
      <c r="C2343" s="1548"/>
      <c r="D2343" s="1549"/>
      <c r="E2343" s="1506"/>
      <c r="K2343" s="1548"/>
      <c r="L2343" s="1549"/>
      <c r="M2343" s="1506"/>
    </row>
    <row r="2344" spans="1:13" ht="16.5" customHeight="1">
      <c r="A2344" s="1547"/>
      <c r="B2344" s="1548"/>
      <c r="C2344" s="1548"/>
      <c r="D2344" s="1549"/>
      <c r="E2344" s="1506"/>
      <c r="K2344" s="1548"/>
      <c r="L2344" s="1549"/>
      <c r="M2344" s="1506"/>
    </row>
    <row r="2345" spans="1:13" ht="16.5" customHeight="1">
      <c r="A2345" s="1547"/>
      <c r="B2345" s="1548"/>
      <c r="C2345" s="1548"/>
      <c r="D2345" s="1549"/>
      <c r="E2345" s="1506"/>
      <c r="K2345" s="1548"/>
      <c r="L2345" s="1549"/>
      <c r="M2345" s="1506"/>
    </row>
    <row r="2346" spans="1:13" ht="16.5" customHeight="1">
      <c r="A2346" s="1547"/>
      <c r="B2346" s="1548"/>
      <c r="C2346" s="1548"/>
      <c r="D2346" s="1549"/>
      <c r="E2346" s="1506"/>
      <c r="K2346" s="1548"/>
      <c r="L2346" s="1549"/>
      <c r="M2346" s="1506"/>
    </row>
    <row r="2347" spans="1:13" ht="16.5" customHeight="1">
      <c r="A2347" s="1547"/>
      <c r="B2347" s="1548"/>
      <c r="C2347" s="1548"/>
      <c r="D2347" s="1549"/>
      <c r="E2347" s="1506"/>
      <c r="K2347" s="1548"/>
      <c r="L2347" s="1549"/>
      <c r="M2347" s="1506"/>
    </row>
    <row r="2348" spans="1:13" ht="16.5" customHeight="1">
      <c r="A2348" s="1547"/>
      <c r="B2348" s="1548"/>
      <c r="C2348" s="1548"/>
      <c r="D2348" s="1549"/>
      <c r="E2348" s="1506"/>
      <c r="K2348" s="1548"/>
      <c r="L2348" s="1549"/>
      <c r="M2348" s="1506"/>
    </row>
    <row r="2349" spans="1:13" ht="16.5" customHeight="1">
      <c r="A2349" s="1547"/>
      <c r="B2349" s="1548"/>
      <c r="C2349" s="1548"/>
      <c r="D2349" s="1549"/>
      <c r="E2349" s="1506"/>
      <c r="K2349" s="1548"/>
      <c r="L2349" s="1549"/>
      <c r="M2349" s="1506"/>
    </row>
    <row r="2350" spans="1:13" ht="16.5" customHeight="1">
      <c r="A2350" s="1547"/>
      <c r="B2350" s="1548"/>
      <c r="C2350" s="1548"/>
      <c r="D2350" s="1549"/>
      <c r="E2350" s="1506"/>
      <c r="K2350" s="1548"/>
      <c r="L2350" s="1549"/>
      <c r="M2350" s="1506"/>
    </row>
    <row r="2351" spans="1:13" ht="16.5" customHeight="1">
      <c r="A2351" s="1547"/>
      <c r="B2351" s="1548"/>
      <c r="C2351" s="1548"/>
      <c r="D2351" s="1549"/>
      <c r="E2351" s="1506"/>
      <c r="K2351" s="1548"/>
      <c r="L2351" s="1549"/>
      <c r="M2351" s="1506"/>
    </row>
    <row r="2352" spans="1:13" ht="16.5" customHeight="1">
      <c r="A2352" s="1547"/>
      <c r="B2352" s="1548"/>
      <c r="C2352" s="1548"/>
      <c r="D2352" s="1549"/>
      <c r="E2352" s="1506"/>
      <c r="K2352" s="1548"/>
      <c r="L2352" s="1549"/>
      <c r="M2352" s="1506"/>
    </row>
    <row r="2353" spans="1:13" ht="16.5" customHeight="1">
      <c r="A2353" s="1547"/>
      <c r="B2353" s="1548"/>
      <c r="C2353" s="1548"/>
      <c r="D2353" s="1549"/>
      <c r="E2353" s="1506"/>
      <c r="K2353" s="1548"/>
      <c r="L2353" s="1549"/>
      <c r="M2353" s="1506"/>
    </row>
    <row r="2354" spans="1:13" ht="16.5" customHeight="1">
      <c r="A2354" s="1547"/>
      <c r="B2354" s="1548"/>
      <c r="C2354" s="1548"/>
      <c r="D2354" s="1549"/>
      <c r="E2354" s="1506"/>
      <c r="K2354" s="1548"/>
      <c r="L2354" s="1549"/>
      <c r="M2354" s="1506"/>
    </row>
    <row r="2355" spans="1:13" ht="16.5" customHeight="1">
      <c r="A2355" s="1547"/>
      <c r="B2355" s="1548"/>
      <c r="C2355" s="1548"/>
      <c r="D2355" s="1549"/>
      <c r="E2355" s="1506"/>
      <c r="K2355" s="1548"/>
      <c r="L2355" s="1549"/>
      <c r="M2355" s="1506"/>
    </row>
    <row r="2356" spans="1:13" ht="16.5" customHeight="1">
      <c r="A2356" s="1547"/>
      <c r="B2356" s="1548"/>
      <c r="C2356" s="1548"/>
      <c r="D2356" s="1549"/>
      <c r="E2356" s="1506"/>
      <c r="K2356" s="1548"/>
      <c r="L2356" s="1549"/>
      <c r="M2356" s="1506"/>
    </row>
    <row r="2357" spans="1:13" ht="16.5" customHeight="1">
      <c r="A2357" s="1547"/>
      <c r="B2357" s="1548"/>
      <c r="C2357" s="1548"/>
      <c r="D2357" s="1549"/>
      <c r="E2357" s="1506"/>
      <c r="K2357" s="1548"/>
      <c r="L2357" s="1549"/>
      <c r="M2357" s="1506"/>
    </row>
    <row r="2358" spans="1:13" ht="16.5" customHeight="1">
      <c r="A2358" s="1547"/>
      <c r="B2358" s="1548"/>
      <c r="C2358" s="1548"/>
      <c r="D2358" s="1549"/>
      <c r="E2358" s="1506"/>
      <c r="K2358" s="1548"/>
      <c r="L2358" s="1549"/>
      <c r="M2358" s="1506"/>
    </row>
    <row r="2359" spans="1:13" ht="16.5" customHeight="1">
      <c r="A2359" s="1547"/>
      <c r="B2359" s="1548"/>
      <c r="C2359" s="1548"/>
      <c r="D2359" s="1549"/>
      <c r="E2359" s="1506"/>
      <c r="K2359" s="1548"/>
      <c r="L2359" s="1549"/>
      <c r="M2359" s="1506"/>
    </row>
    <row r="2360" spans="1:13" ht="16.5" customHeight="1">
      <c r="A2360" s="1547"/>
      <c r="B2360" s="1548"/>
      <c r="C2360" s="1548"/>
      <c r="D2360" s="1549"/>
      <c r="E2360" s="1506"/>
      <c r="K2360" s="1548"/>
      <c r="L2360" s="1549"/>
      <c r="M2360" s="1506"/>
    </row>
    <row r="2361" spans="1:13" ht="16.5" customHeight="1">
      <c r="A2361" s="1547"/>
      <c r="B2361" s="1548"/>
      <c r="C2361" s="1548"/>
      <c r="D2361" s="1549"/>
      <c r="E2361" s="1506"/>
      <c r="K2361" s="1548"/>
      <c r="L2361" s="1549"/>
      <c r="M2361" s="1506"/>
    </row>
    <row r="2362" spans="1:13" ht="16.5" customHeight="1">
      <c r="A2362" s="1547"/>
      <c r="B2362" s="1548"/>
      <c r="C2362" s="1548"/>
      <c r="D2362" s="1549"/>
      <c r="E2362" s="1506"/>
      <c r="K2362" s="1548"/>
      <c r="L2362" s="1549"/>
      <c r="M2362" s="1506"/>
    </row>
    <row r="2363" spans="1:13" ht="16.5" customHeight="1">
      <c r="A2363" s="1547"/>
      <c r="B2363" s="1548"/>
      <c r="C2363" s="1548"/>
      <c r="D2363" s="1549"/>
      <c r="E2363" s="1506"/>
      <c r="K2363" s="1548"/>
      <c r="L2363" s="1549"/>
      <c r="M2363" s="1506"/>
    </row>
    <row r="2364" spans="1:13" ht="16.5" customHeight="1">
      <c r="A2364" s="1547"/>
      <c r="B2364" s="1548"/>
      <c r="C2364" s="1548"/>
      <c r="D2364" s="1549"/>
      <c r="E2364" s="1506"/>
      <c r="K2364" s="1548"/>
      <c r="L2364" s="1549"/>
      <c r="M2364" s="1506"/>
    </row>
    <row r="2365" spans="1:13" ht="16.5" customHeight="1">
      <c r="A2365" s="1547"/>
      <c r="B2365" s="1548"/>
      <c r="C2365" s="1548"/>
      <c r="D2365" s="1549"/>
      <c r="E2365" s="1506"/>
      <c r="K2365" s="1548"/>
      <c r="L2365" s="1549"/>
      <c r="M2365" s="1506"/>
    </row>
    <row r="2366" spans="1:13" ht="16.5" customHeight="1">
      <c r="A2366" s="1547"/>
      <c r="B2366" s="1548"/>
      <c r="C2366" s="1548"/>
      <c r="D2366" s="1549"/>
      <c r="E2366" s="1506"/>
      <c r="K2366" s="1548"/>
      <c r="L2366" s="1549"/>
      <c r="M2366" s="1506"/>
    </row>
    <row r="2367" spans="1:13" ht="16.5" customHeight="1">
      <c r="A2367" s="1547"/>
      <c r="B2367" s="1548"/>
      <c r="C2367" s="1548"/>
      <c r="D2367" s="1549"/>
      <c r="E2367" s="1506"/>
      <c r="K2367" s="1548"/>
      <c r="L2367" s="1549"/>
      <c r="M2367" s="1506"/>
    </row>
    <row r="2368" spans="1:13" ht="16.5" customHeight="1">
      <c r="A2368" s="1547"/>
      <c r="B2368" s="1548"/>
      <c r="C2368" s="1548"/>
      <c r="D2368" s="1549"/>
      <c r="E2368" s="1506"/>
      <c r="K2368" s="1548"/>
      <c r="L2368" s="1549"/>
      <c r="M2368" s="1506"/>
    </row>
    <row r="2369" spans="1:13" ht="16.5" customHeight="1">
      <c r="A2369" s="1547"/>
      <c r="B2369" s="1548"/>
      <c r="C2369" s="1548"/>
      <c r="D2369" s="1549"/>
      <c r="E2369" s="1506"/>
      <c r="K2369" s="1548"/>
      <c r="L2369" s="1549"/>
      <c r="M2369" s="1506"/>
    </row>
    <row r="2370" spans="1:13" ht="16.5" customHeight="1">
      <c r="A2370" s="1547"/>
      <c r="B2370" s="1548"/>
      <c r="C2370" s="1548"/>
      <c r="D2370" s="1549"/>
      <c r="E2370" s="1506"/>
      <c r="K2370" s="1548"/>
      <c r="L2370" s="1549"/>
      <c r="M2370" s="1506"/>
    </row>
    <row r="2371" spans="1:13" ht="16.5" customHeight="1">
      <c r="A2371" s="1547"/>
      <c r="B2371" s="1548"/>
      <c r="C2371" s="1548"/>
      <c r="D2371" s="1549"/>
      <c r="E2371" s="1506"/>
      <c r="K2371" s="1548"/>
      <c r="L2371" s="1549"/>
      <c r="M2371" s="1506"/>
    </row>
    <row r="2372" spans="1:13" ht="16.5" customHeight="1">
      <c r="A2372" s="1547"/>
      <c r="B2372" s="1548"/>
      <c r="C2372" s="1548"/>
      <c r="D2372" s="1549"/>
      <c r="E2372" s="1506"/>
      <c r="K2372" s="1548"/>
      <c r="L2372" s="1549"/>
      <c r="M2372" s="1506"/>
    </row>
    <row r="2373" spans="1:13" ht="16.5" customHeight="1">
      <c r="A2373" s="1547"/>
      <c r="B2373" s="1548"/>
      <c r="C2373" s="1548"/>
      <c r="D2373" s="1549"/>
      <c r="E2373" s="1506"/>
      <c r="K2373" s="1548"/>
      <c r="L2373" s="1549"/>
      <c r="M2373" s="1506"/>
    </row>
    <row r="2374" spans="1:13" ht="16.5" customHeight="1">
      <c r="A2374" s="1547"/>
      <c r="B2374" s="1548"/>
      <c r="C2374" s="1548"/>
      <c r="D2374" s="1549"/>
      <c r="E2374" s="1506"/>
      <c r="K2374" s="1548"/>
      <c r="L2374" s="1549"/>
      <c r="M2374" s="1506"/>
    </row>
    <row r="2375" spans="1:13" ht="16.5" customHeight="1">
      <c r="A2375" s="1547"/>
      <c r="B2375" s="1548"/>
      <c r="C2375" s="1548"/>
      <c r="D2375" s="1549"/>
      <c r="E2375" s="1506"/>
      <c r="K2375" s="1548"/>
      <c r="L2375" s="1549"/>
      <c r="M2375" s="1506"/>
    </row>
    <row r="2376" spans="1:13" ht="16.5" customHeight="1">
      <c r="A2376" s="1547"/>
      <c r="B2376" s="1548"/>
      <c r="C2376" s="1548"/>
      <c r="D2376" s="1549"/>
      <c r="E2376" s="1506"/>
      <c r="K2376" s="1548"/>
      <c r="L2376" s="1549"/>
      <c r="M2376" s="1506"/>
    </row>
    <row r="2377" spans="1:13" ht="16.5" customHeight="1">
      <c r="A2377" s="1547"/>
      <c r="B2377" s="1548"/>
      <c r="C2377" s="1548"/>
      <c r="D2377" s="1549"/>
      <c r="E2377" s="1506"/>
      <c r="K2377" s="1548"/>
      <c r="L2377" s="1549"/>
      <c r="M2377" s="1506"/>
    </row>
    <row r="2378" spans="1:13" ht="16.5" customHeight="1">
      <c r="A2378" s="1547"/>
      <c r="B2378" s="1548"/>
      <c r="C2378" s="1548"/>
      <c r="D2378" s="1549"/>
      <c r="E2378" s="1506"/>
      <c r="K2378" s="1548"/>
      <c r="L2378" s="1549"/>
      <c r="M2378" s="1506"/>
    </row>
    <row r="2379" spans="1:13" ht="16.5" customHeight="1">
      <c r="A2379" s="1547"/>
      <c r="B2379" s="1548"/>
      <c r="C2379" s="1548"/>
      <c r="D2379" s="1549"/>
      <c r="E2379" s="1506"/>
      <c r="K2379" s="1548"/>
      <c r="L2379" s="1549"/>
      <c r="M2379" s="1506"/>
    </row>
    <row r="2380" spans="1:13" ht="16.5" customHeight="1">
      <c r="A2380" s="1547"/>
      <c r="B2380" s="1548"/>
      <c r="C2380" s="1548"/>
      <c r="D2380" s="1549"/>
      <c r="E2380" s="1506"/>
      <c r="K2380" s="1548"/>
      <c r="L2380" s="1549"/>
      <c r="M2380" s="1506"/>
    </row>
    <row r="2381" spans="1:13" ht="16.5" customHeight="1">
      <c r="A2381" s="1547"/>
      <c r="B2381" s="1548"/>
      <c r="C2381" s="1548"/>
      <c r="D2381" s="1549"/>
      <c r="E2381" s="1506"/>
      <c r="K2381" s="1548"/>
      <c r="L2381" s="1549"/>
      <c r="M2381" s="1506"/>
    </row>
    <row r="2382" spans="1:13" ht="16.5" customHeight="1">
      <c r="A2382" s="1547"/>
      <c r="B2382" s="1548"/>
      <c r="C2382" s="1548"/>
      <c r="D2382" s="1549"/>
      <c r="E2382" s="1506"/>
      <c r="K2382" s="1548"/>
      <c r="L2382" s="1549"/>
      <c r="M2382" s="1506"/>
    </row>
    <row r="2383" spans="1:13" ht="16.5" customHeight="1">
      <c r="A2383" s="1547"/>
      <c r="B2383" s="1548"/>
      <c r="C2383" s="1548"/>
      <c r="D2383" s="1549"/>
      <c r="E2383" s="1506"/>
      <c r="K2383" s="1548"/>
      <c r="L2383" s="1549"/>
      <c r="M2383" s="1506"/>
    </row>
    <row r="2384" spans="1:13" ht="16.5" customHeight="1">
      <c r="A2384" s="1547"/>
      <c r="B2384" s="1548"/>
      <c r="C2384" s="1548"/>
      <c r="D2384" s="1549"/>
      <c r="E2384" s="1506"/>
      <c r="K2384" s="1548"/>
      <c r="L2384" s="1549"/>
      <c r="M2384" s="1506"/>
    </row>
    <row r="2385" spans="1:13" ht="16.5" customHeight="1">
      <c r="A2385" s="1547"/>
      <c r="B2385" s="1548"/>
      <c r="C2385" s="1548"/>
      <c r="D2385" s="1549"/>
      <c r="E2385" s="1506"/>
      <c r="K2385" s="1548"/>
      <c r="L2385" s="1549"/>
      <c r="M2385" s="1506"/>
    </row>
    <row r="2386" spans="1:13" ht="16.5" customHeight="1">
      <c r="A2386" s="1547"/>
      <c r="B2386" s="1548"/>
      <c r="C2386" s="1548"/>
      <c r="D2386" s="1549"/>
      <c r="E2386" s="1506"/>
      <c r="K2386" s="1548"/>
      <c r="L2386" s="1549"/>
      <c r="M2386" s="1506"/>
    </row>
    <row r="2387" spans="1:13" ht="16.5" customHeight="1">
      <c r="A2387" s="1547"/>
      <c r="B2387" s="1548"/>
      <c r="C2387" s="1548"/>
      <c r="D2387" s="1549"/>
      <c r="E2387" s="1506"/>
      <c r="K2387" s="1548"/>
      <c r="L2387" s="1549"/>
      <c r="M2387" s="1506"/>
    </row>
    <row r="2388" spans="1:13" ht="16.5" customHeight="1">
      <c r="A2388" s="1547"/>
      <c r="B2388" s="1548"/>
      <c r="C2388" s="1548"/>
      <c r="D2388" s="1549"/>
      <c r="E2388" s="1506"/>
      <c r="K2388" s="1548"/>
      <c r="L2388" s="1549"/>
      <c r="M2388" s="1506"/>
    </row>
    <row r="2389" spans="1:13" ht="16.5" customHeight="1">
      <c r="A2389" s="1547"/>
      <c r="B2389" s="1548"/>
      <c r="C2389" s="1548"/>
      <c r="D2389" s="1549"/>
      <c r="E2389" s="1506"/>
      <c r="K2389" s="1548"/>
      <c r="L2389" s="1549"/>
      <c r="M2389" s="1506"/>
    </row>
    <row r="2390" spans="1:13" ht="16.5" customHeight="1">
      <c r="A2390" s="1547"/>
      <c r="B2390" s="1548"/>
      <c r="C2390" s="1548"/>
      <c r="D2390" s="1549"/>
      <c r="E2390" s="1506"/>
      <c r="K2390" s="1548"/>
      <c r="L2390" s="1549"/>
      <c r="M2390" s="1506"/>
    </row>
    <row r="2391" spans="1:13" ht="16.5" customHeight="1">
      <c r="A2391" s="1547"/>
      <c r="B2391" s="1548"/>
      <c r="C2391" s="1548"/>
      <c r="D2391" s="1549"/>
      <c r="E2391" s="1506"/>
      <c r="K2391" s="1548"/>
      <c r="L2391" s="1549"/>
      <c r="M2391" s="1506"/>
    </row>
    <row r="2392" spans="1:13" ht="16.5" customHeight="1">
      <c r="A2392" s="1547"/>
      <c r="B2392" s="1548"/>
      <c r="C2392" s="1548"/>
      <c r="D2392" s="1549"/>
      <c r="E2392" s="1506"/>
      <c r="K2392" s="1548"/>
      <c r="L2392" s="1549"/>
      <c r="M2392" s="1506"/>
    </row>
    <row r="2393" spans="1:13" ht="16.5" customHeight="1">
      <c r="A2393" s="1547"/>
      <c r="B2393" s="1548"/>
      <c r="C2393" s="1548"/>
      <c r="D2393" s="1549"/>
      <c r="E2393" s="1506"/>
      <c r="K2393" s="1548"/>
      <c r="L2393" s="1549"/>
      <c r="M2393" s="1506"/>
    </row>
    <row r="2394" spans="1:13" ht="16.5" customHeight="1">
      <c r="A2394" s="1547"/>
      <c r="B2394" s="1548"/>
      <c r="C2394" s="1548"/>
      <c r="D2394" s="1549"/>
      <c r="E2394" s="1506"/>
      <c r="K2394" s="1548"/>
      <c r="L2394" s="1549"/>
      <c r="M2394" s="1506"/>
    </row>
    <row r="2395" spans="1:13" ht="16.5" customHeight="1">
      <c r="A2395" s="1547"/>
      <c r="B2395" s="1548"/>
      <c r="C2395" s="1548"/>
      <c r="D2395" s="1549"/>
      <c r="E2395" s="1506"/>
      <c r="K2395" s="1548"/>
      <c r="L2395" s="1549"/>
      <c r="M2395" s="1506"/>
    </row>
    <row r="2396" spans="1:13" ht="16.5" customHeight="1">
      <c r="A2396" s="1547"/>
      <c r="B2396" s="1548"/>
      <c r="C2396" s="1548"/>
      <c r="D2396" s="1549"/>
      <c r="E2396" s="1506"/>
      <c r="K2396" s="1548"/>
      <c r="L2396" s="1549"/>
      <c r="M2396" s="1506"/>
    </row>
    <row r="2397" spans="1:13" ht="16.5" customHeight="1">
      <c r="A2397" s="1547"/>
      <c r="B2397" s="1548"/>
      <c r="C2397" s="1548"/>
      <c r="D2397" s="1549"/>
      <c r="E2397" s="1506"/>
      <c r="K2397" s="1548"/>
      <c r="L2397" s="1549"/>
      <c r="M2397" s="1506"/>
    </row>
    <row r="2398" spans="1:13" ht="16.5" customHeight="1">
      <c r="A2398" s="1547"/>
      <c r="B2398" s="1548"/>
      <c r="C2398" s="1548"/>
      <c r="D2398" s="1549"/>
      <c r="E2398" s="1506"/>
      <c r="K2398" s="1548"/>
      <c r="L2398" s="1549"/>
      <c r="M2398" s="1506"/>
    </row>
    <row r="2399" spans="1:13" ht="16.5" customHeight="1">
      <c r="A2399" s="1547"/>
      <c r="B2399" s="1548"/>
      <c r="C2399" s="1548"/>
      <c r="D2399" s="1549"/>
      <c r="E2399" s="1506"/>
      <c r="K2399" s="1548"/>
      <c r="L2399" s="1549"/>
      <c r="M2399" s="1506"/>
    </row>
    <row r="2400" spans="1:13" ht="16.5" customHeight="1">
      <c r="A2400" s="1547"/>
      <c r="B2400" s="1548"/>
      <c r="C2400" s="1548"/>
      <c r="D2400" s="1549"/>
      <c r="E2400" s="1506"/>
      <c r="K2400" s="1548"/>
      <c r="L2400" s="1549"/>
      <c r="M2400" s="1506"/>
    </row>
    <row r="2401" spans="1:13" ht="16.5" customHeight="1">
      <c r="A2401" s="1547"/>
      <c r="B2401" s="1548"/>
      <c r="C2401" s="1548"/>
      <c r="D2401" s="1549"/>
      <c r="E2401" s="1506"/>
      <c r="K2401" s="1548"/>
      <c r="L2401" s="1549"/>
      <c r="M2401" s="1506"/>
    </row>
    <row r="2402" spans="1:13" ht="16.5" customHeight="1">
      <c r="A2402" s="1547"/>
      <c r="B2402" s="1548"/>
      <c r="C2402" s="1548"/>
      <c r="D2402" s="1549"/>
      <c r="E2402" s="1506"/>
      <c r="K2402" s="1548"/>
      <c r="L2402" s="1549"/>
      <c r="M2402" s="1506"/>
    </row>
    <row r="2403" spans="1:13" ht="16.5" customHeight="1">
      <c r="A2403" s="1547"/>
      <c r="B2403" s="1548"/>
      <c r="C2403" s="1548"/>
      <c r="D2403" s="1549"/>
      <c r="E2403" s="1506"/>
      <c r="K2403" s="1548"/>
      <c r="L2403" s="1549"/>
      <c r="M2403" s="1506"/>
    </row>
    <row r="2404" spans="1:13" ht="16.5" customHeight="1">
      <c r="A2404" s="1547"/>
      <c r="B2404" s="1548"/>
      <c r="C2404" s="1548"/>
      <c r="D2404" s="1549"/>
      <c r="E2404" s="1506"/>
      <c r="K2404" s="1548"/>
      <c r="L2404" s="1549"/>
      <c r="M2404" s="1506"/>
    </row>
    <row r="2405" spans="1:13" ht="16.5" customHeight="1">
      <c r="A2405" s="1547"/>
      <c r="B2405" s="1548"/>
      <c r="C2405" s="1548"/>
      <c r="D2405" s="1549"/>
      <c r="E2405" s="1506"/>
      <c r="K2405" s="1548"/>
      <c r="L2405" s="1549"/>
      <c r="M2405" s="1506"/>
    </row>
    <row r="2406" spans="1:13" ht="16.5" customHeight="1">
      <c r="A2406" s="1547"/>
      <c r="B2406" s="1548"/>
      <c r="C2406" s="1548"/>
      <c r="D2406" s="1549"/>
      <c r="E2406" s="1506"/>
      <c r="K2406" s="1548"/>
      <c r="L2406" s="1549"/>
      <c r="M2406" s="1506"/>
    </row>
    <row r="2407" spans="1:13" ht="16.5" customHeight="1">
      <c r="A2407" s="1547"/>
      <c r="B2407" s="1548"/>
      <c r="C2407" s="1548"/>
      <c r="D2407" s="1549"/>
      <c r="E2407" s="1506"/>
      <c r="K2407" s="1548"/>
      <c r="L2407" s="1549"/>
      <c r="M2407" s="1506"/>
    </row>
    <row r="2408" spans="1:13" ht="16.5" customHeight="1">
      <c r="A2408" s="1547"/>
      <c r="B2408" s="1548"/>
      <c r="C2408" s="1548"/>
      <c r="D2408" s="1549"/>
      <c r="E2408" s="1506"/>
      <c r="K2408" s="1548"/>
      <c r="L2408" s="1549"/>
      <c r="M2408" s="1506"/>
    </row>
    <row r="2409" spans="1:13" ht="16.5" customHeight="1">
      <c r="A2409" s="1547"/>
      <c r="B2409" s="1548"/>
      <c r="C2409" s="1548"/>
      <c r="D2409" s="1549"/>
      <c r="E2409" s="1506"/>
      <c r="K2409" s="1548"/>
      <c r="L2409" s="1549"/>
      <c r="M2409" s="1506"/>
    </row>
    <row r="2410" spans="1:13" ht="16.5" customHeight="1">
      <c r="A2410" s="1547"/>
      <c r="B2410" s="1548"/>
      <c r="C2410" s="1548"/>
      <c r="D2410" s="1549"/>
      <c r="E2410" s="1506"/>
      <c r="K2410" s="1548"/>
      <c r="L2410" s="1549"/>
      <c r="M2410" s="1506"/>
    </row>
    <row r="2411" spans="1:13" ht="16.5" customHeight="1">
      <c r="A2411" s="1547"/>
      <c r="B2411" s="1548"/>
      <c r="C2411" s="1548"/>
      <c r="D2411" s="1549"/>
      <c r="E2411" s="1506"/>
      <c r="K2411" s="1548"/>
      <c r="L2411" s="1549"/>
      <c r="M2411" s="1506"/>
    </row>
    <row r="2412" spans="1:13" ht="16.5" customHeight="1">
      <c r="A2412" s="1547"/>
      <c r="B2412" s="1548"/>
      <c r="C2412" s="1548"/>
      <c r="D2412" s="1549"/>
      <c r="E2412" s="1506"/>
      <c r="K2412" s="1548"/>
      <c r="L2412" s="1549"/>
      <c r="M2412" s="1506"/>
    </row>
    <row r="2413" spans="1:13" ht="16.5" customHeight="1">
      <c r="A2413" s="1547"/>
      <c r="B2413" s="1548"/>
      <c r="C2413" s="1548"/>
      <c r="D2413" s="1549"/>
      <c r="E2413" s="1506"/>
      <c r="K2413" s="1548"/>
      <c r="L2413" s="1549"/>
      <c r="M2413" s="1506"/>
    </row>
    <row r="2414" spans="1:13" ht="16.5" customHeight="1">
      <c r="A2414" s="1547"/>
      <c r="B2414" s="1548"/>
      <c r="C2414" s="1548"/>
      <c r="D2414" s="1549"/>
      <c r="E2414" s="1506"/>
      <c r="K2414" s="1548"/>
      <c r="L2414" s="1549"/>
      <c r="M2414" s="1506"/>
    </row>
    <row r="2415" spans="1:13" ht="16.5" customHeight="1">
      <c r="A2415" s="1547"/>
      <c r="B2415" s="1548"/>
      <c r="C2415" s="1548"/>
      <c r="D2415" s="1549"/>
      <c r="E2415" s="1506"/>
      <c r="K2415" s="1548"/>
      <c r="L2415" s="1549"/>
      <c r="M2415" s="1506"/>
    </row>
    <row r="2416" spans="1:13" ht="16.5" customHeight="1">
      <c r="A2416" s="1547"/>
      <c r="B2416" s="1548"/>
      <c r="C2416" s="1548"/>
      <c r="D2416" s="1549"/>
      <c r="E2416" s="1506"/>
      <c r="K2416" s="1548"/>
      <c r="L2416" s="1549"/>
      <c r="M2416" s="1506"/>
    </row>
    <row r="2417" spans="1:13" ht="16.5" customHeight="1">
      <c r="A2417" s="1547"/>
      <c r="B2417" s="1548"/>
      <c r="C2417" s="1548"/>
      <c r="D2417" s="1549"/>
      <c r="E2417" s="1506"/>
      <c r="K2417" s="1548"/>
      <c r="L2417" s="1549"/>
      <c r="M2417" s="1506"/>
    </row>
    <row r="2418" spans="1:13" ht="16.5" customHeight="1">
      <c r="A2418" s="1547"/>
      <c r="B2418" s="1548"/>
      <c r="C2418" s="1548"/>
      <c r="D2418" s="1549"/>
      <c r="E2418" s="1506"/>
      <c r="K2418" s="1548"/>
      <c r="L2418" s="1549"/>
      <c r="M2418" s="1506"/>
    </row>
    <row r="2419" spans="1:13" ht="16.5" customHeight="1">
      <c r="A2419" s="1547"/>
      <c r="B2419" s="1548"/>
      <c r="C2419" s="1548"/>
      <c r="D2419" s="1549"/>
      <c r="E2419" s="1506"/>
      <c r="K2419" s="1548"/>
      <c r="L2419" s="1549"/>
      <c r="M2419" s="1506"/>
    </row>
    <row r="2420" spans="1:13" ht="16.5" customHeight="1">
      <c r="A2420" s="1547"/>
      <c r="B2420" s="1548"/>
      <c r="C2420" s="1548"/>
      <c r="D2420" s="1549"/>
      <c r="E2420" s="1506"/>
      <c r="K2420" s="1548"/>
      <c r="L2420" s="1549"/>
      <c r="M2420" s="1506"/>
    </row>
    <row r="2421" spans="1:13" ht="16.5" customHeight="1">
      <c r="A2421" s="1547"/>
      <c r="B2421" s="1548"/>
      <c r="C2421" s="1548"/>
      <c r="D2421" s="1549"/>
      <c r="E2421" s="1506"/>
      <c r="K2421" s="1548"/>
      <c r="L2421" s="1549"/>
      <c r="M2421" s="1506"/>
    </row>
    <row r="2422" spans="1:13" ht="16.5" customHeight="1">
      <c r="A2422" s="1547"/>
      <c r="B2422" s="1548"/>
      <c r="C2422" s="1548"/>
      <c r="D2422" s="1549"/>
      <c r="E2422" s="1506"/>
      <c r="K2422" s="1548"/>
      <c r="L2422" s="1549"/>
      <c r="M2422" s="1506"/>
    </row>
    <row r="2423" spans="1:13" ht="16.5" customHeight="1">
      <c r="A2423" s="1547"/>
      <c r="B2423" s="1548"/>
      <c r="C2423" s="1548"/>
      <c r="D2423" s="1549"/>
      <c r="E2423" s="1506"/>
      <c r="K2423" s="1548"/>
      <c r="L2423" s="1549"/>
      <c r="M2423" s="1506"/>
    </row>
    <row r="2424" spans="1:13" ht="16.5" customHeight="1">
      <c r="A2424" s="1547"/>
      <c r="B2424" s="1548"/>
      <c r="C2424" s="1548"/>
      <c r="D2424" s="1549"/>
      <c r="E2424" s="1506"/>
      <c r="K2424" s="1548"/>
      <c r="L2424" s="1549"/>
      <c r="M2424" s="1506"/>
    </row>
    <row r="2425" spans="1:13" ht="16.5" customHeight="1">
      <c r="A2425" s="1547"/>
      <c r="B2425" s="1548"/>
      <c r="C2425" s="1548"/>
      <c r="D2425" s="1549"/>
      <c r="E2425" s="1506"/>
      <c r="K2425" s="1548"/>
      <c r="L2425" s="1549"/>
      <c r="M2425" s="1506"/>
    </row>
    <row r="2426" spans="1:13" ht="16.5" customHeight="1">
      <c r="A2426" s="1547"/>
      <c r="B2426" s="1548"/>
      <c r="C2426" s="1548"/>
      <c r="D2426" s="1549"/>
      <c r="E2426" s="1506"/>
      <c r="K2426" s="1548"/>
      <c r="L2426" s="1549"/>
      <c r="M2426" s="1506"/>
    </row>
    <row r="2427" spans="1:13" ht="16.5" customHeight="1">
      <c r="A2427" s="1547"/>
      <c r="B2427" s="1548"/>
      <c r="C2427" s="1548"/>
      <c r="D2427" s="1549"/>
      <c r="E2427" s="1506"/>
      <c r="K2427" s="1548"/>
      <c r="L2427" s="1549"/>
      <c r="M2427" s="1506"/>
    </row>
    <row r="2428" spans="1:13" ht="16.5" customHeight="1">
      <c r="A2428" s="1547"/>
      <c r="B2428" s="1548"/>
      <c r="C2428" s="1548"/>
      <c r="D2428" s="1549"/>
      <c r="E2428" s="1506"/>
      <c r="K2428" s="1548"/>
      <c r="L2428" s="1549"/>
      <c r="M2428" s="1506"/>
    </row>
    <row r="2429" spans="1:13" ht="16.5" customHeight="1">
      <c r="A2429" s="1547"/>
      <c r="B2429" s="1548"/>
      <c r="C2429" s="1548"/>
      <c r="D2429" s="1549"/>
      <c r="E2429" s="1506"/>
      <c r="K2429" s="1548"/>
      <c r="L2429" s="1549"/>
      <c r="M2429" s="1506"/>
    </row>
    <row r="2430" spans="1:13" ht="16.5" customHeight="1">
      <c r="A2430" s="1547"/>
      <c r="B2430" s="1548"/>
      <c r="C2430" s="1548"/>
      <c r="D2430" s="1549"/>
      <c r="E2430" s="1506"/>
      <c r="K2430" s="1548"/>
      <c r="L2430" s="1549"/>
      <c r="M2430" s="1506"/>
    </row>
    <row r="2431" spans="1:13" ht="16.5" customHeight="1">
      <c r="A2431" s="1547"/>
      <c r="B2431" s="1548"/>
      <c r="C2431" s="1548"/>
      <c r="D2431" s="1549"/>
      <c r="E2431" s="1506"/>
      <c r="K2431" s="1548"/>
      <c r="L2431" s="1549"/>
      <c r="M2431" s="1506"/>
    </row>
    <row r="2432" spans="1:13" ht="16.5" customHeight="1">
      <c r="A2432" s="1547"/>
      <c r="B2432" s="1548"/>
      <c r="C2432" s="1548"/>
      <c r="D2432" s="1549"/>
      <c r="E2432" s="1506"/>
      <c r="K2432" s="1548"/>
      <c r="L2432" s="1549"/>
      <c r="M2432" s="1506"/>
    </row>
    <row r="2433" spans="1:13" ht="16.5" customHeight="1">
      <c r="A2433" s="1547"/>
      <c r="B2433" s="1548"/>
      <c r="C2433" s="1548"/>
      <c r="D2433" s="1549"/>
      <c r="E2433" s="1506"/>
      <c r="K2433" s="1548"/>
      <c r="L2433" s="1549"/>
      <c r="M2433" s="1506"/>
    </row>
    <row r="2434" spans="1:13" ht="16.5" customHeight="1">
      <c r="A2434" s="1547"/>
      <c r="B2434" s="1548"/>
      <c r="C2434" s="1548"/>
      <c r="D2434" s="1549"/>
      <c r="E2434" s="1506"/>
      <c r="K2434" s="1548"/>
      <c r="L2434" s="1549"/>
      <c r="M2434" s="1506"/>
    </row>
    <row r="2435" spans="1:13" ht="16.5" customHeight="1">
      <c r="A2435" s="1547"/>
      <c r="B2435" s="1548"/>
      <c r="C2435" s="1548"/>
      <c r="D2435" s="1549"/>
      <c r="E2435" s="1506"/>
      <c r="K2435" s="1548"/>
      <c r="L2435" s="1549"/>
      <c r="M2435" s="1506"/>
    </row>
    <row r="2436" spans="1:13" ht="16.5" customHeight="1">
      <c r="A2436" s="1547"/>
      <c r="B2436" s="1548"/>
      <c r="C2436" s="1548"/>
      <c r="D2436" s="1549"/>
      <c r="E2436" s="1506"/>
      <c r="K2436" s="1548"/>
      <c r="L2436" s="1549"/>
      <c r="M2436" s="1506"/>
    </row>
    <row r="2437" spans="1:13" ht="16.5" customHeight="1">
      <c r="A2437" s="1547"/>
      <c r="B2437" s="1548"/>
      <c r="C2437" s="1548"/>
      <c r="D2437" s="1549"/>
      <c r="E2437" s="1506"/>
      <c r="K2437" s="1548"/>
      <c r="L2437" s="1549"/>
      <c r="M2437" s="1506"/>
    </row>
    <row r="2438" spans="1:13" ht="16.5" customHeight="1">
      <c r="A2438" s="1547"/>
      <c r="B2438" s="1548"/>
      <c r="C2438" s="1548"/>
      <c r="D2438" s="1549"/>
      <c r="E2438" s="1506"/>
      <c r="K2438" s="1548"/>
      <c r="L2438" s="1549"/>
      <c r="M2438" s="1506"/>
    </row>
    <row r="2439" spans="1:13" ht="16.5" customHeight="1">
      <c r="A2439" s="1547"/>
      <c r="B2439" s="1548"/>
      <c r="C2439" s="1548"/>
      <c r="D2439" s="1549"/>
      <c r="E2439" s="1506"/>
      <c r="K2439" s="1548"/>
      <c r="L2439" s="1549"/>
      <c r="M2439" s="1506"/>
    </row>
    <row r="2440" spans="1:13" ht="16.5" customHeight="1">
      <c r="A2440" s="1547"/>
      <c r="B2440" s="1548"/>
      <c r="C2440" s="1548"/>
      <c r="D2440" s="1549"/>
      <c r="E2440" s="1506"/>
      <c r="K2440" s="1548"/>
      <c r="L2440" s="1549"/>
      <c r="M2440" s="1506"/>
    </row>
    <row r="2441" spans="1:13" ht="16.5" customHeight="1">
      <c r="A2441" s="1547"/>
      <c r="B2441" s="1548"/>
      <c r="C2441" s="1548"/>
      <c r="D2441" s="1549"/>
      <c r="E2441" s="1506"/>
      <c r="K2441" s="1548"/>
      <c r="L2441" s="1549"/>
      <c r="M2441" s="1506"/>
    </row>
    <row r="2442" spans="1:13" ht="16.5" customHeight="1">
      <c r="A2442" s="1547"/>
      <c r="B2442" s="1548"/>
      <c r="C2442" s="1548"/>
      <c r="D2442" s="1549"/>
      <c r="E2442" s="1506"/>
      <c r="K2442" s="1548"/>
      <c r="L2442" s="1549"/>
      <c r="M2442" s="1506"/>
    </row>
    <row r="2443" spans="1:13" ht="16.5" customHeight="1">
      <c r="A2443" s="1547"/>
      <c r="B2443" s="1548"/>
      <c r="C2443" s="1548"/>
      <c r="D2443" s="1549"/>
      <c r="E2443" s="1506"/>
      <c r="K2443" s="1548"/>
      <c r="L2443" s="1549"/>
      <c r="M2443" s="1506"/>
    </row>
    <row r="2444" spans="1:13" ht="16.5" customHeight="1">
      <c r="A2444" s="1547"/>
      <c r="B2444" s="1548"/>
      <c r="C2444" s="1548"/>
      <c r="D2444" s="1549"/>
      <c r="E2444" s="1506"/>
      <c r="K2444" s="1548"/>
      <c r="L2444" s="1549"/>
      <c r="M2444" s="1506"/>
    </row>
    <row r="2445" spans="1:13" ht="16.5" customHeight="1">
      <c r="A2445" s="1547"/>
      <c r="B2445" s="1548"/>
      <c r="C2445" s="1548"/>
      <c r="D2445" s="1549"/>
      <c r="E2445" s="1506"/>
      <c r="K2445" s="1548"/>
      <c r="L2445" s="1549"/>
      <c r="M2445" s="1506"/>
    </row>
    <row r="2446" spans="1:13" ht="16.5" customHeight="1">
      <c r="A2446" s="1547"/>
      <c r="B2446" s="1548"/>
      <c r="C2446" s="1548"/>
      <c r="D2446" s="1549"/>
      <c r="E2446" s="1506"/>
      <c r="K2446" s="1548"/>
      <c r="L2446" s="1549"/>
      <c r="M2446" s="1506"/>
    </row>
    <row r="2447" spans="1:13" ht="16.5" customHeight="1">
      <c r="A2447" s="1547"/>
      <c r="B2447" s="1548"/>
      <c r="C2447" s="1548"/>
      <c r="D2447" s="1549"/>
      <c r="E2447" s="1506"/>
      <c r="K2447" s="1548"/>
      <c r="L2447" s="1549"/>
      <c r="M2447" s="1506"/>
    </row>
    <row r="2448" spans="1:13" ht="16.5" customHeight="1">
      <c r="A2448" s="1547"/>
      <c r="B2448" s="1548"/>
      <c r="C2448" s="1548"/>
      <c r="D2448" s="1549"/>
      <c r="E2448" s="1506"/>
      <c r="K2448" s="1548"/>
      <c r="L2448" s="1549"/>
      <c r="M2448" s="1506"/>
    </row>
    <row r="2449" spans="1:13" ht="16.5" customHeight="1">
      <c r="A2449" s="1547"/>
      <c r="B2449" s="1548"/>
      <c r="C2449" s="1548"/>
      <c r="D2449" s="1549"/>
      <c r="E2449" s="1506"/>
      <c r="K2449" s="1548"/>
      <c r="L2449" s="1549"/>
      <c r="M2449" s="1506"/>
    </row>
    <row r="2450" spans="1:13" ht="16.5" customHeight="1">
      <c r="A2450" s="1547"/>
      <c r="B2450" s="1548"/>
      <c r="C2450" s="1548"/>
      <c r="D2450" s="1549"/>
      <c r="E2450" s="1506"/>
      <c r="K2450" s="1548"/>
      <c r="L2450" s="1549"/>
      <c r="M2450" s="1506"/>
    </row>
    <row r="2451" spans="1:13" ht="16.5" customHeight="1">
      <c r="A2451" s="1547"/>
      <c r="B2451" s="1548"/>
      <c r="C2451" s="1548"/>
      <c r="D2451" s="1549"/>
      <c r="E2451" s="1506"/>
      <c r="K2451" s="1548"/>
      <c r="L2451" s="1549"/>
      <c r="M2451" s="1506"/>
    </row>
    <row r="2452" spans="1:13" ht="16.5" customHeight="1">
      <c r="A2452" s="1547"/>
      <c r="B2452" s="1548"/>
      <c r="C2452" s="1548"/>
      <c r="D2452" s="1549"/>
      <c r="E2452" s="1506"/>
      <c r="K2452" s="1548"/>
      <c r="L2452" s="1549"/>
      <c r="M2452" s="1506"/>
    </row>
    <row r="2453" spans="1:13" ht="16.5" customHeight="1">
      <c r="A2453" s="1547"/>
      <c r="B2453" s="1548"/>
      <c r="C2453" s="1548"/>
      <c r="D2453" s="1549"/>
      <c r="E2453" s="1506"/>
      <c r="K2453" s="1548"/>
      <c r="L2453" s="1549"/>
      <c r="M2453" s="1506"/>
    </row>
    <row r="2454" spans="1:13" ht="16.5" customHeight="1">
      <c r="A2454" s="1547"/>
      <c r="B2454" s="1548"/>
      <c r="C2454" s="1548"/>
      <c r="D2454" s="1549"/>
      <c r="E2454" s="1506"/>
      <c r="K2454" s="1548"/>
      <c r="L2454" s="1549"/>
      <c r="M2454" s="1506"/>
    </row>
    <row r="2455" spans="1:13" ht="16.5" customHeight="1">
      <c r="A2455" s="1547"/>
      <c r="B2455" s="1548"/>
      <c r="C2455" s="1548"/>
      <c r="D2455" s="1549"/>
      <c r="E2455" s="1506"/>
      <c r="K2455" s="1548"/>
      <c r="L2455" s="1549"/>
      <c r="M2455" s="1506"/>
    </row>
    <row r="2456" spans="1:13" ht="16.5" customHeight="1">
      <c r="A2456" s="1547"/>
      <c r="B2456" s="1548"/>
      <c r="C2456" s="1548"/>
      <c r="D2456" s="1549"/>
      <c r="E2456" s="1506"/>
      <c r="K2456" s="1548"/>
      <c r="L2456" s="1549"/>
      <c r="M2456" s="1506"/>
    </row>
    <row r="2457" spans="1:13" ht="16.5" customHeight="1">
      <c r="A2457" s="1547"/>
      <c r="B2457" s="1548"/>
      <c r="C2457" s="1548"/>
      <c r="D2457" s="1549"/>
      <c r="E2457" s="1506"/>
      <c r="K2457" s="1548"/>
      <c r="L2457" s="1549"/>
      <c r="M2457" s="1506"/>
    </row>
    <row r="2458" spans="1:13" ht="16.5" customHeight="1">
      <c r="A2458" s="1547"/>
      <c r="B2458" s="1548"/>
      <c r="C2458" s="1548"/>
      <c r="D2458" s="1549"/>
      <c r="E2458" s="1506"/>
      <c r="K2458" s="1548"/>
      <c r="L2458" s="1549"/>
      <c r="M2458" s="1506"/>
    </row>
    <row r="2459" spans="1:13" ht="16.5" customHeight="1">
      <c r="A2459" s="1547"/>
      <c r="B2459" s="1548"/>
      <c r="C2459" s="1548"/>
      <c r="D2459" s="1549"/>
      <c r="E2459" s="1506"/>
      <c r="K2459" s="1548"/>
      <c r="L2459" s="1549"/>
      <c r="M2459" s="1506"/>
    </row>
    <row r="2460" spans="1:13" ht="16.5" customHeight="1">
      <c r="A2460" s="1547"/>
      <c r="B2460" s="1548"/>
      <c r="C2460" s="1548"/>
      <c r="D2460" s="1549"/>
      <c r="E2460" s="1506"/>
      <c r="K2460" s="1548"/>
      <c r="L2460" s="1549"/>
      <c r="M2460" s="1506"/>
    </row>
    <row r="2461" spans="1:13" ht="16.5" customHeight="1">
      <c r="A2461" s="1547"/>
      <c r="B2461" s="1548"/>
      <c r="C2461" s="1548"/>
      <c r="D2461" s="1549"/>
      <c r="E2461" s="1506"/>
      <c r="K2461" s="1548"/>
      <c r="L2461" s="1549"/>
      <c r="M2461" s="1506"/>
    </row>
    <row r="2462" spans="1:13" ht="16.5" customHeight="1">
      <c r="A2462" s="1547"/>
      <c r="B2462" s="1548"/>
      <c r="C2462" s="1548"/>
      <c r="D2462" s="1549"/>
      <c r="E2462" s="1506"/>
      <c r="K2462" s="1548"/>
      <c r="L2462" s="1549"/>
      <c r="M2462" s="1506"/>
    </row>
    <row r="2463" spans="1:13" ht="16.5" customHeight="1">
      <c r="A2463" s="1547"/>
      <c r="B2463" s="1548"/>
      <c r="C2463" s="1548"/>
      <c r="D2463" s="1549"/>
      <c r="E2463" s="1506"/>
      <c r="K2463" s="1548"/>
      <c r="L2463" s="1549"/>
      <c r="M2463" s="1506"/>
    </row>
    <row r="2464" spans="1:13" ht="16.5" customHeight="1">
      <c r="A2464" s="1547"/>
      <c r="B2464" s="1548"/>
      <c r="C2464" s="1548"/>
      <c r="D2464" s="1549"/>
      <c r="E2464" s="1506"/>
      <c r="K2464" s="1548"/>
      <c r="L2464" s="1549"/>
      <c r="M2464" s="1506"/>
    </row>
    <row r="2465" spans="1:13" ht="16.5" customHeight="1">
      <c r="A2465" s="1547"/>
      <c r="B2465" s="1548"/>
      <c r="C2465" s="1548"/>
      <c r="D2465" s="1549"/>
      <c r="E2465" s="1506"/>
      <c r="K2465" s="1548"/>
      <c r="L2465" s="1549"/>
      <c r="M2465" s="1506"/>
    </row>
    <row r="2466" spans="1:13" ht="16.5" customHeight="1">
      <c r="A2466" s="1547"/>
      <c r="B2466" s="1548"/>
      <c r="C2466" s="1548"/>
      <c r="D2466" s="1549"/>
      <c r="E2466" s="1506"/>
      <c r="K2466" s="1548"/>
      <c r="L2466" s="1549"/>
      <c r="M2466" s="1506"/>
    </row>
    <row r="2467" spans="1:13" ht="16.5" customHeight="1">
      <c r="A2467" s="1547"/>
      <c r="B2467" s="1548"/>
      <c r="C2467" s="1548"/>
      <c r="D2467" s="1549"/>
      <c r="E2467" s="1506"/>
      <c r="K2467" s="1548"/>
      <c r="L2467" s="1549"/>
      <c r="M2467" s="1506"/>
    </row>
    <row r="2468" spans="1:13" ht="16.5" customHeight="1">
      <c r="A2468" s="1547"/>
      <c r="B2468" s="1548"/>
      <c r="C2468" s="1548"/>
      <c r="D2468" s="1549"/>
      <c r="E2468" s="1506"/>
      <c r="K2468" s="1548"/>
      <c r="L2468" s="1549"/>
      <c r="M2468" s="1506"/>
    </row>
    <row r="2469" spans="1:13" ht="16.5" customHeight="1">
      <c r="A2469" s="1547"/>
      <c r="B2469" s="1548"/>
      <c r="C2469" s="1548"/>
      <c r="D2469" s="1549"/>
      <c r="E2469" s="1506"/>
      <c r="K2469" s="1548"/>
      <c r="L2469" s="1549"/>
      <c r="M2469" s="1506"/>
    </row>
    <row r="2470" spans="1:13" ht="16.5" customHeight="1">
      <c r="A2470" s="1547"/>
      <c r="B2470" s="1548"/>
      <c r="C2470" s="1548"/>
      <c r="D2470" s="1549"/>
      <c r="E2470" s="1506"/>
      <c r="K2470" s="1548"/>
      <c r="L2470" s="1549"/>
      <c r="M2470" s="1506"/>
    </row>
    <row r="2471" spans="1:13" ht="16.5" customHeight="1">
      <c r="A2471" s="1547"/>
      <c r="B2471" s="1548"/>
      <c r="C2471" s="1548"/>
      <c r="D2471" s="1549"/>
      <c r="E2471" s="1506"/>
      <c r="K2471" s="1548"/>
      <c r="L2471" s="1549"/>
      <c r="M2471" s="1506"/>
    </row>
    <row r="2472" spans="1:13" ht="16.5" customHeight="1">
      <c r="A2472" s="1547"/>
      <c r="B2472" s="1548"/>
      <c r="C2472" s="1548"/>
      <c r="D2472" s="1549"/>
      <c r="E2472" s="1506"/>
      <c r="K2472" s="1548"/>
      <c r="L2472" s="1549"/>
      <c r="M2472" s="1506"/>
    </row>
    <row r="2473" spans="1:13" ht="16.5" customHeight="1">
      <c r="A2473" s="1547"/>
      <c r="B2473" s="1548"/>
      <c r="C2473" s="1548"/>
      <c r="D2473" s="1549"/>
      <c r="E2473" s="1506"/>
      <c r="K2473" s="1548"/>
      <c r="L2473" s="1549"/>
      <c r="M2473" s="1506"/>
    </row>
    <row r="2474" spans="1:13" ht="16.5" customHeight="1">
      <c r="A2474" s="1547"/>
      <c r="B2474" s="1548"/>
      <c r="C2474" s="1548"/>
      <c r="D2474" s="1549"/>
      <c r="E2474" s="1506"/>
      <c r="K2474" s="1548"/>
      <c r="L2474" s="1549"/>
      <c r="M2474" s="1506"/>
    </row>
    <row r="2475" spans="1:13" ht="16.5" customHeight="1">
      <c r="A2475" s="1547"/>
      <c r="B2475" s="1548"/>
      <c r="C2475" s="1548"/>
      <c r="D2475" s="1549"/>
      <c r="E2475" s="1506"/>
      <c r="K2475" s="1548"/>
      <c r="L2475" s="1549"/>
      <c r="M2475" s="1506"/>
    </row>
    <row r="2476" spans="1:13" ht="16.5" customHeight="1">
      <c r="A2476" s="1547"/>
      <c r="B2476" s="1548"/>
      <c r="C2476" s="1548"/>
      <c r="D2476" s="1549"/>
      <c r="E2476" s="1506"/>
      <c r="K2476" s="1548"/>
      <c r="L2476" s="1549"/>
      <c r="M2476" s="1506"/>
    </row>
    <row r="2477" spans="1:13" ht="16.5" customHeight="1">
      <c r="A2477" s="1547"/>
      <c r="B2477" s="1548"/>
      <c r="C2477" s="1548"/>
      <c r="D2477" s="1549"/>
      <c r="E2477" s="1506"/>
      <c r="K2477" s="1548"/>
      <c r="L2477" s="1549"/>
      <c r="M2477" s="1506"/>
    </row>
    <row r="2478" spans="1:13" ht="16.5" customHeight="1">
      <c r="A2478" s="1547"/>
      <c r="B2478" s="1548"/>
      <c r="C2478" s="1548"/>
      <c r="D2478" s="1549"/>
      <c r="E2478" s="1506"/>
      <c r="K2478" s="1548"/>
      <c r="L2478" s="1549"/>
      <c r="M2478" s="1506"/>
    </row>
    <row r="2479" spans="1:13" ht="16.5" customHeight="1">
      <c r="A2479" s="1547"/>
      <c r="B2479" s="1548"/>
      <c r="C2479" s="1548"/>
      <c r="D2479" s="1549"/>
      <c r="E2479" s="1506"/>
      <c r="K2479" s="1548"/>
      <c r="L2479" s="1549"/>
      <c r="M2479" s="1506"/>
    </row>
    <row r="2480" spans="1:13" ht="16.5" customHeight="1">
      <c r="A2480" s="1547"/>
      <c r="B2480" s="1548"/>
      <c r="C2480" s="1548"/>
      <c r="D2480" s="1549"/>
      <c r="E2480" s="1506"/>
      <c r="K2480" s="1548"/>
      <c r="L2480" s="1549"/>
      <c r="M2480" s="1506"/>
    </row>
    <row r="2481" spans="1:13" ht="16.5" customHeight="1">
      <c r="A2481" s="1547"/>
      <c r="B2481" s="1548"/>
      <c r="C2481" s="1548"/>
      <c r="D2481" s="1549"/>
      <c r="E2481" s="1506"/>
      <c r="K2481" s="1548"/>
      <c r="L2481" s="1549"/>
      <c r="M2481" s="1506"/>
    </row>
    <row r="2482" spans="1:13" ht="16.5" customHeight="1">
      <c r="A2482" s="1547"/>
      <c r="B2482" s="1548"/>
      <c r="C2482" s="1548"/>
      <c r="D2482" s="1549"/>
      <c r="E2482" s="1506"/>
      <c r="K2482" s="1548"/>
      <c r="L2482" s="1549"/>
      <c r="M2482" s="1506"/>
    </row>
    <row r="2483" spans="1:13" ht="16.5" customHeight="1">
      <c r="A2483" s="1547"/>
      <c r="B2483" s="1548"/>
      <c r="C2483" s="1548"/>
      <c r="D2483" s="1549"/>
      <c r="E2483" s="1506"/>
      <c r="K2483" s="1548"/>
      <c r="L2483" s="1549"/>
      <c r="M2483" s="1506"/>
    </row>
    <row r="2484" spans="1:13" ht="16.5" customHeight="1">
      <c r="A2484" s="1547"/>
      <c r="B2484" s="1548"/>
      <c r="C2484" s="1548"/>
      <c r="D2484" s="1549"/>
      <c r="E2484" s="1506"/>
      <c r="K2484" s="1548"/>
      <c r="L2484" s="1549"/>
      <c r="M2484" s="1506"/>
    </row>
    <row r="2485" spans="1:13" ht="16.5" customHeight="1">
      <c r="A2485" s="1547"/>
      <c r="B2485" s="1548"/>
      <c r="C2485" s="1548"/>
      <c r="D2485" s="1549"/>
      <c r="E2485" s="1506"/>
      <c r="K2485" s="1548"/>
      <c r="L2485" s="1549"/>
      <c r="M2485" s="1506"/>
    </row>
    <row r="2486" spans="1:13" ht="16.5" customHeight="1">
      <c r="A2486" s="1547"/>
      <c r="B2486" s="1548"/>
      <c r="C2486" s="1548"/>
      <c r="D2486" s="1549"/>
      <c r="E2486" s="1506"/>
      <c r="K2486" s="1548"/>
      <c r="L2486" s="1549"/>
      <c r="M2486" s="1506"/>
    </row>
    <row r="2487" spans="1:13" ht="16.5" customHeight="1">
      <c r="A2487" s="1547"/>
      <c r="B2487" s="1548"/>
      <c r="C2487" s="1548"/>
      <c r="D2487" s="1549"/>
      <c r="E2487" s="1506"/>
      <c r="K2487" s="1548"/>
      <c r="L2487" s="1549"/>
      <c r="M2487" s="1506"/>
    </row>
    <row r="2488" spans="1:13" ht="16.5" customHeight="1">
      <c r="A2488" s="1547"/>
      <c r="B2488" s="1548"/>
      <c r="C2488" s="1548"/>
      <c r="D2488" s="1549"/>
      <c r="E2488" s="1506"/>
      <c r="K2488" s="1548"/>
      <c r="L2488" s="1549"/>
      <c r="M2488" s="1506"/>
    </row>
    <row r="2489" spans="1:13" ht="16.5" customHeight="1">
      <c r="A2489" s="1547"/>
      <c r="B2489" s="1548"/>
      <c r="C2489" s="1548"/>
      <c r="D2489" s="1549"/>
      <c r="E2489" s="1506"/>
      <c r="K2489" s="1548"/>
      <c r="L2489" s="1549"/>
      <c r="M2489" s="1506"/>
    </row>
    <row r="2490" spans="1:13" ht="16.5" customHeight="1">
      <c r="A2490" s="1547"/>
      <c r="B2490" s="1548"/>
      <c r="C2490" s="1548"/>
      <c r="D2490" s="1549"/>
      <c r="E2490" s="1506"/>
      <c r="K2490" s="1548"/>
      <c r="L2490" s="1549"/>
      <c r="M2490" s="1506"/>
    </row>
    <row r="2491" spans="1:13" ht="16.5" customHeight="1">
      <c r="A2491" s="1547"/>
      <c r="B2491" s="1548"/>
      <c r="C2491" s="1548"/>
      <c r="D2491" s="1549"/>
      <c r="E2491" s="1506"/>
      <c r="K2491" s="1548"/>
      <c r="L2491" s="1549"/>
      <c r="M2491" s="1506"/>
    </row>
    <row r="2492" spans="1:13" ht="16.5" customHeight="1">
      <c r="A2492" s="1547"/>
      <c r="B2492" s="1548"/>
      <c r="C2492" s="1548"/>
      <c r="D2492" s="1549"/>
      <c r="E2492" s="1506"/>
      <c r="K2492" s="1548"/>
      <c r="L2492" s="1549"/>
      <c r="M2492" s="1506"/>
    </row>
    <row r="2493" spans="1:13" ht="16.5" customHeight="1">
      <c r="A2493" s="1547"/>
      <c r="B2493" s="1548"/>
      <c r="C2493" s="1548"/>
      <c r="D2493" s="1549"/>
      <c r="E2493" s="1506"/>
      <c r="K2493" s="1548"/>
      <c r="L2493" s="1549"/>
      <c r="M2493" s="1506"/>
    </row>
    <row r="2494" spans="1:13" ht="16.5" customHeight="1">
      <c r="A2494" s="1547"/>
      <c r="B2494" s="1548"/>
      <c r="C2494" s="1548"/>
      <c r="D2494" s="1549"/>
      <c r="E2494" s="1506"/>
      <c r="K2494" s="1548"/>
      <c r="L2494" s="1549"/>
      <c r="M2494" s="1506"/>
    </row>
    <row r="2495" spans="1:13" ht="16.5" customHeight="1">
      <c r="A2495" s="1547"/>
      <c r="B2495" s="1548"/>
      <c r="C2495" s="1548"/>
      <c r="D2495" s="1549"/>
      <c r="E2495" s="1506"/>
      <c r="K2495" s="1548"/>
      <c r="L2495" s="1549"/>
      <c r="M2495" s="1506"/>
    </row>
    <row r="2496" spans="1:13" ht="16.5" customHeight="1">
      <c r="A2496" s="1547"/>
      <c r="B2496" s="1548"/>
      <c r="C2496" s="1548"/>
      <c r="D2496" s="1549"/>
      <c r="E2496" s="1506"/>
      <c r="K2496" s="1548"/>
      <c r="L2496" s="1549"/>
      <c r="M2496" s="1506"/>
    </row>
    <row r="2497" spans="1:13" ht="16.5" customHeight="1">
      <c r="A2497" s="1547"/>
      <c r="B2497" s="1548"/>
      <c r="C2497" s="1548"/>
      <c r="D2497" s="1549"/>
      <c r="E2497" s="1506"/>
      <c r="K2497" s="1548"/>
      <c r="L2497" s="1549"/>
      <c r="M2497" s="1506"/>
    </row>
    <row r="2498" spans="1:13" ht="16.5" customHeight="1">
      <c r="A2498" s="1547"/>
      <c r="B2498" s="1548"/>
      <c r="C2498" s="1548"/>
      <c r="D2498" s="1549"/>
      <c r="E2498" s="1506"/>
      <c r="K2498" s="1548"/>
      <c r="L2498" s="1549"/>
      <c r="M2498" s="1506"/>
    </row>
    <row r="2499" spans="1:13" ht="16.5" customHeight="1">
      <c r="A2499" s="1547"/>
      <c r="B2499" s="1548"/>
      <c r="C2499" s="1548"/>
      <c r="D2499" s="1549"/>
      <c r="E2499" s="1506"/>
      <c r="K2499" s="1548"/>
      <c r="L2499" s="1549"/>
      <c r="M2499" s="1506"/>
    </row>
    <row r="2500" spans="1:13" ht="16.5" customHeight="1">
      <c r="A2500" s="1547"/>
      <c r="B2500" s="1548"/>
      <c r="C2500" s="1548"/>
      <c r="D2500" s="1549"/>
      <c r="E2500" s="1506"/>
      <c r="K2500" s="1548"/>
      <c r="L2500" s="1549"/>
      <c r="M2500" s="1506"/>
    </row>
    <row r="2501" spans="1:13" ht="16.5" customHeight="1">
      <c r="A2501" s="1547"/>
      <c r="B2501" s="1548"/>
      <c r="C2501" s="1548"/>
      <c r="D2501" s="1549"/>
      <c r="E2501" s="1506"/>
      <c r="K2501" s="1548"/>
      <c r="L2501" s="1549"/>
      <c r="M2501" s="1506"/>
    </row>
    <row r="2502" spans="1:13" ht="16.5" customHeight="1">
      <c r="A2502" s="1547"/>
      <c r="B2502" s="1548"/>
      <c r="C2502" s="1548"/>
      <c r="D2502" s="1549"/>
      <c r="E2502" s="1506"/>
      <c r="K2502" s="1548"/>
      <c r="L2502" s="1549"/>
      <c r="M2502" s="1506"/>
    </row>
    <row r="2503" spans="1:13" ht="16.5" customHeight="1">
      <c r="A2503" s="1547"/>
      <c r="B2503" s="1548"/>
      <c r="C2503" s="1548"/>
      <c r="D2503" s="1549"/>
      <c r="E2503" s="1506"/>
      <c r="K2503" s="1548"/>
      <c r="L2503" s="1549"/>
      <c r="M2503" s="1506"/>
    </row>
    <row r="2504" spans="1:13" ht="16.5" customHeight="1">
      <c r="A2504" s="1547"/>
      <c r="B2504" s="1548"/>
      <c r="C2504" s="1548"/>
      <c r="D2504" s="1549"/>
      <c r="E2504" s="1506"/>
      <c r="K2504" s="1548"/>
      <c r="L2504" s="1549"/>
      <c r="M2504" s="1506"/>
    </row>
    <row r="2505" spans="1:13" ht="16.5" customHeight="1">
      <c r="A2505" s="1547"/>
      <c r="B2505" s="1548"/>
      <c r="C2505" s="1548"/>
      <c r="D2505" s="1549"/>
      <c r="E2505" s="1506"/>
      <c r="K2505" s="1548"/>
      <c r="L2505" s="1549"/>
      <c r="M2505" s="1506"/>
    </row>
    <row r="2506" spans="1:13" ht="16.5" customHeight="1">
      <c r="A2506" s="1547"/>
      <c r="B2506" s="1548"/>
      <c r="C2506" s="1548"/>
      <c r="D2506" s="1549"/>
      <c r="E2506" s="1506"/>
      <c r="K2506" s="1548"/>
      <c r="L2506" s="1549"/>
      <c r="M2506" s="1506"/>
    </row>
    <row r="2507" spans="1:13" ht="16.5" customHeight="1">
      <c r="A2507" s="1547"/>
      <c r="B2507" s="1548"/>
      <c r="C2507" s="1548"/>
      <c r="D2507" s="1549"/>
      <c r="E2507" s="1506"/>
      <c r="K2507" s="1548"/>
      <c r="L2507" s="1549"/>
      <c r="M2507" s="1506"/>
    </row>
    <row r="2508" spans="1:13" ht="16.5" customHeight="1">
      <c r="A2508" s="1547"/>
      <c r="B2508" s="1548"/>
      <c r="C2508" s="1548"/>
      <c r="D2508" s="1549"/>
      <c r="E2508" s="1506"/>
      <c r="K2508" s="1548"/>
      <c r="L2508" s="1549"/>
      <c r="M2508" s="1506"/>
    </row>
    <row r="2509" spans="1:13" ht="16.5" customHeight="1">
      <c r="A2509" s="1547"/>
      <c r="B2509" s="1548"/>
      <c r="C2509" s="1548"/>
      <c r="D2509" s="1549"/>
      <c r="E2509" s="1506"/>
      <c r="K2509" s="1548"/>
      <c r="L2509" s="1549"/>
      <c r="M2509" s="1506"/>
    </row>
    <row r="2510" spans="1:13" ht="16.5" customHeight="1">
      <c r="A2510" s="1547"/>
      <c r="B2510" s="1548"/>
      <c r="C2510" s="1548"/>
      <c r="D2510" s="1549"/>
      <c r="E2510" s="1506"/>
      <c r="K2510" s="1548"/>
      <c r="L2510" s="1549"/>
      <c r="M2510" s="1506"/>
    </row>
    <row r="2511" spans="1:13" ht="16.5" customHeight="1">
      <c r="A2511" s="1547"/>
      <c r="B2511" s="1548"/>
      <c r="C2511" s="1548"/>
      <c r="D2511" s="1549"/>
      <c r="E2511" s="1506"/>
      <c r="K2511" s="1548"/>
      <c r="L2511" s="1549"/>
      <c r="M2511" s="1506"/>
    </row>
    <row r="2512" spans="1:13" ht="16.5" customHeight="1">
      <c r="A2512" s="1547"/>
      <c r="B2512" s="1548"/>
      <c r="C2512" s="1548"/>
      <c r="D2512" s="1549"/>
      <c r="E2512" s="1506"/>
      <c r="K2512" s="1548"/>
      <c r="L2512" s="1549"/>
      <c r="M2512" s="1506"/>
    </row>
    <row r="2513" spans="1:13" ht="16.5" customHeight="1">
      <c r="A2513" s="1547"/>
      <c r="B2513" s="1548"/>
      <c r="C2513" s="1548"/>
      <c r="D2513" s="1549"/>
      <c r="E2513" s="1506"/>
      <c r="K2513" s="1548"/>
      <c r="L2513" s="1549"/>
      <c r="M2513" s="1506"/>
    </row>
    <row r="2514" spans="1:13" ht="16.5" customHeight="1">
      <c r="A2514" s="1547"/>
      <c r="B2514" s="1548"/>
      <c r="C2514" s="1548"/>
      <c r="D2514" s="1549"/>
      <c r="E2514" s="1506"/>
      <c r="K2514" s="1548"/>
      <c r="L2514" s="1549"/>
      <c r="M2514" s="1506"/>
    </row>
    <row r="2515" spans="1:13" ht="16.5" customHeight="1">
      <c r="A2515" s="1547"/>
      <c r="B2515" s="1548"/>
      <c r="C2515" s="1548"/>
      <c r="D2515" s="1549"/>
      <c r="E2515" s="1506"/>
      <c r="K2515" s="1548"/>
      <c r="L2515" s="1549"/>
      <c r="M2515" s="1506"/>
    </row>
    <row r="2516" spans="1:13" ht="16.5" customHeight="1">
      <c r="A2516" s="1547"/>
      <c r="B2516" s="1548"/>
      <c r="C2516" s="1548"/>
      <c r="D2516" s="1549"/>
      <c r="E2516" s="1506"/>
      <c r="K2516" s="1548"/>
      <c r="L2516" s="1549"/>
      <c r="M2516" s="1506"/>
    </row>
    <row r="2517" spans="1:13" ht="16.5" customHeight="1">
      <c r="A2517" s="1547"/>
      <c r="B2517" s="1548"/>
      <c r="C2517" s="1548"/>
      <c r="D2517" s="1549"/>
      <c r="E2517" s="1506"/>
      <c r="K2517" s="1548"/>
      <c r="L2517" s="1549"/>
      <c r="M2517" s="1506"/>
    </row>
    <row r="2518" spans="1:13" ht="16.5" customHeight="1">
      <c r="A2518" s="1547"/>
      <c r="B2518" s="1548"/>
      <c r="C2518" s="1548"/>
      <c r="D2518" s="1549"/>
      <c r="E2518" s="1506"/>
      <c r="K2518" s="1548"/>
      <c r="L2518" s="1549"/>
      <c r="M2518" s="1506"/>
    </row>
    <row r="2519" spans="1:13" ht="16.5" customHeight="1">
      <c r="A2519" s="1547"/>
      <c r="B2519" s="1548"/>
      <c r="C2519" s="1548"/>
      <c r="D2519" s="1549"/>
      <c r="E2519" s="1506"/>
      <c r="K2519" s="1548"/>
      <c r="L2519" s="1549"/>
      <c r="M2519" s="1506"/>
    </row>
    <row r="2520" spans="1:13" ht="16.5" customHeight="1">
      <c r="A2520" s="1547"/>
      <c r="B2520" s="1548"/>
      <c r="C2520" s="1548"/>
      <c r="D2520" s="1549"/>
      <c r="E2520" s="1506"/>
      <c r="K2520" s="1548"/>
      <c r="L2520" s="1549"/>
      <c r="M2520" s="1506"/>
    </row>
    <row r="2521" spans="1:13" ht="16.5" customHeight="1">
      <c r="A2521" s="1547"/>
      <c r="B2521" s="1548"/>
      <c r="C2521" s="1548"/>
      <c r="D2521" s="1549"/>
      <c r="E2521" s="1506"/>
      <c r="K2521" s="1548"/>
      <c r="L2521" s="1549"/>
      <c r="M2521" s="1506"/>
    </row>
    <row r="2522" spans="1:13" ht="16.5" customHeight="1">
      <c r="A2522" s="1547"/>
      <c r="B2522" s="1548"/>
      <c r="C2522" s="1548"/>
      <c r="D2522" s="1549"/>
      <c r="E2522" s="1506"/>
      <c r="K2522" s="1548"/>
      <c r="L2522" s="1549"/>
      <c r="M2522" s="1506"/>
    </row>
    <row r="2523" spans="1:13" ht="16.5" customHeight="1">
      <c r="A2523" s="1547"/>
      <c r="B2523" s="1548"/>
      <c r="C2523" s="1548"/>
      <c r="D2523" s="1549"/>
      <c r="E2523" s="1506"/>
      <c r="K2523" s="1548"/>
      <c r="L2523" s="1549"/>
      <c r="M2523" s="1506"/>
    </row>
    <row r="2524" spans="1:13" ht="16.5" customHeight="1">
      <c r="A2524" s="1547"/>
      <c r="B2524" s="1548"/>
      <c r="C2524" s="1548"/>
      <c r="D2524" s="1549"/>
      <c r="E2524" s="1506"/>
      <c r="K2524" s="1548"/>
      <c r="L2524" s="1549"/>
      <c r="M2524" s="1506"/>
    </row>
    <row r="2525" spans="1:13" ht="16.5" customHeight="1">
      <c r="A2525" s="1547"/>
      <c r="B2525" s="1548"/>
      <c r="C2525" s="1548"/>
      <c r="D2525" s="1549"/>
      <c r="E2525" s="1506"/>
      <c r="K2525" s="1548"/>
      <c r="L2525" s="1549"/>
      <c r="M2525" s="1506"/>
    </row>
    <row r="2526" spans="1:13" ht="16.5" customHeight="1">
      <c r="A2526" s="1547"/>
      <c r="B2526" s="1548"/>
      <c r="C2526" s="1548"/>
      <c r="D2526" s="1549"/>
      <c r="E2526" s="1506"/>
      <c r="K2526" s="1548"/>
      <c r="L2526" s="1549"/>
      <c r="M2526" s="1506"/>
    </row>
    <row r="2527" spans="1:13" ht="16.5" customHeight="1">
      <c r="A2527" s="1547"/>
      <c r="B2527" s="1548"/>
      <c r="C2527" s="1548"/>
      <c r="D2527" s="1549"/>
      <c r="E2527" s="1506"/>
      <c r="K2527" s="1548"/>
      <c r="L2527" s="1549"/>
      <c r="M2527" s="1506"/>
    </row>
    <row r="2528" spans="1:13" ht="16.5" customHeight="1">
      <c r="A2528" s="1547"/>
      <c r="B2528" s="1548"/>
      <c r="C2528" s="1548"/>
      <c r="D2528" s="1549"/>
      <c r="E2528" s="1506"/>
      <c r="K2528" s="1548"/>
      <c r="L2528" s="1549"/>
      <c r="M2528" s="1506"/>
    </row>
    <row r="2529" spans="1:13" ht="16.5" customHeight="1">
      <c r="A2529" s="1547"/>
      <c r="B2529" s="1548"/>
      <c r="C2529" s="1548"/>
      <c r="D2529" s="1549"/>
      <c r="E2529" s="1506"/>
      <c r="K2529" s="1548"/>
      <c r="L2529" s="1549"/>
      <c r="M2529" s="1506"/>
    </row>
    <row r="2530" spans="1:13" ht="16.5" customHeight="1">
      <c r="A2530" s="1547"/>
      <c r="B2530" s="1548"/>
      <c r="C2530" s="1548"/>
      <c r="D2530" s="1549"/>
      <c r="E2530" s="1506"/>
      <c r="K2530" s="1548"/>
      <c r="L2530" s="1549"/>
      <c r="M2530" s="1506"/>
    </row>
    <row r="2531" spans="1:13" ht="16.5" customHeight="1">
      <c r="A2531" s="1547"/>
      <c r="B2531" s="1548"/>
      <c r="C2531" s="1548"/>
      <c r="D2531" s="1549"/>
      <c r="E2531" s="1506"/>
      <c r="K2531" s="1548"/>
      <c r="L2531" s="1549"/>
      <c r="M2531" s="1506"/>
    </row>
    <row r="2532" spans="1:13" ht="16.5" customHeight="1">
      <c r="A2532" s="1547"/>
      <c r="B2532" s="1548"/>
      <c r="C2532" s="1548"/>
      <c r="D2532" s="1549"/>
      <c r="E2532" s="1506"/>
      <c r="K2532" s="1548"/>
      <c r="L2532" s="1549"/>
      <c r="M2532" s="1506"/>
    </row>
    <row r="2533" spans="1:13" ht="16.5" customHeight="1">
      <c r="A2533" s="1547"/>
      <c r="B2533" s="1548"/>
      <c r="C2533" s="1548"/>
      <c r="D2533" s="1549"/>
      <c r="E2533" s="1506"/>
      <c r="K2533" s="1548"/>
      <c r="L2533" s="1549"/>
      <c r="M2533" s="1506"/>
    </row>
    <row r="2534" spans="1:13" ht="16.5" customHeight="1">
      <c r="A2534" s="1547"/>
      <c r="B2534" s="1548"/>
      <c r="C2534" s="1548"/>
      <c r="D2534" s="1549"/>
      <c r="E2534" s="1506"/>
      <c r="K2534" s="1548"/>
      <c r="L2534" s="1549"/>
      <c r="M2534" s="1506"/>
    </row>
    <row r="2535" spans="1:13" ht="16.5" customHeight="1">
      <c r="A2535" s="1547"/>
      <c r="B2535" s="1548"/>
      <c r="C2535" s="1548"/>
      <c r="D2535" s="1549"/>
      <c r="E2535" s="1506"/>
      <c r="K2535" s="1548"/>
      <c r="L2535" s="1549"/>
      <c r="M2535" s="1506"/>
    </row>
    <row r="2536" spans="1:13" ht="16.5" customHeight="1">
      <c r="A2536" s="1547"/>
      <c r="B2536" s="1548"/>
      <c r="C2536" s="1548"/>
      <c r="D2536" s="1549"/>
      <c r="E2536" s="1506"/>
      <c r="K2536" s="1548"/>
      <c r="L2536" s="1549"/>
      <c r="M2536" s="1506"/>
    </row>
    <row r="2537" spans="1:13" ht="16.5" customHeight="1">
      <c r="A2537" s="1547"/>
      <c r="B2537" s="1548"/>
      <c r="C2537" s="1548"/>
      <c r="D2537" s="1549"/>
      <c r="E2537" s="1506"/>
      <c r="K2537" s="1548"/>
      <c r="L2537" s="1549"/>
      <c r="M2537" s="1506"/>
    </row>
    <row r="2538" spans="1:13" ht="16.5" customHeight="1">
      <c r="A2538" s="1547"/>
      <c r="B2538" s="1548"/>
      <c r="C2538" s="1548"/>
      <c r="D2538" s="1549"/>
      <c r="E2538" s="1506"/>
      <c r="K2538" s="1548"/>
      <c r="L2538" s="1549"/>
      <c r="M2538" s="1506"/>
    </row>
    <row r="2539" spans="1:13" ht="16.5" customHeight="1">
      <c r="A2539" s="1547"/>
      <c r="B2539" s="1548"/>
      <c r="C2539" s="1548"/>
      <c r="D2539" s="1549"/>
      <c r="E2539" s="1506"/>
      <c r="K2539" s="1548"/>
      <c r="L2539" s="1549"/>
      <c r="M2539" s="1506"/>
    </row>
    <row r="2540" spans="1:13" ht="16.5" customHeight="1">
      <c r="A2540" s="1547"/>
      <c r="B2540" s="1548"/>
      <c r="C2540" s="1548"/>
      <c r="D2540" s="1549"/>
      <c r="E2540" s="1506"/>
      <c r="K2540" s="1548"/>
      <c r="L2540" s="1549"/>
      <c r="M2540" s="1506"/>
    </row>
    <row r="2541" spans="1:13" ht="16.5" customHeight="1">
      <c r="A2541" s="1547"/>
      <c r="B2541" s="1548"/>
      <c r="C2541" s="1548"/>
      <c r="D2541" s="1549"/>
      <c r="E2541" s="1506"/>
      <c r="K2541" s="1548"/>
      <c r="L2541" s="1549"/>
      <c r="M2541" s="1506"/>
    </row>
    <row r="2542" spans="1:13" ht="16.5" customHeight="1">
      <c r="A2542" s="1547"/>
      <c r="B2542" s="1548"/>
      <c r="C2542" s="1548"/>
      <c r="D2542" s="1549"/>
      <c r="E2542" s="1506"/>
      <c r="K2542" s="1548"/>
      <c r="L2542" s="1549"/>
      <c r="M2542" s="1506"/>
    </row>
    <row r="2543" spans="1:13" ht="16.5" customHeight="1">
      <c r="A2543" s="1547"/>
      <c r="B2543" s="1548"/>
      <c r="C2543" s="1548"/>
      <c r="D2543" s="1549"/>
      <c r="E2543" s="1506"/>
      <c r="K2543" s="1548"/>
      <c r="L2543" s="1549"/>
      <c r="M2543" s="1506"/>
    </row>
    <row r="2544" spans="1:13" ht="16.5" customHeight="1">
      <c r="A2544" s="1547"/>
      <c r="B2544" s="1548"/>
      <c r="C2544" s="1548"/>
      <c r="D2544" s="1549"/>
      <c r="E2544" s="1506"/>
      <c r="K2544" s="1548"/>
      <c r="L2544" s="1549"/>
      <c r="M2544" s="1506"/>
    </row>
    <row r="2545" spans="1:13" ht="16.5" customHeight="1">
      <c r="A2545" s="1547"/>
      <c r="B2545" s="1548"/>
      <c r="C2545" s="1548"/>
      <c r="D2545" s="1549"/>
      <c r="E2545" s="1506"/>
      <c r="K2545" s="1548"/>
      <c r="L2545" s="1549"/>
      <c r="M2545" s="1506"/>
    </row>
    <row r="2546" spans="1:13" ht="16.5" customHeight="1">
      <c r="A2546" s="1547"/>
      <c r="B2546" s="1548"/>
      <c r="C2546" s="1548"/>
      <c r="D2546" s="1549"/>
      <c r="E2546" s="1506"/>
      <c r="K2546" s="1548"/>
      <c r="L2546" s="1549"/>
      <c r="M2546" s="1506"/>
    </row>
    <row r="2547" spans="1:13" ht="16.5" customHeight="1">
      <c r="A2547" s="1547"/>
      <c r="B2547" s="1548"/>
      <c r="C2547" s="1548"/>
      <c r="D2547" s="1549"/>
      <c r="E2547" s="1506"/>
      <c r="K2547" s="1548"/>
      <c r="L2547" s="1549"/>
      <c r="M2547" s="1506"/>
    </row>
    <row r="2548" spans="1:13" ht="16.5" customHeight="1">
      <c r="A2548" s="1547"/>
      <c r="B2548" s="1548"/>
      <c r="C2548" s="1548"/>
      <c r="D2548" s="1549"/>
      <c r="E2548" s="1506"/>
      <c r="K2548" s="1548"/>
      <c r="L2548" s="1549"/>
      <c r="M2548" s="1506"/>
    </row>
    <row r="2549" spans="1:13" ht="16.5" customHeight="1">
      <c r="A2549" s="1547"/>
      <c r="B2549" s="1548"/>
      <c r="C2549" s="1548"/>
      <c r="D2549" s="1549"/>
      <c r="E2549" s="1506"/>
      <c r="K2549" s="1548"/>
      <c r="L2549" s="1549"/>
      <c r="M2549" s="1506"/>
    </row>
    <row r="2550" spans="1:13" ht="16.5" customHeight="1">
      <c r="A2550" s="1547"/>
      <c r="B2550" s="1548"/>
      <c r="C2550" s="1548"/>
      <c r="D2550" s="1549"/>
      <c r="E2550" s="1506"/>
      <c r="K2550" s="1548"/>
      <c r="L2550" s="1549"/>
      <c r="M2550" s="1506"/>
    </row>
    <row r="2551" spans="1:13" ht="16.5" customHeight="1">
      <c r="A2551" s="1547"/>
      <c r="B2551" s="1548"/>
      <c r="C2551" s="1548"/>
      <c r="D2551" s="1549"/>
      <c r="E2551" s="1506"/>
      <c r="K2551" s="1548"/>
      <c r="L2551" s="1549"/>
      <c r="M2551" s="1506"/>
    </row>
    <row r="2552" spans="1:13" ht="16.5" customHeight="1">
      <c r="A2552" s="1547"/>
      <c r="B2552" s="1548"/>
      <c r="C2552" s="1548"/>
      <c r="D2552" s="1549"/>
      <c r="E2552" s="1506"/>
      <c r="K2552" s="1548"/>
      <c r="L2552" s="1549"/>
      <c r="M2552" s="1506"/>
    </row>
    <row r="2553" spans="1:13" ht="16.5" customHeight="1">
      <c r="A2553" s="1547"/>
      <c r="B2553" s="1548"/>
      <c r="C2553" s="1548"/>
      <c r="D2553" s="1549"/>
      <c r="E2553" s="1506"/>
      <c r="K2553" s="1548"/>
      <c r="L2553" s="1549"/>
      <c r="M2553" s="1506"/>
    </row>
    <row r="2554" spans="1:13" ht="16.5" customHeight="1">
      <c r="A2554" s="1547"/>
      <c r="B2554" s="1548"/>
      <c r="C2554" s="1548"/>
      <c r="D2554" s="1549"/>
      <c r="E2554" s="1506"/>
      <c r="K2554" s="1548"/>
      <c r="L2554" s="1549"/>
      <c r="M2554" s="1506"/>
    </row>
    <row r="2555" spans="1:13" ht="16.5" customHeight="1">
      <c r="A2555" s="1547"/>
      <c r="B2555" s="1548"/>
      <c r="C2555" s="1548"/>
      <c r="D2555" s="1549"/>
      <c r="E2555" s="1506"/>
      <c r="K2555" s="1548"/>
      <c r="L2555" s="1549"/>
      <c r="M2555" s="1506"/>
    </row>
    <row r="2556" spans="1:13" ht="16.5" customHeight="1">
      <c r="A2556" s="1547"/>
      <c r="B2556" s="1548"/>
      <c r="C2556" s="1548"/>
      <c r="D2556" s="1549"/>
      <c r="E2556" s="1506"/>
      <c r="K2556" s="1548"/>
      <c r="L2556" s="1549"/>
      <c r="M2556" s="1506"/>
    </row>
    <row r="2557" spans="1:13" ht="16.5" customHeight="1">
      <c r="A2557" s="1547"/>
      <c r="B2557" s="1548"/>
      <c r="C2557" s="1548"/>
      <c r="D2557" s="1549"/>
      <c r="E2557" s="1506"/>
      <c r="K2557" s="1548"/>
      <c r="L2557" s="1549"/>
      <c r="M2557" s="1506"/>
    </row>
    <row r="2558" spans="1:13" ht="16.5" customHeight="1">
      <c r="A2558" s="1547"/>
      <c r="B2558" s="1548"/>
      <c r="C2558" s="1548"/>
      <c r="D2558" s="1549"/>
      <c r="E2558" s="1506"/>
      <c r="K2558" s="1548"/>
      <c r="L2558" s="1549"/>
      <c r="M2558" s="1506"/>
    </row>
    <row r="2559" spans="1:13" ht="16.5" customHeight="1">
      <c r="A2559" s="1547"/>
      <c r="B2559" s="1548"/>
      <c r="C2559" s="1548"/>
      <c r="D2559" s="1549"/>
      <c r="E2559" s="1506"/>
      <c r="K2559" s="1548"/>
      <c r="L2559" s="1549"/>
      <c r="M2559" s="1506"/>
    </row>
    <row r="2560" spans="1:13" ht="16.5" customHeight="1">
      <c r="A2560" s="1547"/>
      <c r="B2560" s="1548"/>
      <c r="C2560" s="1548"/>
      <c r="D2560" s="1549"/>
      <c r="E2560" s="1506"/>
      <c r="K2560" s="1548"/>
      <c r="L2560" s="1549"/>
      <c r="M2560" s="1506"/>
    </row>
    <row r="2561" spans="1:13" ht="16.5" customHeight="1">
      <c r="A2561" s="1547"/>
      <c r="B2561" s="1548"/>
      <c r="C2561" s="1548"/>
      <c r="D2561" s="1549"/>
      <c r="E2561" s="1506"/>
      <c r="K2561" s="1548"/>
      <c r="L2561" s="1549"/>
      <c r="M2561" s="1506"/>
    </row>
    <row r="2562" spans="1:13" ht="16.5" customHeight="1">
      <c r="A2562" s="1547"/>
      <c r="B2562" s="1548"/>
      <c r="C2562" s="1548"/>
      <c r="D2562" s="1549"/>
      <c r="E2562" s="1506"/>
      <c r="K2562" s="1548"/>
      <c r="L2562" s="1549"/>
      <c r="M2562" s="1506"/>
    </row>
    <row r="2563" spans="1:13" ht="16.5" customHeight="1">
      <c r="A2563" s="1547"/>
      <c r="B2563" s="1548"/>
      <c r="C2563" s="1548"/>
      <c r="D2563" s="1549"/>
      <c r="E2563" s="1506"/>
      <c r="K2563" s="1548"/>
      <c r="L2563" s="1549"/>
      <c r="M2563" s="1506"/>
    </row>
    <row r="2564" spans="1:13" ht="16.5" customHeight="1">
      <c r="A2564" s="1547"/>
      <c r="B2564" s="1548"/>
      <c r="C2564" s="1548"/>
      <c r="D2564" s="1549"/>
      <c r="E2564" s="1506"/>
      <c r="K2564" s="1548"/>
      <c r="L2564" s="1549"/>
      <c r="M2564" s="1506"/>
    </row>
    <row r="2565" spans="1:13" ht="16.5" customHeight="1">
      <c r="A2565" s="1547"/>
      <c r="B2565" s="1548"/>
      <c r="C2565" s="1548"/>
      <c r="D2565" s="1549"/>
      <c r="E2565" s="1506"/>
      <c r="K2565" s="1548"/>
      <c r="L2565" s="1549"/>
      <c r="M2565" s="1506"/>
    </row>
    <row r="2566" spans="1:13" ht="16.5" customHeight="1">
      <c r="A2566" s="1547"/>
      <c r="B2566" s="1548"/>
      <c r="C2566" s="1548"/>
      <c r="D2566" s="1549"/>
      <c r="E2566" s="1506"/>
      <c r="K2566" s="1548"/>
      <c r="L2566" s="1549"/>
      <c r="M2566" s="1506"/>
    </row>
    <row r="2567" spans="1:13" ht="16.5" customHeight="1">
      <c r="A2567" s="1547"/>
      <c r="B2567" s="1548"/>
      <c r="C2567" s="1548"/>
      <c r="D2567" s="1549"/>
      <c r="E2567" s="1506"/>
      <c r="K2567" s="1548"/>
      <c r="L2567" s="1549"/>
      <c r="M2567" s="1506"/>
    </row>
    <row r="2568" spans="1:13" ht="16.5" customHeight="1">
      <c r="A2568" s="1547"/>
      <c r="B2568" s="1548"/>
      <c r="C2568" s="1548"/>
      <c r="D2568" s="1549"/>
      <c r="E2568" s="1506"/>
      <c r="K2568" s="1548"/>
      <c r="L2568" s="1549"/>
      <c r="M2568" s="1506"/>
    </row>
    <row r="2569" spans="1:13" ht="16.5" customHeight="1">
      <c r="A2569" s="1547"/>
      <c r="B2569" s="1548"/>
      <c r="C2569" s="1548"/>
      <c r="D2569" s="1549"/>
      <c r="E2569" s="1506"/>
      <c r="K2569" s="1548"/>
      <c r="L2569" s="1549"/>
      <c r="M2569" s="1506"/>
    </row>
    <row r="2570" spans="1:13" ht="16.5" customHeight="1">
      <c r="A2570" s="1547"/>
      <c r="B2570" s="1548"/>
      <c r="C2570" s="1548"/>
      <c r="D2570" s="1549"/>
      <c r="E2570" s="1506"/>
      <c r="K2570" s="1548"/>
      <c r="L2570" s="1549"/>
      <c r="M2570" s="1506"/>
    </row>
    <row r="2571" spans="1:13" ht="16.5" customHeight="1">
      <c r="A2571" s="1547"/>
      <c r="B2571" s="1548"/>
      <c r="C2571" s="1548"/>
      <c r="D2571" s="1549"/>
      <c r="E2571" s="1506"/>
      <c r="K2571" s="1548"/>
      <c r="L2571" s="1549"/>
      <c r="M2571" s="1506"/>
    </row>
    <row r="2572" spans="1:13" ht="16.5" customHeight="1">
      <c r="A2572" s="1547"/>
      <c r="B2572" s="1548"/>
      <c r="C2572" s="1548"/>
      <c r="D2572" s="1549"/>
      <c r="E2572" s="1506"/>
      <c r="K2572" s="1548"/>
      <c r="L2572" s="1549"/>
      <c r="M2572" s="1506"/>
    </row>
    <row r="2573" spans="1:13" ht="16.5" customHeight="1">
      <c r="A2573" s="1547"/>
      <c r="B2573" s="1548"/>
      <c r="C2573" s="1548"/>
      <c r="D2573" s="1549"/>
      <c r="E2573" s="1506"/>
      <c r="K2573" s="1548"/>
      <c r="L2573" s="1549"/>
      <c r="M2573" s="1506"/>
    </row>
    <row r="2574" spans="1:13" ht="16.5" customHeight="1">
      <c r="A2574" s="1547"/>
      <c r="B2574" s="1548"/>
      <c r="C2574" s="1548"/>
      <c r="D2574" s="1549"/>
      <c r="E2574" s="1506"/>
      <c r="K2574" s="1548"/>
      <c r="L2574" s="1549"/>
      <c r="M2574" s="1506"/>
    </row>
    <row r="2575" spans="1:13" ht="16.5" customHeight="1">
      <c r="A2575" s="1547"/>
      <c r="B2575" s="1548"/>
      <c r="C2575" s="1548"/>
      <c r="D2575" s="1549"/>
      <c r="E2575" s="1506"/>
      <c r="K2575" s="1548"/>
      <c r="L2575" s="1549"/>
      <c r="M2575" s="1506"/>
    </row>
    <row r="2576" spans="1:13" ht="16.5" customHeight="1">
      <c r="A2576" s="1547"/>
      <c r="B2576" s="1548"/>
      <c r="C2576" s="1548"/>
      <c r="D2576" s="1549"/>
      <c r="E2576" s="1506"/>
      <c r="K2576" s="1548"/>
      <c r="L2576" s="1549"/>
      <c r="M2576" s="1506"/>
    </row>
    <row r="2577" spans="1:13" ht="16.5" customHeight="1">
      <c r="A2577" s="1547"/>
      <c r="B2577" s="1548"/>
      <c r="C2577" s="1548"/>
      <c r="D2577" s="1549"/>
      <c r="E2577" s="1506"/>
      <c r="K2577" s="1548"/>
      <c r="L2577" s="1549"/>
      <c r="M2577" s="1506"/>
    </row>
    <row r="2578" spans="1:13" ht="16.5" customHeight="1">
      <c r="A2578" s="1547"/>
      <c r="B2578" s="1548"/>
      <c r="C2578" s="1548"/>
      <c r="D2578" s="1549"/>
      <c r="E2578" s="1506"/>
      <c r="K2578" s="1548"/>
      <c r="L2578" s="1549"/>
      <c r="M2578" s="1506"/>
    </row>
    <row r="2579" spans="1:13" ht="16.5" customHeight="1">
      <c r="A2579" s="1547"/>
      <c r="B2579" s="1548"/>
      <c r="C2579" s="1548"/>
      <c r="D2579" s="1549"/>
      <c r="E2579" s="1506"/>
      <c r="K2579" s="1548"/>
      <c r="L2579" s="1549"/>
      <c r="M2579" s="1506"/>
    </row>
    <row r="2580" spans="1:13" ht="16.5" customHeight="1">
      <c r="A2580" s="1547"/>
      <c r="B2580" s="1548"/>
      <c r="C2580" s="1548"/>
      <c r="D2580" s="1549"/>
      <c r="E2580" s="1506"/>
      <c r="K2580" s="1548"/>
      <c r="L2580" s="1549"/>
      <c r="M2580" s="1506"/>
    </row>
    <row r="2581" spans="1:13" ht="16.5" customHeight="1">
      <c r="A2581" s="1547"/>
      <c r="B2581" s="1548"/>
      <c r="C2581" s="1548"/>
      <c r="D2581" s="1549"/>
      <c r="E2581" s="1506"/>
      <c r="K2581" s="1548"/>
      <c r="L2581" s="1549"/>
      <c r="M2581" s="1506"/>
    </row>
    <row r="2582" spans="1:13" ht="16.5" customHeight="1">
      <c r="A2582" s="1547"/>
      <c r="B2582" s="1548"/>
      <c r="C2582" s="1548"/>
      <c r="D2582" s="1549"/>
      <c r="E2582" s="1506"/>
      <c r="K2582" s="1548"/>
      <c r="L2582" s="1549"/>
      <c r="M2582" s="1506"/>
    </row>
    <row r="2583" spans="1:13" ht="16.5" customHeight="1">
      <c r="A2583" s="1547"/>
      <c r="B2583" s="1548"/>
      <c r="C2583" s="1548"/>
      <c r="D2583" s="1549"/>
      <c r="E2583" s="1506"/>
      <c r="K2583" s="1548"/>
      <c r="L2583" s="1549"/>
      <c r="M2583" s="1506"/>
    </row>
    <row r="2584" spans="1:13" ht="16.5" customHeight="1">
      <c r="A2584" s="1547"/>
      <c r="B2584" s="1548"/>
      <c r="C2584" s="1548"/>
      <c r="D2584" s="1549"/>
      <c r="E2584" s="1506"/>
      <c r="K2584" s="1548"/>
      <c r="L2584" s="1549"/>
      <c r="M2584" s="1506"/>
    </row>
    <row r="2585" spans="1:13" ht="16.5" customHeight="1">
      <c r="A2585" s="1547"/>
      <c r="B2585" s="1548"/>
      <c r="C2585" s="1548"/>
      <c r="D2585" s="1549"/>
      <c r="E2585" s="1506"/>
      <c r="K2585" s="1548"/>
      <c r="L2585" s="1549"/>
      <c r="M2585" s="1506"/>
    </row>
    <row r="2586" spans="1:13" ht="16.5" customHeight="1">
      <c r="A2586" s="1547"/>
      <c r="B2586" s="1548"/>
      <c r="C2586" s="1548"/>
      <c r="D2586" s="1549"/>
      <c r="E2586" s="1506"/>
      <c r="K2586" s="1548"/>
      <c r="L2586" s="1549"/>
      <c r="M2586" s="1506"/>
    </row>
    <row r="2587" spans="1:13" ht="16.5" customHeight="1">
      <c r="A2587" s="1547"/>
      <c r="B2587" s="1548"/>
      <c r="C2587" s="1548"/>
      <c r="D2587" s="1549"/>
      <c r="E2587" s="1506"/>
      <c r="K2587" s="1548"/>
      <c r="L2587" s="1549"/>
      <c r="M2587" s="1506"/>
    </row>
    <row r="2588" spans="1:13" ht="16.5" customHeight="1">
      <c r="A2588" s="1547"/>
      <c r="B2588" s="1548"/>
      <c r="C2588" s="1548"/>
      <c r="D2588" s="1549"/>
      <c r="E2588" s="1506"/>
      <c r="K2588" s="1548"/>
      <c r="L2588" s="1549"/>
      <c r="M2588" s="1506"/>
    </row>
    <row r="2589" spans="1:13" ht="16.5" customHeight="1">
      <c r="A2589" s="1547"/>
      <c r="B2589" s="1548"/>
      <c r="C2589" s="1548"/>
      <c r="D2589" s="1549"/>
      <c r="E2589" s="1506"/>
      <c r="K2589" s="1548"/>
      <c r="L2589" s="1549"/>
      <c r="M2589" s="1506"/>
    </row>
    <row r="2590" spans="1:13" ht="16.5" customHeight="1">
      <c r="A2590" s="1547"/>
      <c r="B2590" s="1548"/>
      <c r="C2590" s="1548"/>
      <c r="D2590" s="1549"/>
      <c r="E2590" s="1506"/>
      <c r="K2590" s="1548"/>
      <c r="L2590" s="1549"/>
      <c r="M2590" s="1506"/>
    </row>
    <row r="2591" spans="1:13" ht="16.5" customHeight="1">
      <c r="A2591" s="1547"/>
      <c r="B2591" s="1548"/>
      <c r="C2591" s="1548"/>
      <c r="D2591" s="1549"/>
      <c r="E2591" s="1506"/>
      <c r="K2591" s="1548"/>
      <c r="L2591" s="1549"/>
      <c r="M2591" s="1506"/>
    </row>
    <row r="2592" spans="1:13" ht="16.5" customHeight="1">
      <c r="A2592" s="1547"/>
      <c r="B2592" s="1548"/>
      <c r="C2592" s="1548"/>
      <c r="D2592" s="1549"/>
      <c r="E2592" s="1506"/>
      <c r="K2592" s="1548"/>
      <c r="L2592" s="1549"/>
      <c r="M2592" s="1506"/>
    </row>
    <row r="2593" spans="1:13" ht="16.5" customHeight="1">
      <c r="A2593" s="1547"/>
      <c r="B2593" s="1548"/>
      <c r="C2593" s="1548"/>
      <c r="D2593" s="1549"/>
      <c r="E2593" s="1506"/>
      <c r="K2593" s="1548"/>
      <c r="L2593" s="1549"/>
      <c r="M2593" s="1506"/>
    </row>
    <row r="2594" spans="1:13" ht="16.5" customHeight="1">
      <c r="A2594" s="1547"/>
      <c r="B2594" s="1548"/>
      <c r="C2594" s="1548"/>
      <c r="D2594" s="1549"/>
      <c r="E2594" s="1506"/>
      <c r="K2594" s="1548"/>
      <c r="L2594" s="1549"/>
      <c r="M2594" s="1506"/>
    </row>
    <row r="2595" spans="1:13" ht="16.5" customHeight="1">
      <c r="A2595" s="1547"/>
      <c r="B2595" s="1548"/>
      <c r="C2595" s="1548"/>
      <c r="D2595" s="1549"/>
      <c r="E2595" s="1506"/>
      <c r="K2595" s="1548"/>
      <c r="L2595" s="1549"/>
      <c r="M2595" s="1506"/>
    </row>
    <row r="2596" spans="1:13" ht="16.5" customHeight="1">
      <c r="A2596" s="1547"/>
      <c r="B2596" s="1548"/>
      <c r="C2596" s="1548"/>
      <c r="D2596" s="1549"/>
      <c r="E2596" s="1506"/>
      <c r="K2596" s="1548"/>
      <c r="L2596" s="1549"/>
      <c r="M2596" s="1506"/>
    </row>
    <row r="2597" spans="1:13" ht="16.5" customHeight="1">
      <c r="A2597" s="1547"/>
      <c r="B2597" s="1548"/>
      <c r="C2597" s="1548"/>
      <c r="D2597" s="1549"/>
      <c r="E2597" s="1506"/>
      <c r="K2597" s="1548"/>
      <c r="L2597" s="1549"/>
      <c r="M2597" s="1506"/>
    </row>
    <row r="2598" spans="1:13" ht="16.5" customHeight="1">
      <c r="A2598" s="1547"/>
      <c r="B2598" s="1548"/>
      <c r="C2598" s="1548"/>
      <c r="D2598" s="1549"/>
      <c r="E2598" s="1506"/>
      <c r="K2598" s="1548"/>
      <c r="L2598" s="1549"/>
      <c r="M2598" s="1506"/>
    </row>
    <row r="2599" spans="1:13" ht="16.5" customHeight="1">
      <c r="A2599" s="1547"/>
      <c r="B2599" s="1548"/>
      <c r="C2599" s="1548"/>
      <c r="D2599" s="1549"/>
      <c r="E2599" s="1506"/>
      <c r="K2599" s="1548"/>
      <c r="L2599" s="1549"/>
      <c r="M2599" s="1506"/>
    </row>
    <row r="2600" spans="1:13" ht="16.5" customHeight="1">
      <c r="A2600" s="1547"/>
      <c r="B2600" s="1548"/>
      <c r="C2600" s="1548"/>
      <c r="D2600" s="1549"/>
      <c r="E2600" s="1506"/>
      <c r="K2600" s="1548"/>
      <c r="L2600" s="1549"/>
      <c r="M2600" s="1506"/>
    </row>
    <row r="2601" spans="1:13" ht="16.5" customHeight="1">
      <c r="A2601" s="1547"/>
      <c r="B2601" s="1548"/>
      <c r="C2601" s="1548"/>
      <c r="D2601" s="1549"/>
      <c r="E2601" s="1506"/>
      <c r="K2601" s="1548"/>
      <c r="L2601" s="1549"/>
      <c r="M2601" s="1506"/>
    </row>
    <row r="2602" spans="1:13" ht="16.5" customHeight="1">
      <c r="A2602" s="1547"/>
      <c r="B2602" s="1548"/>
      <c r="C2602" s="1548"/>
      <c r="D2602" s="1549"/>
      <c r="E2602" s="1506"/>
      <c r="K2602" s="1548"/>
      <c r="L2602" s="1549"/>
      <c r="M2602" s="1506"/>
    </row>
    <row r="2603" spans="1:13" ht="16.5" customHeight="1">
      <c r="A2603" s="1547"/>
      <c r="B2603" s="1548"/>
      <c r="C2603" s="1548"/>
      <c r="D2603" s="1549"/>
      <c r="E2603" s="1506"/>
      <c r="K2603" s="1548"/>
      <c r="L2603" s="1549"/>
      <c r="M2603" s="1506"/>
    </row>
    <row r="2604" spans="1:13" ht="16.5" customHeight="1">
      <c r="A2604" s="1547"/>
      <c r="B2604" s="1548"/>
      <c r="C2604" s="1548"/>
      <c r="D2604" s="1549"/>
      <c r="E2604" s="1506"/>
      <c r="K2604" s="1548"/>
      <c r="L2604" s="1549"/>
      <c r="M2604" s="1506"/>
    </row>
    <row r="2605" spans="1:13" ht="16.5" customHeight="1">
      <c r="A2605" s="1547"/>
      <c r="B2605" s="1548"/>
      <c r="C2605" s="1548"/>
      <c r="D2605" s="1549"/>
      <c r="E2605" s="1506"/>
      <c r="K2605" s="1548"/>
      <c r="L2605" s="1549"/>
      <c r="M2605" s="1506"/>
    </row>
    <row r="2606" spans="1:13" ht="16.5" customHeight="1">
      <c r="A2606" s="1547"/>
      <c r="B2606" s="1548"/>
      <c r="C2606" s="1548"/>
      <c r="D2606" s="1549"/>
      <c r="E2606" s="1506"/>
      <c r="K2606" s="1548"/>
      <c r="L2606" s="1549"/>
      <c r="M2606" s="1506"/>
    </row>
    <row r="2607" spans="1:13" ht="16.5" customHeight="1">
      <c r="A2607" s="1547"/>
      <c r="B2607" s="1548"/>
      <c r="C2607" s="1548"/>
      <c r="D2607" s="1549"/>
      <c r="E2607" s="1506"/>
      <c r="K2607" s="1548"/>
      <c r="L2607" s="1549"/>
      <c r="M2607" s="1506"/>
    </row>
    <row r="2608" spans="1:13" ht="16.5" customHeight="1">
      <c r="A2608" s="1547"/>
      <c r="B2608" s="1548"/>
      <c r="C2608" s="1548"/>
      <c r="D2608" s="1549"/>
      <c r="E2608" s="1506"/>
      <c r="K2608" s="1548"/>
      <c r="L2608" s="1549"/>
      <c r="M2608" s="1506"/>
    </row>
    <row r="2609" spans="1:13" ht="16.5" customHeight="1">
      <c r="A2609" s="1547"/>
      <c r="B2609" s="1548"/>
      <c r="C2609" s="1548"/>
      <c r="D2609" s="1549"/>
      <c r="E2609" s="1506"/>
      <c r="K2609" s="1548"/>
      <c r="L2609" s="1549"/>
      <c r="M2609" s="1506"/>
    </row>
    <row r="2610" spans="1:13" ht="16.5" customHeight="1">
      <c r="A2610" s="1547"/>
      <c r="B2610" s="1548"/>
      <c r="C2610" s="1548"/>
      <c r="D2610" s="1549"/>
      <c r="E2610" s="1506"/>
      <c r="K2610" s="1548"/>
      <c r="L2610" s="1549"/>
      <c r="M2610" s="1506"/>
    </row>
    <row r="2611" spans="1:13" ht="16.5" customHeight="1">
      <c r="A2611" s="1547"/>
      <c r="B2611" s="1548"/>
      <c r="C2611" s="1548"/>
      <c r="D2611" s="1549"/>
      <c r="E2611" s="1506"/>
      <c r="K2611" s="1548"/>
      <c r="L2611" s="1549"/>
      <c r="M2611" s="1506"/>
    </row>
    <row r="2612" spans="1:13" ht="16.5" customHeight="1">
      <c r="A2612" s="1547"/>
      <c r="B2612" s="1548"/>
      <c r="C2612" s="1548"/>
      <c r="D2612" s="1549"/>
      <c r="E2612" s="1506"/>
      <c r="K2612" s="1548"/>
      <c r="L2612" s="1549"/>
      <c r="M2612" s="1506"/>
    </row>
    <row r="2613" spans="1:13" ht="16.5" customHeight="1">
      <c r="A2613" s="1547"/>
      <c r="B2613" s="1548"/>
      <c r="C2613" s="1548"/>
      <c r="D2613" s="1549"/>
      <c r="E2613" s="1506"/>
      <c r="K2613" s="1548"/>
      <c r="L2613" s="1549"/>
      <c r="M2613" s="1506"/>
    </row>
    <row r="2614" spans="1:13" ht="16.5" customHeight="1">
      <c r="A2614" s="1547"/>
      <c r="B2614" s="1548"/>
      <c r="C2614" s="1548"/>
      <c r="D2614" s="1549"/>
      <c r="E2614" s="1506"/>
      <c r="K2614" s="1548"/>
      <c r="L2614" s="1549"/>
      <c r="M2614" s="1506"/>
    </row>
    <row r="2615" spans="1:13" ht="16.5" customHeight="1">
      <c r="A2615" s="1547"/>
      <c r="B2615" s="1548"/>
      <c r="C2615" s="1548"/>
      <c r="D2615" s="1549"/>
      <c r="E2615" s="1506"/>
      <c r="K2615" s="1548"/>
      <c r="L2615" s="1549"/>
      <c r="M2615" s="1506"/>
    </row>
    <row r="2616" spans="1:13" ht="16.5" customHeight="1">
      <c r="A2616" s="1547"/>
      <c r="B2616" s="1548"/>
      <c r="C2616" s="1548"/>
      <c r="D2616" s="1549"/>
      <c r="E2616" s="1506"/>
      <c r="K2616" s="1548"/>
      <c r="L2616" s="1549"/>
      <c r="M2616" s="1506"/>
    </row>
    <row r="2617" spans="1:13" ht="16.5" customHeight="1">
      <c r="A2617" s="1547"/>
      <c r="B2617" s="1548"/>
      <c r="C2617" s="1548"/>
      <c r="D2617" s="1549"/>
      <c r="E2617" s="1506"/>
      <c r="K2617" s="1548"/>
      <c r="L2617" s="1549"/>
      <c r="M2617" s="1506"/>
    </row>
    <row r="2618" spans="1:13" ht="16.5" customHeight="1">
      <c r="A2618" s="1547"/>
      <c r="B2618" s="1548"/>
      <c r="C2618" s="1548"/>
      <c r="D2618" s="1549"/>
      <c r="E2618" s="1506"/>
      <c r="K2618" s="1548"/>
      <c r="L2618" s="1549"/>
      <c r="M2618" s="1506"/>
    </row>
    <row r="2619" spans="1:13" ht="16.5" customHeight="1">
      <c r="A2619" s="1547"/>
      <c r="B2619" s="1548"/>
      <c r="C2619" s="1548"/>
      <c r="D2619" s="1549"/>
      <c r="E2619" s="1506"/>
      <c r="K2619" s="1548"/>
      <c r="L2619" s="1549"/>
      <c r="M2619" s="1506"/>
    </row>
    <row r="2620" spans="1:13" ht="16.5" customHeight="1">
      <c r="A2620" s="1547"/>
      <c r="B2620" s="1548"/>
      <c r="C2620" s="1548"/>
      <c r="D2620" s="1549"/>
      <c r="E2620" s="1506"/>
      <c r="K2620" s="1548"/>
      <c r="L2620" s="1549"/>
      <c r="M2620" s="1506"/>
    </row>
    <row r="2621" spans="1:13" ht="16.5" customHeight="1">
      <c r="A2621" s="1547"/>
      <c r="B2621" s="1548"/>
      <c r="C2621" s="1548"/>
      <c r="D2621" s="1549"/>
      <c r="E2621" s="1506"/>
      <c r="K2621" s="1548"/>
      <c r="L2621" s="1549"/>
      <c r="M2621" s="1506"/>
    </row>
    <row r="2622" spans="1:13" ht="16.5" customHeight="1">
      <c r="A2622" s="1547"/>
      <c r="B2622" s="1548"/>
      <c r="C2622" s="1548"/>
      <c r="D2622" s="1549"/>
      <c r="E2622" s="1506"/>
      <c r="K2622" s="1548"/>
      <c r="L2622" s="1549"/>
      <c r="M2622" s="1506"/>
    </row>
    <row r="2623" spans="1:13" ht="16.5" customHeight="1">
      <c r="A2623" s="1547"/>
      <c r="B2623" s="1548"/>
      <c r="C2623" s="1548"/>
      <c r="D2623" s="1549"/>
      <c r="E2623" s="1506"/>
      <c r="K2623" s="1548"/>
      <c r="L2623" s="1549"/>
      <c r="M2623" s="1506"/>
    </row>
    <row r="2624" spans="1:13" ht="16.5" customHeight="1">
      <c r="A2624" s="1547"/>
      <c r="B2624" s="1548"/>
      <c r="C2624" s="1548"/>
      <c r="D2624" s="1549"/>
      <c r="E2624" s="1506"/>
      <c r="K2624" s="1548"/>
      <c r="L2624" s="1549"/>
      <c r="M2624" s="1506"/>
    </row>
    <row r="2625" spans="1:13" ht="16.5" customHeight="1">
      <c r="A2625" s="1547"/>
      <c r="B2625" s="1548"/>
      <c r="C2625" s="1548"/>
      <c r="D2625" s="1549"/>
      <c r="E2625" s="1506"/>
      <c r="K2625" s="1548"/>
      <c r="L2625" s="1549"/>
      <c r="M2625" s="1506"/>
    </row>
    <row r="2626" spans="1:13" ht="16.5" customHeight="1">
      <c r="A2626" s="1547"/>
      <c r="B2626" s="1548"/>
      <c r="C2626" s="1548"/>
      <c r="D2626" s="1549"/>
      <c r="E2626" s="1506"/>
      <c r="K2626" s="1548"/>
      <c r="L2626" s="1549"/>
      <c r="M2626" s="1506"/>
    </row>
    <row r="2627" spans="1:13" ht="16.5" customHeight="1">
      <c r="A2627" s="1547"/>
      <c r="B2627" s="1548"/>
      <c r="C2627" s="1548"/>
      <c r="D2627" s="1549"/>
      <c r="E2627" s="1506"/>
      <c r="K2627" s="1548"/>
      <c r="L2627" s="1549"/>
      <c r="M2627" s="1506"/>
    </row>
    <row r="2628" spans="1:13" ht="16.5" customHeight="1">
      <c r="A2628" s="1547"/>
      <c r="B2628" s="1548"/>
      <c r="C2628" s="1548"/>
      <c r="D2628" s="1549"/>
      <c r="E2628" s="1506"/>
      <c r="K2628" s="1548"/>
      <c r="L2628" s="1549"/>
      <c r="M2628" s="1506"/>
    </row>
    <row r="2629" spans="1:13" ht="16.5" customHeight="1">
      <c r="A2629" s="1547"/>
      <c r="B2629" s="1548"/>
      <c r="C2629" s="1548"/>
      <c r="D2629" s="1549"/>
      <c r="E2629" s="1506"/>
      <c r="K2629" s="1548"/>
      <c r="L2629" s="1549"/>
      <c r="M2629" s="1506"/>
    </row>
    <row r="2630" spans="1:13" ht="16.5" customHeight="1">
      <c r="A2630" s="1547"/>
      <c r="B2630" s="1548"/>
      <c r="C2630" s="1548"/>
      <c r="D2630" s="1549"/>
      <c r="E2630" s="1506"/>
      <c r="K2630" s="1548"/>
      <c r="L2630" s="1549"/>
      <c r="M2630" s="1506"/>
    </row>
    <row r="2631" spans="1:13" ht="16.5" customHeight="1">
      <c r="A2631" s="1547"/>
      <c r="B2631" s="1548"/>
      <c r="C2631" s="1548"/>
      <c r="D2631" s="1549"/>
      <c r="E2631" s="1506"/>
      <c r="K2631" s="1548"/>
      <c r="L2631" s="1549"/>
      <c r="M2631" s="1506"/>
    </row>
    <row r="2632" spans="1:13" ht="16.5" customHeight="1">
      <c r="A2632" s="1547"/>
      <c r="B2632" s="1548"/>
      <c r="C2632" s="1548"/>
      <c r="D2632" s="1549"/>
      <c r="E2632" s="1506"/>
      <c r="K2632" s="1548"/>
      <c r="L2632" s="1549"/>
      <c r="M2632" s="1506"/>
    </row>
    <row r="2633" spans="1:13" ht="16.5" customHeight="1">
      <c r="A2633" s="1547"/>
      <c r="B2633" s="1548"/>
      <c r="C2633" s="1548"/>
      <c r="D2633" s="1549"/>
      <c r="E2633" s="1506"/>
      <c r="K2633" s="1548"/>
      <c r="L2633" s="1549"/>
      <c r="M2633" s="1506"/>
    </row>
    <row r="2634" spans="1:13" ht="16.5" customHeight="1">
      <c r="A2634" s="1547"/>
      <c r="B2634" s="1548"/>
      <c r="C2634" s="1548"/>
      <c r="D2634" s="1549"/>
      <c r="E2634" s="1506"/>
      <c r="K2634" s="1548"/>
      <c r="L2634" s="1549"/>
      <c r="M2634" s="1506"/>
    </row>
    <row r="2635" spans="1:13" ht="16.5" customHeight="1">
      <c r="A2635" s="1547"/>
      <c r="B2635" s="1548"/>
      <c r="C2635" s="1548"/>
      <c r="D2635" s="1549"/>
      <c r="E2635" s="1506"/>
      <c r="K2635" s="1548"/>
      <c r="L2635" s="1549"/>
      <c r="M2635" s="1506"/>
    </row>
    <row r="2636" spans="1:13" ht="16.5" customHeight="1">
      <c r="A2636" s="1547"/>
      <c r="B2636" s="1548"/>
      <c r="C2636" s="1548"/>
      <c r="D2636" s="1549"/>
      <c r="E2636" s="1506"/>
      <c r="K2636" s="1548"/>
      <c r="L2636" s="1549"/>
      <c r="M2636" s="1506"/>
    </row>
    <row r="2637" spans="1:13" ht="16.5" customHeight="1">
      <c r="A2637" s="1547"/>
      <c r="B2637" s="1548"/>
      <c r="C2637" s="1548"/>
      <c r="D2637" s="1549"/>
      <c r="E2637" s="1506"/>
      <c r="K2637" s="1548"/>
      <c r="L2637" s="1549"/>
      <c r="M2637" s="1506"/>
    </row>
    <row r="2638" spans="1:13" ht="16.5" customHeight="1">
      <c r="A2638" s="1547"/>
      <c r="B2638" s="1548"/>
      <c r="C2638" s="1548"/>
      <c r="D2638" s="1549"/>
      <c r="E2638" s="1506"/>
      <c r="K2638" s="1548"/>
      <c r="L2638" s="1549"/>
      <c r="M2638" s="1506"/>
    </row>
    <row r="2639" spans="1:13" ht="16.5" customHeight="1">
      <c r="A2639" s="1547"/>
      <c r="B2639" s="1548"/>
      <c r="C2639" s="1548"/>
      <c r="D2639" s="1549"/>
      <c r="E2639" s="1506"/>
      <c r="K2639" s="1548"/>
      <c r="L2639" s="1549"/>
      <c r="M2639" s="1506"/>
    </row>
    <row r="2640" spans="1:13" ht="16.5" customHeight="1">
      <c r="A2640" s="1547"/>
      <c r="B2640" s="1548"/>
      <c r="C2640" s="1548"/>
      <c r="D2640" s="1549"/>
      <c r="E2640" s="1506"/>
      <c r="K2640" s="1548"/>
      <c r="L2640" s="1549"/>
      <c r="M2640" s="1506"/>
    </row>
    <row r="2641" spans="1:13" ht="16.5" customHeight="1">
      <c r="A2641" s="1547"/>
      <c r="B2641" s="1548"/>
      <c r="C2641" s="1548"/>
      <c r="D2641" s="1549"/>
      <c r="E2641" s="1506"/>
      <c r="K2641" s="1548"/>
      <c r="L2641" s="1549"/>
      <c r="M2641" s="1506"/>
    </row>
    <row r="2642" spans="1:13" ht="16.5" customHeight="1">
      <c r="A2642" s="1547"/>
      <c r="B2642" s="1548"/>
      <c r="C2642" s="1548"/>
      <c r="D2642" s="1549"/>
      <c r="E2642" s="1506"/>
      <c r="K2642" s="1548"/>
      <c r="L2642" s="1549"/>
      <c r="M2642" s="1506"/>
    </row>
    <row r="2643" spans="1:13" ht="16.5" customHeight="1">
      <c r="A2643" s="1547"/>
      <c r="B2643" s="1548"/>
      <c r="C2643" s="1548"/>
      <c r="D2643" s="1549"/>
      <c r="E2643" s="1506"/>
      <c r="K2643" s="1548"/>
      <c r="L2643" s="1549"/>
      <c r="M2643" s="1506"/>
    </row>
    <row r="2644" spans="1:13" ht="16.5" customHeight="1">
      <c r="A2644" s="1547"/>
      <c r="B2644" s="1548"/>
      <c r="C2644" s="1548"/>
      <c r="D2644" s="1549"/>
      <c r="E2644" s="1506"/>
      <c r="K2644" s="1548"/>
      <c r="L2644" s="1549"/>
      <c r="M2644" s="1506"/>
    </row>
    <row r="2645" spans="1:13" ht="16.5" customHeight="1">
      <c r="A2645" s="1547"/>
      <c r="B2645" s="1548"/>
      <c r="C2645" s="1548"/>
      <c r="D2645" s="1549"/>
      <c r="E2645" s="1506"/>
      <c r="K2645" s="1548"/>
      <c r="L2645" s="1549"/>
      <c r="M2645" s="1506"/>
    </row>
    <row r="2646" spans="1:13" ht="16.5" customHeight="1">
      <c r="A2646" s="1547"/>
      <c r="B2646" s="1548"/>
      <c r="C2646" s="1548"/>
      <c r="D2646" s="1549"/>
      <c r="E2646" s="1506"/>
      <c r="K2646" s="1548"/>
      <c r="L2646" s="1549"/>
      <c r="M2646" s="1506"/>
    </row>
    <row r="2647" spans="1:13" ht="16.5" customHeight="1">
      <c r="A2647" s="1547"/>
      <c r="B2647" s="1548"/>
      <c r="C2647" s="1548"/>
      <c r="D2647" s="1549"/>
      <c r="E2647" s="1506"/>
      <c r="K2647" s="1548"/>
      <c r="L2647" s="1549"/>
      <c r="M2647" s="1506"/>
    </row>
    <row r="2648" spans="1:13" ht="16.5" customHeight="1">
      <c r="A2648" s="1547"/>
      <c r="B2648" s="1548"/>
      <c r="C2648" s="1548"/>
      <c r="D2648" s="1549"/>
      <c r="E2648" s="1506"/>
      <c r="K2648" s="1548"/>
      <c r="L2648" s="1549"/>
      <c r="M2648" s="1506"/>
    </row>
    <row r="2649" spans="1:13" ht="16.5" customHeight="1">
      <c r="A2649" s="1547"/>
      <c r="B2649" s="1548"/>
      <c r="C2649" s="1548"/>
      <c r="D2649" s="1549"/>
      <c r="E2649" s="1506"/>
      <c r="K2649" s="1548"/>
      <c r="L2649" s="1549"/>
      <c r="M2649" s="1506"/>
    </row>
    <row r="2650" spans="1:13" ht="16.5" customHeight="1">
      <c r="A2650" s="1547"/>
      <c r="B2650" s="1548"/>
      <c r="C2650" s="1548"/>
      <c r="D2650" s="1549"/>
      <c r="E2650" s="1506"/>
      <c r="K2650" s="1548"/>
      <c r="L2650" s="1549"/>
      <c r="M2650" s="1506"/>
    </row>
    <row r="2651" spans="1:13" ht="16.5" customHeight="1">
      <c r="A2651" s="1547"/>
      <c r="B2651" s="1548"/>
      <c r="C2651" s="1548"/>
      <c r="D2651" s="1549"/>
      <c r="E2651" s="1506"/>
      <c r="K2651" s="1548"/>
      <c r="L2651" s="1549"/>
      <c r="M2651" s="1506"/>
    </row>
    <row r="2652" spans="1:13" ht="16.5" customHeight="1">
      <c r="A2652" s="1547"/>
      <c r="B2652" s="1548"/>
      <c r="C2652" s="1548"/>
      <c r="D2652" s="1549"/>
      <c r="E2652" s="1506"/>
      <c r="K2652" s="1548"/>
      <c r="L2652" s="1549"/>
      <c r="M2652" s="1506"/>
    </row>
    <row r="2653" spans="1:13" ht="16.5" customHeight="1">
      <c r="A2653" s="1547"/>
      <c r="B2653" s="1548"/>
      <c r="C2653" s="1548"/>
      <c r="D2653" s="1549"/>
      <c r="E2653" s="1506"/>
      <c r="K2653" s="1548"/>
      <c r="L2653" s="1549"/>
      <c r="M2653" s="1506"/>
    </row>
    <row r="2654" spans="1:13" ht="16.5" customHeight="1">
      <c r="A2654" s="1547"/>
      <c r="B2654" s="1548"/>
      <c r="C2654" s="1548"/>
      <c r="D2654" s="1549"/>
      <c r="E2654" s="1506"/>
      <c r="K2654" s="1548"/>
      <c r="L2654" s="1549"/>
      <c r="M2654" s="1506"/>
    </row>
    <row r="2655" spans="1:13" ht="16.5" customHeight="1">
      <c r="A2655" s="1547"/>
      <c r="B2655" s="1548"/>
      <c r="C2655" s="1548"/>
      <c r="D2655" s="1549"/>
      <c r="E2655" s="1506"/>
      <c r="K2655" s="1548"/>
      <c r="L2655" s="1549"/>
      <c r="M2655" s="1506"/>
    </row>
    <row r="2656" spans="1:13" ht="16.5" customHeight="1">
      <c r="A2656" s="1547"/>
      <c r="B2656" s="1548"/>
      <c r="C2656" s="1548"/>
      <c r="D2656" s="1549"/>
      <c r="E2656" s="1506"/>
      <c r="K2656" s="1548"/>
      <c r="L2656" s="1549"/>
      <c r="M2656" s="1506"/>
    </row>
    <row r="2657" spans="1:13" ht="16.5" customHeight="1">
      <c r="A2657" s="1547"/>
      <c r="B2657" s="1548"/>
      <c r="C2657" s="1548"/>
      <c r="D2657" s="1549"/>
      <c r="E2657" s="1506"/>
      <c r="K2657" s="1548"/>
      <c r="L2657" s="1549"/>
      <c r="M2657" s="1506"/>
    </row>
    <row r="2658" spans="1:13" ht="16.5" customHeight="1">
      <c r="A2658" s="1547"/>
      <c r="B2658" s="1548"/>
      <c r="C2658" s="1548"/>
      <c r="D2658" s="1549"/>
      <c r="E2658" s="1506"/>
      <c r="K2658" s="1548"/>
      <c r="L2658" s="1549"/>
      <c r="M2658" s="1506"/>
    </row>
    <row r="2659" spans="1:13" ht="16.5" customHeight="1">
      <c r="A2659" s="1547"/>
      <c r="B2659" s="1548"/>
      <c r="C2659" s="1548"/>
      <c r="D2659" s="1549"/>
      <c r="E2659" s="1506"/>
      <c r="K2659" s="1548"/>
      <c r="L2659" s="1549"/>
      <c r="M2659" s="1506"/>
    </row>
    <row r="2660" spans="1:13" ht="16.5" customHeight="1">
      <c r="A2660" s="1547"/>
      <c r="B2660" s="1548"/>
      <c r="C2660" s="1548"/>
      <c r="D2660" s="1549"/>
      <c r="E2660" s="1506"/>
      <c r="K2660" s="1548"/>
      <c r="L2660" s="1549"/>
      <c r="M2660" s="1506"/>
    </row>
    <row r="2661" spans="1:13" ht="16.5" customHeight="1">
      <c r="A2661" s="1547"/>
      <c r="B2661" s="1548"/>
      <c r="C2661" s="1548"/>
      <c r="D2661" s="1549"/>
      <c r="E2661" s="1506"/>
      <c r="K2661" s="1548"/>
      <c r="L2661" s="1549"/>
      <c r="M2661" s="1506"/>
    </row>
    <row r="2662" spans="1:13" ht="16.5" customHeight="1">
      <c r="A2662" s="1547"/>
      <c r="B2662" s="1548"/>
      <c r="C2662" s="1548"/>
      <c r="D2662" s="1549"/>
      <c r="E2662" s="1506"/>
      <c r="K2662" s="1548"/>
      <c r="L2662" s="1549"/>
      <c r="M2662" s="1506"/>
    </row>
    <row r="2663" spans="1:13" ht="16.5" customHeight="1">
      <c r="A2663" s="1547"/>
      <c r="B2663" s="1548"/>
      <c r="C2663" s="1548"/>
      <c r="D2663" s="1549"/>
      <c r="E2663" s="1506"/>
      <c r="K2663" s="1548"/>
      <c r="L2663" s="1549"/>
      <c r="M2663" s="1506"/>
    </row>
    <row r="2664" spans="1:13" ht="16.5" customHeight="1">
      <c r="A2664" s="1547"/>
      <c r="B2664" s="1548"/>
      <c r="C2664" s="1548"/>
      <c r="D2664" s="1549"/>
      <c r="E2664" s="1506"/>
      <c r="K2664" s="1548"/>
      <c r="L2664" s="1549"/>
      <c r="M2664" s="1506"/>
    </row>
    <row r="2665" spans="1:13" ht="16.5" customHeight="1">
      <c r="A2665" s="1547"/>
      <c r="B2665" s="1548"/>
      <c r="C2665" s="1548"/>
      <c r="D2665" s="1549"/>
      <c r="E2665" s="1506"/>
      <c r="K2665" s="1548"/>
      <c r="L2665" s="1549"/>
      <c r="M2665" s="1506"/>
    </row>
    <row r="2666" spans="1:13" ht="16.5" customHeight="1">
      <c r="A2666" s="1547"/>
      <c r="B2666" s="1548"/>
      <c r="C2666" s="1548"/>
      <c r="D2666" s="1549"/>
      <c r="E2666" s="1506"/>
      <c r="K2666" s="1548"/>
      <c r="L2666" s="1549"/>
      <c r="M2666" s="1506"/>
    </row>
    <row r="2667" spans="1:13" ht="16.5" customHeight="1">
      <c r="A2667" s="1547"/>
      <c r="B2667" s="1548"/>
      <c r="C2667" s="1548"/>
      <c r="D2667" s="1549"/>
      <c r="E2667" s="1506"/>
      <c r="K2667" s="1548"/>
      <c r="L2667" s="1549"/>
      <c r="M2667" s="1506"/>
    </row>
    <row r="2668" spans="1:13" ht="16.5" customHeight="1">
      <c r="A2668" s="1547"/>
      <c r="B2668" s="1548"/>
      <c r="C2668" s="1548"/>
      <c r="D2668" s="1549"/>
      <c r="E2668" s="1506"/>
      <c r="K2668" s="1548"/>
      <c r="L2668" s="1549"/>
      <c r="M2668" s="1506"/>
    </row>
    <row r="2669" spans="1:13" ht="16.5" customHeight="1">
      <c r="A2669" s="1547"/>
      <c r="B2669" s="1548"/>
      <c r="C2669" s="1548"/>
      <c r="D2669" s="1549"/>
      <c r="E2669" s="1506"/>
      <c r="K2669" s="1548"/>
      <c r="L2669" s="1549"/>
      <c r="M2669" s="1506"/>
    </row>
    <row r="2670" spans="1:13" ht="16.5" customHeight="1">
      <c r="A2670" s="1547"/>
      <c r="B2670" s="1548"/>
      <c r="C2670" s="1548"/>
      <c r="D2670" s="1549"/>
      <c r="E2670" s="1506"/>
      <c r="K2670" s="1548"/>
      <c r="L2670" s="1549"/>
      <c r="M2670" s="1506"/>
    </row>
    <row r="2671" spans="1:13" ht="16.5" customHeight="1">
      <c r="A2671" s="1547"/>
      <c r="B2671" s="1548"/>
      <c r="C2671" s="1548"/>
      <c r="D2671" s="1549"/>
      <c r="E2671" s="1506"/>
      <c r="K2671" s="1548"/>
      <c r="L2671" s="1549"/>
      <c r="M2671" s="1506"/>
    </row>
    <row r="2672" spans="1:13" ht="16.5" customHeight="1">
      <c r="A2672" s="1547"/>
      <c r="B2672" s="1548"/>
      <c r="C2672" s="1548"/>
      <c r="D2672" s="1549"/>
      <c r="E2672" s="1506"/>
      <c r="K2672" s="1548"/>
      <c r="L2672" s="1549"/>
      <c r="M2672" s="1506"/>
    </row>
    <row r="2673" spans="1:13" ht="16.5" customHeight="1">
      <c r="A2673" s="1547"/>
      <c r="B2673" s="1548"/>
      <c r="C2673" s="1548"/>
      <c r="D2673" s="1549"/>
      <c r="E2673" s="1506"/>
      <c r="K2673" s="1548"/>
      <c r="L2673" s="1549"/>
      <c r="M2673" s="1506"/>
    </row>
    <row r="2674" spans="1:13" ht="16.5" customHeight="1">
      <c r="A2674" s="1547"/>
      <c r="B2674" s="1548"/>
      <c r="C2674" s="1548"/>
      <c r="D2674" s="1549"/>
      <c r="E2674" s="1506"/>
      <c r="K2674" s="1548"/>
      <c r="L2674" s="1549"/>
      <c r="M2674" s="1506"/>
    </row>
    <row r="2675" spans="1:13" ht="16.5" customHeight="1">
      <c r="A2675" s="1547"/>
      <c r="B2675" s="1548"/>
      <c r="C2675" s="1548"/>
      <c r="D2675" s="1549"/>
      <c r="E2675" s="1506"/>
      <c r="K2675" s="1548"/>
      <c r="L2675" s="1549"/>
      <c r="M2675" s="1506"/>
    </row>
    <row r="2676" spans="1:13" ht="16.5" customHeight="1">
      <c r="A2676" s="1547"/>
      <c r="B2676" s="1548"/>
      <c r="C2676" s="1548"/>
      <c r="D2676" s="1549"/>
      <c r="E2676" s="1506"/>
      <c r="K2676" s="1548"/>
      <c r="L2676" s="1549"/>
      <c r="M2676" s="1506"/>
    </row>
    <row r="2677" spans="1:13" ht="16.5" customHeight="1">
      <c r="A2677" s="1547"/>
      <c r="B2677" s="1548"/>
      <c r="C2677" s="1548"/>
      <c r="D2677" s="1549"/>
      <c r="E2677" s="1506"/>
      <c r="K2677" s="1548"/>
      <c r="L2677" s="1549"/>
      <c r="M2677" s="1506"/>
    </row>
    <row r="2678" spans="1:13" ht="16.5" customHeight="1">
      <c r="A2678" s="1547"/>
      <c r="B2678" s="1548"/>
      <c r="C2678" s="1548"/>
      <c r="D2678" s="1549"/>
      <c r="E2678" s="1506"/>
      <c r="K2678" s="1548"/>
      <c r="L2678" s="1549"/>
      <c r="M2678" s="1506"/>
    </row>
    <row r="2679" spans="1:13" ht="16.5" customHeight="1">
      <c r="A2679" s="1547"/>
      <c r="B2679" s="1548"/>
      <c r="C2679" s="1548"/>
      <c r="D2679" s="1549"/>
      <c r="E2679" s="1506"/>
      <c r="K2679" s="1548"/>
      <c r="L2679" s="1549"/>
      <c r="M2679" s="1506"/>
    </row>
    <row r="2680" spans="1:13" ht="16.5" customHeight="1">
      <c r="A2680" s="1547"/>
      <c r="B2680" s="1548"/>
      <c r="C2680" s="1548"/>
      <c r="D2680" s="1549"/>
      <c r="E2680" s="1506"/>
      <c r="K2680" s="1548"/>
      <c r="L2680" s="1549"/>
      <c r="M2680" s="1506"/>
    </row>
    <row r="2681" spans="1:13" ht="16.5" customHeight="1">
      <c r="A2681" s="1547"/>
      <c r="B2681" s="1548"/>
      <c r="C2681" s="1548"/>
      <c r="D2681" s="1549"/>
      <c r="E2681" s="1506"/>
      <c r="K2681" s="1548"/>
      <c r="L2681" s="1549"/>
      <c r="M2681" s="1506"/>
    </row>
    <row r="2682" spans="1:13" ht="16.5" customHeight="1">
      <c r="A2682" s="1547"/>
      <c r="B2682" s="1548"/>
      <c r="C2682" s="1548"/>
      <c r="D2682" s="1549"/>
      <c r="E2682" s="1506"/>
      <c r="K2682" s="1548"/>
      <c r="L2682" s="1549"/>
      <c r="M2682" s="1506"/>
    </row>
    <row r="2683" spans="1:13" ht="16.5" customHeight="1">
      <c r="A2683" s="1547"/>
      <c r="B2683" s="1548"/>
      <c r="C2683" s="1548"/>
      <c r="D2683" s="1549"/>
      <c r="E2683" s="1506"/>
      <c r="K2683" s="1548"/>
      <c r="L2683" s="1549"/>
      <c r="M2683" s="1506"/>
    </row>
    <row r="2684" spans="1:13" ht="16.5" customHeight="1">
      <c r="A2684" s="1547"/>
      <c r="B2684" s="1548"/>
      <c r="C2684" s="1548"/>
      <c r="D2684" s="1549"/>
      <c r="E2684" s="1506"/>
      <c r="K2684" s="1548"/>
      <c r="L2684" s="1549"/>
      <c r="M2684" s="1506"/>
    </row>
    <row r="2685" spans="1:13" ht="16.5" customHeight="1">
      <c r="A2685" s="1547"/>
      <c r="B2685" s="1548"/>
      <c r="C2685" s="1548"/>
      <c r="D2685" s="1549"/>
      <c r="E2685" s="1506"/>
      <c r="K2685" s="1548"/>
      <c r="L2685" s="1549"/>
      <c r="M2685" s="1506"/>
    </row>
    <row r="2686" spans="1:13" ht="16.5" customHeight="1">
      <c r="A2686" s="1547"/>
      <c r="B2686" s="1548"/>
      <c r="C2686" s="1548"/>
      <c r="D2686" s="1549"/>
      <c r="E2686" s="1506"/>
      <c r="K2686" s="1548"/>
      <c r="L2686" s="1549"/>
      <c r="M2686" s="1506"/>
    </row>
    <row r="2687" spans="1:13" ht="16.5" customHeight="1">
      <c r="A2687" s="1547"/>
      <c r="B2687" s="1548"/>
      <c r="C2687" s="1548"/>
      <c r="D2687" s="1549"/>
      <c r="E2687" s="1506"/>
      <c r="K2687" s="1548"/>
      <c r="L2687" s="1549"/>
      <c r="M2687" s="1506"/>
    </row>
    <row r="2688" spans="1:13" ht="16.5" customHeight="1">
      <c r="A2688" s="1547"/>
      <c r="B2688" s="1548"/>
      <c r="C2688" s="1548"/>
      <c r="D2688" s="1549"/>
      <c r="E2688" s="1506"/>
      <c r="K2688" s="1548"/>
      <c r="L2688" s="1549"/>
      <c r="M2688" s="1506"/>
    </row>
    <row r="2689" spans="1:13" ht="16.5" customHeight="1">
      <c r="A2689" s="1547"/>
      <c r="B2689" s="1548"/>
      <c r="C2689" s="1548"/>
      <c r="D2689" s="1549"/>
      <c r="E2689" s="1506"/>
      <c r="K2689" s="1548"/>
      <c r="L2689" s="1549"/>
      <c r="M2689" s="1506"/>
    </row>
    <row r="2690" spans="1:13" ht="16.5" customHeight="1">
      <c r="A2690" s="1547"/>
      <c r="B2690" s="1548"/>
      <c r="C2690" s="1548"/>
      <c r="D2690" s="1549"/>
      <c r="E2690" s="1506"/>
      <c r="K2690" s="1548"/>
      <c r="L2690" s="1549"/>
      <c r="M2690" s="1506"/>
    </row>
    <row r="2691" spans="1:13" ht="16.5" customHeight="1">
      <c r="A2691" s="1547"/>
      <c r="B2691" s="1548"/>
      <c r="C2691" s="1548"/>
      <c r="D2691" s="1549"/>
      <c r="E2691" s="1506"/>
      <c r="K2691" s="1548"/>
      <c r="L2691" s="1549"/>
      <c r="M2691" s="1506"/>
    </row>
    <row r="2692" spans="1:13" ht="16.5" customHeight="1">
      <c r="A2692" s="1547"/>
      <c r="B2692" s="1548"/>
      <c r="C2692" s="1548"/>
      <c r="D2692" s="1549"/>
      <c r="E2692" s="1506"/>
      <c r="K2692" s="1548"/>
      <c r="L2692" s="1549"/>
      <c r="M2692" s="1506"/>
    </row>
    <row r="2693" spans="1:13" ht="16.5" customHeight="1">
      <c r="A2693" s="1547"/>
      <c r="B2693" s="1548"/>
      <c r="C2693" s="1548"/>
      <c r="D2693" s="1549"/>
      <c r="E2693" s="1506"/>
      <c r="K2693" s="1548"/>
      <c r="L2693" s="1549"/>
      <c r="M2693" s="1506"/>
    </row>
    <row r="2694" spans="1:13" ht="16.5" customHeight="1">
      <c r="A2694" s="1547"/>
      <c r="B2694" s="1548"/>
      <c r="C2694" s="1548"/>
      <c r="D2694" s="1549"/>
      <c r="E2694" s="1506"/>
      <c r="K2694" s="1548"/>
      <c r="L2694" s="1549"/>
      <c r="M2694" s="1506"/>
    </row>
    <row r="2695" spans="1:13" ht="16.5" customHeight="1">
      <c r="A2695" s="1547"/>
      <c r="B2695" s="1548"/>
      <c r="C2695" s="1548"/>
      <c r="D2695" s="1549"/>
      <c r="E2695" s="1506"/>
      <c r="K2695" s="1548"/>
      <c r="L2695" s="1549"/>
      <c r="M2695" s="1506"/>
    </row>
    <row r="2696" spans="1:13" ht="16.5" customHeight="1">
      <c r="A2696" s="1547"/>
      <c r="B2696" s="1548"/>
      <c r="C2696" s="1548"/>
      <c r="D2696" s="1549"/>
      <c r="E2696" s="1506"/>
      <c r="K2696" s="1548"/>
      <c r="L2696" s="1549"/>
      <c r="M2696" s="1506"/>
    </row>
    <row r="2697" spans="1:13" ht="16.5" customHeight="1">
      <c r="A2697" s="1547"/>
      <c r="B2697" s="1548"/>
      <c r="C2697" s="1548"/>
      <c r="D2697" s="1549"/>
      <c r="E2697" s="1506"/>
      <c r="K2697" s="1548"/>
      <c r="L2697" s="1549"/>
      <c r="M2697" s="1506"/>
    </row>
    <row r="2698" spans="1:13" ht="16.5" customHeight="1">
      <c r="A2698" s="1547"/>
      <c r="B2698" s="1548"/>
      <c r="C2698" s="1548"/>
      <c r="D2698" s="1549"/>
      <c r="E2698" s="1506"/>
      <c r="K2698" s="1548"/>
      <c r="L2698" s="1549"/>
      <c r="M2698" s="1506"/>
    </row>
    <row r="2699" spans="1:13" ht="16.5" customHeight="1">
      <c r="A2699" s="1547"/>
      <c r="B2699" s="1548"/>
      <c r="C2699" s="1548"/>
      <c r="D2699" s="1549"/>
      <c r="E2699" s="1506"/>
      <c r="K2699" s="1548"/>
      <c r="L2699" s="1549"/>
      <c r="M2699" s="1506"/>
    </row>
    <row r="2700" spans="1:13" ht="16.5" customHeight="1">
      <c r="A2700" s="1547"/>
      <c r="B2700" s="1548"/>
      <c r="C2700" s="1548"/>
      <c r="D2700" s="1549"/>
      <c r="E2700" s="1506"/>
      <c r="K2700" s="1548"/>
      <c r="L2700" s="1549"/>
      <c r="M2700" s="1506"/>
    </row>
    <row r="2701" spans="1:13" ht="16.5" customHeight="1">
      <c r="A2701" s="1547"/>
      <c r="B2701" s="1548"/>
      <c r="C2701" s="1548"/>
      <c r="D2701" s="1549"/>
      <c r="E2701" s="1506"/>
      <c r="K2701" s="1548"/>
      <c r="L2701" s="1549"/>
      <c r="M2701" s="1506"/>
    </row>
    <row r="2702" spans="1:13" ht="16.5" customHeight="1">
      <c r="A2702" s="1547"/>
      <c r="B2702" s="1548"/>
      <c r="C2702" s="1548"/>
      <c r="D2702" s="1549"/>
      <c r="E2702" s="1506"/>
      <c r="K2702" s="1548"/>
      <c r="L2702" s="1549"/>
      <c r="M2702" s="1506"/>
    </row>
    <row r="2703" spans="1:13" ht="16.5" customHeight="1">
      <c r="A2703" s="1547"/>
      <c r="B2703" s="1548"/>
      <c r="C2703" s="1548"/>
      <c r="D2703" s="1549"/>
      <c r="E2703" s="1506"/>
      <c r="K2703" s="1548"/>
      <c r="L2703" s="1549"/>
      <c r="M2703" s="1506"/>
    </row>
    <row r="2704" spans="1:13" ht="16.5" customHeight="1">
      <c r="A2704" s="1547"/>
      <c r="B2704" s="1548"/>
      <c r="C2704" s="1548"/>
      <c r="D2704" s="1549"/>
      <c r="E2704" s="1506"/>
      <c r="K2704" s="1548"/>
      <c r="L2704" s="1549"/>
      <c r="M2704" s="1506"/>
    </row>
    <row r="2705" spans="1:13" ht="16.5" customHeight="1">
      <c r="A2705" s="1547"/>
      <c r="B2705" s="1548"/>
      <c r="C2705" s="1548"/>
      <c r="D2705" s="1549"/>
      <c r="E2705" s="1506"/>
      <c r="K2705" s="1548"/>
      <c r="L2705" s="1549"/>
      <c r="M2705" s="1506"/>
    </row>
    <row r="2706" spans="1:13" ht="16.5" customHeight="1">
      <c r="A2706" s="1547"/>
      <c r="B2706" s="1548"/>
      <c r="C2706" s="1548"/>
      <c r="D2706" s="1549"/>
      <c r="E2706" s="1506"/>
      <c r="K2706" s="1548"/>
      <c r="L2706" s="1549"/>
      <c r="M2706" s="1506"/>
    </row>
    <row r="2707" spans="1:13" ht="16.5" customHeight="1">
      <c r="A2707" s="1547"/>
      <c r="B2707" s="1548"/>
      <c r="C2707" s="1548"/>
      <c r="D2707" s="1549"/>
      <c r="E2707" s="1506"/>
      <c r="K2707" s="1548"/>
      <c r="L2707" s="1549"/>
      <c r="M2707" s="1506"/>
    </row>
    <row r="2708" spans="1:13" ht="16.5" customHeight="1">
      <c r="A2708" s="1547"/>
      <c r="B2708" s="1548"/>
      <c r="C2708" s="1548"/>
      <c r="D2708" s="1549"/>
      <c r="E2708" s="1506"/>
      <c r="K2708" s="1548"/>
      <c r="L2708" s="1549"/>
      <c r="M2708" s="1506"/>
    </row>
    <row r="2709" spans="1:13" ht="16.5" customHeight="1">
      <c r="A2709" s="1547"/>
      <c r="B2709" s="1548"/>
      <c r="C2709" s="1548"/>
      <c r="D2709" s="1549"/>
      <c r="E2709" s="1506"/>
      <c r="K2709" s="1548"/>
      <c r="L2709" s="1549"/>
      <c r="M2709" s="1506"/>
    </row>
    <row r="2710" spans="1:13" ht="16.5" customHeight="1">
      <c r="A2710" s="1547"/>
      <c r="B2710" s="1548"/>
      <c r="C2710" s="1548"/>
      <c r="D2710" s="1549"/>
      <c r="E2710" s="1506"/>
      <c r="K2710" s="1548"/>
      <c r="L2710" s="1549"/>
      <c r="M2710" s="1506"/>
    </row>
    <row r="2711" spans="1:13" ht="16.5" customHeight="1">
      <c r="A2711" s="1547"/>
      <c r="B2711" s="1548"/>
      <c r="C2711" s="1548"/>
      <c r="D2711" s="1549"/>
      <c r="E2711" s="1506"/>
      <c r="K2711" s="1548"/>
      <c r="L2711" s="1549"/>
      <c r="M2711" s="1506"/>
    </row>
    <row r="2712" spans="1:13" ht="16.5" customHeight="1">
      <c r="A2712" s="1547"/>
      <c r="B2712" s="1548"/>
      <c r="C2712" s="1548"/>
      <c r="D2712" s="1549"/>
      <c r="E2712" s="1506"/>
      <c r="K2712" s="1548"/>
      <c r="L2712" s="1549"/>
      <c r="M2712" s="1506"/>
    </row>
    <row r="2713" spans="1:13" ht="16.5" customHeight="1">
      <c r="A2713" s="1547"/>
      <c r="B2713" s="1548"/>
      <c r="C2713" s="1548"/>
      <c r="D2713" s="1549"/>
      <c r="E2713" s="1506"/>
      <c r="K2713" s="1548"/>
      <c r="L2713" s="1549"/>
      <c r="M2713" s="1506"/>
    </row>
    <row r="2714" spans="1:13" ht="16.5" customHeight="1">
      <c r="A2714" s="1547"/>
      <c r="B2714" s="1548"/>
      <c r="C2714" s="1548"/>
      <c r="D2714" s="1549"/>
      <c r="E2714" s="1506"/>
      <c r="K2714" s="1548"/>
      <c r="L2714" s="1549"/>
      <c r="M2714" s="1506"/>
    </row>
    <row r="2715" spans="1:13" ht="16.5" customHeight="1">
      <c r="A2715" s="1547"/>
      <c r="B2715" s="1548"/>
      <c r="C2715" s="1548"/>
      <c r="D2715" s="1549"/>
      <c r="E2715" s="1506"/>
      <c r="K2715" s="1548"/>
      <c r="L2715" s="1549"/>
      <c r="M2715" s="1506"/>
    </row>
    <row r="2716" spans="1:13" ht="16.5" customHeight="1">
      <c r="A2716" s="1547"/>
      <c r="B2716" s="1548"/>
      <c r="C2716" s="1548"/>
      <c r="D2716" s="1549"/>
      <c r="E2716" s="1506"/>
      <c r="K2716" s="1548"/>
      <c r="L2716" s="1549"/>
      <c r="M2716" s="1506"/>
    </row>
    <row r="2717" spans="1:13" ht="16.5" customHeight="1">
      <c r="A2717" s="1547"/>
      <c r="B2717" s="1548"/>
      <c r="C2717" s="1548"/>
      <c r="D2717" s="1549"/>
      <c r="E2717" s="1506"/>
      <c r="K2717" s="1548"/>
      <c r="L2717" s="1549"/>
      <c r="M2717" s="1506"/>
    </row>
    <row r="2718" spans="1:13" ht="16.5" customHeight="1">
      <c r="A2718" s="1547"/>
      <c r="B2718" s="1548"/>
      <c r="C2718" s="1548"/>
      <c r="D2718" s="1549"/>
      <c r="E2718" s="1506"/>
      <c r="K2718" s="1548"/>
      <c r="L2718" s="1549"/>
      <c r="M2718" s="1506"/>
    </row>
    <row r="2719" spans="1:13" ht="16.5" customHeight="1">
      <c r="A2719" s="1547"/>
      <c r="B2719" s="1548"/>
      <c r="C2719" s="1548"/>
      <c r="D2719" s="1549"/>
      <c r="E2719" s="1506"/>
      <c r="K2719" s="1548"/>
      <c r="L2719" s="1549"/>
      <c r="M2719" s="1506"/>
    </row>
    <row r="2720" spans="1:13" ht="16.5" customHeight="1">
      <c r="A2720" s="1547"/>
      <c r="B2720" s="1548"/>
      <c r="C2720" s="1548"/>
      <c r="D2720" s="1549"/>
      <c r="E2720" s="1506"/>
      <c r="K2720" s="1548"/>
      <c r="L2720" s="1549"/>
      <c r="M2720" s="1506"/>
    </row>
    <row r="2721" spans="1:13" ht="16.5" customHeight="1">
      <c r="A2721" s="1547"/>
      <c r="B2721" s="1548"/>
      <c r="C2721" s="1548"/>
      <c r="D2721" s="1549"/>
      <c r="E2721" s="1506"/>
      <c r="K2721" s="1548"/>
      <c r="L2721" s="1549"/>
      <c r="M2721" s="1506"/>
    </row>
    <row r="2722" spans="1:13" ht="16.5" customHeight="1">
      <c r="A2722" s="1547"/>
      <c r="B2722" s="1548"/>
      <c r="C2722" s="1548"/>
      <c r="D2722" s="1549"/>
      <c r="E2722" s="1506"/>
      <c r="K2722" s="1548"/>
      <c r="L2722" s="1549"/>
      <c r="M2722" s="1506"/>
    </row>
    <row r="2723" spans="1:13" ht="16.5" customHeight="1">
      <c r="A2723" s="1547"/>
      <c r="B2723" s="1548"/>
      <c r="C2723" s="1548"/>
      <c r="D2723" s="1549"/>
      <c r="E2723" s="1506"/>
      <c r="K2723" s="1548"/>
      <c r="L2723" s="1549"/>
      <c r="M2723" s="1506"/>
    </row>
    <row r="2724" spans="1:13" ht="16.5" customHeight="1">
      <c r="A2724" s="1547"/>
      <c r="B2724" s="1548"/>
      <c r="C2724" s="1548"/>
      <c r="D2724" s="1549"/>
      <c r="E2724" s="1506"/>
      <c r="K2724" s="1548"/>
      <c r="L2724" s="1549"/>
      <c r="M2724" s="1506"/>
    </row>
    <row r="2725" spans="1:13" ht="16.5" customHeight="1">
      <c r="A2725" s="1547"/>
      <c r="B2725" s="1548"/>
      <c r="C2725" s="1548"/>
      <c r="D2725" s="1549"/>
      <c r="E2725" s="1506"/>
      <c r="K2725" s="1548"/>
      <c r="L2725" s="1549"/>
      <c r="M2725" s="1506"/>
    </row>
    <row r="2726" spans="1:13" ht="16.5" customHeight="1">
      <c r="A2726" s="1547"/>
      <c r="B2726" s="1548"/>
      <c r="C2726" s="1548"/>
      <c r="D2726" s="1549"/>
      <c r="E2726" s="1506"/>
      <c r="K2726" s="1548"/>
      <c r="L2726" s="1549"/>
      <c r="M2726" s="1506"/>
    </row>
    <row r="2727" spans="1:13" ht="16.5" customHeight="1">
      <c r="A2727" s="1547"/>
      <c r="B2727" s="1548"/>
      <c r="C2727" s="1548"/>
      <c r="D2727" s="1549"/>
      <c r="E2727" s="1506"/>
      <c r="K2727" s="1548"/>
      <c r="L2727" s="1549"/>
      <c r="M2727" s="1506"/>
    </row>
    <row r="2728" spans="1:13" ht="16.5" customHeight="1">
      <c r="A2728" s="1547"/>
      <c r="B2728" s="1548"/>
      <c r="C2728" s="1548"/>
      <c r="D2728" s="1549"/>
      <c r="E2728" s="1506"/>
      <c r="K2728" s="1548"/>
      <c r="L2728" s="1549"/>
      <c r="M2728" s="1506"/>
    </row>
    <row r="2729" spans="1:13" ht="16.5" customHeight="1">
      <c r="A2729" s="1547"/>
      <c r="B2729" s="1548"/>
      <c r="C2729" s="1548"/>
      <c r="D2729" s="1549"/>
      <c r="E2729" s="1506"/>
      <c r="K2729" s="1548"/>
      <c r="L2729" s="1549"/>
      <c r="M2729" s="1506"/>
    </row>
    <row r="2730" spans="1:13" ht="16.5" customHeight="1">
      <c r="A2730" s="1547"/>
      <c r="B2730" s="1548"/>
      <c r="C2730" s="1548"/>
      <c r="D2730" s="1549"/>
      <c r="E2730" s="1506"/>
      <c r="K2730" s="1548"/>
      <c r="L2730" s="1549"/>
      <c r="M2730" s="1506"/>
    </row>
    <row r="2731" spans="1:13" ht="16.5" customHeight="1">
      <c r="A2731" s="1547"/>
      <c r="B2731" s="1548"/>
      <c r="C2731" s="1548"/>
      <c r="D2731" s="1549"/>
      <c r="E2731" s="1506"/>
      <c r="K2731" s="1548"/>
      <c r="L2731" s="1549"/>
      <c r="M2731" s="1506"/>
    </row>
    <row r="2732" spans="1:13" ht="16.5" customHeight="1">
      <c r="A2732" s="1547"/>
      <c r="B2732" s="1548"/>
      <c r="C2732" s="1548"/>
      <c r="D2732" s="1549"/>
      <c r="E2732" s="1506"/>
      <c r="K2732" s="1548"/>
      <c r="L2732" s="1549"/>
      <c r="M2732" s="1506"/>
    </row>
    <row r="2733" spans="1:13" ht="16.5" customHeight="1">
      <c r="A2733" s="1547"/>
      <c r="B2733" s="1548"/>
      <c r="C2733" s="1548"/>
      <c r="D2733" s="1549"/>
      <c r="E2733" s="1506"/>
      <c r="K2733" s="1548"/>
      <c r="L2733" s="1549"/>
      <c r="M2733" s="1506"/>
    </row>
    <row r="2734" spans="1:13" ht="16.5" customHeight="1">
      <c r="A2734" s="1547"/>
      <c r="B2734" s="1548"/>
      <c r="C2734" s="1548"/>
      <c r="D2734" s="1549"/>
      <c r="E2734" s="1506"/>
      <c r="K2734" s="1548"/>
      <c r="L2734" s="1549"/>
      <c r="M2734" s="1506"/>
    </row>
    <row r="2735" spans="1:13" ht="16.5" customHeight="1">
      <c r="A2735" s="1547"/>
      <c r="B2735" s="1548"/>
      <c r="C2735" s="1548"/>
      <c r="D2735" s="1549"/>
      <c r="E2735" s="1506"/>
      <c r="K2735" s="1548"/>
      <c r="L2735" s="1549"/>
      <c r="M2735" s="1506"/>
    </row>
    <row r="2736" spans="1:13" ht="16.5" customHeight="1">
      <c r="A2736" s="1547"/>
      <c r="B2736" s="1548"/>
      <c r="C2736" s="1548"/>
      <c r="D2736" s="1549"/>
      <c r="E2736" s="1506"/>
      <c r="K2736" s="1548"/>
      <c r="L2736" s="1549"/>
      <c r="M2736" s="1506"/>
    </row>
    <row r="2737" spans="1:13" ht="16.5" customHeight="1">
      <c r="A2737" s="1547"/>
      <c r="B2737" s="1548"/>
      <c r="C2737" s="1548"/>
      <c r="D2737" s="1549"/>
      <c r="E2737" s="1506"/>
      <c r="K2737" s="1548"/>
      <c r="L2737" s="1549"/>
      <c r="M2737" s="1506"/>
    </row>
    <row r="2738" spans="1:13" ht="16.5" customHeight="1">
      <c r="A2738" s="1547"/>
      <c r="B2738" s="1548"/>
      <c r="C2738" s="1548"/>
      <c r="D2738" s="1549"/>
      <c r="E2738" s="1506"/>
      <c r="K2738" s="1548"/>
      <c r="L2738" s="1549"/>
      <c r="M2738" s="1506"/>
    </row>
    <row r="2739" spans="1:13" ht="16.5" customHeight="1">
      <c r="A2739" s="1547"/>
      <c r="B2739" s="1548"/>
      <c r="C2739" s="1548"/>
      <c r="D2739" s="1549"/>
      <c r="E2739" s="1506"/>
      <c r="K2739" s="1548"/>
      <c r="L2739" s="1549"/>
      <c r="M2739" s="1506"/>
    </row>
    <row r="2740" spans="1:13" ht="16.5" customHeight="1">
      <c r="A2740" s="1547"/>
      <c r="B2740" s="1548"/>
      <c r="C2740" s="1548"/>
      <c r="D2740" s="1549"/>
      <c r="E2740" s="1506"/>
      <c r="K2740" s="1548"/>
      <c r="L2740" s="1549"/>
      <c r="M2740" s="1506"/>
    </row>
    <row r="2741" spans="1:13" ht="16.5" customHeight="1">
      <c r="A2741" s="1547"/>
      <c r="B2741" s="1548"/>
      <c r="C2741" s="1548"/>
      <c r="D2741" s="1549"/>
      <c r="E2741" s="1506"/>
      <c r="K2741" s="1548"/>
      <c r="L2741" s="1549"/>
      <c r="M2741" s="1506"/>
    </row>
    <row r="2742" spans="1:13" ht="16.5" customHeight="1">
      <c r="A2742" s="1547"/>
      <c r="B2742" s="1548"/>
      <c r="C2742" s="1548"/>
      <c r="D2742" s="1549"/>
      <c r="E2742" s="1506"/>
      <c r="K2742" s="1548"/>
      <c r="L2742" s="1549"/>
      <c r="M2742" s="1506"/>
    </row>
    <row r="2743" spans="1:13" ht="16.5" customHeight="1">
      <c r="A2743" s="1547"/>
      <c r="B2743" s="1548"/>
      <c r="C2743" s="1548"/>
      <c r="D2743" s="1549"/>
      <c r="E2743" s="1506"/>
      <c r="K2743" s="1548"/>
      <c r="L2743" s="1549"/>
      <c r="M2743" s="1506"/>
    </row>
    <row r="2744" spans="1:13" ht="16.5" customHeight="1">
      <c r="A2744" s="1547"/>
      <c r="B2744" s="1548"/>
      <c r="C2744" s="1548"/>
      <c r="D2744" s="1549"/>
      <c r="E2744" s="1506"/>
      <c r="K2744" s="1548"/>
      <c r="L2744" s="1549"/>
      <c r="M2744" s="1506"/>
    </row>
    <row r="2745" spans="1:13" ht="16.5" customHeight="1">
      <c r="A2745" s="1547"/>
      <c r="B2745" s="1548"/>
      <c r="C2745" s="1548"/>
      <c r="D2745" s="1549"/>
      <c r="E2745" s="1506"/>
      <c r="K2745" s="1548"/>
      <c r="L2745" s="1549"/>
      <c r="M2745" s="1506"/>
    </row>
    <row r="2746" spans="1:13" ht="16.5" customHeight="1">
      <c r="A2746" s="1547"/>
      <c r="B2746" s="1548"/>
      <c r="C2746" s="1548"/>
      <c r="D2746" s="1549"/>
      <c r="E2746" s="1506"/>
      <c r="K2746" s="1548"/>
      <c r="L2746" s="1549"/>
      <c r="M2746" s="1506"/>
    </row>
    <row r="2747" spans="1:13" ht="16.5" customHeight="1">
      <c r="A2747" s="1547"/>
      <c r="B2747" s="1548"/>
      <c r="C2747" s="1548"/>
      <c r="D2747" s="1549"/>
      <c r="E2747" s="1506"/>
      <c r="K2747" s="1548"/>
      <c r="L2747" s="1549"/>
      <c r="M2747" s="1506"/>
    </row>
    <row r="2748" spans="1:13" ht="16.5" customHeight="1">
      <c r="A2748" s="1547"/>
      <c r="B2748" s="1548"/>
      <c r="C2748" s="1548"/>
      <c r="D2748" s="1549"/>
      <c r="E2748" s="1506"/>
      <c r="K2748" s="1548"/>
      <c r="L2748" s="1549"/>
      <c r="M2748" s="1506"/>
    </row>
    <row r="2749" spans="1:13" ht="16.5" customHeight="1">
      <c r="A2749" s="1547"/>
      <c r="B2749" s="1548"/>
      <c r="C2749" s="1548"/>
      <c r="D2749" s="1549"/>
      <c r="E2749" s="1506"/>
      <c r="K2749" s="1548"/>
      <c r="L2749" s="1549"/>
      <c r="M2749" s="1506"/>
    </row>
    <row r="2750" spans="1:13" ht="16.5" customHeight="1">
      <c r="A2750" s="1547"/>
      <c r="B2750" s="1548"/>
      <c r="C2750" s="1548"/>
      <c r="D2750" s="1549"/>
      <c r="E2750" s="1506"/>
      <c r="K2750" s="1548"/>
      <c r="L2750" s="1549"/>
      <c r="M2750" s="1506"/>
    </row>
    <row r="2751" spans="1:13" ht="16.5" customHeight="1">
      <c r="A2751" s="1547"/>
      <c r="B2751" s="1548"/>
      <c r="C2751" s="1548"/>
      <c r="D2751" s="1549"/>
      <c r="E2751" s="1506"/>
      <c r="K2751" s="1548"/>
      <c r="L2751" s="1549"/>
      <c r="M2751" s="1506"/>
    </row>
    <row r="2752" spans="1:13" ht="16.5" customHeight="1">
      <c r="A2752" s="1547"/>
      <c r="B2752" s="1548"/>
      <c r="C2752" s="1548"/>
      <c r="D2752" s="1549"/>
      <c r="E2752" s="1506"/>
      <c r="K2752" s="1548"/>
      <c r="L2752" s="1549"/>
      <c r="M2752" s="1506"/>
    </row>
    <row r="2753" spans="1:13" ht="16.5" customHeight="1">
      <c r="A2753" s="1547"/>
      <c r="B2753" s="1548"/>
      <c r="C2753" s="1548"/>
      <c r="D2753" s="1549"/>
      <c r="E2753" s="1506"/>
      <c r="K2753" s="1548"/>
      <c r="L2753" s="1549"/>
      <c r="M2753" s="1506"/>
    </row>
    <row r="2754" spans="1:13" ht="16.5" customHeight="1">
      <c r="A2754" s="1547"/>
      <c r="B2754" s="1548"/>
      <c r="C2754" s="1548"/>
      <c r="D2754" s="1549"/>
      <c r="E2754" s="1506"/>
      <c r="K2754" s="1548"/>
      <c r="L2754" s="1549"/>
      <c r="M2754" s="1506"/>
    </row>
    <row r="2755" spans="1:13" ht="16.5" customHeight="1">
      <c r="A2755" s="1547"/>
      <c r="B2755" s="1548"/>
      <c r="C2755" s="1548"/>
      <c r="D2755" s="1549"/>
      <c r="E2755" s="1506"/>
      <c r="K2755" s="1548"/>
      <c r="L2755" s="1549"/>
      <c r="M2755" s="1506"/>
    </row>
    <row r="2756" spans="1:13" ht="16.5" customHeight="1">
      <c r="A2756" s="1547"/>
      <c r="B2756" s="1548"/>
      <c r="C2756" s="1548"/>
      <c r="D2756" s="1549"/>
      <c r="E2756" s="1506"/>
      <c r="K2756" s="1548"/>
      <c r="L2756" s="1549"/>
      <c r="M2756" s="1506"/>
    </row>
    <row r="2757" spans="1:13" ht="16.5" customHeight="1">
      <c r="A2757" s="1547"/>
      <c r="B2757" s="1548"/>
      <c r="C2757" s="1548"/>
      <c r="D2757" s="1549"/>
      <c r="E2757" s="1506"/>
      <c r="K2757" s="1548"/>
      <c r="L2757" s="1549"/>
      <c r="M2757" s="1506"/>
    </row>
    <row r="2758" spans="1:13" ht="16.5" customHeight="1">
      <c r="A2758" s="1547"/>
      <c r="B2758" s="1548"/>
      <c r="C2758" s="1548"/>
      <c r="D2758" s="1549"/>
      <c r="E2758" s="1506"/>
      <c r="K2758" s="1548"/>
      <c r="L2758" s="1549"/>
      <c r="M2758" s="1506"/>
    </row>
    <row r="2759" spans="1:13" ht="16.5" customHeight="1">
      <c r="A2759" s="1547"/>
      <c r="B2759" s="1548"/>
      <c r="C2759" s="1548"/>
      <c r="D2759" s="1549"/>
      <c r="E2759" s="1506"/>
      <c r="K2759" s="1548"/>
      <c r="L2759" s="1549"/>
      <c r="M2759" s="1506"/>
    </row>
    <row r="2760" spans="1:13" ht="16.5" customHeight="1">
      <c r="A2760" s="1547"/>
      <c r="B2760" s="1548"/>
      <c r="C2760" s="1548"/>
      <c r="D2760" s="1549"/>
      <c r="E2760" s="1506"/>
      <c r="K2760" s="1548"/>
      <c r="L2760" s="1549"/>
      <c r="M2760" s="1506"/>
    </row>
    <row r="2761" spans="1:13" ht="16.5" customHeight="1">
      <c r="A2761" s="1547"/>
      <c r="B2761" s="1548"/>
      <c r="C2761" s="1548"/>
      <c r="D2761" s="1549"/>
      <c r="E2761" s="1506"/>
      <c r="K2761" s="1548"/>
      <c r="L2761" s="1549"/>
      <c r="M2761" s="1506"/>
    </row>
    <row r="2762" spans="1:13" ht="16.5" customHeight="1">
      <c r="A2762" s="1547"/>
      <c r="B2762" s="1548"/>
      <c r="C2762" s="1548"/>
      <c r="D2762" s="1549"/>
      <c r="E2762" s="1506"/>
      <c r="K2762" s="1548"/>
      <c r="L2762" s="1549"/>
      <c r="M2762" s="1506"/>
    </row>
    <row r="2763" spans="1:13" ht="16.5" customHeight="1">
      <c r="A2763" s="1547"/>
      <c r="B2763" s="1548"/>
      <c r="C2763" s="1548"/>
      <c r="D2763" s="1549"/>
      <c r="E2763" s="1506"/>
      <c r="K2763" s="1548"/>
      <c r="L2763" s="1549"/>
      <c r="M2763" s="1506"/>
    </row>
    <row r="2764" spans="1:13" ht="16.5" customHeight="1">
      <c r="A2764" s="1547"/>
      <c r="B2764" s="1548"/>
      <c r="C2764" s="1548"/>
      <c r="D2764" s="1549"/>
      <c r="E2764" s="1506"/>
      <c r="K2764" s="1548"/>
      <c r="L2764" s="1549"/>
      <c r="M2764" s="1506"/>
    </row>
    <row r="2765" spans="1:13" ht="16.5" customHeight="1">
      <c r="A2765" s="1547"/>
      <c r="B2765" s="1548"/>
      <c r="C2765" s="1548"/>
      <c r="D2765" s="1549"/>
      <c r="E2765" s="1506"/>
      <c r="K2765" s="1548"/>
      <c r="L2765" s="1549"/>
      <c r="M2765" s="1506"/>
    </row>
    <row r="2766" spans="1:13" ht="16.5" customHeight="1">
      <c r="A2766" s="1547"/>
      <c r="B2766" s="1548"/>
      <c r="C2766" s="1548"/>
      <c r="D2766" s="1549"/>
      <c r="E2766" s="1506"/>
      <c r="K2766" s="1548"/>
      <c r="L2766" s="1549"/>
      <c r="M2766" s="1506"/>
    </row>
    <row r="2767" spans="1:13" ht="16.5" customHeight="1">
      <c r="A2767" s="1547"/>
      <c r="B2767" s="1548"/>
      <c r="C2767" s="1548"/>
      <c r="D2767" s="1549"/>
      <c r="E2767" s="1506"/>
      <c r="K2767" s="1548"/>
      <c r="L2767" s="1549"/>
      <c r="M2767" s="1506"/>
    </row>
    <row r="2768" spans="1:13" ht="16.5" customHeight="1">
      <c r="A2768" s="1547"/>
      <c r="B2768" s="1548"/>
      <c r="C2768" s="1548"/>
      <c r="D2768" s="1549"/>
      <c r="E2768" s="1506"/>
      <c r="K2768" s="1548"/>
      <c r="L2768" s="1549"/>
      <c r="M2768" s="1506"/>
    </row>
    <row r="2769" spans="1:13" ht="16.5" customHeight="1">
      <c r="A2769" s="1547"/>
      <c r="B2769" s="1548"/>
      <c r="C2769" s="1548"/>
      <c r="D2769" s="1549"/>
      <c r="E2769" s="1506"/>
      <c r="K2769" s="1548"/>
      <c r="L2769" s="1549"/>
      <c r="M2769" s="1506"/>
    </row>
    <row r="2770" spans="1:13" ht="16.5" customHeight="1">
      <c r="A2770" s="1547"/>
      <c r="B2770" s="1548"/>
      <c r="C2770" s="1548"/>
      <c r="D2770" s="1549"/>
      <c r="E2770" s="1506"/>
      <c r="K2770" s="1548"/>
      <c r="L2770" s="1549"/>
      <c r="M2770" s="1506"/>
    </row>
    <row r="2771" spans="1:13" ht="16.5" customHeight="1">
      <c r="A2771" s="1547"/>
      <c r="B2771" s="1548"/>
      <c r="C2771" s="1548"/>
      <c r="D2771" s="1549"/>
      <c r="E2771" s="1506"/>
      <c r="K2771" s="1548"/>
      <c r="L2771" s="1549"/>
      <c r="M2771" s="1506"/>
    </row>
    <row r="2772" spans="1:13" ht="16.5" customHeight="1">
      <c r="A2772" s="1547"/>
      <c r="B2772" s="1548"/>
      <c r="C2772" s="1548"/>
      <c r="D2772" s="1549"/>
      <c r="E2772" s="1506"/>
      <c r="K2772" s="1548"/>
      <c r="L2772" s="1549"/>
      <c r="M2772" s="1506"/>
    </row>
    <row r="2773" spans="1:13" ht="16.5" customHeight="1">
      <c r="A2773" s="1547"/>
      <c r="B2773" s="1548"/>
      <c r="C2773" s="1548"/>
      <c r="D2773" s="1549"/>
      <c r="E2773" s="1506"/>
      <c r="K2773" s="1548"/>
      <c r="L2773" s="1549"/>
      <c r="M2773" s="1506"/>
    </row>
    <row r="2774" spans="1:13" ht="16.5" customHeight="1">
      <c r="A2774" s="1547"/>
      <c r="B2774" s="1548"/>
      <c r="C2774" s="1548"/>
      <c r="D2774" s="1549"/>
      <c r="E2774" s="1506"/>
      <c r="K2774" s="1548"/>
      <c r="L2774" s="1549"/>
      <c r="M2774" s="1506"/>
    </row>
    <row r="2775" spans="1:13" ht="16.5" customHeight="1">
      <c r="A2775" s="1547"/>
      <c r="B2775" s="1548"/>
      <c r="C2775" s="1548"/>
      <c r="D2775" s="1549"/>
      <c r="E2775" s="1506"/>
      <c r="K2775" s="1548"/>
      <c r="L2775" s="1549"/>
      <c r="M2775" s="1506"/>
    </row>
    <row r="2776" spans="1:13" ht="16.5" customHeight="1">
      <c r="A2776" s="1547"/>
      <c r="B2776" s="1548"/>
      <c r="C2776" s="1548"/>
      <c r="D2776" s="1549"/>
      <c r="E2776" s="1506"/>
      <c r="K2776" s="1548"/>
      <c r="L2776" s="1549"/>
      <c r="M2776" s="1506"/>
    </row>
    <row r="2777" spans="1:13" ht="16.5" customHeight="1">
      <c r="A2777" s="1547"/>
      <c r="B2777" s="1548"/>
      <c r="C2777" s="1548"/>
      <c r="D2777" s="1549"/>
      <c r="E2777" s="1506"/>
      <c r="K2777" s="1548"/>
      <c r="L2777" s="1549"/>
      <c r="M2777" s="1506"/>
    </row>
    <row r="2778" spans="1:13" ht="16.5" customHeight="1">
      <c r="A2778" s="1547"/>
      <c r="B2778" s="1548"/>
      <c r="C2778" s="1548"/>
      <c r="D2778" s="1549"/>
      <c r="E2778" s="1506"/>
      <c r="K2778" s="1548"/>
      <c r="L2778" s="1549"/>
      <c r="M2778" s="1506"/>
    </row>
    <row r="2779" spans="1:13" ht="16.5" customHeight="1">
      <c r="A2779" s="1547"/>
      <c r="B2779" s="1548"/>
      <c r="C2779" s="1548"/>
      <c r="D2779" s="1549"/>
      <c r="E2779" s="1506"/>
      <c r="K2779" s="1548"/>
      <c r="L2779" s="1549"/>
      <c r="M2779" s="1506"/>
    </row>
    <row r="2780" spans="1:13" ht="16.5" customHeight="1">
      <c r="A2780" s="1547"/>
      <c r="B2780" s="1548"/>
      <c r="C2780" s="1548"/>
      <c r="D2780" s="1549"/>
      <c r="E2780" s="1506"/>
      <c r="K2780" s="1548"/>
      <c r="L2780" s="1549"/>
      <c r="M2780" s="1506"/>
    </row>
    <row r="2781" spans="1:13" ht="16.5" customHeight="1">
      <c r="A2781" s="1547"/>
      <c r="B2781" s="1548"/>
      <c r="C2781" s="1548"/>
      <c r="D2781" s="1549"/>
      <c r="E2781" s="1506"/>
      <c r="K2781" s="1548"/>
      <c r="L2781" s="1549"/>
      <c r="M2781" s="1506"/>
    </row>
    <row r="2782" spans="1:13" ht="16.5" customHeight="1">
      <c r="A2782" s="1547"/>
      <c r="B2782" s="1548"/>
      <c r="C2782" s="1548"/>
      <c r="D2782" s="1549"/>
      <c r="E2782" s="1506"/>
      <c r="K2782" s="1548"/>
      <c r="L2782" s="1549"/>
      <c r="M2782" s="1506"/>
    </row>
    <row r="2783" spans="1:13" ht="16.5" customHeight="1">
      <c r="A2783" s="1547"/>
      <c r="B2783" s="1548"/>
      <c r="C2783" s="1548"/>
      <c r="D2783" s="1549"/>
      <c r="E2783" s="1506"/>
      <c r="K2783" s="1548"/>
      <c r="L2783" s="1549"/>
      <c r="M2783" s="1506"/>
    </row>
    <row r="2784" spans="1:13" ht="16.5" customHeight="1">
      <c r="A2784" s="1547"/>
      <c r="B2784" s="1548"/>
      <c r="C2784" s="1548"/>
      <c r="D2784" s="1549"/>
      <c r="E2784" s="1506"/>
      <c r="K2784" s="1548"/>
      <c r="L2784" s="1549"/>
      <c r="M2784" s="1506"/>
    </row>
    <row r="2785" spans="1:13" ht="16.5" customHeight="1">
      <c r="A2785" s="1547"/>
      <c r="B2785" s="1548"/>
      <c r="C2785" s="1548"/>
      <c r="D2785" s="1549"/>
      <c r="E2785" s="1506"/>
      <c r="K2785" s="1548"/>
      <c r="L2785" s="1549"/>
      <c r="M2785" s="1506"/>
    </row>
    <row r="2786" spans="1:13" ht="16.5" customHeight="1">
      <c r="A2786" s="1547"/>
      <c r="B2786" s="1548"/>
      <c r="C2786" s="1548"/>
      <c r="D2786" s="1549"/>
      <c r="E2786" s="1506"/>
      <c r="K2786" s="1548"/>
      <c r="L2786" s="1549"/>
      <c r="M2786" s="1506"/>
    </row>
    <row r="2787" spans="1:13" ht="16.5" customHeight="1">
      <c r="A2787" s="1547"/>
      <c r="B2787" s="1548"/>
      <c r="C2787" s="1548"/>
      <c r="D2787" s="1549"/>
      <c r="E2787" s="1506"/>
      <c r="K2787" s="1548"/>
      <c r="L2787" s="1549"/>
      <c r="M2787" s="1506"/>
    </row>
    <row r="2788" spans="1:13" ht="16.5" customHeight="1">
      <c r="A2788" s="1547"/>
      <c r="B2788" s="1548"/>
      <c r="C2788" s="1548"/>
      <c r="D2788" s="1549"/>
      <c r="E2788" s="1506"/>
      <c r="K2788" s="1548"/>
      <c r="L2788" s="1549"/>
      <c r="M2788" s="1506"/>
    </row>
    <row r="2789" spans="1:13" ht="16.5" customHeight="1">
      <c r="A2789" s="1547"/>
      <c r="B2789" s="1548"/>
      <c r="C2789" s="1548"/>
      <c r="D2789" s="1549"/>
      <c r="E2789" s="1506"/>
      <c r="K2789" s="1548"/>
      <c r="L2789" s="1549"/>
      <c r="M2789" s="1506"/>
    </row>
    <row r="2790" spans="1:13" ht="16.5" customHeight="1">
      <c r="A2790" s="1547"/>
      <c r="B2790" s="1548"/>
      <c r="C2790" s="1548"/>
      <c r="D2790" s="1549"/>
      <c r="E2790" s="1506"/>
      <c r="K2790" s="1548"/>
      <c r="L2790" s="1549"/>
      <c r="M2790" s="1506"/>
    </row>
    <row r="2791" spans="1:13" ht="16.5" customHeight="1">
      <c r="A2791" s="1547"/>
      <c r="B2791" s="1548"/>
      <c r="C2791" s="1548"/>
      <c r="D2791" s="1549"/>
      <c r="E2791" s="1506"/>
      <c r="K2791" s="1548"/>
      <c r="L2791" s="1549"/>
      <c r="M2791" s="1506"/>
    </row>
    <row r="2792" spans="1:13" ht="16.5" customHeight="1">
      <c r="A2792" s="1547"/>
      <c r="B2792" s="1548"/>
      <c r="C2792" s="1548"/>
      <c r="D2792" s="1549"/>
      <c r="E2792" s="1506"/>
      <c r="K2792" s="1548"/>
      <c r="L2792" s="1549"/>
      <c r="M2792" s="1506"/>
    </row>
    <row r="2793" spans="1:13" ht="16.5" customHeight="1">
      <c r="A2793" s="1547"/>
      <c r="B2793" s="1548"/>
      <c r="C2793" s="1548"/>
      <c r="D2793" s="1549"/>
      <c r="E2793" s="1506"/>
      <c r="K2793" s="1548"/>
      <c r="L2793" s="1549"/>
      <c r="M2793" s="1506"/>
    </row>
    <row r="2794" spans="1:13" ht="16.5" customHeight="1">
      <c r="A2794" s="1547"/>
      <c r="B2794" s="1548"/>
      <c r="C2794" s="1548"/>
      <c r="D2794" s="1549"/>
      <c r="E2794" s="1506"/>
      <c r="K2794" s="1548"/>
      <c r="L2794" s="1549"/>
      <c r="M2794" s="1506"/>
    </row>
    <row r="2795" spans="1:13" ht="16.5" customHeight="1">
      <c r="A2795" s="1547"/>
      <c r="B2795" s="1548"/>
      <c r="C2795" s="1548"/>
      <c r="D2795" s="1549"/>
      <c r="E2795" s="1506"/>
      <c r="K2795" s="1548"/>
      <c r="L2795" s="1549"/>
      <c r="M2795" s="1506"/>
    </row>
    <row r="2796" spans="1:13" ht="16.5" customHeight="1">
      <c r="A2796" s="1547"/>
      <c r="B2796" s="1548"/>
      <c r="C2796" s="1548"/>
      <c r="D2796" s="1549"/>
      <c r="E2796" s="1506"/>
      <c r="K2796" s="1548"/>
      <c r="L2796" s="1549"/>
      <c r="M2796" s="1506"/>
    </row>
    <row r="2797" spans="1:13" ht="16.5" customHeight="1">
      <c r="A2797" s="1547"/>
      <c r="B2797" s="1548"/>
      <c r="C2797" s="1548"/>
      <c r="D2797" s="1549"/>
      <c r="E2797" s="1506"/>
      <c r="K2797" s="1548"/>
      <c r="L2797" s="1549"/>
      <c r="M2797" s="1506"/>
    </row>
    <row r="2798" spans="1:13" ht="16.5" customHeight="1">
      <c r="A2798" s="1547"/>
      <c r="B2798" s="1548"/>
      <c r="C2798" s="1548"/>
      <c r="D2798" s="1549"/>
      <c r="E2798" s="1506"/>
      <c r="K2798" s="1548"/>
      <c r="L2798" s="1549"/>
      <c r="M2798" s="1506"/>
    </row>
    <row r="2799" spans="1:13" ht="16.5" customHeight="1">
      <c r="A2799" s="1547"/>
      <c r="B2799" s="1548"/>
      <c r="C2799" s="1548"/>
      <c r="D2799" s="1549"/>
      <c r="E2799" s="1506"/>
      <c r="K2799" s="1548"/>
      <c r="L2799" s="1549"/>
      <c r="M2799" s="1506"/>
    </row>
    <row r="2800" spans="1:13" ht="16.5" customHeight="1">
      <c r="A2800" s="1547"/>
      <c r="B2800" s="1548"/>
      <c r="C2800" s="1548"/>
      <c r="D2800" s="1549"/>
      <c r="E2800" s="1506"/>
      <c r="K2800" s="1548"/>
      <c r="L2800" s="1549"/>
      <c r="M2800" s="1506"/>
    </row>
    <row r="2801" spans="1:13" ht="16.5" customHeight="1">
      <c r="A2801" s="1547"/>
      <c r="B2801" s="1548"/>
      <c r="C2801" s="1548"/>
      <c r="D2801" s="1549"/>
      <c r="E2801" s="1506"/>
      <c r="K2801" s="1548"/>
      <c r="L2801" s="1549"/>
      <c r="M2801" s="1506"/>
    </row>
    <row r="2802" spans="1:13" ht="16.5" customHeight="1">
      <c r="A2802" s="1547"/>
      <c r="B2802" s="1548"/>
      <c r="C2802" s="1548"/>
      <c r="D2802" s="1549"/>
      <c r="E2802" s="1506"/>
      <c r="K2802" s="1548"/>
      <c r="L2802" s="1549"/>
      <c r="M2802" s="1506"/>
    </row>
    <row r="2803" spans="1:13" ht="16.5" customHeight="1">
      <c r="A2803" s="1547"/>
      <c r="B2803" s="1548"/>
      <c r="C2803" s="1548"/>
      <c r="D2803" s="1549"/>
      <c r="E2803" s="1506"/>
      <c r="K2803" s="1548"/>
      <c r="L2803" s="1549"/>
      <c r="M2803" s="1506"/>
    </row>
    <row r="2804" spans="1:13" ht="16.5" customHeight="1">
      <c r="A2804" s="1547"/>
      <c r="B2804" s="1548"/>
      <c r="C2804" s="1548"/>
      <c r="D2804" s="1549"/>
      <c r="E2804" s="1506"/>
      <c r="K2804" s="1548"/>
      <c r="L2804" s="1549"/>
      <c r="M2804" s="1506"/>
    </row>
    <row r="2805" spans="1:13" ht="16.5" customHeight="1">
      <c r="A2805" s="1547"/>
      <c r="B2805" s="1548"/>
      <c r="C2805" s="1548"/>
      <c r="D2805" s="1549"/>
      <c r="E2805" s="1506"/>
      <c r="K2805" s="1548"/>
      <c r="L2805" s="1549"/>
      <c r="M2805" s="1506"/>
    </row>
    <row r="2806" spans="1:13" ht="16.5" customHeight="1">
      <c r="A2806" s="1547"/>
      <c r="B2806" s="1548"/>
      <c r="C2806" s="1548"/>
      <c r="D2806" s="1549"/>
      <c r="E2806" s="1506"/>
      <c r="K2806" s="1548"/>
      <c r="L2806" s="1549"/>
      <c r="M2806" s="1506"/>
    </row>
    <row r="2807" spans="1:13" ht="16.5" customHeight="1">
      <c r="A2807" s="1547"/>
      <c r="B2807" s="1548"/>
      <c r="C2807" s="1548"/>
      <c r="D2807" s="1549"/>
      <c r="E2807" s="1506"/>
      <c r="K2807" s="1548"/>
      <c r="L2807" s="1549"/>
      <c r="M2807" s="1506"/>
    </row>
    <row r="2808" spans="1:13" ht="16.5" customHeight="1">
      <c r="A2808" s="1547"/>
      <c r="B2808" s="1548"/>
      <c r="C2808" s="1548"/>
      <c r="D2808" s="1549"/>
      <c r="E2808" s="1506"/>
      <c r="K2808" s="1548"/>
      <c r="L2808" s="1549"/>
      <c r="M2808" s="1506"/>
    </row>
    <row r="2809" spans="1:13" ht="16.5" customHeight="1">
      <c r="A2809" s="1547"/>
      <c r="B2809" s="1548"/>
      <c r="C2809" s="1548"/>
      <c r="D2809" s="1549"/>
      <c r="E2809" s="1506"/>
      <c r="K2809" s="1548"/>
      <c r="L2809" s="1549"/>
      <c r="M2809" s="1506"/>
    </row>
    <row r="2810" spans="1:13" ht="16.5" customHeight="1">
      <c r="A2810" s="1547"/>
      <c r="B2810" s="1548"/>
      <c r="C2810" s="1548"/>
      <c r="D2810" s="1549"/>
      <c r="E2810" s="1506"/>
      <c r="K2810" s="1548"/>
      <c r="L2810" s="1549"/>
      <c r="M2810" s="1506"/>
    </row>
    <row r="2811" spans="1:13" ht="16.5" customHeight="1">
      <c r="A2811" s="1547"/>
      <c r="B2811" s="1548"/>
      <c r="C2811" s="1548"/>
      <c r="D2811" s="1549"/>
      <c r="E2811" s="1506"/>
      <c r="K2811" s="1548"/>
      <c r="L2811" s="1549"/>
      <c r="M2811" s="1506"/>
    </row>
    <row r="2812" spans="1:13" ht="16.5" customHeight="1">
      <c r="A2812" s="1547"/>
      <c r="B2812" s="1548"/>
      <c r="C2812" s="1548"/>
      <c r="D2812" s="1549"/>
      <c r="E2812" s="1506"/>
      <c r="K2812" s="1548"/>
      <c r="L2812" s="1549"/>
      <c r="M2812" s="1506"/>
    </row>
    <row r="2813" spans="1:13" ht="16.5" customHeight="1">
      <c r="A2813" s="1547"/>
      <c r="B2813" s="1548"/>
      <c r="C2813" s="1548"/>
      <c r="D2813" s="1549"/>
      <c r="E2813" s="1506"/>
      <c r="K2813" s="1548"/>
      <c r="L2813" s="1549"/>
      <c r="M2813" s="1506"/>
    </row>
    <row r="2814" spans="1:13" ht="16.5" customHeight="1">
      <c r="A2814" s="1547"/>
      <c r="B2814" s="1548"/>
      <c r="C2814" s="1548"/>
      <c r="D2814" s="1549"/>
      <c r="E2814" s="1506"/>
      <c r="K2814" s="1548"/>
      <c r="L2814" s="1549"/>
      <c r="M2814" s="1506"/>
    </row>
    <row r="2815" spans="1:13" ht="16.5" customHeight="1">
      <c r="A2815" s="1547"/>
      <c r="B2815" s="1548"/>
      <c r="C2815" s="1548"/>
      <c r="D2815" s="1549"/>
      <c r="E2815" s="1506"/>
      <c r="K2815" s="1548"/>
      <c r="L2815" s="1549"/>
      <c r="M2815" s="1506"/>
    </row>
    <row r="2816" spans="1:13" ht="16.5" customHeight="1">
      <c r="A2816" s="1547"/>
      <c r="B2816" s="1548"/>
      <c r="C2816" s="1548"/>
      <c r="D2816" s="1549"/>
      <c r="E2816" s="1506"/>
      <c r="K2816" s="1548"/>
      <c r="L2816" s="1549"/>
      <c r="M2816" s="1506"/>
    </row>
    <row r="2817" spans="1:13" ht="16.5" customHeight="1">
      <c r="A2817" s="1547"/>
      <c r="B2817" s="1548"/>
      <c r="C2817" s="1548"/>
      <c r="D2817" s="1549"/>
      <c r="E2817" s="1506"/>
      <c r="K2817" s="1548"/>
      <c r="L2817" s="1549"/>
      <c r="M2817" s="1506"/>
    </row>
    <row r="2818" spans="1:13" ht="16.5" customHeight="1">
      <c r="A2818" s="1547"/>
      <c r="B2818" s="1548"/>
      <c r="C2818" s="1548"/>
      <c r="D2818" s="1549"/>
      <c r="E2818" s="1506"/>
      <c r="K2818" s="1548"/>
      <c r="L2818" s="1549"/>
      <c r="M2818" s="1506"/>
    </row>
    <row r="2819" spans="1:13" ht="16.5" customHeight="1">
      <c r="A2819" s="1547"/>
      <c r="B2819" s="1548"/>
      <c r="C2819" s="1548"/>
      <c r="D2819" s="1549"/>
      <c r="E2819" s="1506"/>
      <c r="K2819" s="1548"/>
      <c r="L2819" s="1549"/>
      <c r="M2819" s="1506"/>
    </row>
    <row r="2820" spans="1:13" ht="16.5" customHeight="1">
      <c r="A2820" s="1547"/>
      <c r="B2820" s="1548"/>
      <c r="C2820" s="1548"/>
      <c r="D2820" s="1549"/>
      <c r="E2820" s="1506"/>
      <c r="K2820" s="1548"/>
      <c r="L2820" s="1549"/>
      <c r="M2820" s="1506"/>
    </row>
    <row r="2821" spans="1:13" ht="16.5" customHeight="1">
      <c r="A2821" s="1547"/>
      <c r="B2821" s="1548"/>
      <c r="C2821" s="1548"/>
      <c r="D2821" s="1549"/>
      <c r="E2821" s="1506"/>
      <c r="K2821" s="1548"/>
      <c r="L2821" s="1549"/>
      <c r="M2821" s="1506"/>
    </row>
    <row r="2822" spans="1:13" ht="16.5" customHeight="1">
      <c r="A2822" s="1547"/>
      <c r="B2822" s="1548"/>
      <c r="C2822" s="1548"/>
      <c r="D2822" s="1549"/>
      <c r="E2822" s="1506"/>
      <c r="K2822" s="1548"/>
      <c r="L2822" s="1549"/>
      <c r="M2822" s="1506"/>
    </row>
    <row r="2823" spans="1:13" ht="16.5" customHeight="1">
      <c r="A2823" s="1547"/>
      <c r="B2823" s="1548"/>
      <c r="C2823" s="1548"/>
      <c r="D2823" s="1549"/>
      <c r="E2823" s="1506"/>
      <c r="K2823" s="1548"/>
      <c r="L2823" s="1549"/>
      <c r="M2823" s="1506"/>
    </row>
    <row r="2824" spans="1:13" ht="16.5" customHeight="1">
      <c r="A2824" s="1547"/>
      <c r="B2824" s="1548"/>
      <c r="C2824" s="1548"/>
      <c r="D2824" s="1549"/>
      <c r="E2824" s="1506"/>
      <c r="K2824" s="1548"/>
      <c r="L2824" s="1549"/>
      <c r="M2824" s="1506"/>
    </row>
    <row r="2825" spans="1:13" ht="16.5" customHeight="1">
      <c r="A2825" s="1547"/>
      <c r="B2825" s="1548"/>
      <c r="C2825" s="1548"/>
      <c r="D2825" s="1549"/>
      <c r="E2825" s="1506"/>
      <c r="K2825" s="1548"/>
      <c r="L2825" s="1549"/>
      <c r="M2825" s="1506"/>
    </row>
    <row r="2826" spans="1:13" ht="16.5" customHeight="1">
      <c r="A2826" s="1547"/>
      <c r="B2826" s="1548"/>
      <c r="C2826" s="1548"/>
      <c r="D2826" s="1549"/>
      <c r="E2826" s="1506"/>
      <c r="K2826" s="1548"/>
      <c r="L2826" s="1549"/>
      <c r="M2826" s="1506"/>
    </row>
    <row r="2827" spans="1:13" ht="16.5" customHeight="1">
      <c r="A2827" s="1547"/>
      <c r="B2827" s="1548"/>
      <c r="C2827" s="1548"/>
      <c r="D2827" s="1549"/>
      <c r="E2827" s="1506"/>
      <c r="K2827" s="1548"/>
      <c r="L2827" s="1549"/>
      <c r="M2827" s="1506"/>
    </row>
    <row r="2828" spans="1:13" ht="16.5" customHeight="1">
      <c r="A2828" s="1547"/>
      <c r="B2828" s="1548"/>
      <c r="C2828" s="1548"/>
      <c r="D2828" s="1549"/>
      <c r="E2828" s="1506"/>
      <c r="K2828" s="1548"/>
      <c r="L2828" s="1549"/>
      <c r="M2828" s="1506"/>
    </row>
    <row r="2829" spans="1:13" ht="16.5" customHeight="1">
      <c r="A2829" s="1547"/>
      <c r="B2829" s="1548"/>
      <c r="C2829" s="1548"/>
      <c r="D2829" s="1549"/>
      <c r="E2829" s="1506"/>
      <c r="K2829" s="1548"/>
      <c r="L2829" s="1549"/>
      <c r="M2829" s="1506"/>
    </row>
    <row r="2830" spans="1:13" ht="16.5" customHeight="1">
      <c r="A2830" s="1547"/>
      <c r="B2830" s="1548"/>
      <c r="C2830" s="1548"/>
      <c r="D2830" s="1549"/>
      <c r="E2830" s="1506"/>
      <c r="K2830" s="1548"/>
      <c r="L2830" s="1549"/>
      <c r="M2830" s="1506"/>
    </row>
    <row r="2831" spans="1:13" ht="16.5" customHeight="1">
      <c r="A2831" s="1547"/>
      <c r="B2831" s="1548"/>
      <c r="C2831" s="1548"/>
      <c r="D2831" s="1549"/>
      <c r="E2831" s="1506"/>
      <c r="K2831" s="1548"/>
      <c r="L2831" s="1549"/>
      <c r="M2831" s="1506"/>
    </row>
    <row r="2832" spans="1:13" ht="16.5" customHeight="1">
      <c r="A2832" s="1547"/>
      <c r="B2832" s="1548"/>
      <c r="C2832" s="1548"/>
      <c r="D2832" s="1549"/>
      <c r="E2832" s="1506"/>
      <c r="K2832" s="1548"/>
      <c r="L2832" s="1549"/>
      <c r="M2832" s="1506"/>
    </row>
    <row r="2833" spans="1:13" ht="16.5" customHeight="1">
      <c r="A2833" s="1547"/>
      <c r="B2833" s="1548"/>
      <c r="C2833" s="1548"/>
      <c r="D2833" s="1549"/>
      <c r="E2833" s="1506"/>
      <c r="K2833" s="1548"/>
      <c r="L2833" s="1549"/>
      <c r="M2833" s="1506"/>
    </row>
    <row r="2834" spans="1:13" ht="16.5" customHeight="1">
      <c r="A2834" s="1547"/>
      <c r="B2834" s="1548"/>
      <c r="C2834" s="1548"/>
      <c r="D2834" s="1549"/>
      <c r="E2834" s="1506"/>
      <c r="K2834" s="1548"/>
      <c r="L2834" s="1549"/>
      <c r="M2834" s="1506"/>
    </row>
    <row r="2835" spans="1:13" ht="16.5" customHeight="1">
      <c r="A2835" s="1547"/>
      <c r="B2835" s="1548"/>
      <c r="C2835" s="1548"/>
      <c r="D2835" s="1549"/>
      <c r="E2835" s="1506"/>
      <c r="K2835" s="1548"/>
      <c r="L2835" s="1549"/>
      <c r="M2835" s="1506"/>
    </row>
    <row r="2836" spans="1:13" ht="16.5" customHeight="1">
      <c r="A2836" s="1547"/>
      <c r="B2836" s="1548"/>
      <c r="C2836" s="1548"/>
      <c r="D2836" s="1549"/>
      <c r="E2836" s="1506"/>
      <c r="K2836" s="1548"/>
      <c r="L2836" s="1549"/>
      <c r="M2836" s="1506"/>
    </row>
    <row r="2837" spans="1:13" ht="16.5" customHeight="1">
      <c r="A2837" s="1547"/>
      <c r="B2837" s="1548"/>
      <c r="C2837" s="1548"/>
      <c r="D2837" s="1549"/>
      <c r="E2837" s="1506"/>
      <c r="K2837" s="1548"/>
      <c r="L2837" s="1549"/>
      <c r="M2837" s="1506"/>
    </row>
    <row r="2838" spans="1:13" ht="16.5" customHeight="1">
      <c r="A2838" s="1547"/>
      <c r="B2838" s="1548"/>
      <c r="C2838" s="1548"/>
      <c r="D2838" s="1549"/>
      <c r="E2838" s="1506"/>
      <c r="K2838" s="1548"/>
      <c r="L2838" s="1549"/>
      <c r="M2838" s="1506"/>
    </row>
    <row r="2839" spans="1:13" ht="16.5" customHeight="1">
      <c r="A2839" s="1547"/>
      <c r="B2839" s="1548"/>
      <c r="C2839" s="1548"/>
      <c r="D2839" s="1549"/>
      <c r="E2839" s="1506"/>
      <c r="K2839" s="1548"/>
      <c r="L2839" s="1549"/>
      <c r="M2839" s="1506"/>
    </row>
    <row r="2840" spans="1:13" ht="16.5" customHeight="1">
      <c r="A2840" s="1547"/>
      <c r="B2840" s="1548"/>
      <c r="C2840" s="1548"/>
      <c r="D2840" s="1549"/>
      <c r="E2840" s="1506"/>
      <c r="K2840" s="1548"/>
      <c r="L2840" s="1549"/>
      <c r="M2840" s="1506"/>
    </row>
    <row r="2841" spans="1:13" ht="16.5" customHeight="1">
      <c r="A2841" s="1547"/>
      <c r="B2841" s="1548"/>
      <c r="C2841" s="1548"/>
      <c r="D2841" s="1549"/>
      <c r="E2841" s="1506"/>
      <c r="K2841" s="1548"/>
      <c r="L2841" s="1549"/>
      <c r="M2841" s="1506"/>
    </row>
    <row r="2842" spans="1:13" ht="16.5" customHeight="1">
      <c r="A2842" s="1547"/>
      <c r="B2842" s="1548"/>
      <c r="C2842" s="1548"/>
      <c r="D2842" s="1549"/>
      <c r="E2842" s="1506"/>
      <c r="K2842" s="1548"/>
      <c r="L2842" s="1549"/>
      <c r="M2842" s="1506"/>
    </row>
    <row r="2843" spans="1:13" ht="16.5" customHeight="1">
      <c r="A2843" s="1547"/>
      <c r="B2843" s="1548"/>
      <c r="C2843" s="1548"/>
      <c r="D2843" s="1549"/>
      <c r="E2843" s="1506"/>
      <c r="K2843" s="1548"/>
      <c r="L2843" s="1549"/>
      <c r="M2843" s="1506"/>
    </row>
    <row r="2844" spans="1:13" ht="16.5" customHeight="1">
      <c r="A2844" s="1547"/>
      <c r="B2844" s="1548"/>
      <c r="C2844" s="1548"/>
      <c r="D2844" s="1549"/>
      <c r="E2844" s="1506"/>
      <c r="K2844" s="1548"/>
      <c r="L2844" s="1549"/>
      <c r="M2844" s="1506"/>
    </row>
    <row r="2845" spans="1:13" ht="16.5" customHeight="1">
      <c r="A2845" s="1547"/>
      <c r="B2845" s="1548"/>
      <c r="C2845" s="1548"/>
      <c r="D2845" s="1549"/>
      <c r="E2845" s="1506"/>
      <c r="K2845" s="1548"/>
      <c r="L2845" s="1549"/>
      <c r="M2845" s="1506"/>
    </row>
    <row r="2846" spans="1:13" ht="16.5" customHeight="1">
      <c r="A2846" s="1547"/>
      <c r="B2846" s="1548"/>
      <c r="C2846" s="1548"/>
      <c r="D2846" s="1549"/>
      <c r="E2846" s="1506"/>
      <c r="K2846" s="1548"/>
      <c r="L2846" s="1549"/>
      <c r="M2846" s="1506"/>
    </row>
    <row r="2847" spans="1:13" ht="16.5" customHeight="1">
      <c r="A2847" s="1547"/>
      <c r="B2847" s="1548"/>
      <c r="C2847" s="1548"/>
      <c r="D2847" s="1549"/>
      <c r="E2847" s="1506"/>
      <c r="K2847" s="1548"/>
      <c r="L2847" s="1549"/>
      <c r="M2847" s="1506"/>
    </row>
    <row r="2848" spans="1:13" ht="16.5" customHeight="1">
      <c r="A2848" s="1547"/>
      <c r="B2848" s="1548"/>
      <c r="C2848" s="1548"/>
      <c r="D2848" s="1549"/>
      <c r="E2848" s="1506"/>
      <c r="K2848" s="1548"/>
      <c r="L2848" s="1549"/>
      <c r="M2848" s="1506"/>
    </row>
    <row r="2849" spans="1:13" ht="16.5" customHeight="1">
      <c r="A2849" s="1547"/>
      <c r="B2849" s="1548"/>
      <c r="C2849" s="1548"/>
      <c r="D2849" s="1549"/>
      <c r="E2849" s="1506"/>
      <c r="K2849" s="1548"/>
      <c r="L2849" s="1549"/>
      <c r="M2849" s="1506"/>
    </row>
    <row r="2850" spans="1:13" ht="16.5" customHeight="1">
      <c r="A2850" s="1547"/>
      <c r="B2850" s="1548"/>
      <c r="C2850" s="1548"/>
      <c r="D2850" s="1549"/>
      <c r="E2850" s="1506"/>
      <c r="K2850" s="1548"/>
      <c r="L2850" s="1549"/>
      <c r="M2850" s="1506"/>
    </row>
    <row r="2851" spans="1:13" ht="16.5" customHeight="1">
      <c r="A2851" s="1547"/>
      <c r="B2851" s="1548"/>
      <c r="C2851" s="1548"/>
      <c r="D2851" s="1549"/>
      <c r="E2851" s="1506"/>
      <c r="K2851" s="1548"/>
      <c r="L2851" s="1549"/>
      <c r="M2851" s="1506"/>
    </row>
    <row r="2852" spans="1:13" ht="16.5" customHeight="1">
      <c r="A2852" s="1547"/>
      <c r="B2852" s="1548"/>
      <c r="C2852" s="1548"/>
      <c r="D2852" s="1549"/>
      <c r="E2852" s="1506"/>
      <c r="K2852" s="1548"/>
      <c r="L2852" s="1549"/>
      <c r="M2852" s="1506"/>
    </row>
    <row r="2853" spans="1:13" ht="16.5" customHeight="1">
      <c r="A2853" s="1547"/>
      <c r="B2853" s="1548"/>
      <c r="C2853" s="1548"/>
      <c r="D2853" s="1549"/>
      <c r="E2853" s="1506"/>
      <c r="K2853" s="1548"/>
      <c r="L2853" s="1549"/>
      <c r="M2853" s="1506"/>
    </row>
    <row r="2854" spans="1:13" ht="16.5" customHeight="1">
      <c r="A2854" s="1547"/>
      <c r="B2854" s="1548"/>
      <c r="C2854" s="1548"/>
      <c r="D2854" s="1549"/>
      <c r="E2854" s="1506"/>
      <c r="K2854" s="1548"/>
      <c r="L2854" s="1549"/>
      <c r="M2854" s="1506"/>
    </row>
    <row r="2855" spans="1:13" ht="16.5" customHeight="1">
      <c r="A2855" s="1547"/>
      <c r="B2855" s="1548"/>
      <c r="C2855" s="1548"/>
      <c r="D2855" s="1549"/>
      <c r="E2855" s="1506"/>
      <c r="K2855" s="1548"/>
      <c r="L2855" s="1549"/>
      <c r="M2855" s="1506"/>
    </row>
    <row r="2856" spans="1:13" ht="16.5" customHeight="1">
      <c r="A2856" s="1547"/>
      <c r="B2856" s="1548"/>
      <c r="C2856" s="1548"/>
      <c r="D2856" s="1549"/>
      <c r="E2856" s="1506"/>
      <c r="K2856" s="1548"/>
      <c r="L2856" s="1549"/>
      <c r="M2856" s="1506"/>
    </row>
    <row r="2857" spans="1:13" ht="16.5" customHeight="1">
      <c r="A2857" s="1547"/>
      <c r="B2857" s="1548"/>
      <c r="C2857" s="1548"/>
      <c r="D2857" s="1549"/>
      <c r="E2857" s="1506"/>
      <c r="K2857" s="1548"/>
      <c r="L2857" s="1549"/>
      <c r="M2857" s="1506"/>
    </row>
    <row r="2858" spans="1:13" ht="16.5" customHeight="1">
      <c r="A2858" s="1547"/>
      <c r="B2858" s="1548"/>
      <c r="C2858" s="1548"/>
      <c r="D2858" s="1549"/>
      <c r="E2858" s="1506"/>
      <c r="K2858" s="1548"/>
      <c r="L2858" s="1549"/>
      <c r="M2858" s="1506"/>
    </row>
    <row r="2859" spans="1:13" ht="16.5" customHeight="1">
      <c r="A2859" s="1547"/>
      <c r="B2859" s="1548"/>
      <c r="C2859" s="1548"/>
      <c r="D2859" s="1549"/>
      <c r="E2859" s="1506"/>
      <c r="K2859" s="1548"/>
      <c r="L2859" s="1549"/>
      <c r="M2859" s="1506"/>
    </row>
    <row r="2860" spans="1:13" ht="16.5" customHeight="1">
      <c r="A2860" s="1547"/>
      <c r="B2860" s="1548"/>
      <c r="C2860" s="1548"/>
      <c r="D2860" s="1549"/>
      <c r="E2860" s="1506"/>
      <c r="K2860" s="1548"/>
      <c r="L2860" s="1549"/>
      <c r="M2860" s="1506"/>
    </row>
    <row r="2861" spans="1:13" ht="16.5" customHeight="1">
      <c r="A2861" s="1547"/>
      <c r="B2861" s="1548"/>
      <c r="C2861" s="1548"/>
      <c r="D2861" s="1549"/>
      <c r="E2861" s="1506"/>
      <c r="K2861" s="1548"/>
      <c r="L2861" s="1549"/>
      <c r="M2861" s="1506"/>
    </row>
    <row r="2862" spans="1:13" ht="16.5" customHeight="1">
      <c r="A2862" s="1547"/>
      <c r="B2862" s="1548"/>
      <c r="C2862" s="1548"/>
      <c r="D2862" s="1549"/>
      <c r="E2862" s="1506"/>
      <c r="K2862" s="1548"/>
      <c r="L2862" s="1549"/>
      <c r="M2862" s="1506"/>
    </row>
    <row r="2863" spans="1:13" ht="16.5" customHeight="1">
      <c r="A2863" s="1547"/>
      <c r="B2863" s="1548"/>
      <c r="C2863" s="1548"/>
      <c r="D2863" s="1549"/>
      <c r="E2863" s="1506"/>
      <c r="K2863" s="1548"/>
      <c r="L2863" s="1549"/>
      <c r="M2863" s="1506"/>
    </row>
    <row r="2864" spans="1:13" ht="16.5" customHeight="1">
      <c r="A2864" s="1547"/>
      <c r="B2864" s="1548"/>
      <c r="C2864" s="1548"/>
      <c r="D2864" s="1549"/>
      <c r="E2864" s="1506"/>
      <c r="K2864" s="1548"/>
      <c r="L2864" s="1549"/>
      <c r="M2864" s="1506"/>
    </row>
    <row r="2865" spans="1:13" ht="16.5" customHeight="1">
      <c r="A2865" s="1547"/>
      <c r="B2865" s="1548"/>
      <c r="C2865" s="1548"/>
      <c r="D2865" s="1549"/>
      <c r="E2865" s="1506"/>
      <c r="K2865" s="1548"/>
      <c r="L2865" s="1549"/>
      <c r="M2865" s="1506"/>
    </row>
    <row r="2866" spans="1:13" ht="16.5" customHeight="1">
      <c r="A2866" s="1547"/>
      <c r="B2866" s="1548"/>
      <c r="C2866" s="1548"/>
      <c r="D2866" s="1549"/>
      <c r="E2866" s="1506"/>
      <c r="K2866" s="1548"/>
      <c r="L2866" s="1549"/>
      <c r="M2866" s="1506"/>
    </row>
    <row r="2867" spans="1:13" ht="16.5" customHeight="1">
      <c r="A2867" s="1547"/>
      <c r="B2867" s="1548"/>
      <c r="C2867" s="1548"/>
      <c r="D2867" s="1549"/>
      <c r="E2867" s="1506"/>
      <c r="K2867" s="1548"/>
      <c r="L2867" s="1549"/>
      <c r="M2867" s="1506"/>
    </row>
    <row r="2868" spans="1:13" ht="16.5" customHeight="1">
      <c r="A2868" s="1547"/>
      <c r="B2868" s="1548"/>
      <c r="C2868" s="1548"/>
      <c r="D2868" s="1549"/>
      <c r="E2868" s="1506"/>
      <c r="K2868" s="1548"/>
      <c r="L2868" s="1549"/>
      <c r="M2868" s="1506"/>
    </row>
    <row r="2869" spans="1:13" ht="16.5" customHeight="1">
      <c r="A2869" s="1547"/>
      <c r="B2869" s="1548"/>
      <c r="C2869" s="1548"/>
      <c r="D2869" s="1549"/>
      <c r="E2869" s="1506"/>
      <c r="K2869" s="1548"/>
      <c r="L2869" s="1549"/>
      <c r="M2869" s="1506"/>
    </row>
    <row r="2870" spans="1:13" ht="16.5" customHeight="1">
      <c r="A2870" s="1547"/>
      <c r="B2870" s="1548"/>
      <c r="C2870" s="1548"/>
      <c r="D2870" s="1549"/>
      <c r="E2870" s="1506"/>
      <c r="K2870" s="1548"/>
      <c r="L2870" s="1549"/>
      <c r="M2870" s="1506"/>
    </row>
    <row r="2871" spans="1:13" ht="16.5" customHeight="1">
      <c r="A2871" s="1547"/>
      <c r="B2871" s="1548"/>
      <c r="C2871" s="1548"/>
      <c r="D2871" s="1549"/>
      <c r="E2871" s="1506"/>
      <c r="K2871" s="1548"/>
      <c r="L2871" s="1549"/>
      <c r="M2871" s="1506"/>
    </row>
    <row r="2872" spans="1:13" ht="16.5" customHeight="1">
      <c r="A2872" s="1547"/>
      <c r="B2872" s="1548"/>
      <c r="C2872" s="1548"/>
      <c r="D2872" s="1549"/>
      <c r="E2872" s="1506"/>
      <c r="K2872" s="1548"/>
      <c r="L2872" s="1549"/>
      <c r="M2872" s="1506"/>
    </row>
    <row r="2873" spans="1:13" ht="16.5" customHeight="1">
      <c r="A2873" s="1547"/>
      <c r="B2873" s="1548"/>
      <c r="C2873" s="1548"/>
      <c r="D2873" s="1549"/>
      <c r="E2873" s="1506"/>
      <c r="K2873" s="1548"/>
      <c r="L2873" s="1549"/>
      <c r="M2873" s="1506"/>
    </row>
    <row r="2874" spans="1:13" ht="16.5" customHeight="1">
      <c r="A2874" s="1547"/>
      <c r="B2874" s="1548"/>
      <c r="C2874" s="1548"/>
      <c r="D2874" s="1549"/>
      <c r="E2874" s="1506"/>
      <c r="K2874" s="1548"/>
      <c r="L2874" s="1549"/>
      <c r="M2874" s="1506"/>
    </row>
    <row r="2875" spans="1:13" ht="16.5" customHeight="1">
      <c r="A2875" s="1547"/>
      <c r="B2875" s="1548"/>
      <c r="C2875" s="1548"/>
      <c r="D2875" s="1549"/>
      <c r="E2875" s="1506"/>
      <c r="K2875" s="1548"/>
      <c r="L2875" s="1549"/>
      <c r="M2875" s="1506"/>
    </row>
    <row r="2876" spans="1:13" ht="16.5" customHeight="1">
      <c r="A2876" s="1547"/>
      <c r="B2876" s="1548"/>
      <c r="C2876" s="1548"/>
      <c r="D2876" s="1549"/>
      <c r="E2876" s="1506"/>
      <c r="K2876" s="1548"/>
      <c r="L2876" s="1549"/>
      <c r="M2876" s="1506"/>
    </row>
    <row r="2877" spans="1:13" ht="16.5" customHeight="1">
      <c r="A2877" s="1547"/>
      <c r="B2877" s="1548"/>
      <c r="C2877" s="1548"/>
      <c r="D2877" s="1549"/>
      <c r="E2877" s="1506"/>
      <c r="K2877" s="1548"/>
      <c r="L2877" s="1549"/>
      <c r="M2877" s="1506"/>
    </row>
    <row r="2878" spans="1:13" ht="16.5" customHeight="1">
      <c r="A2878" s="1547"/>
      <c r="B2878" s="1548"/>
      <c r="C2878" s="1548"/>
      <c r="D2878" s="1549"/>
      <c r="E2878" s="1506"/>
      <c r="K2878" s="1548"/>
      <c r="L2878" s="1549"/>
      <c r="M2878" s="1506"/>
    </row>
    <row r="2879" spans="1:13" ht="16.5" customHeight="1">
      <c r="A2879" s="1547"/>
      <c r="B2879" s="1548"/>
      <c r="C2879" s="1548"/>
      <c r="D2879" s="1549"/>
      <c r="E2879" s="1506"/>
      <c r="K2879" s="1548"/>
      <c r="L2879" s="1549"/>
      <c r="M2879" s="1506"/>
    </row>
    <row r="2880" spans="1:13" ht="16.5" customHeight="1">
      <c r="A2880" s="1547"/>
      <c r="B2880" s="1548"/>
      <c r="C2880" s="1548"/>
      <c r="D2880" s="1549"/>
      <c r="E2880" s="1506"/>
      <c r="K2880" s="1548"/>
      <c r="L2880" s="1549"/>
      <c r="M2880" s="1506"/>
    </row>
    <row r="2881" spans="1:13" ht="16.5" customHeight="1">
      <c r="A2881" s="1547"/>
      <c r="B2881" s="1548"/>
      <c r="C2881" s="1548"/>
      <c r="D2881" s="1549"/>
      <c r="E2881" s="1506"/>
      <c r="K2881" s="1548"/>
      <c r="L2881" s="1549"/>
      <c r="M2881" s="1506"/>
    </row>
    <row r="2882" spans="1:13" ht="16.5" customHeight="1">
      <c r="A2882" s="1547"/>
      <c r="B2882" s="1548"/>
      <c r="C2882" s="1548"/>
      <c r="D2882" s="1549"/>
      <c r="E2882" s="1506"/>
      <c r="K2882" s="1548"/>
      <c r="L2882" s="1549"/>
      <c r="M2882" s="1506"/>
    </row>
    <row r="2883" spans="1:13" ht="16.5" customHeight="1">
      <c r="A2883" s="1547"/>
      <c r="B2883" s="1548"/>
      <c r="C2883" s="1548"/>
      <c r="D2883" s="1549"/>
      <c r="E2883" s="1506"/>
      <c r="K2883" s="1548"/>
      <c r="L2883" s="1549"/>
      <c r="M2883" s="1506"/>
    </row>
    <row r="2884" spans="1:13" ht="16.5" customHeight="1">
      <c r="A2884" s="1547"/>
      <c r="B2884" s="1548"/>
      <c r="C2884" s="1548"/>
      <c r="D2884" s="1549"/>
      <c r="E2884" s="1506"/>
      <c r="K2884" s="1548"/>
      <c r="L2884" s="1549"/>
      <c r="M2884" s="1506"/>
    </row>
    <row r="2885" spans="1:13" ht="16.5" customHeight="1">
      <c r="A2885" s="1547"/>
      <c r="B2885" s="1548"/>
      <c r="C2885" s="1548"/>
      <c r="D2885" s="1549"/>
      <c r="E2885" s="1506"/>
      <c r="K2885" s="1548"/>
      <c r="L2885" s="1549"/>
      <c r="M2885" s="1506"/>
    </row>
    <row r="2886" spans="1:13" ht="16.5" customHeight="1">
      <c r="A2886" s="1547"/>
      <c r="B2886" s="1548"/>
      <c r="C2886" s="1548"/>
      <c r="D2886" s="1549"/>
      <c r="E2886" s="1506"/>
      <c r="K2886" s="1548"/>
      <c r="L2886" s="1549"/>
      <c r="M2886" s="1506"/>
    </row>
    <row r="2887" spans="1:13" ht="16.5" customHeight="1">
      <c r="A2887" s="1547"/>
      <c r="B2887" s="1548"/>
      <c r="C2887" s="1548"/>
      <c r="D2887" s="1549"/>
      <c r="E2887" s="1506"/>
      <c r="K2887" s="1548"/>
      <c r="L2887" s="1549"/>
      <c r="M2887" s="1506"/>
    </row>
    <row r="2888" spans="1:13" ht="16.5" customHeight="1">
      <c r="A2888" s="1547"/>
      <c r="B2888" s="1548"/>
      <c r="C2888" s="1548"/>
      <c r="D2888" s="1549"/>
      <c r="E2888" s="1506"/>
      <c r="K2888" s="1548"/>
      <c r="L2888" s="1549"/>
      <c r="M2888" s="1506"/>
    </row>
    <row r="2889" spans="1:13" ht="16.5" customHeight="1">
      <c r="A2889" s="1547"/>
      <c r="B2889" s="1548"/>
      <c r="C2889" s="1548"/>
      <c r="D2889" s="1549"/>
      <c r="E2889" s="1506"/>
      <c r="K2889" s="1548"/>
      <c r="L2889" s="1549"/>
      <c r="M2889" s="1506"/>
    </row>
    <row r="2890" spans="1:13" ht="16.5" customHeight="1">
      <c r="A2890" s="1547"/>
      <c r="B2890" s="1548"/>
      <c r="C2890" s="1548"/>
      <c r="D2890" s="1549"/>
      <c r="E2890" s="1506"/>
      <c r="K2890" s="1548"/>
      <c r="L2890" s="1549"/>
      <c r="M2890" s="1506"/>
    </row>
    <row r="2891" spans="1:13" ht="16.5" customHeight="1">
      <c r="A2891" s="1547"/>
      <c r="B2891" s="1548"/>
      <c r="C2891" s="1548"/>
      <c r="D2891" s="1549"/>
      <c r="E2891" s="1506"/>
      <c r="K2891" s="1548"/>
      <c r="L2891" s="1549"/>
      <c r="M2891" s="1506"/>
    </row>
    <row r="2892" spans="1:13" ht="16.5" customHeight="1">
      <c r="A2892" s="1547"/>
      <c r="B2892" s="1548"/>
      <c r="C2892" s="1548"/>
      <c r="D2892" s="1549"/>
      <c r="E2892" s="1506"/>
      <c r="K2892" s="1548"/>
      <c r="L2892" s="1549"/>
      <c r="M2892" s="1506"/>
    </row>
    <row r="2893" spans="1:13" ht="16.5" customHeight="1">
      <c r="A2893" s="1547"/>
      <c r="B2893" s="1548"/>
      <c r="C2893" s="1548"/>
      <c r="D2893" s="1549"/>
      <c r="E2893" s="1506"/>
      <c r="K2893" s="1548"/>
      <c r="L2893" s="1549"/>
      <c r="M2893" s="1506"/>
    </row>
    <row r="2894" spans="1:13" ht="16.5" customHeight="1">
      <c r="A2894" s="1547"/>
      <c r="B2894" s="1548"/>
      <c r="C2894" s="1548"/>
      <c r="D2894" s="1549"/>
      <c r="E2894" s="1506"/>
      <c r="K2894" s="1548"/>
      <c r="L2894" s="1549"/>
      <c r="M2894" s="1506"/>
    </row>
    <row r="2895" spans="1:13" ht="16.5" customHeight="1">
      <c r="A2895" s="1547"/>
      <c r="B2895" s="1548"/>
      <c r="C2895" s="1548"/>
      <c r="D2895" s="1549"/>
      <c r="E2895" s="1506"/>
      <c r="K2895" s="1548"/>
      <c r="L2895" s="1549"/>
      <c r="M2895" s="1506"/>
    </row>
    <row r="2896" spans="1:13" ht="16.5" customHeight="1">
      <c r="A2896" s="1547"/>
      <c r="B2896" s="1548"/>
      <c r="C2896" s="1548"/>
      <c r="D2896" s="1549"/>
      <c r="E2896" s="1506"/>
      <c r="K2896" s="1548"/>
      <c r="L2896" s="1549"/>
      <c r="M2896" s="1506"/>
    </row>
    <row r="2897" spans="1:13" ht="16.5" customHeight="1">
      <c r="A2897" s="1547"/>
      <c r="B2897" s="1548"/>
      <c r="C2897" s="1548"/>
      <c r="D2897" s="1549"/>
      <c r="E2897" s="1506"/>
      <c r="K2897" s="1548"/>
      <c r="L2897" s="1549"/>
      <c r="M2897" s="1506"/>
    </row>
    <row r="2898" spans="1:13" ht="16.5" customHeight="1">
      <c r="A2898" s="1547"/>
      <c r="B2898" s="1548"/>
      <c r="C2898" s="1548"/>
      <c r="D2898" s="1549"/>
      <c r="E2898" s="1506"/>
      <c r="K2898" s="1548"/>
      <c r="L2898" s="1549"/>
      <c r="M2898" s="1506"/>
    </row>
    <row r="2899" spans="1:13" ht="16.5" customHeight="1">
      <c r="A2899" s="1547"/>
      <c r="B2899" s="1548"/>
      <c r="C2899" s="1548"/>
      <c r="D2899" s="1549"/>
      <c r="E2899" s="1506"/>
      <c r="K2899" s="1548"/>
      <c r="L2899" s="1549"/>
      <c r="M2899" s="1506"/>
    </row>
    <row r="2900" spans="1:13" ht="16.5" customHeight="1">
      <c r="A2900" s="1547"/>
      <c r="B2900" s="1548"/>
      <c r="C2900" s="1548"/>
      <c r="D2900" s="1549"/>
      <c r="E2900" s="1506"/>
      <c r="K2900" s="1548"/>
      <c r="L2900" s="1549"/>
      <c r="M2900" s="1506"/>
    </row>
    <row r="2901" spans="1:13" ht="16.5" customHeight="1">
      <c r="A2901" s="1547"/>
      <c r="B2901" s="1548"/>
      <c r="C2901" s="1548"/>
      <c r="D2901" s="1549"/>
      <c r="E2901" s="1506"/>
      <c r="K2901" s="1548"/>
      <c r="L2901" s="1549"/>
      <c r="M2901" s="1506"/>
    </row>
    <row r="2902" spans="1:13" ht="16.5" customHeight="1">
      <c r="A2902" s="1547"/>
      <c r="B2902" s="1548"/>
      <c r="C2902" s="1548"/>
      <c r="D2902" s="1549"/>
      <c r="E2902" s="1506"/>
      <c r="K2902" s="1548"/>
      <c r="L2902" s="1549"/>
      <c r="M2902" s="1506"/>
    </row>
    <row r="2903" spans="1:13" ht="16.5" customHeight="1">
      <c r="A2903" s="1547"/>
      <c r="B2903" s="1548"/>
      <c r="C2903" s="1548"/>
      <c r="D2903" s="1549"/>
      <c r="E2903" s="1506"/>
      <c r="K2903" s="1548"/>
      <c r="L2903" s="1549"/>
      <c r="M2903" s="1506"/>
    </row>
    <row r="2904" spans="1:13" ht="16.5" customHeight="1">
      <c r="A2904" s="1547"/>
      <c r="B2904" s="1548"/>
      <c r="C2904" s="1548"/>
      <c r="D2904" s="1549"/>
      <c r="E2904" s="1506"/>
      <c r="K2904" s="1548"/>
      <c r="L2904" s="1549"/>
      <c r="M2904" s="1506"/>
    </row>
    <row r="2905" spans="1:13" ht="16.5" customHeight="1">
      <c r="A2905" s="1547"/>
      <c r="B2905" s="1548"/>
      <c r="C2905" s="1548"/>
      <c r="D2905" s="1549"/>
      <c r="E2905" s="1506"/>
      <c r="K2905" s="1548"/>
      <c r="L2905" s="1549"/>
      <c r="M2905" s="1506"/>
    </row>
    <row r="2906" spans="1:13" ht="16.5" customHeight="1">
      <c r="A2906" s="1547"/>
      <c r="B2906" s="1548"/>
      <c r="C2906" s="1548"/>
      <c r="D2906" s="1549"/>
      <c r="E2906" s="1506"/>
      <c r="K2906" s="1548"/>
      <c r="L2906" s="1549"/>
      <c r="M2906" s="1506"/>
    </row>
    <row r="2907" spans="1:13" ht="16.5" customHeight="1">
      <c r="A2907" s="1547"/>
      <c r="B2907" s="1548"/>
      <c r="C2907" s="1548"/>
      <c r="D2907" s="1549"/>
      <c r="E2907" s="1506"/>
      <c r="K2907" s="1548"/>
      <c r="L2907" s="1549"/>
      <c r="M2907" s="1506"/>
    </row>
    <row r="2908" spans="1:13" ht="16.5" customHeight="1">
      <c r="A2908" s="1547"/>
      <c r="B2908" s="1548"/>
      <c r="C2908" s="1548"/>
      <c r="D2908" s="1549"/>
      <c r="E2908" s="1506"/>
      <c r="K2908" s="1548"/>
      <c r="L2908" s="1549"/>
      <c r="M2908" s="1506"/>
    </row>
    <row r="2909" spans="1:13" ht="16.5" customHeight="1">
      <c r="A2909" s="1547"/>
      <c r="B2909" s="1548"/>
      <c r="C2909" s="1548"/>
      <c r="D2909" s="1549"/>
      <c r="E2909" s="1506"/>
      <c r="K2909" s="1548"/>
      <c r="L2909" s="1549"/>
      <c r="M2909" s="1506"/>
    </row>
    <row r="2910" spans="1:13" ht="16.5" customHeight="1">
      <c r="A2910" s="1547"/>
      <c r="B2910" s="1548"/>
      <c r="C2910" s="1548"/>
      <c r="D2910" s="1549"/>
      <c r="E2910" s="1506"/>
      <c r="K2910" s="1548"/>
      <c r="L2910" s="1549"/>
      <c r="M2910" s="1506"/>
    </row>
    <row r="2911" spans="1:13" ht="16.5" customHeight="1">
      <c r="A2911" s="1547"/>
      <c r="B2911" s="1548"/>
      <c r="C2911" s="1548"/>
      <c r="D2911" s="1549"/>
      <c r="E2911" s="1506"/>
      <c r="K2911" s="1548"/>
      <c r="L2911" s="1549"/>
      <c r="M2911" s="1506"/>
    </row>
    <row r="2912" spans="1:13" ht="16.5" customHeight="1">
      <c r="A2912" s="1547"/>
      <c r="B2912" s="1548"/>
      <c r="C2912" s="1548"/>
      <c r="D2912" s="1549"/>
      <c r="E2912" s="1506"/>
      <c r="K2912" s="1548"/>
      <c r="L2912" s="1549"/>
      <c r="M2912" s="1506"/>
    </row>
    <row r="2913" spans="1:13" ht="16.5" customHeight="1">
      <c r="A2913" s="1547"/>
      <c r="B2913" s="1548"/>
      <c r="C2913" s="1548"/>
      <c r="D2913" s="1549"/>
      <c r="E2913" s="1506"/>
      <c r="K2913" s="1548"/>
      <c r="L2913" s="1549"/>
      <c r="M2913" s="1506"/>
    </row>
    <row r="2914" spans="1:13" ht="16.5" customHeight="1">
      <c r="A2914" s="1547"/>
      <c r="B2914" s="1548"/>
      <c r="C2914" s="1548"/>
      <c r="D2914" s="1549"/>
      <c r="E2914" s="1506"/>
      <c r="K2914" s="1548"/>
      <c r="L2914" s="1549"/>
      <c r="M2914" s="1506"/>
    </row>
    <row r="2915" spans="1:13" ht="16.5" customHeight="1">
      <c r="A2915" s="1547"/>
      <c r="B2915" s="1548"/>
      <c r="C2915" s="1548"/>
      <c r="D2915" s="1549"/>
      <c r="E2915" s="1506"/>
      <c r="K2915" s="1548"/>
      <c r="L2915" s="1549"/>
      <c r="M2915" s="1506"/>
    </row>
    <row r="2916" spans="1:13" ht="16.5" customHeight="1">
      <c r="A2916" s="1547"/>
      <c r="B2916" s="1548"/>
      <c r="C2916" s="1548"/>
      <c r="D2916" s="1549"/>
      <c r="E2916" s="1506"/>
      <c r="K2916" s="1548"/>
      <c r="L2916" s="1549"/>
      <c r="M2916" s="1506"/>
    </row>
    <row r="2917" spans="1:13" ht="16.5" customHeight="1">
      <c r="A2917" s="1547"/>
      <c r="B2917" s="1548"/>
      <c r="C2917" s="1548"/>
      <c r="D2917" s="1549"/>
      <c r="E2917" s="1506"/>
      <c r="K2917" s="1548"/>
      <c r="L2917" s="1549"/>
      <c r="M2917" s="1506"/>
    </row>
    <row r="2918" spans="1:13" ht="16.5" customHeight="1">
      <c r="A2918" s="1547"/>
      <c r="B2918" s="1548"/>
      <c r="C2918" s="1548"/>
      <c r="D2918" s="1549"/>
      <c r="E2918" s="1506"/>
      <c r="K2918" s="1548"/>
      <c r="L2918" s="1549"/>
      <c r="M2918" s="1506"/>
    </row>
    <row r="2919" spans="1:13" ht="16.5" customHeight="1">
      <c r="A2919" s="1547"/>
      <c r="B2919" s="1548"/>
      <c r="C2919" s="1548"/>
      <c r="D2919" s="1549"/>
      <c r="E2919" s="1506"/>
      <c r="K2919" s="1548"/>
      <c r="L2919" s="1549"/>
      <c r="M2919" s="1506"/>
    </row>
    <row r="2920" spans="1:13" ht="16.5" customHeight="1">
      <c r="A2920" s="1547"/>
      <c r="B2920" s="1548"/>
      <c r="C2920" s="1548"/>
      <c r="D2920" s="1549"/>
      <c r="E2920" s="1506"/>
      <c r="K2920" s="1548"/>
      <c r="L2920" s="1549"/>
      <c r="M2920" s="1506"/>
    </row>
    <row r="2921" spans="1:13" ht="16.5" customHeight="1">
      <c r="A2921" s="1547"/>
      <c r="B2921" s="1548"/>
      <c r="C2921" s="1548"/>
      <c r="D2921" s="1549"/>
      <c r="E2921" s="1506"/>
      <c r="K2921" s="1548"/>
      <c r="L2921" s="1549"/>
      <c r="M2921" s="1506"/>
    </row>
    <row r="2922" spans="1:13" ht="16.5" customHeight="1">
      <c r="A2922" s="1547"/>
      <c r="B2922" s="1548"/>
      <c r="C2922" s="1548"/>
      <c r="D2922" s="1549"/>
      <c r="E2922" s="1506"/>
      <c r="K2922" s="1548"/>
      <c r="L2922" s="1549"/>
      <c r="M2922" s="1506"/>
    </row>
    <row r="2923" spans="1:13" ht="16.5" customHeight="1">
      <c r="A2923" s="1547"/>
      <c r="B2923" s="1548"/>
      <c r="C2923" s="1548"/>
      <c r="D2923" s="1549"/>
      <c r="E2923" s="1506"/>
      <c r="K2923" s="1548"/>
      <c r="L2923" s="1549"/>
      <c r="M2923" s="1506"/>
    </row>
    <row r="2924" spans="1:13" ht="16.5" customHeight="1">
      <c r="A2924" s="1547"/>
      <c r="B2924" s="1548"/>
      <c r="C2924" s="1548"/>
      <c r="D2924" s="1549"/>
      <c r="E2924" s="1506"/>
      <c r="K2924" s="1548"/>
      <c r="L2924" s="1549"/>
      <c r="M2924" s="1506"/>
    </row>
    <row r="2925" spans="1:13" ht="16.5" customHeight="1">
      <c r="A2925" s="1547"/>
      <c r="B2925" s="1548"/>
      <c r="C2925" s="1548"/>
      <c r="D2925" s="1549"/>
      <c r="E2925" s="1506"/>
      <c r="K2925" s="1548"/>
      <c r="L2925" s="1549"/>
      <c r="M2925" s="1506"/>
    </row>
    <row r="2926" spans="1:13" ht="16.5" customHeight="1">
      <c r="A2926" s="1547"/>
      <c r="B2926" s="1548"/>
      <c r="C2926" s="1548"/>
      <c r="D2926" s="1549"/>
      <c r="E2926" s="1506"/>
      <c r="K2926" s="1548"/>
      <c r="L2926" s="1549"/>
      <c r="M2926" s="1506"/>
    </row>
    <row r="2927" spans="1:13" ht="16.5" customHeight="1">
      <c r="A2927" s="1547"/>
      <c r="B2927" s="1548"/>
      <c r="C2927" s="1548"/>
      <c r="D2927" s="1549"/>
      <c r="E2927" s="1506"/>
      <c r="K2927" s="1548"/>
      <c r="L2927" s="1549"/>
      <c r="M2927" s="1506"/>
    </row>
    <row r="2928" spans="1:13" ht="16.5" customHeight="1">
      <c r="A2928" s="1547"/>
      <c r="B2928" s="1548"/>
      <c r="C2928" s="1548"/>
      <c r="D2928" s="1549"/>
      <c r="E2928" s="1506"/>
      <c r="K2928" s="1548"/>
      <c r="L2928" s="1549"/>
      <c r="M2928" s="1506"/>
    </row>
    <row r="2929" spans="1:13" ht="16.5" customHeight="1">
      <c r="A2929" s="1547"/>
      <c r="B2929" s="1548"/>
      <c r="C2929" s="1548"/>
      <c r="D2929" s="1549"/>
      <c r="E2929" s="1506"/>
      <c r="K2929" s="1548"/>
      <c r="L2929" s="1549"/>
      <c r="M2929" s="1506"/>
    </row>
    <row r="2930" spans="1:13" ht="16.5" customHeight="1">
      <c r="A2930" s="1547"/>
      <c r="B2930" s="1548"/>
      <c r="C2930" s="1548"/>
      <c r="D2930" s="1549"/>
      <c r="E2930" s="1506"/>
      <c r="K2930" s="1548"/>
      <c r="L2930" s="1549"/>
      <c r="M2930" s="1506"/>
    </row>
    <row r="2931" spans="1:13" ht="16.5" customHeight="1">
      <c r="A2931" s="1547"/>
      <c r="B2931" s="1548"/>
      <c r="C2931" s="1548"/>
      <c r="D2931" s="1549"/>
      <c r="E2931" s="1506"/>
      <c r="K2931" s="1548"/>
      <c r="L2931" s="1549"/>
      <c r="M2931" s="1506"/>
    </row>
    <row r="2932" spans="1:13" ht="16.5" customHeight="1">
      <c r="A2932" s="1547"/>
      <c r="B2932" s="1548"/>
      <c r="C2932" s="1548"/>
      <c r="D2932" s="1549"/>
      <c r="E2932" s="1506"/>
      <c r="K2932" s="1548"/>
      <c r="L2932" s="1549"/>
      <c r="M2932" s="1506"/>
    </row>
    <row r="2933" spans="1:13" ht="16.5" customHeight="1">
      <c r="A2933" s="1547"/>
      <c r="B2933" s="1548"/>
      <c r="C2933" s="1548"/>
      <c r="D2933" s="1549"/>
      <c r="E2933" s="1506"/>
      <c r="K2933" s="1548"/>
      <c r="L2933" s="1549"/>
      <c r="M2933" s="1506"/>
    </row>
    <row r="2934" spans="1:13" ht="16.5" customHeight="1">
      <c r="A2934" s="1547"/>
      <c r="B2934" s="1548"/>
      <c r="C2934" s="1548"/>
      <c r="D2934" s="1549"/>
      <c r="E2934" s="1506"/>
      <c r="K2934" s="1548"/>
      <c r="L2934" s="1549"/>
      <c r="M2934" s="1506"/>
    </row>
    <row r="2935" spans="1:13" ht="16.5" customHeight="1">
      <c r="A2935" s="1547"/>
      <c r="B2935" s="1548"/>
      <c r="C2935" s="1548"/>
      <c r="D2935" s="1549"/>
      <c r="E2935" s="1506"/>
      <c r="K2935" s="1548"/>
      <c r="L2935" s="1549"/>
      <c r="M2935" s="1506"/>
    </row>
    <row r="2936" spans="1:13" ht="16.5" customHeight="1">
      <c r="A2936" s="1547"/>
      <c r="B2936" s="1548"/>
      <c r="C2936" s="1548"/>
      <c r="D2936" s="1549"/>
      <c r="E2936" s="1506"/>
      <c r="K2936" s="1548"/>
      <c r="L2936" s="1549"/>
      <c r="M2936" s="1506"/>
    </row>
    <row r="2937" spans="1:13" ht="16.5" customHeight="1">
      <c r="A2937" s="1547"/>
      <c r="B2937" s="1548"/>
      <c r="C2937" s="1548"/>
      <c r="D2937" s="1549"/>
      <c r="E2937" s="1506"/>
      <c r="K2937" s="1548"/>
      <c r="L2937" s="1549"/>
      <c r="M2937" s="1506"/>
    </row>
    <row r="2938" spans="1:13" ht="16.5" customHeight="1">
      <c r="A2938" s="1547"/>
      <c r="B2938" s="1548"/>
      <c r="C2938" s="1548"/>
      <c r="D2938" s="1549"/>
      <c r="E2938" s="1506"/>
      <c r="K2938" s="1548"/>
      <c r="L2938" s="1549"/>
      <c r="M2938" s="1506"/>
    </row>
    <row r="2939" spans="1:13" ht="16.5" customHeight="1">
      <c r="A2939" s="1547"/>
      <c r="B2939" s="1548"/>
      <c r="C2939" s="1548"/>
      <c r="D2939" s="1549"/>
      <c r="E2939" s="1506"/>
      <c r="K2939" s="1548"/>
      <c r="L2939" s="1549"/>
      <c r="M2939" s="1506"/>
    </row>
    <row r="2940" spans="1:13" ht="16.5" customHeight="1">
      <c r="A2940" s="1547"/>
      <c r="B2940" s="1548"/>
      <c r="C2940" s="1548"/>
      <c r="D2940" s="1549"/>
      <c r="E2940" s="1506"/>
      <c r="K2940" s="1548"/>
      <c r="L2940" s="1549"/>
      <c r="M2940" s="1506"/>
    </row>
    <row r="2941" spans="1:13" ht="16.5" customHeight="1">
      <c r="A2941" s="1547"/>
      <c r="B2941" s="1548"/>
      <c r="C2941" s="1548"/>
      <c r="D2941" s="1549"/>
      <c r="E2941" s="1506"/>
      <c r="K2941" s="1548"/>
      <c r="L2941" s="1549"/>
      <c r="M2941" s="1506"/>
    </row>
    <row r="2942" spans="1:13" ht="16.5" customHeight="1">
      <c r="A2942" s="1547"/>
      <c r="B2942" s="1548"/>
      <c r="C2942" s="1548"/>
      <c r="D2942" s="1549"/>
      <c r="E2942" s="1506"/>
      <c r="K2942" s="1548"/>
      <c r="L2942" s="1549"/>
      <c r="M2942" s="1506"/>
    </row>
    <row r="2943" spans="1:13" ht="16.5" customHeight="1">
      <c r="A2943" s="1547"/>
      <c r="B2943" s="1548"/>
      <c r="C2943" s="1548"/>
      <c r="D2943" s="1549"/>
      <c r="E2943" s="1506"/>
      <c r="K2943" s="1548"/>
      <c r="L2943" s="1549"/>
      <c r="M2943" s="1506"/>
    </row>
    <row r="2944" spans="1:13" ht="16.5" customHeight="1">
      <c r="A2944" s="1547"/>
      <c r="B2944" s="1548"/>
      <c r="C2944" s="1548"/>
      <c r="D2944" s="1549"/>
      <c r="E2944" s="1506"/>
      <c r="K2944" s="1548"/>
      <c r="L2944" s="1549"/>
      <c r="M2944" s="1506"/>
    </row>
    <row r="2945" spans="1:13" ht="16.5" customHeight="1">
      <c r="A2945" s="1547"/>
      <c r="B2945" s="1548"/>
      <c r="C2945" s="1548"/>
      <c r="D2945" s="1549"/>
      <c r="E2945" s="1506"/>
      <c r="K2945" s="1548"/>
      <c r="L2945" s="1549"/>
      <c r="M2945" s="1506"/>
    </row>
    <row r="2946" spans="1:13" ht="16.5" customHeight="1">
      <c r="A2946" s="1547"/>
      <c r="B2946" s="1548"/>
      <c r="C2946" s="1548"/>
      <c r="D2946" s="1549"/>
      <c r="E2946" s="1506"/>
      <c r="K2946" s="1548"/>
      <c r="L2946" s="1549"/>
      <c r="M2946" s="1506"/>
    </row>
    <row r="2947" spans="1:13" ht="16.5" customHeight="1">
      <c r="A2947" s="1547"/>
      <c r="B2947" s="1548"/>
      <c r="C2947" s="1548"/>
      <c r="D2947" s="1549"/>
      <c r="E2947" s="1506"/>
      <c r="K2947" s="1548"/>
      <c r="L2947" s="1549"/>
      <c r="M2947" s="1506"/>
    </row>
    <row r="2948" spans="1:13" ht="16.5" customHeight="1">
      <c r="A2948" s="1547"/>
      <c r="B2948" s="1548"/>
      <c r="C2948" s="1548"/>
      <c r="D2948" s="1549"/>
      <c r="E2948" s="1506"/>
      <c r="K2948" s="1548"/>
      <c r="L2948" s="1549"/>
      <c r="M2948" s="1506"/>
    </row>
    <row r="2949" spans="1:13" ht="16.5" customHeight="1">
      <c r="A2949" s="1547"/>
      <c r="B2949" s="1548"/>
      <c r="C2949" s="1548"/>
      <c r="D2949" s="1549"/>
      <c r="E2949" s="1506"/>
      <c r="K2949" s="1548"/>
      <c r="L2949" s="1549"/>
      <c r="M2949" s="1506"/>
    </row>
    <row r="2950" spans="1:13" ht="16.5" customHeight="1">
      <c r="A2950" s="1547"/>
      <c r="B2950" s="1548"/>
      <c r="C2950" s="1548"/>
      <c r="D2950" s="1549"/>
      <c r="E2950" s="1506"/>
      <c r="K2950" s="1548"/>
      <c r="L2950" s="1549"/>
      <c r="M2950" s="1506"/>
    </row>
    <row r="2951" spans="1:13" ht="16.5" customHeight="1">
      <c r="A2951" s="1547"/>
      <c r="B2951" s="1548"/>
      <c r="C2951" s="1548"/>
      <c r="D2951" s="1549"/>
      <c r="E2951" s="1506"/>
      <c r="K2951" s="1548"/>
      <c r="L2951" s="1549"/>
      <c r="M2951" s="1506"/>
    </row>
    <row r="2952" spans="1:13" ht="16.5" customHeight="1">
      <c r="A2952" s="1547"/>
      <c r="B2952" s="1548"/>
      <c r="C2952" s="1548"/>
      <c r="D2952" s="1549"/>
      <c r="E2952" s="1506"/>
      <c r="K2952" s="1548"/>
      <c r="L2952" s="1549"/>
      <c r="M2952" s="1506"/>
    </row>
    <row r="2953" spans="1:13" ht="16.5" customHeight="1">
      <c r="A2953" s="1547"/>
      <c r="B2953" s="1548"/>
      <c r="C2953" s="1548"/>
      <c r="D2953" s="1549"/>
      <c r="E2953" s="1506"/>
      <c r="K2953" s="1548"/>
      <c r="L2953" s="1549"/>
      <c r="M2953" s="1506"/>
    </row>
    <row r="2954" spans="1:13" ht="16.5" customHeight="1">
      <c r="A2954" s="1547"/>
      <c r="B2954" s="1548"/>
      <c r="C2954" s="1548"/>
      <c r="D2954" s="1549"/>
      <c r="E2954" s="1506"/>
      <c r="K2954" s="1548"/>
      <c r="L2954" s="1549"/>
      <c r="M2954" s="1506"/>
    </row>
    <row r="2955" spans="1:13" ht="16.5" customHeight="1">
      <c r="A2955" s="1547"/>
      <c r="B2955" s="1548"/>
      <c r="C2955" s="1548"/>
      <c r="D2955" s="1549"/>
      <c r="E2955" s="1506"/>
      <c r="K2955" s="1548"/>
      <c r="L2955" s="1549"/>
      <c r="M2955" s="1506"/>
    </row>
    <row r="2956" spans="1:13" ht="16.5" customHeight="1">
      <c r="A2956" s="1547"/>
      <c r="B2956" s="1548"/>
      <c r="C2956" s="1548"/>
      <c r="D2956" s="1549"/>
      <c r="E2956" s="1506"/>
      <c r="K2956" s="1548"/>
      <c r="L2956" s="1549"/>
      <c r="M2956" s="1506"/>
    </row>
    <row r="2957" spans="1:13" ht="16.5" customHeight="1">
      <c r="A2957" s="1547"/>
      <c r="B2957" s="1548"/>
      <c r="C2957" s="1548"/>
      <c r="D2957" s="1549"/>
      <c r="E2957" s="1506"/>
      <c r="K2957" s="1548"/>
      <c r="L2957" s="1549"/>
      <c r="M2957" s="1506"/>
    </row>
    <row r="2958" spans="1:13" ht="16.5" customHeight="1">
      <c r="A2958" s="1547"/>
      <c r="B2958" s="1548"/>
      <c r="C2958" s="1548"/>
      <c r="D2958" s="1549"/>
      <c r="E2958" s="1506"/>
      <c r="K2958" s="1548"/>
      <c r="L2958" s="1549"/>
      <c r="M2958" s="1506"/>
    </row>
    <row r="2959" spans="1:13" ht="16.5" customHeight="1">
      <c r="A2959" s="1547"/>
      <c r="B2959" s="1548"/>
      <c r="C2959" s="1548"/>
      <c r="D2959" s="1549"/>
      <c r="E2959" s="1506"/>
      <c r="K2959" s="1548"/>
      <c r="L2959" s="1549"/>
      <c r="M2959" s="1506"/>
    </row>
    <row r="2960" spans="1:13" ht="16.5" customHeight="1">
      <c r="A2960" s="1547"/>
      <c r="B2960" s="1548"/>
      <c r="C2960" s="1548"/>
      <c r="D2960" s="1549"/>
      <c r="E2960" s="1506"/>
      <c r="K2960" s="1548"/>
      <c r="L2960" s="1549"/>
      <c r="M2960" s="1506"/>
    </row>
    <row r="2961" spans="1:13" ht="16.5" customHeight="1">
      <c r="A2961" s="1547"/>
      <c r="B2961" s="1548"/>
      <c r="C2961" s="1548"/>
      <c r="D2961" s="1549"/>
      <c r="E2961" s="1506"/>
      <c r="K2961" s="1548"/>
      <c r="L2961" s="1549"/>
      <c r="M2961" s="1506"/>
    </row>
    <row r="2962" spans="1:13" ht="16.5" customHeight="1">
      <c r="A2962" s="1547"/>
      <c r="B2962" s="1548"/>
      <c r="C2962" s="1548"/>
      <c r="D2962" s="1549"/>
      <c r="E2962" s="1506"/>
      <c r="K2962" s="1548"/>
      <c r="L2962" s="1549"/>
      <c r="M2962" s="1506"/>
    </row>
    <row r="2963" spans="1:13" ht="16.5" customHeight="1">
      <c r="A2963" s="1547"/>
      <c r="B2963" s="1548"/>
      <c r="C2963" s="1548"/>
      <c r="D2963" s="1549"/>
      <c r="E2963" s="1506"/>
      <c r="K2963" s="1548"/>
      <c r="L2963" s="1549"/>
      <c r="M2963" s="1506"/>
    </row>
    <row r="2964" spans="1:13" ht="16.5" customHeight="1">
      <c r="A2964" s="1547"/>
      <c r="B2964" s="1548"/>
      <c r="C2964" s="1548"/>
      <c r="D2964" s="1549"/>
      <c r="E2964" s="1506"/>
      <c r="K2964" s="1548"/>
      <c r="L2964" s="1549"/>
      <c r="M2964" s="1506"/>
    </row>
    <row r="2965" spans="1:13" ht="16.5" customHeight="1">
      <c r="A2965" s="1547"/>
      <c r="B2965" s="1548"/>
      <c r="C2965" s="1548"/>
      <c r="D2965" s="1549"/>
      <c r="E2965" s="1506"/>
      <c r="K2965" s="1548"/>
      <c r="L2965" s="1549"/>
      <c r="M2965" s="1506"/>
    </row>
    <row r="2966" spans="1:13" ht="16.5" customHeight="1">
      <c r="A2966" s="1547"/>
      <c r="B2966" s="1548"/>
      <c r="C2966" s="1548"/>
      <c r="D2966" s="1549"/>
      <c r="E2966" s="1506"/>
      <c r="K2966" s="1548"/>
      <c r="L2966" s="1549"/>
      <c r="M2966" s="1506"/>
    </row>
    <row r="2967" spans="1:13" ht="16.5" customHeight="1">
      <c r="A2967" s="1547"/>
      <c r="B2967" s="1548"/>
      <c r="C2967" s="1548"/>
      <c r="D2967" s="1549"/>
      <c r="E2967" s="1506"/>
      <c r="K2967" s="1548"/>
      <c r="L2967" s="1549"/>
      <c r="M2967" s="1506"/>
    </row>
    <row r="2968" spans="1:13" ht="16.5" customHeight="1">
      <c r="A2968" s="1547"/>
      <c r="B2968" s="1548"/>
      <c r="C2968" s="1548"/>
      <c r="D2968" s="1549"/>
      <c r="E2968" s="1506"/>
      <c r="K2968" s="1548"/>
      <c r="L2968" s="1549"/>
      <c r="M2968" s="1506"/>
    </row>
    <row r="2969" spans="1:13" ht="16.5" customHeight="1">
      <c r="A2969" s="1547"/>
      <c r="B2969" s="1548"/>
      <c r="C2969" s="1548"/>
      <c r="D2969" s="1549"/>
      <c r="E2969" s="1506"/>
      <c r="K2969" s="1548"/>
      <c r="L2969" s="1549"/>
      <c r="M2969" s="1506"/>
    </row>
    <row r="2970" spans="1:13" ht="16.5" customHeight="1">
      <c r="A2970" s="1547"/>
      <c r="B2970" s="1548"/>
      <c r="C2970" s="1548"/>
      <c r="D2970" s="1549"/>
      <c r="E2970" s="1506"/>
      <c r="K2970" s="1548"/>
      <c r="L2970" s="1549"/>
      <c r="M2970" s="1506"/>
    </row>
    <row r="2971" spans="1:13" ht="16.5" customHeight="1">
      <c r="A2971" s="1547"/>
      <c r="B2971" s="1548"/>
      <c r="C2971" s="1548"/>
      <c r="D2971" s="1549"/>
      <c r="E2971" s="1506"/>
      <c r="K2971" s="1548"/>
      <c r="L2971" s="1549"/>
      <c r="M2971" s="1506"/>
    </row>
    <row r="2972" spans="1:13" ht="16.5" customHeight="1">
      <c r="A2972" s="1547"/>
      <c r="B2972" s="1548"/>
      <c r="C2972" s="1548"/>
      <c r="D2972" s="1549"/>
      <c r="E2972" s="1506"/>
      <c r="K2972" s="1548"/>
      <c r="L2972" s="1549"/>
      <c r="M2972" s="1506"/>
    </row>
    <row r="2973" spans="1:13" ht="16.5" customHeight="1">
      <c r="A2973" s="1547"/>
      <c r="B2973" s="1548"/>
      <c r="C2973" s="1548"/>
      <c r="D2973" s="1549"/>
      <c r="E2973" s="1506"/>
      <c r="K2973" s="1548"/>
      <c r="L2973" s="1549"/>
      <c r="M2973" s="1506"/>
    </row>
    <row r="2974" spans="1:13" ht="16.5" customHeight="1">
      <c r="A2974" s="1547"/>
      <c r="B2974" s="1548"/>
      <c r="C2974" s="1548"/>
      <c r="D2974" s="1549"/>
      <c r="E2974" s="1506"/>
      <c r="K2974" s="1548"/>
      <c r="L2974" s="1549"/>
      <c r="M2974" s="1506"/>
    </row>
    <row r="2975" spans="1:13" ht="16.5" customHeight="1">
      <c r="A2975" s="1547"/>
      <c r="B2975" s="1548"/>
      <c r="C2975" s="1548"/>
      <c r="D2975" s="1549"/>
      <c r="E2975" s="1506"/>
      <c r="K2975" s="1548"/>
      <c r="L2975" s="1549"/>
      <c r="M2975" s="1506"/>
    </row>
    <row r="2976" spans="1:13" ht="16.5" customHeight="1">
      <c r="A2976" s="1547"/>
      <c r="B2976" s="1548"/>
      <c r="C2976" s="1548"/>
      <c r="D2976" s="1549"/>
      <c r="E2976" s="1506"/>
      <c r="K2976" s="1548"/>
      <c r="L2976" s="1549"/>
      <c r="M2976" s="1506"/>
    </row>
    <row r="2977" spans="1:13" ht="16.5" customHeight="1">
      <c r="A2977" s="1547"/>
      <c r="B2977" s="1548"/>
      <c r="C2977" s="1548"/>
      <c r="D2977" s="1549"/>
      <c r="E2977" s="1506"/>
      <c r="K2977" s="1548"/>
      <c r="L2977" s="1549"/>
      <c r="M2977" s="1506"/>
    </row>
    <row r="2978" spans="1:13" ht="16.5" customHeight="1">
      <c r="A2978" s="1547"/>
      <c r="B2978" s="1548"/>
      <c r="C2978" s="1548"/>
      <c r="D2978" s="1549"/>
      <c r="E2978" s="1506"/>
      <c r="K2978" s="1548"/>
      <c r="L2978" s="1549"/>
      <c r="M2978" s="1506"/>
    </row>
    <row r="2979" spans="1:13" ht="16.5" customHeight="1">
      <c r="A2979" s="1547"/>
      <c r="B2979" s="1548"/>
      <c r="C2979" s="1548"/>
      <c r="D2979" s="1549"/>
      <c r="E2979" s="1506"/>
      <c r="K2979" s="1548"/>
      <c r="L2979" s="1549"/>
      <c r="M2979" s="1506"/>
    </row>
    <row r="2980" spans="1:13" ht="16.5" customHeight="1">
      <c r="A2980" s="1547"/>
      <c r="B2980" s="1548"/>
      <c r="C2980" s="1548"/>
      <c r="D2980" s="1549"/>
      <c r="E2980" s="1506"/>
      <c r="K2980" s="1548"/>
      <c r="L2980" s="1549"/>
      <c r="M2980" s="1506"/>
    </row>
    <row r="2981" spans="1:13" ht="16.5" customHeight="1">
      <c r="A2981" s="1547"/>
      <c r="B2981" s="1548"/>
      <c r="C2981" s="1548"/>
      <c r="D2981" s="1549"/>
      <c r="E2981" s="1506"/>
      <c r="K2981" s="1548"/>
      <c r="L2981" s="1549"/>
      <c r="M2981" s="1506"/>
    </row>
    <row r="2982" spans="1:13" ht="16.5" customHeight="1">
      <c r="A2982" s="1547"/>
      <c r="B2982" s="1548"/>
      <c r="C2982" s="1548"/>
      <c r="D2982" s="1549"/>
      <c r="E2982" s="1506"/>
      <c r="K2982" s="1548"/>
      <c r="L2982" s="1549"/>
      <c r="M2982" s="1506"/>
    </row>
    <row r="2983" spans="1:13" ht="16.5" customHeight="1">
      <c r="A2983" s="1547"/>
      <c r="B2983" s="1548"/>
      <c r="C2983" s="1548"/>
      <c r="D2983" s="1549"/>
      <c r="E2983" s="1506"/>
      <c r="K2983" s="1548"/>
      <c r="L2983" s="1549"/>
      <c r="M2983" s="1506"/>
    </row>
    <row r="2984" spans="1:13" ht="16.5" customHeight="1">
      <c r="A2984" s="1547"/>
      <c r="B2984" s="1548"/>
      <c r="C2984" s="1548"/>
      <c r="D2984" s="1549"/>
      <c r="E2984" s="1506"/>
      <c r="K2984" s="1548"/>
      <c r="L2984" s="1549"/>
      <c r="M2984" s="1506"/>
    </row>
    <row r="2985" spans="1:13" ht="16.5" customHeight="1">
      <c r="A2985" s="1547"/>
      <c r="B2985" s="1548"/>
      <c r="C2985" s="1548"/>
      <c r="D2985" s="1549"/>
      <c r="E2985" s="1506"/>
      <c r="K2985" s="1548"/>
      <c r="L2985" s="1549"/>
      <c r="M2985" s="1506"/>
    </row>
    <row r="2986" spans="1:13" ht="16.5" customHeight="1">
      <c r="A2986" s="1547"/>
      <c r="B2986" s="1548"/>
      <c r="C2986" s="1548"/>
      <c r="D2986" s="1549"/>
      <c r="E2986" s="1506"/>
      <c r="K2986" s="1548"/>
      <c r="L2986" s="1549"/>
      <c r="M2986" s="1506"/>
    </row>
    <row r="2987" spans="1:13" ht="16.5" customHeight="1">
      <c r="A2987" s="1547"/>
      <c r="B2987" s="1548"/>
      <c r="C2987" s="1548"/>
      <c r="D2987" s="1549"/>
      <c r="E2987" s="1506"/>
      <c r="K2987" s="1548"/>
      <c r="L2987" s="1549"/>
      <c r="M2987" s="1506"/>
    </row>
    <row r="2988" spans="1:13" ht="16.5" customHeight="1">
      <c r="A2988" s="1547"/>
      <c r="B2988" s="1548"/>
      <c r="C2988" s="1548"/>
      <c r="D2988" s="1549"/>
      <c r="E2988" s="1506"/>
      <c r="K2988" s="1548"/>
      <c r="L2988" s="1549"/>
      <c r="M2988" s="1506"/>
    </row>
    <row r="2989" spans="1:13" ht="16.5" customHeight="1">
      <c r="A2989" s="1547"/>
      <c r="B2989" s="1548"/>
      <c r="C2989" s="1548"/>
      <c r="D2989" s="1549"/>
      <c r="E2989" s="1506"/>
      <c r="K2989" s="1548"/>
      <c r="L2989" s="1549"/>
      <c r="M2989" s="1506"/>
    </row>
    <row r="2990" spans="1:13" ht="16.5" customHeight="1">
      <c r="A2990" s="1547"/>
      <c r="B2990" s="1548"/>
      <c r="C2990" s="1548"/>
      <c r="D2990" s="1549"/>
      <c r="E2990" s="1506"/>
      <c r="K2990" s="1548"/>
      <c r="L2990" s="1549"/>
      <c r="M2990" s="1506"/>
    </row>
    <row r="2991" spans="1:13" ht="16.5" customHeight="1">
      <c r="A2991" s="1547"/>
      <c r="B2991" s="1548"/>
      <c r="C2991" s="1548"/>
      <c r="D2991" s="1549"/>
      <c r="E2991" s="1506"/>
      <c r="K2991" s="1548"/>
      <c r="L2991" s="1549"/>
      <c r="M2991" s="1506"/>
    </row>
    <row r="2992" spans="1:13" ht="16.5" customHeight="1">
      <c r="A2992" s="1547"/>
      <c r="B2992" s="1548"/>
      <c r="C2992" s="1548"/>
      <c r="D2992" s="1549"/>
      <c r="E2992" s="1506"/>
      <c r="K2992" s="1548"/>
      <c r="L2992" s="1549"/>
      <c r="M2992" s="1506"/>
    </row>
    <row r="2993" spans="1:13" ht="16.5" customHeight="1">
      <c r="A2993" s="1547"/>
      <c r="B2993" s="1548"/>
      <c r="C2993" s="1548"/>
      <c r="D2993" s="1549"/>
      <c r="E2993" s="1506"/>
      <c r="K2993" s="1548"/>
      <c r="L2993" s="1549"/>
      <c r="M2993" s="1506"/>
    </row>
    <row r="2994" spans="1:13" ht="16.5" customHeight="1">
      <c r="A2994" s="1547"/>
      <c r="B2994" s="1548"/>
      <c r="C2994" s="1548"/>
      <c r="D2994" s="1549"/>
      <c r="E2994" s="1506"/>
      <c r="K2994" s="1548"/>
      <c r="L2994" s="1549"/>
      <c r="M2994" s="1506"/>
    </row>
    <row r="2995" spans="1:13" ht="16.5" customHeight="1">
      <c r="A2995" s="1547"/>
      <c r="B2995" s="1548"/>
      <c r="C2995" s="1548"/>
      <c r="D2995" s="1549"/>
      <c r="E2995" s="1506"/>
      <c r="K2995" s="1548"/>
      <c r="L2995" s="1549"/>
      <c r="M2995" s="1506"/>
    </row>
    <row r="2996" spans="1:13" ht="16.5" customHeight="1">
      <c r="A2996" s="1547"/>
      <c r="B2996" s="1548"/>
      <c r="C2996" s="1548"/>
      <c r="D2996" s="1549"/>
      <c r="E2996" s="1506"/>
      <c r="K2996" s="1548"/>
      <c r="L2996" s="1549"/>
      <c r="M2996" s="1506"/>
    </row>
    <row r="2997" spans="1:13" ht="16.5" customHeight="1">
      <c r="A2997" s="1547"/>
      <c r="B2997" s="1548"/>
      <c r="C2997" s="1548"/>
      <c r="D2997" s="1549"/>
      <c r="E2997" s="1506"/>
      <c r="K2997" s="1548"/>
      <c r="L2997" s="1549"/>
      <c r="M2997" s="1506"/>
    </row>
    <row r="2998" spans="1:13" ht="16.5" customHeight="1">
      <c r="A2998" s="1547"/>
      <c r="B2998" s="1548"/>
      <c r="C2998" s="1548"/>
      <c r="D2998" s="1549"/>
      <c r="E2998" s="1506"/>
      <c r="K2998" s="1548"/>
      <c r="L2998" s="1549"/>
      <c r="M2998" s="1506"/>
    </row>
    <row r="2999" spans="1:13" ht="16.5" customHeight="1">
      <c r="A2999" s="1547"/>
      <c r="B2999" s="1548"/>
      <c r="C2999" s="1548"/>
      <c r="D2999" s="1549"/>
      <c r="E2999" s="1506"/>
      <c r="K2999" s="1548"/>
      <c r="L2999" s="1549"/>
      <c r="M2999" s="1506"/>
    </row>
    <row r="3000" spans="1:13" ht="16.5" customHeight="1">
      <c r="A3000" s="1547"/>
      <c r="B3000" s="1548"/>
      <c r="C3000" s="1548"/>
      <c r="D3000" s="1549"/>
      <c r="E3000" s="1506"/>
      <c r="K3000" s="1548"/>
      <c r="L3000" s="1549"/>
      <c r="M3000" s="1506"/>
    </row>
    <row r="3001" spans="1:13" ht="16.5" customHeight="1">
      <c r="A3001" s="1547"/>
      <c r="B3001" s="1548"/>
      <c r="C3001" s="1548"/>
      <c r="D3001" s="1549"/>
      <c r="E3001" s="1506"/>
      <c r="K3001" s="1548"/>
      <c r="L3001" s="1549"/>
      <c r="M3001" s="1506"/>
    </row>
    <row r="3002" spans="1:13" ht="16.5" customHeight="1">
      <c r="A3002" s="1547"/>
      <c r="B3002" s="1548"/>
      <c r="C3002" s="1548"/>
      <c r="D3002" s="1549"/>
      <c r="E3002" s="1506"/>
      <c r="K3002" s="1548"/>
      <c r="L3002" s="1549"/>
      <c r="M3002" s="1506"/>
    </row>
    <row r="3003" spans="1:13" ht="16.5" customHeight="1">
      <c r="A3003" s="1547"/>
      <c r="B3003" s="1548"/>
      <c r="C3003" s="1548"/>
      <c r="D3003" s="1549"/>
      <c r="E3003" s="1506"/>
      <c r="K3003" s="1548"/>
      <c r="L3003" s="1549"/>
      <c r="M3003" s="1506"/>
    </row>
    <row r="3004" spans="1:13" ht="16.5" customHeight="1">
      <c r="A3004" s="1547"/>
      <c r="B3004" s="1548"/>
      <c r="C3004" s="1548"/>
      <c r="D3004" s="1549"/>
      <c r="E3004" s="1506"/>
      <c r="K3004" s="1548"/>
      <c r="L3004" s="1549"/>
      <c r="M3004" s="1506"/>
    </row>
    <row r="3005" spans="1:13" ht="16.5" customHeight="1">
      <c r="A3005" s="1547"/>
      <c r="B3005" s="1548"/>
      <c r="C3005" s="1548"/>
      <c r="D3005" s="1549"/>
      <c r="E3005" s="1506"/>
      <c r="K3005" s="1548"/>
      <c r="L3005" s="1549"/>
      <c r="M3005" s="1506"/>
    </row>
    <row r="3006" spans="1:13" ht="16.5" customHeight="1">
      <c r="A3006" s="1547"/>
      <c r="B3006" s="1548"/>
      <c r="C3006" s="1548"/>
      <c r="D3006" s="1549"/>
      <c r="E3006" s="1506"/>
      <c r="K3006" s="1548"/>
      <c r="L3006" s="1549"/>
      <c r="M3006" s="1506"/>
    </row>
    <row r="3007" spans="1:13" ht="16.5" customHeight="1">
      <c r="A3007" s="1547"/>
      <c r="B3007" s="1548"/>
      <c r="C3007" s="1548"/>
      <c r="D3007" s="1549"/>
      <c r="E3007" s="1506"/>
      <c r="K3007" s="1548"/>
      <c r="L3007" s="1549"/>
      <c r="M3007" s="1506"/>
    </row>
    <row r="3008" spans="1:13" ht="16.5" customHeight="1">
      <c r="A3008" s="1547"/>
      <c r="B3008" s="1548"/>
      <c r="C3008" s="1548"/>
      <c r="D3008" s="1549"/>
      <c r="E3008" s="1506"/>
      <c r="K3008" s="1548"/>
      <c r="L3008" s="1549"/>
      <c r="M3008" s="1506"/>
    </row>
    <row r="3009" spans="1:13" ht="16.5" customHeight="1">
      <c r="A3009" s="1547"/>
      <c r="B3009" s="1548"/>
      <c r="C3009" s="1548"/>
      <c r="D3009" s="1549"/>
      <c r="E3009" s="1506"/>
      <c r="K3009" s="1548"/>
      <c r="L3009" s="1549"/>
      <c r="M3009" s="1506"/>
    </row>
    <row r="3010" spans="1:13" ht="16.5" customHeight="1">
      <c r="A3010" s="1547"/>
      <c r="B3010" s="1548"/>
      <c r="C3010" s="1548"/>
      <c r="D3010" s="1549"/>
      <c r="E3010" s="1506"/>
      <c r="K3010" s="1548"/>
      <c r="L3010" s="1549"/>
      <c r="M3010" s="1506"/>
    </row>
    <row r="3011" spans="1:13" ht="16.5" customHeight="1">
      <c r="A3011" s="1547"/>
      <c r="B3011" s="1548"/>
      <c r="C3011" s="1548"/>
      <c r="D3011" s="1549"/>
      <c r="E3011" s="1506"/>
      <c r="K3011" s="1548"/>
      <c r="L3011" s="1549"/>
      <c r="M3011" s="1506"/>
    </row>
    <row r="3012" spans="1:13" ht="16.5" customHeight="1">
      <c r="A3012" s="1547"/>
      <c r="B3012" s="1548"/>
      <c r="C3012" s="1548"/>
      <c r="D3012" s="1549"/>
      <c r="E3012" s="1506"/>
      <c r="K3012" s="1548"/>
      <c r="L3012" s="1549"/>
      <c r="M3012" s="1506"/>
    </row>
    <row r="3013" spans="1:13" ht="16.5" customHeight="1">
      <c r="A3013" s="1547"/>
      <c r="B3013" s="1548"/>
      <c r="C3013" s="1548"/>
      <c r="D3013" s="1549"/>
      <c r="E3013" s="1506"/>
      <c r="K3013" s="1548"/>
      <c r="L3013" s="1549"/>
      <c r="M3013" s="1506"/>
    </row>
    <row r="3014" spans="1:13" ht="16.5" customHeight="1">
      <c r="A3014" s="1547"/>
      <c r="B3014" s="1548"/>
      <c r="C3014" s="1548"/>
      <c r="D3014" s="1549"/>
      <c r="E3014" s="1506"/>
      <c r="K3014" s="1548"/>
      <c r="L3014" s="1549"/>
      <c r="M3014" s="1506"/>
    </row>
    <row r="3015" spans="1:13" ht="16.5" customHeight="1">
      <c r="A3015" s="1547"/>
      <c r="B3015" s="1548"/>
      <c r="C3015" s="1548"/>
      <c r="D3015" s="1549"/>
      <c r="E3015" s="1506"/>
      <c r="K3015" s="1548"/>
      <c r="L3015" s="1549"/>
      <c r="M3015" s="1506"/>
    </row>
    <row r="3016" spans="1:13" ht="16.5" customHeight="1">
      <c r="A3016" s="1547"/>
      <c r="B3016" s="1548"/>
      <c r="C3016" s="1548"/>
      <c r="D3016" s="1549"/>
      <c r="E3016" s="1506"/>
      <c r="K3016" s="1548"/>
      <c r="L3016" s="1549"/>
      <c r="M3016" s="1506"/>
    </row>
    <row r="3017" spans="1:13" ht="16.5" customHeight="1">
      <c r="A3017" s="1547"/>
      <c r="B3017" s="1548"/>
      <c r="C3017" s="1548"/>
      <c r="D3017" s="1549"/>
      <c r="E3017" s="1506"/>
      <c r="K3017" s="1548"/>
      <c r="L3017" s="1549"/>
      <c r="M3017" s="1506"/>
    </row>
    <row r="3018" spans="1:13" ht="16.5" customHeight="1">
      <c r="A3018" s="1547"/>
      <c r="B3018" s="1548"/>
      <c r="C3018" s="1548"/>
      <c r="D3018" s="1549"/>
      <c r="E3018" s="1506"/>
      <c r="K3018" s="1548"/>
      <c r="L3018" s="1549"/>
      <c r="M3018" s="1506"/>
    </row>
    <row r="3019" spans="1:13" ht="16.5" customHeight="1">
      <c r="A3019" s="1547"/>
      <c r="B3019" s="1548"/>
      <c r="C3019" s="1548"/>
      <c r="D3019" s="1549"/>
      <c r="E3019" s="1506"/>
      <c r="K3019" s="1548"/>
      <c r="L3019" s="1549"/>
      <c r="M3019" s="1506"/>
    </row>
    <row r="3020" spans="1:13" ht="16.5" customHeight="1">
      <c r="A3020" s="1547"/>
      <c r="B3020" s="1548"/>
      <c r="C3020" s="1548"/>
      <c r="D3020" s="1549"/>
      <c r="E3020" s="1506"/>
      <c r="K3020" s="1548"/>
      <c r="L3020" s="1549"/>
      <c r="M3020" s="1506"/>
    </row>
    <row r="3021" spans="1:13" ht="16.5" customHeight="1">
      <c r="A3021" s="1547"/>
      <c r="B3021" s="1548"/>
      <c r="C3021" s="1548"/>
      <c r="D3021" s="1549"/>
      <c r="E3021" s="1506"/>
      <c r="K3021" s="1548"/>
      <c r="L3021" s="1549"/>
      <c r="M3021" s="1506"/>
    </row>
    <row r="3022" spans="1:13" ht="16.5" customHeight="1">
      <c r="A3022" s="1547"/>
      <c r="B3022" s="1548"/>
      <c r="C3022" s="1548"/>
      <c r="D3022" s="1549"/>
      <c r="E3022" s="1506"/>
      <c r="K3022" s="1548"/>
      <c r="L3022" s="1549"/>
      <c r="M3022" s="1506"/>
    </row>
    <row r="3023" spans="1:13" ht="16.5" customHeight="1">
      <c r="A3023" s="1547"/>
      <c r="B3023" s="1548"/>
      <c r="C3023" s="1548"/>
      <c r="D3023" s="1549"/>
      <c r="E3023" s="1506"/>
      <c r="K3023" s="1548"/>
      <c r="L3023" s="1549"/>
      <c r="M3023" s="1506"/>
    </row>
    <row r="3024" spans="1:13" ht="16.5" customHeight="1">
      <c r="A3024" s="1547"/>
      <c r="B3024" s="1548"/>
      <c r="C3024" s="1548"/>
      <c r="D3024" s="1549"/>
      <c r="E3024" s="1506"/>
      <c r="K3024" s="1548"/>
      <c r="L3024" s="1549"/>
      <c r="M3024" s="1506"/>
    </row>
    <row r="3025" spans="1:13" ht="16.5" customHeight="1">
      <c r="A3025" s="1547"/>
      <c r="B3025" s="1548"/>
      <c r="C3025" s="1548"/>
      <c r="D3025" s="1549"/>
      <c r="E3025" s="1506"/>
      <c r="K3025" s="1548"/>
      <c r="L3025" s="1549"/>
      <c r="M3025" s="1506"/>
    </row>
    <row r="3026" spans="1:13" ht="16.5" customHeight="1">
      <c r="A3026" s="1547"/>
      <c r="B3026" s="1548"/>
      <c r="C3026" s="1548"/>
      <c r="D3026" s="1549"/>
      <c r="E3026" s="1506"/>
      <c r="K3026" s="1548"/>
      <c r="L3026" s="1549"/>
      <c r="M3026" s="1506"/>
    </row>
    <row r="3027" spans="1:13" ht="16.5" customHeight="1">
      <c r="A3027" s="1547"/>
      <c r="B3027" s="1548"/>
      <c r="C3027" s="1548"/>
      <c r="D3027" s="1549"/>
      <c r="E3027" s="1506"/>
      <c r="K3027" s="1548"/>
      <c r="L3027" s="1549"/>
      <c r="M3027" s="1506"/>
    </row>
    <row r="3028" spans="1:13" ht="16.5" customHeight="1">
      <c r="A3028" s="1547"/>
      <c r="B3028" s="1548"/>
      <c r="C3028" s="1548"/>
      <c r="D3028" s="1549"/>
      <c r="E3028" s="1506"/>
      <c r="K3028" s="1548"/>
      <c r="L3028" s="1549"/>
      <c r="M3028" s="1506"/>
    </row>
    <row r="3029" spans="1:13" ht="16.5" customHeight="1">
      <c r="A3029" s="1547"/>
      <c r="B3029" s="1548"/>
      <c r="C3029" s="1548"/>
      <c r="D3029" s="1549"/>
      <c r="E3029" s="1506"/>
      <c r="K3029" s="1548"/>
      <c r="L3029" s="1549"/>
      <c r="M3029" s="1506"/>
    </row>
    <row r="3030" spans="1:13" ht="16.5" customHeight="1">
      <c r="A3030" s="1547"/>
      <c r="B3030" s="1548"/>
      <c r="C3030" s="1548"/>
      <c r="D3030" s="1549"/>
      <c r="E3030" s="1506"/>
      <c r="K3030" s="1548"/>
      <c r="L3030" s="1549"/>
      <c r="M3030" s="1506"/>
    </row>
    <row r="3031" spans="1:13" ht="16.5" customHeight="1">
      <c r="A3031" s="1547"/>
      <c r="B3031" s="1548"/>
      <c r="C3031" s="1548"/>
      <c r="D3031" s="1549"/>
      <c r="E3031" s="1506"/>
      <c r="K3031" s="1548"/>
      <c r="L3031" s="1549"/>
      <c r="M3031" s="1506"/>
    </row>
    <row r="3032" spans="1:13" ht="16.5" customHeight="1">
      <c r="A3032" s="1547"/>
      <c r="B3032" s="1548"/>
      <c r="C3032" s="1548"/>
      <c r="D3032" s="1549"/>
      <c r="E3032" s="1506"/>
      <c r="K3032" s="1548"/>
      <c r="L3032" s="1549"/>
      <c r="M3032" s="1506"/>
    </row>
    <row r="3033" spans="1:13" ht="16.5" customHeight="1">
      <c r="A3033" s="1547"/>
      <c r="B3033" s="1548"/>
      <c r="C3033" s="1548"/>
      <c r="D3033" s="1549"/>
      <c r="E3033" s="1506"/>
      <c r="K3033" s="1548"/>
      <c r="L3033" s="1549"/>
      <c r="M3033" s="1506"/>
    </row>
    <row r="3034" spans="1:13" ht="16.5" customHeight="1">
      <c r="A3034" s="1547"/>
      <c r="B3034" s="1548"/>
      <c r="C3034" s="1548"/>
      <c r="D3034" s="1549"/>
      <c r="E3034" s="1506"/>
      <c r="K3034" s="1548"/>
      <c r="L3034" s="1549"/>
      <c r="M3034" s="1506"/>
    </row>
    <row r="3035" spans="1:13" ht="16.5" customHeight="1">
      <c r="A3035" s="1547"/>
      <c r="B3035" s="1548"/>
      <c r="C3035" s="1548"/>
      <c r="D3035" s="1549"/>
      <c r="E3035" s="1506"/>
      <c r="K3035" s="1548"/>
      <c r="L3035" s="1549"/>
      <c r="M3035" s="1506"/>
    </row>
    <row r="3036" spans="1:13" ht="16.5" customHeight="1">
      <c r="A3036" s="1547"/>
      <c r="B3036" s="1548"/>
      <c r="C3036" s="1548"/>
      <c r="D3036" s="1549"/>
      <c r="E3036" s="1506"/>
      <c r="K3036" s="1548"/>
      <c r="L3036" s="1549"/>
      <c r="M3036" s="1506"/>
    </row>
    <row r="3037" spans="1:13" ht="16.5" customHeight="1">
      <c r="A3037" s="1547"/>
      <c r="B3037" s="1548"/>
      <c r="C3037" s="1548"/>
      <c r="D3037" s="1549"/>
      <c r="E3037" s="1506"/>
      <c r="K3037" s="1548"/>
      <c r="L3037" s="1549"/>
      <c r="M3037" s="1506"/>
    </row>
    <row r="3038" spans="1:13" ht="16.5" customHeight="1">
      <c r="A3038" s="1547"/>
      <c r="B3038" s="1548"/>
      <c r="C3038" s="1548"/>
      <c r="D3038" s="1549"/>
      <c r="E3038" s="1506"/>
      <c r="K3038" s="1548"/>
      <c r="L3038" s="1549"/>
      <c r="M3038" s="1506"/>
    </row>
    <row r="3039" spans="1:13" ht="16.5" customHeight="1">
      <c r="A3039" s="1547"/>
      <c r="B3039" s="1548"/>
      <c r="C3039" s="1548"/>
      <c r="D3039" s="1549"/>
      <c r="E3039" s="1506"/>
      <c r="K3039" s="1548"/>
      <c r="L3039" s="1549"/>
      <c r="M3039" s="1506"/>
    </row>
    <row r="3040" spans="1:13" ht="16.5" customHeight="1">
      <c r="A3040" s="1547"/>
      <c r="B3040" s="1548"/>
      <c r="C3040" s="1548"/>
      <c r="D3040" s="1549"/>
      <c r="E3040" s="1506"/>
      <c r="K3040" s="1548"/>
      <c r="L3040" s="1549"/>
      <c r="M3040" s="1506"/>
    </row>
    <row r="3041" spans="1:13" ht="16.5" customHeight="1">
      <c r="A3041" s="1547"/>
      <c r="B3041" s="1548"/>
      <c r="C3041" s="1548"/>
      <c r="D3041" s="1549"/>
      <c r="E3041" s="1506"/>
      <c r="K3041" s="1548"/>
      <c r="L3041" s="1549"/>
      <c r="M3041" s="1506"/>
    </row>
    <row r="3042" spans="1:13" ht="16.5" customHeight="1">
      <c r="A3042" s="1547"/>
      <c r="B3042" s="1548"/>
      <c r="C3042" s="1548"/>
      <c r="D3042" s="1549"/>
      <c r="E3042" s="1506"/>
      <c r="K3042" s="1548"/>
      <c r="L3042" s="1549"/>
      <c r="M3042" s="1506"/>
    </row>
    <row r="3043" spans="1:13" ht="16.5" customHeight="1">
      <c r="A3043" s="1547"/>
      <c r="B3043" s="1548"/>
      <c r="C3043" s="1548"/>
      <c r="D3043" s="1549"/>
      <c r="E3043" s="1506"/>
      <c r="K3043" s="1548"/>
      <c r="L3043" s="1549"/>
      <c r="M3043" s="1506"/>
    </row>
    <row r="3044" spans="1:13" ht="16.5" customHeight="1">
      <c r="A3044" s="1547"/>
      <c r="B3044" s="1548"/>
      <c r="C3044" s="1548"/>
      <c r="D3044" s="1549"/>
      <c r="E3044" s="1506"/>
      <c r="K3044" s="1548"/>
      <c r="L3044" s="1549"/>
      <c r="M3044" s="1506"/>
    </row>
    <row r="3045" spans="1:13" ht="16.5" customHeight="1">
      <c r="A3045" s="1547"/>
      <c r="B3045" s="1548"/>
      <c r="C3045" s="1548"/>
      <c r="D3045" s="1549"/>
      <c r="E3045" s="1506"/>
      <c r="K3045" s="1548"/>
      <c r="L3045" s="1549"/>
      <c r="M3045" s="1506"/>
    </row>
    <row r="3046" spans="1:13" ht="16.5" customHeight="1">
      <c r="A3046" s="1547"/>
      <c r="B3046" s="1548"/>
      <c r="C3046" s="1548"/>
      <c r="D3046" s="1549"/>
      <c r="E3046" s="1506"/>
      <c r="K3046" s="1548"/>
      <c r="L3046" s="1549"/>
      <c r="M3046" s="1506"/>
    </row>
    <row r="3047" spans="1:13" ht="16.5" customHeight="1">
      <c r="A3047" s="1547"/>
      <c r="B3047" s="1548"/>
      <c r="C3047" s="1548"/>
      <c r="D3047" s="1549"/>
      <c r="E3047" s="1506"/>
      <c r="K3047" s="1548"/>
      <c r="L3047" s="1549"/>
      <c r="M3047" s="1506"/>
    </row>
    <row r="3048" spans="1:13" ht="16.5" customHeight="1">
      <c r="A3048" s="1547"/>
      <c r="B3048" s="1548"/>
      <c r="C3048" s="1548"/>
      <c r="D3048" s="1549"/>
      <c r="E3048" s="1506"/>
      <c r="K3048" s="1548"/>
      <c r="L3048" s="1549"/>
      <c r="M3048" s="1506"/>
    </row>
    <row r="3049" spans="1:13" ht="16.5" customHeight="1">
      <c r="A3049" s="1547"/>
      <c r="B3049" s="1548"/>
      <c r="C3049" s="1548"/>
      <c r="D3049" s="1549"/>
      <c r="E3049" s="1506"/>
      <c r="K3049" s="1548"/>
      <c r="L3049" s="1549"/>
      <c r="M3049" s="1506"/>
    </row>
    <row r="3050" spans="1:13" ht="16.5" customHeight="1">
      <c r="A3050" s="1547"/>
      <c r="B3050" s="1548"/>
      <c r="C3050" s="1548"/>
      <c r="D3050" s="1549"/>
      <c r="E3050" s="1506"/>
      <c r="K3050" s="1548"/>
      <c r="L3050" s="1549"/>
      <c r="M3050" s="1506"/>
    </row>
    <row r="3051" spans="1:13" ht="16.5" customHeight="1">
      <c r="A3051" s="1547"/>
      <c r="B3051" s="1548"/>
      <c r="C3051" s="1548"/>
      <c r="D3051" s="1549"/>
      <c r="E3051" s="1506"/>
      <c r="K3051" s="1548"/>
      <c r="L3051" s="1549"/>
      <c r="M3051" s="1506"/>
    </row>
    <row r="3052" spans="1:13" ht="16.5" customHeight="1">
      <c r="A3052" s="1547"/>
      <c r="B3052" s="1548"/>
      <c r="C3052" s="1548"/>
      <c r="D3052" s="1549"/>
      <c r="E3052" s="1506"/>
      <c r="K3052" s="1548"/>
      <c r="L3052" s="1549"/>
      <c r="M3052" s="1506"/>
    </row>
    <row r="3053" spans="1:13" ht="16.5" customHeight="1">
      <c r="A3053" s="1547"/>
      <c r="B3053" s="1548"/>
      <c r="C3053" s="1548"/>
      <c r="D3053" s="1549"/>
      <c r="E3053" s="1506"/>
      <c r="K3053" s="1548"/>
      <c r="L3053" s="1549"/>
      <c r="M3053" s="1506"/>
    </row>
    <row r="3054" spans="1:13" ht="16.5" customHeight="1">
      <c r="A3054" s="1547"/>
      <c r="B3054" s="1548"/>
      <c r="C3054" s="1548"/>
      <c r="D3054" s="1549"/>
      <c r="E3054" s="1506"/>
      <c r="K3054" s="1548"/>
      <c r="L3054" s="1549"/>
      <c r="M3054" s="1506"/>
    </row>
    <row r="3055" spans="1:13" ht="16.5" customHeight="1">
      <c r="A3055" s="1547"/>
      <c r="B3055" s="1548"/>
      <c r="C3055" s="1548"/>
      <c r="D3055" s="1549"/>
      <c r="E3055" s="1506"/>
      <c r="K3055" s="1548"/>
      <c r="L3055" s="1549"/>
      <c r="M3055" s="1506"/>
    </row>
    <row r="3056" spans="1:13" ht="16.5" customHeight="1">
      <c r="A3056" s="1547"/>
      <c r="B3056" s="1548"/>
      <c r="C3056" s="1548"/>
      <c r="D3056" s="1549"/>
      <c r="E3056" s="1506"/>
      <c r="K3056" s="1548"/>
      <c r="L3056" s="1549"/>
      <c r="M3056" s="1506"/>
    </row>
    <row r="3057" spans="1:13" ht="16.5" customHeight="1">
      <c r="A3057" s="1547"/>
      <c r="B3057" s="1548"/>
      <c r="C3057" s="1548"/>
      <c r="D3057" s="1549"/>
      <c r="E3057" s="1506"/>
      <c r="K3057" s="1548"/>
      <c r="L3057" s="1549"/>
      <c r="M3057" s="1506"/>
    </row>
    <row r="3058" spans="1:13" ht="16.5" customHeight="1">
      <c r="A3058" s="1547"/>
      <c r="B3058" s="1548"/>
      <c r="C3058" s="1548"/>
      <c r="D3058" s="1549"/>
      <c r="E3058" s="1506"/>
      <c r="K3058" s="1548"/>
      <c r="L3058" s="1549"/>
      <c r="M3058" s="1506"/>
    </row>
    <row r="3059" spans="1:13" ht="16.5" customHeight="1">
      <c r="A3059" s="1547"/>
      <c r="B3059" s="1548"/>
      <c r="C3059" s="1548"/>
      <c r="D3059" s="1549"/>
      <c r="E3059" s="1506"/>
      <c r="K3059" s="1548"/>
      <c r="L3059" s="1549"/>
      <c r="M3059" s="1506"/>
    </row>
    <row r="3060" spans="1:13" ht="16.5" customHeight="1">
      <c r="A3060" s="1547"/>
      <c r="B3060" s="1548"/>
      <c r="C3060" s="1548"/>
      <c r="D3060" s="1549"/>
      <c r="E3060" s="1506"/>
      <c r="K3060" s="1548"/>
      <c r="L3060" s="1549"/>
      <c r="M3060" s="1506"/>
    </row>
    <row r="3061" spans="1:13" ht="16.5" customHeight="1">
      <c r="A3061" s="1547"/>
      <c r="B3061" s="1548"/>
      <c r="C3061" s="1548"/>
      <c r="D3061" s="1549"/>
      <c r="E3061" s="1506"/>
      <c r="K3061" s="1548"/>
      <c r="L3061" s="1549"/>
      <c r="M3061" s="1506"/>
    </row>
    <row r="3062" spans="1:13" ht="16.5" customHeight="1">
      <c r="A3062" s="1547"/>
      <c r="B3062" s="1548"/>
      <c r="C3062" s="1548"/>
      <c r="D3062" s="1549"/>
      <c r="E3062" s="1506"/>
      <c r="K3062" s="1548"/>
      <c r="L3062" s="1549"/>
      <c r="M3062" s="1506"/>
    </row>
    <row r="3063" spans="1:13" ht="16.5" customHeight="1">
      <c r="A3063" s="1547"/>
      <c r="B3063" s="1548"/>
      <c r="C3063" s="1548"/>
      <c r="D3063" s="1549"/>
      <c r="E3063" s="1506"/>
      <c r="K3063" s="1548"/>
      <c r="L3063" s="1549"/>
      <c r="M3063" s="1506"/>
    </row>
    <row r="3064" spans="1:13" ht="16.5" customHeight="1">
      <c r="A3064" s="1547"/>
      <c r="B3064" s="1548"/>
      <c r="C3064" s="1548"/>
      <c r="D3064" s="1549"/>
      <c r="E3064" s="1506"/>
      <c r="K3064" s="1548"/>
      <c r="L3064" s="1549"/>
      <c r="M3064" s="1506"/>
    </row>
    <row r="3065" spans="1:13" ht="16.5" customHeight="1">
      <c r="A3065" s="1547"/>
      <c r="B3065" s="1548"/>
      <c r="C3065" s="1548"/>
      <c r="D3065" s="1549"/>
      <c r="E3065" s="1506"/>
      <c r="K3065" s="1548"/>
      <c r="L3065" s="1549"/>
      <c r="M3065" s="1506"/>
    </row>
    <row r="3066" spans="1:13" ht="16.5" customHeight="1">
      <c r="A3066" s="1547"/>
      <c r="B3066" s="1548"/>
      <c r="C3066" s="1548"/>
      <c r="D3066" s="1549"/>
      <c r="E3066" s="1506"/>
      <c r="K3066" s="1548"/>
      <c r="L3066" s="1549"/>
      <c r="M3066" s="1506"/>
    </row>
    <row r="3067" spans="1:13" ht="16.5" customHeight="1">
      <c r="A3067" s="1547"/>
      <c r="B3067" s="1548"/>
      <c r="C3067" s="1548"/>
      <c r="D3067" s="1549"/>
      <c r="E3067" s="1506"/>
      <c r="K3067" s="1548"/>
      <c r="L3067" s="1549"/>
      <c r="M3067" s="1506"/>
    </row>
    <row r="3068" spans="1:13" ht="16.5" customHeight="1">
      <c r="A3068" s="1547"/>
      <c r="B3068" s="1548"/>
      <c r="C3068" s="1548"/>
      <c r="D3068" s="1549"/>
      <c r="E3068" s="1506"/>
      <c r="K3068" s="1548"/>
      <c r="L3068" s="1549"/>
      <c r="M3068" s="1506"/>
    </row>
    <row r="3069" spans="1:13" ht="16.5" customHeight="1">
      <c r="A3069" s="1547"/>
      <c r="B3069" s="1548"/>
      <c r="C3069" s="1548"/>
      <c r="D3069" s="1549"/>
      <c r="E3069" s="1506"/>
      <c r="K3069" s="1548"/>
      <c r="L3069" s="1549"/>
      <c r="M3069" s="1506"/>
    </row>
    <row r="3070" spans="1:13" ht="16.5" customHeight="1">
      <c r="A3070" s="1547"/>
      <c r="B3070" s="1548"/>
      <c r="C3070" s="1548"/>
      <c r="D3070" s="1549"/>
      <c r="E3070" s="1506"/>
      <c r="K3070" s="1548"/>
      <c r="L3070" s="1549"/>
      <c r="M3070" s="1506"/>
    </row>
    <row r="3071" spans="1:13" ht="16.5" customHeight="1">
      <c r="A3071" s="1547"/>
      <c r="B3071" s="1548"/>
      <c r="C3071" s="1548"/>
      <c r="D3071" s="1549"/>
      <c r="E3071" s="1506"/>
      <c r="K3071" s="1548"/>
      <c r="L3071" s="1549"/>
      <c r="M3071" s="1506"/>
    </row>
    <row r="3072" spans="1:13" ht="16.5" customHeight="1">
      <c r="A3072" s="1547"/>
      <c r="B3072" s="1548"/>
      <c r="C3072" s="1548"/>
      <c r="D3072" s="1549"/>
      <c r="E3072" s="1506"/>
      <c r="K3072" s="1548"/>
      <c r="L3072" s="1549"/>
      <c r="M3072" s="1506"/>
    </row>
    <row r="3073" spans="1:13" ht="16.5" customHeight="1">
      <c r="A3073" s="1547"/>
      <c r="B3073" s="1548"/>
      <c r="C3073" s="1548"/>
      <c r="D3073" s="1549"/>
      <c r="E3073" s="1506"/>
      <c r="K3073" s="1548"/>
      <c r="L3073" s="1549"/>
      <c r="M3073" s="1506"/>
    </row>
    <row r="3074" spans="1:13" ht="16.5" customHeight="1">
      <c r="A3074" s="1547"/>
      <c r="B3074" s="1548"/>
      <c r="C3074" s="1548"/>
      <c r="D3074" s="1549"/>
      <c r="E3074" s="1506"/>
      <c r="K3074" s="1548"/>
      <c r="L3074" s="1549"/>
      <c r="M3074" s="1506"/>
    </row>
    <row r="3075" spans="1:13" ht="16.5" customHeight="1">
      <c r="A3075" s="1547"/>
      <c r="B3075" s="1548"/>
      <c r="C3075" s="1548"/>
      <c r="D3075" s="1549"/>
      <c r="E3075" s="1506"/>
      <c r="K3075" s="1548"/>
      <c r="L3075" s="1549"/>
      <c r="M3075" s="1506"/>
    </row>
    <row r="3076" spans="1:13" ht="16.5" customHeight="1">
      <c r="A3076" s="1547"/>
      <c r="B3076" s="1548"/>
      <c r="C3076" s="1548"/>
      <c r="D3076" s="1549"/>
      <c r="E3076" s="1506"/>
      <c r="K3076" s="1548"/>
      <c r="L3076" s="1549"/>
      <c r="M3076" s="1506"/>
    </row>
    <row r="3077" spans="1:13" ht="16.5" customHeight="1">
      <c r="A3077" s="1547"/>
      <c r="B3077" s="1548"/>
      <c r="C3077" s="1548"/>
      <c r="D3077" s="1549"/>
      <c r="E3077" s="1506"/>
      <c r="K3077" s="1548"/>
      <c r="L3077" s="1549"/>
      <c r="M3077" s="1506"/>
    </row>
    <row r="3078" spans="1:13" ht="16.5" customHeight="1">
      <c r="A3078" s="1547"/>
      <c r="B3078" s="1548"/>
      <c r="C3078" s="1548"/>
      <c r="D3078" s="1549"/>
      <c r="E3078" s="1506"/>
      <c r="K3078" s="1548"/>
      <c r="L3078" s="1549"/>
      <c r="M3078" s="1506"/>
    </row>
    <row r="3079" spans="1:13" ht="16.5" customHeight="1">
      <c r="A3079" s="1547"/>
      <c r="B3079" s="1548"/>
      <c r="C3079" s="1548"/>
      <c r="D3079" s="1549"/>
      <c r="E3079" s="1506"/>
      <c r="K3079" s="1548"/>
      <c r="L3079" s="1549"/>
      <c r="M3079" s="1506"/>
    </row>
    <row r="3080" spans="1:13" ht="16.5" customHeight="1">
      <c r="A3080" s="1547"/>
      <c r="B3080" s="1548"/>
      <c r="C3080" s="1548"/>
      <c r="D3080" s="1549"/>
      <c r="E3080" s="1506"/>
      <c r="K3080" s="1548"/>
      <c r="L3080" s="1549"/>
      <c r="M3080" s="1506"/>
    </row>
    <row r="3081" spans="1:13" ht="16.5" customHeight="1">
      <c r="A3081" s="1547"/>
      <c r="B3081" s="1548"/>
      <c r="C3081" s="1548"/>
      <c r="D3081" s="1549"/>
      <c r="E3081" s="1506"/>
      <c r="K3081" s="1548"/>
      <c r="L3081" s="1549"/>
      <c r="M3081" s="1506"/>
    </row>
    <row r="3082" spans="1:13" ht="16.5" customHeight="1">
      <c r="A3082" s="1547"/>
      <c r="B3082" s="1548"/>
      <c r="C3082" s="1548"/>
      <c r="D3082" s="1549"/>
      <c r="E3082" s="1506"/>
      <c r="K3082" s="1548"/>
      <c r="L3082" s="1549"/>
      <c r="M3082" s="1506"/>
    </row>
    <row r="3083" spans="1:13" ht="16.5" customHeight="1">
      <c r="A3083" s="1547"/>
      <c r="B3083" s="1548"/>
      <c r="C3083" s="1548"/>
      <c r="D3083" s="1549"/>
      <c r="E3083" s="1506"/>
      <c r="K3083" s="1548"/>
      <c r="L3083" s="1549"/>
      <c r="M3083" s="1506"/>
    </row>
    <row r="3084" spans="1:13" ht="16.5" customHeight="1">
      <c r="A3084" s="1547"/>
      <c r="B3084" s="1548"/>
      <c r="C3084" s="1548"/>
      <c r="D3084" s="1549"/>
      <c r="E3084" s="1506"/>
      <c r="K3084" s="1548"/>
      <c r="L3084" s="1549"/>
      <c r="M3084" s="1506"/>
    </row>
    <row r="3085" spans="1:13" ht="16.5" customHeight="1">
      <c r="A3085" s="1547"/>
      <c r="B3085" s="1548"/>
      <c r="C3085" s="1548"/>
      <c r="D3085" s="1549"/>
      <c r="E3085" s="1506"/>
      <c r="K3085" s="1548"/>
      <c r="L3085" s="1549"/>
      <c r="M3085" s="1506"/>
    </row>
    <row r="3086" spans="1:13" ht="16.5" customHeight="1">
      <c r="A3086" s="1547"/>
      <c r="B3086" s="1548"/>
      <c r="C3086" s="1548"/>
      <c r="D3086" s="1549"/>
      <c r="E3086" s="1506"/>
      <c r="K3086" s="1548"/>
      <c r="L3086" s="1549"/>
      <c r="M3086" s="1506"/>
    </row>
    <row r="3087" spans="1:13" ht="16.5" customHeight="1">
      <c r="A3087" s="1547"/>
      <c r="B3087" s="1548"/>
      <c r="C3087" s="1548"/>
      <c r="D3087" s="1549"/>
      <c r="E3087" s="1506"/>
      <c r="K3087" s="1548"/>
      <c r="L3087" s="1549"/>
      <c r="M3087" s="1506"/>
    </row>
    <row r="3088" spans="1:13" ht="16.5" customHeight="1">
      <c r="A3088" s="1547"/>
      <c r="B3088" s="1548"/>
      <c r="C3088" s="1548"/>
      <c r="D3088" s="1549"/>
      <c r="E3088" s="1506"/>
      <c r="K3088" s="1548"/>
      <c r="L3088" s="1549"/>
      <c r="M3088" s="1506"/>
    </row>
    <row r="3089" spans="1:13" ht="16.5" customHeight="1">
      <c r="A3089" s="1547"/>
      <c r="B3089" s="1548"/>
      <c r="C3089" s="1548"/>
      <c r="D3089" s="1549"/>
      <c r="E3089" s="1506"/>
      <c r="K3089" s="1548"/>
      <c r="L3089" s="1549"/>
      <c r="M3089" s="1506"/>
    </row>
    <row r="3090" spans="1:13" ht="16.5" customHeight="1">
      <c r="A3090" s="1547"/>
      <c r="B3090" s="1548"/>
      <c r="C3090" s="1548"/>
      <c r="D3090" s="1549"/>
      <c r="E3090" s="1506"/>
      <c r="K3090" s="1548"/>
      <c r="L3090" s="1549"/>
      <c r="M3090" s="1506"/>
    </row>
    <row r="3091" spans="1:13" ht="16.5" customHeight="1">
      <c r="A3091" s="1547"/>
      <c r="B3091" s="1548"/>
      <c r="C3091" s="1548"/>
      <c r="D3091" s="1549"/>
      <c r="E3091" s="1506"/>
      <c r="K3091" s="1548"/>
      <c r="L3091" s="1549"/>
      <c r="M3091" s="1506"/>
    </row>
    <row r="3092" spans="1:13" ht="16.5" customHeight="1">
      <c r="A3092" s="1547"/>
      <c r="B3092" s="1548"/>
      <c r="C3092" s="1548"/>
      <c r="D3092" s="1549"/>
      <c r="E3092" s="1506"/>
      <c r="K3092" s="1548"/>
      <c r="L3092" s="1549"/>
      <c r="M3092" s="1506"/>
    </row>
    <row r="3093" spans="1:13" ht="16.5" customHeight="1">
      <c r="A3093" s="1547"/>
      <c r="B3093" s="1548"/>
      <c r="C3093" s="1548"/>
      <c r="D3093" s="1549"/>
      <c r="E3093" s="1506"/>
      <c r="K3093" s="1548"/>
      <c r="L3093" s="1549"/>
      <c r="M3093" s="1506"/>
    </row>
    <row r="3094" spans="1:13" ht="16.5" customHeight="1">
      <c r="A3094" s="1547"/>
      <c r="B3094" s="1548"/>
      <c r="C3094" s="1548"/>
      <c r="D3094" s="1549"/>
      <c r="E3094" s="1506"/>
      <c r="K3094" s="1548"/>
      <c r="L3094" s="1549"/>
      <c r="M3094" s="1506"/>
    </row>
    <row r="3095" spans="1:13" ht="16.5" customHeight="1">
      <c r="A3095" s="1547"/>
      <c r="B3095" s="1548"/>
      <c r="C3095" s="1548"/>
      <c r="D3095" s="1549"/>
      <c r="E3095" s="1506"/>
      <c r="K3095" s="1548"/>
      <c r="L3095" s="1549"/>
      <c r="M3095" s="1506"/>
    </row>
    <row r="3096" spans="1:13" ht="16.5" customHeight="1">
      <c r="A3096" s="1547"/>
      <c r="B3096" s="1548"/>
      <c r="C3096" s="1548"/>
      <c r="D3096" s="1549"/>
      <c r="E3096" s="1506"/>
      <c r="K3096" s="1548"/>
      <c r="L3096" s="1549"/>
      <c r="M3096" s="1506"/>
    </row>
    <row r="3097" spans="1:13" ht="16.5" customHeight="1">
      <c r="A3097" s="1547"/>
      <c r="B3097" s="1548"/>
      <c r="C3097" s="1548"/>
      <c r="D3097" s="1549"/>
      <c r="E3097" s="1506"/>
      <c r="K3097" s="1548"/>
      <c r="L3097" s="1549"/>
      <c r="M3097" s="1506"/>
    </row>
    <row r="3098" spans="1:13" ht="16.5" customHeight="1">
      <c r="A3098" s="1547"/>
      <c r="B3098" s="1548"/>
      <c r="C3098" s="1548"/>
      <c r="D3098" s="1549"/>
      <c r="E3098" s="1506"/>
      <c r="K3098" s="1548"/>
      <c r="L3098" s="1549"/>
      <c r="M3098" s="1506"/>
    </row>
    <row r="3099" spans="1:13" ht="16.5" customHeight="1">
      <c r="A3099" s="1547"/>
      <c r="B3099" s="1548"/>
      <c r="C3099" s="1548"/>
      <c r="D3099" s="1549"/>
      <c r="E3099" s="1506"/>
      <c r="K3099" s="1548"/>
      <c r="L3099" s="1549"/>
      <c r="M3099" s="1506"/>
    </row>
    <row r="3100" spans="1:13" ht="16.5" customHeight="1">
      <c r="A3100" s="1547"/>
      <c r="B3100" s="1548"/>
      <c r="C3100" s="1548"/>
      <c r="D3100" s="1549"/>
      <c r="E3100" s="1506"/>
      <c r="K3100" s="1548"/>
      <c r="L3100" s="1549"/>
      <c r="M3100" s="1506"/>
    </row>
    <row r="3101" spans="1:13" ht="16.5" customHeight="1">
      <c r="A3101" s="1547"/>
      <c r="B3101" s="1548"/>
      <c r="C3101" s="1548"/>
      <c r="D3101" s="1549"/>
      <c r="E3101" s="1506"/>
      <c r="K3101" s="1548"/>
      <c r="L3101" s="1549"/>
      <c r="M3101" s="1506"/>
    </row>
    <row r="3102" spans="1:13" ht="16.5" customHeight="1">
      <c r="A3102" s="1547"/>
      <c r="B3102" s="1548"/>
      <c r="C3102" s="1548"/>
      <c r="D3102" s="1549"/>
      <c r="E3102" s="1506"/>
      <c r="K3102" s="1548"/>
      <c r="L3102" s="1549"/>
      <c r="M3102" s="1506"/>
    </row>
    <row r="3103" spans="1:13" ht="16.5" customHeight="1">
      <c r="A3103" s="1547"/>
      <c r="B3103" s="1548"/>
      <c r="C3103" s="1548"/>
      <c r="D3103" s="1549"/>
      <c r="E3103" s="1506"/>
      <c r="K3103" s="1548"/>
      <c r="L3103" s="1549"/>
      <c r="M3103" s="1506"/>
    </row>
    <row r="3104" spans="1:13" ht="16.5" customHeight="1">
      <c r="A3104" s="1547"/>
      <c r="B3104" s="1548"/>
      <c r="C3104" s="1548"/>
      <c r="D3104" s="1549"/>
      <c r="E3104" s="1506"/>
      <c r="K3104" s="1548"/>
      <c r="L3104" s="1549"/>
      <c r="M3104" s="1506"/>
    </row>
    <row r="3105" spans="1:13" ht="16.5" customHeight="1">
      <c r="A3105" s="1547"/>
      <c r="B3105" s="1548"/>
      <c r="C3105" s="1548"/>
      <c r="D3105" s="1549"/>
      <c r="E3105" s="1506"/>
      <c r="K3105" s="1548"/>
      <c r="L3105" s="1549"/>
      <c r="M3105" s="1506"/>
    </row>
    <row r="3106" spans="1:13" ht="16.5" customHeight="1">
      <c r="A3106" s="1547"/>
      <c r="B3106" s="1548"/>
      <c r="C3106" s="1548"/>
      <c r="D3106" s="1549"/>
      <c r="E3106" s="1506"/>
      <c r="K3106" s="1548"/>
      <c r="L3106" s="1549"/>
      <c r="M3106" s="1506"/>
    </row>
    <row r="3107" spans="1:13" ht="16.5" customHeight="1">
      <c r="A3107" s="1547"/>
      <c r="B3107" s="1548"/>
      <c r="C3107" s="1548"/>
      <c r="D3107" s="1549"/>
      <c r="E3107" s="1506"/>
      <c r="K3107" s="1548"/>
      <c r="L3107" s="1549"/>
      <c r="M3107" s="1506"/>
    </row>
    <row r="3108" spans="1:13" ht="16.5" customHeight="1">
      <c r="A3108" s="1547"/>
      <c r="B3108" s="1548"/>
      <c r="C3108" s="1548"/>
      <c r="D3108" s="1549"/>
      <c r="E3108" s="1506"/>
      <c r="K3108" s="1548"/>
      <c r="L3108" s="1549"/>
      <c r="M3108" s="1506"/>
    </row>
    <row r="3109" spans="1:13" ht="16.5" customHeight="1">
      <c r="A3109" s="1547"/>
      <c r="B3109" s="1548"/>
      <c r="C3109" s="1548"/>
      <c r="D3109" s="1549"/>
      <c r="E3109" s="1506"/>
      <c r="K3109" s="1548"/>
      <c r="L3109" s="1549"/>
      <c r="M3109" s="1506"/>
    </row>
    <row r="3110" spans="1:13" ht="16.5" customHeight="1">
      <c r="A3110" s="1547"/>
      <c r="B3110" s="1548"/>
      <c r="C3110" s="1548"/>
      <c r="D3110" s="1549"/>
      <c r="E3110" s="1506"/>
      <c r="K3110" s="1548"/>
      <c r="L3110" s="1549"/>
      <c r="M3110" s="1506"/>
    </row>
    <row r="3111" spans="1:13" ht="16.5" customHeight="1">
      <c r="A3111" s="1547"/>
      <c r="B3111" s="1548"/>
      <c r="C3111" s="1548"/>
      <c r="D3111" s="1549"/>
      <c r="E3111" s="1506"/>
      <c r="K3111" s="1548"/>
      <c r="L3111" s="1549"/>
      <c r="M3111" s="1506"/>
    </row>
    <row r="3112" spans="1:13" ht="16.5" customHeight="1">
      <c r="A3112" s="1547"/>
      <c r="B3112" s="1548"/>
      <c r="C3112" s="1548"/>
      <c r="D3112" s="1549"/>
      <c r="E3112" s="1506"/>
      <c r="K3112" s="1548"/>
      <c r="L3112" s="1549"/>
      <c r="M3112" s="1506"/>
    </row>
    <row r="3113" spans="1:13" ht="16.5" customHeight="1">
      <c r="A3113" s="1547"/>
      <c r="B3113" s="1548"/>
      <c r="C3113" s="1548"/>
      <c r="D3113" s="1549"/>
      <c r="E3113" s="1506"/>
      <c r="K3113" s="1548"/>
      <c r="L3113" s="1549"/>
      <c r="M3113" s="1506"/>
    </row>
    <row r="3114" spans="1:13" ht="16.5" customHeight="1">
      <c r="A3114" s="1547"/>
      <c r="B3114" s="1548"/>
      <c r="C3114" s="1548"/>
      <c r="D3114" s="1549"/>
      <c r="E3114" s="1506"/>
      <c r="K3114" s="1548"/>
      <c r="L3114" s="1549"/>
      <c r="M3114" s="1506"/>
    </row>
    <row r="3115" spans="1:13" ht="16.5" customHeight="1">
      <c r="A3115" s="1547"/>
      <c r="B3115" s="1548"/>
      <c r="C3115" s="1548"/>
      <c r="D3115" s="1549"/>
      <c r="E3115" s="1506"/>
      <c r="K3115" s="1548"/>
      <c r="L3115" s="1549"/>
      <c r="M3115" s="1506"/>
    </row>
    <row r="3116" spans="1:13" ht="16.5" customHeight="1">
      <c r="A3116" s="1547"/>
      <c r="B3116" s="1548"/>
      <c r="C3116" s="1548"/>
      <c r="D3116" s="1549"/>
      <c r="E3116" s="1506"/>
      <c r="K3116" s="1548"/>
      <c r="L3116" s="1549"/>
      <c r="M3116" s="1506"/>
    </row>
    <row r="3117" spans="1:13" ht="16.5" customHeight="1">
      <c r="A3117" s="1547"/>
      <c r="B3117" s="1548"/>
      <c r="C3117" s="1548"/>
      <c r="D3117" s="1549"/>
      <c r="E3117" s="1506"/>
      <c r="K3117" s="1548"/>
      <c r="L3117" s="1549"/>
      <c r="M3117" s="1506"/>
    </row>
    <row r="3118" spans="1:13" ht="16.5" customHeight="1">
      <c r="A3118" s="1547"/>
      <c r="B3118" s="1548"/>
      <c r="C3118" s="1548"/>
      <c r="D3118" s="1549"/>
      <c r="E3118" s="1506"/>
      <c r="K3118" s="1548"/>
      <c r="L3118" s="1549"/>
      <c r="M3118" s="1506"/>
    </row>
    <row r="3119" spans="1:13" ht="16.5" customHeight="1">
      <c r="A3119" s="1547"/>
      <c r="B3119" s="1548"/>
      <c r="C3119" s="1548"/>
      <c r="D3119" s="1549"/>
      <c r="E3119" s="1506"/>
      <c r="K3119" s="1548"/>
      <c r="L3119" s="1549"/>
      <c r="M3119" s="1506"/>
    </row>
    <row r="3120" spans="1:13" ht="16.5" customHeight="1">
      <c r="A3120" s="1547"/>
      <c r="B3120" s="1548"/>
      <c r="C3120" s="1548"/>
      <c r="D3120" s="1549"/>
      <c r="E3120" s="1506"/>
      <c r="K3120" s="1548"/>
      <c r="L3120" s="1549"/>
      <c r="M3120" s="1506"/>
    </row>
    <row r="3121" spans="1:13" ht="16.5" customHeight="1">
      <c r="A3121" s="1547"/>
      <c r="B3121" s="1548"/>
      <c r="C3121" s="1548"/>
      <c r="D3121" s="1549"/>
      <c r="E3121" s="1506"/>
      <c r="K3121" s="1548"/>
      <c r="L3121" s="1549"/>
      <c r="M3121" s="1506"/>
    </row>
    <row r="3122" spans="1:13" ht="16.5" customHeight="1">
      <c r="A3122" s="1547"/>
      <c r="B3122" s="1548"/>
      <c r="C3122" s="1548"/>
      <c r="D3122" s="1549"/>
      <c r="E3122" s="1506"/>
      <c r="K3122" s="1548"/>
      <c r="L3122" s="1549"/>
      <c r="M3122" s="1506"/>
    </row>
    <row r="3123" spans="1:13" ht="16.5" customHeight="1">
      <c r="A3123" s="1547"/>
      <c r="B3123" s="1548"/>
      <c r="C3123" s="1548"/>
      <c r="D3123" s="1549"/>
      <c r="E3123" s="1506"/>
      <c r="K3123" s="1548"/>
      <c r="L3123" s="1549"/>
      <c r="M3123" s="1506"/>
    </row>
    <row r="3124" spans="1:13" ht="16.5" customHeight="1">
      <c r="A3124" s="1547"/>
      <c r="B3124" s="1548"/>
      <c r="C3124" s="1548"/>
      <c r="D3124" s="1549"/>
      <c r="E3124" s="1506"/>
      <c r="K3124" s="1548"/>
      <c r="L3124" s="1549"/>
      <c r="M3124" s="1506"/>
    </row>
    <row r="3125" spans="1:13" ht="16.5" customHeight="1">
      <c r="A3125" s="1547"/>
      <c r="B3125" s="1548"/>
      <c r="C3125" s="1548"/>
      <c r="D3125" s="1549"/>
      <c r="E3125" s="1506"/>
      <c r="K3125" s="1548"/>
      <c r="L3125" s="1549"/>
      <c r="M3125" s="1506"/>
    </row>
    <row r="3126" spans="1:13" ht="16.5" customHeight="1">
      <c r="A3126" s="1547"/>
      <c r="B3126" s="1548"/>
      <c r="C3126" s="1548"/>
      <c r="D3126" s="1549"/>
      <c r="E3126" s="1506"/>
      <c r="K3126" s="1548"/>
      <c r="L3126" s="1549"/>
      <c r="M3126" s="1506"/>
    </row>
    <row r="3127" spans="1:13" ht="16.5" customHeight="1">
      <c r="A3127" s="1547"/>
      <c r="B3127" s="1548"/>
      <c r="C3127" s="1548"/>
      <c r="D3127" s="1549"/>
      <c r="E3127" s="1506"/>
      <c r="K3127" s="1548"/>
      <c r="L3127" s="1549"/>
      <c r="M3127" s="1506"/>
    </row>
    <row r="3128" spans="1:13" ht="16.5" customHeight="1">
      <c r="A3128" s="1547"/>
      <c r="B3128" s="1548"/>
      <c r="C3128" s="1548"/>
      <c r="D3128" s="1549"/>
      <c r="E3128" s="1506"/>
      <c r="K3128" s="1548"/>
      <c r="L3128" s="1549"/>
      <c r="M3128" s="1506"/>
    </row>
    <row r="3129" spans="1:13" ht="16.5" customHeight="1">
      <c r="A3129" s="1547"/>
      <c r="B3129" s="1548"/>
      <c r="C3129" s="1548"/>
      <c r="D3129" s="1549"/>
      <c r="E3129" s="1506"/>
      <c r="K3129" s="1548"/>
      <c r="L3129" s="1549"/>
      <c r="M3129" s="1506"/>
    </row>
    <row r="3130" spans="1:13" ht="16.5" customHeight="1">
      <c r="A3130" s="1547"/>
      <c r="B3130" s="1548"/>
      <c r="C3130" s="1548"/>
      <c r="D3130" s="1549"/>
      <c r="E3130" s="1506"/>
      <c r="K3130" s="1548"/>
      <c r="L3130" s="1549"/>
      <c r="M3130" s="1506"/>
    </row>
    <row r="3131" spans="1:13" ht="16.5" customHeight="1">
      <c r="A3131" s="1547"/>
      <c r="B3131" s="1548"/>
      <c r="C3131" s="1548"/>
      <c r="D3131" s="1549"/>
      <c r="E3131" s="1506"/>
      <c r="K3131" s="1548"/>
      <c r="L3131" s="1549"/>
      <c r="M3131" s="1506"/>
    </row>
    <row r="3132" spans="1:13" ht="16.5" customHeight="1">
      <c r="A3132" s="1547"/>
      <c r="B3132" s="1548"/>
      <c r="C3132" s="1548"/>
      <c r="D3132" s="1549"/>
      <c r="E3132" s="1506"/>
      <c r="K3132" s="1548"/>
      <c r="L3132" s="1549"/>
      <c r="M3132" s="1506"/>
    </row>
    <row r="3133" spans="1:13" ht="16.5" customHeight="1">
      <c r="A3133" s="1547"/>
      <c r="B3133" s="1548"/>
      <c r="C3133" s="1548"/>
      <c r="D3133" s="1549"/>
      <c r="E3133" s="1506"/>
      <c r="K3133" s="1548"/>
      <c r="L3133" s="1549"/>
      <c r="M3133" s="1506"/>
    </row>
    <row r="3134" spans="1:13" ht="16.5" customHeight="1">
      <c r="A3134" s="1547"/>
      <c r="B3134" s="1548"/>
      <c r="C3134" s="1548"/>
      <c r="D3134" s="1549"/>
      <c r="E3134" s="1506"/>
      <c r="K3134" s="1548"/>
      <c r="L3134" s="1549"/>
      <c r="M3134" s="1506"/>
    </row>
    <row r="3135" spans="1:13" ht="16.5" customHeight="1">
      <c r="A3135" s="1547"/>
      <c r="B3135" s="1548"/>
      <c r="C3135" s="1548"/>
      <c r="D3135" s="1549"/>
      <c r="E3135" s="1506"/>
      <c r="K3135" s="1548"/>
      <c r="L3135" s="1549"/>
      <c r="M3135" s="1506"/>
    </row>
    <row r="3136" spans="1:13" ht="16.5" customHeight="1">
      <c r="A3136" s="1547"/>
      <c r="B3136" s="1548"/>
      <c r="C3136" s="1548"/>
      <c r="D3136" s="1549"/>
      <c r="E3136" s="1506"/>
      <c r="K3136" s="1548"/>
      <c r="L3136" s="1549"/>
      <c r="M3136" s="1506"/>
    </row>
    <row r="3137" spans="1:13" ht="16.5" customHeight="1">
      <c r="A3137" s="1547"/>
      <c r="B3137" s="1548"/>
      <c r="C3137" s="1548"/>
      <c r="D3137" s="1549"/>
      <c r="E3137" s="1506"/>
      <c r="K3137" s="1548"/>
      <c r="L3137" s="1549"/>
      <c r="M3137" s="1506"/>
    </row>
    <row r="3138" spans="1:13" ht="16.5" customHeight="1">
      <c r="A3138" s="1547"/>
      <c r="B3138" s="1548"/>
      <c r="C3138" s="1548"/>
      <c r="D3138" s="1549"/>
      <c r="E3138" s="1506"/>
      <c r="K3138" s="1548"/>
      <c r="L3138" s="1549"/>
      <c r="M3138" s="1506"/>
    </row>
    <row r="3139" spans="1:13" ht="16.5" customHeight="1">
      <c r="A3139" s="1547"/>
      <c r="B3139" s="1548"/>
      <c r="C3139" s="1548"/>
      <c r="D3139" s="1549"/>
      <c r="E3139" s="1506"/>
      <c r="K3139" s="1548"/>
      <c r="L3139" s="1549"/>
      <c r="M3139" s="1506"/>
    </row>
    <row r="3140" spans="1:13" ht="16.5" customHeight="1">
      <c r="A3140" s="1547"/>
      <c r="B3140" s="1548"/>
      <c r="C3140" s="1548"/>
      <c r="D3140" s="1549"/>
      <c r="E3140" s="1506"/>
      <c r="K3140" s="1548"/>
      <c r="L3140" s="1549"/>
      <c r="M3140" s="1506"/>
    </row>
    <row r="3141" spans="1:13" ht="16.5" customHeight="1">
      <c r="A3141" s="1547"/>
      <c r="B3141" s="1548"/>
      <c r="C3141" s="1548"/>
      <c r="D3141" s="1549"/>
      <c r="E3141" s="1506"/>
      <c r="K3141" s="1548"/>
      <c r="L3141" s="1549"/>
      <c r="M3141" s="1506"/>
    </row>
    <row r="3142" spans="1:13" ht="16.5" customHeight="1">
      <c r="A3142" s="1547"/>
      <c r="B3142" s="1548"/>
      <c r="C3142" s="1548"/>
      <c r="D3142" s="1549"/>
      <c r="E3142" s="1506"/>
      <c r="K3142" s="1548"/>
      <c r="L3142" s="1549"/>
      <c r="M3142" s="1506"/>
    </row>
    <row r="3143" spans="1:13" ht="16.5" customHeight="1">
      <c r="A3143" s="1547"/>
      <c r="B3143" s="1548"/>
      <c r="C3143" s="1548"/>
      <c r="D3143" s="1549"/>
      <c r="E3143" s="1506"/>
      <c r="K3143" s="1548"/>
      <c r="L3143" s="1549"/>
      <c r="M3143" s="1506"/>
    </row>
    <row r="3144" spans="1:13" ht="16.5" customHeight="1">
      <c r="A3144" s="1547"/>
      <c r="B3144" s="1548"/>
      <c r="C3144" s="1548"/>
      <c r="D3144" s="1549"/>
      <c r="E3144" s="1506"/>
      <c r="K3144" s="1548"/>
      <c r="L3144" s="1549"/>
      <c r="M3144" s="1506"/>
    </row>
    <row r="3145" spans="1:13" ht="16.5" customHeight="1">
      <c r="A3145" s="1547"/>
      <c r="B3145" s="1548"/>
      <c r="C3145" s="1548"/>
      <c r="D3145" s="1549"/>
      <c r="E3145" s="1506"/>
      <c r="K3145" s="1548"/>
      <c r="L3145" s="1549"/>
      <c r="M3145" s="1506"/>
    </row>
    <row r="3146" spans="1:13" ht="16.5" customHeight="1">
      <c r="A3146" s="1547"/>
      <c r="B3146" s="1548"/>
      <c r="C3146" s="1548"/>
      <c r="D3146" s="1549"/>
      <c r="E3146" s="1506"/>
      <c r="K3146" s="1548"/>
      <c r="L3146" s="1549"/>
      <c r="M3146" s="1506"/>
    </row>
    <row r="3147" spans="1:13" ht="16.5" customHeight="1">
      <c r="A3147" s="1547"/>
      <c r="B3147" s="1548"/>
      <c r="C3147" s="1548"/>
      <c r="D3147" s="1549"/>
      <c r="E3147" s="1506"/>
      <c r="K3147" s="1548"/>
      <c r="L3147" s="1549"/>
      <c r="M3147" s="1506"/>
    </row>
    <row r="3148" spans="1:13" ht="16.5" customHeight="1">
      <c r="A3148" s="1547"/>
      <c r="B3148" s="1548"/>
      <c r="C3148" s="1548"/>
      <c r="D3148" s="1549"/>
      <c r="E3148" s="1506"/>
      <c r="K3148" s="1548"/>
      <c r="L3148" s="1549"/>
      <c r="M3148" s="1506"/>
    </row>
    <row r="3149" spans="1:13" ht="16.5" customHeight="1">
      <c r="A3149" s="1547"/>
      <c r="B3149" s="1548"/>
      <c r="C3149" s="1548"/>
      <c r="D3149" s="1549"/>
      <c r="E3149" s="1506"/>
      <c r="K3149" s="1548"/>
      <c r="L3149" s="1549"/>
      <c r="M3149" s="1506"/>
    </row>
    <row r="3150" spans="1:13" ht="16.5" customHeight="1">
      <c r="A3150" s="1547"/>
      <c r="B3150" s="1548"/>
      <c r="C3150" s="1548"/>
      <c r="D3150" s="1549"/>
      <c r="E3150" s="1506"/>
      <c r="K3150" s="1548"/>
      <c r="L3150" s="1549"/>
      <c r="M3150" s="1506"/>
    </row>
    <row r="3151" spans="1:13" ht="16.5" customHeight="1">
      <c r="A3151" s="1547"/>
      <c r="B3151" s="1548"/>
      <c r="C3151" s="1548"/>
      <c r="D3151" s="1549"/>
      <c r="E3151" s="1506"/>
      <c r="K3151" s="1548"/>
      <c r="L3151" s="1549"/>
      <c r="M3151" s="1506"/>
    </row>
    <row r="3152" spans="1:13" ht="16.5" customHeight="1">
      <c r="A3152" s="1547"/>
      <c r="B3152" s="1548"/>
      <c r="C3152" s="1548"/>
      <c r="D3152" s="1549"/>
      <c r="E3152" s="1506"/>
      <c r="K3152" s="1548"/>
      <c r="L3152" s="1549"/>
      <c r="M3152" s="1506"/>
    </row>
    <row r="3153" spans="1:13" ht="16.5" customHeight="1">
      <c r="A3153" s="1547"/>
      <c r="B3153" s="1548"/>
      <c r="C3153" s="1548"/>
      <c r="D3153" s="1549"/>
      <c r="E3153" s="1506"/>
      <c r="K3153" s="1548"/>
      <c r="L3153" s="1549"/>
      <c r="M3153" s="1506"/>
    </row>
    <row r="3154" spans="1:13" ht="16.5" customHeight="1">
      <c r="A3154" s="1547"/>
      <c r="B3154" s="1548"/>
      <c r="C3154" s="1548"/>
      <c r="D3154" s="1549"/>
      <c r="E3154" s="1506"/>
      <c r="K3154" s="1548"/>
      <c r="L3154" s="1549"/>
      <c r="M3154" s="1506"/>
    </row>
    <row r="3155" spans="1:13" ht="16.5" customHeight="1">
      <c r="A3155" s="1547"/>
      <c r="B3155" s="1548"/>
      <c r="C3155" s="1548"/>
      <c r="D3155" s="1549"/>
      <c r="E3155" s="1506"/>
      <c r="K3155" s="1548"/>
      <c r="L3155" s="1549"/>
      <c r="M3155" s="1506"/>
    </row>
    <row r="3156" spans="1:13" ht="16.5" customHeight="1">
      <c r="A3156" s="1547"/>
      <c r="B3156" s="1548"/>
      <c r="C3156" s="1548"/>
      <c r="D3156" s="1549"/>
      <c r="E3156" s="1506"/>
      <c r="K3156" s="1548"/>
      <c r="L3156" s="1549"/>
      <c r="M3156" s="1506"/>
    </row>
    <row r="3157" spans="1:13" ht="16.5" customHeight="1">
      <c r="A3157" s="1547"/>
      <c r="B3157" s="1548"/>
      <c r="C3157" s="1548"/>
      <c r="D3157" s="1549"/>
      <c r="E3157" s="1506"/>
      <c r="K3157" s="1548"/>
      <c r="L3157" s="1549"/>
      <c r="M3157" s="1506"/>
    </row>
    <row r="3158" spans="1:13" ht="16.5" customHeight="1">
      <c r="A3158" s="1547"/>
      <c r="B3158" s="1548"/>
      <c r="C3158" s="1548"/>
      <c r="D3158" s="1549"/>
      <c r="E3158" s="1506"/>
      <c r="K3158" s="1548"/>
      <c r="L3158" s="1549"/>
      <c r="M3158" s="1506"/>
    </row>
    <row r="3159" spans="1:13" ht="16.5" customHeight="1">
      <c r="A3159" s="1547"/>
      <c r="B3159" s="1548"/>
      <c r="C3159" s="1548"/>
      <c r="D3159" s="1549"/>
      <c r="E3159" s="1506"/>
      <c r="K3159" s="1548"/>
      <c r="L3159" s="1549"/>
      <c r="M3159" s="1506"/>
    </row>
    <row r="3160" spans="1:13" ht="16.5" customHeight="1">
      <c r="A3160" s="1547"/>
      <c r="B3160" s="1548"/>
      <c r="C3160" s="1548"/>
      <c r="D3160" s="1549"/>
      <c r="E3160" s="1506"/>
      <c r="K3160" s="1548"/>
      <c r="L3160" s="1549"/>
      <c r="M3160" s="1506"/>
    </row>
    <row r="3161" spans="1:13" ht="16.5" customHeight="1">
      <c r="A3161" s="1547"/>
      <c r="B3161" s="1548"/>
      <c r="C3161" s="1548"/>
      <c r="D3161" s="1549"/>
      <c r="E3161" s="1506"/>
      <c r="K3161" s="1548"/>
      <c r="L3161" s="1549"/>
      <c r="M3161" s="1506"/>
    </row>
    <row r="3162" spans="1:13" ht="16.5" customHeight="1">
      <c r="A3162" s="1547"/>
      <c r="B3162" s="1548"/>
      <c r="C3162" s="1548"/>
      <c r="D3162" s="1549"/>
      <c r="E3162" s="1506"/>
      <c r="K3162" s="1548"/>
      <c r="L3162" s="1549"/>
      <c r="M3162" s="1506"/>
    </row>
    <row r="3163" spans="1:13" ht="16.5" customHeight="1">
      <c r="A3163" s="1547"/>
      <c r="B3163" s="1548"/>
      <c r="C3163" s="1548"/>
      <c r="D3163" s="1549"/>
      <c r="E3163" s="1506"/>
      <c r="K3163" s="1548"/>
      <c r="L3163" s="1549"/>
      <c r="M3163" s="1506"/>
    </row>
    <row r="3164" spans="1:13" ht="16.5" customHeight="1">
      <c r="A3164" s="1547"/>
      <c r="B3164" s="1548"/>
      <c r="C3164" s="1548"/>
      <c r="D3164" s="1549"/>
      <c r="E3164" s="1506"/>
      <c r="K3164" s="1548"/>
      <c r="L3164" s="1549"/>
      <c r="M3164" s="1506"/>
    </row>
    <row r="3165" spans="1:13" ht="16.5" customHeight="1">
      <c r="A3165" s="1547"/>
      <c r="B3165" s="1548"/>
      <c r="C3165" s="1548"/>
      <c r="D3165" s="1549"/>
      <c r="E3165" s="1506"/>
      <c r="K3165" s="1548"/>
      <c r="L3165" s="1549"/>
      <c r="M3165" s="1506"/>
    </row>
    <row r="3166" spans="1:13" ht="16.5" customHeight="1">
      <c r="A3166" s="1547"/>
      <c r="B3166" s="1548"/>
      <c r="C3166" s="1548"/>
      <c r="D3166" s="1549"/>
      <c r="E3166" s="1506"/>
      <c r="K3166" s="1548"/>
      <c r="L3166" s="1549"/>
      <c r="M3166" s="1506"/>
    </row>
    <row r="3167" spans="1:13" ht="16.5" customHeight="1">
      <c r="A3167" s="1547"/>
      <c r="B3167" s="1548"/>
      <c r="C3167" s="1548"/>
      <c r="D3167" s="1549"/>
      <c r="E3167" s="1506"/>
      <c r="K3167" s="1548"/>
      <c r="L3167" s="1549"/>
      <c r="M3167" s="1506"/>
    </row>
    <row r="3168" spans="1:13" ht="16.5" customHeight="1">
      <c r="A3168" s="1547"/>
      <c r="B3168" s="1548"/>
      <c r="C3168" s="1548"/>
      <c r="D3168" s="1549"/>
      <c r="E3168" s="1506"/>
      <c r="K3168" s="1548"/>
      <c r="L3168" s="1549"/>
      <c r="M3168" s="1506"/>
    </row>
    <row r="3169" spans="1:13" ht="16.5" customHeight="1">
      <c r="A3169" s="1547"/>
      <c r="B3169" s="1548"/>
      <c r="C3169" s="1548"/>
      <c r="D3169" s="1549"/>
      <c r="E3169" s="1506"/>
      <c r="K3169" s="1548"/>
      <c r="L3169" s="1549"/>
      <c r="M3169" s="1506"/>
    </row>
    <row r="3170" spans="1:13" ht="16.5" customHeight="1">
      <c r="A3170" s="1547"/>
      <c r="B3170" s="1548"/>
      <c r="C3170" s="1548"/>
      <c r="D3170" s="1549"/>
      <c r="E3170" s="1506"/>
      <c r="K3170" s="1548"/>
      <c r="L3170" s="1549"/>
      <c r="M3170" s="1506"/>
    </row>
    <row r="3171" spans="1:13" ht="16.5" customHeight="1">
      <c r="A3171" s="1547"/>
      <c r="B3171" s="1548"/>
      <c r="C3171" s="1548"/>
      <c r="D3171" s="1549"/>
      <c r="E3171" s="1506"/>
      <c r="K3171" s="1548"/>
      <c r="L3171" s="1549"/>
      <c r="M3171" s="1506"/>
    </row>
    <row r="3172" spans="1:13" ht="16.5" customHeight="1">
      <c r="A3172" s="1547"/>
      <c r="B3172" s="1548"/>
      <c r="C3172" s="1548"/>
      <c r="D3172" s="1549"/>
      <c r="E3172" s="1506"/>
      <c r="K3172" s="1548"/>
      <c r="L3172" s="1549"/>
      <c r="M3172" s="1506"/>
    </row>
    <row r="3173" spans="1:13" ht="16.5" customHeight="1">
      <c r="A3173" s="1547"/>
      <c r="B3173" s="1548"/>
      <c r="C3173" s="1548"/>
      <c r="D3173" s="1549"/>
      <c r="E3173" s="1506"/>
      <c r="K3173" s="1548"/>
      <c r="L3173" s="1549"/>
      <c r="M3173" s="1506"/>
    </row>
    <row r="3174" spans="1:13" ht="16.5" customHeight="1">
      <c r="A3174" s="1547"/>
      <c r="B3174" s="1548"/>
      <c r="C3174" s="1548"/>
      <c r="D3174" s="1549"/>
      <c r="E3174" s="1506"/>
      <c r="K3174" s="1548"/>
      <c r="L3174" s="1549"/>
      <c r="M3174" s="1506"/>
    </row>
    <row r="3175" spans="1:13" ht="16.5" customHeight="1">
      <c r="A3175" s="1547"/>
      <c r="B3175" s="1548"/>
      <c r="C3175" s="1548"/>
      <c r="D3175" s="1549"/>
      <c r="E3175" s="1506"/>
      <c r="K3175" s="1548"/>
      <c r="L3175" s="1549"/>
      <c r="M3175" s="1506"/>
    </row>
    <row r="3176" spans="1:13" ht="16.5" customHeight="1">
      <c r="A3176" s="1547"/>
      <c r="B3176" s="1548"/>
      <c r="C3176" s="1548"/>
      <c r="D3176" s="1549"/>
      <c r="E3176" s="1506"/>
      <c r="K3176" s="1548"/>
      <c r="L3176" s="1549"/>
      <c r="M3176" s="1506"/>
    </row>
    <row r="3177" spans="1:13" ht="16.5" customHeight="1">
      <c r="A3177" s="1547"/>
      <c r="B3177" s="1548"/>
      <c r="C3177" s="1548"/>
      <c r="D3177" s="1549"/>
      <c r="E3177" s="1506"/>
      <c r="K3177" s="1548"/>
      <c r="L3177" s="1549"/>
      <c r="M3177" s="1506"/>
    </row>
    <row r="3178" spans="1:13" ht="16.5" customHeight="1">
      <c r="A3178" s="1547"/>
      <c r="B3178" s="1548"/>
      <c r="C3178" s="1548"/>
      <c r="D3178" s="1549"/>
      <c r="E3178" s="1506"/>
      <c r="K3178" s="1548"/>
      <c r="L3178" s="1549"/>
      <c r="M3178" s="1506"/>
    </row>
    <row r="3179" spans="1:13" ht="16.5" customHeight="1">
      <c r="A3179" s="1547"/>
      <c r="B3179" s="1548"/>
      <c r="C3179" s="1548"/>
      <c r="D3179" s="1549"/>
      <c r="E3179" s="1506"/>
      <c r="K3179" s="1548"/>
      <c r="L3179" s="1549"/>
      <c r="M3179" s="1506"/>
    </row>
    <row r="3180" spans="1:13" ht="16.5" customHeight="1">
      <c r="A3180" s="1547"/>
      <c r="B3180" s="1548"/>
      <c r="C3180" s="1548"/>
      <c r="D3180" s="1549"/>
      <c r="E3180" s="1506"/>
      <c r="K3180" s="1548"/>
      <c r="L3180" s="1549"/>
      <c r="M3180" s="1506"/>
    </row>
    <row r="3181" spans="1:13" ht="16.5" customHeight="1">
      <c r="A3181" s="1547"/>
      <c r="B3181" s="1548"/>
      <c r="C3181" s="1548"/>
      <c r="D3181" s="1549"/>
      <c r="E3181" s="1506"/>
      <c r="K3181" s="1548"/>
      <c r="L3181" s="1549"/>
      <c r="M3181" s="1506"/>
    </row>
    <row r="3182" spans="1:13" ht="16.5" customHeight="1">
      <c r="A3182" s="1547"/>
      <c r="B3182" s="1548"/>
      <c r="C3182" s="1548"/>
      <c r="D3182" s="1549"/>
      <c r="E3182" s="1506"/>
      <c r="K3182" s="1548"/>
      <c r="L3182" s="1549"/>
      <c r="M3182" s="1506"/>
    </row>
    <row r="3183" spans="1:13" ht="16.5" customHeight="1">
      <c r="A3183" s="1547"/>
      <c r="B3183" s="1548"/>
      <c r="C3183" s="1548"/>
      <c r="D3183" s="1549"/>
      <c r="E3183" s="1506"/>
      <c r="K3183" s="1548"/>
      <c r="L3183" s="1549"/>
      <c r="M3183" s="1506"/>
    </row>
    <row r="3184" spans="1:13" ht="16.5" customHeight="1">
      <c r="A3184" s="1547"/>
      <c r="B3184" s="1548"/>
      <c r="C3184" s="1548"/>
      <c r="D3184" s="1549"/>
      <c r="E3184" s="1506"/>
      <c r="K3184" s="1548"/>
      <c r="L3184" s="1549"/>
      <c r="M3184" s="1506"/>
    </row>
    <row r="3185" spans="1:13" ht="16.5" customHeight="1">
      <c r="A3185" s="1547"/>
      <c r="B3185" s="1548"/>
      <c r="C3185" s="1548"/>
      <c r="D3185" s="1549"/>
      <c r="E3185" s="1506"/>
      <c r="K3185" s="1548"/>
      <c r="L3185" s="1549"/>
      <c r="M3185" s="1506"/>
    </row>
    <row r="3186" spans="1:13" ht="16.5" customHeight="1">
      <c r="A3186" s="1547"/>
      <c r="B3186" s="1548"/>
      <c r="C3186" s="1548"/>
      <c r="D3186" s="1549"/>
      <c r="E3186" s="1506"/>
      <c r="K3186" s="1548"/>
      <c r="L3186" s="1549"/>
      <c r="M3186" s="1506"/>
    </row>
    <row r="3187" spans="1:13" ht="16.5" customHeight="1">
      <c r="A3187" s="1547"/>
      <c r="B3187" s="1548"/>
      <c r="C3187" s="1548"/>
      <c r="D3187" s="1549"/>
      <c r="E3187" s="1506"/>
      <c r="K3187" s="1548"/>
      <c r="L3187" s="1549"/>
      <c r="M3187" s="1506"/>
    </row>
    <row r="3188" spans="1:13" ht="16.5" customHeight="1">
      <c r="A3188" s="1547"/>
      <c r="B3188" s="1548"/>
      <c r="C3188" s="1548"/>
      <c r="D3188" s="1549"/>
      <c r="E3188" s="1506"/>
      <c r="K3188" s="1548"/>
      <c r="L3188" s="1549"/>
      <c r="M3188" s="1506"/>
    </row>
    <row r="3189" spans="1:13" ht="16.5" customHeight="1">
      <c r="A3189" s="1547"/>
      <c r="B3189" s="1548"/>
      <c r="C3189" s="1548"/>
      <c r="D3189" s="1549"/>
      <c r="E3189" s="1506"/>
      <c r="K3189" s="1548"/>
      <c r="L3189" s="1549"/>
      <c r="M3189" s="1506"/>
    </row>
    <row r="3190" spans="1:13" ht="16.5" customHeight="1">
      <c r="A3190" s="1547"/>
      <c r="B3190" s="1548"/>
      <c r="C3190" s="1548"/>
      <c r="D3190" s="1549"/>
      <c r="E3190" s="1506"/>
      <c r="K3190" s="1548"/>
      <c r="L3190" s="1549"/>
      <c r="M3190" s="1506"/>
    </row>
    <row r="3191" spans="1:13" ht="16.5" customHeight="1">
      <c r="A3191" s="1547"/>
      <c r="B3191" s="1548"/>
      <c r="C3191" s="1548"/>
      <c r="D3191" s="1549"/>
      <c r="E3191" s="1506"/>
      <c r="K3191" s="1548"/>
      <c r="L3191" s="1549"/>
      <c r="M3191" s="1506"/>
    </row>
    <row r="3192" spans="1:13" ht="16.5" customHeight="1">
      <c r="A3192" s="1547"/>
      <c r="B3192" s="1548"/>
      <c r="C3192" s="1548"/>
      <c r="D3192" s="1549"/>
      <c r="E3192" s="1506"/>
      <c r="K3192" s="1548"/>
      <c r="L3192" s="1549"/>
      <c r="M3192" s="1506"/>
    </row>
    <row r="3193" spans="1:13" ht="16.5" customHeight="1">
      <c r="A3193" s="1547"/>
      <c r="B3193" s="1548"/>
      <c r="C3193" s="1548"/>
      <c r="D3193" s="1549"/>
      <c r="E3193" s="1506"/>
      <c r="K3193" s="1548"/>
      <c r="L3193" s="1549"/>
      <c r="M3193" s="1506"/>
    </row>
    <row r="3194" spans="1:13" ht="16.5" customHeight="1">
      <c r="A3194" s="1547"/>
      <c r="B3194" s="1548"/>
      <c r="C3194" s="1548"/>
      <c r="D3194" s="1549"/>
      <c r="E3194" s="1506"/>
      <c r="K3194" s="1548"/>
      <c r="L3194" s="1549"/>
      <c r="M3194" s="1506"/>
    </row>
    <row r="3195" spans="1:13" ht="16.5" customHeight="1">
      <c r="A3195" s="1547"/>
      <c r="B3195" s="1548"/>
      <c r="C3195" s="1548"/>
      <c r="D3195" s="1549"/>
      <c r="E3195" s="1506"/>
      <c r="K3195" s="1548"/>
      <c r="L3195" s="1549"/>
      <c r="M3195" s="1506"/>
    </row>
    <row r="3196" spans="1:13" ht="16.5" customHeight="1">
      <c r="A3196" s="1547"/>
      <c r="B3196" s="1548"/>
      <c r="C3196" s="1548"/>
      <c r="D3196" s="1549"/>
      <c r="E3196" s="1506"/>
      <c r="K3196" s="1548"/>
      <c r="L3196" s="1549"/>
      <c r="M3196" s="1506"/>
    </row>
    <row r="3197" spans="1:13" ht="16.5" customHeight="1">
      <c r="A3197" s="1547"/>
      <c r="B3197" s="1548"/>
      <c r="C3197" s="1548"/>
      <c r="D3197" s="1549"/>
      <c r="E3197" s="1506"/>
      <c r="K3197" s="1548"/>
      <c r="L3197" s="1549"/>
      <c r="M3197" s="1506"/>
    </row>
    <row r="3198" spans="1:13" ht="16.5" customHeight="1">
      <c r="A3198" s="1547"/>
      <c r="B3198" s="1548"/>
      <c r="C3198" s="1548"/>
      <c r="D3198" s="1549"/>
      <c r="E3198" s="1506"/>
      <c r="K3198" s="1548"/>
      <c r="L3198" s="1549"/>
      <c r="M3198" s="1506"/>
    </row>
    <row r="3199" spans="1:13" ht="16.5" customHeight="1">
      <c r="A3199" s="1547"/>
      <c r="B3199" s="1548"/>
      <c r="C3199" s="1548"/>
      <c r="D3199" s="1549"/>
      <c r="E3199" s="1506"/>
      <c r="K3199" s="1548"/>
      <c r="L3199" s="1549"/>
      <c r="M3199" s="1506"/>
    </row>
    <row r="3200" spans="1:13" ht="16.5" customHeight="1">
      <c r="A3200" s="1547"/>
      <c r="B3200" s="1548"/>
      <c r="C3200" s="1548"/>
      <c r="D3200" s="1549"/>
      <c r="E3200" s="1506"/>
      <c r="K3200" s="1548"/>
      <c r="L3200" s="1549"/>
      <c r="M3200" s="1506"/>
    </row>
    <row r="3201" spans="1:13" ht="16.5" customHeight="1">
      <c r="A3201" s="1547"/>
      <c r="B3201" s="1548"/>
      <c r="C3201" s="1548"/>
      <c r="D3201" s="1549"/>
      <c r="E3201" s="1506"/>
      <c r="K3201" s="1548"/>
      <c r="L3201" s="1549"/>
      <c r="M3201" s="1506"/>
    </row>
    <row r="3202" spans="1:13" ht="16.5" customHeight="1">
      <c r="A3202" s="1547"/>
      <c r="B3202" s="1548"/>
      <c r="C3202" s="1548"/>
      <c r="D3202" s="1549"/>
      <c r="E3202" s="1506"/>
      <c r="K3202" s="1548"/>
      <c r="L3202" s="1549"/>
      <c r="M3202" s="1506"/>
    </row>
    <row r="3203" spans="1:13" ht="16.5" customHeight="1">
      <c r="A3203" s="1547"/>
      <c r="B3203" s="1548"/>
      <c r="C3203" s="1548"/>
      <c r="D3203" s="1549"/>
      <c r="E3203" s="1506"/>
      <c r="K3203" s="1548"/>
      <c r="L3203" s="1549"/>
      <c r="M3203" s="1506"/>
    </row>
    <row r="3204" spans="1:13" ht="16.5" customHeight="1">
      <c r="A3204" s="1547"/>
      <c r="B3204" s="1548"/>
      <c r="C3204" s="1548"/>
      <c r="D3204" s="1549"/>
      <c r="E3204" s="1506"/>
      <c r="K3204" s="1548"/>
      <c r="L3204" s="1549"/>
      <c r="M3204" s="1506"/>
    </row>
    <row r="3205" spans="1:13" ht="16.5" customHeight="1">
      <c r="A3205" s="1547"/>
      <c r="B3205" s="1548"/>
      <c r="C3205" s="1548"/>
      <c r="D3205" s="1549"/>
      <c r="E3205" s="1506"/>
      <c r="K3205" s="1548"/>
      <c r="L3205" s="1549"/>
      <c r="M3205" s="1506"/>
    </row>
    <row r="3206" spans="1:13" ht="16.5" customHeight="1">
      <c r="A3206" s="1547"/>
      <c r="B3206" s="1548"/>
      <c r="C3206" s="1548"/>
      <c r="D3206" s="1549"/>
      <c r="E3206" s="1506"/>
      <c r="K3206" s="1548"/>
      <c r="L3206" s="1549"/>
      <c r="M3206" s="1506"/>
    </row>
    <row r="3207" spans="1:13" ht="16.5" customHeight="1">
      <c r="A3207" s="1547"/>
      <c r="B3207" s="1548"/>
      <c r="C3207" s="1548"/>
      <c r="D3207" s="1549"/>
      <c r="E3207" s="1506"/>
      <c r="K3207" s="1548"/>
      <c r="L3207" s="1549"/>
      <c r="M3207" s="1506"/>
    </row>
    <row r="3208" spans="1:13" ht="16.5" customHeight="1">
      <c r="A3208" s="1547"/>
      <c r="B3208" s="1548"/>
      <c r="C3208" s="1548"/>
      <c r="D3208" s="1549"/>
      <c r="E3208" s="1506"/>
      <c r="K3208" s="1548"/>
      <c r="L3208" s="1549"/>
      <c r="M3208" s="1506"/>
    </row>
    <row r="3209" spans="1:13" ht="16.5" customHeight="1">
      <c r="A3209" s="1547"/>
      <c r="B3209" s="1548"/>
      <c r="C3209" s="1548"/>
      <c r="D3209" s="1549"/>
      <c r="E3209" s="1506"/>
      <c r="K3209" s="1548"/>
      <c r="L3209" s="1549"/>
      <c r="M3209" s="1506"/>
    </row>
    <row r="3210" spans="1:13" ht="16.5" customHeight="1">
      <c r="A3210" s="1547"/>
      <c r="B3210" s="1548"/>
      <c r="C3210" s="1548"/>
      <c r="D3210" s="1549"/>
      <c r="E3210" s="1506"/>
      <c r="K3210" s="1548"/>
      <c r="L3210" s="1549"/>
      <c r="M3210" s="1506"/>
    </row>
    <row r="3211" spans="1:13" ht="16.5" customHeight="1">
      <c r="A3211" s="1547"/>
      <c r="B3211" s="1548"/>
      <c r="C3211" s="1548"/>
      <c r="D3211" s="1549"/>
      <c r="E3211" s="1506"/>
      <c r="K3211" s="1548"/>
      <c r="L3211" s="1549"/>
      <c r="M3211" s="1506"/>
    </row>
    <row r="3212" spans="1:13" ht="16.5" customHeight="1">
      <c r="A3212" s="1547"/>
      <c r="B3212" s="1548"/>
      <c r="C3212" s="1548"/>
      <c r="D3212" s="1549"/>
      <c r="E3212" s="1506"/>
      <c r="K3212" s="1548"/>
      <c r="L3212" s="1549"/>
      <c r="M3212" s="1506"/>
    </row>
    <row r="3213" spans="1:13" ht="16.5" customHeight="1">
      <c r="A3213" s="1547"/>
      <c r="B3213" s="1548"/>
      <c r="C3213" s="1548"/>
      <c r="D3213" s="1549"/>
      <c r="E3213" s="1506"/>
      <c r="K3213" s="1548"/>
      <c r="L3213" s="1549"/>
      <c r="M3213" s="1506"/>
    </row>
    <row r="3214" spans="1:13" ht="16.5" customHeight="1">
      <c r="A3214" s="1547"/>
      <c r="B3214" s="1548"/>
      <c r="C3214" s="1548"/>
      <c r="D3214" s="1549"/>
      <c r="E3214" s="1506"/>
      <c r="K3214" s="1548"/>
      <c r="L3214" s="1549"/>
      <c r="M3214" s="1506"/>
    </row>
    <row r="3215" spans="1:13" ht="16.5" customHeight="1">
      <c r="A3215" s="1547"/>
      <c r="B3215" s="1548"/>
      <c r="C3215" s="1548"/>
      <c r="D3215" s="1549"/>
      <c r="E3215" s="1506"/>
      <c r="K3215" s="1548"/>
      <c r="L3215" s="1549"/>
      <c r="M3215" s="1506"/>
    </row>
    <row r="3216" spans="1:13" ht="16.5" customHeight="1">
      <c r="A3216" s="1547"/>
      <c r="B3216" s="1548"/>
      <c r="C3216" s="1548"/>
      <c r="D3216" s="1549"/>
      <c r="E3216" s="1506"/>
      <c r="K3216" s="1548"/>
      <c r="L3216" s="1549"/>
      <c r="M3216" s="1506"/>
    </row>
    <row r="3217" spans="1:13" ht="16.5" customHeight="1">
      <c r="A3217" s="1547"/>
      <c r="B3217" s="1548"/>
      <c r="C3217" s="1548"/>
      <c r="D3217" s="1549"/>
      <c r="E3217" s="1506"/>
      <c r="K3217" s="1548"/>
      <c r="L3217" s="1549"/>
      <c r="M3217" s="1506"/>
    </row>
    <row r="3218" spans="1:13" ht="16.5" customHeight="1">
      <c r="A3218" s="1547"/>
      <c r="B3218" s="1548"/>
      <c r="C3218" s="1548"/>
      <c r="D3218" s="1549"/>
      <c r="E3218" s="1506"/>
      <c r="K3218" s="1548"/>
      <c r="L3218" s="1549"/>
      <c r="M3218" s="1506"/>
    </row>
    <row r="3219" spans="1:13" ht="16.5" customHeight="1">
      <c r="A3219" s="1547"/>
      <c r="B3219" s="1548"/>
      <c r="C3219" s="1548"/>
      <c r="D3219" s="1549"/>
      <c r="E3219" s="1506"/>
      <c r="K3219" s="1548"/>
      <c r="L3219" s="1549"/>
      <c r="M3219" s="1506"/>
    </row>
    <row r="3220" spans="1:13" ht="16.5" customHeight="1">
      <c r="A3220" s="1547"/>
      <c r="B3220" s="1548"/>
      <c r="C3220" s="1548"/>
      <c r="D3220" s="1549"/>
      <c r="E3220" s="1506"/>
      <c r="K3220" s="1548"/>
      <c r="L3220" s="1549"/>
      <c r="M3220" s="1506"/>
    </row>
    <row r="3221" spans="1:13" ht="16.5" customHeight="1">
      <c r="A3221" s="1547"/>
      <c r="B3221" s="1548"/>
      <c r="C3221" s="1548"/>
      <c r="D3221" s="1549"/>
      <c r="E3221" s="1506"/>
      <c r="K3221" s="1548"/>
      <c r="L3221" s="1549"/>
      <c r="M3221" s="1506"/>
    </row>
    <row r="3222" spans="1:13" ht="16.5" customHeight="1">
      <c r="A3222" s="1547"/>
      <c r="B3222" s="1548"/>
      <c r="C3222" s="1548"/>
      <c r="D3222" s="1549"/>
      <c r="E3222" s="1506"/>
      <c r="K3222" s="1548"/>
      <c r="L3222" s="1549"/>
      <c r="M3222" s="1506"/>
    </row>
    <row r="3223" spans="1:13" ht="16.5" customHeight="1">
      <c r="A3223" s="1547"/>
      <c r="B3223" s="1548"/>
      <c r="C3223" s="1548"/>
      <c r="D3223" s="1549"/>
      <c r="E3223" s="1506"/>
      <c r="K3223" s="1548"/>
      <c r="L3223" s="1549"/>
      <c r="M3223" s="1506"/>
    </row>
    <row r="3224" spans="1:13" ht="16.5" customHeight="1">
      <c r="A3224" s="1547"/>
      <c r="B3224" s="1548"/>
      <c r="C3224" s="1548"/>
      <c r="D3224" s="1549"/>
      <c r="E3224" s="1506"/>
      <c r="K3224" s="1548"/>
      <c r="L3224" s="1549"/>
      <c r="M3224" s="1506"/>
    </row>
    <row r="3225" spans="1:13" ht="16.5" customHeight="1">
      <c r="A3225" s="1547"/>
      <c r="B3225" s="1548"/>
      <c r="C3225" s="1548"/>
      <c r="D3225" s="1549"/>
      <c r="E3225" s="1506"/>
      <c r="K3225" s="1548"/>
      <c r="L3225" s="1549"/>
      <c r="M3225" s="1506"/>
    </row>
    <row r="3226" spans="1:13" ht="16.5" customHeight="1">
      <c r="A3226" s="1547"/>
      <c r="B3226" s="1548"/>
      <c r="C3226" s="1548"/>
      <c r="D3226" s="1549"/>
      <c r="E3226" s="1506"/>
      <c r="K3226" s="1548"/>
      <c r="L3226" s="1549"/>
      <c r="M3226" s="1506"/>
    </row>
    <row r="3227" spans="1:13" ht="16.5" customHeight="1">
      <c r="A3227" s="1547"/>
      <c r="B3227" s="1548"/>
      <c r="C3227" s="1548"/>
      <c r="D3227" s="1549"/>
      <c r="E3227" s="1506"/>
      <c r="K3227" s="1548"/>
      <c r="L3227" s="1549"/>
      <c r="M3227" s="1506"/>
    </row>
    <row r="3228" spans="1:13" ht="16.5" customHeight="1">
      <c r="A3228" s="1547"/>
      <c r="B3228" s="1548"/>
      <c r="C3228" s="1548"/>
      <c r="D3228" s="1549"/>
      <c r="E3228" s="1506"/>
      <c r="K3228" s="1548"/>
      <c r="L3228" s="1549"/>
      <c r="M3228" s="1506"/>
    </row>
    <row r="3229" spans="1:13" ht="16.5" customHeight="1">
      <c r="A3229" s="1547"/>
      <c r="B3229" s="1548"/>
      <c r="C3229" s="1548"/>
      <c r="D3229" s="1549"/>
      <c r="E3229" s="1506"/>
      <c r="K3229" s="1548"/>
      <c r="L3229" s="1549"/>
      <c r="M3229" s="1506"/>
    </row>
    <row r="3230" spans="1:13" ht="16.5" customHeight="1">
      <c r="A3230" s="1547"/>
      <c r="B3230" s="1548"/>
      <c r="C3230" s="1548"/>
      <c r="D3230" s="1549"/>
      <c r="E3230" s="1506"/>
      <c r="K3230" s="1548"/>
      <c r="L3230" s="1549"/>
      <c r="M3230" s="1506"/>
    </row>
    <row r="3231" spans="1:13" ht="16.5" customHeight="1">
      <c r="A3231" s="1547"/>
      <c r="B3231" s="1548"/>
      <c r="C3231" s="1548"/>
      <c r="D3231" s="1549"/>
      <c r="E3231" s="1506"/>
      <c r="K3231" s="1548"/>
      <c r="L3231" s="1549"/>
      <c r="M3231" s="1506"/>
    </row>
    <row r="3232" spans="1:13" ht="16.5" customHeight="1">
      <c r="A3232" s="1547"/>
      <c r="B3232" s="1548"/>
      <c r="C3232" s="1548"/>
      <c r="D3232" s="1549"/>
      <c r="E3232" s="1506"/>
      <c r="K3232" s="1548"/>
      <c r="L3232" s="1549"/>
      <c r="M3232" s="1506"/>
    </row>
    <row r="3233" spans="1:13" ht="16.5" customHeight="1">
      <c r="A3233" s="1547"/>
      <c r="B3233" s="1548"/>
      <c r="C3233" s="1548"/>
      <c r="D3233" s="1549"/>
      <c r="E3233" s="1506"/>
      <c r="K3233" s="1548"/>
      <c r="L3233" s="1549"/>
      <c r="M3233" s="1506"/>
    </row>
    <row r="3234" spans="1:13" ht="16.5" customHeight="1">
      <c r="A3234" s="1547"/>
      <c r="B3234" s="1548"/>
      <c r="C3234" s="1548"/>
      <c r="D3234" s="1549"/>
      <c r="E3234" s="1506"/>
      <c r="K3234" s="1548"/>
      <c r="L3234" s="1549"/>
      <c r="M3234" s="1506"/>
    </row>
    <row r="3235" spans="1:13" ht="16.5" customHeight="1">
      <c r="A3235" s="1547"/>
      <c r="B3235" s="1548"/>
      <c r="C3235" s="1548"/>
      <c r="D3235" s="1549"/>
      <c r="E3235" s="1506"/>
      <c r="K3235" s="1548"/>
      <c r="L3235" s="1549"/>
      <c r="M3235" s="1506"/>
    </row>
    <row r="3236" spans="1:13" ht="16.5" customHeight="1">
      <c r="A3236" s="1547"/>
      <c r="B3236" s="1548"/>
      <c r="C3236" s="1548"/>
      <c r="D3236" s="1549"/>
      <c r="E3236" s="1506"/>
      <c r="K3236" s="1548"/>
      <c r="L3236" s="1549"/>
      <c r="M3236" s="1506"/>
    </row>
    <row r="3237" spans="1:13" ht="16.5" customHeight="1">
      <c r="A3237" s="1547"/>
      <c r="B3237" s="1548"/>
      <c r="C3237" s="1548"/>
      <c r="D3237" s="1549"/>
      <c r="E3237" s="1506"/>
      <c r="K3237" s="1548"/>
      <c r="L3237" s="1549"/>
      <c r="M3237" s="1506"/>
    </row>
    <row r="3238" spans="1:13" ht="16.5" customHeight="1">
      <c r="A3238" s="1547"/>
      <c r="B3238" s="1548"/>
      <c r="C3238" s="1548"/>
      <c r="D3238" s="1549"/>
      <c r="E3238" s="1506"/>
      <c r="K3238" s="1548"/>
      <c r="L3238" s="1549"/>
      <c r="M3238" s="1506"/>
    </row>
    <row r="3239" spans="1:13" ht="16.5" customHeight="1">
      <c r="A3239" s="1547"/>
      <c r="B3239" s="1548"/>
      <c r="C3239" s="1548"/>
      <c r="D3239" s="1549"/>
      <c r="E3239" s="1506"/>
      <c r="K3239" s="1548"/>
      <c r="L3239" s="1549"/>
      <c r="M3239" s="1506"/>
    </row>
    <row r="3240" spans="1:13" ht="16.5" customHeight="1">
      <c r="A3240" s="1547"/>
      <c r="B3240" s="1548"/>
      <c r="C3240" s="1548"/>
      <c r="D3240" s="1549"/>
      <c r="E3240" s="1506"/>
      <c r="K3240" s="1548"/>
      <c r="L3240" s="1549"/>
      <c r="M3240" s="1506"/>
    </row>
    <row r="3241" spans="1:13" ht="16.5" customHeight="1">
      <c r="A3241" s="1547"/>
      <c r="B3241" s="1548"/>
      <c r="C3241" s="1548"/>
      <c r="D3241" s="1549"/>
      <c r="E3241" s="1506"/>
      <c r="K3241" s="1548"/>
      <c r="L3241" s="1549"/>
      <c r="M3241" s="1506"/>
    </row>
    <row r="3242" spans="1:13" ht="16.5" customHeight="1">
      <c r="A3242" s="1547"/>
      <c r="B3242" s="1548"/>
      <c r="C3242" s="1548"/>
      <c r="D3242" s="1549"/>
      <c r="E3242" s="1506"/>
      <c r="K3242" s="1548"/>
      <c r="L3242" s="1549"/>
      <c r="M3242" s="1506"/>
    </row>
    <row r="3243" spans="1:13" ht="16.5" customHeight="1">
      <c r="A3243" s="1547"/>
      <c r="B3243" s="1548"/>
      <c r="C3243" s="1548"/>
      <c r="D3243" s="1549"/>
      <c r="E3243" s="1506"/>
      <c r="K3243" s="1548"/>
      <c r="L3243" s="1549"/>
      <c r="M3243" s="1506"/>
    </row>
    <row r="3244" spans="1:13" ht="16.5" customHeight="1">
      <c r="A3244" s="1547"/>
      <c r="B3244" s="1548"/>
      <c r="C3244" s="1548"/>
      <c r="D3244" s="1549"/>
      <c r="E3244" s="1506"/>
      <c r="K3244" s="1548"/>
      <c r="L3244" s="1549"/>
      <c r="M3244" s="1506"/>
    </row>
    <row r="3245" spans="1:13" ht="16.5" customHeight="1">
      <c r="A3245" s="1547"/>
      <c r="B3245" s="1548"/>
      <c r="C3245" s="1548"/>
      <c r="D3245" s="1549"/>
      <c r="E3245" s="1506"/>
      <c r="K3245" s="1548"/>
      <c r="L3245" s="1549"/>
      <c r="M3245" s="1506"/>
    </row>
    <row r="3246" spans="1:13" ht="16.5" customHeight="1">
      <c r="A3246" s="1547"/>
      <c r="B3246" s="1548"/>
      <c r="C3246" s="1548"/>
      <c r="D3246" s="1549"/>
      <c r="E3246" s="1506"/>
      <c r="K3246" s="1548"/>
      <c r="L3246" s="1549"/>
      <c r="M3246" s="1506"/>
    </row>
    <row r="3247" spans="1:13" ht="16.5" customHeight="1">
      <c r="A3247" s="1547"/>
      <c r="B3247" s="1548"/>
      <c r="C3247" s="1548"/>
      <c r="D3247" s="1549"/>
      <c r="E3247" s="1506"/>
      <c r="K3247" s="1548"/>
      <c r="L3247" s="1549"/>
      <c r="M3247" s="1506"/>
    </row>
    <row r="3248" spans="1:13" ht="16.5" customHeight="1">
      <c r="A3248" s="1547"/>
      <c r="B3248" s="1548"/>
      <c r="C3248" s="1548"/>
      <c r="D3248" s="1549"/>
      <c r="E3248" s="1506"/>
      <c r="K3248" s="1548"/>
      <c r="L3248" s="1549"/>
      <c r="M3248" s="1506"/>
    </row>
    <row r="3249" spans="1:13" ht="16.5" customHeight="1">
      <c r="A3249" s="1547"/>
      <c r="B3249" s="1548"/>
      <c r="C3249" s="1548"/>
      <c r="D3249" s="1549"/>
      <c r="E3249" s="1506"/>
      <c r="K3249" s="1548"/>
      <c r="L3249" s="1549"/>
      <c r="M3249" s="1506"/>
    </row>
    <row r="3250" spans="1:13" ht="16.5" customHeight="1">
      <c r="A3250" s="1547"/>
      <c r="B3250" s="1548"/>
      <c r="C3250" s="1548"/>
      <c r="D3250" s="1549"/>
      <c r="E3250" s="1506"/>
      <c r="K3250" s="1548"/>
      <c r="L3250" s="1549"/>
      <c r="M3250" s="1506"/>
    </row>
    <row r="3251" spans="1:13" ht="16.5" customHeight="1">
      <c r="A3251" s="1547"/>
      <c r="B3251" s="1548"/>
      <c r="C3251" s="1548"/>
      <c r="D3251" s="1549"/>
      <c r="E3251" s="1506"/>
      <c r="K3251" s="1548"/>
      <c r="L3251" s="1549"/>
      <c r="M3251" s="1506"/>
    </row>
    <row r="3252" spans="1:13" ht="16.5" customHeight="1">
      <c r="A3252" s="1547"/>
      <c r="B3252" s="1548"/>
      <c r="C3252" s="1548"/>
      <c r="D3252" s="1549"/>
      <c r="E3252" s="1506"/>
      <c r="K3252" s="1548"/>
      <c r="L3252" s="1549"/>
      <c r="M3252" s="1506"/>
    </row>
    <row r="3253" spans="1:13" ht="16.5" customHeight="1">
      <c r="A3253" s="1547"/>
      <c r="B3253" s="1548"/>
      <c r="C3253" s="1548"/>
      <c r="D3253" s="1549"/>
      <c r="E3253" s="1506"/>
      <c r="K3253" s="1548"/>
      <c r="L3253" s="1549"/>
      <c r="M3253" s="1506"/>
    </row>
    <row r="3254" spans="1:13" ht="16.5" customHeight="1">
      <c r="A3254" s="1547"/>
      <c r="B3254" s="1548"/>
      <c r="C3254" s="1548"/>
      <c r="D3254" s="1549"/>
      <c r="E3254" s="1506"/>
      <c r="K3254" s="1548"/>
      <c r="L3254" s="1549"/>
      <c r="M3254" s="1506"/>
    </row>
    <row r="3255" spans="1:13" ht="16.5" customHeight="1">
      <c r="A3255" s="1547"/>
      <c r="B3255" s="1548"/>
      <c r="C3255" s="1548"/>
      <c r="D3255" s="1549"/>
      <c r="E3255" s="1506"/>
      <c r="K3255" s="1548"/>
      <c r="L3255" s="1549"/>
      <c r="M3255" s="1506"/>
    </row>
    <row r="3256" spans="1:13" ht="16.5" customHeight="1">
      <c r="A3256" s="1547"/>
      <c r="B3256" s="1548"/>
      <c r="C3256" s="1548"/>
      <c r="D3256" s="1549"/>
      <c r="E3256" s="1506"/>
      <c r="K3256" s="1548"/>
      <c r="L3256" s="1549"/>
      <c r="M3256" s="1506"/>
    </row>
    <row r="3257" spans="1:13" ht="16.5" customHeight="1">
      <c r="A3257" s="1547"/>
      <c r="B3257" s="1548"/>
      <c r="C3257" s="1548"/>
      <c r="D3257" s="1549"/>
      <c r="E3257" s="1506"/>
      <c r="K3257" s="1548"/>
      <c r="L3257" s="1549"/>
      <c r="M3257" s="1506"/>
    </row>
    <row r="3258" spans="1:13" ht="16.5" customHeight="1">
      <c r="A3258" s="1547"/>
      <c r="B3258" s="1548"/>
      <c r="C3258" s="1548"/>
      <c r="D3258" s="1549"/>
      <c r="E3258" s="1506"/>
      <c r="K3258" s="1548"/>
      <c r="L3258" s="1549"/>
      <c r="M3258" s="1506"/>
    </row>
    <row r="3259" spans="1:13" ht="16.5" customHeight="1">
      <c r="A3259" s="1547"/>
      <c r="B3259" s="1548"/>
      <c r="C3259" s="1548"/>
      <c r="D3259" s="1549"/>
      <c r="E3259" s="1506"/>
      <c r="K3259" s="1548"/>
      <c r="L3259" s="1549"/>
      <c r="M3259" s="1506"/>
    </row>
    <row r="3260" spans="1:13" ht="16.5" customHeight="1">
      <c r="A3260" s="1547"/>
      <c r="B3260" s="1548"/>
      <c r="C3260" s="1548"/>
      <c r="D3260" s="1549"/>
      <c r="E3260" s="1506"/>
      <c r="K3260" s="1548"/>
      <c r="L3260" s="1549"/>
      <c r="M3260" s="1506"/>
    </row>
    <row r="3261" spans="1:13" ht="16.5" customHeight="1">
      <c r="A3261" s="1547"/>
      <c r="B3261" s="1548"/>
      <c r="C3261" s="1548"/>
      <c r="D3261" s="1549"/>
      <c r="E3261" s="1506"/>
      <c r="K3261" s="1548"/>
      <c r="L3261" s="1549"/>
      <c r="M3261" s="1506"/>
    </row>
    <row r="3262" spans="1:13" ht="16.5" customHeight="1">
      <c r="A3262" s="1547"/>
      <c r="B3262" s="1548"/>
      <c r="C3262" s="1548"/>
      <c r="D3262" s="1549"/>
      <c r="E3262" s="1506"/>
      <c r="K3262" s="1548"/>
      <c r="L3262" s="1549"/>
      <c r="M3262" s="1506"/>
    </row>
    <row r="3263" spans="1:13" ht="16.5" customHeight="1">
      <c r="A3263" s="1547"/>
      <c r="B3263" s="1548"/>
      <c r="C3263" s="1548"/>
      <c r="D3263" s="1549"/>
      <c r="E3263" s="1506"/>
      <c r="K3263" s="1548"/>
      <c r="L3263" s="1549"/>
      <c r="M3263" s="1506"/>
    </row>
    <row r="3264" spans="1:13" ht="16.5" customHeight="1">
      <c r="A3264" s="1547"/>
      <c r="B3264" s="1548"/>
      <c r="C3264" s="1548"/>
      <c r="D3264" s="1549"/>
      <c r="E3264" s="1506"/>
      <c r="K3264" s="1548"/>
      <c r="L3264" s="1549"/>
      <c r="M3264" s="1506"/>
    </row>
    <row r="3265" spans="1:13" ht="16.5" customHeight="1">
      <c r="A3265" s="1547"/>
      <c r="B3265" s="1548"/>
      <c r="C3265" s="1548"/>
      <c r="D3265" s="1549"/>
      <c r="E3265" s="1506"/>
      <c r="K3265" s="1548"/>
      <c r="L3265" s="1549"/>
      <c r="M3265" s="1506"/>
    </row>
    <row r="3266" spans="1:13" ht="16.5" customHeight="1">
      <c r="A3266" s="1547"/>
      <c r="B3266" s="1548"/>
      <c r="C3266" s="1548"/>
      <c r="D3266" s="1549"/>
      <c r="E3266" s="1506"/>
      <c r="K3266" s="1548"/>
      <c r="L3266" s="1549"/>
      <c r="M3266" s="1506"/>
    </row>
    <row r="3267" spans="1:13" ht="16.5" customHeight="1">
      <c r="A3267" s="1547"/>
      <c r="B3267" s="1548"/>
      <c r="C3267" s="1548"/>
      <c r="D3267" s="1549"/>
      <c r="E3267" s="1506"/>
      <c r="K3267" s="1548"/>
      <c r="L3267" s="1549"/>
      <c r="M3267" s="1506"/>
    </row>
    <row r="3268" spans="1:13" ht="16.5" customHeight="1">
      <c r="A3268" s="1547"/>
      <c r="B3268" s="1548"/>
      <c r="C3268" s="1548"/>
      <c r="D3268" s="1549"/>
      <c r="E3268" s="1506"/>
      <c r="K3268" s="1548"/>
      <c r="L3268" s="1549"/>
      <c r="M3268" s="1506"/>
    </row>
    <row r="3269" spans="1:13" ht="16.5" customHeight="1">
      <c r="A3269" s="1547"/>
      <c r="B3269" s="1548"/>
      <c r="C3269" s="1548"/>
      <c r="D3269" s="1549"/>
      <c r="E3269" s="1506"/>
      <c r="K3269" s="1548"/>
      <c r="L3269" s="1549"/>
      <c r="M3269" s="1506"/>
    </row>
    <row r="3270" spans="1:13" ht="16.5" customHeight="1">
      <c r="A3270" s="1547"/>
      <c r="B3270" s="1548"/>
      <c r="C3270" s="1548"/>
      <c r="D3270" s="1549"/>
      <c r="E3270" s="1506"/>
      <c r="K3270" s="1548"/>
      <c r="L3270" s="1549"/>
      <c r="M3270" s="1506"/>
    </row>
    <row r="3271" spans="1:13" ht="16.5" customHeight="1">
      <c r="A3271" s="1547"/>
      <c r="B3271" s="1548"/>
      <c r="C3271" s="1548"/>
      <c r="D3271" s="1549"/>
      <c r="E3271" s="1506"/>
      <c r="K3271" s="1548"/>
      <c r="L3271" s="1549"/>
      <c r="M3271" s="1506"/>
    </row>
    <row r="3272" spans="1:13" ht="16.5" customHeight="1">
      <c r="A3272" s="1547"/>
      <c r="B3272" s="1548"/>
      <c r="C3272" s="1548"/>
      <c r="D3272" s="1549"/>
      <c r="E3272" s="1506"/>
      <c r="K3272" s="1548"/>
      <c r="L3272" s="1549"/>
      <c r="M3272" s="1506"/>
    </row>
    <row r="3273" spans="1:13" ht="16.5" customHeight="1">
      <c r="A3273" s="1547"/>
      <c r="B3273" s="1548"/>
      <c r="C3273" s="1548"/>
      <c r="D3273" s="1549"/>
      <c r="E3273" s="1506"/>
      <c r="K3273" s="1548"/>
      <c r="L3273" s="1549"/>
      <c r="M3273" s="1506"/>
    </row>
    <row r="3274" spans="1:13" ht="16.5" customHeight="1">
      <c r="A3274" s="1547"/>
      <c r="B3274" s="1548"/>
      <c r="C3274" s="1548"/>
      <c r="D3274" s="1549"/>
      <c r="E3274" s="1506"/>
      <c r="K3274" s="1548"/>
      <c r="L3274" s="1549"/>
      <c r="M3274" s="1506"/>
    </row>
    <row r="3275" spans="1:13" ht="16.5" customHeight="1">
      <c r="A3275" s="1547"/>
      <c r="B3275" s="1548"/>
      <c r="C3275" s="1548"/>
      <c r="D3275" s="1549"/>
      <c r="E3275" s="1506"/>
      <c r="K3275" s="1548"/>
      <c r="L3275" s="1549"/>
      <c r="M3275" s="1506"/>
    </row>
    <row r="3276" spans="1:13" ht="16.5" customHeight="1">
      <c r="A3276" s="1547"/>
      <c r="B3276" s="1548"/>
      <c r="C3276" s="1548"/>
      <c r="D3276" s="1549"/>
      <c r="E3276" s="1506"/>
      <c r="K3276" s="1548"/>
      <c r="L3276" s="1549"/>
      <c r="M3276" s="1506"/>
    </row>
    <row r="3277" spans="1:13" ht="16.5" customHeight="1">
      <c r="A3277" s="1547"/>
      <c r="B3277" s="1548"/>
      <c r="C3277" s="1548"/>
      <c r="D3277" s="1549"/>
      <c r="E3277" s="1506"/>
      <c r="K3277" s="1548"/>
      <c r="L3277" s="1549"/>
      <c r="M3277" s="1506"/>
    </row>
    <row r="3278" spans="1:13" ht="16.5" customHeight="1">
      <c r="A3278" s="1547"/>
      <c r="B3278" s="1548"/>
      <c r="C3278" s="1548"/>
      <c r="D3278" s="1549"/>
      <c r="E3278" s="1506"/>
      <c r="K3278" s="1548"/>
      <c r="L3278" s="1549"/>
      <c r="M3278" s="1506"/>
    </row>
    <row r="3279" spans="1:13" ht="16.5" customHeight="1">
      <c r="A3279" s="1547"/>
      <c r="B3279" s="1548"/>
      <c r="C3279" s="1548"/>
      <c r="D3279" s="1549"/>
      <c r="E3279" s="1506"/>
      <c r="K3279" s="1548"/>
      <c r="L3279" s="1549"/>
      <c r="M3279" s="1506"/>
    </row>
    <row r="3280" spans="1:13" ht="16.5" customHeight="1">
      <c r="A3280" s="1547"/>
      <c r="B3280" s="1548"/>
      <c r="C3280" s="1548"/>
      <c r="D3280" s="1549"/>
      <c r="E3280" s="1506"/>
      <c r="K3280" s="1548"/>
      <c r="L3280" s="1549"/>
      <c r="M3280" s="1506"/>
    </row>
    <row r="3281" spans="1:13" ht="16.5" customHeight="1">
      <c r="A3281" s="1547"/>
      <c r="B3281" s="1548"/>
      <c r="C3281" s="1548"/>
      <c r="D3281" s="1549"/>
      <c r="E3281" s="1506"/>
      <c r="K3281" s="1548"/>
      <c r="L3281" s="1549"/>
      <c r="M3281" s="1506"/>
    </row>
    <row r="3282" spans="1:13" ht="16.5" customHeight="1">
      <c r="A3282" s="1547"/>
      <c r="B3282" s="1548"/>
      <c r="C3282" s="1548"/>
      <c r="D3282" s="1549"/>
      <c r="E3282" s="1506"/>
      <c r="K3282" s="1548"/>
      <c r="L3282" s="1549"/>
      <c r="M3282" s="1506"/>
    </row>
    <row r="3283" spans="1:13" ht="16.5" customHeight="1">
      <c r="A3283" s="1547"/>
      <c r="B3283" s="1548"/>
      <c r="C3283" s="1548"/>
      <c r="D3283" s="1549"/>
      <c r="E3283" s="1506"/>
      <c r="K3283" s="1548"/>
      <c r="L3283" s="1549"/>
      <c r="M3283" s="1506"/>
    </row>
    <row r="3284" spans="1:13" ht="16.5" customHeight="1">
      <c r="A3284" s="1547"/>
      <c r="B3284" s="1548"/>
      <c r="C3284" s="1548"/>
      <c r="D3284" s="1549"/>
      <c r="E3284" s="1506"/>
      <c r="K3284" s="1548"/>
      <c r="L3284" s="1549"/>
      <c r="M3284" s="1506"/>
    </row>
    <row r="3285" spans="1:13" ht="16.5" customHeight="1">
      <c r="A3285" s="1547"/>
      <c r="B3285" s="1548"/>
      <c r="C3285" s="1548"/>
      <c r="D3285" s="1549"/>
      <c r="E3285" s="1506"/>
      <c r="K3285" s="1548"/>
      <c r="L3285" s="1549"/>
      <c r="M3285" s="1506"/>
    </row>
    <row r="3286" spans="1:13" ht="16.5" customHeight="1">
      <c r="A3286" s="1547"/>
      <c r="B3286" s="1548"/>
      <c r="C3286" s="1548"/>
      <c r="D3286" s="1549"/>
      <c r="E3286" s="1506"/>
      <c r="K3286" s="1548"/>
      <c r="L3286" s="1549"/>
      <c r="M3286" s="1506"/>
    </row>
    <row r="3287" spans="1:13" ht="16.5" customHeight="1">
      <c r="A3287" s="1547"/>
      <c r="B3287" s="1548"/>
      <c r="C3287" s="1548"/>
      <c r="D3287" s="1549"/>
      <c r="E3287" s="1506"/>
      <c r="K3287" s="1548"/>
      <c r="L3287" s="1549"/>
      <c r="M3287" s="1506"/>
    </row>
    <row r="3288" spans="1:13" ht="16.5" customHeight="1">
      <c r="A3288" s="1547"/>
      <c r="B3288" s="1548"/>
      <c r="C3288" s="1548"/>
      <c r="D3288" s="1549"/>
      <c r="E3288" s="1506"/>
      <c r="K3288" s="1548"/>
      <c r="L3288" s="1549"/>
      <c r="M3288" s="1506"/>
    </row>
    <row r="3289" spans="1:13" ht="16.5" customHeight="1">
      <c r="A3289" s="1547"/>
      <c r="B3289" s="1548"/>
      <c r="C3289" s="1548"/>
      <c r="D3289" s="1549"/>
      <c r="E3289" s="1506"/>
      <c r="K3289" s="1548"/>
      <c r="L3289" s="1549"/>
      <c r="M3289" s="1506"/>
    </row>
    <row r="3290" spans="1:13" ht="16.5" customHeight="1">
      <c r="A3290" s="1547"/>
      <c r="B3290" s="1548"/>
      <c r="C3290" s="1548"/>
      <c r="D3290" s="1549"/>
      <c r="E3290" s="1506"/>
      <c r="K3290" s="1548"/>
      <c r="L3290" s="1549"/>
      <c r="M3290" s="1506"/>
    </row>
    <row r="3291" spans="1:13" ht="16.5" customHeight="1">
      <c r="A3291" s="1547"/>
      <c r="B3291" s="1548"/>
      <c r="C3291" s="1548"/>
      <c r="D3291" s="1549"/>
      <c r="E3291" s="1506"/>
      <c r="K3291" s="1548"/>
      <c r="L3291" s="1549"/>
      <c r="M3291" s="1506"/>
    </row>
    <row r="3292" spans="1:13" ht="16.5" customHeight="1">
      <c r="A3292" s="1547"/>
      <c r="B3292" s="1548"/>
      <c r="C3292" s="1548"/>
      <c r="D3292" s="1549"/>
      <c r="E3292" s="1506"/>
      <c r="K3292" s="1548"/>
      <c r="L3292" s="1549"/>
      <c r="M3292" s="1506"/>
    </row>
    <row r="3293" spans="1:13" ht="16.5" customHeight="1">
      <c r="A3293" s="1547"/>
      <c r="B3293" s="1548"/>
      <c r="C3293" s="1548"/>
      <c r="D3293" s="1549"/>
      <c r="E3293" s="1506"/>
      <c r="K3293" s="1548"/>
      <c r="L3293" s="1549"/>
      <c r="M3293" s="1506"/>
    </row>
    <row r="3294" spans="1:13" ht="16.5" customHeight="1">
      <c r="A3294" s="1547"/>
      <c r="B3294" s="1548"/>
      <c r="C3294" s="1548"/>
      <c r="D3294" s="1549"/>
      <c r="E3294" s="1506"/>
      <c r="K3294" s="1548"/>
      <c r="L3294" s="1549"/>
      <c r="M3294" s="1506"/>
    </row>
    <row r="3295" spans="1:13" ht="16.5" customHeight="1">
      <c r="A3295" s="1547"/>
      <c r="B3295" s="1548"/>
      <c r="C3295" s="1548"/>
      <c r="D3295" s="1549"/>
      <c r="E3295" s="1506"/>
      <c r="K3295" s="1548"/>
      <c r="L3295" s="1549"/>
      <c r="M3295" s="1506"/>
    </row>
    <row r="3296" spans="1:13" ht="16.5" customHeight="1">
      <c r="A3296" s="1547"/>
      <c r="B3296" s="1548"/>
      <c r="C3296" s="1548"/>
      <c r="D3296" s="1549"/>
      <c r="E3296" s="1506"/>
      <c r="K3296" s="1548"/>
      <c r="L3296" s="1549"/>
      <c r="M3296" s="1506"/>
    </row>
    <row r="3297" spans="1:13" ht="16.5" customHeight="1">
      <c r="A3297" s="1547"/>
      <c r="B3297" s="1548"/>
      <c r="C3297" s="1548"/>
      <c r="D3297" s="1549"/>
      <c r="E3297" s="1506"/>
      <c r="K3297" s="1548"/>
      <c r="L3297" s="1549"/>
      <c r="M3297" s="1506"/>
    </row>
    <row r="3298" spans="1:13" ht="16.5" customHeight="1">
      <c r="A3298" s="1547"/>
      <c r="B3298" s="1548"/>
      <c r="C3298" s="1548"/>
      <c r="D3298" s="1549"/>
      <c r="E3298" s="1506"/>
      <c r="K3298" s="1548"/>
      <c r="L3298" s="1549"/>
      <c r="M3298" s="1506"/>
    </row>
    <row r="3299" spans="1:13" ht="16.5" customHeight="1">
      <c r="A3299" s="1547"/>
      <c r="B3299" s="1548"/>
      <c r="C3299" s="1548"/>
      <c r="D3299" s="1549"/>
      <c r="E3299" s="1506"/>
      <c r="K3299" s="1548"/>
      <c r="L3299" s="1549"/>
      <c r="M3299" s="1506"/>
    </row>
    <row r="3300" spans="1:13" ht="16.5" customHeight="1">
      <c r="A3300" s="1547"/>
      <c r="B3300" s="1548"/>
      <c r="C3300" s="1548"/>
      <c r="D3300" s="1549"/>
      <c r="E3300" s="1506"/>
      <c r="K3300" s="1548"/>
      <c r="L3300" s="1549"/>
      <c r="M3300" s="1506"/>
    </row>
    <row r="3301" spans="1:13" ht="16.5" customHeight="1">
      <c r="A3301" s="1547"/>
      <c r="B3301" s="1548"/>
      <c r="C3301" s="1548"/>
      <c r="D3301" s="1549"/>
      <c r="E3301" s="1506"/>
      <c r="K3301" s="1548"/>
      <c r="L3301" s="1549"/>
      <c r="M3301" s="1506"/>
    </row>
    <row r="3302" spans="1:13" ht="16.5" customHeight="1">
      <c r="A3302" s="1547"/>
      <c r="B3302" s="1548"/>
      <c r="C3302" s="1548"/>
      <c r="D3302" s="1549"/>
      <c r="E3302" s="1506"/>
      <c r="K3302" s="1548"/>
      <c r="L3302" s="1549"/>
      <c r="M3302" s="1506"/>
    </row>
    <row r="3303" spans="1:13" ht="16.5" customHeight="1">
      <c r="A3303" s="1547"/>
      <c r="B3303" s="1548"/>
      <c r="C3303" s="1548"/>
      <c r="D3303" s="1549"/>
      <c r="E3303" s="1506"/>
      <c r="K3303" s="1548"/>
      <c r="L3303" s="1549"/>
      <c r="M3303" s="1506"/>
    </row>
    <row r="3304" spans="1:13" ht="16.5" customHeight="1">
      <c r="A3304" s="1547"/>
      <c r="B3304" s="1548"/>
      <c r="C3304" s="1548"/>
      <c r="D3304" s="1549"/>
      <c r="E3304" s="1506"/>
      <c r="K3304" s="1548"/>
      <c r="L3304" s="1549"/>
      <c r="M3304" s="1506"/>
    </row>
    <row r="3305" spans="1:13" ht="16.5" customHeight="1">
      <c r="A3305" s="1547"/>
      <c r="B3305" s="1548"/>
      <c r="C3305" s="1548"/>
      <c r="D3305" s="1549"/>
      <c r="E3305" s="1506"/>
      <c r="K3305" s="1548"/>
      <c r="L3305" s="1549"/>
      <c r="M3305" s="1506"/>
    </row>
    <row r="3306" spans="1:13" ht="16.5" customHeight="1">
      <c r="A3306" s="1547"/>
      <c r="B3306" s="1548"/>
      <c r="C3306" s="1548"/>
      <c r="D3306" s="1549"/>
      <c r="E3306" s="1506"/>
      <c r="K3306" s="1548"/>
      <c r="L3306" s="1549"/>
      <c r="M3306" s="1506"/>
    </row>
    <row r="3307" spans="1:13" ht="16.5" customHeight="1">
      <c r="A3307" s="1547"/>
      <c r="B3307" s="1548"/>
      <c r="C3307" s="1548"/>
      <c r="D3307" s="1549"/>
      <c r="E3307" s="1506"/>
      <c r="K3307" s="1548"/>
      <c r="L3307" s="1549"/>
      <c r="M3307" s="1506"/>
    </row>
    <row r="3308" spans="1:13" ht="16.5" customHeight="1">
      <c r="A3308" s="1547"/>
      <c r="B3308" s="1548"/>
      <c r="C3308" s="1548"/>
      <c r="D3308" s="1549"/>
      <c r="E3308" s="1506"/>
      <c r="K3308" s="1548"/>
      <c r="L3308" s="1549"/>
      <c r="M3308" s="1506"/>
    </row>
    <row r="3309" spans="1:13" ht="16.5" customHeight="1">
      <c r="A3309" s="1547"/>
      <c r="B3309" s="1548"/>
      <c r="C3309" s="1548"/>
      <c r="D3309" s="1549"/>
      <c r="E3309" s="1506"/>
      <c r="K3309" s="1548"/>
      <c r="L3309" s="1549"/>
      <c r="M3309" s="1506"/>
    </row>
    <row r="3310" spans="1:13" ht="16.5" customHeight="1">
      <c r="A3310" s="1547"/>
      <c r="B3310" s="1548"/>
      <c r="C3310" s="1548"/>
      <c r="D3310" s="1549"/>
      <c r="E3310" s="1506"/>
      <c r="K3310" s="1548"/>
      <c r="L3310" s="1549"/>
      <c r="M3310" s="1506"/>
    </row>
    <row r="3311" spans="1:13" ht="16.5" customHeight="1">
      <c r="A3311" s="1547"/>
      <c r="B3311" s="1548"/>
      <c r="C3311" s="1548"/>
      <c r="D3311" s="1549"/>
      <c r="E3311" s="1506"/>
      <c r="K3311" s="1548"/>
      <c r="L3311" s="1549"/>
      <c r="M3311" s="1506"/>
    </row>
    <row r="3312" spans="1:13" ht="16.5" customHeight="1">
      <c r="A3312" s="1547"/>
      <c r="B3312" s="1548"/>
      <c r="C3312" s="1548"/>
      <c r="D3312" s="1549"/>
      <c r="E3312" s="1506"/>
      <c r="K3312" s="1548"/>
      <c r="L3312" s="1549"/>
      <c r="M3312" s="1506"/>
    </row>
    <row r="3313" spans="1:13" ht="16.5" customHeight="1">
      <c r="A3313" s="1547"/>
      <c r="B3313" s="1548"/>
      <c r="C3313" s="1548"/>
      <c r="D3313" s="1549"/>
      <c r="E3313" s="1506"/>
      <c r="K3313" s="1548"/>
      <c r="L3313" s="1549"/>
      <c r="M3313" s="1506"/>
    </row>
    <row r="3314" spans="1:13" ht="16.5" customHeight="1">
      <c r="A3314" s="1547"/>
      <c r="B3314" s="1548"/>
      <c r="C3314" s="1548"/>
      <c r="D3314" s="1549"/>
      <c r="E3314" s="1506"/>
      <c r="K3314" s="1548"/>
      <c r="L3314" s="1549"/>
      <c r="M3314" s="1506"/>
    </row>
    <row r="3315" spans="1:13" ht="16.5" customHeight="1">
      <c r="A3315" s="1547"/>
      <c r="B3315" s="1548"/>
      <c r="C3315" s="1548"/>
      <c r="D3315" s="1549"/>
      <c r="E3315" s="1506"/>
      <c r="K3315" s="1548"/>
      <c r="L3315" s="1549"/>
      <c r="M3315" s="1506"/>
    </row>
    <row r="3316" spans="1:13" ht="16.5" customHeight="1">
      <c r="A3316" s="1547"/>
      <c r="B3316" s="1548"/>
      <c r="C3316" s="1548"/>
      <c r="D3316" s="1549"/>
      <c r="E3316" s="1506"/>
      <c r="K3316" s="1548"/>
      <c r="L3316" s="1549"/>
      <c r="M3316" s="1506"/>
    </row>
    <row r="3317" spans="1:13" ht="16.5" customHeight="1">
      <c r="A3317" s="1547"/>
      <c r="B3317" s="1548"/>
      <c r="C3317" s="1548"/>
      <c r="D3317" s="1549"/>
      <c r="E3317" s="1506"/>
      <c r="K3317" s="1548"/>
      <c r="L3317" s="1549"/>
      <c r="M3317" s="1506"/>
    </row>
    <row r="3318" spans="1:13" ht="16.5" customHeight="1">
      <c r="A3318" s="1547"/>
      <c r="B3318" s="1548"/>
      <c r="C3318" s="1548"/>
      <c r="D3318" s="1549"/>
      <c r="E3318" s="1506"/>
      <c r="K3318" s="1548"/>
      <c r="L3318" s="1549"/>
      <c r="M3318" s="1506"/>
    </row>
    <row r="3319" spans="1:13" ht="16.5" customHeight="1">
      <c r="A3319" s="1547"/>
      <c r="B3319" s="1548"/>
      <c r="C3319" s="1548"/>
      <c r="D3319" s="1549"/>
      <c r="E3319" s="1506"/>
      <c r="K3319" s="1548"/>
      <c r="L3319" s="1549"/>
      <c r="M3319" s="1506"/>
    </row>
    <row r="3320" spans="1:13" ht="16.5" customHeight="1">
      <c r="A3320" s="1547"/>
      <c r="B3320" s="1548"/>
      <c r="C3320" s="1548"/>
      <c r="D3320" s="1549"/>
      <c r="E3320" s="1506"/>
      <c r="K3320" s="1548"/>
      <c r="L3320" s="1549"/>
      <c r="M3320" s="1506"/>
    </row>
    <row r="3321" spans="1:13" ht="16.5" customHeight="1">
      <c r="A3321" s="1547"/>
      <c r="B3321" s="1548"/>
      <c r="C3321" s="1548"/>
      <c r="D3321" s="1549"/>
      <c r="E3321" s="1506"/>
      <c r="K3321" s="1548"/>
      <c r="L3321" s="1549"/>
      <c r="M3321" s="1506"/>
    </row>
    <row r="3322" spans="1:13" ht="16.5" customHeight="1">
      <c r="A3322" s="1547"/>
      <c r="B3322" s="1548"/>
      <c r="C3322" s="1548"/>
      <c r="D3322" s="1549"/>
      <c r="E3322" s="1506"/>
      <c r="K3322" s="1548"/>
      <c r="L3322" s="1549"/>
      <c r="M3322" s="1506"/>
    </row>
    <row r="3323" spans="1:13" ht="16.5" customHeight="1">
      <c r="A3323" s="1547"/>
      <c r="B3323" s="1548"/>
      <c r="C3323" s="1548"/>
      <c r="D3323" s="1549"/>
      <c r="E3323" s="1506"/>
      <c r="K3323" s="1548"/>
      <c r="L3323" s="1549"/>
      <c r="M3323" s="1506"/>
    </row>
    <row r="3324" spans="1:13" ht="16.5" customHeight="1">
      <c r="A3324" s="1547"/>
      <c r="B3324" s="1548"/>
      <c r="C3324" s="1548"/>
      <c r="D3324" s="1549"/>
      <c r="E3324" s="1506"/>
      <c r="K3324" s="1548"/>
      <c r="L3324" s="1549"/>
      <c r="M3324" s="1506"/>
    </row>
    <row r="3325" spans="1:13" ht="16.5" customHeight="1">
      <c r="A3325" s="1547"/>
      <c r="B3325" s="1548"/>
      <c r="C3325" s="1548"/>
      <c r="D3325" s="1549"/>
      <c r="E3325" s="1506"/>
      <c r="K3325" s="1548"/>
      <c r="L3325" s="1549"/>
      <c r="M3325" s="1506"/>
    </row>
    <row r="3326" spans="1:13" ht="16.5" customHeight="1">
      <c r="A3326" s="1547"/>
      <c r="B3326" s="1548"/>
      <c r="C3326" s="1548"/>
      <c r="D3326" s="1549"/>
      <c r="E3326" s="1506"/>
      <c r="K3326" s="1548"/>
      <c r="L3326" s="1549"/>
      <c r="M3326" s="1506"/>
    </row>
    <row r="3327" spans="1:13" ht="16.5" customHeight="1">
      <c r="A3327" s="1547"/>
      <c r="B3327" s="1548"/>
      <c r="C3327" s="1548"/>
      <c r="D3327" s="1549"/>
      <c r="E3327" s="1506"/>
      <c r="K3327" s="1548"/>
      <c r="L3327" s="1549"/>
      <c r="M3327" s="1506"/>
    </row>
    <row r="3328" spans="1:13" ht="16.5" customHeight="1">
      <c r="A3328" s="1547"/>
      <c r="B3328" s="1548"/>
      <c r="C3328" s="1548"/>
      <c r="D3328" s="1549"/>
      <c r="E3328" s="1506"/>
      <c r="K3328" s="1548"/>
      <c r="L3328" s="1549"/>
      <c r="M3328" s="1506"/>
    </row>
    <row r="3329" spans="1:13" ht="16.5" customHeight="1">
      <c r="A3329" s="1547"/>
      <c r="B3329" s="1548"/>
      <c r="C3329" s="1548"/>
      <c r="D3329" s="1549"/>
      <c r="E3329" s="1506"/>
      <c r="K3329" s="1548"/>
      <c r="L3329" s="1549"/>
      <c r="M3329" s="1506"/>
    </row>
    <row r="3330" spans="1:13" ht="16.5" customHeight="1">
      <c r="A3330" s="1547"/>
      <c r="B3330" s="1548"/>
      <c r="C3330" s="1548"/>
      <c r="D3330" s="1549"/>
      <c r="E3330" s="1506"/>
      <c r="K3330" s="1548"/>
      <c r="L3330" s="1549"/>
      <c r="M3330" s="1506"/>
    </row>
    <row r="3331" spans="1:13" ht="16.5" customHeight="1">
      <c r="A3331" s="1547"/>
      <c r="B3331" s="1548"/>
      <c r="C3331" s="1548"/>
      <c r="D3331" s="1549"/>
      <c r="E3331" s="1506"/>
      <c r="K3331" s="1548"/>
      <c r="L3331" s="1549"/>
      <c r="M3331" s="1506"/>
    </row>
    <row r="3332" spans="1:13" ht="16.5" customHeight="1">
      <c r="A3332" s="1547"/>
      <c r="B3332" s="1548"/>
      <c r="C3332" s="1548"/>
      <c r="D3332" s="1549"/>
      <c r="E3332" s="1506"/>
      <c r="K3332" s="1548"/>
      <c r="L3332" s="1549"/>
      <c r="M3332" s="1506"/>
    </row>
    <row r="3333" spans="1:13" ht="16.5" customHeight="1">
      <c r="A3333" s="1547"/>
      <c r="B3333" s="1548"/>
      <c r="C3333" s="1548"/>
      <c r="D3333" s="1549"/>
      <c r="E3333" s="1506"/>
      <c r="K3333" s="1548"/>
      <c r="L3333" s="1549"/>
      <c r="M3333" s="1506"/>
    </row>
    <row r="3334" spans="1:13" ht="16.5" customHeight="1">
      <c r="A3334" s="1547"/>
      <c r="B3334" s="1548"/>
      <c r="C3334" s="1548"/>
      <c r="D3334" s="1549"/>
      <c r="E3334" s="1506"/>
      <c r="K3334" s="1548"/>
      <c r="L3334" s="1549"/>
      <c r="M3334" s="1506"/>
    </row>
    <row r="3335" spans="1:13" ht="16.5" customHeight="1">
      <c r="A3335" s="1547"/>
      <c r="B3335" s="1548"/>
      <c r="C3335" s="1548"/>
      <c r="D3335" s="1549"/>
      <c r="E3335" s="1506"/>
      <c r="K3335" s="1548"/>
      <c r="L3335" s="1549"/>
      <c r="M3335" s="1506"/>
    </row>
    <row r="3336" spans="1:13" ht="16.5" customHeight="1">
      <c r="A3336" s="1547"/>
      <c r="B3336" s="1548"/>
      <c r="C3336" s="1548"/>
      <c r="D3336" s="1549"/>
      <c r="E3336" s="1506"/>
      <c r="K3336" s="1548"/>
      <c r="L3336" s="1549"/>
      <c r="M3336" s="1506"/>
    </row>
    <row r="3337" spans="1:13" ht="16.5" customHeight="1">
      <c r="A3337" s="1547"/>
      <c r="B3337" s="1548"/>
      <c r="C3337" s="1548"/>
      <c r="D3337" s="1549"/>
      <c r="E3337" s="1506"/>
      <c r="K3337" s="1548"/>
      <c r="L3337" s="1549"/>
      <c r="M3337" s="1506"/>
    </row>
    <row r="3338" spans="1:13" ht="16.5" customHeight="1">
      <c r="A3338" s="1547"/>
      <c r="B3338" s="1548"/>
      <c r="C3338" s="1548"/>
      <c r="D3338" s="1549"/>
      <c r="E3338" s="1506"/>
      <c r="K3338" s="1548"/>
      <c r="L3338" s="1549"/>
      <c r="M3338" s="1506"/>
    </row>
    <row r="3339" spans="1:13" ht="16.5" customHeight="1">
      <c r="A3339" s="1547"/>
      <c r="B3339" s="1548"/>
      <c r="C3339" s="1548"/>
      <c r="D3339" s="1549"/>
      <c r="E3339" s="1506"/>
      <c r="K3339" s="1548"/>
      <c r="L3339" s="1549"/>
      <c r="M3339" s="1506"/>
    </row>
    <row r="3340" spans="1:13" ht="16.5" customHeight="1">
      <c r="A3340" s="1547"/>
      <c r="B3340" s="1548"/>
      <c r="C3340" s="1548"/>
      <c r="D3340" s="1549"/>
      <c r="E3340" s="1506"/>
      <c r="K3340" s="1548"/>
      <c r="L3340" s="1549"/>
      <c r="M3340" s="1506"/>
    </row>
    <row r="3341" spans="1:13" ht="16.5" customHeight="1">
      <c r="A3341" s="1547"/>
      <c r="B3341" s="1548"/>
      <c r="C3341" s="1548"/>
      <c r="D3341" s="1549"/>
      <c r="E3341" s="1506"/>
      <c r="K3341" s="1548"/>
      <c r="L3341" s="1549"/>
      <c r="M3341" s="1506"/>
    </row>
    <row r="3342" spans="1:13" ht="16.5" customHeight="1">
      <c r="A3342" s="1547"/>
      <c r="B3342" s="1548"/>
      <c r="C3342" s="1548"/>
      <c r="D3342" s="1549"/>
      <c r="E3342" s="1506"/>
      <c r="K3342" s="1548"/>
      <c r="L3342" s="1549"/>
      <c r="M3342" s="1506"/>
    </row>
    <row r="3343" spans="1:13" ht="16.5" customHeight="1">
      <c r="A3343" s="1547"/>
      <c r="B3343" s="1548"/>
      <c r="C3343" s="1548"/>
      <c r="D3343" s="1549"/>
      <c r="E3343" s="1506"/>
      <c r="K3343" s="1548"/>
      <c r="L3343" s="1549"/>
      <c r="M3343" s="1506"/>
    </row>
    <row r="3344" spans="1:13" ht="16.5" customHeight="1">
      <c r="A3344" s="1547"/>
      <c r="B3344" s="1548"/>
      <c r="C3344" s="1548"/>
      <c r="D3344" s="1549"/>
      <c r="E3344" s="1506"/>
      <c r="K3344" s="1548"/>
      <c r="L3344" s="1549"/>
      <c r="M3344" s="1506"/>
    </row>
    <row r="3345" spans="1:13" ht="16.5" customHeight="1">
      <c r="A3345" s="1547"/>
      <c r="B3345" s="1548"/>
      <c r="C3345" s="1548"/>
      <c r="D3345" s="1549"/>
      <c r="E3345" s="1506"/>
      <c r="K3345" s="1548"/>
      <c r="L3345" s="1549"/>
      <c r="M3345" s="1506"/>
    </row>
    <row r="3346" spans="1:13" ht="16.5" customHeight="1">
      <c r="A3346" s="1547"/>
      <c r="B3346" s="1548"/>
      <c r="C3346" s="1548"/>
      <c r="D3346" s="1549"/>
      <c r="E3346" s="1506"/>
      <c r="K3346" s="1548"/>
      <c r="L3346" s="1549"/>
      <c r="M3346" s="1506"/>
    </row>
    <row r="3347" spans="1:13" ht="16.5" customHeight="1">
      <c r="A3347" s="1547"/>
      <c r="B3347" s="1548"/>
      <c r="C3347" s="1548"/>
      <c r="D3347" s="1549"/>
      <c r="E3347" s="1506"/>
      <c r="K3347" s="1548"/>
      <c r="L3347" s="1549"/>
      <c r="M3347" s="1506"/>
    </row>
    <row r="3348" spans="1:13" ht="16.5" customHeight="1">
      <c r="A3348" s="1547"/>
      <c r="B3348" s="1548"/>
      <c r="C3348" s="1548"/>
      <c r="D3348" s="1549"/>
      <c r="E3348" s="1506"/>
      <c r="K3348" s="1548"/>
      <c r="L3348" s="1549"/>
      <c r="M3348" s="1506"/>
    </row>
    <row r="3349" spans="1:13" ht="16.5" customHeight="1">
      <c r="A3349" s="1547"/>
      <c r="B3349" s="1548"/>
      <c r="C3349" s="1548"/>
      <c r="D3349" s="1549"/>
      <c r="E3349" s="1506"/>
      <c r="K3349" s="1548"/>
      <c r="L3349" s="1549"/>
      <c r="M3349" s="1506"/>
    </row>
    <row r="3350" spans="1:13" ht="16.5" customHeight="1">
      <c r="A3350" s="1547"/>
      <c r="B3350" s="1548"/>
      <c r="C3350" s="1548"/>
      <c r="D3350" s="1549"/>
      <c r="E3350" s="1506"/>
      <c r="K3350" s="1548"/>
      <c r="L3350" s="1549"/>
      <c r="M3350" s="1506"/>
    </row>
    <row r="3351" spans="1:13" ht="16.5" customHeight="1">
      <c r="A3351" s="1547"/>
      <c r="B3351" s="1548"/>
      <c r="C3351" s="1548"/>
      <c r="D3351" s="1549"/>
      <c r="E3351" s="1506"/>
      <c r="K3351" s="1548"/>
      <c r="L3351" s="1549"/>
      <c r="M3351" s="1506"/>
    </row>
    <row r="3352" spans="1:13" ht="16.5" customHeight="1">
      <c r="A3352" s="1547"/>
      <c r="B3352" s="1548"/>
      <c r="C3352" s="1548"/>
      <c r="D3352" s="1549"/>
      <c r="E3352" s="1506"/>
      <c r="K3352" s="1548"/>
      <c r="L3352" s="1549"/>
      <c r="M3352" s="1506"/>
    </row>
    <row r="3353" spans="1:13" ht="16.5" customHeight="1">
      <c r="A3353" s="1547"/>
      <c r="B3353" s="1548"/>
      <c r="C3353" s="1548"/>
      <c r="D3353" s="1549"/>
      <c r="E3353" s="1506"/>
      <c r="K3353" s="1548"/>
      <c r="L3353" s="1549"/>
      <c r="M3353" s="1506"/>
    </row>
    <row r="3354" spans="1:13" ht="16.5" customHeight="1">
      <c r="A3354" s="1547"/>
      <c r="B3354" s="1548"/>
      <c r="C3354" s="1548"/>
      <c r="D3354" s="1549"/>
      <c r="E3354" s="1506"/>
      <c r="K3354" s="1548"/>
      <c r="L3354" s="1549"/>
      <c r="M3354" s="1506"/>
    </row>
    <row r="3355" spans="1:13" ht="16.5" customHeight="1">
      <c r="A3355" s="1547"/>
      <c r="B3355" s="1548"/>
      <c r="C3355" s="1548"/>
      <c r="D3355" s="1549"/>
      <c r="E3355" s="1506"/>
      <c r="K3355" s="1548"/>
      <c r="L3355" s="1549"/>
      <c r="M3355" s="1506"/>
    </row>
    <row r="3356" spans="1:13" ht="16.5" customHeight="1">
      <c r="A3356" s="1547"/>
      <c r="B3356" s="1548"/>
      <c r="C3356" s="1548"/>
      <c r="D3356" s="1549"/>
      <c r="E3356" s="1506"/>
      <c r="K3356" s="1548"/>
      <c r="L3356" s="1549"/>
      <c r="M3356" s="1506"/>
    </row>
    <row r="3357" spans="1:13" ht="16.5" customHeight="1">
      <c r="A3357" s="1547"/>
      <c r="B3357" s="1548"/>
      <c r="C3357" s="1548"/>
      <c r="D3357" s="1549"/>
      <c r="E3357" s="1506"/>
      <c r="K3357" s="1548"/>
      <c r="L3357" s="1549"/>
      <c r="M3357" s="1506"/>
    </row>
    <row r="3358" spans="1:13" ht="16.5" customHeight="1">
      <c r="A3358" s="1547"/>
      <c r="B3358" s="1548"/>
      <c r="C3358" s="1548"/>
      <c r="D3358" s="1549"/>
      <c r="E3358" s="1506"/>
      <c r="K3358" s="1548"/>
      <c r="L3358" s="1549"/>
      <c r="M3358" s="1506"/>
    </row>
    <row r="3359" spans="1:13" ht="16.5" customHeight="1">
      <c r="A3359" s="1547"/>
      <c r="B3359" s="1548"/>
      <c r="C3359" s="1548"/>
      <c r="D3359" s="1549"/>
      <c r="E3359" s="1506"/>
      <c r="K3359" s="1548"/>
      <c r="L3359" s="1549"/>
      <c r="M3359" s="1506"/>
    </row>
    <row r="3360" spans="1:13" ht="16.5" customHeight="1">
      <c r="A3360" s="1547"/>
      <c r="B3360" s="1548"/>
      <c r="C3360" s="1548"/>
      <c r="D3360" s="1549"/>
      <c r="E3360" s="1506"/>
      <c r="K3360" s="1548"/>
      <c r="L3360" s="1549"/>
      <c r="M3360" s="1506"/>
    </row>
    <row r="3361" spans="1:13" ht="16.5" customHeight="1">
      <c r="A3361" s="1547"/>
      <c r="B3361" s="1548"/>
      <c r="C3361" s="1548"/>
      <c r="D3361" s="1549"/>
      <c r="E3361" s="1506"/>
      <c r="K3361" s="1548"/>
      <c r="L3361" s="1549"/>
      <c r="M3361" s="1506"/>
    </row>
    <row r="3362" spans="1:13" ht="16.5" customHeight="1">
      <c r="A3362" s="1547"/>
      <c r="B3362" s="1548"/>
      <c r="C3362" s="1548"/>
      <c r="D3362" s="1549"/>
      <c r="E3362" s="1506"/>
      <c r="K3362" s="1548"/>
      <c r="L3362" s="1549"/>
      <c r="M3362" s="1506"/>
    </row>
    <row r="3363" spans="1:13" ht="16.5" customHeight="1">
      <c r="A3363" s="1547"/>
      <c r="B3363" s="1548"/>
      <c r="C3363" s="1548"/>
      <c r="D3363" s="1549"/>
      <c r="E3363" s="1506"/>
      <c r="K3363" s="1548"/>
      <c r="L3363" s="1549"/>
      <c r="M3363" s="1506"/>
    </row>
    <row r="3364" spans="1:13" ht="16.5" customHeight="1">
      <c r="A3364" s="1547"/>
      <c r="B3364" s="1548"/>
      <c r="C3364" s="1548"/>
      <c r="D3364" s="1549"/>
      <c r="E3364" s="1506"/>
      <c r="K3364" s="1548"/>
      <c r="L3364" s="1549"/>
      <c r="M3364" s="1506"/>
    </row>
    <row r="3365" spans="1:13" ht="16.5" customHeight="1">
      <c r="A3365" s="1547"/>
      <c r="B3365" s="1548"/>
      <c r="C3365" s="1548"/>
      <c r="D3365" s="1549"/>
      <c r="E3365" s="1506"/>
      <c r="K3365" s="1548"/>
      <c r="L3365" s="1549"/>
      <c r="M3365" s="1506"/>
    </row>
    <row r="3366" spans="1:13" ht="16.5" customHeight="1">
      <c r="A3366" s="1547"/>
      <c r="B3366" s="1548"/>
      <c r="C3366" s="1548"/>
      <c r="D3366" s="1549"/>
      <c r="E3366" s="1506"/>
      <c r="K3366" s="1548"/>
      <c r="L3366" s="1549"/>
      <c r="M3366" s="1506"/>
    </row>
    <row r="3367" spans="1:13" ht="16.5" customHeight="1">
      <c r="A3367" s="1547"/>
      <c r="B3367" s="1548"/>
      <c r="C3367" s="1548"/>
      <c r="D3367" s="1549"/>
      <c r="E3367" s="1506"/>
      <c r="K3367" s="1548"/>
      <c r="L3367" s="1549"/>
      <c r="M3367" s="1506"/>
    </row>
    <row r="3368" spans="1:13" ht="16.5" customHeight="1">
      <c r="A3368" s="1547"/>
      <c r="B3368" s="1548"/>
      <c r="C3368" s="1548"/>
      <c r="D3368" s="1549"/>
      <c r="E3368" s="1506"/>
      <c r="K3368" s="1548"/>
      <c r="L3368" s="1549"/>
      <c r="M3368" s="1506"/>
    </row>
    <row r="3369" spans="1:13" ht="16.5" customHeight="1">
      <c r="A3369" s="1547"/>
      <c r="B3369" s="1548"/>
      <c r="C3369" s="1548"/>
      <c r="D3369" s="1549"/>
      <c r="E3369" s="1506"/>
      <c r="K3369" s="1548"/>
      <c r="L3369" s="1549"/>
      <c r="M3369" s="1506"/>
    </row>
    <row r="3370" spans="1:13" ht="16.5" customHeight="1">
      <c r="A3370" s="1547"/>
      <c r="B3370" s="1548"/>
      <c r="C3370" s="1548"/>
      <c r="D3370" s="1549"/>
      <c r="E3370" s="1506"/>
      <c r="K3370" s="1548"/>
      <c r="L3370" s="1549"/>
      <c r="M3370" s="1506"/>
    </row>
    <row r="3371" spans="1:13" ht="16.5" customHeight="1">
      <c r="A3371" s="1547"/>
      <c r="B3371" s="1548"/>
      <c r="C3371" s="1548"/>
      <c r="D3371" s="1549"/>
      <c r="E3371" s="1506"/>
      <c r="K3371" s="1548"/>
      <c r="L3371" s="1549"/>
      <c r="M3371" s="1506"/>
    </row>
    <row r="3372" spans="1:13" ht="16.5" customHeight="1">
      <c r="A3372" s="1547"/>
      <c r="B3372" s="1548"/>
      <c r="C3372" s="1548"/>
      <c r="D3372" s="1549"/>
      <c r="E3372" s="1506"/>
      <c r="K3372" s="1548"/>
      <c r="L3372" s="1549"/>
      <c r="M3372" s="1506"/>
    </row>
    <row r="3373" spans="1:13" ht="16.5" customHeight="1">
      <c r="A3373" s="1547"/>
      <c r="B3373" s="1548"/>
      <c r="C3373" s="1548"/>
      <c r="D3373" s="1549"/>
      <c r="E3373" s="1506"/>
      <c r="K3373" s="1548"/>
      <c r="L3373" s="1549"/>
      <c r="M3373" s="1506"/>
    </row>
    <row r="3374" spans="1:13" ht="16.5" customHeight="1">
      <c r="A3374" s="1547"/>
      <c r="B3374" s="1548"/>
      <c r="C3374" s="1548"/>
      <c r="D3374" s="1549"/>
      <c r="E3374" s="1506"/>
      <c r="K3374" s="1548"/>
      <c r="L3374" s="1549"/>
      <c r="M3374" s="1506"/>
    </row>
    <row r="3375" spans="1:13" ht="16.5" customHeight="1">
      <c r="A3375" s="1547"/>
      <c r="B3375" s="1548"/>
      <c r="C3375" s="1548"/>
      <c r="D3375" s="1549"/>
      <c r="E3375" s="1506"/>
      <c r="K3375" s="1548"/>
      <c r="L3375" s="1549"/>
      <c r="M3375" s="1506"/>
    </row>
    <row r="3376" spans="1:13" ht="16.5" customHeight="1">
      <c r="A3376" s="1547"/>
      <c r="B3376" s="1548"/>
      <c r="C3376" s="1548"/>
      <c r="D3376" s="1549"/>
      <c r="E3376" s="1506"/>
      <c r="K3376" s="1548"/>
      <c r="L3376" s="1549"/>
      <c r="M3376" s="1506"/>
    </row>
    <row r="3377" spans="1:13" ht="16.5" customHeight="1">
      <c r="A3377" s="1547"/>
      <c r="B3377" s="1548"/>
      <c r="C3377" s="1548"/>
      <c r="D3377" s="1549"/>
      <c r="E3377" s="1506"/>
      <c r="K3377" s="1548"/>
      <c r="L3377" s="1549"/>
      <c r="M3377" s="1506"/>
    </row>
    <row r="3378" spans="1:13" ht="16.5" customHeight="1">
      <c r="A3378" s="1547"/>
      <c r="B3378" s="1548"/>
      <c r="C3378" s="1548"/>
      <c r="D3378" s="1549"/>
      <c r="E3378" s="1506"/>
      <c r="K3378" s="1548"/>
      <c r="L3378" s="1549"/>
      <c r="M3378" s="1506"/>
    </row>
    <row r="3379" spans="1:13" ht="16.5" customHeight="1">
      <c r="A3379" s="1547"/>
      <c r="B3379" s="1548"/>
      <c r="C3379" s="1548"/>
      <c r="D3379" s="1549"/>
      <c r="E3379" s="1506"/>
      <c r="K3379" s="1548"/>
      <c r="L3379" s="1549"/>
      <c r="M3379" s="1506"/>
    </row>
    <row r="3380" spans="1:13" ht="16.5" customHeight="1">
      <c r="A3380" s="1547"/>
      <c r="B3380" s="1548"/>
      <c r="C3380" s="1548"/>
      <c r="D3380" s="1549"/>
      <c r="E3380" s="1506"/>
      <c r="K3380" s="1548"/>
      <c r="L3380" s="1549"/>
      <c r="M3380" s="1506"/>
    </row>
    <row r="3381" spans="1:13" ht="16.5" customHeight="1">
      <c r="A3381" s="1547"/>
      <c r="B3381" s="1548"/>
      <c r="C3381" s="1548"/>
      <c r="D3381" s="1549"/>
      <c r="E3381" s="1506"/>
      <c r="K3381" s="1548"/>
      <c r="L3381" s="1549"/>
      <c r="M3381" s="1506"/>
    </row>
    <row r="3382" spans="1:13" ht="16.5" customHeight="1">
      <c r="A3382" s="1547"/>
      <c r="B3382" s="1548"/>
      <c r="C3382" s="1548"/>
      <c r="D3382" s="1549"/>
      <c r="E3382" s="1506"/>
      <c r="K3382" s="1548"/>
      <c r="L3382" s="1549"/>
      <c r="M3382" s="1506"/>
    </row>
    <row r="3383" spans="1:13" ht="16.5" customHeight="1">
      <c r="A3383" s="1547"/>
      <c r="B3383" s="1548"/>
      <c r="C3383" s="1548"/>
      <c r="D3383" s="1549"/>
      <c r="E3383" s="1506"/>
      <c r="K3383" s="1548"/>
      <c r="L3383" s="1549"/>
      <c r="M3383" s="1506"/>
    </row>
    <row r="3384" spans="1:13" ht="16.5" customHeight="1">
      <c r="A3384" s="1547"/>
      <c r="B3384" s="1548"/>
      <c r="C3384" s="1548"/>
      <c r="D3384" s="1549"/>
      <c r="E3384" s="1506"/>
      <c r="K3384" s="1548"/>
      <c r="L3384" s="1549"/>
      <c r="M3384" s="1506"/>
    </row>
    <row r="3385" spans="1:13" ht="16.5" customHeight="1">
      <c r="A3385" s="1547"/>
      <c r="B3385" s="1548"/>
      <c r="C3385" s="1548"/>
      <c r="D3385" s="1549"/>
      <c r="E3385" s="1506"/>
      <c r="K3385" s="1548"/>
      <c r="L3385" s="1549"/>
      <c r="M3385" s="1506"/>
    </row>
    <row r="3386" spans="1:13" ht="16.5" customHeight="1">
      <c r="A3386" s="1547"/>
      <c r="B3386" s="1548"/>
      <c r="C3386" s="1548"/>
      <c r="D3386" s="1549"/>
      <c r="E3386" s="1506"/>
      <c r="K3386" s="1548"/>
      <c r="L3386" s="1549"/>
      <c r="M3386" s="1506"/>
    </row>
    <row r="3387" spans="1:13" ht="16.5" customHeight="1">
      <c r="A3387" s="1547"/>
      <c r="B3387" s="1548"/>
      <c r="C3387" s="1548"/>
      <c r="D3387" s="1549"/>
      <c r="E3387" s="1506"/>
      <c r="K3387" s="1548"/>
      <c r="L3387" s="1549"/>
      <c r="M3387" s="1506"/>
    </row>
    <row r="3388" spans="1:13" ht="16.5" customHeight="1">
      <c r="A3388" s="1547"/>
      <c r="B3388" s="1548"/>
      <c r="C3388" s="1548"/>
      <c r="D3388" s="1549"/>
      <c r="E3388" s="1506"/>
      <c r="K3388" s="1548"/>
      <c r="L3388" s="1549"/>
      <c r="M3388" s="1506"/>
    </row>
    <row r="3389" spans="1:13" ht="16.5" customHeight="1">
      <c r="A3389" s="1547"/>
      <c r="B3389" s="1548"/>
      <c r="C3389" s="1548"/>
      <c r="D3389" s="1549"/>
      <c r="E3389" s="1506"/>
      <c r="K3389" s="1548"/>
      <c r="L3389" s="1549"/>
      <c r="M3389" s="1506"/>
    </row>
    <row r="3390" spans="1:13" ht="16.5" customHeight="1">
      <c r="A3390" s="1547"/>
      <c r="B3390" s="1548"/>
      <c r="C3390" s="1548"/>
      <c r="D3390" s="1549"/>
      <c r="E3390" s="1506"/>
      <c r="K3390" s="1548"/>
      <c r="L3390" s="1549"/>
      <c r="M3390" s="1506"/>
    </row>
    <row r="3391" spans="1:13" ht="16.5" customHeight="1">
      <c r="A3391" s="1547"/>
      <c r="B3391" s="1548"/>
      <c r="C3391" s="1548"/>
      <c r="D3391" s="1549"/>
      <c r="E3391" s="1506"/>
      <c r="K3391" s="1548"/>
      <c r="L3391" s="1549"/>
      <c r="M3391" s="1506"/>
    </row>
    <row r="3392" spans="1:13" ht="16.5" customHeight="1">
      <c r="A3392" s="1547"/>
      <c r="B3392" s="1548"/>
      <c r="C3392" s="1548"/>
      <c r="D3392" s="1549"/>
      <c r="E3392" s="1506"/>
      <c r="K3392" s="1548"/>
      <c r="L3392" s="1549"/>
      <c r="M3392" s="1506"/>
    </row>
    <row r="3393" spans="1:13" ht="16.5" customHeight="1">
      <c r="A3393" s="1547"/>
      <c r="B3393" s="1548"/>
      <c r="C3393" s="1548"/>
      <c r="D3393" s="1549"/>
      <c r="E3393" s="1506"/>
      <c r="K3393" s="1548"/>
      <c r="L3393" s="1549"/>
      <c r="M3393" s="1506"/>
    </row>
    <row r="3394" spans="1:13" ht="16.5" customHeight="1">
      <c r="A3394" s="1547"/>
      <c r="B3394" s="1548"/>
      <c r="C3394" s="1548"/>
      <c r="D3394" s="1549"/>
      <c r="E3394" s="1506"/>
      <c r="K3394" s="1548"/>
      <c r="L3394" s="1549"/>
      <c r="M3394" s="1506"/>
    </row>
    <row r="3395" spans="1:13" ht="16.5" customHeight="1">
      <c r="A3395" s="1547"/>
      <c r="B3395" s="1548"/>
      <c r="C3395" s="1548"/>
      <c r="D3395" s="1549"/>
      <c r="E3395" s="1506"/>
      <c r="K3395" s="1548"/>
      <c r="L3395" s="1549"/>
      <c r="M3395" s="1506"/>
    </row>
    <row r="3396" spans="1:13" ht="16.5" customHeight="1">
      <c r="A3396" s="1547"/>
      <c r="B3396" s="1548"/>
      <c r="C3396" s="1548"/>
      <c r="D3396" s="1549"/>
      <c r="E3396" s="1506"/>
      <c r="K3396" s="1548"/>
      <c r="L3396" s="1549"/>
      <c r="M3396" s="1506"/>
    </row>
    <row r="3397" spans="1:13" ht="16.5" customHeight="1">
      <c r="A3397" s="1547"/>
      <c r="B3397" s="1548"/>
      <c r="C3397" s="1548"/>
      <c r="D3397" s="1549"/>
      <c r="E3397" s="1506"/>
      <c r="K3397" s="1548"/>
      <c r="L3397" s="1549"/>
      <c r="M3397" s="1506"/>
    </row>
    <row r="3398" spans="1:13" ht="16.5" customHeight="1">
      <c r="A3398" s="1547"/>
      <c r="B3398" s="1548"/>
      <c r="C3398" s="1548"/>
      <c r="D3398" s="1549"/>
      <c r="E3398" s="1506"/>
      <c r="K3398" s="1548"/>
      <c r="L3398" s="1549"/>
      <c r="M3398" s="1506"/>
    </row>
    <row r="3399" spans="1:13" ht="16.5" customHeight="1">
      <c r="A3399" s="1547"/>
      <c r="B3399" s="1548"/>
      <c r="C3399" s="1548"/>
      <c r="D3399" s="1549"/>
      <c r="E3399" s="1506"/>
      <c r="K3399" s="1548"/>
      <c r="L3399" s="1549"/>
      <c r="M3399" s="1506"/>
    </row>
    <row r="3400" spans="1:13" ht="16.5" customHeight="1">
      <c r="A3400" s="1547"/>
      <c r="B3400" s="1548"/>
      <c r="C3400" s="1548"/>
      <c r="D3400" s="1549"/>
      <c r="E3400" s="1506"/>
      <c r="K3400" s="1548"/>
      <c r="L3400" s="1549"/>
      <c r="M3400" s="1506"/>
    </row>
    <row r="3401" spans="1:13" ht="16.5" customHeight="1">
      <c r="A3401" s="1547"/>
      <c r="B3401" s="1548"/>
      <c r="C3401" s="1548"/>
      <c r="D3401" s="1549"/>
      <c r="E3401" s="1506"/>
      <c r="K3401" s="1548"/>
      <c r="L3401" s="1549"/>
      <c r="M3401" s="1506"/>
    </row>
    <row r="3402" spans="1:13" ht="16.5" customHeight="1">
      <c r="A3402" s="1547"/>
      <c r="B3402" s="1548"/>
      <c r="C3402" s="1548"/>
      <c r="D3402" s="1549"/>
      <c r="E3402" s="1506"/>
      <c r="K3402" s="1548"/>
      <c r="L3402" s="1549"/>
      <c r="M3402" s="1506"/>
    </row>
    <row r="3403" spans="1:13" ht="16.5" customHeight="1">
      <c r="A3403" s="1547"/>
      <c r="B3403" s="1548"/>
      <c r="C3403" s="1548"/>
      <c r="D3403" s="1549"/>
      <c r="E3403" s="1506"/>
      <c r="K3403" s="1548"/>
      <c r="L3403" s="1549"/>
      <c r="M3403" s="1506"/>
    </row>
    <row r="3404" spans="1:13" ht="16.5" customHeight="1">
      <c r="A3404" s="1547"/>
      <c r="B3404" s="1548"/>
      <c r="C3404" s="1548"/>
      <c r="D3404" s="1549"/>
      <c r="E3404" s="1506"/>
      <c r="K3404" s="1548"/>
      <c r="L3404" s="1549"/>
      <c r="M3404" s="1506"/>
    </row>
    <row r="3405" spans="1:13" ht="16.5" customHeight="1">
      <c r="A3405" s="1547"/>
      <c r="B3405" s="1548"/>
      <c r="C3405" s="1548"/>
      <c r="D3405" s="1549"/>
      <c r="E3405" s="1506"/>
      <c r="K3405" s="1548"/>
      <c r="L3405" s="1549"/>
      <c r="M3405" s="1506"/>
    </row>
    <row r="3406" spans="1:13" ht="16.5" customHeight="1">
      <c r="A3406" s="1547"/>
      <c r="B3406" s="1548"/>
      <c r="C3406" s="1548"/>
      <c r="D3406" s="1549"/>
      <c r="E3406" s="1506"/>
      <c r="K3406" s="1548"/>
      <c r="L3406" s="1549"/>
      <c r="M3406" s="1506"/>
    </row>
    <row r="3407" spans="1:13" ht="16.5" customHeight="1">
      <c r="A3407" s="1547"/>
      <c r="B3407" s="1548"/>
      <c r="C3407" s="1548"/>
      <c r="D3407" s="1549"/>
      <c r="E3407" s="1506"/>
      <c r="K3407" s="1548"/>
      <c r="L3407" s="1549"/>
      <c r="M3407" s="1506"/>
    </row>
    <row r="3408" spans="1:13" ht="16.5" customHeight="1">
      <c r="A3408" s="1547"/>
      <c r="B3408" s="1548"/>
      <c r="C3408" s="1548"/>
      <c r="D3408" s="1549"/>
      <c r="E3408" s="1506"/>
      <c r="K3408" s="1548"/>
      <c r="L3408" s="1549"/>
      <c r="M3408" s="1506"/>
    </row>
    <row r="3409" spans="1:13" ht="16.5" customHeight="1">
      <c r="A3409" s="1547"/>
      <c r="B3409" s="1548"/>
      <c r="C3409" s="1548"/>
      <c r="D3409" s="1549"/>
      <c r="E3409" s="1506"/>
      <c r="K3409" s="1548"/>
      <c r="L3409" s="1549"/>
      <c r="M3409" s="1506"/>
    </row>
    <row r="3410" spans="1:13" ht="16.5" customHeight="1">
      <c r="A3410" s="1547"/>
      <c r="B3410" s="1548"/>
      <c r="C3410" s="1548"/>
      <c r="D3410" s="1549"/>
      <c r="E3410" s="1506"/>
      <c r="K3410" s="1548"/>
      <c r="L3410" s="1549"/>
      <c r="M3410" s="1506"/>
    </row>
    <row r="3411" spans="1:13" ht="16.5" customHeight="1">
      <c r="A3411" s="1547"/>
      <c r="B3411" s="1548"/>
      <c r="C3411" s="1548"/>
      <c r="D3411" s="1549"/>
      <c r="E3411" s="1506"/>
      <c r="K3411" s="1548"/>
      <c r="L3411" s="1549"/>
      <c r="M3411" s="1506"/>
    </row>
    <row r="3412" spans="1:13" ht="16.5" customHeight="1">
      <c r="A3412" s="1547"/>
      <c r="B3412" s="1548"/>
      <c r="C3412" s="1548"/>
      <c r="D3412" s="1549"/>
      <c r="E3412" s="1506"/>
      <c r="K3412" s="1548"/>
      <c r="L3412" s="1549"/>
      <c r="M3412" s="1506"/>
    </row>
    <row r="3413" spans="1:13" ht="16.5" customHeight="1">
      <c r="A3413" s="1547"/>
      <c r="B3413" s="1548"/>
      <c r="C3413" s="1548"/>
      <c r="D3413" s="1549"/>
      <c r="E3413" s="1506"/>
      <c r="K3413" s="1548"/>
      <c r="L3413" s="1549"/>
      <c r="M3413" s="1506"/>
    </row>
    <row r="3414" spans="1:13" ht="16.5" customHeight="1">
      <c r="A3414" s="1547"/>
      <c r="B3414" s="1548"/>
      <c r="C3414" s="1548"/>
      <c r="D3414" s="1549"/>
      <c r="E3414" s="1506"/>
      <c r="K3414" s="1548"/>
      <c r="L3414" s="1549"/>
      <c r="M3414" s="1506"/>
    </row>
    <row r="3415" spans="1:13" ht="16.5" customHeight="1">
      <c r="A3415" s="1547"/>
      <c r="B3415" s="1548"/>
      <c r="C3415" s="1548"/>
      <c r="D3415" s="1549"/>
      <c r="E3415" s="1506"/>
      <c r="K3415" s="1548"/>
      <c r="L3415" s="1549"/>
      <c r="M3415" s="1506"/>
    </row>
    <row r="3416" spans="1:13" ht="16.5" customHeight="1">
      <c r="A3416" s="1547"/>
      <c r="B3416" s="1548"/>
      <c r="C3416" s="1548"/>
      <c r="D3416" s="1549"/>
      <c r="E3416" s="1506"/>
      <c r="K3416" s="1548"/>
      <c r="L3416" s="1549"/>
      <c r="M3416" s="1506"/>
    </row>
    <row r="3417" spans="1:13" ht="16.5" customHeight="1">
      <c r="A3417" s="1547"/>
      <c r="B3417" s="1548"/>
      <c r="C3417" s="1548"/>
      <c r="D3417" s="1549"/>
      <c r="E3417" s="1506"/>
      <c r="K3417" s="1548"/>
      <c r="L3417" s="1549"/>
      <c r="M3417" s="1506"/>
    </row>
    <row r="3418" spans="1:13" ht="16.5" customHeight="1">
      <c r="A3418" s="1547"/>
      <c r="B3418" s="1548"/>
      <c r="C3418" s="1548"/>
      <c r="D3418" s="1549"/>
      <c r="E3418" s="1506"/>
      <c r="K3418" s="1548"/>
      <c r="L3418" s="1549"/>
      <c r="M3418" s="1506"/>
    </row>
    <row r="3419" spans="1:13" ht="16.5" customHeight="1">
      <c r="A3419" s="1547"/>
      <c r="B3419" s="1548"/>
      <c r="C3419" s="1548"/>
      <c r="D3419" s="1549"/>
      <c r="E3419" s="1506"/>
      <c r="K3419" s="1548"/>
      <c r="L3419" s="1549"/>
      <c r="M3419" s="1506"/>
    </row>
    <row r="3420" spans="1:13" ht="16.5" customHeight="1">
      <c r="A3420" s="1547"/>
      <c r="B3420" s="1548"/>
      <c r="C3420" s="1548"/>
      <c r="D3420" s="1549"/>
      <c r="E3420" s="1506"/>
      <c r="K3420" s="1548"/>
      <c r="L3420" s="1549"/>
      <c r="M3420" s="1506"/>
    </row>
    <row r="3421" spans="1:13" ht="16.5" customHeight="1">
      <c r="A3421" s="1547"/>
      <c r="B3421" s="1548"/>
      <c r="C3421" s="1548"/>
      <c r="D3421" s="1549"/>
      <c r="E3421" s="1506"/>
      <c r="K3421" s="1548"/>
      <c r="L3421" s="1549"/>
      <c r="M3421" s="1506"/>
    </row>
    <row r="3422" spans="1:13" ht="16.5" customHeight="1">
      <c r="A3422" s="1547"/>
      <c r="B3422" s="1548"/>
      <c r="C3422" s="1548"/>
      <c r="D3422" s="1549"/>
      <c r="E3422" s="1506"/>
      <c r="K3422" s="1548"/>
      <c r="L3422" s="1549"/>
      <c r="M3422" s="1506"/>
    </row>
    <row r="3423" spans="1:13" ht="16.5" customHeight="1">
      <c r="A3423" s="1547"/>
      <c r="B3423" s="1548"/>
      <c r="C3423" s="1548"/>
      <c r="D3423" s="1549"/>
      <c r="E3423" s="1506"/>
      <c r="K3423" s="1548"/>
      <c r="L3423" s="1549"/>
      <c r="M3423" s="1506"/>
    </row>
    <row r="3424" spans="1:13" ht="16.5" customHeight="1">
      <c r="A3424" s="1547"/>
      <c r="B3424" s="1548"/>
      <c r="C3424" s="1548"/>
      <c r="D3424" s="1549"/>
      <c r="E3424" s="1506"/>
      <c r="K3424" s="1548"/>
      <c r="L3424" s="1549"/>
      <c r="M3424" s="1506"/>
    </row>
    <row r="3425" spans="1:13" ht="16.5" customHeight="1">
      <c r="A3425" s="1547"/>
      <c r="B3425" s="1548"/>
      <c r="C3425" s="1548"/>
      <c r="D3425" s="1549"/>
      <c r="E3425" s="1506"/>
      <c r="K3425" s="1548"/>
      <c r="L3425" s="1549"/>
      <c r="M3425" s="1506"/>
    </row>
    <row r="3426" spans="1:13" ht="16.5" customHeight="1">
      <c r="A3426" s="1547"/>
      <c r="B3426" s="1548"/>
      <c r="C3426" s="1548"/>
      <c r="D3426" s="1549"/>
      <c r="E3426" s="1506"/>
      <c r="K3426" s="1548"/>
      <c r="L3426" s="1549"/>
      <c r="M3426" s="1506"/>
    </row>
    <row r="3427" spans="1:13" ht="16.5" customHeight="1">
      <c r="A3427" s="1547"/>
      <c r="B3427" s="1548"/>
      <c r="C3427" s="1548"/>
      <c r="D3427" s="1549"/>
      <c r="E3427" s="1506"/>
      <c r="K3427" s="1548"/>
      <c r="L3427" s="1549"/>
      <c r="M3427" s="1506"/>
    </row>
    <row r="3428" spans="1:13" ht="16.5" customHeight="1">
      <c r="A3428" s="1547"/>
      <c r="B3428" s="1548"/>
      <c r="C3428" s="1548"/>
      <c r="D3428" s="1549"/>
      <c r="E3428" s="1506"/>
      <c r="K3428" s="1548"/>
      <c r="L3428" s="1549"/>
      <c r="M3428" s="1506"/>
    </row>
    <row r="3429" spans="1:13" ht="16.5" customHeight="1">
      <c r="A3429" s="1547"/>
      <c r="B3429" s="1548"/>
      <c r="C3429" s="1548"/>
      <c r="D3429" s="1549"/>
      <c r="E3429" s="1506"/>
      <c r="K3429" s="1548"/>
      <c r="L3429" s="1549"/>
      <c r="M3429" s="1506"/>
    </row>
    <row r="3430" spans="1:13" ht="16.5" customHeight="1">
      <c r="A3430" s="1547"/>
      <c r="B3430" s="1548"/>
      <c r="C3430" s="1548"/>
      <c r="D3430" s="1549"/>
      <c r="E3430" s="1506"/>
      <c r="K3430" s="1548"/>
      <c r="L3430" s="1549"/>
      <c r="M3430" s="1506"/>
    </row>
    <row r="3431" spans="1:13" ht="16.5" customHeight="1">
      <c r="A3431" s="1547"/>
      <c r="B3431" s="1548"/>
      <c r="C3431" s="1548"/>
      <c r="D3431" s="1549"/>
      <c r="E3431" s="1506"/>
      <c r="K3431" s="1548"/>
      <c r="L3431" s="1549"/>
      <c r="M3431" s="1506"/>
    </row>
    <row r="3432" spans="1:13" ht="16.5" customHeight="1">
      <c r="A3432" s="1547"/>
      <c r="B3432" s="1548"/>
      <c r="C3432" s="1548"/>
      <c r="D3432" s="1549"/>
      <c r="E3432" s="1506"/>
      <c r="K3432" s="1548"/>
      <c r="L3432" s="1549"/>
      <c r="M3432" s="1506"/>
    </row>
    <row r="3433" spans="1:13" ht="16.5" customHeight="1">
      <c r="A3433" s="1547"/>
      <c r="B3433" s="1548"/>
      <c r="C3433" s="1548"/>
      <c r="D3433" s="1549"/>
      <c r="E3433" s="1506"/>
      <c r="K3433" s="1548"/>
      <c r="L3433" s="1549"/>
      <c r="M3433" s="1506"/>
    </row>
    <row r="3434" spans="1:13" ht="16.5" customHeight="1">
      <c r="A3434" s="1547"/>
      <c r="B3434" s="1548"/>
      <c r="C3434" s="1548"/>
      <c r="D3434" s="1549"/>
      <c r="E3434" s="1506"/>
      <c r="K3434" s="1548"/>
      <c r="L3434" s="1549"/>
      <c r="M3434" s="1506"/>
    </row>
    <row r="3435" spans="1:13" ht="16.5" customHeight="1">
      <c r="A3435" s="1547"/>
      <c r="B3435" s="1548"/>
      <c r="C3435" s="1548"/>
      <c r="D3435" s="1549"/>
      <c r="E3435" s="1506"/>
      <c r="K3435" s="1548"/>
      <c r="L3435" s="1549"/>
      <c r="M3435" s="1506"/>
    </row>
    <row r="3436" spans="1:13" ht="16.5" customHeight="1">
      <c r="A3436" s="1547"/>
      <c r="B3436" s="1548"/>
      <c r="C3436" s="1548"/>
      <c r="D3436" s="1549"/>
      <c r="E3436" s="1506"/>
      <c r="K3436" s="1548"/>
      <c r="L3436" s="1549"/>
      <c r="M3436" s="1506"/>
    </row>
    <row r="3437" spans="1:13" ht="16.5" customHeight="1">
      <c r="A3437" s="1547"/>
      <c r="B3437" s="1548"/>
      <c r="C3437" s="1548"/>
      <c r="D3437" s="1549"/>
      <c r="E3437" s="1506"/>
      <c r="K3437" s="1548"/>
      <c r="L3437" s="1549"/>
      <c r="M3437" s="1506"/>
    </row>
    <row r="3438" spans="1:13" ht="16.5" customHeight="1">
      <c r="A3438" s="1547"/>
      <c r="B3438" s="1548"/>
      <c r="C3438" s="1548"/>
      <c r="D3438" s="1549"/>
      <c r="E3438" s="1506"/>
      <c r="K3438" s="1548"/>
      <c r="L3438" s="1549"/>
      <c r="M3438" s="1506"/>
    </row>
    <row r="3439" spans="1:13" ht="16.5" customHeight="1">
      <c r="A3439" s="1547"/>
      <c r="B3439" s="1548"/>
      <c r="C3439" s="1548"/>
      <c r="D3439" s="1549"/>
      <c r="E3439" s="1506"/>
      <c r="K3439" s="1548"/>
      <c r="L3439" s="1549"/>
      <c r="M3439" s="1506"/>
    </row>
    <row r="3440" spans="1:13" ht="16.5" customHeight="1">
      <c r="A3440" s="1547"/>
      <c r="B3440" s="1548"/>
      <c r="C3440" s="1548"/>
      <c r="D3440" s="1549"/>
      <c r="E3440" s="1506"/>
      <c r="K3440" s="1548"/>
      <c r="L3440" s="1549"/>
      <c r="M3440" s="1506"/>
    </row>
    <row r="3441" spans="1:13" ht="16.5" customHeight="1">
      <c r="A3441" s="1547"/>
      <c r="B3441" s="1548"/>
      <c r="C3441" s="1548"/>
      <c r="D3441" s="1549"/>
      <c r="E3441" s="1506"/>
      <c r="K3441" s="1548"/>
      <c r="L3441" s="1549"/>
      <c r="M3441" s="1506"/>
    </row>
    <row r="3442" spans="1:13" ht="16.5" customHeight="1">
      <c r="A3442" s="1547"/>
      <c r="B3442" s="1548"/>
      <c r="C3442" s="1548"/>
      <c r="D3442" s="1549"/>
      <c r="E3442" s="1506"/>
      <c r="K3442" s="1548"/>
      <c r="L3442" s="1549"/>
      <c r="M3442" s="1506"/>
    </row>
    <row r="3443" spans="1:13" ht="16.5" customHeight="1">
      <c r="A3443" s="1547"/>
      <c r="B3443" s="1548"/>
      <c r="C3443" s="1548"/>
      <c r="D3443" s="1549"/>
      <c r="E3443" s="1506"/>
      <c r="K3443" s="1548"/>
      <c r="L3443" s="1549"/>
      <c r="M3443" s="1506"/>
    </row>
    <row r="3444" spans="1:13" ht="16.5" customHeight="1">
      <c r="A3444" s="1547"/>
      <c r="B3444" s="1548"/>
      <c r="C3444" s="1548"/>
      <c r="D3444" s="1549"/>
      <c r="E3444" s="1506"/>
      <c r="K3444" s="1548"/>
      <c r="L3444" s="1549"/>
      <c r="M3444" s="1506"/>
    </row>
    <row r="3445" spans="1:13" ht="16.5" customHeight="1">
      <c r="A3445" s="1547"/>
      <c r="B3445" s="1548"/>
      <c r="C3445" s="1548"/>
      <c r="D3445" s="1549"/>
      <c r="E3445" s="1506"/>
      <c r="K3445" s="1548"/>
      <c r="L3445" s="1549"/>
      <c r="M3445" s="1506"/>
    </row>
    <row r="3446" spans="1:13" ht="16.5" customHeight="1">
      <c r="A3446" s="1547"/>
      <c r="B3446" s="1548"/>
      <c r="C3446" s="1548"/>
      <c r="D3446" s="1549"/>
      <c r="E3446" s="1506"/>
      <c r="K3446" s="1548"/>
      <c r="L3446" s="1549"/>
      <c r="M3446" s="1506"/>
    </row>
    <row r="3447" spans="1:13" ht="16.5" customHeight="1">
      <c r="A3447" s="1547"/>
      <c r="B3447" s="1548"/>
      <c r="C3447" s="1548"/>
      <c r="D3447" s="1549"/>
      <c r="E3447" s="1506"/>
      <c r="K3447" s="1548"/>
      <c r="L3447" s="1549"/>
      <c r="M3447" s="1506"/>
    </row>
    <row r="3448" spans="1:13" ht="16.5" customHeight="1">
      <c r="A3448" s="1547"/>
      <c r="B3448" s="1548"/>
      <c r="C3448" s="1548"/>
      <c r="D3448" s="1549"/>
      <c r="E3448" s="1506"/>
      <c r="K3448" s="1548"/>
      <c r="L3448" s="1549"/>
      <c r="M3448" s="1506"/>
    </row>
    <row r="3449" spans="1:13" ht="16.5" customHeight="1">
      <c r="A3449" s="1547"/>
      <c r="B3449" s="1548"/>
      <c r="C3449" s="1548"/>
      <c r="D3449" s="1549"/>
      <c r="E3449" s="1506"/>
      <c r="K3449" s="1548"/>
      <c r="L3449" s="1549"/>
      <c r="M3449" s="1506"/>
    </row>
    <row r="3450" spans="1:13" ht="16.5" customHeight="1">
      <c r="A3450" s="1547"/>
      <c r="B3450" s="1548"/>
      <c r="C3450" s="1548"/>
      <c r="D3450" s="1549"/>
      <c r="E3450" s="1506"/>
      <c r="K3450" s="1548"/>
      <c r="L3450" s="1549"/>
      <c r="M3450" s="1506"/>
    </row>
    <row r="3451" spans="1:13" ht="16.5" customHeight="1">
      <c r="A3451" s="1547"/>
      <c r="B3451" s="1548"/>
      <c r="C3451" s="1548"/>
      <c r="D3451" s="1549"/>
      <c r="E3451" s="1506"/>
      <c r="K3451" s="1548"/>
      <c r="L3451" s="1549"/>
      <c r="M3451" s="1506"/>
    </row>
    <row r="3452" spans="1:13" ht="16.5" customHeight="1">
      <c r="A3452" s="1547"/>
      <c r="B3452" s="1548"/>
      <c r="C3452" s="1548"/>
      <c r="D3452" s="1549"/>
      <c r="E3452" s="1506"/>
      <c r="K3452" s="1548"/>
      <c r="L3452" s="1549"/>
      <c r="M3452" s="1506"/>
    </row>
    <row r="3453" spans="1:13" ht="16.5" customHeight="1">
      <c r="A3453" s="1547"/>
      <c r="B3453" s="1548"/>
      <c r="C3453" s="1548"/>
      <c r="D3453" s="1549"/>
      <c r="E3453" s="1506"/>
      <c r="K3453" s="1548"/>
      <c r="L3453" s="1549"/>
      <c r="M3453" s="1506"/>
    </row>
    <row r="3454" spans="1:13" ht="16.5" customHeight="1">
      <c r="A3454" s="1547"/>
      <c r="B3454" s="1548"/>
      <c r="C3454" s="1548"/>
      <c r="D3454" s="1549"/>
      <c r="E3454" s="1506"/>
      <c r="K3454" s="1548"/>
      <c r="L3454" s="1549"/>
      <c r="M3454" s="1506"/>
    </row>
    <row r="3455" spans="1:13" ht="16.5" customHeight="1">
      <c r="A3455" s="1547"/>
      <c r="B3455" s="1548"/>
      <c r="C3455" s="1548"/>
      <c r="D3455" s="1549"/>
      <c r="E3455" s="1506"/>
      <c r="K3455" s="1548"/>
      <c r="L3455" s="1549"/>
      <c r="M3455" s="1506"/>
    </row>
    <row r="3456" spans="1:13" ht="16.5" customHeight="1">
      <c r="A3456" s="1547"/>
      <c r="B3456" s="1548"/>
      <c r="C3456" s="1548"/>
      <c r="D3456" s="1549"/>
      <c r="E3456" s="1506"/>
      <c r="K3456" s="1548"/>
      <c r="L3456" s="1549"/>
      <c r="M3456" s="1506"/>
    </row>
    <row r="3457" spans="1:13" ht="16.5" customHeight="1">
      <c r="A3457" s="1547"/>
      <c r="B3457" s="1548"/>
      <c r="C3457" s="1548"/>
      <c r="D3457" s="1549"/>
      <c r="E3457" s="1506"/>
      <c r="K3457" s="1548"/>
      <c r="L3457" s="1549"/>
      <c r="M3457" s="1506"/>
    </row>
    <row r="3458" spans="1:13" ht="16.5" customHeight="1">
      <c r="A3458" s="1547"/>
      <c r="B3458" s="1548"/>
      <c r="C3458" s="1548"/>
      <c r="D3458" s="1549"/>
      <c r="E3458" s="1506"/>
      <c r="K3458" s="1548"/>
      <c r="L3458" s="1549"/>
      <c r="M3458" s="1506"/>
    </row>
    <row r="3459" spans="1:13" ht="16.5" customHeight="1">
      <c r="A3459" s="1547"/>
      <c r="B3459" s="1548"/>
      <c r="C3459" s="1548"/>
      <c r="D3459" s="1549"/>
      <c r="E3459" s="1506"/>
      <c r="K3459" s="1548"/>
      <c r="L3459" s="1549"/>
      <c r="M3459" s="1506"/>
    </row>
    <row r="3460" spans="1:13" ht="16.5" customHeight="1">
      <c r="A3460" s="1547"/>
      <c r="B3460" s="1548"/>
      <c r="C3460" s="1548"/>
      <c r="D3460" s="1549"/>
      <c r="E3460" s="1506"/>
      <c r="K3460" s="1548"/>
      <c r="L3460" s="1549"/>
      <c r="M3460" s="1506"/>
    </row>
    <row r="3461" spans="1:13" ht="16.5" customHeight="1">
      <c r="A3461" s="1547"/>
      <c r="B3461" s="1548"/>
      <c r="C3461" s="1548"/>
      <c r="D3461" s="1549"/>
      <c r="E3461" s="1506"/>
      <c r="K3461" s="1548"/>
      <c r="L3461" s="1549"/>
      <c r="M3461" s="1506"/>
    </row>
    <row r="3462" spans="1:13" ht="16.5" customHeight="1">
      <c r="A3462" s="1547"/>
      <c r="B3462" s="1548"/>
      <c r="C3462" s="1548"/>
      <c r="D3462" s="1549"/>
      <c r="E3462" s="1506"/>
      <c r="K3462" s="1548"/>
      <c r="L3462" s="1549"/>
      <c r="M3462" s="1506"/>
    </row>
    <row r="3463" spans="1:13" ht="16.5" customHeight="1">
      <c r="A3463" s="1547"/>
      <c r="B3463" s="1548"/>
      <c r="C3463" s="1548"/>
      <c r="D3463" s="1549"/>
      <c r="E3463" s="1506"/>
      <c r="K3463" s="1548"/>
      <c r="L3463" s="1549"/>
      <c r="M3463" s="1506"/>
    </row>
    <row r="3464" spans="1:13" ht="16.5" customHeight="1">
      <c r="A3464" s="1547"/>
      <c r="B3464" s="1548"/>
      <c r="C3464" s="1548"/>
      <c r="D3464" s="1549"/>
      <c r="E3464" s="1506"/>
      <c r="K3464" s="1548"/>
      <c r="L3464" s="1549"/>
      <c r="M3464" s="1506"/>
    </row>
    <row r="3465" spans="1:13" ht="16.5" customHeight="1">
      <c r="A3465" s="1547"/>
      <c r="B3465" s="1548"/>
      <c r="C3465" s="1548"/>
      <c r="D3465" s="1549"/>
      <c r="E3465" s="1506"/>
      <c r="K3465" s="1548"/>
      <c r="L3465" s="1549"/>
      <c r="M3465" s="1506"/>
    </row>
    <row r="3466" spans="1:13" ht="16.5" customHeight="1">
      <c r="A3466" s="1547"/>
      <c r="B3466" s="1548"/>
      <c r="C3466" s="1548"/>
      <c r="D3466" s="1549"/>
      <c r="E3466" s="1506"/>
      <c r="K3466" s="1548"/>
      <c r="L3466" s="1549"/>
      <c r="M3466" s="1506"/>
    </row>
    <row r="3467" spans="1:13" ht="16.5" customHeight="1">
      <c r="A3467" s="1547"/>
      <c r="B3467" s="1548"/>
      <c r="C3467" s="1548"/>
      <c r="D3467" s="1549"/>
      <c r="E3467" s="1506"/>
      <c r="K3467" s="1548"/>
      <c r="L3467" s="1549"/>
      <c r="M3467" s="1506"/>
    </row>
    <row r="3468" spans="1:13" ht="16.5" customHeight="1">
      <c r="A3468" s="1547"/>
      <c r="B3468" s="1548"/>
      <c r="C3468" s="1548"/>
      <c r="D3468" s="1549"/>
      <c r="E3468" s="1506"/>
      <c r="K3468" s="1548"/>
      <c r="L3468" s="1549"/>
      <c r="M3468" s="1506"/>
    </row>
    <row r="3469" spans="1:13" ht="16.5" customHeight="1">
      <c r="A3469" s="1547"/>
      <c r="B3469" s="1548"/>
      <c r="C3469" s="1548"/>
      <c r="D3469" s="1549"/>
      <c r="E3469" s="1506"/>
      <c r="K3469" s="1548"/>
      <c r="L3469" s="1549"/>
      <c r="M3469" s="1506"/>
    </row>
    <row r="3470" spans="1:13" ht="16.5" customHeight="1">
      <c r="A3470" s="1547"/>
      <c r="B3470" s="1548"/>
      <c r="C3470" s="1548"/>
      <c r="D3470" s="1549"/>
      <c r="E3470" s="1506"/>
      <c r="K3470" s="1548"/>
      <c r="L3470" s="1549"/>
      <c r="M3470" s="1506"/>
    </row>
    <row r="3471" spans="1:13" ht="16.5" customHeight="1">
      <c r="A3471" s="1547"/>
      <c r="B3471" s="1548"/>
      <c r="C3471" s="1548"/>
      <c r="D3471" s="1549"/>
      <c r="E3471" s="1506"/>
      <c r="K3471" s="1548"/>
      <c r="L3471" s="1549"/>
      <c r="M3471" s="1506"/>
    </row>
    <row r="3472" spans="1:13" ht="16.5" customHeight="1">
      <c r="A3472" s="1547"/>
      <c r="B3472" s="1548"/>
      <c r="C3472" s="1548"/>
      <c r="D3472" s="1549"/>
      <c r="E3472" s="1506"/>
      <c r="K3472" s="1548"/>
      <c r="L3472" s="1549"/>
      <c r="M3472" s="1506"/>
    </row>
    <row r="3473" spans="1:13" ht="16.5" customHeight="1">
      <c r="A3473" s="1547"/>
      <c r="B3473" s="1548"/>
      <c r="C3473" s="1548"/>
      <c r="D3473" s="1549"/>
      <c r="E3473" s="1506"/>
      <c r="K3473" s="1548"/>
      <c r="L3473" s="1549"/>
      <c r="M3473" s="1506"/>
    </row>
    <row r="3474" spans="1:13" ht="16.5" customHeight="1">
      <c r="A3474" s="1547"/>
      <c r="B3474" s="1548"/>
      <c r="C3474" s="1548"/>
      <c r="D3474" s="1549"/>
      <c r="E3474" s="1506"/>
      <c r="K3474" s="1548"/>
      <c r="L3474" s="1549"/>
      <c r="M3474" s="1506"/>
    </row>
    <row r="3475" spans="1:13" ht="16.5" customHeight="1">
      <c r="A3475" s="1547"/>
      <c r="B3475" s="1548"/>
      <c r="C3475" s="1548"/>
      <c r="D3475" s="1549"/>
      <c r="E3475" s="1506"/>
      <c r="K3475" s="1548"/>
      <c r="L3475" s="1549"/>
      <c r="M3475" s="1506"/>
    </row>
    <row r="3476" spans="1:13" ht="16.5" customHeight="1">
      <c r="A3476" s="1547"/>
      <c r="B3476" s="1548"/>
      <c r="C3476" s="1548"/>
      <c r="D3476" s="1549"/>
      <c r="E3476" s="1506"/>
      <c r="K3476" s="1548"/>
      <c r="L3476" s="1549"/>
      <c r="M3476" s="1506"/>
    </row>
    <row r="3477" spans="1:13" ht="16.5" customHeight="1">
      <c r="A3477" s="1547"/>
      <c r="B3477" s="1548"/>
      <c r="C3477" s="1548"/>
      <c r="D3477" s="1549"/>
      <c r="E3477" s="1506"/>
      <c r="K3477" s="1548"/>
      <c r="L3477" s="1549"/>
      <c r="M3477" s="1506"/>
    </row>
    <row r="3478" spans="1:13" ht="16.5" customHeight="1">
      <c r="A3478" s="1547"/>
      <c r="B3478" s="1548"/>
      <c r="C3478" s="1548"/>
      <c r="D3478" s="1549"/>
      <c r="E3478" s="1506"/>
      <c r="K3478" s="1548"/>
      <c r="L3478" s="1549"/>
      <c r="M3478" s="1506"/>
    </row>
    <row r="3479" spans="1:13" ht="16.5" customHeight="1">
      <c r="A3479" s="1547"/>
      <c r="B3479" s="1548"/>
      <c r="C3479" s="1548"/>
      <c r="D3479" s="1549"/>
      <c r="E3479" s="1506"/>
      <c r="K3479" s="1548"/>
      <c r="L3479" s="1549"/>
      <c r="M3479" s="1506"/>
    </row>
    <row r="3480" spans="1:13" ht="16.5" customHeight="1">
      <c r="A3480" s="1547"/>
      <c r="B3480" s="1548"/>
      <c r="C3480" s="1548"/>
      <c r="D3480" s="1549"/>
      <c r="E3480" s="1506"/>
      <c r="K3480" s="1548"/>
      <c r="L3480" s="1549"/>
      <c r="M3480" s="1506"/>
    </row>
    <row r="3481" spans="1:13" ht="16.5" customHeight="1">
      <c r="A3481" s="1547"/>
      <c r="B3481" s="1548"/>
      <c r="C3481" s="1548"/>
      <c r="D3481" s="1549"/>
      <c r="E3481" s="1506"/>
      <c r="K3481" s="1548"/>
      <c r="L3481" s="1549"/>
      <c r="M3481" s="1506"/>
    </row>
    <row r="3482" spans="1:13" ht="16.5" customHeight="1">
      <c r="A3482" s="1547"/>
      <c r="B3482" s="1548"/>
      <c r="C3482" s="1548"/>
      <c r="D3482" s="1549"/>
      <c r="E3482" s="1506"/>
      <c r="K3482" s="1548"/>
      <c r="L3482" s="1549"/>
      <c r="M3482" s="1506"/>
    </row>
    <row r="3483" spans="1:13" ht="16.5" customHeight="1">
      <c r="A3483" s="1547"/>
      <c r="B3483" s="1548"/>
      <c r="C3483" s="1548"/>
      <c r="D3483" s="1549"/>
      <c r="E3483" s="1506"/>
      <c r="K3483" s="1548"/>
      <c r="L3483" s="1549"/>
      <c r="M3483" s="1506"/>
    </row>
    <row r="3484" spans="1:13" ht="16.5" customHeight="1">
      <c r="A3484" s="1547"/>
      <c r="B3484" s="1548"/>
      <c r="C3484" s="1548"/>
      <c r="D3484" s="1549"/>
      <c r="E3484" s="1506"/>
      <c r="K3484" s="1548"/>
      <c r="L3484" s="1549"/>
      <c r="M3484" s="1506"/>
    </row>
    <row r="3485" spans="1:13" ht="16.5" customHeight="1">
      <c r="A3485" s="1547"/>
      <c r="B3485" s="1548"/>
      <c r="C3485" s="1548"/>
      <c r="D3485" s="1549"/>
      <c r="E3485" s="1506"/>
      <c r="K3485" s="1548"/>
      <c r="L3485" s="1549"/>
      <c r="M3485" s="1506"/>
    </row>
    <row r="3486" spans="1:13" ht="16.5" customHeight="1">
      <c r="A3486" s="1547"/>
      <c r="B3486" s="1548"/>
      <c r="C3486" s="1548"/>
      <c r="D3486" s="1549"/>
      <c r="E3486" s="1506"/>
      <c r="K3486" s="1548"/>
      <c r="L3486" s="1549"/>
      <c r="M3486" s="1506"/>
    </row>
    <row r="3487" spans="1:13" ht="16.5" customHeight="1">
      <c r="A3487" s="1547"/>
      <c r="B3487" s="1548"/>
      <c r="C3487" s="1548"/>
      <c r="D3487" s="1549"/>
      <c r="E3487" s="1506"/>
      <c r="K3487" s="1548"/>
      <c r="L3487" s="1549"/>
      <c r="M3487" s="1506"/>
    </row>
    <row r="3488" spans="1:13" ht="16.5" customHeight="1">
      <c r="A3488" s="1547"/>
      <c r="B3488" s="1548"/>
      <c r="C3488" s="1548"/>
      <c r="D3488" s="1549"/>
      <c r="E3488" s="1506"/>
      <c r="K3488" s="1548"/>
      <c r="L3488" s="1549"/>
      <c r="M3488" s="1506"/>
    </row>
    <row r="3489" spans="1:13" ht="16.5" customHeight="1">
      <c r="A3489" s="1547"/>
      <c r="B3489" s="1548"/>
      <c r="C3489" s="1548"/>
      <c r="D3489" s="1549"/>
      <c r="E3489" s="1506"/>
      <c r="K3489" s="1548"/>
      <c r="L3489" s="1549"/>
      <c r="M3489" s="1506"/>
    </row>
    <row r="3490" spans="1:13" ht="16.5" customHeight="1">
      <c r="A3490" s="1547"/>
      <c r="B3490" s="1548"/>
      <c r="C3490" s="1548"/>
      <c r="D3490" s="1549"/>
      <c r="E3490" s="1506"/>
      <c r="K3490" s="1548"/>
      <c r="L3490" s="1549"/>
      <c r="M3490" s="1506"/>
    </row>
    <row r="3491" spans="1:13" ht="16.5" customHeight="1">
      <c r="A3491" s="1547"/>
      <c r="B3491" s="1548"/>
      <c r="C3491" s="1548"/>
      <c r="D3491" s="1549"/>
      <c r="E3491" s="1506"/>
      <c r="K3491" s="1548"/>
      <c r="L3491" s="1549"/>
      <c r="M3491" s="1506"/>
    </row>
    <row r="3492" spans="1:13" ht="16.5" customHeight="1">
      <c r="A3492" s="1547"/>
      <c r="B3492" s="1548"/>
      <c r="C3492" s="1548"/>
      <c r="D3492" s="1549"/>
      <c r="E3492" s="1506"/>
      <c r="K3492" s="1548"/>
      <c r="L3492" s="1549"/>
      <c r="M3492" s="1506"/>
    </row>
    <row r="3493" spans="1:13" ht="16.5" customHeight="1">
      <c r="A3493" s="1547"/>
      <c r="B3493" s="1548"/>
      <c r="C3493" s="1548"/>
      <c r="D3493" s="1549"/>
      <c r="E3493" s="1506"/>
      <c r="K3493" s="1548"/>
      <c r="L3493" s="1549"/>
      <c r="M3493" s="1506"/>
    </row>
    <row r="3494" spans="1:13" ht="16.5" customHeight="1">
      <c r="A3494" s="1547"/>
      <c r="B3494" s="1548"/>
      <c r="C3494" s="1548"/>
      <c r="D3494" s="1549"/>
      <c r="E3494" s="1506"/>
      <c r="K3494" s="1548"/>
      <c r="L3494" s="1549"/>
      <c r="M3494" s="1506"/>
    </row>
    <row r="3495" spans="1:13" ht="16.5" customHeight="1">
      <c r="A3495" s="1547"/>
      <c r="B3495" s="1548"/>
      <c r="C3495" s="1548"/>
      <c r="D3495" s="1549"/>
      <c r="E3495" s="1506"/>
      <c r="K3495" s="1548"/>
      <c r="L3495" s="1549"/>
      <c r="M3495" s="1506"/>
    </row>
    <row r="3496" spans="1:13" ht="16.5" customHeight="1">
      <c r="A3496" s="1547"/>
      <c r="B3496" s="1548"/>
      <c r="C3496" s="1548"/>
      <c r="D3496" s="1549"/>
      <c r="E3496" s="1506"/>
      <c r="K3496" s="1548"/>
      <c r="L3496" s="1549"/>
      <c r="M3496" s="1506"/>
    </row>
    <row r="3497" spans="1:13" ht="16.5" customHeight="1">
      <c r="A3497" s="1547"/>
      <c r="B3497" s="1548"/>
      <c r="C3497" s="1548"/>
      <c r="D3497" s="1549"/>
      <c r="E3497" s="1506"/>
      <c r="K3497" s="1548"/>
      <c r="L3497" s="1549"/>
      <c r="M3497" s="1506"/>
    </row>
    <row r="3498" spans="1:13" ht="16.5" customHeight="1">
      <c r="A3498" s="1547"/>
      <c r="B3498" s="1548"/>
      <c r="C3498" s="1548"/>
      <c r="D3498" s="1549"/>
      <c r="E3498" s="1506"/>
      <c r="K3498" s="1548"/>
      <c r="L3498" s="1549"/>
      <c r="M3498" s="1506"/>
    </row>
    <row r="3499" spans="1:13" ht="16.5" customHeight="1">
      <c r="A3499" s="1547"/>
      <c r="B3499" s="1548"/>
      <c r="C3499" s="1548"/>
      <c r="D3499" s="1549"/>
      <c r="E3499" s="1506"/>
      <c r="K3499" s="1548"/>
      <c r="L3499" s="1549"/>
      <c r="M3499" s="1506"/>
    </row>
    <row r="3500" spans="1:13" ht="16.5" customHeight="1">
      <c r="A3500" s="1547"/>
      <c r="B3500" s="1548"/>
      <c r="C3500" s="1548"/>
      <c r="D3500" s="1549"/>
      <c r="E3500" s="1506"/>
      <c r="K3500" s="1548"/>
      <c r="L3500" s="1549"/>
      <c r="M3500" s="1506"/>
    </row>
    <row r="3501" spans="1:13" ht="16.5" customHeight="1">
      <c r="A3501" s="1547"/>
      <c r="B3501" s="1548"/>
      <c r="C3501" s="1548"/>
      <c r="D3501" s="1549"/>
      <c r="E3501" s="1506"/>
      <c r="K3501" s="1548"/>
      <c r="L3501" s="1549"/>
      <c r="M3501" s="1506"/>
    </row>
    <row r="3502" spans="1:13" ht="16.5" customHeight="1">
      <c r="A3502" s="1547"/>
      <c r="B3502" s="1548"/>
      <c r="C3502" s="1548"/>
      <c r="D3502" s="1549"/>
      <c r="E3502" s="1506"/>
      <c r="K3502" s="1548"/>
      <c r="L3502" s="1549"/>
      <c r="M3502" s="1506"/>
    </row>
    <row r="3503" spans="1:13" ht="16.5" customHeight="1">
      <c r="A3503" s="1547"/>
      <c r="B3503" s="1548"/>
      <c r="C3503" s="1548"/>
      <c r="D3503" s="1549"/>
      <c r="E3503" s="1506"/>
      <c r="K3503" s="1548"/>
      <c r="L3503" s="1549"/>
      <c r="M3503" s="1506"/>
    </row>
    <row r="3504" spans="1:13" ht="16.5" customHeight="1">
      <c r="A3504" s="1547"/>
      <c r="B3504" s="1548"/>
      <c r="C3504" s="1548"/>
      <c r="D3504" s="1549"/>
      <c r="E3504" s="1506"/>
      <c r="K3504" s="1548"/>
      <c r="L3504" s="1549"/>
      <c r="M3504" s="1506"/>
    </row>
    <row r="3505" spans="1:13" ht="16.5" customHeight="1">
      <c r="A3505" s="1547"/>
      <c r="B3505" s="1548"/>
      <c r="C3505" s="1548"/>
      <c r="D3505" s="1549"/>
      <c r="E3505" s="1506"/>
      <c r="K3505" s="1548"/>
      <c r="L3505" s="1549"/>
      <c r="M3505" s="1506"/>
    </row>
    <row r="3506" spans="1:13" ht="16.5" customHeight="1">
      <c r="A3506" s="1547"/>
      <c r="B3506" s="1548"/>
      <c r="C3506" s="1548"/>
      <c r="D3506" s="1549"/>
      <c r="E3506" s="1506"/>
      <c r="K3506" s="1548"/>
      <c r="L3506" s="1549"/>
      <c r="M3506" s="1506"/>
    </row>
    <row r="3507" spans="1:13" ht="16.5" customHeight="1">
      <c r="A3507" s="1547"/>
      <c r="B3507" s="1548"/>
      <c r="C3507" s="1548"/>
      <c r="D3507" s="1549"/>
      <c r="E3507" s="1506"/>
      <c r="K3507" s="1548"/>
      <c r="L3507" s="1549"/>
      <c r="M3507" s="1506"/>
    </row>
    <row r="3508" spans="1:13" ht="16.5" customHeight="1">
      <c r="A3508" s="1547"/>
      <c r="B3508" s="1548"/>
      <c r="C3508" s="1548"/>
      <c r="D3508" s="1549"/>
      <c r="E3508" s="1506"/>
      <c r="K3508" s="1548"/>
      <c r="L3508" s="1549"/>
      <c r="M3508" s="1506"/>
    </row>
    <row r="3509" spans="1:13" ht="16.5" customHeight="1">
      <c r="A3509" s="1547"/>
      <c r="B3509" s="1548"/>
      <c r="C3509" s="1548"/>
      <c r="D3509" s="1549"/>
      <c r="E3509" s="1506"/>
      <c r="K3509" s="1548"/>
      <c r="L3509" s="1549"/>
      <c r="M3509" s="1506"/>
    </row>
    <row r="3510" spans="1:13" ht="16.5" customHeight="1">
      <c r="A3510" s="1547"/>
      <c r="B3510" s="1548"/>
      <c r="C3510" s="1548"/>
      <c r="D3510" s="1549"/>
      <c r="E3510" s="1506"/>
      <c r="K3510" s="1548"/>
      <c r="L3510" s="1549"/>
      <c r="M3510" s="1506"/>
    </row>
    <row r="3511" spans="1:13" ht="16.5" customHeight="1">
      <c r="A3511" s="1547"/>
      <c r="B3511" s="1548"/>
      <c r="C3511" s="1548"/>
      <c r="D3511" s="1549"/>
      <c r="E3511" s="1506"/>
      <c r="K3511" s="1548"/>
      <c r="L3511" s="1549"/>
      <c r="M3511" s="1506"/>
    </row>
    <row r="3512" spans="1:13" ht="16.5" customHeight="1">
      <c r="A3512" s="1547"/>
      <c r="B3512" s="1548"/>
      <c r="C3512" s="1548"/>
      <c r="D3512" s="1549"/>
      <c r="E3512" s="1506"/>
      <c r="K3512" s="1548"/>
      <c r="L3512" s="1549"/>
      <c r="M3512" s="1506"/>
    </row>
    <row r="3513" spans="1:13" ht="16.5" customHeight="1">
      <c r="A3513" s="1547"/>
      <c r="B3513" s="1548"/>
      <c r="C3513" s="1548"/>
      <c r="D3513" s="1549"/>
      <c r="E3513" s="1506"/>
      <c r="K3513" s="1548"/>
      <c r="L3513" s="1549"/>
      <c r="M3513" s="1506"/>
    </row>
    <row r="3514" spans="1:13" ht="16.5" customHeight="1">
      <c r="A3514" s="1547"/>
      <c r="B3514" s="1548"/>
      <c r="C3514" s="1548"/>
      <c r="D3514" s="1549"/>
      <c r="E3514" s="1506"/>
      <c r="K3514" s="1548"/>
      <c r="L3514" s="1549"/>
      <c r="M3514" s="1506"/>
    </row>
    <row r="3515" spans="1:13" ht="16.5" customHeight="1">
      <c r="A3515" s="1547"/>
      <c r="B3515" s="1548"/>
      <c r="C3515" s="1548"/>
      <c r="D3515" s="1549"/>
      <c r="E3515" s="1506"/>
      <c r="K3515" s="1548"/>
      <c r="L3515" s="1549"/>
      <c r="M3515" s="1506"/>
    </row>
    <row r="3516" spans="1:13" ht="16.5" customHeight="1">
      <c r="A3516" s="1547"/>
      <c r="B3516" s="1548"/>
      <c r="C3516" s="1548"/>
      <c r="D3516" s="1549"/>
      <c r="E3516" s="1506"/>
      <c r="K3516" s="1548"/>
      <c r="L3516" s="1549"/>
      <c r="M3516" s="1506"/>
    </row>
    <row r="3517" spans="1:13" ht="16.5" customHeight="1">
      <c r="A3517" s="1547"/>
      <c r="B3517" s="1548"/>
      <c r="C3517" s="1548"/>
      <c r="D3517" s="1549"/>
      <c r="E3517" s="1506"/>
      <c r="K3517" s="1548"/>
      <c r="L3517" s="1549"/>
      <c r="M3517" s="1506"/>
    </row>
    <row r="3518" spans="1:13" ht="16.5" customHeight="1">
      <c r="A3518" s="1547"/>
      <c r="B3518" s="1548"/>
      <c r="C3518" s="1548"/>
      <c r="D3518" s="1549"/>
      <c r="E3518" s="1506"/>
      <c r="K3518" s="1548"/>
      <c r="L3518" s="1549"/>
      <c r="M3518" s="1506"/>
    </row>
    <row r="3519" spans="1:13" ht="16.5" customHeight="1">
      <c r="A3519" s="1547"/>
      <c r="B3519" s="1548"/>
      <c r="C3519" s="1548"/>
      <c r="D3519" s="1549"/>
      <c r="E3519" s="1506"/>
      <c r="K3519" s="1548"/>
      <c r="L3519" s="1549"/>
      <c r="M3519" s="1506"/>
    </row>
    <row r="3520" spans="1:13" ht="16.5" customHeight="1">
      <c r="A3520" s="1547"/>
      <c r="B3520" s="1548"/>
      <c r="C3520" s="1548"/>
      <c r="D3520" s="1549"/>
      <c r="E3520" s="1506"/>
      <c r="K3520" s="1548"/>
      <c r="L3520" s="1549"/>
      <c r="M3520" s="1506"/>
    </row>
    <row r="3521" spans="1:13" ht="16.5" customHeight="1">
      <c r="A3521" s="1547"/>
      <c r="B3521" s="1548"/>
      <c r="C3521" s="1548"/>
      <c r="D3521" s="1549"/>
      <c r="E3521" s="1506"/>
      <c r="K3521" s="1548"/>
      <c r="L3521" s="1549"/>
      <c r="M3521" s="1506"/>
    </row>
    <row r="3522" spans="1:13" ht="16.5" customHeight="1">
      <c r="A3522" s="1547"/>
      <c r="B3522" s="1548"/>
      <c r="C3522" s="1548"/>
      <c r="D3522" s="1549"/>
      <c r="E3522" s="1506"/>
      <c r="K3522" s="1548"/>
      <c r="L3522" s="1549"/>
      <c r="M3522" s="1506"/>
    </row>
    <row r="3523" spans="1:13" ht="16.5" customHeight="1">
      <c r="A3523" s="1547"/>
      <c r="B3523" s="1548"/>
      <c r="C3523" s="1548"/>
      <c r="D3523" s="1549"/>
      <c r="E3523" s="1506"/>
      <c r="K3523" s="1548"/>
      <c r="L3523" s="1549"/>
      <c r="M3523" s="1506"/>
    </row>
    <row r="3524" spans="1:13" ht="16.5" customHeight="1">
      <c r="A3524" s="1547"/>
      <c r="B3524" s="1548"/>
      <c r="C3524" s="1548"/>
      <c r="D3524" s="1549"/>
      <c r="E3524" s="1506"/>
      <c r="K3524" s="1548"/>
      <c r="L3524" s="1549"/>
      <c r="M3524" s="1506"/>
    </row>
    <row r="3525" spans="1:13" ht="16.5" customHeight="1">
      <c r="A3525" s="1547"/>
      <c r="B3525" s="1548"/>
      <c r="C3525" s="1548"/>
      <c r="D3525" s="1549"/>
      <c r="E3525" s="1506"/>
      <c r="K3525" s="1548"/>
      <c r="L3525" s="1549"/>
      <c r="M3525" s="1506"/>
    </row>
    <row r="3526" spans="1:13" ht="16.5" customHeight="1">
      <c r="A3526" s="1547"/>
      <c r="B3526" s="1548"/>
      <c r="C3526" s="1548"/>
      <c r="D3526" s="1549"/>
      <c r="E3526" s="1506"/>
      <c r="K3526" s="1548"/>
      <c r="L3526" s="1549"/>
      <c r="M3526" s="1506"/>
    </row>
    <row r="3527" spans="1:13" ht="16.5" customHeight="1">
      <c r="A3527" s="1547"/>
      <c r="B3527" s="1548"/>
      <c r="C3527" s="1548"/>
      <c r="D3527" s="1549"/>
      <c r="E3527" s="1506"/>
      <c r="K3527" s="1548"/>
      <c r="L3527" s="1549"/>
      <c r="M3527" s="1506"/>
    </row>
    <row r="3528" spans="1:13" ht="16.5" customHeight="1">
      <c r="A3528" s="1547"/>
      <c r="B3528" s="1548"/>
      <c r="C3528" s="1548"/>
      <c r="D3528" s="1549"/>
      <c r="E3528" s="1506"/>
      <c r="K3528" s="1548"/>
      <c r="L3528" s="1549"/>
      <c r="M3528" s="1506"/>
    </row>
    <row r="3529" spans="1:13" ht="16.5" customHeight="1">
      <c r="A3529" s="1547"/>
      <c r="B3529" s="1548"/>
      <c r="C3529" s="1548"/>
      <c r="D3529" s="1549"/>
      <c r="E3529" s="1506"/>
      <c r="K3529" s="1548"/>
      <c r="L3529" s="1549"/>
      <c r="M3529" s="1506"/>
    </row>
    <row r="3530" spans="1:13" ht="16.5" customHeight="1">
      <c r="A3530" s="1547"/>
      <c r="B3530" s="1548"/>
      <c r="C3530" s="1548"/>
      <c r="D3530" s="1549"/>
      <c r="E3530" s="1506"/>
      <c r="K3530" s="1548"/>
      <c r="L3530" s="1549"/>
      <c r="M3530" s="1506"/>
    </row>
    <row r="3531" spans="1:13" ht="16.5" customHeight="1">
      <c r="A3531" s="1547"/>
      <c r="B3531" s="1548"/>
      <c r="C3531" s="1548"/>
      <c r="D3531" s="1549"/>
      <c r="E3531" s="1506"/>
      <c r="K3531" s="1548"/>
      <c r="L3531" s="1549"/>
      <c r="M3531" s="1506"/>
    </row>
    <row r="3532" spans="1:13" ht="16.5" customHeight="1">
      <c r="A3532" s="1547"/>
      <c r="B3532" s="1548"/>
      <c r="C3532" s="1548"/>
      <c r="D3532" s="1549"/>
      <c r="E3532" s="1506"/>
      <c r="K3532" s="1548"/>
      <c r="L3532" s="1549"/>
      <c r="M3532" s="1506"/>
    </row>
    <row r="3533" spans="1:13" ht="16.5" customHeight="1">
      <c r="A3533" s="1547"/>
      <c r="B3533" s="1548"/>
      <c r="C3533" s="1548"/>
      <c r="D3533" s="1549"/>
      <c r="E3533" s="1506"/>
      <c r="K3533" s="1548"/>
      <c r="L3533" s="1549"/>
      <c r="M3533" s="1506"/>
    </row>
    <row r="3534" spans="1:13" ht="16.5" customHeight="1">
      <c r="A3534" s="1547"/>
      <c r="B3534" s="1548"/>
      <c r="C3534" s="1548"/>
      <c r="D3534" s="1549"/>
      <c r="E3534" s="1506"/>
      <c r="K3534" s="1548"/>
      <c r="L3534" s="1549"/>
      <c r="M3534" s="1506"/>
    </row>
    <row r="3535" spans="1:13" ht="16.5" customHeight="1">
      <c r="A3535" s="1547"/>
      <c r="B3535" s="1548"/>
      <c r="C3535" s="1548"/>
      <c r="D3535" s="1549"/>
      <c r="E3535" s="1506"/>
      <c r="K3535" s="1548"/>
      <c r="L3535" s="1549"/>
      <c r="M3535" s="1506"/>
    </row>
    <row r="3536" spans="1:13" ht="16.5" customHeight="1">
      <c r="A3536" s="1547"/>
      <c r="B3536" s="1548"/>
      <c r="C3536" s="1548"/>
      <c r="D3536" s="1549"/>
      <c r="E3536" s="1506"/>
      <c r="K3536" s="1548"/>
      <c r="L3536" s="1549"/>
      <c r="M3536" s="1506"/>
    </row>
    <row r="3537" spans="1:13" ht="16.5" customHeight="1">
      <c r="A3537" s="1547"/>
      <c r="B3537" s="1548"/>
      <c r="C3537" s="1548"/>
      <c r="D3537" s="1549"/>
      <c r="E3537" s="1506"/>
      <c r="K3537" s="1548"/>
      <c r="L3537" s="1549"/>
      <c r="M3537" s="1506"/>
    </row>
    <row r="3538" spans="1:13" ht="16.5" customHeight="1">
      <c r="A3538" s="1547"/>
      <c r="B3538" s="1548"/>
      <c r="C3538" s="1548"/>
      <c r="D3538" s="1549"/>
      <c r="E3538" s="1506"/>
      <c r="K3538" s="1548"/>
      <c r="L3538" s="1549"/>
      <c r="M3538" s="1506"/>
    </row>
    <row r="3539" spans="1:13" ht="16.5" customHeight="1">
      <c r="A3539" s="1547"/>
      <c r="B3539" s="1548"/>
      <c r="C3539" s="1548"/>
      <c r="D3539" s="1549"/>
      <c r="E3539" s="1506"/>
      <c r="K3539" s="1548"/>
      <c r="L3539" s="1549"/>
      <c r="M3539" s="1506"/>
    </row>
    <row r="3540" spans="1:13" ht="16.5" customHeight="1">
      <c r="A3540" s="1547"/>
      <c r="B3540" s="1548"/>
      <c r="C3540" s="1548"/>
      <c r="D3540" s="1549"/>
      <c r="E3540" s="1506"/>
      <c r="K3540" s="1548"/>
      <c r="L3540" s="1549"/>
      <c r="M3540" s="1506"/>
    </row>
    <row r="3541" spans="1:13" ht="16.5" customHeight="1">
      <c r="A3541" s="1547"/>
      <c r="B3541" s="1548"/>
      <c r="C3541" s="1548"/>
      <c r="D3541" s="1549"/>
      <c r="E3541" s="1506"/>
      <c r="K3541" s="1548"/>
      <c r="L3541" s="1549"/>
      <c r="M3541" s="1506"/>
    </row>
    <row r="3542" spans="1:13" ht="16.5" customHeight="1">
      <c r="A3542" s="1547"/>
      <c r="B3542" s="1548"/>
      <c r="C3542" s="1548"/>
      <c r="D3542" s="1549"/>
      <c r="E3542" s="1506"/>
      <c r="K3542" s="1548"/>
      <c r="L3542" s="1549"/>
      <c r="M3542" s="1506"/>
    </row>
    <row r="3543" spans="1:13" ht="16.5" customHeight="1">
      <c r="A3543" s="1547"/>
      <c r="B3543" s="1548"/>
      <c r="C3543" s="1548"/>
      <c r="D3543" s="1549"/>
      <c r="E3543" s="1506"/>
      <c r="K3543" s="1548"/>
      <c r="L3543" s="1549"/>
      <c r="M3543" s="1506"/>
    </row>
    <row r="3544" spans="1:13" ht="16.5" customHeight="1">
      <c r="A3544" s="1547"/>
      <c r="B3544" s="1548"/>
      <c r="C3544" s="1548"/>
      <c r="D3544" s="1549"/>
      <c r="E3544" s="1506"/>
      <c r="K3544" s="1548"/>
      <c r="L3544" s="1549"/>
      <c r="M3544" s="1506"/>
    </row>
    <row r="3545" spans="1:13" ht="16.5" customHeight="1">
      <c r="A3545" s="1547"/>
      <c r="B3545" s="1548"/>
      <c r="C3545" s="1548"/>
      <c r="D3545" s="1549"/>
      <c r="E3545" s="1506"/>
      <c r="K3545" s="1548"/>
      <c r="L3545" s="1549"/>
      <c r="M3545" s="1506"/>
    </row>
    <row r="3546" spans="1:13" ht="16.5" customHeight="1">
      <c r="A3546" s="1547"/>
      <c r="B3546" s="1548"/>
      <c r="C3546" s="1548"/>
      <c r="D3546" s="1549"/>
      <c r="E3546" s="1506"/>
      <c r="K3546" s="1548"/>
      <c r="L3546" s="1549"/>
      <c r="M3546" s="1506"/>
    </row>
    <row r="3547" spans="1:13" ht="16.5" customHeight="1">
      <c r="A3547" s="1547"/>
      <c r="B3547" s="1548"/>
      <c r="C3547" s="1548"/>
      <c r="D3547" s="1549"/>
      <c r="E3547" s="1506"/>
      <c r="K3547" s="1548"/>
      <c r="L3547" s="1549"/>
      <c r="M3547" s="1506"/>
    </row>
    <row r="3548" spans="1:13" ht="16.5" customHeight="1">
      <c r="A3548" s="1547"/>
      <c r="B3548" s="1548"/>
      <c r="C3548" s="1548"/>
      <c r="D3548" s="1549"/>
      <c r="E3548" s="1506"/>
      <c r="K3548" s="1548"/>
      <c r="L3548" s="1549"/>
      <c r="M3548" s="1506"/>
    </row>
    <row r="3549" spans="1:13" ht="16.5" customHeight="1">
      <c r="A3549" s="1547"/>
      <c r="B3549" s="1548"/>
      <c r="C3549" s="1548"/>
      <c r="D3549" s="1549"/>
      <c r="E3549" s="1506"/>
      <c r="K3549" s="1548"/>
      <c r="L3549" s="1549"/>
      <c r="M3549" s="1506"/>
    </row>
    <row r="3550" spans="1:13" ht="16.5" customHeight="1">
      <c r="A3550" s="1547"/>
      <c r="B3550" s="1548"/>
      <c r="C3550" s="1548"/>
      <c r="D3550" s="1549"/>
      <c r="E3550" s="1506"/>
      <c r="K3550" s="1548"/>
      <c r="L3550" s="1549"/>
      <c r="M3550" s="1506"/>
    </row>
    <row r="3551" spans="1:13" ht="16.5" customHeight="1">
      <c r="A3551" s="1547"/>
      <c r="B3551" s="1548"/>
      <c r="C3551" s="1548"/>
      <c r="D3551" s="1549"/>
      <c r="E3551" s="1506"/>
      <c r="K3551" s="1548"/>
      <c r="L3551" s="1549"/>
      <c r="M3551" s="1506"/>
    </row>
    <row r="3552" spans="1:13" ht="16.5" customHeight="1">
      <c r="A3552" s="1547"/>
      <c r="B3552" s="1548"/>
      <c r="C3552" s="1548"/>
      <c r="D3552" s="1549"/>
      <c r="E3552" s="1506"/>
      <c r="K3552" s="1548"/>
      <c r="L3552" s="1549"/>
      <c r="M3552" s="1506"/>
    </row>
    <row r="3553" spans="1:13" ht="16.5" customHeight="1">
      <c r="A3553" s="1547"/>
      <c r="B3553" s="1548"/>
      <c r="C3553" s="1548"/>
      <c r="D3553" s="1549"/>
      <c r="E3553" s="1506"/>
      <c r="K3553" s="1548"/>
      <c r="L3553" s="1549"/>
      <c r="M3553" s="1506"/>
    </row>
    <row r="3554" spans="1:13" ht="16.5" customHeight="1">
      <c r="A3554" s="1547"/>
      <c r="B3554" s="1548"/>
      <c r="C3554" s="1548"/>
      <c r="D3554" s="1549"/>
      <c r="E3554" s="1506"/>
      <c r="K3554" s="1548"/>
      <c r="L3554" s="1549"/>
      <c r="M3554" s="1506"/>
    </row>
    <row r="3555" spans="1:13" ht="16.5" customHeight="1">
      <c r="A3555" s="1547"/>
      <c r="B3555" s="1548"/>
      <c r="C3555" s="1548"/>
      <c r="D3555" s="1549"/>
      <c r="E3555" s="1506"/>
      <c r="K3555" s="1548"/>
      <c r="L3555" s="1549"/>
      <c r="M3555" s="1506"/>
    </row>
    <row r="3556" spans="1:13" ht="16.5" customHeight="1">
      <c r="A3556" s="1547"/>
      <c r="B3556" s="1548"/>
      <c r="C3556" s="1548"/>
      <c r="D3556" s="1549"/>
      <c r="E3556" s="1506"/>
      <c r="K3556" s="1548"/>
      <c r="L3556" s="1549"/>
      <c r="M3556" s="1506"/>
    </row>
    <row r="3557" spans="1:13" ht="16.5" customHeight="1">
      <c r="A3557" s="1547"/>
      <c r="B3557" s="1548"/>
      <c r="C3557" s="1548"/>
      <c r="D3557" s="1549"/>
      <c r="E3557" s="1506"/>
      <c r="K3557" s="1548"/>
      <c r="L3557" s="1549"/>
      <c r="M3557" s="1506"/>
    </row>
    <row r="3558" spans="1:13" ht="16.5" customHeight="1">
      <c r="A3558" s="1547"/>
      <c r="B3558" s="1548"/>
      <c r="C3558" s="1548"/>
      <c r="D3558" s="1549"/>
      <c r="E3558" s="1506"/>
      <c r="K3558" s="1548"/>
      <c r="L3558" s="1549"/>
      <c r="M3558" s="1506"/>
    </row>
    <row r="3559" spans="1:13" ht="16.5" customHeight="1">
      <c r="A3559" s="1547"/>
      <c r="B3559" s="1548"/>
      <c r="C3559" s="1548"/>
      <c r="D3559" s="1549"/>
      <c r="E3559" s="1506"/>
      <c r="K3559" s="1548"/>
      <c r="L3559" s="1549"/>
      <c r="M3559" s="1506"/>
    </row>
    <row r="3560" spans="1:13" ht="16.5" customHeight="1">
      <c r="A3560" s="1547"/>
      <c r="B3560" s="1548"/>
      <c r="C3560" s="1548"/>
      <c r="D3560" s="1549"/>
      <c r="E3560" s="1506"/>
      <c r="K3560" s="1548"/>
      <c r="L3560" s="1549"/>
      <c r="M3560" s="1506"/>
    </row>
    <row r="3561" spans="1:13" ht="16.5" customHeight="1">
      <c r="A3561" s="1547"/>
      <c r="B3561" s="1548"/>
      <c r="C3561" s="1548"/>
      <c r="D3561" s="1549"/>
      <c r="E3561" s="1506"/>
      <c r="K3561" s="1548"/>
      <c r="L3561" s="1549"/>
      <c r="M3561" s="1506"/>
    </row>
    <row r="3562" spans="1:13" ht="16.5" customHeight="1">
      <c r="A3562" s="1547"/>
      <c r="B3562" s="1548"/>
      <c r="C3562" s="1548"/>
      <c r="D3562" s="1549"/>
      <c r="E3562" s="1506"/>
      <c r="K3562" s="1548"/>
      <c r="L3562" s="1549"/>
      <c r="M3562" s="1506"/>
    </row>
    <row r="3563" spans="1:13" ht="16.5" customHeight="1">
      <c r="A3563" s="1547"/>
      <c r="B3563" s="1548"/>
      <c r="C3563" s="1548"/>
      <c r="D3563" s="1549"/>
      <c r="E3563" s="1506"/>
      <c r="K3563" s="1548"/>
      <c r="L3563" s="1549"/>
      <c r="M3563" s="1506"/>
    </row>
    <row r="3564" spans="1:13" ht="16.5" customHeight="1">
      <c r="A3564" s="1547"/>
      <c r="B3564" s="1548"/>
      <c r="C3564" s="1548"/>
      <c r="D3564" s="1549"/>
      <c r="E3564" s="1506"/>
      <c r="K3564" s="1548"/>
      <c r="L3564" s="1549"/>
      <c r="M3564" s="1506"/>
    </row>
    <row r="3565" spans="1:13" ht="16.5" customHeight="1">
      <c r="A3565" s="1547"/>
      <c r="B3565" s="1548"/>
      <c r="C3565" s="1548"/>
      <c r="D3565" s="1549"/>
      <c r="E3565" s="1506"/>
      <c r="K3565" s="1548"/>
      <c r="L3565" s="1549"/>
      <c r="M3565" s="1506"/>
    </row>
    <row r="3566" spans="1:13" ht="16.5" customHeight="1">
      <c r="A3566" s="1547"/>
      <c r="B3566" s="1548"/>
      <c r="C3566" s="1548"/>
      <c r="D3566" s="1549"/>
      <c r="E3566" s="1506"/>
      <c r="K3566" s="1548"/>
      <c r="L3566" s="1549"/>
      <c r="M3566" s="1506"/>
    </row>
    <row r="3567" spans="1:13" ht="16.5" customHeight="1">
      <c r="A3567" s="1547"/>
      <c r="B3567" s="1548"/>
      <c r="C3567" s="1548"/>
      <c r="D3567" s="1549"/>
      <c r="E3567" s="1506"/>
      <c r="K3567" s="1548"/>
      <c r="L3567" s="1549"/>
      <c r="M3567" s="1506"/>
    </row>
    <row r="3568" spans="1:13" ht="16.5" customHeight="1">
      <c r="A3568" s="1547"/>
      <c r="B3568" s="1548"/>
      <c r="C3568" s="1548"/>
      <c r="D3568" s="1549"/>
      <c r="E3568" s="1506"/>
      <c r="K3568" s="1548"/>
      <c r="L3568" s="1549"/>
      <c r="M3568" s="1506"/>
    </row>
    <row r="3569" spans="1:13" ht="16.5" customHeight="1">
      <c r="A3569" s="1547"/>
      <c r="B3569" s="1548"/>
      <c r="C3569" s="1548"/>
      <c r="D3569" s="1549"/>
      <c r="E3569" s="1506"/>
      <c r="K3569" s="1548"/>
      <c r="L3569" s="1549"/>
      <c r="M3569" s="1506"/>
    </row>
    <row r="3570" spans="1:13" ht="16.5" customHeight="1">
      <c r="A3570" s="1547"/>
      <c r="B3570" s="1548"/>
      <c r="C3570" s="1548"/>
      <c r="D3570" s="1549"/>
      <c r="E3570" s="1506"/>
      <c r="K3570" s="1548"/>
      <c r="L3570" s="1549"/>
      <c r="M3570" s="1506"/>
    </row>
    <row r="3571" spans="1:13" ht="16.5" customHeight="1">
      <c r="A3571" s="1547"/>
      <c r="B3571" s="1548"/>
      <c r="C3571" s="1548"/>
      <c r="D3571" s="1549"/>
      <c r="E3571" s="1506"/>
      <c r="K3571" s="1548"/>
      <c r="L3571" s="1549"/>
      <c r="M3571" s="1506"/>
    </row>
    <row r="3572" spans="1:13" ht="16.5" customHeight="1">
      <c r="A3572" s="1547"/>
      <c r="B3572" s="1548"/>
      <c r="C3572" s="1548"/>
      <c r="D3572" s="1549"/>
      <c r="E3572" s="1506"/>
      <c r="K3572" s="1548"/>
      <c r="L3572" s="1549"/>
      <c r="M3572" s="1506"/>
    </row>
    <row r="3573" spans="1:13" ht="16.5" customHeight="1">
      <c r="A3573" s="1547"/>
      <c r="B3573" s="1548"/>
      <c r="C3573" s="1548"/>
      <c r="D3573" s="1549"/>
      <c r="E3573" s="1506"/>
      <c r="K3573" s="1548"/>
      <c r="L3573" s="1549"/>
      <c r="M3573" s="1506"/>
    </row>
    <row r="3574" spans="1:13" ht="16.5" customHeight="1">
      <c r="A3574" s="1547"/>
      <c r="B3574" s="1548"/>
      <c r="C3574" s="1548"/>
      <c r="D3574" s="1549"/>
      <c r="E3574" s="1506"/>
      <c r="K3574" s="1548"/>
      <c r="L3574" s="1549"/>
      <c r="M3574" s="1506"/>
    </row>
    <row r="3575" spans="1:13" ht="16.5" customHeight="1">
      <c r="A3575" s="1547"/>
      <c r="B3575" s="1548"/>
      <c r="C3575" s="1548"/>
      <c r="D3575" s="1549"/>
      <c r="E3575" s="1506"/>
      <c r="K3575" s="1548"/>
      <c r="L3575" s="1549"/>
      <c r="M3575" s="1506"/>
    </row>
    <row r="3576" spans="1:13" ht="16.5" customHeight="1">
      <c r="A3576" s="1547"/>
      <c r="B3576" s="1548"/>
      <c r="C3576" s="1548"/>
      <c r="D3576" s="1549"/>
      <c r="E3576" s="1506"/>
      <c r="K3576" s="1548"/>
      <c r="L3576" s="1549"/>
      <c r="M3576" s="1506"/>
    </row>
    <row r="3577" spans="1:13" ht="16.5" customHeight="1">
      <c r="A3577" s="1547"/>
      <c r="B3577" s="1548"/>
      <c r="C3577" s="1548"/>
      <c r="D3577" s="1549"/>
      <c r="E3577" s="1506"/>
      <c r="K3577" s="1548"/>
      <c r="L3577" s="1549"/>
      <c r="M3577" s="1506"/>
    </row>
    <row r="3578" spans="1:13" ht="16.5" customHeight="1">
      <c r="A3578" s="1547"/>
      <c r="B3578" s="1548"/>
      <c r="C3578" s="1548"/>
      <c r="D3578" s="1549"/>
      <c r="E3578" s="1506"/>
      <c r="K3578" s="1548"/>
      <c r="L3578" s="1549"/>
      <c r="M3578" s="1506"/>
    </row>
    <row r="3579" spans="1:13" ht="16.5" customHeight="1">
      <c r="A3579" s="1547"/>
      <c r="B3579" s="1548"/>
      <c r="C3579" s="1548"/>
      <c r="D3579" s="1549"/>
      <c r="E3579" s="1506"/>
      <c r="K3579" s="1548"/>
      <c r="L3579" s="1549"/>
      <c r="M3579" s="1506"/>
    </row>
    <row r="3580" spans="1:13" ht="16.5" customHeight="1">
      <c r="A3580" s="1547"/>
      <c r="B3580" s="1548"/>
      <c r="C3580" s="1548"/>
      <c r="D3580" s="1549"/>
      <c r="E3580" s="1506"/>
      <c r="K3580" s="1548"/>
      <c r="L3580" s="1549"/>
      <c r="M3580" s="1506"/>
    </row>
    <row r="3581" spans="1:13" ht="16.5" customHeight="1">
      <c r="A3581" s="1547"/>
      <c r="B3581" s="1548"/>
      <c r="C3581" s="1548"/>
      <c r="D3581" s="1549"/>
      <c r="E3581" s="1506"/>
      <c r="K3581" s="1548"/>
      <c r="L3581" s="1549"/>
      <c r="M3581" s="1506"/>
    </row>
    <row r="3582" spans="1:13" ht="16.5" customHeight="1">
      <c r="A3582" s="1547"/>
      <c r="B3582" s="1548"/>
      <c r="C3582" s="1548"/>
      <c r="D3582" s="1549"/>
      <c r="E3582" s="1506"/>
      <c r="K3582" s="1548"/>
      <c r="L3582" s="1549"/>
      <c r="M3582" s="1506"/>
    </row>
    <row r="3583" spans="1:13" ht="16.5" customHeight="1">
      <c r="A3583" s="1547"/>
      <c r="B3583" s="1548"/>
      <c r="C3583" s="1548"/>
      <c r="D3583" s="1549"/>
      <c r="E3583" s="1506"/>
      <c r="K3583" s="1548"/>
      <c r="L3583" s="1549"/>
      <c r="M3583" s="1506"/>
    </row>
    <row r="3584" spans="1:13" ht="16.5" customHeight="1">
      <c r="A3584" s="1547"/>
      <c r="B3584" s="1548"/>
      <c r="C3584" s="1548"/>
      <c r="D3584" s="1549"/>
      <c r="E3584" s="1506"/>
      <c r="K3584" s="1548"/>
      <c r="L3584" s="1549"/>
      <c r="M3584" s="1506"/>
    </row>
    <row r="3585" spans="1:13" ht="16.5" customHeight="1">
      <c r="A3585" s="1547"/>
      <c r="B3585" s="1548"/>
      <c r="C3585" s="1548"/>
      <c r="D3585" s="1549"/>
      <c r="E3585" s="1506"/>
      <c r="K3585" s="1548"/>
      <c r="L3585" s="1549"/>
      <c r="M3585" s="1506"/>
    </row>
    <row r="3586" spans="1:13" ht="16.5" customHeight="1">
      <c r="A3586" s="1547"/>
      <c r="B3586" s="1548"/>
      <c r="C3586" s="1548"/>
      <c r="D3586" s="1549"/>
      <c r="E3586" s="1506"/>
      <c r="K3586" s="1548"/>
      <c r="L3586" s="1549"/>
      <c r="M3586" s="1506"/>
    </row>
    <row r="3587" spans="1:13" ht="16.5" customHeight="1">
      <c r="A3587" s="1547"/>
      <c r="B3587" s="1548"/>
      <c r="C3587" s="1548"/>
      <c r="D3587" s="1549"/>
      <c r="E3587" s="1506"/>
      <c r="K3587" s="1548"/>
      <c r="L3587" s="1549"/>
      <c r="M3587" s="1506"/>
    </row>
    <row r="3588" spans="1:13" ht="16.5" customHeight="1">
      <c r="A3588" s="1547"/>
      <c r="B3588" s="1548"/>
      <c r="C3588" s="1548"/>
      <c r="D3588" s="1549"/>
      <c r="E3588" s="1506"/>
      <c r="K3588" s="1548"/>
      <c r="L3588" s="1549"/>
      <c r="M3588" s="1506"/>
    </row>
    <row r="3589" spans="1:13" ht="16.5" customHeight="1">
      <c r="A3589" s="1547"/>
      <c r="B3589" s="1548"/>
      <c r="C3589" s="1548"/>
      <c r="D3589" s="1549"/>
      <c r="E3589" s="1506"/>
      <c r="K3589" s="1548"/>
      <c r="L3589" s="1549"/>
      <c r="M3589" s="1506"/>
    </row>
    <row r="3590" spans="1:13" ht="16.5" customHeight="1">
      <c r="A3590" s="1547"/>
      <c r="B3590" s="1548"/>
      <c r="C3590" s="1548"/>
      <c r="D3590" s="1549"/>
      <c r="E3590" s="1506"/>
      <c r="K3590" s="1548"/>
      <c r="L3590" s="1549"/>
      <c r="M3590" s="1506"/>
    </row>
    <row r="3591" spans="1:13" ht="16.5" customHeight="1">
      <c r="A3591" s="1547"/>
      <c r="B3591" s="1548"/>
      <c r="C3591" s="1548"/>
      <c r="D3591" s="1549"/>
      <c r="E3591" s="1506"/>
      <c r="K3591" s="1548"/>
      <c r="L3591" s="1549"/>
      <c r="M3591" s="1506"/>
    </row>
    <row r="3592" spans="1:13" ht="16.5" customHeight="1">
      <c r="A3592" s="1547"/>
      <c r="B3592" s="1548"/>
      <c r="C3592" s="1548"/>
      <c r="D3592" s="1549"/>
      <c r="E3592" s="1506"/>
      <c r="K3592" s="1548"/>
      <c r="L3592" s="1549"/>
      <c r="M3592" s="1506"/>
    </row>
    <row r="3593" spans="1:13" ht="16.5" customHeight="1">
      <c r="A3593" s="1547"/>
      <c r="B3593" s="1548"/>
      <c r="C3593" s="1548"/>
      <c r="D3593" s="1549"/>
      <c r="E3593" s="1506"/>
      <c r="K3593" s="1548"/>
      <c r="L3593" s="1549"/>
      <c r="M3593" s="1506"/>
    </row>
    <row r="3594" spans="1:13" ht="16.5" customHeight="1">
      <c r="A3594" s="1547"/>
      <c r="B3594" s="1548"/>
      <c r="C3594" s="1548"/>
      <c r="D3594" s="1549"/>
      <c r="E3594" s="1506"/>
      <c r="K3594" s="1548"/>
      <c r="L3594" s="1549"/>
      <c r="M3594" s="1506"/>
    </row>
    <row r="3595" spans="1:13" ht="16.5" customHeight="1">
      <c r="A3595" s="1547"/>
      <c r="B3595" s="1548"/>
      <c r="C3595" s="1548"/>
      <c r="D3595" s="1549"/>
      <c r="E3595" s="1506"/>
      <c r="K3595" s="1548"/>
      <c r="L3595" s="1549"/>
      <c r="M3595" s="1506"/>
    </row>
    <row r="3596" spans="1:13" ht="16.5" customHeight="1">
      <c r="A3596" s="1547"/>
      <c r="B3596" s="1548"/>
      <c r="C3596" s="1548"/>
      <c r="D3596" s="1549"/>
      <c r="E3596" s="1506"/>
      <c r="K3596" s="1548"/>
      <c r="L3596" s="1549"/>
      <c r="M3596" s="1506"/>
    </row>
    <row r="3597" spans="1:13" ht="16.5" customHeight="1">
      <c r="A3597" s="1547"/>
      <c r="B3597" s="1548"/>
      <c r="C3597" s="1548"/>
      <c r="D3597" s="1549"/>
      <c r="E3597" s="1506"/>
      <c r="K3597" s="1548"/>
      <c r="L3597" s="1549"/>
      <c r="M3597" s="1506"/>
    </row>
    <row r="3598" spans="1:13" ht="16.5" customHeight="1">
      <c r="A3598" s="1547"/>
      <c r="B3598" s="1548"/>
      <c r="C3598" s="1548"/>
      <c r="D3598" s="1549"/>
      <c r="E3598" s="1506"/>
      <c r="K3598" s="1548"/>
      <c r="L3598" s="1549"/>
      <c r="M3598" s="1506"/>
    </row>
    <row r="3599" spans="1:13" ht="16.5" customHeight="1">
      <c r="A3599" s="1547"/>
      <c r="B3599" s="1548"/>
      <c r="C3599" s="1548"/>
      <c r="D3599" s="1549"/>
      <c r="E3599" s="1506"/>
      <c r="K3599" s="1548"/>
      <c r="L3599" s="1549"/>
      <c r="M3599" s="1506"/>
    </row>
    <row r="3600" spans="1:13" ht="16.5" customHeight="1">
      <c r="A3600" s="1547"/>
      <c r="B3600" s="1548"/>
      <c r="C3600" s="1548"/>
      <c r="D3600" s="1549"/>
      <c r="E3600" s="1506"/>
      <c r="K3600" s="1548"/>
      <c r="L3600" s="1549"/>
      <c r="M3600" s="1506"/>
    </row>
    <row r="3601" spans="1:13" ht="16.5" customHeight="1">
      <c r="A3601" s="1547"/>
      <c r="B3601" s="1548"/>
      <c r="C3601" s="1548"/>
      <c r="D3601" s="1549"/>
      <c r="E3601" s="1506"/>
      <c r="K3601" s="1548"/>
      <c r="L3601" s="1549"/>
      <c r="M3601" s="1506"/>
    </row>
    <row r="3602" spans="1:13" ht="16.5" customHeight="1">
      <c r="A3602" s="1547"/>
      <c r="B3602" s="1548"/>
      <c r="C3602" s="1548"/>
      <c r="D3602" s="1549"/>
      <c r="E3602" s="1506"/>
      <c r="K3602" s="1548"/>
      <c r="L3602" s="1549"/>
      <c r="M3602" s="1506"/>
    </row>
    <row r="3603" spans="1:13" ht="16.5" customHeight="1">
      <c r="A3603" s="1547"/>
      <c r="B3603" s="1548"/>
      <c r="C3603" s="1548"/>
      <c r="D3603" s="1549"/>
      <c r="E3603" s="1506"/>
      <c r="K3603" s="1548"/>
      <c r="L3603" s="1549"/>
      <c r="M3603" s="1506"/>
    </row>
    <row r="3604" spans="1:13" ht="16.5" customHeight="1">
      <c r="A3604" s="1547"/>
      <c r="B3604" s="1548"/>
      <c r="C3604" s="1548"/>
      <c r="D3604" s="1549"/>
      <c r="E3604" s="1506"/>
      <c r="K3604" s="1548"/>
      <c r="L3604" s="1549"/>
      <c r="M3604" s="1506"/>
    </row>
    <row r="3605" spans="1:13" ht="16.5" customHeight="1">
      <c r="A3605" s="1547"/>
      <c r="B3605" s="1548"/>
      <c r="C3605" s="1548"/>
      <c r="D3605" s="1549"/>
      <c r="E3605" s="1506"/>
      <c r="K3605" s="1548"/>
      <c r="L3605" s="1549"/>
      <c r="M3605" s="1506"/>
    </row>
    <row r="3606" spans="1:13" ht="16.5" customHeight="1">
      <c r="A3606" s="1547"/>
      <c r="B3606" s="1548"/>
      <c r="C3606" s="1548"/>
      <c r="D3606" s="1549"/>
      <c r="E3606" s="1506"/>
      <c r="K3606" s="1548"/>
      <c r="L3606" s="1549"/>
      <c r="M3606" s="1506"/>
    </row>
    <row r="3607" spans="1:13" ht="16.5" customHeight="1">
      <c r="A3607" s="1547"/>
      <c r="B3607" s="1548"/>
      <c r="C3607" s="1548"/>
      <c r="D3607" s="1549"/>
      <c r="E3607" s="1506"/>
      <c r="K3607" s="1548"/>
      <c r="L3607" s="1549"/>
      <c r="M3607" s="1506"/>
    </row>
    <row r="3608" spans="1:13" ht="16.5" customHeight="1">
      <c r="A3608" s="1547"/>
      <c r="B3608" s="1548"/>
      <c r="C3608" s="1548"/>
      <c r="D3608" s="1549"/>
      <c r="E3608" s="1506"/>
      <c r="K3608" s="1548"/>
      <c r="L3608" s="1549"/>
      <c r="M3608" s="1506"/>
    </row>
    <row r="3609" spans="1:13" ht="16.5" customHeight="1">
      <c r="A3609" s="1547"/>
      <c r="B3609" s="1548"/>
      <c r="C3609" s="1548"/>
      <c r="D3609" s="1549"/>
      <c r="E3609" s="1506"/>
      <c r="K3609" s="1548"/>
      <c r="L3609" s="1549"/>
      <c r="M3609" s="1506"/>
    </row>
    <row r="3610" spans="1:13" ht="16.5" customHeight="1">
      <c r="A3610" s="1547"/>
      <c r="B3610" s="1548"/>
      <c r="C3610" s="1548"/>
      <c r="D3610" s="1549"/>
      <c r="E3610" s="1506"/>
      <c r="K3610" s="1548"/>
      <c r="L3610" s="1549"/>
      <c r="M3610" s="1506"/>
    </row>
    <row r="3611" spans="1:13" ht="16.5" customHeight="1">
      <c r="A3611" s="1547"/>
      <c r="B3611" s="1548"/>
      <c r="C3611" s="1548"/>
      <c r="D3611" s="1549"/>
      <c r="E3611" s="1506"/>
      <c r="K3611" s="1548"/>
      <c r="L3611" s="1549"/>
      <c r="M3611" s="1506"/>
    </row>
    <row r="3612" spans="1:13" ht="16.5" customHeight="1">
      <c r="A3612" s="1547"/>
      <c r="B3612" s="1548"/>
      <c r="C3612" s="1548"/>
      <c r="D3612" s="1549"/>
      <c r="E3612" s="1506"/>
      <c r="K3612" s="1548"/>
      <c r="L3612" s="1549"/>
      <c r="M3612" s="1506"/>
    </row>
    <row r="3613" spans="1:13" ht="16.5" customHeight="1">
      <c r="A3613" s="1547"/>
      <c r="B3613" s="1548"/>
      <c r="C3613" s="1548"/>
      <c r="D3613" s="1549"/>
      <c r="E3613" s="1506"/>
      <c r="K3613" s="1548"/>
      <c r="L3613" s="1549"/>
      <c r="M3613" s="1506"/>
    </row>
    <row r="3614" spans="1:13" ht="16.5" customHeight="1">
      <c r="A3614" s="1547"/>
      <c r="B3614" s="1548"/>
      <c r="C3614" s="1548"/>
      <c r="D3614" s="1549"/>
      <c r="E3614" s="1506"/>
      <c r="K3614" s="1548"/>
      <c r="L3614" s="1549"/>
      <c r="M3614" s="1506"/>
    </row>
    <row r="3615" spans="1:13" ht="16.5" customHeight="1">
      <c r="A3615" s="1547"/>
      <c r="B3615" s="1548"/>
      <c r="C3615" s="1548"/>
      <c r="D3615" s="1549"/>
      <c r="E3615" s="1506"/>
      <c r="K3615" s="1548"/>
      <c r="L3615" s="1549"/>
      <c r="M3615" s="1506"/>
    </row>
    <row r="3616" spans="1:13" ht="16.5" customHeight="1">
      <c r="A3616" s="1547"/>
      <c r="B3616" s="1548"/>
      <c r="C3616" s="1548"/>
      <c r="D3616" s="1549"/>
      <c r="E3616" s="1506"/>
      <c r="K3616" s="1548"/>
      <c r="L3616" s="1549"/>
      <c r="M3616" s="1506"/>
    </row>
    <row r="3617" spans="1:13" ht="16.5" customHeight="1">
      <c r="A3617" s="1547"/>
      <c r="B3617" s="1548"/>
      <c r="C3617" s="1548"/>
      <c r="D3617" s="1549"/>
      <c r="E3617" s="1506"/>
      <c r="K3617" s="1548"/>
      <c r="L3617" s="1549"/>
      <c r="M3617" s="1506"/>
    </row>
    <row r="3618" spans="1:13" ht="16.5" customHeight="1">
      <c r="A3618" s="1547"/>
      <c r="B3618" s="1548"/>
      <c r="C3618" s="1548"/>
      <c r="D3618" s="1549"/>
      <c r="E3618" s="1506"/>
      <c r="K3618" s="1548"/>
      <c r="L3618" s="1549"/>
      <c r="M3618" s="1506"/>
    </row>
    <row r="3619" spans="1:13" ht="16.5" customHeight="1">
      <c r="A3619" s="1547"/>
      <c r="B3619" s="1548"/>
      <c r="C3619" s="1548"/>
      <c r="D3619" s="1549"/>
      <c r="E3619" s="1506"/>
      <c r="K3619" s="1548"/>
      <c r="L3619" s="1549"/>
      <c r="M3619" s="1506"/>
    </row>
    <row r="3620" spans="1:13" ht="16.5" customHeight="1">
      <c r="A3620" s="1547"/>
      <c r="B3620" s="1548"/>
      <c r="C3620" s="1548"/>
      <c r="D3620" s="1549"/>
      <c r="E3620" s="1506"/>
      <c r="K3620" s="1548"/>
      <c r="L3620" s="1549"/>
      <c r="M3620" s="1506"/>
    </row>
    <row r="3621" spans="1:13" ht="16.5" customHeight="1">
      <c r="A3621" s="1547"/>
      <c r="B3621" s="1548"/>
      <c r="C3621" s="1548"/>
      <c r="D3621" s="1549"/>
      <c r="E3621" s="1506"/>
      <c r="K3621" s="1548"/>
      <c r="L3621" s="1549"/>
      <c r="M3621" s="1506"/>
    </row>
    <row r="3622" spans="1:13" ht="16.5" customHeight="1">
      <c r="A3622" s="1547"/>
      <c r="B3622" s="1548"/>
      <c r="C3622" s="1548"/>
      <c r="D3622" s="1549"/>
      <c r="E3622" s="1506"/>
      <c r="K3622" s="1548"/>
      <c r="L3622" s="1549"/>
      <c r="M3622" s="1506"/>
    </row>
    <row r="3623" spans="1:13" ht="16.5" customHeight="1">
      <c r="A3623" s="1547"/>
      <c r="B3623" s="1548"/>
      <c r="C3623" s="1548"/>
      <c r="D3623" s="1549"/>
      <c r="E3623" s="1506"/>
      <c r="K3623" s="1548"/>
      <c r="L3623" s="1549"/>
      <c r="M3623" s="1506"/>
    </row>
    <row r="3624" spans="1:13" ht="16.5" customHeight="1">
      <c r="A3624" s="1547"/>
      <c r="B3624" s="1548"/>
      <c r="C3624" s="1548"/>
      <c r="D3624" s="1549"/>
      <c r="E3624" s="1506"/>
      <c r="K3624" s="1548"/>
      <c r="L3624" s="1549"/>
      <c r="M3624" s="1506"/>
    </row>
    <row r="3625" spans="1:13" ht="16.5" customHeight="1">
      <c r="A3625" s="1547"/>
      <c r="B3625" s="1548"/>
      <c r="C3625" s="1548"/>
      <c r="D3625" s="1549"/>
      <c r="E3625" s="1506"/>
      <c r="K3625" s="1548"/>
      <c r="L3625" s="1549"/>
      <c r="M3625" s="1506"/>
    </row>
    <row r="3626" spans="1:13" ht="16.5" customHeight="1">
      <c r="A3626" s="1547"/>
      <c r="B3626" s="1548"/>
      <c r="C3626" s="1548"/>
      <c r="D3626" s="1549"/>
      <c r="E3626" s="1506"/>
      <c r="K3626" s="1548"/>
      <c r="L3626" s="1549"/>
      <c r="M3626" s="1506"/>
    </row>
    <row r="3627" spans="1:13" ht="16.5" customHeight="1">
      <c r="A3627" s="1547"/>
      <c r="B3627" s="1548"/>
      <c r="C3627" s="1548"/>
      <c r="D3627" s="1549"/>
      <c r="E3627" s="1506"/>
      <c r="K3627" s="1548"/>
      <c r="L3627" s="1549"/>
      <c r="M3627" s="1506"/>
    </row>
    <row r="3628" spans="1:13" ht="16.5" customHeight="1">
      <c r="A3628" s="1547"/>
      <c r="B3628" s="1548"/>
      <c r="C3628" s="1548"/>
      <c r="D3628" s="1549"/>
      <c r="E3628" s="1506"/>
      <c r="K3628" s="1548"/>
      <c r="L3628" s="1549"/>
      <c r="M3628" s="1506"/>
    </row>
    <row r="3629" spans="1:13" ht="16.5" customHeight="1">
      <c r="A3629" s="1547"/>
      <c r="B3629" s="1548"/>
      <c r="C3629" s="1548"/>
      <c r="D3629" s="1549"/>
      <c r="E3629" s="1506"/>
      <c r="K3629" s="1548"/>
      <c r="L3629" s="1549"/>
      <c r="M3629" s="1506"/>
    </row>
    <row r="3630" spans="1:13" ht="16.5" customHeight="1">
      <c r="A3630" s="1547"/>
      <c r="B3630" s="1548"/>
      <c r="C3630" s="1548"/>
      <c r="D3630" s="1549"/>
      <c r="E3630" s="1506"/>
      <c r="K3630" s="1548"/>
      <c r="L3630" s="1549"/>
      <c r="M3630" s="1506"/>
    </row>
    <row r="3631" spans="1:13" ht="16.5" customHeight="1">
      <c r="A3631" s="1547"/>
      <c r="B3631" s="1548"/>
      <c r="C3631" s="1548"/>
      <c r="D3631" s="1549"/>
      <c r="E3631" s="1506"/>
      <c r="K3631" s="1548"/>
      <c r="L3631" s="1549"/>
      <c r="M3631" s="1506"/>
    </row>
    <row r="3632" spans="1:13" ht="16.5" customHeight="1">
      <c r="A3632" s="1547"/>
      <c r="B3632" s="1548"/>
      <c r="C3632" s="1548"/>
      <c r="D3632" s="1549"/>
      <c r="E3632" s="1506"/>
      <c r="K3632" s="1548"/>
      <c r="L3632" s="1549"/>
      <c r="M3632" s="1506"/>
    </row>
    <row r="3633" spans="1:13" ht="16.5" customHeight="1">
      <c r="A3633" s="1547"/>
      <c r="B3633" s="1548"/>
      <c r="C3633" s="1548"/>
      <c r="D3633" s="1549"/>
      <c r="E3633" s="1506"/>
      <c r="K3633" s="1548"/>
      <c r="L3633" s="1549"/>
      <c r="M3633" s="1506"/>
    </row>
    <row r="3634" spans="1:13" ht="16.5" customHeight="1">
      <c r="A3634" s="1547"/>
      <c r="B3634" s="1548"/>
      <c r="C3634" s="1548"/>
      <c r="D3634" s="1549"/>
      <c r="E3634" s="1506"/>
      <c r="K3634" s="1548"/>
      <c r="L3634" s="1549"/>
      <c r="M3634" s="1506"/>
    </row>
    <row r="3635" spans="1:13" ht="16.5" customHeight="1">
      <c r="A3635" s="1547"/>
      <c r="B3635" s="1548"/>
      <c r="C3635" s="1548"/>
      <c r="D3635" s="1549"/>
      <c r="E3635" s="1506"/>
      <c r="K3635" s="1548"/>
      <c r="L3635" s="1549"/>
      <c r="M3635" s="1506"/>
    </row>
    <row r="3636" spans="1:13" ht="16.5" customHeight="1">
      <c r="A3636" s="1547"/>
      <c r="B3636" s="1548"/>
      <c r="C3636" s="1548"/>
      <c r="D3636" s="1549"/>
      <c r="E3636" s="1506"/>
      <c r="K3636" s="1548"/>
      <c r="L3636" s="1549"/>
      <c r="M3636" s="1506"/>
    </row>
    <row r="3637" spans="1:13" ht="16.5" customHeight="1">
      <c r="A3637" s="1547"/>
      <c r="B3637" s="1548"/>
      <c r="C3637" s="1548"/>
      <c r="D3637" s="1549"/>
      <c r="E3637" s="1506"/>
      <c r="K3637" s="1548"/>
      <c r="L3637" s="1549"/>
      <c r="M3637" s="1506"/>
    </row>
    <row r="3638" spans="1:13" ht="16.5" customHeight="1">
      <c r="A3638" s="1547"/>
      <c r="B3638" s="1548"/>
      <c r="C3638" s="1548"/>
      <c r="D3638" s="1549"/>
      <c r="E3638" s="1506"/>
      <c r="K3638" s="1548"/>
      <c r="L3638" s="1549"/>
      <c r="M3638" s="1506"/>
    </row>
    <row r="3639" spans="1:13" ht="16.5" customHeight="1">
      <c r="A3639" s="1547"/>
      <c r="B3639" s="1548"/>
      <c r="C3639" s="1548"/>
      <c r="D3639" s="1549"/>
      <c r="E3639" s="1506"/>
      <c r="K3639" s="1548"/>
      <c r="L3639" s="1549"/>
      <c r="M3639" s="1506"/>
    </row>
    <row r="3640" spans="1:13" ht="16.5" customHeight="1">
      <c r="A3640" s="1547"/>
      <c r="B3640" s="1548"/>
      <c r="C3640" s="1548"/>
      <c r="D3640" s="1549"/>
      <c r="E3640" s="1506"/>
      <c r="K3640" s="1548"/>
      <c r="L3640" s="1549"/>
      <c r="M3640" s="1506"/>
    </row>
    <row r="3641" spans="1:13" ht="16.5" customHeight="1">
      <c r="A3641" s="1547"/>
      <c r="B3641" s="1548"/>
      <c r="C3641" s="1548"/>
      <c r="D3641" s="1549"/>
      <c r="E3641" s="1506"/>
      <c r="K3641" s="1548"/>
      <c r="L3641" s="1549"/>
      <c r="M3641" s="1506"/>
    </row>
    <row r="3642" spans="1:13" ht="16.5" customHeight="1">
      <c r="A3642" s="1547"/>
      <c r="B3642" s="1548"/>
      <c r="C3642" s="1548"/>
      <c r="D3642" s="1549"/>
      <c r="E3642" s="1506"/>
      <c r="K3642" s="1548"/>
      <c r="L3642" s="1549"/>
      <c r="M3642" s="1506"/>
    </row>
    <row r="3643" spans="1:13" ht="16.5" customHeight="1">
      <c r="A3643" s="1547"/>
      <c r="B3643" s="1548"/>
      <c r="C3643" s="1548"/>
      <c r="D3643" s="1549"/>
      <c r="E3643" s="1506"/>
      <c r="K3643" s="1548"/>
      <c r="L3643" s="1549"/>
      <c r="M3643" s="1506"/>
    </row>
    <row r="3644" spans="1:13" ht="16.5" customHeight="1">
      <c r="A3644" s="1547"/>
      <c r="B3644" s="1548"/>
      <c r="C3644" s="1548"/>
      <c r="D3644" s="1549"/>
      <c r="E3644" s="1506"/>
      <c r="K3644" s="1548"/>
      <c r="L3644" s="1549"/>
      <c r="M3644" s="1506"/>
    </row>
    <row r="3645" spans="1:13" ht="16.5" customHeight="1">
      <c r="A3645" s="1547"/>
      <c r="B3645" s="1548"/>
      <c r="C3645" s="1548"/>
      <c r="D3645" s="1549"/>
      <c r="E3645" s="1506"/>
      <c r="K3645" s="1548"/>
      <c r="L3645" s="1549"/>
      <c r="M3645" s="1506"/>
    </row>
    <row r="3646" spans="1:13" ht="16.5" customHeight="1">
      <c r="A3646" s="1547"/>
      <c r="B3646" s="1548"/>
      <c r="C3646" s="1548"/>
      <c r="D3646" s="1549"/>
      <c r="E3646" s="1506"/>
      <c r="K3646" s="1548"/>
      <c r="L3646" s="1549"/>
      <c r="M3646" s="1506"/>
    </row>
    <row r="3647" spans="1:13" ht="16.5" customHeight="1">
      <c r="A3647" s="1547"/>
      <c r="B3647" s="1548"/>
      <c r="C3647" s="1548"/>
      <c r="D3647" s="1549"/>
      <c r="E3647" s="1506"/>
      <c r="K3647" s="1548"/>
      <c r="L3647" s="1549"/>
      <c r="M3647" s="1506"/>
    </row>
    <row r="3648" spans="1:13" ht="16.5" customHeight="1">
      <c r="A3648" s="1547"/>
      <c r="B3648" s="1548"/>
      <c r="C3648" s="1548"/>
      <c r="D3648" s="1549"/>
      <c r="E3648" s="1506"/>
      <c r="K3648" s="1548"/>
      <c r="L3648" s="1549"/>
      <c r="M3648" s="1506"/>
    </row>
    <row r="3649" spans="1:13" ht="16.5" customHeight="1">
      <c r="A3649" s="1547"/>
      <c r="B3649" s="1548"/>
      <c r="C3649" s="1548"/>
      <c r="D3649" s="1549"/>
      <c r="E3649" s="1506"/>
      <c r="K3649" s="1548"/>
      <c r="L3649" s="1549"/>
      <c r="M3649" s="1506"/>
    </row>
    <row r="3650" spans="1:13" ht="16.5" customHeight="1">
      <c r="A3650" s="1547"/>
      <c r="B3650" s="1548"/>
      <c r="C3650" s="1548"/>
      <c r="D3650" s="1549"/>
      <c r="E3650" s="1506"/>
      <c r="K3650" s="1548"/>
      <c r="L3650" s="1549"/>
      <c r="M3650" s="1506"/>
    </row>
    <row r="3651" spans="1:13" ht="16.5" customHeight="1">
      <c r="A3651" s="1547"/>
      <c r="B3651" s="1548"/>
      <c r="C3651" s="1548"/>
      <c r="D3651" s="1549"/>
      <c r="E3651" s="1506"/>
      <c r="K3651" s="1548"/>
      <c r="L3651" s="1549"/>
      <c r="M3651" s="1506"/>
    </row>
    <row r="3652" spans="1:13" ht="16.5" customHeight="1">
      <c r="A3652" s="1547"/>
      <c r="B3652" s="1548"/>
      <c r="C3652" s="1548"/>
      <c r="D3652" s="1549"/>
      <c r="E3652" s="1506"/>
      <c r="K3652" s="1548"/>
      <c r="L3652" s="1549"/>
      <c r="M3652" s="1506"/>
    </row>
    <row r="3653" spans="1:13" ht="16.5" customHeight="1">
      <c r="A3653" s="1547"/>
      <c r="B3653" s="1548"/>
      <c r="C3653" s="1548"/>
      <c r="D3653" s="1549"/>
      <c r="E3653" s="1506"/>
      <c r="K3653" s="1548"/>
      <c r="L3653" s="1549"/>
      <c r="M3653" s="1506"/>
    </row>
    <row r="3654" spans="1:13" ht="16.5" customHeight="1">
      <c r="A3654" s="1547"/>
      <c r="B3654" s="1548"/>
      <c r="C3654" s="1548"/>
      <c r="D3654" s="1549"/>
      <c r="E3654" s="1506"/>
      <c r="K3654" s="1548"/>
      <c r="L3654" s="1549"/>
      <c r="M3654" s="1506"/>
    </row>
    <row r="3655" spans="1:13" ht="16.5" customHeight="1">
      <c r="A3655" s="1547"/>
      <c r="B3655" s="1548"/>
      <c r="C3655" s="1548"/>
      <c r="D3655" s="1549"/>
      <c r="E3655" s="1506"/>
      <c r="K3655" s="1548"/>
      <c r="L3655" s="1549"/>
      <c r="M3655" s="1506"/>
    </row>
    <row r="3656" spans="1:13" ht="16.5" customHeight="1">
      <c r="A3656" s="1547"/>
      <c r="B3656" s="1548"/>
      <c r="C3656" s="1548"/>
      <c r="D3656" s="1549"/>
      <c r="E3656" s="1506"/>
      <c r="K3656" s="1548"/>
      <c r="L3656" s="1549"/>
      <c r="M3656" s="1506"/>
    </row>
    <row r="3657" spans="1:13" ht="16.5" customHeight="1">
      <c r="A3657" s="1547"/>
      <c r="B3657" s="1548"/>
      <c r="C3657" s="1548"/>
      <c r="D3657" s="1549"/>
      <c r="E3657" s="1506"/>
      <c r="K3657" s="1548"/>
      <c r="L3657" s="1549"/>
      <c r="M3657" s="1506"/>
    </row>
    <row r="3658" spans="1:13" ht="16.5" customHeight="1">
      <c r="A3658" s="1547"/>
      <c r="B3658" s="1548"/>
      <c r="C3658" s="1548"/>
      <c r="D3658" s="1549"/>
      <c r="E3658" s="1506"/>
      <c r="K3658" s="1548"/>
      <c r="L3658" s="1549"/>
      <c r="M3658" s="1506"/>
    </row>
    <row r="3659" spans="1:13" ht="16.5" customHeight="1">
      <c r="A3659" s="1547"/>
      <c r="B3659" s="1548"/>
      <c r="C3659" s="1548"/>
      <c r="D3659" s="1549"/>
      <c r="E3659" s="1506"/>
      <c r="K3659" s="1548"/>
      <c r="L3659" s="1549"/>
      <c r="M3659" s="1506"/>
    </row>
    <row r="3660" spans="1:13" ht="16.5" customHeight="1">
      <c r="A3660" s="1547"/>
      <c r="B3660" s="1548"/>
      <c r="C3660" s="1548"/>
      <c r="D3660" s="1549"/>
      <c r="E3660" s="1506"/>
      <c r="K3660" s="1548"/>
      <c r="L3660" s="1549"/>
      <c r="M3660" s="1506"/>
    </row>
    <row r="3661" spans="1:13" ht="16.5" customHeight="1">
      <c r="A3661" s="1547"/>
      <c r="B3661" s="1548"/>
      <c r="C3661" s="1548"/>
      <c r="D3661" s="1549"/>
      <c r="E3661" s="1506"/>
      <c r="K3661" s="1548"/>
      <c r="L3661" s="1549"/>
      <c r="M3661" s="1506"/>
    </row>
    <row r="3662" spans="1:13" ht="16.5" customHeight="1">
      <c r="A3662" s="1547"/>
      <c r="B3662" s="1548"/>
      <c r="C3662" s="1548"/>
      <c r="D3662" s="1549"/>
      <c r="E3662" s="1506"/>
      <c r="K3662" s="1548"/>
      <c r="L3662" s="1549"/>
      <c r="M3662" s="1506"/>
    </row>
    <row r="3663" spans="1:13" ht="16.5" customHeight="1">
      <c r="A3663" s="1547"/>
      <c r="B3663" s="1548"/>
      <c r="C3663" s="1548"/>
      <c r="D3663" s="1549"/>
      <c r="E3663" s="1506"/>
      <c r="K3663" s="1548"/>
      <c r="L3663" s="1549"/>
      <c r="M3663" s="1506"/>
    </row>
    <row r="3664" spans="1:13" ht="16.5" customHeight="1">
      <c r="A3664" s="1547"/>
      <c r="B3664" s="1548"/>
      <c r="C3664" s="1548"/>
      <c r="D3664" s="1549"/>
      <c r="E3664" s="1506"/>
      <c r="K3664" s="1548"/>
      <c r="L3664" s="1549"/>
      <c r="M3664" s="1506"/>
    </row>
    <row r="3665" spans="1:13" ht="16.5" customHeight="1">
      <c r="A3665" s="1547"/>
      <c r="B3665" s="1548"/>
      <c r="C3665" s="1548"/>
      <c r="D3665" s="1549"/>
      <c r="E3665" s="1506"/>
      <c r="K3665" s="1548"/>
      <c r="L3665" s="1549"/>
      <c r="M3665" s="1506"/>
    </row>
    <row r="3666" spans="1:13" ht="16.5" customHeight="1">
      <c r="A3666" s="1547"/>
      <c r="B3666" s="1548"/>
      <c r="C3666" s="1548"/>
      <c r="D3666" s="1549"/>
      <c r="E3666" s="1506"/>
      <c r="K3666" s="1548"/>
      <c r="L3666" s="1549"/>
      <c r="M3666" s="1506"/>
    </row>
    <row r="3667" spans="1:13" ht="16.5" customHeight="1">
      <c r="A3667" s="1547"/>
      <c r="B3667" s="1548"/>
      <c r="C3667" s="1548"/>
      <c r="D3667" s="1549"/>
      <c r="E3667" s="1506"/>
      <c r="K3667" s="1548"/>
      <c r="L3667" s="1549"/>
      <c r="M3667" s="1506"/>
    </row>
    <row r="3668" spans="1:13" ht="16.5" customHeight="1">
      <c r="A3668" s="1547"/>
      <c r="B3668" s="1548"/>
      <c r="C3668" s="1548"/>
      <c r="D3668" s="1549"/>
      <c r="E3668" s="1506"/>
      <c r="K3668" s="1548"/>
      <c r="L3668" s="1549"/>
      <c r="M3668" s="1506"/>
    </row>
    <row r="3669" spans="1:13" ht="16.5" customHeight="1">
      <c r="A3669" s="1547"/>
      <c r="B3669" s="1548"/>
      <c r="C3669" s="1548"/>
      <c r="D3669" s="1549"/>
      <c r="E3669" s="1506"/>
      <c r="K3669" s="1548"/>
      <c r="L3669" s="1549"/>
      <c r="M3669" s="1506"/>
    </row>
    <row r="3670" spans="1:13" ht="16.5" customHeight="1">
      <c r="A3670" s="1547"/>
      <c r="B3670" s="1548"/>
      <c r="C3670" s="1548"/>
      <c r="D3670" s="1549"/>
      <c r="E3670" s="1506"/>
      <c r="K3670" s="1548"/>
      <c r="L3670" s="1549"/>
      <c r="M3670" s="1506"/>
    </row>
    <row r="3671" spans="1:13" ht="16.5" customHeight="1">
      <c r="A3671" s="1547"/>
      <c r="B3671" s="1548"/>
      <c r="C3671" s="1548"/>
      <c r="D3671" s="1549"/>
      <c r="E3671" s="1506"/>
      <c r="K3671" s="1548"/>
      <c r="L3671" s="1549"/>
      <c r="M3671" s="1506"/>
    </row>
    <row r="3672" spans="1:13" ht="16.5" customHeight="1">
      <c r="A3672" s="1547"/>
      <c r="B3672" s="1548"/>
      <c r="C3672" s="1548"/>
      <c r="D3672" s="1549"/>
      <c r="E3672" s="1506"/>
      <c r="K3672" s="1548"/>
      <c r="L3672" s="1549"/>
      <c r="M3672" s="1506"/>
    </row>
    <row r="3673" spans="1:13" ht="16.5" customHeight="1">
      <c r="A3673" s="1547"/>
      <c r="B3673" s="1548"/>
      <c r="C3673" s="1548"/>
      <c r="D3673" s="1549"/>
      <c r="E3673" s="1506"/>
      <c r="K3673" s="1548"/>
      <c r="L3673" s="1549"/>
      <c r="M3673" s="1506"/>
    </row>
    <row r="3674" spans="1:13" ht="16.5" customHeight="1">
      <c r="A3674" s="1547"/>
      <c r="B3674" s="1548"/>
      <c r="C3674" s="1548"/>
      <c r="D3674" s="1549"/>
      <c r="E3674" s="1506"/>
      <c r="K3674" s="1548"/>
      <c r="L3674" s="1549"/>
      <c r="M3674" s="1506"/>
    </row>
    <row r="3675" spans="1:13" ht="16.5" customHeight="1">
      <c r="A3675" s="1547"/>
      <c r="B3675" s="1548"/>
      <c r="C3675" s="1548"/>
      <c r="D3675" s="1549"/>
      <c r="E3675" s="1506"/>
      <c r="K3675" s="1548"/>
      <c r="L3675" s="1549"/>
      <c r="M3675" s="1506"/>
    </row>
    <row r="3676" spans="1:13" ht="16.5" customHeight="1">
      <c r="A3676" s="1547"/>
      <c r="B3676" s="1548"/>
      <c r="C3676" s="1548"/>
      <c r="D3676" s="1549"/>
      <c r="E3676" s="1506"/>
      <c r="K3676" s="1548"/>
      <c r="L3676" s="1549"/>
      <c r="M3676" s="1506"/>
    </row>
    <row r="3677" spans="1:13" ht="16.5" customHeight="1">
      <c r="A3677" s="1547"/>
      <c r="B3677" s="1548"/>
      <c r="C3677" s="1548"/>
      <c r="D3677" s="1549"/>
      <c r="E3677" s="1506"/>
      <c r="K3677" s="1548"/>
      <c r="L3677" s="1549"/>
      <c r="M3677" s="1506"/>
    </row>
    <row r="3678" spans="1:13" ht="16.5" customHeight="1">
      <c r="A3678" s="1547"/>
      <c r="B3678" s="1548"/>
      <c r="C3678" s="1548"/>
      <c r="D3678" s="1549"/>
      <c r="E3678" s="1506"/>
      <c r="K3678" s="1548"/>
      <c r="L3678" s="1549"/>
      <c r="M3678" s="1506"/>
    </row>
    <row r="3679" spans="1:13" ht="16.5" customHeight="1">
      <c r="A3679" s="1547"/>
      <c r="B3679" s="1548"/>
      <c r="C3679" s="1548"/>
      <c r="D3679" s="1549"/>
      <c r="E3679" s="1506"/>
      <c r="K3679" s="1548"/>
      <c r="L3679" s="1549"/>
      <c r="M3679" s="1506"/>
    </row>
    <row r="3680" spans="1:13" ht="16.5" customHeight="1">
      <c r="A3680" s="1547"/>
      <c r="B3680" s="1548"/>
      <c r="C3680" s="1548"/>
      <c r="D3680" s="1549"/>
      <c r="E3680" s="1506"/>
      <c r="K3680" s="1548"/>
      <c r="L3680" s="1549"/>
      <c r="M3680" s="1506"/>
    </row>
    <row r="3681" spans="1:13" ht="16.5" customHeight="1">
      <c r="A3681" s="1547"/>
      <c r="B3681" s="1548"/>
      <c r="C3681" s="1548"/>
      <c r="D3681" s="1549"/>
      <c r="E3681" s="1506"/>
      <c r="K3681" s="1548"/>
      <c r="L3681" s="1549"/>
      <c r="M3681" s="1506"/>
    </row>
    <row r="3682" spans="1:13" ht="16.5" customHeight="1">
      <c r="A3682" s="1547"/>
      <c r="B3682" s="1548"/>
      <c r="C3682" s="1548"/>
      <c r="D3682" s="1549"/>
      <c r="E3682" s="1506"/>
      <c r="K3682" s="1548"/>
      <c r="L3682" s="1549"/>
      <c r="M3682" s="1506"/>
    </row>
    <row r="3683" spans="1:13" ht="16.5" customHeight="1">
      <c r="A3683" s="1547"/>
      <c r="B3683" s="1548"/>
      <c r="C3683" s="1548"/>
      <c r="D3683" s="1549"/>
      <c r="E3683" s="1506"/>
      <c r="K3683" s="1548"/>
      <c r="L3683" s="1549"/>
      <c r="M3683" s="1506"/>
    </row>
    <row r="3684" spans="1:13" ht="16.5" customHeight="1">
      <c r="A3684" s="1547"/>
      <c r="B3684" s="1548"/>
      <c r="C3684" s="1548"/>
      <c r="D3684" s="1549"/>
      <c r="E3684" s="1506"/>
      <c r="K3684" s="1548"/>
      <c r="L3684" s="1549"/>
      <c r="M3684" s="1506"/>
    </row>
    <row r="3685" spans="1:13" ht="16.5" customHeight="1">
      <c r="A3685" s="1547"/>
      <c r="B3685" s="1548"/>
      <c r="C3685" s="1548"/>
      <c r="D3685" s="1549"/>
      <c r="E3685" s="1506"/>
      <c r="K3685" s="1548"/>
      <c r="L3685" s="1549"/>
      <c r="M3685" s="1506"/>
    </row>
    <row r="3686" spans="1:13" ht="16.5" customHeight="1">
      <c r="A3686" s="1547"/>
      <c r="B3686" s="1548"/>
      <c r="C3686" s="1548"/>
      <c r="D3686" s="1549"/>
      <c r="E3686" s="1506"/>
      <c r="K3686" s="1548"/>
      <c r="L3686" s="1549"/>
      <c r="M3686" s="1506"/>
    </row>
    <row r="3687" spans="1:13" ht="16.5" customHeight="1">
      <c r="A3687" s="1547"/>
      <c r="B3687" s="1548"/>
      <c r="C3687" s="1548"/>
      <c r="D3687" s="1549"/>
      <c r="E3687" s="1506"/>
      <c r="K3687" s="1548"/>
      <c r="L3687" s="1549"/>
      <c r="M3687" s="1506"/>
    </row>
    <row r="3688" spans="1:13" ht="16.5" customHeight="1">
      <c r="A3688" s="1547"/>
      <c r="B3688" s="1548"/>
      <c r="C3688" s="1548"/>
      <c r="D3688" s="1549"/>
      <c r="E3688" s="1506"/>
      <c r="K3688" s="1548"/>
      <c r="L3688" s="1549"/>
      <c r="M3688" s="1506"/>
    </row>
    <row r="3689" spans="1:13" ht="16.5" customHeight="1">
      <c r="A3689" s="1547"/>
      <c r="B3689" s="1548"/>
      <c r="C3689" s="1548"/>
      <c r="D3689" s="1549"/>
      <c r="E3689" s="1506"/>
      <c r="K3689" s="1548"/>
      <c r="L3689" s="1549"/>
      <c r="M3689" s="1506"/>
    </row>
    <row r="3690" spans="1:13" ht="16.5" customHeight="1">
      <c r="A3690" s="1547"/>
      <c r="B3690" s="1548"/>
      <c r="C3690" s="1548"/>
      <c r="D3690" s="1549"/>
      <c r="E3690" s="1506"/>
      <c r="K3690" s="1548"/>
      <c r="L3690" s="1549"/>
      <c r="M3690" s="1506"/>
    </row>
    <row r="3691" spans="1:13" ht="16.5" customHeight="1">
      <c r="A3691" s="1547"/>
      <c r="B3691" s="1548"/>
      <c r="C3691" s="1548"/>
      <c r="D3691" s="1549"/>
      <c r="E3691" s="1506"/>
      <c r="K3691" s="1548"/>
      <c r="L3691" s="1549"/>
      <c r="M3691" s="1506"/>
    </row>
    <row r="3692" spans="1:13" ht="16.5" customHeight="1">
      <c r="A3692" s="1547"/>
      <c r="B3692" s="1548"/>
      <c r="C3692" s="1548"/>
      <c r="D3692" s="1549"/>
      <c r="E3692" s="1506"/>
      <c r="K3692" s="1548"/>
      <c r="L3692" s="1549"/>
      <c r="M3692" s="1506"/>
    </row>
    <row r="3693" spans="1:13" ht="16.5" customHeight="1">
      <c r="A3693" s="1547"/>
      <c r="B3693" s="1548"/>
      <c r="C3693" s="1548"/>
      <c r="D3693" s="1549"/>
      <c r="E3693" s="1506"/>
      <c r="K3693" s="1548"/>
      <c r="L3693" s="1549"/>
      <c r="M3693" s="1506"/>
    </row>
    <row r="3694" spans="1:13" ht="16.5" customHeight="1">
      <c r="A3694" s="1547"/>
      <c r="B3694" s="1548"/>
      <c r="C3694" s="1548"/>
      <c r="D3694" s="1549"/>
      <c r="E3694" s="1506"/>
      <c r="K3694" s="1548"/>
      <c r="L3694" s="1549"/>
      <c r="M3694" s="1506"/>
    </row>
    <row r="3695" spans="1:13" ht="16.5" customHeight="1">
      <c r="A3695" s="1547"/>
      <c r="B3695" s="1548"/>
      <c r="C3695" s="1548"/>
      <c r="D3695" s="1549"/>
      <c r="E3695" s="1506"/>
      <c r="K3695" s="1548"/>
      <c r="L3695" s="1549"/>
      <c r="M3695" s="1506"/>
    </row>
    <row r="3696" spans="1:13" ht="16.5" customHeight="1">
      <c r="A3696" s="1547"/>
      <c r="B3696" s="1548"/>
      <c r="C3696" s="1548"/>
      <c r="D3696" s="1549"/>
      <c r="E3696" s="1506"/>
      <c r="K3696" s="1548"/>
      <c r="L3696" s="1549"/>
      <c r="M3696" s="1506"/>
    </row>
    <row r="3697" spans="1:13" ht="16.5" customHeight="1">
      <c r="A3697" s="1547"/>
      <c r="B3697" s="1548"/>
      <c r="C3697" s="1548"/>
      <c r="D3697" s="1549"/>
      <c r="E3697" s="1506"/>
      <c r="K3697" s="1548"/>
      <c r="L3697" s="1549"/>
      <c r="M3697" s="1506"/>
    </row>
    <row r="3698" spans="1:13" ht="16.5" customHeight="1">
      <c r="A3698" s="1547"/>
      <c r="B3698" s="1548"/>
      <c r="C3698" s="1548"/>
      <c r="D3698" s="1549"/>
      <c r="E3698" s="1506"/>
      <c r="K3698" s="1548"/>
      <c r="L3698" s="1549"/>
      <c r="M3698" s="1506"/>
    </row>
    <row r="3699" spans="1:13" ht="16.5" customHeight="1">
      <c r="A3699" s="1547"/>
      <c r="B3699" s="1548"/>
      <c r="C3699" s="1548"/>
      <c r="D3699" s="1549"/>
      <c r="E3699" s="1506"/>
      <c r="K3699" s="1548"/>
      <c r="L3699" s="1549"/>
      <c r="M3699" s="1506"/>
    </row>
    <row r="3700" spans="1:13" ht="16.5" customHeight="1">
      <c r="A3700" s="1547"/>
      <c r="B3700" s="1548"/>
      <c r="C3700" s="1548"/>
      <c r="D3700" s="1549"/>
      <c r="E3700" s="1506"/>
      <c r="K3700" s="1548"/>
      <c r="L3700" s="1549"/>
      <c r="M3700" s="1506"/>
    </row>
    <row r="3701" spans="1:13" ht="16.5" customHeight="1">
      <c r="A3701" s="1547"/>
      <c r="B3701" s="1548"/>
      <c r="C3701" s="1548"/>
      <c r="D3701" s="1549"/>
      <c r="E3701" s="1506"/>
      <c r="K3701" s="1548"/>
      <c r="L3701" s="1549"/>
      <c r="M3701" s="1506"/>
    </row>
    <row r="3702" spans="1:13" ht="16.5" customHeight="1">
      <c r="A3702" s="1547"/>
      <c r="B3702" s="1548"/>
      <c r="C3702" s="1548"/>
      <c r="D3702" s="1549"/>
      <c r="E3702" s="1506"/>
      <c r="K3702" s="1548"/>
      <c r="L3702" s="1549"/>
      <c r="M3702" s="1506"/>
    </row>
    <row r="3703" spans="1:13" ht="16.5" customHeight="1">
      <c r="A3703" s="1547"/>
      <c r="B3703" s="1548"/>
      <c r="C3703" s="1548"/>
      <c r="D3703" s="1549"/>
      <c r="E3703" s="1506"/>
      <c r="K3703" s="1548"/>
      <c r="L3703" s="1549"/>
      <c r="M3703" s="1506"/>
    </row>
    <row r="3704" spans="1:13" ht="16.5" customHeight="1">
      <c r="A3704" s="1547"/>
      <c r="B3704" s="1548"/>
      <c r="C3704" s="1548"/>
      <c r="D3704" s="1549"/>
      <c r="E3704" s="1506"/>
      <c r="K3704" s="1548"/>
      <c r="L3704" s="1549"/>
      <c r="M3704" s="1506"/>
    </row>
    <row r="3705" spans="1:13" ht="16.5" customHeight="1">
      <c r="A3705" s="1547"/>
      <c r="B3705" s="1548"/>
      <c r="C3705" s="1548"/>
      <c r="D3705" s="1549"/>
      <c r="E3705" s="1506"/>
      <c r="K3705" s="1548"/>
      <c r="L3705" s="1549"/>
      <c r="M3705" s="1506"/>
    </row>
    <row r="3706" spans="1:13" ht="16.5" customHeight="1">
      <c r="A3706" s="1547"/>
      <c r="B3706" s="1548"/>
      <c r="C3706" s="1548"/>
      <c r="D3706" s="1549"/>
      <c r="E3706" s="1506"/>
      <c r="K3706" s="1548"/>
      <c r="L3706" s="1549"/>
      <c r="M3706" s="1506"/>
    </row>
    <row r="3707" spans="1:13" ht="16.5" customHeight="1">
      <c r="A3707" s="1547"/>
      <c r="B3707" s="1548"/>
      <c r="C3707" s="1548"/>
      <c r="D3707" s="1549"/>
      <c r="E3707" s="1506"/>
      <c r="K3707" s="1548"/>
      <c r="L3707" s="1549"/>
      <c r="M3707" s="1506"/>
    </row>
    <row r="3708" spans="1:13" ht="16.5" customHeight="1">
      <c r="A3708" s="1547"/>
      <c r="B3708" s="1548"/>
      <c r="C3708" s="1548"/>
      <c r="D3708" s="1549"/>
      <c r="E3708" s="1506"/>
      <c r="K3708" s="1548"/>
      <c r="L3708" s="1549"/>
      <c r="M3708" s="1506"/>
    </row>
    <row r="3709" spans="1:13" ht="16.5" customHeight="1">
      <c r="A3709" s="1547"/>
      <c r="B3709" s="1548"/>
      <c r="C3709" s="1548"/>
      <c r="D3709" s="1549"/>
      <c r="E3709" s="1506"/>
      <c r="K3709" s="1548"/>
      <c r="L3709" s="1549"/>
      <c r="M3709" s="1506"/>
    </row>
    <row r="3710" spans="1:13" ht="16.5" customHeight="1">
      <c r="A3710" s="1547"/>
      <c r="B3710" s="1548"/>
      <c r="C3710" s="1548"/>
      <c r="D3710" s="1549"/>
      <c r="E3710" s="1506"/>
      <c r="K3710" s="1548"/>
      <c r="L3710" s="1549"/>
      <c r="M3710" s="1506"/>
    </row>
    <row r="3711" spans="1:13" ht="16.5" customHeight="1">
      <c r="A3711" s="1547"/>
      <c r="B3711" s="1548"/>
      <c r="C3711" s="1548"/>
      <c r="D3711" s="1549"/>
      <c r="E3711" s="1506"/>
      <c r="K3711" s="1548"/>
      <c r="L3711" s="1549"/>
      <c r="M3711" s="1506"/>
    </row>
    <row r="3712" spans="1:13" ht="16.5" customHeight="1">
      <c r="A3712" s="1547"/>
      <c r="B3712" s="1548"/>
      <c r="C3712" s="1548"/>
      <c r="D3712" s="1549"/>
      <c r="E3712" s="1506"/>
      <c r="K3712" s="1548"/>
      <c r="L3712" s="1549"/>
      <c r="M3712" s="1506"/>
    </row>
    <row r="3713" spans="1:13" ht="16.5" customHeight="1">
      <c r="A3713" s="1547"/>
      <c r="B3713" s="1548"/>
      <c r="C3713" s="1548"/>
      <c r="D3713" s="1549"/>
      <c r="E3713" s="1506"/>
      <c r="K3713" s="1548"/>
      <c r="L3713" s="1549"/>
      <c r="M3713" s="1506"/>
    </row>
    <row r="3714" spans="1:13" ht="16.5" customHeight="1">
      <c r="A3714" s="1547"/>
      <c r="B3714" s="1548"/>
      <c r="C3714" s="1548"/>
      <c r="D3714" s="1549"/>
      <c r="E3714" s="1506"/>
      <c r="K3714" s="1548"/>
      <c r="L3714" s="1549"/>
      <c r="M3714" s="1506"/>
    </row>
    <row r="3715" spans="1:13" ht="16.5" customHeight="1">
      <c r="A3715" s="1547"/>
      <c r="B3715" s="1548"/>
      <c r="C3715" s="1548"/>
      <c r="D3715" s="1549"/>
      <c r="E3715" s="1506"/>
      <c r="K3715" s="1548"/>
      <c r="L3715" s="1549"/>
      <c r="M3715" s="1506"/>
    </row>
    <row r="3716" spans="1:13" ht="16.5" customHeight="1">
      <c r="A3716" s="1547"/>
      <c r="B3716" s="1548"/>
      <c r="C3716" s="1548"/>
      <c r="D3716" s="1549"/>
      <c r="E3716" s="1506"/>
      <c r="K3716" s="1548"/>
      <c r="L3716" s="1549"/>
      <c r="M3716" s="1506"/>
    </row>
    <row r="3717" spans="1:13" ht="16.5" customHeight="1">
      <c r="A3717" s="1547"/>
      <c r="B3717" s="1548"/>
      <c r="C3717" s="1548"/>
      <c r="D3717" s="1549"/>
      <c r="E3717" s="1506"/>
      <c r="K3717" s="1548"/>
      <c r="L3717" s="1549"/>
      <c r="M3717" s="1506"/>
    </row>
    <row r="3718" spans="1:13" ht="16.5" customHeight="1">
      <c r="A3718" s="1547"/>
      <c r="B3718" s="1548"/>
      <c r="C3718" s="1548"/>
      <c r="D3718" s="1549"/>
      <c r="E3718" s="1506"/>
      <c r="K3718" s="1548"/>
      <c r="L3718" s="1549"/>
      <c r="M3718" s="1506"/>
    </row>
    <row r="3719" spans="1:13" ht="16.5" customHeight="1">
      <c r="A3719" s="1547"/>
      <c r="B3719" s="1548"/>
      <c r="C3719" s="1548"/>
      <c r="D3719" s="1549"/>
      <c r="E3719" s="1506"/>
      <c r="K3719" s="1548"/>
      <c r="L3719" s="1549"/>
      <c r="M3719" s="1506"/>
    </row>
    <row r="3720" spans="1:13" ht="16.5" customHeight="1">
      <c r="A3720" s="1547"/>
      <c r="B3720" s="1548"/>
      <c r="C3720" s="1548"/>
      <c r="D3720" s="1549"/>
      <c r="E3720" s="1506"/>
      <c r="K3720" s="1548"/>
      <c r="L3720" s="1549"/>
      <c r="M3720" s="1506"/>
    </row>
    <row r="3721" spans="1:13" ht="16.5" customHeight="1">
      <c r="A3721" s="1547"/>
      <c r="B3721" s="1548"/>
      <c r="C3721" s="1548"/>
      <c r="D3721" s="1549"/>
      <c r="E3721" s="1506"/>
      <c r="K3721" s="1548"/>
      <c r="L3721" s="1549"/>
      <c r="M3721" s="1506"/>
    </row>
    <row r="3722" spans="1:13" ht="16.5" customHeight="1">
      <c r="A3722" s="1547"/>
      <c r="B3722" s="1548"/>
      <c r="C3722" s="1548"/>
      <c r="D3722" s="1549"/>
      <c r="E3722" s="1506"/>
      <c r="K3722" s="1548"/>
      <c r="L3722" s="1549"/>
      <c r="M3722" s="1506"/>
    </row>
    <row r="3723" spans="1:13" ht="16.5" customHeight="1">
      <c r="A3723" s="1547"/>
      <c r="B3723" s="1548"/>
      <c r="C3723" s="1548"/>
      <c r="D3723" s="1549"/>
      <c r="E3723" s="1506"/>
      <c r="K3723" s="1548"/>
      <c r="L3723" s="1549"/>
      <c r="M3723" s="1506"/>
    </row>
    <row r="3724" spans="1:13" ht="16.5" customHeight="1">
      <c r="A3724" s="1547"/>
      <c r="B3724" s="1548"/>
      <c r="C3724" s="1548"/>
      <c r="D3724" s="1549"/>
      <c r="E3724" s="1506"/>
      <c r="K3724" s="1548"/>
      <c r="L3724" s="1549"/>
      <c r="M3724" s="1506"/>
    </row>
    <row r="3725" spans="1:13" ht="16.5" customHeight="1">
      <c r="A3725" s="1547"/>
      <c r="B3725" s="1548"/>
      <c r="C3725" s="1548"/>
      <c r="D3725" s="1549"/>
      <c r="E3725" s="1506"/>
      <c r="K3725" s="1548"/>
      <c r="L3725" s="1549"/>
      <c r="M3725" s="1506"/>
    </row>
    <row r="3726" spans="1:13" ht="16.5" customHeight="1">
      <c r="A3726" s="1547"/>
      <c r="B3726" s="1548"/>
      <c r="C3726" s="1548"/>
      <c r="D3726" s="1549"/>
      <c r="E3726" s="1506"/>
      <c r="K3726" s="1548"/>
      <c r="L3726" s="1549"/>
      <c r="M3726" s="1506"/>
    </row>
    <row r="3727" spans="1:13" ht="16.5" customHeight="1">
      <c r="A3727" s="1547"/>
      <c r="B3727" s="1548"/>
      <c r="C3727" s="1548"/>
      <c r="D3727" s="1549"/>
      <c r="E3727" s="1506"/>
      <c r="K3727" s="1548"/>
      <c r="L3727" s="1549"/>
      <c r="M3727" s="1506"/>
    </row>
    <row r="3728" spans="1:13" ht="16.5" customHeight="1">
      <c r="A3728" s="1547"/>
      <c r="B3728" s="1548"/>
      <c r="C3728" s="1548"/>
      <c r="D3728" s="1549"/>
      <c r="E3728" s="1506"/>
      <c r="K3728" s="1548"/>
      <c r="L3728" s="1549"/>
      <c r="M3728" s="1506"/>
    </row>
    <row r="3729" spans="1:13" ht="16.5" customHeight="1">
      <c r="A3729" s="1547"/>
      <c r="B3729" s="1548"/>
      <c r="C3729" s="1548"/>
      <c r="D3729" s="1549"/>
      <c r="E3729" s="1506"/>
      <c r="K3729" s="1548"/>
      <c r="L3729" s="1549"/>
      <c r="M3729" s="1506"/>
    </row>
    <row r="3730" spans="1:13" ht="16.5" customHeight="1">
      <c r="A3730" s="1547"/>
      <c r="B3730" s="1548"/>
      <c r="C3730" s="1548"/>
      <c r="D3730" s="1549"/>
      <c r="E3730" s="1506"/>
      <c r="K3730" s="1548"/>
      <c r="L3730" s="1549"/>
      <c r="M3730" s="1506"/>
    </row>
    <row r="3731" spans="1:13" ht="16.5" customHeight="1">
      <c r="A3731" s="1547"/>
      <c r="B3731" s="1548"/>
      <c r="C3731" s="1548"/>
      <c r="D3731" s="1549"/>
      <c r="E3731" s="1506"/>
      <c r="K3731" s="1548"/>
      <c r="L3731" s="1549"/>
      <c r="M3731" s="1506"/>
    </row>
    <row r="3732" spans="1:13" ht="16.5" customHeight="1">
      <c r="A3732" s="1547"/>
      <c r="B3732" s="1548"/>
      <c r="C3732" s="1548"/>
      <c r="D3732" s="1549"/>
      <c r="E3732" s="1506"/>
      <c r="K3732" s="1548"/>
      <c r="L3732" s="1549"/>
      <c r="M3732" s="1506"/>
    </row>
    <row r="3733" spans="1:13" ht="16.5" customHeight="1">
      <c r="A3733" s="1547"/>
      <c r="B3733" s="1548"/>
      <c r="C3733" s="1548"/>
      <c r="D3733" s="1549"/>
      <c r="E3733" s="1506"/>
      <c r="K3733" s="1548"/>
      <c r="L3733" s="1549"/>
      <c r="M3733" s="1506"/>
    </row>
    <row r="3734" spans="1:13" ht="16.5" customHeight="1">
      <c r="A3734" s="1547"/>
      <c r="B3734" s="1548"/>
      <c r="C3734" s="1548"/>
      <c r="D3734" s="1549"/>
      <c r="E3734" s="1506"/>
      <c r="K3734" s="1548"/>
      <c r="L3734" s="1549"/>
      <c r="M3734" s="1506"/>
    </row>
    <row r="3735" spans="1:13" ht="16.5" customHeight="1">
      <c r="A3735" s="1547"/>
      <c r="B3735" s="1548"/>
      <c r="C3735" s="1548"/>
      <c r="D3735" s="1549"/>
      <c r="E3735" s="1506"/>
      <c r="K3735" s="1548"/>
      <c r="L3735" s="1549"/>
      <c r="M3735" s="1506"/>
    </row>
    <row r="3736" spans="1:13" ht="16.5" customHeight="1">
      <c r="A3736" s="1547"/>
      <c r="B3736" s="1548"/>
      <c r="C3736" s="1548"/>
      <c r="D3736" s="1549"/>
      <c r="E3736" s="1506"/>
      <c r="K3736" s="1548"/>
      <c r="L3736" s="1549"/>
      <c r="M3736" s="1506"/>
    </row>
    <row r="3737" spans="1:13" ht="16.5" customHeight="1">
      <c r="A3737" s="1547"/>
      <c r="B3737" s="1548"/>
      <c r="C3737" s="1548"/>
      <c r="D3737" s="1549"/>
      <c r="E3737" s="1506"/>
      <c r="K3737" s="1548"/>
      <c r="L3737" s="1549"/>
      <c r="M3737" s="1506"/>
    </row>
    <row r="3738" spans="1:13" ht="16.5" customHeight="1">
      <c r="A3738" s="1547"/>
      <c r="B3738" s="1548"/>
      <c r="C3738" s="1548"/>
      <c r="D3738" s="1549"/>
      <c r="E3738" s="1506"/>
      <c r="K3738" s="1548"/>
      <c r="L3738" s="1549"/>
      <c r="M3738" s="1506"/>
    </row>
    <row r="3739" spans="1:13" ht="16.5" customHeight="1">
      <c r="A3739" s="1547"/>
      <c r="B3739" s="1548"/>
      <c r="C3739" s="1548"/>
      <c r="D3739" s="1549"/>
      <c r="E3739" s="1506"/>
      <c r="K3739" s="1548"/>
      <c r="L3739" s="1549"/>
      <c r="M3739" s="1506"/>
    </row>
    <row r="3740" spans="1:13" ht="16.5" customHeight="1">
      <c r="A3740" s="1547"/>
      <c r="B3740" s="1548"/>
      <c r="C3740" s="1548"/>
      <c r="D3740" s="1549"/>
      <c r="E3740" s="1506"/>
      <c r="K3740" s="1548"/>
      <c r="L3740" s="1549"/>
      <c r="M3740" s="1506"/>
    </row>
    <row r="3741" spans="1:13" ht="16.5" customHeight="1">
      <c r="A3741" s="1547"/>
      <c r="B3741" s="1548"/>
      <c r="C3741" s="1548"/>
      <c r="D3741" s="1549"/>
      <c r="E3741" s="1506"/>
      <c r="K3741" s="1548"/>
      <c r="L3741" s="1549"/>
      <c r="M3741" s="1506"/>
    </row>
    <row r="3742" spans="1:13" ht="16.5" customHeight="1">
      <c r="A3742" s="1547"/>
      <c r="B3742" s="1548"/>
      <c r="C3742" s="1548"/>
      <c r="D3742" s="1549"/>
      <c r="E3742" s="1506"/>
      <c r="K3742" s="1548"/>
      <c r="L3742" s="1549"/>
      <c r="M3742" s="1506"/>
    </row>
    <row r="3743" spans="1:13" ht="16.5" customHeight="1">
      <c r="A3743" s="1547"/>
      <c r="B3743" s="1548"/>
      <c r="C3743" s="1548"/>
      <c r="D3743" s="1549"/>
      <c r="E3743" s="1506"/>
      <c r="K3743" s="1548"/>
      <c r="L3743" s="1549"/>
      <c r="M3743" s="1506"/>
    </row>
    <row r="3744" spans="1:13" ht="16.5" customHeight="1">
      <c r="A3744" s="1547"/>
      <c r="B3744" s="1548"/>
      <c r="C3744" s="1548"/>
      <c r="D3744" s="1549"/>
      <c r="E3744" s="1506"/>
      <c r="K3744" s="1548"/>
      <c r="L3744" s="1549"/>
      <c r="M3744" s="1506"/>
    </row>
    <row r="3745" spans="1:13" ht="16.5" customHeight="1">
      <c r="A3745" s="1547"/>
      <c r="B3745" s="1548"/>
      <c r="C3745" s="1548"/>
      <c r="D3745" s="1549"/>
      <c r="E3745" s="1506"/>
      <c r="K3745" s="1548"/>
      <c r="L3745" s="1549"/>
      <c r="M3745" s="1506"/>
    </row>
    <row r="3746" spans="1:13" ht="16.5" customHeight="1">
      <c r="A3746" s="1547"/>
      <c r="B3746" s="1548"/>
      <c r="C3746" s="1548"/>
      <c r="D3746" s="1549"/>
      <c r="E3746" s="1506"/>
      <c r="K3746" s="1548"/>
      <c r="L3746" s="1549"/>
      <c r="M3746" s="1506"/>
    </row>
    <row r="3747" spans="1:13" ht="16.5" customHeight="1">
      <c r="A3747" s="1547"/>
      <c r="B3747" s="1548"/>
      <c r="C3747" s="1548"/>
      <c r="D3747" s="1549"/>
      <c r="E3747" s="1506"/>
      <c r="K3747" s="1548"/>
      <c r="L3747" s="1549"/>
      <c r="M3747" s="1506"/>
    </row>
    <row r="3748" spans="1:13" ht="16.5" customHeight="1">
      <c r="A3748" s="1547"/>
      <c r="B3748" s="1548"/>
      <c r="C3748" s="1548"/>
      <c r="D3748" s="1549"/>
      <c r="E3748" s="1506"/>
      <c r="K3748" s="1548"/>
      <c r="L3748" s="1549"/>
      <c r="M3748" s="1506"/>
    </row>
    <row r="3749" spans="1:13" ht="16.5" customHeight="1">
      <c r="A3749" s="1547"/>
      <c r="B3749" s="1548"/>
      <c r="C3749" s="1548"/>
      <c r="D3749" s="1549"/>
      <c r="E3749" s="1506"/>
      <c r="K3749" s="1548"/>
      <c r="L3749" s="1549"/>
      <c r="M3749" s="1506"/>
    </row>
    <row r="3750" spans="1:13" ht="16.5" customHeight="1">
      <c r="A3750" s="1547"/>
      <c r="B3750" s="1548"/>
      <c r="C3750" s="1548"/>
      <c r="D3750" s="1549"/>
      <c r="E3750" s="1506"/>
      <c r="K3750" s="1548"/>
      <c r="L3750" s="1549"/>
      <c r="M3750" s="1506"/>
    </row>
    <row r="3751" spans="1:13" ht="16.5" customHeight="1">
      <c r="A3751" s="1547"/>
      <c r="B3751" s="1548"/>
      <c r="C3751" s="1548"/>
      <c r="D3751" s="1549"/>
      <c r="E3751" s="1506"/>
      <c r="K3751" s="1548"/>
      <c r="L3751" s="1549"/>
      <c r="M3751" s="1506"/>
    </row>
    <row r="3752" spans="1:13" ht="16.5" customHeight="1">
      <c r="A3752" s="1547"/>
      <c r="B3752" s="1548"/>
      <c r="C3752" s="1548"/>
      <c r="D3752" s="1549"/>
      <c r="E3752" s="1506"/>
      <c r="K3752" s="1548"/>
      <c r="L3752" s="1549"/>
      <c r="M3752" s="1506"/>
    </row>
    <row r="3753" spans="1:13" ht="16.5" customHeight="1">
      <c r="A3753" s="1547"/>
      <c r="B3753" s="1548"/>
      <c r="C3753" s="1548"/>
      <c r="D3753" s="1549"/>
      <c r="E3753" s="1506"/>
      <c r="K3753" s="1548"/>
      <c r="L3753" s="1549"/>
      <c r="M3753" s="1506"/>
    </row>
    <row r="3754" spans="1:13" ht="16.5" customHeight="1">
      <c r="A3754" s="1547"/>
      <c r="B3754" s="1548"/>
      <c r="C3754" s="1548"/>
      <c r="D3754" s="1549"/>
      <c r="E3754" s="1506"/>
      <c r="K3754" s="1548"/>
      <c r="L3754" s="1549"/>
      <c r="M3754" s="1506"/>
    </row>
    <row r="3755" spans="1:13" ht="16.5" customHeight="1">
      <c r="A3755" s="1547"/>
      <c r="B3755" s="1548"/>
      <c r="C3755" s="1548"/>
      <c r="D3755" s="1549"/>
      <c r="E3755" s="1506"/>
      <c r="K3755" s="1548"/>
      <c r="L3755" s="1549"/>
      <c r="M3755" s="1506"/>
    </row>
    <row r="3756" spans="1:13" ht="16.5" customHeight="1">
      <c r="A3756" s="1547"/>
      <c r="B3756" s="1548"/>
      <c r="C3756" s="1548"/>
      <c r="D3756" s="1549"/>
      <c r="E3756" s="1506"/>
      <c r="K3756" s="1548"/>
      <c r="L3756" s="1549"/>
      <c r="M3756" s="1506"/>
    </row>
    <row r="3757" spans="1:13" ht="16.5" customHeight="1">
      <c r="A3757" s="1547"/>
      <c r="B3757" s="1548"/>
      <c r="C3757" s="1548"/>
      <c r="D3757" s="1549"/>
      <c r="E3757" s="1506"/>
      <c r="K3757" s="1548"/>
      <c r="L3757" s="1549"/>
      <c r="M3757" s="1506"/>
    </row>
    <row r="3758" spans="1:13" ht="16.5" customHeight="1">
      <c r="A3758" s="1547"/>
      <c r="B3758" s="1548"/>
      <c r="C3758" s="1548"/>
      <c r="D3758" s="1549"/>
      <c r="E3758" s="1506"/>
      <c r="K3758" s="1548"/>
      <c r="L3758" s="1549"/>
      <c r="M3758" s="1506"/>
    </row>
    <row r="3759" spans="1:13" ht="16.5" customHeight="1">
      <c r="A3759" s="1547"/>
      <c r="B3759" s="1548"/>
      <c r="C3759" s="1548"/>
      <c r="D3759" s="1549"/>
      <c r="E3759" s="1506"/>
      <c r="K3759" s="1548"/>
      <c r="L3759" s="1549"/>
      <c r="M3759" s="1506"/>
    </row>
    <row r="3760" spans="1:13" ht="16.5" customHeight="1">
      <c r="A3760" s="1547"/>
      <c r="B3760" s="1548"/>
      <c r="C3760" s="1548"/>
      <c r="D3760" s="1549"/>
      <c r="E3760" s="1506"/>
      <c r="K3760" s="1548"/>
      <c r="L3760" s="1549"/>
      <c r="M3760" s="1506"/>
    </row>
    <row r="3761" spans="1:13" ht="16.5" customHeight="1">
      <c r="A3761" s="1547"/>
      <c r="B3761" s="1548"/>
      <c r="C3761" s="1548"/>
      <c r="D3761" s="1549"/>
      <c r="E3761" s="1506"/>
      <c r="K3761" s="1548"/>
      <c r="L3761" s="1549"/>
      <c r="M3761" s="1506"/>
    </row>
    <row r="3762" spans="1:13" ht="16.5" customHeight="1">
      <c r="A3762" s="1547"/>
      <c r="B3762" s="1548"/>
      <c r="C3762" s="1548"/>
      <c r="D3762" s="1549"/>
      <c r="E3762" s="1506"/>
      <c r="K3762" s="1548"/>
      <c r="L3762" s="1549"/>
      <c r="M3762" s="1506"/>
    </row>
    <row r="3763" spans="1:13" ht="16.5" customHeight="1">
      <c r="A3763" s="1547"/>
      <c r="B3763" s="1548"/>
      <c r="C3763" s="1548"/>
      <c r="D3763" s="1549"/>
      <c r="E3763" s="1506"/>
      <c r="K3763" s="1548"/>
      <c r="L3763" s="1549"/>
      <c r="M3763" s="1506"/>
    </row>
    <row r="3764" spans="1:13" ht="16.5" customHeight="1">
      <c r="A3764" s="1547"/>
      <c r="B3764" s="1548"/>
      <c r="C3764" s="1548"/>
      <c r="D3764" s="1549"/>
      <c r="E3764" s="1506"/>
      <c r="K3764" s="1548"/>
      <c r="L3764" s="1549"/>
      <c r="M3764" s="1506"/>
    </row>
    <row r="3765" spans="1:13" ht="16.5" customHeight="1">
      <c r="A3765" s="1547"/>
      <c r="B3765" s="1548"/>
      <c r="C3765" s="1548"/>
      <c r="D3765" s="1549"/>
      <c r="E3765" s="1506"/>
      <c r="K3765" s="1548"/>
      <c r="L3765" s="1549"/>
      <c r="M3765" s="1506"/>
    </row>
    <row r="3766" spans="1:13" ht="16.5" customHeight="1">
      <c r="A3766" s="1547"/>
      <c r="B3766" s="1548"/>
      <c r="C3766" s="1548"/>
      <c r="D3766" s="1549"/>
      <c r="E3766" s="1506"/>
      <c r="K3766" s="1548"/>
      <c r="L3766" s="1549"/>
      <c r="M3766" s="1506"/>
    </row>
    <row r="3767" spans="1:13" ht="16.5" customHeight="1">
      <c r="A3767" s="1547"/>
      <c r="B3767" s="1548"/>
      <c r="C3767" s="1548"/>
      <c r="D3767" s="1549"/>
      <c r="E3767" s="1506"/>
      <c r="K3767" s="1548"/>
      <c r="L3767" s="1549"/>
      <c r="M3767" s="1506"/>
    </row>
    <row r="3768" spans="1:13" ht="16.5" customHeight="1">
      <c r="A3768" s="1547"/>
      <c r="B3768" s="1548"/>
      <c r="C3768" s="1548"/>
      <c r="D3768" s="1549"/>
      <c r="E3768" s="1506"/>
      <c r="K3768" s="1548"/>
      <c r="L3768" s="1549"/>
      <c r="M3768" s="1506"/>
    </row>
    <row r="3769" spans="1:13" ht="16.5" customHeight="1">
      <c r="A3769" s="1547"/>
      <c r="B3769" s="1548"/>
      <c r="C3769" s="1548"/>
      <c r="D3769" s="1549"/>
      <c r="E3769" s="1506"/>
      <c r="K3769" s="1548"/>
      <c r="L3769" s="1549"/>
      <c r="M3769" s="1506"/>
    </row>
    <row r="3770" spans="1:13" ht="16.5" customHeight="1">
      <c r="A3770" s="1547"/>
      <c r="B3770" s="1548"/>
      <c r="C3770" s="1548"/>
      <c r="D3770" s="1549"/>
      <c r="E3770" s="1506"/>
      <c r="K3770" s="1548"/>
      <c r="L3770" s="1549"/>
      <c r="M3770" s="1506"/>
    </row>
    <row r="3771" spans="1:13" ht="16.5" customHeight="1">
      <c r="A3771" s="1547"/>
      <c r="B3771" s="1548"/>
      <c r="C3771" s="1548"/>
      <c r="D3771" s="1549"/>
      <c r="E3771" s="1506"/>
      <c r="K3771" s="1548"/>
      <c r="L3771" s="1549"/>
      <c r="M3771" s="1506"/>
    </row>
    <row r="3772" spans="1:13" ht="16.5" customHeight="1">
      <c r="A3772" s="1547"/>
      <c r="B3772" s="1548"/>
      <c r="C3772" s="1548"/>
      <c r="D3772" s="1549"/>
      <c r="E3772" s="1506"/>
      <c r="K3772" s="1548"/>
      <c r="L3772" s="1549"/>
      <c r="M3772" s="1506"/>
    </row>
    <row r="3773" spans="1:13" ht="16.5" customHeight="1">
      <c r="A3773" s="1547"/>
      <c r="B3773" s="1548"/>
      <c r="C3773" s="1548"/>
      <c r="D3773" s="1549"/>
      <c r="E3773" s="1506"/>
      <c r="K3773" s="1548"/>
      <c r="L3773" s="1549"/>
      <c r="M3773" s="1506"/>
    </row>
    <row r="3774" spans="1:13" ht="16.5" customHeight="1">
      <c r="A3774" s="1547"/>
      <c r="B3774" s="1548"/>
      <c r="C3774" s="1548"/>
      <c r="D3774" s="1549"/>
      <c r="E3774" s="1506"/>
      <c r="K3774" s="1548"/>
      <c r="L3774" s="1549"/>
      <c r="M3774" s="1506"/>
    </row>
    <row r="3775" spans="1:13" ht="16.5" customHeight="1">
      <c r="A3775" s="1547"/>
      <c r="B3775" s="1548"/>
      <c r="C3775" s="1548"/>
      <c r="D3775" s="1549"/>
      <c r="E3775" s="1506"/>
      <c r="K3775" s="1548"/>
      <c r="L3775" s="1549"/>
      <c r="M3775" s="1506"/>
    </row>
    <row r="3776" spans="1:13" ht="16.5" customHeight="1">
      <c r="A3776" s="1547"/>
      <c r="B3776" s="1548"/>
      <c r="C3776" s="1548"/>
      <c r="D3776" s="1549"/>
      <c r="E3776" s="1506"/>
      <c r="K3776" s="1548"/>
      <c r="L3776" s="1549"/>
      <c r="M3776" s="1506"/>
    </row>
    <row r="3777" spans="1:13" ht="16.5" customHeight="1">
      <c r="A3777" s="1547"/>
      <c r="B3777" s="1548"/>
      <c r="C3777" s="1548"/>
      <c r="D3777" s="1549"/>
      <c r="E3777" s="1506"/>
      <c r="K3777" s="1548"/>
      <c r="L3777" s="1549"/>
      <c r="M3777" s="1506"/>
    </row>
    <row r="3778" spans="1:13" ht="16.5" customHeight="1">
      <c r="A3778" s="1547"/>
      <c r="B3778" s="1548"/>
      <c r="C3778" s="1548"/>
      <c r="D3778" s="1549"/>
      <c r="E3778" s="1506"/>
      <c r="K3778" s="1548"/>
      <c r="L3778" s="1549"/>
      <c r="M3778" s="1506"/>
    </row>
    <row r="3779" spans="1:13" ht="16.5" customHeight="1">
      <c r="A3779" s="1547"/>
      <c r="B3779" s="1548"/>
      <c r="C3779" s="1548"/>
      <c r="D3779" s="1549"/>
      <c r="E3779" s="1506"/>
      <c r="K3779" s="1548"/>
      <c r="L3779" s="1549"/>
      <c r="M3779" s="1506"/>
    </row>
    <row r="3780" spans="1:13" ht="16.5" customHeight="1">
      <c r="A3780" s="1547"/>
      <c r="B3780" s="1548"/>
      <c r="C3780" s="1548"/>
      <c r="D3780" s="1549"/>
      <c r="E3780" s="1506"/>
      <c r="K3780" s="1548"/>
      <c r="L3780" s="1549"/>
      <c r="M3780" s="1506"/>
    </row>
    <row r="3781" spans="1:13" ht="16.5" customHeight="1">
      <c r="A3781" s="1547"/>
      <c r="B3781" s="1548"/>
      <c r="C3781" s="1548"/>
      <c r="D3781" s="1549"/>
      <c r="E3781" s="1506"/>
      <c r="K3781" s="1548"/>
      <c r="L3781" s="1549"/>
      <c r="M3781" s="1506"/>
    </row>
    <row r="3782" spans="1:13" ht="16.5" customHeight="1">
      <c r="A3782" s="1547"/>
      <c r="B3782" s="1548"/>
      <c r="C3782" s="1548"/>
      <c r="D3782" s="1549"/>
      <c r="E3782" s="1506"/>
      <c r="K3782" s="1548"/>
      <c r="L3782" s="1549"/>
      <c r="M3782" s="1506"/>
    </row>
    <row r="3783" spans="1:13" ht="16.5" customHeight="1">
      <c r="A3783" s="1547"/>
      <c r="B3783" s="1548"/>
      <c r="C3783" s="1548"/>
      <c r="D3783" s="1549"/>
      <c r="E3783" s="1506"/>
      <c r="K3783" s="1548"/>
      <c r="L3783" s="1549"/>
      <c r="M3783" s="1506"/>
    </row>
    <row r="3784" spans="1:13" ht="16.5" customHeight="1">
      <c r="A3784" s="1547"/>
      <c r="B3784" s="1548"/>
      <c r="C3784" s="1548"/>
      <c r="D3784" s="1549"/>
      <c r="E3784" s="1506"/>
      <c r="K3784" s="1548"/>
      <c r="L3784" s="1549"/>
      <c r="M3784" s="1506"/>
    </row>
    <row r="3785" spans="1:13" ht="16.5" customHeight="1">
      <c r="A3785" s="1547"/>
      <c r="B3785" s="1548"/>
      <c r="C3785" s="1548"/>
      <c r="D3785" s="1549"/>
      <c r="E3785" s="1506"/>
      <c r="K3785" s="1548"/>
      <c r="L3785" s="1549"/>
      <c r="M3785" s="1506"/>
    </row>
    <row r="3786" spans="1:13" ht="16.5" customHeight="1">
      <c r="A3786" s="1547"/>
      <c r="B3786" s="1548"/>
      <c r="C3786" s="1548"/>
      <c r="D3786" s="1549"/>
      <c r="E3786" s="1506"/>
      <c r="K3786" s="1548"/>
      <c r="L3786" s="1549"/>
      <c r="M3786" s="1506"/>
    </row>
    <row r="3787" spans="1:13" ht="16.5" customHeight="1">
      <c r="A3787" s="1547"/>
      <c r="B3787" s="1548"/>
      <c r="C3787" s="1548"/>
      <c r="D3787" s="1549"/>
      <c r="E3787" s="1506"/>
      <c r="K3787" s="1548"/>
      <c r="L3787" s="1549"/>
      <c r="M3787" s="1506"/>
    </row>
    <row r="3788" spans="1:13" ht="16.5" customHeight="1">
      <c r="A3788" s="1547"/>
      <c r="B3788" s="1548"/>
      <c r="C3788" s="1548"/>
      <c r="D3788" s="1549"/>
      <c r="E3788" s="1506"/>
      <c r="K3788" s="1548"/>
      <c r="L3788" s="1549"/>
      <c r="M3788" s="1506"/>
    </row>
    <row r="3789" spans="1:13" ht="16.5" customHeight="1">
      <c r="A3789" s="1547"/>
      <c r="B3789" s="1548"/>
      <c r="C3789" s="1548"/>
      <c r="D3789" s="1549"/>
      <c r="E3789" s="1506"/>
      <c r="K3789" s="1548"/>
      <c r="L3789" s="1549"/>
      <c r="M3789" s="1506"/>
    </row>
    <row r="3790" spans="1:13" ht="16.5" customHeight="1">
      <c r="A3790" s="1547"/>
      <c r="B3790" s="1548"/>
      <c r="C3790" s="1548"/>
      <c r="D3790" s="1549"/>
      <c r="E3790" s="1506"/>
      <c r="K3790" s="1548"/>
      <c r="L3790" s="1549"/>
      <c r="M3790" s="1506"/>
    </row>
    <row r="3791" spans="1:13" ht="16.5" customHeight="1">
      <c r="A3791" s="1547"/>
      <c r="B3791" s="1548"/>
      <c r="C3791" s="1548"/>
      <c r="D3791" s="1549"/>
      <c r="E3791" s="1506"/>
      <c r="K3791" s="1548"/>
      <c r="L3791" s="1549"/>
      <c r="M3791" s="1506"/>
    </row>
    <row r="3792" spans="1:13" ht="16.5" customHeight="1">
      <c r="A3792" s="1547"/>
      <c r="B3792" s="1548"/>
      <c r="C3792" s="1548"/>
      <c r="D3792" s="1549"/>
      <c r="E3792" s="1506"/>
      <c r="K3792" s="1548"/>
      <c r="L3792" s="1549"/>
      <c r="M3792" s="1506"/>
    </row>
    <row r="3793" spans="1:13" ht="16.5" customHeight="1">
      <c r="A3793" s="1547"/>
      <c r="B3793" s="1548"/>
      <c r="C3793" s="1548"/>
      <c r="D3793" s="1549"/>
      <c r="E3793" s="1506"/>
      <c r="K3793" s="1548"/>
      <c r="L3793" s="1549"/>
      <c r="M3793" s="1506"/>
    </row>
    <row r="3794" spans="1:13" ht="16.5" customHeight="1">
      <c r="A3794" s="1547"/>
      <c r="B3794" s="1548"/>
      <c r="C3794" s="1548"/>
      <c r="D3794" s="1549"/>
      <c r="E3794" s="1506"/>
      <c r="K3794" s="1548"/>
      <c r="L3794" s="1549"/>
      <c r="M3794" s="1506"/>
    </row>
    <row r="3795" spans="1:13" ht="16.5" customHeight="1">
      <c r="A3795" s="1547"/>
      <c r="B3795" s="1548"/>
      <c r="C3795" s="1548"/>
      <c r="D3795" s="1549"/>
      <c r="E3795" s="1506"/>
      <c r="K3795" s="1548"/>
      <c r="L3795" s="1549"/>
      <c r="M3795" s="1506"/>
    </row>
    <row r="3796" spans="1:13" ht="16.5" customHeight="1">
      <c r="A3796" s="1547"/>
      <c r="B3796" s="1548"/>
      <c r="C3796" s="1548"/>
      <c r="D3796" s="1549"/>
      <c r="E3796" s="1506"/>
      <c r="K3796" s="1548"/>
      <c r="L3796" s="1549"/>
      <c r="M3796" s="1506"/>
    </row>
    <row r="3797" spans="1:13" ht="16.5" customHeight="1">
      <c r="A3797" s="1547"/>
      <c r="B3797" s="1548"/>
      <c r="C3797" s="1548"/>
      <c r="D3797" s="1549"/>
      <c r="E3797" s="1506"/>
      <c r="K3797" s="1548"/>
      <c r="L3797" s="1549"/>
      <c r="M3797" s="1506"/>
    </row>
    <row r="3798" spans="1:13" ht="16.5" customHeight="1">
      <c r="A3798" s="1547"/>
      <c r="B3798" s="1548"/>
      <c r="C3798" s="1548"/>
      <c r="D3798" s="1549"/>
      <c r="E3798" s="1506"/>
      <c r="K3798" s="1548"/>
      <c r="L3798" s="1549"/>
      <c r="M3798" s="1506"/>
    </row>
    <row r="3799" spans="1:13" ht="16.5" customHeight="1">
      <c r="A3799" s="1547"/>
      <c r="B3799" s="1548"/>
      <c r="C3799" s="1548"/>
      <c r="D3799" s="1549"/>
      <c r="E3799" s="1506"/>
      <c r="K3799" s="1548"/>
      <c r="L3799" s="1549"/>
      <c r="M3799" s="1506"/>
    </row>
    <row r="3800" spans="1:13" ht="16.5" customHeight="1">
      <c r="A3800" s="1547"/>
      <c r="B3800" s="1548"/>
      <c r="C3800" s="1548"/>
      <c r="D3800" s="1549"/>
      <c r="E3800" s="1506"/>
      <c r="K3800" s="1548"/>
      <c r="L3800" s="1549"/>
      <c r="M3800" s="1506"/>
    </row>
    <row r="3801" spans="1:13" ht="16.5" customHeight="1">
      <c r="A3801" s="1547"/>
      <c r="B3801" s="1548"/>
      <c r="C3801" s="1548"/>
      <c r="D3801" s="1549"/>
      <c r="E3801" s="1506"/>
      <c r="K3801" s="1548"/>
      <c r="L3801" s="1549"/>
      <c r="M3801" s="1506"/>
    </row>
    <row r="3802" spans="1:13" ht="16.5" customHeight="1">
      <c r="A3802" s="1547"/>
      <c r="B3802" s="1548"/>
      <c r="C3802" s="1548"/>
      <c r="D3802" s="1549"/>
      <c r="E3802" s="1506"/>
      <c r="K3802" s="1548"/>
      <c r="L3802" s="1549"/>
      <c r="M3802" s="1506"/>
    </row>
    <row r="3803" spans="1:13" ht="16.5" customHeight="1">
      <c r="A3803" s="1547"/>
      <c r="B3803" s="1548"/>
      <c r="C3803" s="1548"/>
      <c r="D3803" s="1549"/>
      <c r="E3803" s="1506"/>
      <c r="K3803" s="1548"/>
      <c r="L3803" s="1549"/>
      <c r="M3803" s="1506"/>
    </row>
    <row r="3804" spans="1:13" ht="16.5" customHeight="1">
      <c r="A3804" s="1547"/>
      <c r="B3804" s="1548"/>
      <c r="C3804" s="1548"/>
      <c r="D3804" s="1549"/>
      <c r="E3804" s="1506"/>
      <c r="K3804" s="1548"/>
      <c r="L3804" s="1549"/>
      <c r="M3804" s="1506"/>
    </row>
    <row r="3805" spans="1:13" ht="16.5" customHeight="1">
      <c r="A3805" s="1547"/>
      <c r="B3805" s="1548"/>
      <c r="C3805" s="1548"/>
      <c r="D3805" s="1549"/>
      <c r="E3805" s="1506"/>
      <c r="K3805" s="1548"/>
      <c r="L3805" s="1549"/>
      <c r="M3805" s="1506"/>
    </row>
    <row r="3806" spans="1:13" ht="16.5" customHeight="1">
      <c r="A3806" s="1547"/>
      <c r="B3806" s="1548"/>
      <c r="C3806" s="1548"/>
      <c r="D3806" s="1549"/>
      <c r="E3806" s="1506"/>
      <c r="K3806" s="1548"/>
      <c r="L3806" s="1549"/>
      <c r="M3806" s="1506"/>
    </row>
    <row r="3807" spans="1:13" ht="16.5" customHeight="1">
      <c r="A3807" s="1547"/>
      <c r="B3807" s="1548"/>
      <c r="C3807" s="1548"/>
      <c r="D3807" s="1549"/>
      <c r="E3807" s="1506"/>
      <c r="K3807" s="1548"/>
      <c r="L3807" s="1549"/>
      <c r="M3807" s="1506"/>
    </row>
    <row r="3808" spans="1:13" ht="16.5" customHeight="1">
      <c r="A3808" s="1547"/>
      <c r="B3808" s="1548"/>
      <c r="C3808" s="1548"/>
      <c r="D3808" s="1549"/>
      <c r="E3808" s="1506"/>
      <c r="K3808" s="1548"/>
      <c r="L3808" s="1549"/>
      <c r="M3808" s="1506"/>
    </row>
    <row r="3809" spans="1:13" ht="16.5" customHeight="1">
      <c r="A3809" s="1547"/>
      <c r="B3809" s="1548"/>
      <c r="C3809" s="1548"/>
      <c r="D3809" s="1549"/>
      <c r="E3809" s="1506"/>
      <c r="K3809" s="1548"/>
      <c r="L3809" s="1549"/>
      <c r="M3809" s="1506"/>
    </row>
    <row r="3810" spans="1:13" ht="16.5" customHeight="1">
      <c r="A3810" s="1547"/>
      <c r="B3810" s="1548"/>
      <c r="C3810" s="1548"/>
      <c r="D3810" s="1549"/>
      <c r="E3810" s="1506"/>
      <c r="K3810" s="1548"/>
      <c r="L3810" s="1549"/>
      <c r="M3810" s="1506"/>
    </row>
    <row r="3811" spans="1:13" ht="16.5" customHeight="1">
      <c r="A3811" s="1547"/>
      <c r="B3811" s="1548"/>
      <c r="C3811" s="1548"/>
      <c r="D3811" s="1549"/>
      <c r="E3811" s="1506"/>
      <c r="K3811" s="1548"/>
      <c r="L3811" s="1549"/>
      <c r="M3811" s="1506"/>
    </row>
    <row r="3812" spans="1:13" ht="16.5" customHeight="1">
      <c r="A3812" s="1547"/>
      <c r="B3812" s="1548"/>
      <c r="C3812" s="1548"/>
      <c r="D3812" s="1549"/>
      <c r="E3812" s="1506"/>
      <c r="K3812" s="1548"/>
      <c r="L3812" s="1549"/>
      <c r="M3812" s="1506"/>
    </row>
    <row r="3813" spans="1:13" ht="16.5" customHeight="1">
      <c r="A3813" s="1547"/>
      <c r="B3813" s="1548"/>
      <c r="C3813" s="1548"/>
      <c r="D3813" s="1549"/>
      <c r="E3813" s="1506"/>
      <c r="K3813" s="1548"/>
      <c r="L3813" s="1549"/>
      <c r="M3813" s="1506"/>
    </row>
    <row r="3814" spans="1:13" ht="16.5" customHeight="1">
      <c r="A3814" s="1547"/>
      <c r="B3814" s="1548"/>
      <c r="C3814" s="1548"/>
      <c r="D3814" s="1549"/>
      <c r="E3814" s="1506"/>
      <c r="K3814" s="1548"/>
      <c r="L3814" s="1549"/>
      <c r="M3814" s="1506"/>
    </row>
    <row r="3815" spans="1:13" ht="16.5" customHeight="1">
      <c r="A3815" s="1547"/>
      <c r="B3815" s="1548"/>
      <c r="C3815" s="1548"/>
      <c r="D3815" s="1549"/>
      <c r="E3815" s="1506"/>
      <c r="K3815" s="1548"/>
      <c r="L3815" s="1549"/>
      <c r="M3815" s="1506"/>
    </row>
    <row r="3816" spans="1:13" ht="16.5" customHeight="1">
      <c r="A3816" s="1547"/>
      <c r="B3816" s="1548"/>
      <c r="C3816" s="1548"/>
      <c r="D3816" s="1549"/>
      <c r="E3816" s="1506"/>
      <c r="K3816" s="1548"/>
      <c r="L3816" s="1549"/>
      <c r="M3816" s="1506"/>
    </row>
    <row r="3817" spans="1:13" ht="16.5" customHeight="1">
      <c r="A3817" s="1547"/>
      <c r="B3817" s="1548"/>
      <c r="C3817" s="1548"/>
      <c r="D3817" s="1549"/>
      <c r="E3817" s="1506"/>
      <c r="K3817" s="1548"/>
      <c r="L3817" s="1549"/>
      <c r="M3817" s="1506"/>
    </row>
    <row r="3818" spans="1:13" ht="16.5" customHeight="1">
      <c r="A3818" s="1547"/>
      <c r="B3818" s="1548"/>
      <c r="C3818" s="1548"/>
      <c r="D3818" s="1549"/>
      <c r="E3818" s="1506"/>
      <c r="K3818" s="1548"/>
      <c r="L3818" s="1549"/>
      <c r="M3818" s="1506"/>
    </row>
    <row r="3819" spans="1:13" ht="16.5" customHeight="1">
      <c r="A3819" s="1547"/>
      <c r="B3819" s="1548"/>
      <c r="C3819" s="1548"/>
      <c r="D3819" s="1549"/>
      <c r="E3819" s="1506"/>
      <c r="K3819" s="1548"/>
      <c r="L3819" s="1549"/>
      <c r="M3819" s="1506"/>
    </row>
    <row r="3820" spans="1:13" ht="16.5" customHeight="1">
      <c r="A3820" s="1547"/>
      <c r="B3820" s="1548"/>
      <c r="C3820" s="1548"/>
      <c r="D3820" s="1549"/>
      <c r="E3820" s="1506"/>
      <c r="K3820" s="1548"/>
      <c r="L3820" s="1549"/>
      <c r="M3820" s="1506"/>
    </row>
    <row r="3821" spans="1:13" ht="16.5" customHeight="1">
      <c r="A3821" s="1547"/>
      <c r="B3821" s="1548"/>
      <c r="C3821" s="1548"/>
      <c r="D3821" s="1549"/>
      <c r="E3821" s="1506"/>
      <c r="K3821" s="1548"/>
      <c r="L3821" s="1549"/>
      <c r="M3821" s="1506"/>
    </row>
    <row r="3822" spans="1:13" ht="16.5" customHeight="1">
      <c r="A3822" s="1547"/>
      <c r="B3822" s="1548"/>
      <c r="C3822" s="1548"/>
      <c r="D3822" s="1549"/>
      <c r="E3822" s="1506"/>
      <c r="K3822" s="1548"/>
      <c r="L3822" s="1549"/>
      <c r="M3822" s="1506"/>
    </row>
    <row r="3823" spans="1:13" ht="16.5" customHeight="1">
      <c r="A3823" s="1547"/>
      <c r="B3823" s="1548"/>
      <c r="C3823" s="1548"/>
      <c r="D3823" s="1549"/>
      <c r="E3823" s="1506"/>
      <c r="K3823" s="1548"/>
      <c r="L3823" s="1549"/>
      <c r="M3823" s="1506"/>
    </row>
    <row r="3824" spans="1:13" ht="16.5" customHeight="1">
      <c r="A3824" s="1547"/>
      <c r="B3824" s="1548"/>
      <c r="C3824" s="1548"/>
      <c r="D3824" s="1549"/>
      <c r="E3824" s="1506"/>
      <c r="K3824" s="1548"/>
      <c r="L3824" s="1549"/>
      <c r="M3824" s="1506"/>
    </row>
    <row r="3825" spans="1:13" ht="16.5" customHeight="1">
      <c r="A3825" s="1547"/>
      <c r="B3825" s="1548"/>
      <c r="C3825" s="1548"/>
      <c r="D3825" s="1549"/>
      <c r="E3825" s="1506"/>
      <c r="K3825" s="1548"/>
      <c r="L3825" s="1549"/>
      <c r="M3825" s="1506"/>
    </row>
    <row r="3826" spans="1:13" ht="16.5" customHeight="1">
      <c r="A3826" s="1547"/>
      <c r="B3826" s="1548"/>
      <c r="C3826" s="1548"/>
      <c r="D3826" s="1549"/>
      <c r="E3826" s="1506"/>
      <c r="K3826" s="1548"/>
      <c r="L3826" s="1549"/>
      <c r="M3826" s="1506"/>
    </row>
    <row r="3827" spans="1:13" ht="16.5" customHeight="1">
      <c r="A3827" s="1547"/>
      <c r="B3827" s="1548"/>
      <c r="C3827" s="1548"/>
      <c r="D3827" s="1549"/>
      <c r="E3827" s="1506"/>
      <c r="K3827" s="1548"/>
      <c r="L3827" s="1549"/>
      <c r="M3827" s="1506"/>
    </row>
    <row r="3828" spans="1:13" ht="16.5" customHeight="1">
      <c r="A3828" s="1547"/>
      <c r="B3828" s="1548"/>
      <c r="C3828" s="1548"/>
      <c r="D3828" s="1549"/>
      <c r="E3828" s="1506"/>
      <c r="K3828" s="1548"/>
      <c r="L3828" s="1549"/>
      <c r="M3828" s="1506"/>
    </row>
    <row r="3829" spans="1:13" ht="16.5" customHeight="1">
      <c r="A3829" s="1547"/>
      <c r="B3829" s="1548"/>
      <c r="C3829" s="1548"/>
      <c r="D3829" s="1549"/>
      <c r="E3829" s="1506"/>
      <c r="K3829" s="1548"/>
      <c r="L3829" s="1549"/>
      <c r="M3829" s="1506"/>
    </row>
    <row r="3830" spans="1:13" ht="16.5" customHeight="1">
      <c r="A3830" s="1547"/>
      <c r="B3830" s="1548"/>
      <c r="C3830" s="1548"/>
      <c r="D3830" s="1549"/>
      <c r="E3830" s="1506"/>
      <c r="K3830" s="1548"/>
      <c r="L3830" s="1549"/>
      <c r="M3830" s="1506"/>
    </row>
    <row r="3831" spans="1:13" ht="16.5" customHeight="1">
      <c r="A3831" s="1547"/>
      <c r="B3831" s="1548"/>
      <c r="C3831" s="1548"/>
      <c r="D3831" s="1549"/>
      <c r="E3831" s="1506"/>
      <c r="K3831" s="1548"/>
      <c r="L3831" s="1549"/>
      <c r="M3831" s="1506"/>
    </row>
    <row r="3832" spans="1:13" ht="16.5" customHeight="1">
      <c r="A3832" s="1547"/>
      <c r="B3832" s="1548"/>
      <c r="C3832" s="1548"/>
      <c r="D3832" s="1549"/>
      <c r="E3832" s="1506"/>
      <c r="K3832" s="1548"/>
      <c r="L3832" s="1549"/>
      <c r="M3832" s="1506"/>
    </row>
    <row r="3833" spans="1:13" ht="16.5" customHeight="1">
      <c r="A3833" s="1547"/>
      <c r="B3833" s="1548"/>
      <c r="C3833" s="1548"/>
      <c r="D3833" s="1549"/>
      <c r="E3833" s="1506"/>
      <c r="K3833" s="1548"/>
      <c r="L3833" s="1549"/>
      <c r="M3833" s="1506"/>
    </row>
    <row r="3834" spans="1:13" ht="16.5" customHeight="1">
      <c r="A3834" s="1547"/>
      <c r="B3834" s="1548"/>
      <c r="C3834" s="1548"/>
      <c r="D3834" s="1549"/>
      <c r="E3834" s="1506"/>
      <c r="K3834" s="1548"/>
      <c r="L3834" s="1549"/>
      <c r="M3834" s="1506"/>
    </row>
    <row r="3835" spans="1:13" ht="16.5" customHeight="1">
      <c r="A3835" s="1547"/>
      <c r="B3835" s="1548"/>
      <c r="C3835" s="1548"/>
      <c r="D3835" s="1549"/>
      <c r="E3835" s="1506"/>
      <c r="K3835" s="1548"/>
      <c r="L3835" s="1549"/>
      <c r="M3835" s="1506"/>
    </row>
    <row r="3836" spans="1:13" ht="16.5" customHeight="1">
      <c r="A3836" s="1547"/>
      <c r="B3836" s="1548"/>
      <c r="C3836" s="1548"/>
      <c r="D3836" s="1549"/>
      <c r="E3836" s="1506"/>
      <c r="K3836" s="1548"/>
      <c r="L3836" s="1549"/>
      <c r="M3836" s="1506"/>
    </row>
    <row r="3837" spans="1:13" ht="16.5" customHeight="1">
      <c r="A3837" s="1547"/>
      <c r="B3837" s="1548"/>
      <c r="C3837" s="1548"/>
      <c r="D3837" s="1549"/>
      <c r="E3837" s="1506"/>
      <c r="K3837" s="1548"/>
      <c r="L3837" s="1549"/>
      <c r="M3837" s="1506"/>
    </row>
    <row r="3838" spans="1:13" ht="16.5" customHeight="1">
      <c r="A3838" s="1547"/>
      <c r="B3838" s="1548"/>
      <c r="C3838" s="1548"/>
      <c r="D3838" s="1549"/>
      <c r="E3838" s="1506"/>
      <c r="K3838" s="1548"/>
      <c r="L3838" s="1549"/>
      <c r="M3838" s="1506"/>
    </row>
    <row r="3839" spans="1:13" ht="16.5" customHeight="1">
      <c r="A3839" s="1547"/>
      <c r="B3839" s="1548"/>
      <c r="C3839" s="1548"/>
      <c r="D3839" s="1549"/>
      <c r="E3839" s="1506"/>
      <c r="K3839" s="1548"/>
      <c r="L3839" s="1549"/>
      <c r="M3839" s="1506"/>
    </row>
    <row r="3840" spans="1:13" ht="16.5" customHeight="1">
      <c r="A3840" s="1547"/>
      <c r="B3840" s="1548"/>
      <c r="C3840" s="1548"/>
      <c r="D3840" s="1549"/>
      <c r="E3840" s="1506"/>
      <c r="K3840" s="1548"/>
      <c r="L3840" s="1549"/>
      <c r="M3840" s="1506"/>
    </row>
    <row r="3841" spans="1:13" ht="16.5" customHeight="1">
      <c r="A3841" s="1547"/>
      <c r="B3841" s="1548"/>
      <c r="C3841" s="1548"/>
      <c r="D3841" s="1549"/>
      <c r="E3841" s="1506"/>
      <c r="K3841" s="1548"/>
      <c r="L3841" s="1549"/>
      <c r="M3841" s="1506"/>
    </row>
    <row r="3842" spans="1:13" ht="16.5" customHeight="1">
      <c r="A3842" s="1547"/>
      <c r="B3842" s="1548"/>
      <c r="C3842" s="1548"/>
      <c r="D3842" s="1549"/>
      <c r="E3842" s="1506"/>
      <c r="K3842" s="1548"/>
      <c r="L3842" s="1549"/>
      <c r="M3842" s="1506"/>
    </row>
    <row r="3843" spans="1:13" ht="16.5" customHeight="1">
      <c r="A3843" s="1547"/>
      <c r="B3843" s="1548"/>
      <c r="C3843" s="1548"/>
      <c r="D3843" s="1549"/>
      <c r="E3843" s="1506"/>
      <c r="K3843" s="1548"/>
      <c r="L3843" s="1549"/>
      <c r="M3843" s="1506"/>
    </row>
    <row r="3844" spans="1:13" ht="16.5" customHeight="1">
      <c r="A3844" s="1547"/>
      <c r="B3844" s="1548"/>
      <c r="C3844" s="1548"/>
      <c r="D3844" s="1549"/>
      <c r="E3844" s="1506"/>
      <c r="K3844" s="1548"/>
      <c r="L3844" s="1549"/>
      <c r="M3844" s="1506"/>
    </row>
    <row r="3845" spans="1:13" ht="16.5" customHeight="1">
      <c r="A3845" s="1547"/>
      <c r="B3845" s="1548"/>
      <c r="C3845" s="1548"/>
      <c r="D3845" s="1549"/>
      <c r="E3845" s="1506"/>
      <c r="K3845" s="1548"/>
      <c r="L3845" s="1549"/>
      <c r="M3845" s="1506"/>
    </row>
    <row r="3846" spans="1:13" ht="16.5" customHeight="1">
      <c r="A3846" s="1547"/>
      <c r="B3846" s="1548"/>
      <c r="C3846" s="1548"/>
      <c r="D3846" s="1549"/>
      <c r="E3846" s="1506"/>
      <c r="K3846" s="1548"/>
      <c r="L3846" s="1549"/>
      <c r="M3846" s="1506"/>
    </row>
    <row r="3847" spans="1:13" ht="16.5" customHeight="1">
      <c r="A3847" s="1547"/>
      <c r="B3847" s="1548"/>
      <c r="C3847" s="1548"/>
      <c r="D3847" s="1549"/>
      <c r="E3847" s="1506"/>
      <c r="K3847" s="1548"/>
      <c r="L3847" s="1549"/>
      <c r="M3847" s="1506"/>
    </row>
    <row r="3848" spans="1:13" ht="16.5" customHeight="1">
      <c r="A3848" s="1547"/>
      <c r="B3848" s="1548"/>
      <c r="C3848" s="1548"/>
      <c r="D3848" s="1549"/>
      <c r="E3848" s="1506"/>
      <c r="K3848" s="1548"/>
      <c r="L3848" s="1549"/>
      <c r="M3848" s="1506"/>
    </row>
    <row r="3849" spans="1:13" ht="16.5" customHeight="1">
      <c r="A3849" s="1547"/>
      <c r="B3849" s="1548"/>
      <c r="C3849" s="1548"/>
      <c r="D3849" s="1549"/>
      <c r="E3849" s="1506"/>
      <c r="K3849" s="1548"/>
      <c r="L3849" s="1549"/>
      <c r="M3849" s="1506"/>
    </row>
    <row r="3850" spans="1:13" ht="16.5" customHeight="1">
      <c r="A3850" s="1547"/>
      <c r="B3850" s="1548"/>
      <c r="C3850" s="1548"/>
      <c r="D3850" s="1549"/>
      <c r="E3850" s="1506"/>
      <c r="K3850" s="1548"/>
      <c r="L3850" s="1549"/>
      <c r="M3850" s="1506"/>
    </row>
    <row r="3851" spans="1:13" ht="16.5" customHeight="1">
      <c r="A3851" s="1547"/>
      <c r="B3851" s="1548"/>
      <c r="C3851" s="1548"/>
      <c r="D3851" s="1549"/>
      <c r="E3851" s="1506"/>
      <c r="K3851" s="1548"/>
      <c r="L3851" s="1549"/>
      <c r="M3851" s="1506"/>
    </row>
    <row r="3852" spans="1:13" ht="16.5" customHeight="1">
      <c r="A3852" s="1547"/>
      <c r="B3852" s="1548"/>
      <c r="C3852" s="1548"/>
      <c r="D3852" s="1549"/>
      <c r="E3852" s="1506"/>
      <c r="K3852" s="1548"/>
      <c r="L3852" s="1549"/>
      <c r="M3852" s="1506"/>
    </row>
    <row r="3853" spans="1:13" ht="16.5" customHeight="1">
      <c r="A3853" s="1547"/>
      <c r="B3853" s="1548"/>
      <c r="C3853" s="1548"/>
      <c r="D3853" s="1549"/>
      <c r="E3853" s="1506"/>
      <c r="K3853" s="1548"/>
      <c r="L3853" s="1549"/>
      <c r="M3853" s="1506"/>
    </row>
    <row r="3854" spans="1:13" ht="16.5" customHeight="1">
      <c r="A3854" s="1547"/>
      <c r="B3854" s="1548"/>
      <c r="C3854" s="1548"/>
      <c r="D3854" s="1549"/>
      <c r="E3854" s="1506"/>
      <c r="K3854" s="1548"/>
      <c r="L3854" s="1549"/>
      <c r="M3854" s="1506"/>
    </row>
    <row r="3855" spans="1:13" ht="16.5" customHeight="1">
      <c r="A3855" s="1547"/>
      <c r="B3855" s="1548"/>
      <c r="C3855" s="1548"/>
      <c r="D3855" s="1549"/>
      <c r="E3855" s="1506"/>
      <c r="K3855" s="1548"/>
      <c r="L3855" s="1549"/>
      <c r="M3855" s="1506"/>
    </row>
    <row r="3856" spans="1:13" ht="16.5" customHeight="1">
      <c r="A3856" s="1547"/>
      <c r="B3856" s="1548"/>
      <c r="C3856" s="1548"/>
      <c r="D3856" s="1549"/>
      <c r="E3856" s="1506"/>
      <c r="K3856" s="1548"/>
      <c r="L3856" s="1549"/>
      <c r="M3856" s="1506"/>
    </row>
    <row r="3857" spans="1:13" ht="16.5" customHeight="1">
      <c r="A3857" s="1547"/>
      <c r="B3857" s="1548"/>
      <c r="C3857" s="1548"/>
      <c r="D3857" s="1549"/>
      <c r="E3857" s="1506"/>
      <c r="K3857" s="1548"/>
      <c r="L3857" s="1549"/>
      <c r="M3857" s="1506"/>
    </row>
    <row r="3858" spans="1:13" ht="16.5" customHeight="1">
      <c r="A3858" s="1547"/>
      <c r="B3858" s="1548"/>
      <c r="C3858" s="1548"/>
      <c r="D3858" s="1549"/>
      <c r="E3858" s="1506"/>
      <c r="K3858" s="1548"/>
      <c r="L3858" s="1549"/>
      <c r="M3858" s="1506"/>
    </row>
    <row r="3859" spans="1:13" ht="16.5" customHeight="1">
      <c r="A3859" s="1547"/>
      <c r="B3859" s="1548"/>
      <c r="C3859" s="1548"/>
      <c r="D3859" s="1549"/>
      <c r="E3859" s="1506"/>
      <c r="K3859" s="1548"/>
      <c r="L3859" s="1549"/>
      <c r="M3859" s="1506"/>
    </row>
    <row r="3860" spans="1:13" ht="16.5" customHeight="1">
      <c r="A3860" s="1547"/>
      <c r="B3860" s="1548"/>
      <c r="C3860" s="1548"/>
      <c r="D3860" s="1549"/>
      <c r="E3860" s="1506"/>
      <c r="K3860" s="1548"/>
      <c r="L3860" s="1549"/>
      <c r="M3860" s="1506"/>
    </row>
    <row r="3861" spans="1:13" ht="16.5" customHeight="1">
      <c r="A3861" s="1547"/>
      <c r="B3861" s="1548"/>
      <c r="C3861" s="1548"/>
      <c r="D3861" s="1549"/>
      <c r="E3861" s="1506"/>
      <c r="K3861" s="1548"/>
      <c r="L3861" s="1549"/>
      <c r="M3861" s="1506"/>
    </row>
    <row r="3862" spans="1:13" ht="16.5" customHeight="1">
      <c r="A3862" s="1547"/>
      <c r="B3862" s="1548"/>
      <c r="C3862" s="1548"/>
      <c r="D3862" s="1549"/>
      <c r="E3862" s="1506"/>
      <c r="K3862" s="1548"/>
      <c r="L3862" s="1549"/>
      <c r="M3862" s="1506"/>
    </row>
    <row r="3863" spans="1:13" ht="16.5" customHeight="1">
      <c r="A3863" s="1547"/>
      <c r="B3863" s="1548"/>
      <c r="C3863" s="1548"/>
      <c r="D3863" s="1549"/>
      <c r="E3863" s="1506"/>
      <c r="K3863" s="1548"/>
      <c r="L3863" s="1549"/>
      <c r="M3863" s="1506"/>
    </row>
    <row r="3864" spans="1:13" ht="16.5" customHeight="1">
      <c r="A3864" s="1547"/>
      <c r="B3864" s="1548"/>
      <c r="C3864" s="1548"/>
      <c r="D3864" s="1549"/>
      <c r="E3864" s="1506"/>
      <c r="K3864" s="1548"/>
      <c r="L3864" s="1549"/>
      <c r="M3864" s="1506"/>
    </row>
    <row r="3865" spans="1:13" ht="16.5" customHeight="1">
      <c r="A3865" s="1547"/>
      <c r="B3865" s="1548"/>
      <c r="C3865" s="1548"/>
      <c r="D3865" s="1549"/>
      <c r="E3865" s="1506"/>
      <c r="K3865" s="1548"/>
      <c r="L3865" s="1549"/>
      <c r="M3865" s="1506"/>
    </row>
    <row r="3866" spans="1:13" ht="16.5" customHeight="1">
      <c r="A3866" s="1547"/>
      <c r="B3866" s="1548"/>
      <c r="C3866" s="1548"/>
      <c r="D3866" s="1549"/>
      <c r="E3866" s="1506"/>
      <c r="K3866" s="1548"/>
      <c r="L3866" s="1549"/>
      <c r="M3866" s="1506"/>
    </row>
    <row r="3867" spans="1:13" ht="16.5" customHeight="1">
      <c r="A3867" s="1547"/>
      <c r="B3867" s="1548"/>
      <c r="C3867" s="1548"/>
      <c r="D3867" s="1549"/>
      <c r="E3867" s="1506"/>
      <c r="K3867" s="1548"/>
      <c r="L3867" s="1549"/>
      <c r="M3867" s="1506"/>
    </row>
    <row r="3868" spans="1:13" ht="16.5" customHeight="1">
      <c r="A3868" s="1547"/>
      <c r="B3868" s="1548"/>
      <c r="C3868" s="1548"/>
      <c r="D3868" s="1549"/>
      <c r="E3868" s="1506"/>
      <c r="K3868" s="1548"/>
      <c r="L3868" s="1549"/>
      <c r="M3868" s="1506"/>
    </row>
    <row r="3869" spans="1:13" ht="16.5" customHeight="1">
      <c r="A3869" s="1547"/>
      <c r="B3869" s="1548"/>
      <c r="C3869" s="1548"/>
      <c r="D3869" s="1549"/>
      <c r="E3869" s="1506"/>
      <c r="K3869" s="1548"/>
      <c r="L3869" s="1549"/>
      <c r="M3869" s="1506"/>
    </row>
    <row r="3870" spans="1:13" ht="16.5" customHeight="1">
      <c r="A3870" s="1547"/>
      <c r="B3870" s="1548"/>
      <c r="C3870" s="1548"/>
      <c r="D3870" s="1549"/>
      <c r="E3870" s="1506"/>
      <c r="K3870" s="1548"/>
      <c r="L3870" s="1549"/>
      <c r="M3870" s="1506"/>
    </row>
    <row r="3871" spans="1:13" ht="16.5" customHeight="1">
      <c r="A3871" s="1547"/>
      <c r="B3871" s="1548"/>
      <c r="C3871" s="1548"/>
      <c r="D3871" s="1549"/>
      <c r="E3871" s="1506"/>
      <c r="K3871" s="1548"/>
      <c r="L3871" s="1549"/>
      <c r="M3871" s="1506"/>
    </row>
    <row r="3872" spans="1:13" ht="16.5" customHeight="1">
      <c r="A3872" s="1547"/>
      <c r="B3872" s="1548"/>
      <c r="C3872" s="1548"/>
      <c r="D3872" s="1549"/>
      <c r="E3872" s="1506"/>
      <c r="K3872" s="1548"/>
      <c r="L3872" s="1549"/>
      <c r="M3872" s="1506"/>
    </row>
    <row r="3873" spans="1:13" ht="16.5" customHeight="1">
      <c r="A3873" s="1547"/>
      <c r="B3873" s="1548"/>
      <c r="C3873" s="1548"/>
      <c r="D3873" s="1549"/>
      <c r="E3873" s="1506"/>
      <c r="K3873" s="1548"/>
      <c r="L3873" s="1549"/>
      <c r="M3873" s="1506"/>
    </row>
    <row r="3874" spans="1:13" ht="16.5" customHeight="1">
      <c r="A3874" s="1547"/>
      <c r="B3874" s="1548"/>
      <c r="C3874" s="1548"/>
      <c r="D3874" s="1549"/>
      <c r="E3874" s="1506"/>
      <c r="K3874" s="1548"/>
      <c r="L3874" s="1549"/>
      <c r="M3874" s="1506"/>
    </row>
    <row r="3875" spans="1:13" ht="16.5" customHeight="1">
      <c r="A3875" s="1547"/>
      <c r="B3875" s="1548"/>
      <c r="C3875" s="1548"/>
      <c r="D3875" s="1549"/>
      <c r="E3875" s="1506"/>
      <c r="K3875" s="1548"/>
      <c r="L3875" s="1549"/>
      <c r="M3875" s="1506"/>
    </row>
    <row r="3876" spans="1:13" ht="16.5" customHeight="1">
      <c r="A3876" s="1547"/>
      <c r="B3876" s="1548"/>
      <c r="C3876" s="1548"/>
      <c r="D3876" s="1549"/>
      <c r="E3876" s="1506"/>
      <c r="K3876" s="1548"/>
      <c r="L3876" s="1549"/>
      <c r="M3876" s="1506"/>
    </row>
    <row r="3877" spans="1:13" ht="16.5" customHeight="1">
      <c r="A3877" s="1547"/>
      <c r="B3877" s="1548"/>
      <c r="C3877" s="1548"/>
      <c r="D3877" s="1549"/>
      <c r="E3877" s="1506"/>
      <c r="K3877" s="1548"/>
      <c r="L3877" s="1549"/>
      <c r="M3877" s="1506"/>
    </row>
    <row r="3878" spans="1:13" ht="16.5" customHeight="1">
      <c r="A3878" s="1547"/>
      <c r="B3878" s="1548"/>
      <c r="C3878" s="1548"/>
      <c r="D3878" s="1549"/>
      <c r="E3878" s="1506"/>
      <c r="K3878" s="1548"/>
      <c r="L3878" s="1549"/>
      <c r="M3878" s="1506"/>
    </row>
    <row r="3879" spans="1:13" ht="16.5" customHeight="1">
      <c r="A3879" s="1547"/>
      <c r="B3879" s="1548"/>
      <c r="C3879" s="1548"/>
      <c r="D3879" s="1549"/>
      <c r="E3879" s="1506"/>
      <c r="K3879" s="1548"/>
      <c r="L3879" s="1549"/>
      <c r="M3879" s="1506"/>
    </row>
    <row r="3880" spans="1:13" ht="16.5" customHeight="1">
      <c r="A3880" s="1547"/>
      <c r="B3880" s="1548"/>
      <c r="C3880" s="1548"/>
      <c r="D3880" s="1549"/>
      <c r="E3880" s="1506"/>
      <c r="K3880" s="1548"/>
      <c r="L3880" s="1549"/>
      <c r="M3880" s="1506"/>
    </row>
    <row r="3881" spans="1:13" ht="16.5" customHeight="1">
      <c r="A3881" s="1547"/>
      <c r="B3881" s="1548"/>
      <c r="C3881" s="1548"/>
      <c r="D3881" s="1549"/>
      <c r="E3881" s="1506"/>
      <c r="K3881" s="1548"/>
      <c r="L3881" s="1549"/>
      <c r="M3881" s="1506"/>
    </row>
    <row r="3882" spans="1:13" ht="16.5" customHeight="1">
      <c r="A3882" s="1547"/>
      <c r="B3882" s="1548"/>
      <c r="C3882" s="1548"/>
      <c r="D3882" s="1549"/>
      <c r="E3882" s="1506"/>
      <c r="K3882" s="1548"/>
      <c r="L3882" s="1549"/>
      <c r="M3882" s="1506"/>
    </row>
    <row r="3883" spans="1:13" ht="16.5" customHeight="1">
      <c r="A3883" s="1547"/>
      <c r="B3883" s="1548"/>
      <c r="C3883" s="1548"/>
      <c r="D3883" s="1549"/>
      <c r="E3883" s="1506"/>
      <c r="K3883" s="1548"/>
      <c r="L3883" s="1549"/>
      <c r="M3883" s="1506"/>
    </row>
    <row r="3884" spans="1:13" ht="16.5" customHeight="1">
      <c r="A3884" s="1547"/>
      <c r="B3884" s="1548"/>
      <c r="C3884" s="1548"/>
      <c r="D3884" s="1549"/>
      <c r="E3884" s="1506"/>
      <c r="K3884" s="1548"/>
      <c r="L3884" s="1549"/>
      <c r="M3884" s="1506"/>
    </row>
    <row r="3885" spans="1:13" ht="16.5" customHeight="1">
      <c r="A3885" s="1547"/>
      <c r="B3885" s="1548"/>
      <c r="C3885" s="1548"/>
      <c r="D3885" s="1549"/>
      <c r="E3885" s="1506"/>
      <c r="K3885" s="1548"/>
      <c r="L3885" s="1549"/>
      <c r="M3885" s="1506"/>
    </row>
    <row r="3886" spans="1:13" ht="16.5" customHeight="1">
      <c r="A3886" s="1547"/>
      <c r="B3886" s="1548"/>
      <c r="C3886" s="1548"/>
      <c r="D3886" s="1549"/>
      <c r="E3886" s="1506"/>
      <c r="K3886" s="1548"/>
      <c r="L3886" s="1549"/>
      <c r="M3886" s="1506"/>
    </row>
    <row r="3887" spans="1:13" ht="16.5" customHeight="1">
      <c r="A3887" s="1547"/>
      <c r="B3887" s="1548"/>
      <c r="C3887" s="1548"/>
      <c r="D3887" s="1549"/>
      <c r="E3887" s="1506"/>
      <c r="K3887" s="1548"/>
      <c r="L3887" s="1549"/>
      <c r="M3887" s="1506"/>
    </row>
    <row r="3888" spans="1:13" ht="16.5" customHeight="1">
      <c r="A3888" s="1547"/>
      <c r="B3888" s="1548"/>
      <c r="C3888" s="1548"/>
      <c r="D3888" s="1549"/>
      <c r="E3888" s="1506"/>
      <c r="K3888" s="1548"/>
      <c r="L3888" s="1549"/>
      <c r="M3888" s="1506"/>
    </row>
    <row r="3889" spans="1:13" ht="16.5" customHeight="1">
      <c r="A3889" s="1547"/>
      <c r="B3889" s="1548"/>
      <c r="C3889" s="1548"/>
      <c r="D3889" s="1549"/>
      <c r="E3889" s="1506"/>
      <c r="K3889" s="1548"/>
      <c r="L3889" s="1549"/>
      <c r="M3889" s="1506"/>
    </row>
    <row r="3890" spans="1:13" ht="16.5" customHeight="1">
      <c r="A3890" s="1547"/>
      <c r="B3890" s="1548"/>
      <c r="C3890" s="1548"/>
      <c r="D3890" s="1549"/>
      <c r="E3890" s="1506"/>
      <c r="K3890" s="1548"/>
      <c r="L3890" s="1549"/>
      <c r="M3890" s="1506"/>
    </row>
    <row r="3891" spans="1:13" ht="16.5" customHeight="1">
      <c r="A3891" s="1547"/>
      <c r="B3891" s="1548"/>
      <c r="C3891" s="1548"/>
      <c r="D3891" s="1549"/>
      <c r="E3891" s="1506"/>
      <c r="K3891" s="1548"/>
      <c r="L3891" s="1549"/>
      <c r="M3891" s="1506"/>
    </row>
    <row r="3892" spans="1:13" ht="16.5" customHeight="1">
      <c r="A3892" s="1547"/>
      <c r="B3892" s="1548"/>
      <c r="C3892" s="1548"/>
      <c r="D3892" s="1549"/>
      <c r="E3892" s="1506"/>
      <c r="K3892" s="1548"/>
      <c r="L3892" s="1549"/>
      <c r="M3892" s="1506"/>
    </row>
    <row r="3893" spans="1:13" ht="16.5" customHeight="1">
      <c r="A3893" s="1547"/>
      <c r="B3893" s="1548"/>
      <c r="C3893" s="1548"/>
      <c r="D3893" s="1549"/>
      <c r="E3893" s="1506"/>
      <c r="K3893" s="1548"/>
      <c r="L3893" s="1549"/>
      <c r="M3893" s="1506"/>
    </row>
    <row r="3894" spans="1:13" ht="16.5" customHeight="1">
      <c r="A3894" s="1547"/>
      <c r="B3894" s="1548"/>
      <c r="C3894" s="1548"/>
      <c r="D3894" s="1549"/>
      <c r="E3894" s="1506"/>
      <c r="K3894" s="1548"/>
      <c r="L3894" s="1549"/>
      <c r="M3894" s="1506"/>
    </row>
    <row r="3895" spans="1:13" ht="16.5" customHeight="1">
      <c r="A3895" s="1547"/>
      <c r="B3895" s="1548"/>
      <c r="C3895" s="1548"/>
      <c r="D3895" s="1549"/>
      <c r="E3895" s="1506"/>
      <c r="K3895" s="1548"/>
      <c r="L3895" s="1549"/>
      <c r="M3895" s="1506"/>
    </row>
    <row r="3896" spans="1:13" ht="16.5" customHeight="1">
      <c r="A3896" s="1547"/>
      <c r="B3896" s="1548"/>
      <c r="C3896" s="1548"/>
      <c r="D3896" s="1549"/>
      <c r="E3896" s="1506"/>
      <c r="K3896" s="1548"/>
      <c r="L3896" s="1549"/>
      <c r="M3896" s="1506"/>
    </row>
    <row r="3897" spans="1:13" ht="16.5" customHeight="1">
      <c r="A3897" s="1547"/>
      <c r="B3897" s="1548"/>
      <c r="C3897" s="1548"/>
      <c r="D3897" s="1549"/>
      <c r="E3897" s="1506"/>
      <c r="K3897" s="1548"/>
      <c r="L3897" s="1549"/>
      <c r="M3897" s="1506"/>
    </row>
    <row r="3898" spans="1:13" ht="16.5" customHeight="1">
      <c r="A3898" s="1547"/>
      <c r="B3898" s="1548"/>
      <c r="C3898" s="1548"/>
      <c r="D3898" s="1549"/>
      <c r="E3898" s="1506"/>
      <c r="K3898" s="1548"/>
      <c r="L3898" s="1549"/>
      <c r="M3898" s="1506"/>
    </row>
    <row r="3899" spans="1:13" ht="16.5" customHeight="1">
      <c r="A3899" s="1547"/>
      <c r="B3899" s="1548"/>
      <c r="C3899" s="1548"/>
      <c r="D3899" s="1549"/>
      <c r="E3899" s="1506"/>
      <c r="K3899" s="1548"/>
      <c r="L3899" s="1549"/>
      <c r="M3899" s="1506"/>
    </row>
    <row r="3900" spans="1:13" ht="16.5" customHeight="1">
      <c r="A3900" s="1547"/>
      <c r="B3900" s="1548"/>
      <c r="C3900" s="1548"/>
      <c r="D3900" s="1549"/>
      <c r="E3900" s="1506"/>
      <c r="K3900" s="1548"/>
      <c r="L3900" s="1549"/>
      <c r="M3900" s="1506"/>
    </row>
    <row r="3901" spans="1:13" ht="16.5" customHeight="1">
      <c r="A3901" s="1547"/>
      <c r="B3901" s="1548"/>
      <c r="C3901" s="1548"/>
      <c r="D3901" s="1549"/>
      <c r="E3901" s="1506"/>
      <c r="K3901" s="1548"/>
      <c r="L3901" s="1549"/>
      <c r="M3901" s="1506"/>
    </row>
    <row r="3902" spans="1:13" ht="16.5" customHeight="1">
      <c r="A3902" s="1547"/>
      <c r="B3902" s="1548"/>
      <c r="C3902" s="1548"/>
      <c r="D3902" s="1549"/>
      <c r="E3902" s="1506"/>
      <c r="K3902" s="1548"/>
      <c r="L3902" s="1549"/>
      <c r="M3902" s="1506"/>
    </row>
    <row r="3903" spans="1:13" ht="16.5" customHeight="1">
      <c r="A3903" s="1547"/>
      <c r="B3903" s="1548"/>
      <c r="C3903" s="1548"/>
      <c r="D3903" s="1549"/>
      <c r="E3903" s="1506"/>
      <c r="K3903" s="1548"/>
      <c r="L3903" s="1549"/>
      <c r="M3903" s="1506"/>
    </row>
    <row r="3904" spans="1:13" ht="16.5" customHeight="1">
      <c r="A3904" s="1547"/>
      <c r="B3904" s="1548"/>
      <c r="C3904" s="1548"/>
      <c r="D3904" s="1549"/>
      <c r="E3904" s="1506"/>
      <c r="K3904" s="1548"/>
      <c r="L3904" s="1549"/>
      <c r="M3904" s="1506"/>
    </row>
    <row r="3905" spans="1:13" ht="16.5" customHeight="1">
      <c r="A3905" s="1547"/>
      <c r="B3905" s="1548"/>
      <c r="C3905" s="1548"/>
      <c r="D3905" s="1549"/>
      <c r="E3905" s="1506"/>
      <c r="K3905" s="1548"/>
      <c r="L3905" s="1549"/>
      <c r="M3905" s="1506"/>
    </row>
    <row r="3906" spans="1:13" ht="16.5" customHeight="1">
      <c r="A3906" s="1547"/>
      <c r="B3906" s="1548"/>
      <c r="C3906" s="1548"/>
      <c r="D3906" s="1549"/>
      <c r="E3906" s="1506"/>
      <c r="K3906" s="1548"/>
      <c r="L3906" s="1549"/>
      <c r="M3906" s="1506"/>
    </row>
    <row r="3907" spans="1:13" ht="16.5" customHeight="1">
      <c r="A3907" s="1547"/>
      <c r="B3907" s="1548"/>
      <c r="C3907" s="1548"/>
      <c r="D3907" s="1549"/>
      <c r="E3907" s="1506"/>
      <c r="K3907" s="1548"/>
      <c r="L3907" s="1549"/>
      <c r="M3907" s="1506"/>
    </row>
    <row r="3908" spans="1:13" ht="16.5" customHeight="1">
      <c r="A3908" s="1547"/>
      <c r="B3908" s="1548"/>
      <c r="C3908" s="1548"/>
      <c r="D3908" s="1549"/>
      <c r="E3908" s="1506"/>
      <c r="K3908" s="1548"/>
      <c r="L3908" s="1549"/>
      <c r="M3908" s="1506"/>
    </row>
    <row r="3909" spans="1:13" ht="16.5" customHeight="1">
      <c r="A3909" s="1547"/>
      <c r="B3909" s="1548"/>
      <c r="C3909" s="1548"/>
      <c r="D3909" s="1549"/>
      <c r="E3909" s="1506"/>
      <c r="K3909" s="1548"/>
      <c r="L3909" s="1549"/>
      <c r="M3909" s="1506"/>
    </row>
    <row r="3910" spans="1:13" ht="16.5" customHeight="1">
      <c r="A3910" s="1547"/>
      <c r="B3910" s="1548"/>
      <c r="C3910" s="1548"/>
      <c r="D3910" s="1549"/>
      <c r="E3910" s="1506"/>
      <c r="K3910" s="1548"/>
      <c r="L3910" s="1549"/>
      <c r="M3910" s="1506"/>
    </row>
    <row r="3911" spans="1:13" ht="16.5" customHeight="1">
      <c r="A3911" s="1547"/>
      <c r="B3911" s="1548"/>
      <c r="C3911" s="1548"/>
      <c r="D3911" s="1549"/>
      <c r="E3911" s="1506"/>
      <c r="K3911" s="1548"/>
      <c r="L3911" s="1549"/>
      <c r="M3911" s="1506"/>
    </row>
    <row r="3912" spans="1:13" ht="16.5" customHeight="1">
      <c r="A3912" s="1547"/>
      <c r="B3912" s="1548"/>
      <c r="C3912" s="1548"/>
      <c r="D3912" s="1549"/>
      <c r="E3912" s="1506"/>
      <c r="K3912" s="1548"/>
      <c r="L3912" s="1549"/>
      <c r="M3912" s="1506"/>
    </row>
    <row r="3913" spans="1:13" ht="16.5" customHeight="1">
      <c r="A3913" s="1547"/>
      <c r="B3913" s="1548"/>
      <c r="C3913" s="1548"/>
      <c r="D3913" s="1549"/>
      <c r="E3913" s="1506"/>
      <c r="K3913" s="1548"/>
      <c r="L3913" s="1549"/>
      <c r="M3913" s="1506"/>
    </row>
    <row r="3914" spans="1:13" ht="16.5" customHeight="1">
      <c r="A3914" s="1547"/>
      <c r="B3914" s="1548"/>
      <c r="C3914" s="1548"/>
      <c r="D3914" s="1549"/>
      <c r="E3914" s="1506"/>
      <c r="K3914" s="1548"/>
      <c r="L3914" s="1549"/>
      <c r="M3914" s="1506"/>
    </row>
    <row r="3915" spans="1:13" ht="16.5" customHeight="1">
      <c r="A3915" s="1547"/>
      <c r="B3915" s="1548"/>
      <c r="C3915" s="1548"/>
      <c r="D3915" s="1549"/>
      <c r="E3915" s="1506"/>
      <c r="K3915" s="1548"/>
      <c r="L3915" s="1549"/>
      <c r="M3915" s="1506"/>
    </row>
    <row r="3916" spans="1:13" ht="16.5" customHeight="1">
      <c r="A3916" s="1547"/>
      <c r="B3916" s="1548"/>
      <c r="C3916" s="1548"/>
      <c r="D3916" s="1549"/>
      <c r="E3916" s="1506"/>
      <c r="K3916" s="1548"/>
      <c r="L3916" s="1549"/>
      <c r="M3916" s="1506"/>
    </row>
    <row r="3917" spans="1:13" ht="16.5" customHeight="1">
      <c r="A3917" s="1547"/>
      <c r="B3917" s="1548"/>
      <c r="C3917" s="1548"/>
      <c r="D3917" s="1549"/>
      <c r="E3917" s="1506"/>
      <c r="K3917" s="1548"/>
      <c r="L3917" s="1549"/>
      <c r="M3917" s="1506"/>
    </row>
    <row r="3918" spans="1:13" ht="16.5" customHeight="1">
      <c r="A3918" s="1547"/>
      <c r="B3918" s="1548"/>
      <c r="C3918" s="1548"/>
      <c r="D3918" s="1549"/>
      <c r="E3918" s="1506"/>
      <c r="K3918" s="1548"/>
      <c r="L3918" s="1549"/>
      <c r="M3918" s="1506"/>
    </row>
    <row r="3919" spans="1:13" ht="16.5" customHeight="1">
      <c r="A3919" s="1547"/>
      <c r="B3919" s="1548"/>
      <c r="C3919" s="1548"/>
      <c r="D3919" s="1549"/>
      <c r="E3919" s="1506"/>
      <c r="K3919" s="1548"/>
      <c r="L3919" s="1549"/>
      <c r="M3919" s="1506"/>
    </row>
    <row r="3920" spans="1:13" ht="16.5" customHeight="1">
      <c r="A3920" s="1547"/>
      <c r="B3920" s="1548"/>
      <c r="C3920" s="1548"/>
      <c r="D3920" s="1549"/>
      <c r="E3920" s="1506"/>
      <c r="K3920" s="1548"/>
      <c r="L3920" s="1549"/>
      <c r="M3920" s="1506"/>
    </row>
    <row r="3921" spans="1:13" ht="16.5" customHeight="1">
      <c r="A3921" s="1547"/>
      <c r="B3921" s="1548"/>
      <c r="C3921" s="1548"/>
      <c r="D3921" s="1549"/>
      <c r="E3921" s="1506"/>
      <c r="K3921" s="1548"/>
      <c r="L3921" s="1549"/>
      <c r="M3921" s="1506"/>
    </row>
    <row r="3922" spans="1:13" ht="16.5" customHeight="1">
      <c r="A3922" s="1547"/>
      <c r="B3922" s="1548"/>
      <c r="C3922" s="1548"/>
      <c r="D3922" s="1549"/>
      <c r="E3922" s="1506"/>
      <c r="K3922" s="1548"/>
      <c r="L3922" s="1549"/>
      <c r="M3922" s="1506"/>
    </row>
    <row r="3923" spans="1:13" ht="16.5" customHeight="1">
      <c r="A3923" s="1547"/>
      <c r="B3923" s="1548"/>
      <c r="C3923" s="1548"/>
      <c r="D3923" s="1549"/>
      <c r="E3923" s="1506"/>
      <c r="K3923" s="1548"/>
      <c r="L3923" s="1549"/>
      <c r="M3923" s="1506"/>
    </row>
    <row r="3924" spans="1:13" ht="16.5" customHeight="1">
      <c r="A3924" s="1547"/>
      <c r="B3924" s="1548"/>
      <c r="C3924" s="1548"/>
      <c r="D3924" s="1549"/>
      <c r="E3924" s="1506"/>
      <c r="K3924" s="1548"/>
      <c r="L3924" s="1549"/>
      <c r="M3924" s="1506"/>
    </row>
    <row r="3925" spans="1:13" ht="16.5" customHeight="1">
      <c r="A3925" s="1547"/>
      <c r="B3925" s="1548"/>
      <c r="C3925" s="1548"/>
      <c r="D3925" s="1549"/>
      <c r="E3925" s="1506"/>
      <c r="K3925" s="1548"/>
      <c r="L3925" s="1549"/>
      <c r="M3925" s="1506"/>
    </row>
    <row r="3926" spans="1:13" ht="16.5" customHeight="1">
      <c r="A3926" s="1547"/>
      <c r="B3926" s="1548"/>
      <c r="C3926" s="1548"/>
      <c r="D3926" s="1549"/>
      <c r="E3926" s="1506"/>
      <c r="K3926" s="1548"/>
      <c r="L3926" s="1549"/>
      <c r="M3926" s="1506"/>
    </row>
    <row r="3927" spans="1:13" ht="16.5" customHeight="1">
      <c r="A3927" s="1547"/>
      <c r="B3927" s="1548"/>
      <c r="C3927" s="1548"/>
      <c r="D3927" s="1549"/>
      <c r="E3927" s="1506"/>
      <c r="K3927" s="1548"/>
      <c r="L3927" s="1549"/>
      <c r="M3927" s="1506"/>
    </row>
    <row r="3928" spans="1:13" ht="16.5" customHeight="1">
      <c r="A3928" s="1547"/>
      <c r="B3928" s="1548"/>
      <c r="C3928" s="1548"/>
      <c r="D3928" s="1549"/>
      <c r="E3928" s="1506"/>
      <c r="K3928" s="1548"/>
      <c r="L3928" s="1549"/>
      <c r="M3928" s="1506"/>
    </row>
    <row r="3929" spans="1:13" ht="16.5" customHeight="1">
      <c r="A3929" s="1547"/>
      <c r="B3929" s="1548"/>
      <c r="C3929" s="1548"/>
      <c r="D3929" s="1549"/>
      <c r="E3929" s="1506"/>
      <c r="K3929" s="1548"/>
      <c r="L3929" s="1549"/>
      <c r="M3929" s="1506"/>
    </row>
    <row r="3930" spans="1:13" ht="16.5" customHeight="1">
      <c r="A3930" s="1547"/>
      <c r="B3930" s="1548"/>
      <c r="C3930" s="1548"/>
      <c r="D3930" s="1549"/>
      <c r="E3930" s="1506"/>
      <c r="K3930" s="1548"/>
      <c r="L3930" s="1549"/>
      <c r="M3930" s="1506"/>
    </row>
    <row r="3931" spans="1:13" ht="16.5" customHeight="1">
      <c r="A3931" s="1547"/>
      <c r="B3931" s="1548"/>
      <c r="C3931" s="1548"/>
      <c r="D3931" s="1549"/>
      <c r="E3931" s="1506"/>
      <c r="K3931" s="1548"/>
      <c r="L3931" s="1549"/>
      <c r="M3931" s="1506"/>
    </row>
    <row r="3932" spans="1:13" ht="16.5" customHeight="1">
      <c r="A3932" s="1547"/>
      <c r="B3932" s="1548"/>
      <c r="C3932" s="1548"/>
      <c r="D3932" s="1549"/>
      <c r="E3932" s="1506"/>
      <c r="K3932" s="1548"/>
      <c r="L3932" s="1549"/>
      <c r="M3932" s="1506"/>
    </row>
    <row r="3933" spans="1:13" ht="16.5" customHeight="1">
      <c r="A3933" s="1547"/>
      <c r="B3933" s="1548"/>
      <c r="C3933" s="1548"/>
      <c r="D3933" s="1549"/>
      <c r="E3933" s="1506"/>
      <c r="K3933" s="1548"/>
      <c r="L3933" s="1549"/>
      <c r="M3933" s="1506"/>
    </row>
    <row r="3934" spans="1:13" ht="16.5" customHeight="1">
      <c r="A3934" s="1547"/>
      <c r="B3934" s="1548"/>
      <c r="C3934" s="1548"/>
      <c r="D3934" s="1549"/>
      <c r="E3934" s="1506"/>
      <c r="K3934" s="1548"/>
      <c r="L3934" s="1549"/>
      <c r="M3934" s="1506"/>
    </row>
    <row r="3935" spans="1:13" ht="16.5" customHeight="1">
      <c r="A3935" s="1547"/>
      <c r="B3935" s="1548"/>
      <c r="C3935" s="1548"/>
      <c r="D3935" s="1549"/>
      <c r="E3935" s="1506"/>
      <c r="K3935" s="1548"/>
      <c r="L3935" s="1549"/>
      <c r="M3935" s="1506"/>
    </row>
    <row r="3936" spans="1:13" ht="16.5" customHeight="1">
      <c r="A3936" s="1547"/>
      <c r="B3936" s="1548"/>
      <c r="C3936" s="1548"/>
      <c r="D3936" s="1549"/>
      <c r="E3936" s="1506"/>
      <c r="K3936" s="1548"/>
      <c r="L3936" s="1549"/>
      <c r="M3936" s="1506"/>
    </row>
    <row r="3937" spans="1:13" ht="16.5" customHeight="1">
      <c r="A3937" s="1547"/>
      <c r="B3937" s="1548"/>
      <c r="C3937" s="1548"/>
      <c r="D3937" s="1549"/>
      <c r="E3937" s="1506"/>
      <c r="K3937" s="1548"/>
      <c r="L3937" s="1549"/>
      <c r="M3937" s="1506"/>
    </row>
    <row r="3938" spans="1:13" ht="16.5" customHeight="1">
      <c r="A3938" s="1547"/>
      <c r="B3938" s="1548"/>
      <c r="C3938" s="1548"/>
      <c r="D3938" s="1549"/>
      <c r="E3938" s="1506"/>
      <c r="K3938" s="1548"/>
      <c r="L3938" s="1549"/>
      <c r="M3938" s="1506"/>
    </row>
    <row r="3939" spans="1:13" ht="16.5" customHeight="1">
      <c r="A3939" s="1547"/>
      <c r="B3939" s="1548"/>
      <c r="C3939" s="1548"/>
      <c r="D3939" s="1549"/>
      <c r="E3939" s="1506"/>
      <c r="K3939" s="1548"/>
      <c r="L3939" s="1549"/>
      <c r="M3939" s="1506"/>
    </row>
    <row r="3940" spans="1:13" ht="16.5" customHeight="1">
      <c r="A3940" s="1547"/>
      <c r="B3940" s="1548"/>
      <c r="C3940" s="1548"/>
      <c r="D3940" s="1549"/>
      <c r="E3940" s="1506"/>
      <c r="K3940" s="1548"/>
      <c r="L3940" s="1549"/>
      <c r="M3940" s="1506"/>
    </row>
    <row r="3941" spans="1:13" ht="16.5" customHeight="1">
      <c r="A3941" s="1547"/>
      <c r="B3941" s="1548"/>
      <c r="C3941" s="1548"/>
      <c r="D3941" s="1549"/>
      <c r="E3941" s="1506"/>
      <c r="K3941" s="1548"/>
      <c r="L3941" s="1549"/>
      <c r="M3941" s="1506"/>
    </row>
    <row r="3942" spans="1:13" ht="16.5" customHeight="1">
      <c r="A3942" s="1547"/>
      <c r="B3942" s="1548"/>
      <c r="C3942" s="1548"/>
      <c r="D3942" s="1549"/>
      <c r="E3942" s="1506"/>
      <c r="K3942" s="1548"/>
      <c r="L3942" s="1549"/>
      <c r="M3942" s="1506"/>
    </row>
    <row r="3943" spans="1:13" ht="16.5" customHeight="1">
      <c r="A3943" s="1547"/>
      <c r="B3943" s="1548"/>
      <c r="C3943" s="1548"/>
      <c r="D3943" s="1549"/>
      <c r="E3943" s="1506"/>
      <c r="K3943" s="1548"/>
      <c r="L3943" s="1549"/>
      <c r="M3943" s="1506"/>
    </row>
    <row r="3944" spans="1:13" ht="16.5" customHeight="1">
      <c r="A3944" s="1547"/>
      <c r="B3944" s="1548"/>
      <c r="C3944" s="1548"/>
      <c r="D3944" s="1549"/>
      <c r="E3944" s="1506"/>
      <c r="K3944" s="1548"/>
      <c r="L3944" s="1549"/>
      <c r="M3944" s="1506"/>
    </row>
    <row r="3945" spans="1:13" ht="16.5" customHeight="1">
      <c r="A3945" s="1547"/>
      <c r="B3945" s="1548"/>
      <c r="C3945" s="1548"/>
      <c r="D3945" s="1549"/>
      <c r="E3945" s="1506"/>
      <c r="K3945" s="1548"/>
      <c r="L3945" s="1549"/>
      <c r="M3945" s="1506"/>
    </row>
    <row r="3946" spans="1:13" ht="16.5" customHeight="1">
      <c r="A3946" s="1547"/>
      <c r="B3946" s="1548"/>
      <c r="C3946" s="1548"/>
      <c r="D3946" s="1549"/>
      <c r="E3946" s="1506"/>
      <c r="K3946" s="1548"/>
      <c r="L3946" s="1549"/>
      <c r="M3946" s="1506"/>
    </row>
    <row r="3947" spans="1:13" ht="16.5" customHeight="1">
      <c r="A3947" s="1547"/>
      <c r="B3947" s="1548"/>
      <c r="C3947" s="1548"/>
      <c r="D3947" s="1549"/>
      <c r="E3947" s="1506"/>
      <c r="K3947" s="1548"/>
      <c r="L3947" s="1549"/>
      <c r="M3947" s="1506"/>
    </row>
    <row r="3948" spans="1:13" ht="16.5" customHeight="1">
      <c r="A3948" s="1547"/>
      <c r="B3948" s="1548"/>
      <c r="C3948" s="1548"/>
      <c r="D3948" s="1549"/>
      <c r="E3948" s="1506"/>
      <c r="K3948" s="1548"/>
      <c r="L3948" s="1549"/>
      <c r="M3948" s="1506"/>
    </row>
    <row r="3949" spans="1:13" ht="16.5" customHeight="1">
      <c r="A3949" s="1547"/>
      <c r="B3949" s="1548"/>
      <c r="C3949" s="1548"/>
      <c r="D3949" s="1549"/>
      <c r="E3949" s="1506"/>
      <c r="K3949" s="1548"/>
      <c r="L3949" s="1549"/>
      <c r="M3949" s="1506"/>
    </row>
    <row r="3950" spans="1:13" ht="16.5" customHeight="1">
      <c r="A3950" s="1547"/>
      <c r="B3950" s="1548"/>
      <c r="C3950" s="1548"/>
      <c r="D3950" s="1549"/>
      <c r="E3950" s="1506"/>
      <c r="K3950" s="1548"/>
      <c r="L3950" s="1549"/>
      <c r="M3950" s="1506"/>
    </row>
    <row r="3951" spans="1:13" ht="16.5" customHeight="1">
      <c r="A3951" s="1547"/>
      <c r="B3951" s="1548"/>
      <c r="C3951" s="1548"/>
      <c r="D3951" s="1549"/>
      <c r="E3951" s="1506"/>
      <c r="K3951" s="1548"/>
      <c r="L3951" s="1549"/>
      <c r="M3951" s="1506"/>
    </row>
    <row r="3952" spans="1:13" ht="16.5" customHeight="1">
      <c r="A3952" s="1547"/>
      <c r="B3952" s="1548"/>
      <c r="C3952" s="1548"/>
      <c r="D3952" s="1549"/>
      <c r="E3952" s="1506"/>
      <c r="K3952" s="1548"/>
      <c r="L3952" s="1549"/>
      <c r="M3952" s="1506"/>
    </row>
    <row r="3953" spans="1:13" ht="16.5" customHeight="1">
      <c r="A3953" s="1547"/>
      <c r="B3953" s="1548"/>
      <c r="C3953" s="1548"/>
      <c r="D3953" s="1549"/>
      <c r="E3953" s="1506"/>
      <c r="K3953" s="1548"/>
      <c r="L3953" s="1549"/>
      <c r="M3953" s="1506"/>
    </row>
    <row r="3954" spans="1:13" ht="16.5" customHeight="1">
      <c r="A3954" s="1547"/>
      <c r="B3954" s="1548"/>
      <c r="C3954" s="1548"/>
      <c r="D3954" s="1549"/>
      <c r="E3954" s="1506"/>
      <c r="K3954" s="1548"/>
      <c r="L3954" s="1549"/>
      <c r="M3954" s="1506"/>
    </row>
    <row r="3955" spans="1:13" ht="16.5" customHeight="1">
      <c r="A3955" s="1547"/>
      <c r="B3955" s="1548"/>
      <c r="C3955" s="1548"/>
      <c r="D3955" s="1549"/>
      <c r="E3955" s="1506"/>
      <c r="K3955" s="1548"/>
      <c r="L3955" s="1549"/>
      <c r="M3955" s="1506"/>
    </row>
    <row r="3956" spans="1:13" ht="16.5" customHeight="1">
      <c r="A3956" s="1547"/>
      <c r="B3956" s="1548"/>
      <c r="C3956" s="1548"/>
      <c r="D3956" s="1549"/>
      <c r="E3956" s="1506"/>
      <c r="K3956" s="1548"/>
      <c r="L3956" s="1549"/>
      <c r="M3956" s="1506"/>
    </row>
    <row r="3957" spans="1:13" ht="16.5" customHeight="1">
      <c r="A3957" s="1547"/>
      <c r="B3957" s="1548"/>
      <c r="C3957" s="1548"/>
      <c r="D3957" s="1549"/>
      <c r="E3957" s="1506"/>
      <c r="K3957" s="1548"/>
      <c r="L3957" s="1549"/>
      <c r="M3957" s="1506"/>
    </row>
    <row r="3958" spans="1:13" ht="16.5" customHeight="1">
      <c r="A3958" s="1547"/>
      <c r="B3958" s="1548"/>
      <c r="C3958" s="1548"/>
      <c r="D3958" s="1549"/>
      <c r="E3958" s="1506"/>
      <c r="K3958" s="1548"/>
      <c r="L3958" s="1549"/>
      <c r="M3958" s="1506"/>
    </row>
    <row r="3959" spans="1:13" ht="16.5" customHeight="1">
      <c r="A3959" s="1547"/>
      <c r="B3959" s="1548"/>
      <c r="C3959" s="1548"/>
      <c r="D3959" s="1549"/>
      <c r="E3959" s="1506"/>
      <c r="K3959" s="1548"/>
      <c r="L3959" s="1549"/>
      <c r="M3959" s="1506"/>
    </row>
    <row r="3960" spans="1:13" ht="16.5" customHeight="1">
      <c r="A3960" s="1547"/>
      <c r="B3960" s="1548"/>
      <c r="C3960" s="1548"/>
      <c r="D3960" s="1549"/>
      <c r="E3960" s="1506"/>
      <c r="K3960" s="1548"/>
      <c r="L3960" s="1549"/>
      <c r="M3960" s="1506"/>
    </row>
    <row r="3961" spans="1:13" ht="16.5" customHeight="1">
      <c r="A3961" s="1547"/>
      <c r="B3961" s="1548"/>
      <c r="C3961" s="1548"/>
      <c r="D3961" s="1549"/>
      <c r="E3961" s="1506"/>
      <c r="K3961" s="1548"/>
      <c r="L3961" s="1549"/>
      <c r="M3961" s="1506"/>
    </row>
    <row r="3962" spans="1:13" ht="16.5" customHeight="1">
      <c r="A3962" s="1547"/>
      <c r="B3962" s="1548"/>
      <c r="C3962" s="1548"/>
      <c r="D3962" s="1549"/>
      <c r="E3962" s="1506"/>
      <c r="K3962" s="1548"/>
      <c r="L3962" s="1549"/>
      <c r="M3962" s="1506"/>
    </row>
    <row r="3963" spans="1:13" ht="16.5" customHeight="1">
      <c r="A3963" s="1547"/>
      <c r="B3963" s="1548"/>
      <c r="C3963" s="1548"/>
      <c r="D3963" s="1549"/>
      <c r="E3963" s="1506"/>
      <c r="K3963" s="1548"/>
      <c r="L3963" s="1549"/>
      <c r="M3963" s="1506"/>
    </row>
    <row r="3964" spans="1:13" ht="16.5" customHeight="1">
      <c r="A3964" s="1547"/>
      <c r="B3964" s="1548"/>
      <c r="C3964" s="1548"/>
      <c r="D3964" s="1549"/>
      <c r="E3964" s="1506"/>
      <c r="K3964" s="1548"/>
      <c r="L3964" s="1549"/>
      <c r="M3964" s="1506"/>
    </row>
    <row r="3965" spans="1:13" ht="16.5" customHeight="1">
      <c r="A3965" s="1547"/>
      <c r="B3965" s="1548"/>
      <c r="C3965" s="1548"/>
      <c r="D3965" s="1549"/>
      <c r="E3965" s="1506"/>
      <c r="K3965" s="1548"/>
      <c r="L3965" s="1549"/>
      <c r="M3965" s="1506"/>
    </row>
    <row r="3966" spans="1:13" ht="16.5" customHeight="1">
      <c r="A3966" s="1547"/>
      <c r="B3966" s="1548"/>
      <c r="C3966" s="1548"/>
      <c r="D3966" s="1549"/>
      <c r="E3966" s="1506"/>
      <c r="K3966" s="1548"/>
      <c r="L3966" s="1549"/>
      <c r="M3966" s="1506"/>
    </row>
    <row r="3967" spans="1:13" ht="16.5" customHeight="1">
      <c r="A3967" s="1547"/>
      <c r="B3967" s="1548"/>
      <c r="C3967" s="1548"/>
      <c r="D3967" s="1549"/>
      <c r="E3967" s="1506"/>
      <c r="K3967" s="1548"/>
      <c r="L3967" s="1549"/>
      <c r="M3967" s="1506"/>
    </row>
    <row r="3968" spans="1:13" ht="16.5" customHeight="1">
      <c r="A3968" s="1547"/>
      <c r="B3968" s="1548"/>
      <c r="C3968" s="1548"/>
      <c r="D3968" s="1549"/>
      <c r="E3968" s="1506"/>
      <c r="K3968" s="1548"/>
      <c r="L3968" s="1549"/>
      <c r="M3968" s="1506"/>
    </row>
    <row r="3969" spans="1:13" ht="16.5" customHeight="1">
      <c r="A3969" s="1547"/>
      <c r="B3969" s="1548"/>
      <c r="C3969" s="1548"/>
      <c r="D3969" s="1549"/>
      <c r="E3969" s="1506"/>
      <c r="K3969" s="1548"/>
      <c r="L3969" s="1549"/>
      <c r="M3969" s="1506"/>
    </row>
    <row r="3970" spans="1:13" ht="16.5" customHeight="1">
      <c r="A3970" s="1547"/>
      <c r="B3970" s="1548"/>
      <c r="C3970" s="1548"/>
      <c r="D3970" s="1549"/>
      <c r="E3970" s="1506"/>
      <c r="K3970" s="1548"/>
      <c r="L3970" s="1549"/>
      <c r="M3970" s="1506"/>
    </row>
    <row r="3971" spans="1:13" ht="16.5" customHeight="1">
      <c r="A3971" s="1547"/>
      <c r="B3971" s="1548"/>
      <c r="C3971" s="1548"/>
      <c r="D3971" s="1549"/>
      <c r="E3971" s="1506"/>
      <c r="K3971" s="1548"/>
      <c r="L3971" s="1549"/>
      <c r="M3971" s="1506"/>
    </row>
    <row r="3972" spans="1:13" ht="16.5" customHeight="1">
      <c r="A3972" s="1547"/>
      <c r="B3972" s="1548"/>
      <c r="C3972" s="1548"/>
      <c r="D3972" s="1549"/>
      <c r="E3972" s="1506"/>
      <c r="K3972" s="1548"/>
      <c r="L3972" s="1549"/>
      <c r="M3972" s="1506"/>
    </row>
    <row r="3973" spans="1:13" ht="16.5" customHeight="1">
      <c r="A3973" s="1547"/>
      <c r="B3973" s="1548"/>
      <c r="C3973" s="1548"/>
      <c r="D3973" s="1549"/>
      <c r="E3973" s="1506"/>
      <c r="K3973" s="1548"/>
      <c r="L3973" s="1549"/>
      <c r="M3973" s="1506"/>
    </row>
    <row r="3974" spans="1:13" ht="16.5" customHeight="1">
      <c r="A3974" s="1547"/>
      <c r="B3974" s="1548"/>
      <c r="C3974" s="1548"/>
      <c r="D3974" s="1549"/>
      <c r="E3974" s="1506"/>
      <c r="K3974" s="1548"/>
      <c r="L3974" s="1549"/>
      <c r="M3974" s="1506"/>
    </row>
    <row r="3975" spans="1:13" ht="16.5" customHeight="1">
      <c r="A3975" s="1547"/>
      <c r="B3975" s="1548"/>
      <c r="C3975" s="1548"/>
      <c r="D3975" s="1549"/>
      <c r="E3975" s="1506"/>
      <c r="K3975" s="1548"/>
      <c r="L3975" s="1549"/>
      <c r="M3975" s="1506"/>
    </row>
    <row r="3976" spans="1:13" ht="16.5" customHeight="1">
      <c r="A3976" s="1547"/>
      <c r="B3976" s="1548"/>
      <c r="C3976" s="1548"/>
      <c r="D3976" s="1549"/>
      <c r="E3976" s="1506"/>
      <c r="K3976" s="1548"/>
      <c r="L3976" s="1549"/>
      <c r="M3976" s="1506"/>
    </row>
    <row r="3977" spans="1:13" ht="16.5" customHeight="1">
      <c r="A3977" s="1547"/>
      <c r="B3977" s="1548"/>
      <c r="C3977" s="1548"/>
      <c r="D3977" s="1549"/>
      <c r="E3977" s="1506"/>
      <c r="K3977" s="1548"/>
      <c r="L3977" s="1549"/>
      <c r="M3977" s="1506"/>
    </row>
    <row r="3978" spans="1:13" ht="16.5" customHeight="1">
      <c r="A3978" s="1547"/>
      <c r="B3978" s="1548"/>
      <c r="C3978" s="1548"/>
      <c r="D3978" s="1549"/>
      <c r="E3978" s="1506"/>
      <c r="K3978" s="1548"/>
      <c r="L3978" s="1549"/>
      <c r="M3978" s="1506"/>
    </row>
    <row r="3979" spans="1:13" ht="16.5" customHeight="1">
      <c r="A3979" s="1547"/>
      <c r="B3979" s="1548"/>
      <c r="C3979" s="1548"/>
      <c r="D3979" s="1549"/>
      <c r="E3979" s="1506"/>
      <c r="K3979" s="1548"/>
      <c r="L3979" s="1549"/>
      <c r="M3979" s="1506"/>
    </row>
    <row r="3980" spans="1:13" ht="16.5" customHeight="1">
      <c r="A3980" s="1547"/>
      <c r="B3980" s="1548"/>
      <c r="C3980" s="1548"/>
      <c r="D3980" s="1549"/>
      <c r="E3980" s="1506"/>
      <c r="K3980" s="1548"/>
      <c r="L3980" s="1549"/>
      <c r="M3980" s="1506"/>
    </row>
    <row r="3981" spans="1:13" ht="16.5" customHeight="1">
      <c r="A3981" s="1547"/>
      <c r="B3981" s="1548"/>
      <c r="C3981" s="1548"/>
      <c r="D3981" s="1549"/>
      <c r="E3981" s="1506"/>
      <c r="K3981" s="1548"/>
      <c r="L3981" s="1549"/>
      <c r="M3981" s="1506"/>
    </row>
    <row r="3982" spans="1:13" ht="16.5" customHeight="1">
      <c r="A3982" s="1547"/>
      <c r="B3982" s="1548"/>
      <c r="C3982" s="1548"/>
      <c r="D3982" s="1549"/>
      <c r="E3982" s="1506"/>
      <c r="K3982" s="1548"/>
      <c r="L3982" s="1549"/>
      <c r="M3982" s="1506"/>
    </row>
    <row r="3983" spans="1:13" ht="16.5" customHeight="1">
      <c r="A3983" s="1547"/>
      <c r="B3983" s="1548"/>
      <c r="C3983" s="1548"/>
      <c r="D3983" s="1549"/>
      <c r="E3983" s="1506"/>
      <c r="K3983" s="1548"/>
      <c r="L3983" s="1549"/>
      <c r="M3983" s="1506"/>
    </row>
    <row r="3984" spans="1:13" ht="16.5" customHeight="1">
      <c r="A3984" s="1547"/>
      <c r="B3984" s="1548"/>
      <c r="C3984" s="1548"/>
      <c r="D3984" s="1549"/>
      <c r="E3984" s="1506"/>
      <c r="K3984" s="1548"/>
      <c r="L3984" s="1549"/>
      <c r="M3984" s="1506"/>
    </row>
    <row r="3985" spans="1:13" ht="16.5" customHeight="1">
      <c r="A3985" s="1547"/>
      <c r="B3985" s="1548"/>
      <c r="C3985" s="1548"/>
      <c r="D3985" s="1549"/>
      <c r="E3985" s="1506"/>
      <c r="K3985" s="1548"/>
      <c r="L3985" s="1549"/>
      <c r="M3985" s="1506"/>
    </row>
    <row r="3986" spans="1:13" ht="16.5" customHeight="1">
      <c r="A3986" s="1547"/>
      <c r="B3986" s="1548"/>
      <c r="C3986" s="1548"/>
      <c r="D3986" s="1549"/>
      <c r="E3986" s="1506"/>
      <c r="K3986" s="1548"/>
      <c r="L3986" s="1549"/>
      <c r="M3986" s="1506"/>
    </row>
    <row r="3987" spans="1:13" ht="16.5" customHeight="1">
      <c r="A3987" s="1547"/>
      <c r="B3987" s="1548"/>
      <c r="C3987" s="1548"/>
      <c r="D3987" s="1549"/>
      <c r="E3987" s="1506"/>
      <c r="K3987" s="1548"/>
      <c r="L3987" s="1549"/>
      <c r="M3987" s="1506"/>
    </row>
    <row r="3988" spans="1:13" ht="16.5" customHeight="1">
      <c r="A3988" s="1547"/>
      <c r="B3988" s="1548"/>
      <c r="C3988" s="1548"/>
      <c r="D3988" s="1549"/>
      <c r="E3988" s="1506"/>
      <c r="K3988" s="1548"/>
      <c r="L3988" s="1549"/>
      <c r="M3988" s="1506"/>
    </row>
    <row r="3989" spans="1:13" ht="16.5" customHeight="1">
      <c r="A3989" s="1547"/>
      <c r="B3989" s="1548"/>
      <c r="C3989" s="1548"/>
      <c r="D3989" s="1549"/>
      <c r="E3989" s="1506"/>
      <c r="K3989" s="1548"/>
      <c r="L3989" s="1549"/>
      <c r="M3989" s="1506"/>
    </row>
    <row r="3990" spans="1:13" ht="16.5" customHeight="1">
      <c r="A3990" s="1547"/>
      <c r="B3990" s="1548"/>
      <c r="C3990" s="1548"/>
      <c r="D3990" s="1549"/>
      <c r="E3990" s="1506"/>
      <c r="K3990" s="1548"/>
      <c r="L3990" s="1549"/>
      <c r="M3990" s="1506"/>
    </row>
    <row r="3991" spans="1:13" ht="16.5" customHeight="1">
      <c r="A3991" s="1547"/>
      <c r="B3991" s="1548"/>
      <c r="C3991" s="1548"/>
      <c r="D3991" s="1549"/>
      <c r="E3991" s="1506"/>
      <c r="K3991" s="1548"/>
      <c r="L3991" s="1549"/>
      <c r="M3991" s="1506"/>
    </row>
    <row r="3992" spans="1:13" ht="16.5" customHeight="1">
      <c r="A3992" s="1547"/>
      <c r="B3992" s="1548"/>
      <c r="C3992" s="1548"/>
      <c r="D3992" s="1549"/>
      <c r="E3992" s="1506"/>
      <c r="K3992" s="1548"/>
      <c r="L3992" s="1549"/>
      <c r="M3992" s="1506"/>
    </row>
    <row r="3993" spans="1:13" ht="16.5" customHeight="1">
      <c r="A3993" s="1547"/>
      <c r="B3993" s="1548"/>
      <c r="C3993" s="1548"/>
      <c r="D3993" s="1549"/>
      <c r="E3993" s="1506"/>
      <c r="K3993" s="1548"/>
      <c r="L3993" s="1549"/>
      <c r="M3993" s="1506"/>
    </row>
    <row r="3994" spans="1:13" ht="16.5" customHeight="1">
      <c r="A3994" s="1547"/>
      <c r="B3994" s="1548"/>
      <c r="C3994" s="1548"/>
      <c r="D3994" s="1549"/>
      <c r="E3994" s="1506"/>
      <c r="K3994" s="1548"/>
      <c r="L3994" s="1549"/>
      <c r="M3994" s="1506"/>
    </row>
    <row r="3995" spans="1:13" ht="16.5" customHeight="1">
      <c r="A3995" s="1547"/>
      <c r="B3995" s="1548"/>
      <c r="C3995" s="1548"/>
      <c r="D3995" s="1549"/>
      <c r="E3995" s="1506"/>
      <c r="K3995" s="1548"/>
      <c r="L3995" s="1549"/>
      <c r="M3995" s="1506"/>
    </row>
    <row r="3996" spans="1:13" ht="16.5" customHeight="1">
      <c r="A3996" s="1547"/>
      <c r="B3996" s="1548"/>
      <c r="C3996" s="1548"/>
      <c r="D3996" s="1549"/>
      <c r="E3996" s="1506"/>
      <c r="K3996" s="1548"/>
      <c r="L3996" s="1549"/>
      <c r="M3996" s="1506"/>
    </row>
    <row r="3997" spans="1:13" ht="16.5" customHeight="1">
      <c r="A3997" s="1547"/>
      <c r="B3997" s="1548"/>
      <c r="C3997" s="1548"/>
      <c r="D3997" s="1549"/>
      <c r="E3997" s="1506"/>
      <c r="K3997" s="1548"/>
      <c r="L3997" s="1549"/>
      <c r="M3997" s="1506"/>
    </row>
    <row r="3998" spans="1:13" ht="16.5" customHeight="1">
      <c r="A3998" s="1547"/>
      <c r="B3998" s="1548"/>
      <c r="C3998" s="1548"/>
      <c r="D3998" s="1549"/>
      <c r="E3998" s="1506"/>
      <c r="K3998" s="1548"/>
      <c r="L3998" s="1549"/>
      <c r="M3998" s="1506"/>
    </row>
    <row r="3999" spans="1:13" ht="16.5" customHeight="1">
      <c r="A3999" s="1547"/>
      <c r="B3999" s="1548"/>
      <c r="C3999" s="1548"/>
      <c r="D3999" s="1549"/>
      <c r="E3999" s="1506"/>
      <c r="K3999" s="1548"/>
      <c r="L3999" s="1549"/>
      <c r="M3999" s="1506"/>
    </row>
    <row r="4000" spans="1:13" ht="16.5" customHeight="1">
      <c r="A4000" s="1547"/>
      <c r="B4000" s="1548"/>
      <c r="C4000" s="1548"/>
      <c r="D4000" s="1549"/>
      <c r="E4000" s="1506"/>
      <c r="K4000" s="1548"/>
      <c r="L4000" s="1549"/>
      <c r="M4000" s="1506"/>
    </row>
    <row r="4001" spans="1:13" ht="16.5" customHeight="1">
      <c r="A4001" s="1547"/>
      <c r="B4001" s="1548"/>
      <c r="C4001" s="1548"/>
      <c r="D4001" s="1549"/>
      <c r="E4001" s="1506"/>
      <c r="K4001" s="1548"/>
      <c r="L4001" s="1549"/>
      <c r="M4001" s="1506"/>
    </row>
    <row r="4002" spans="1:13" ht="16.5" customHeight="1">
      <c r="A4002" s="1547"/>
      <c r="B4002" s="1548"/>
      <c r="C4002" s="1548"/>
      <c r="D4002" s="1549"/>
      <c r="E4002" s="1506"/>
      <c r="K4002" s="1548"/>
      <c r="L4002" s="1549"/>
      <c r="M4002" s="1506"/>
    </row>
    <row r="4003" spans="1:13" ht="16.5" customHeight="1">
      <c r="A4003" s="1547"/>
      <c r="B4003" s="1548"/>
      <c r="C4003" s="1548"/>
      <c r="D4003" s="1549"/>
      <c r="E4003" s="1506"/>
      <c r="K4003" s="1548"/>
      <c r="L4003" s="1549"/>
      <c r="M4003" s="1506"/>
    </row>
    <row r="4004" spans="1:13" ht="16.5" customHeight="1">
      <c r="A4004" s="1547"/>
      <c r="B4004" s="1548"/>
      <c r="C4004" s="1548"/>
      <c r="D4004" s="1549"/>
      <c r="E4004" s="1506"/>
      <c r="K4004" s="1548"/>
      <c r="L4004" s="1549"/>
      <c r="M4004" s="1506"/>
    </row>
    <row r="4005" spans="1:13" ht="16.5" customHeight="1">
      <c r="A4005" s="1547"/>
      <c r="B4005" s="1548"/>
      <c r="C4005" s="1548"/>
      <c r="D4005" s="1549"/>
      <c r="E4005" s="1506"/>
      <c r="K4005" s="1548"/>
      <c r="L4005" s="1549"/>
      <c r="M4005" s="1506"/>
    </row>
    <row r="4006" spans="1:13" ht="16.5" customHeight="1">
      <c r="A4006" s="1547"/>
      <c r="B4006" s="1548"/>
      <c r="C4006" s="1548"/>
      <c r="D4006" s="1549"/>
      <c r="E4006" s="1506"/>
      <c r="K4006" s="1548"/>
      <c r="L4006" s="1549"/>
      <c r="M4006" s="1506"/>
    </row>
    <row r="4007" spans="1:13" ht="16.5" customHeight="1">
      <c r="A4007" s="1547"/>
      <c r="B4007" s="1548"/>
      <c r="C4007" s="1548"/>
      <c r="D4007" s="1549"/>
      <c r="E4007" s="1506"/>
      <c r="K4007" s="1548"/>
      <c r="L4007" s="1549"/>
      <c r="M4007" s="1506"/>
    </row>
    <row r="4008" spans="1:13" ht="16.5" customHeight="1">
      <c r="A4008" s="1547"/>
      <c r="B4008" s="1548"/>
      <c r="C4008" s="1548"/>
      <c r="D4008" s="1549"/>
      <c r="E4008" s="1506"/>
      <c r="K4008" s="1548"/>
      <c r="L4008" s="1549"/>
      <c r="M4008" s="1506"/>
    </row>
    <row r="4009" spans="1:13" ht="16.5" customHeight="1">
      <c r="A4009" s="1547"/>
      <c r="B4009" s="1548"/>
      <c r="C4009" s="1548"/>
      <c r="D4009" s="1549"/>
      <c r="E4009" s="1506"/>
      <c r="K4009" s="1548"/>
      <c r="L4009" s="1549"/>
      <c r="M4009" s="1506"/>
    </row>
    <row r="4010" spans="1:13" ht="16.5" customHeight="1">
      <c r="A4010" s="1547"/>
      <c r="B4010" s="1548"/>
      <c r="C4010" s="1548"/>
      <c r="D4010" s="1549"/>
      <c r="E4010" s="1506"/>
      <c r="K4010" s="1548"/>
      <c r="L4010" s="1549"/>
      <c r="M4010" s="1506"/>
    </row>
    <row r="4011" spans="1:13" ht="16.5" customHeight="1">
      <c r="A4011" s="1547"/>
      <c r="B4011" s="1548"/>
      <c r="C4011" s="1548"/>
      <c r="D4011" s="1549"/>
      <c r="E4011" s="1506"/>
      <c r="K4011" s="1548"/>
      <c r="L4011" s="1549"/>
      <c r="M4011" s="1506"/>
    </row>
    <row r="4012" spans="1:13" ht="16.5" customHeight="1">
      <c r="A4012" s="1547"/>
      <c r="B4012" s="1548"/>
      <c r="C4012" s="1548"/>
      <c r="D4012" s="1549"/>
      <c r="E4012" s="1506"/>
      <c r="K4012" s="1548"/>
      <c r="L4012" s="1549"/>
      <c r="M4012" s="1506"/>
    </row>
    <row r="4013" spans="1:13" ht="16.5" customHeight="1">
      <c r="A4013" s="1547"/>
      <c r="B4013" s="1548"/>
      <c r="C4013" s="1548"/>
      <c r="D4013" s="1549"/>
      <c r="E4013" s="1506"/>
      <c r="K4013" s="1548"/>
      <c r="L4013" s="1549"/>
      <c r="M4013" s="1506"/>
    </row>
    <row r="4014" spans="1:13" ht="16.5" customHeight="1">
      <c r="A4014" s="1547"/>
      <c r="B4014" s="1548"/>
      <c r="C4014" s="1548"/>
      <c r="D4014" s="1549"/>
      <c r="E4014" s="1506"/>
      <c r="K4014" s="1548"/>
      <c r="L4014" s="1549"/>
      <c r="M4014" s="1506"/>
    </row>
    <row r="4015" spans="1:13" ht="16.5" customHeight="1">
      <c r="A4015" s="1547"/>
      <c r="B4015" s="1548"/>
      <c r="C4015" s="1548"/>
      <c r="D4015" s="1549"/>
      <c r="E4015" s="1506"/>
      <c r="K4015" s="1548"/>
      <c r="L4015" s="1549"/>
      <c r="M4015" s="1506"/>
    </row>
    <row r="4016" spans="1:13" ht="16.5" customHeight="1">
      <c r="A4016" s="1547"/>
      <c r="B4016" s="1548"/>
      <c r="C4016" s="1548"/>
      <c r="D4016" s="1549"/>
      <c r="E4016" s="1506"/>
      <c r="K4016" s="1548"/>
      <c r="L4016" s="1549"/>
      <c r="M4016" s="1506"/>
    </row>
    <row r="4017" spans="1:13" ht="16.5" customHeight="1">
      <c r="A4017" s="1547"/>
      <c r="B4017" s="1548"/>
      <c r="C4017" s="1548"/>
      <c r="D4017" s="1549"/>
      <c r="E4017" s="1506"/>
      <c r="K4017" s="1548"/>
      <c r="L4017" s="1549"/>
      <c r="M4017" s="1506"/>
    </row>
    <row r="4018" spans="1:13" ht="16.5" customHeight="1">
      <c r="A4018" s="1547"/>
      <c r="B4018" s="1548"/>
      <c r="C4018" s="1548"/>
      <c r="D4018" s="1549"/>
      <c r="E4018" s="1506"/>
      <c r="K4018" s="1548"/>
      <c r="L4018" s="1549"/>
      <c r="M4018" s="1506"/>
    </row>
    <row r="4019" spans="1:13" ht="16.5" customHeight="1">
      <c r="A4019" s="1547"/>
      <c r="B4019" s="1548"/>
      <c r="C4019" s="1548"/>
      <c r="D4019" s="1549"/>
      <c r="E4019" s="1506"/>
      <c r="K4019" s="1548"/>
      <c r="L4019" s="1549"/>
      <c r="M4019" s="1506"/>
    </row>
    <row r="4020" spans="1:13" ht="16.5" customHeight="1">
      <c r="A4020" s="1547"/>
      <c r="B4020" s="1548"/>
      <c r="C4020" s="1548"/>
      <c r="D4020" s="1549"/>
      <c r="E4020" s="1506"/>
      <c r="K4020" s="1548"/>
      <c r="L4020" s="1549"/>
      <c r="M4020" s="1506"/>
    </row>
    <row r="4021" spans="1:13" ht="16.5" customHeight="1">
      <c r="A4021" s="1547"/>
      <c r="B4021" s="1548"/>
      <c r="C4021" s="1548"/>
      <c r="D4021" s="1549"/>
      <c r="E4021" s="1506"/>
      <c r="K4021" s="1548"/>
      <c r="L4021" s="1549"/>
      <c r="M4021" s="1506"/>
    </row>
    <row r="4022" spans="1:13" ht="16.5" customHeight="1">
      <c r="A4022" s="1547"/>
      <c r="B4022" s="1548"/>
      <c r="C4022" s="1548"/>
      <c r="D4022" s="1549"/>
      <c r="E4022" s="1506"/>
      <c r="K4022" s="1548"/>
      <c r="L4022" s="1549"/>
      <c r="M4022" s="1506"/>
    </row>
    <row r="4023" spans="1:13" ht="16.5" customHeight="1">
      <c r="A4023" s="1547"/>
      <c r="B4023" s="1548"/>
      <c r="C4023" s="1548"/>
      <c r="D4023" s="1549"/>
      <c r="E4023" s="1506"/>
      <c r="K4023" s="1548"/>
      <c r="L4023" s="1549"/>
      <c r="M4023" s="1506"/>
    </row>
    <row r="4024" spans="1:13" ht="16.5" customHeight="1">
      <c r="A4024" s="1547"/>
      <c r="B4024" s="1548"/>
      <c r="C4024" s="1548"/>
      <c r="D4024" s="1549"/>
      <c r="E4024" s="1506"/>
      <c r="K4024" s="1548"/>
      <c r="L4024" s="1549"/>
      <c r="M4024" s="1506"/>
    </row>
    <row r="4025" spans="1:13" ht="16.5" customHeight="1">
      <c r="A4025" s="1547"/>
      <c r="B4025" s="1548"/>
      <c r="C4025" s="1548"/>
      <c r="D4025" s="1549"/>
      <c r="E4025" s="1506"/>
      <c r="K4025" s="1548"/>
      <c r="L4025" s="1549"/>
      <c r="M4025" s="1506"/>
    </row>
    <row r="4026" spans="1:13" ht="16.5" customHeight="1">
      <c r="A4026" s="1547"/>
      <c r="B4026" s="1548"/>
      <c r="C4026" s="1548"/>
      <c r="D4026" s="1549"/>
      <c r="E4026" s="1506"/>
      <c r="K4026" s="1548"/>
      <c r="L4026" s="1549"/>
      <c r="M4026" s="1506"/>
    </row>
    <row r="4027" spans="1:13" ht="16.5" customHeight="1">
      <c r="A4027" s="1547"/>
      <c r="B4027" s="1548"/>
      <c r="C4027" s="1548"/>
      <c r="D4027" s="1549"/>
      <c r="E4027" s="1506"/>
      <c r="K4027" s="1548"/>
      <c r="L4027" s="1549"/>
      <c r="M4027" s="1506"/>
    </row>
    <row r="4028" spans="1:13" ht="16.5" customHeight="1">
      <c r="A4028" s="1547"/>
      <c r="B4028" s="1548"/>
      <c r="C4028" s="1548"/>
      <c r="D4028" s="1549"/>
      <c r="E4028" s="1506"/>
      <c r="K4028" s="1548"/>
      <c r="L4028" s="1549"/>
      <c r="M4028" s="1506"/>
    </row>
    <row r="4029" spans="1:13" ht="16.5" customHeight="1">
      <c r="A4029" s="1547"/>
      <c r="B4029" s="1548"/>
      <c r="C4029" s="1548"/>
      <c r="D4029" s="1549"/>
      <c r="E4029" s="1506"/>
      <c r="K4029" s="1548"/>
      <c r="L4029" s="1549"/>
      <c r="M4029" s="1506"/>
    </row>
    <row r="4030" spans="1:13" ht="16.5" customHeight="1">
      <c r="A4030" s="1547"/>
      <c r="B4030" s="1548"/>
      <c r="C4030" s="1548"/>
      <c r="D4030" s="1549"/>
      <c r="E4030" s="1506"/>
      <c r="K4030" s="1548"/>
      <c r="L4030" s="1549"/>
      <c r="M4030" s="1506"/>
    </row>
    <row r="4031" spans="1:13" ht="16.5" customHeight="1">
      <c r="A4031" s="1547"/>
      <c r="B4031" s="1548"/>
      <c r="C4031" s="1548"/>
      <c r="D4031" s="1549"/>
      <c r="E4031" s="1506"/>
      <c r="K4031" s="1548"/>
      <c r="L4031" s="1549"/>
      <c r="M4031" s="1506"/>
    </row>
    <row r="4032" spans="1:13" ht="16.5" customHeight="1">
      <c r="A4032" s="1547"/>
      <c r="B4032" s="1548"/>
      <c r="C4032" s="1548"/>
      <c r="D4032" s="1549"/>
      <c r="E4032" s="1506"/>
      <c r="K4032" s="1548"/>
      <c r="L4032" s="1549"/>
      <c r="M4032" s="1506"/>
    </row>
    <row r="4033" spans="1:13" ht="16.5" customHeight="1">
      <c r="A4033" s="1547"/>
      <c r="B4033" s="1548"/>
      <c r="C4033" s="1548"/>
      <c r="D4033" s="1549"/>
      <c r="E4033" s="1506"/>
      <c r="K4033" s="1548"/>
      <c r="L4033" s="1549"/>
      <c r="M4033" s="1506"/>
    </row>
    <row r="4034" spans="1:13" ht="16.5" customHeight="1">
      <c r="A4034" s="1547"/>
      <c r="B4034" s="1548"/>
      <c r="C4034" s="1548"/>
      <c r="D4034" s="1549"/>
      <c r="E4034" s="1506"/>
      <c r="K4034" s="1548"/>
      <c r="L4034" s="1549"/>
      <c r="M4034" s="1506"/>
    </row>
    <row r="4035" spans="1:13" ht="16.5" customHeight="1">
      <c r="A4035" s="1547"/>
      <c r="B4035" s="1548"/>
      <c r="C4035" s="1548"/>
      <c r="D4035" s="1549"/>
      <c r="E4035" s="1506"/>
      <c r="K4035" s="1548"/>
      <c r="L4035" s="1549"/>
      <c r="M4035" s="1506"/>
    </row>
    <row r="4036" spans="1:13" ht="16.5" customHeight="1">
      <c r="A4036" s="1547"/>
      <c r="B4036" s="1548"/>
      <c r="C4036" s="1548"/>
      <c r="D4036" s="1549"/>
      <c r="E4036" s="1506"/>
      <c r="K4036" s="1548"/>
      <c r="L4036" s="1549"/>
      <c r="M4036" s="1506"/>
    </row>
    <row r="4037" spans="1:13" ht="16.5" customHeight="1">
      <c r="A4037" s="1547"/>
      <c r="B4037" s="1548"/>
      <c r="C4037" s="1548"/>
      <c r="D4037" s="1549"/>
      <c r="E4037" s="1506"/>
      <c r="K4037" s="1548"/>
      <c r="L4037" s="1549"/>
      <c r="M4037" s="1506"/>
    </row>
    <row r="4038" spans="1:13" ht="16.5" customHeight="1">
      <c r="A4038" s="1547"/>
      <c r="B4038" s="1548"/>
      <c r="C4038" s="1548"/>
      <c r="D4038" s="1549"/>
      <c r="E4038" s="1506"/>
      <c r="K4038" s="1548"/>
      <c r="L4038" s="1549"/>
      <c r="M4038" s="1506"/>
    </row>
    <row r="4039" spans="1:13" ht="16.5" customHeight="1">
      <c r="A4039" s="1547"/>
      <c r="B4039" s="1548"/>
      <c r="C4039" s="1548"/>
      <c r="D4039" s="1549"/>
      <c r="E4039" s="1506"/>
      <c r="K4039" s="1548"/>
      <c r="L4039" s="1549"/>
      <c r="M4039" s="1506"/>
    </row>
    <row r="4040" spans="1:13" ht="16.5" customHeight="1">
      <c r="A4040" s="1547"/>
      <c r="B4040" s="1548"/>
      <c r="C4040" s="1548"/>
      <c r="D4040" s="1549"/>
      <c r="E4040" s="1506"/>
      <c r="K4040" s="1548"/>
      <c r="L4040" s="1549"/>
      <c r="M4040" s="1506"/>
    </row>
    <row r="4041" spans="1:13" ht="16.5" customHeight="1">
      <c r="A4041" s="1547"/>
      <c r="B4041" s="1548"/>
      <c r="C4041" s="1548"/>
      <c r="D4041" s="1549"/>
      <c r="E4041" s="1506"/>
      <c r="K4041" s="1548"/>
      <c r="L4041" s="1549"/>
      <c r="M4041" s="1506"/>
    </row>
    <row r="4042" spans="1:13" ht="16.5" customHeight="1">
      <c r="A4042" s="1547"/>
      <c r="B4042" s="1548"/>
      <c r="C4042" s="1548"/>
      <c r="D4042" s="1549"/>
      <c r="E4042" s="1506"/>
      <c r="K4042" s="1548"/>
      <c r="L4042" s="1549"/>
      <c r="M4042" s="1506"/>
    </row>
    <row r="4043" spans="1:13" ht="16.5" customHeight="1">
      <c r="A4043" s="1547"/>
      <c r="B4043" s="1548"/>
      <c r="C4043" s="1548"/>
      <c r="D4043" s="1549"/>
      <c r="E4043" s="1506"/>
      <c r="K4043" s="1548"/>
      <c r="L4043" s="1549"/>
      <c r="M4043" s="1506"/>
    </row>
    <row r="4044" spans="1:13" ht="16.5" customHeight="1">
      <c r="A4044" s="1547"/>
      <c r="B4044" s="1548"/>
      <c r="C4044" s="1548"/>
      <c r="D4044" s="1549"/>
      <c r="E4044" s="1506"/>
      <c r="K4044" s="1548"/>
      <c r="L4044" s="1549"/>
      <c r="M4044" s="1506"/>
    </row>
    <row r="4045" spans="1:13" ht="16.5" customHeight="1">
      <c r="A4045" s="1547"/>
      <c r="B4045" s="1548"/>
      <c r="C4045" s="1548"/>
      <c r="D4045" s="1549"/>
      <c r="E4045" s="1506"/>
      <c r="K4045" s="1548"/>
      <c r="L4045" s="1549"/>
      <c r="M4045" s="1506"/>
    </row>
    <row r="4046" spans="1:13" ht="16.5" customHeight="1">
      <c r="A4046" s="1547"/>
      <c r="B4046" s="1548"/>
      <c r="C4046" s="1548"/>
      <c r="D4046" s="1549"/>
      <c r="E4046" s="1506"/>
      <c r="K4046" s="1548"/>
      <c r="L4046" s="1549"/>
      <c r="M4046" s="1506"/>
    </row>
    <row r="4047" spans="1:13" ht="16.5" customHeight="1">
      <c r="A4047" s="1547"/>
      <c r="B4047" s="1548"/>
      <c r="C4047" s="1548"/>
      <c r="D4047" s="1549"/>
      <c r="E4047" s="1506"/>
      <c r="K4047" s="1548"/>
      <c r="L4047" s="1549"/>
      <c r="M4047" s="1506"/>
    </row>
    <row r="4048" spans="1:13" ht="16.5" customHeight="1">
      <c r="A4048" s="1547"/>
      <c r="B4048" s="1548"/>
      <c r="C4048" s="1548"/>
      <c r="D4048" s="1549"/>
      <c r="E4048" s="1506"/>
      <c r="K4048" s="1548"/>
      <c r="L4048" s="1549"/>
      <c r="M4048" s="1506"/>
    </row>
    <row r="4049" spans="1:13" ht="16.5" customHeight="1">
      <c r="A4049" s="1547"/>
      <c r="B4049" s="1548"/>
      <c r="C4049" s="1548"/>
      <c r="D4049" s="1549"/>
      <c r="E4049" s="1506"/>
      <c r="K4049" s="1548"/>
      <c r="L4049" s="1549"/>
      <c r="M4049" s="1506"/>
    </row>
    <row r="4050" spans="1:13" ht="16.5" customHeight="1">
      <c r="A4050" s="1547"/>
      <c r="B4050" s="1548"/>
      <c r="C4050" s="1548"/>
      <c r="D4050" s="1549"/>
      <c r="E4050" s="1506"/>
      <c r="K4050" s="1548"/>
      <c r="L4050" s="1549"/>
      <c r="M4050" s="1506"/>
    </row>
    <row r="4051" spans="1:13" ht="16.5" customHeight="1">
      <c r="A4051" s="1547"/>
      <c r="B4051" s="1548"/>
      <c r="C4051" s="1548"/>
      <c r="D4051" s="1549"/>
      <c r="E4051" s="1506"/>
      <c r="K4051" s="1548"/>
      <c r="L4051" s="1549"/>
      <c r="M4051" s="1506"/>
    </row>
    <row r="4052" spans="1:13" ht="16.5" customHeight="1">
      <c r="A4052" s="1547"/>
      <c r="B4052" s="1548"/>
      <c r="C4052" s="1548"/>
      <c r="D4052" s="1549"/>
      <c r="E4052" s="1506"/>
      <c r="K4052" s="1548"/>
      <c r="L4052" s="1549"/>
      <c r="M4052" s="1506"/>
    </row>
    <row r="4053" spans="1:13" ht="16.5" customHeight="1">
      <c r="A4053" s="1547"/>
      <c r="B4053" s="1548"/>
      <c r="C4053" s="1548"/>
      <c r="D4053" s="1549"/>
      <c r="E4053" s="1506"/>
      <c r="K4053" s="1548"/>
      <c r="L4053" s="1549"/>
      <c r="M4053" s="1506"/>
    </row>
    <row r="4054" spans="1:13" ht="16.5" customHeight="1">
      <c r="A4054" s="1547"/>
      <c r="B4054" s="1548"/>
      <c r="C4054" s="1548"/>
      <c r="D4054" s="1549"/>
      <c r="E4054" s="1506"/>
      <c r="K4054" s="1548"/>
      <c r="L4054" s="1549"/>
      <c r="M4054" s="1506"/>
    </row>
    <row r="4055" spans="1:13" ht="16.5" customHeight="1">
      <c r="A4055" s="1547"/>
      <c r="B4055" s="1548"/>
      <c r="C4055" s="1548"/>
      <c r="D4055" s="1549"/>
      <c r="E4055" s="1506"/>
      <c r="K4055" s="1548"/>
      <c r="L4055" s="1549"/>
      <c r="M4055" s="1506"/>
    </row>
    <row r="4056" spans="1:13" ht="16.5" customHeight="1">
      <c r="A4056" s="1547"/>
      <c r="B4056" s="1548"/>
      <c r="C4056" s="1548"/>
      <c r="D4056" s="1549"/>
      <c r="E4056" s="1506"/>
      <c r="K4056" s="1548"/>
      <c r="L4056" s="1549"/>
      <c r="M4056" s="1506"/>
    </row>
    <row r="4057" spans="1:13" ht="16.5" customHeight="1">
      <c r="A4057" s="1547"/>
      <c r="B4057" s="1548"/>
      <c r="C4057" s="1548"/>
      <c r="D4057" s="1549"/>
      <c r="E4057" s="1506"/>
      <c r="K4057" s="1548"/>
      <c r="L4057" s="1549"/>
      <c r="M4057" s="1506"/>
    </row>
    <row r="4058" spans="1:13" ht="16.5" customHeight="1">
      <c r="A4058" s="1547"/>
      <c r="B4058" s="1548"/>
      <c r="C4058" s="1548"/>
      <c r="D4058" s="1549"/>
      <c r="E4058" s="1506"/>
      <c r="K4058" s="1548"/>
      <c r="L4058" s="1549"/>
      <c r="M4058" s="1506"/>
    </row>
    <row r="4059" spans="1:13" ht="16.5" customHeight="1">
      <c r="A4059" s="1547"/>
      <c r="B4059" s="1548"/>
      <c r="C4059" s="1548"/>
      <c r="D4059" s="1549"/>
      <c r="E4059" s="1506"/>
      <c r="K4059" s="1548"/>
      <c r="L4059" s="1549"/>
      <c r="M4059" s="1506"/>
    </row>
    <row r="4060" spans="1:13" ht="16.5" customHeight="1">
      <c r="A4060" s="1547"/>
      <c r="B4060" s="1548"/>
      <c r="C4060" s="1548"/>
      <c r="D4060" s="1549"/>
      <c r="E4060" s="1506"/>
      <c r="K4060" s="1548"/>
      <c r="L4060" s="1549"/>
      <c r="M4060" s="1506"/>
    </row>
    <row r="4061" spans="1:13" ht="16.5" customHeight="1">
      <c r="A4061" s="1547"/>
      <c r="B4061" s="1548"/>
      <c r="C4061" s="1548"/>
      <c r="D4061" s="1549"/>
      <c r="E4061" s="1506"/>
      <c r="K4061" s="1548"/>
      <c r="L4061" s="1549"/>
      <c r="M4061" s="1506"/>
    </row>
    <row r="4062" spans="1:13" ht="16.5" customHeight="1">
      <c r="A4062" s="1547"/>
      <c r="B4062" s="1548"/>
      <c r="C4062" s="1548"/>
      <c r="D4062" s="1549"/>
      <c r="E4062" s="1506"/>
      <c r="K4062" s="1548"/>
      <c r="L4062" s="1549"/>
      <c r="M4062" s="1506"/>
    </row>
    <row r="4063" spans="1:13" ht="16.5" customHeight="1">
      <c r="A4063" s="1547"/>
      <c r="B4063" s="1548"/>
      <c r="C4063" s="1548"/>
      <c r="D4063" s="1549"/>
      <c r="E4063" s="1506"/>
      <c r="K4063" s="1548"/>
      <c r="L4063" s="1549"/>
      <c r="M4063" s="1506"/>
    </row>
    <row r="4064" spans="1:13" ht="16.5" customHeight="1">
      <c r="A4064" s="1547"/>
      <c r="B4064" s="1548"/>
      <c r="C4064" s="1548"/>
      <c r="D4064" s="1549"/>
      <c r="E4064" s="1506"/>
      <c r="K4064" s="1548"/>
      <c r="L4064" s="1549"/>
      <c r="M4064" s="1506"/>
    </row>
    <row r="4065" spans="1:13" ht="16.5" customHeight="1">
      <c r="A4065" s="1547"/>
      <c r="B4065" s="1548"/>
      <c r="C4065" s="1548"/>
      <c r="D4065" s="1549"/>
      <c r="E4065" s="1506"/>
      <c r="K4065" s="1548"/>
      <c r="L4065" s="1549"/>
      <c r="M4065" s="1506"/>
    </row>
    <row r="4066" spans="1:13" ht="16.5" customHeight="1">
      <c r="A4066" s="1547"/>
      <c r="B4066" s="1548"/>
      <c r="C4066" s="1548"/>
      <c r="D4066" s="1549"/>
      <c r="E4066" s="1506"/>
      <c r="K4066" s="1548"/>
      <c r="L4066" s="1549"/>
      <c r="M4066" s="1506"/>
    </row>
    <row r="4067" spans="1:13" ht="16.5" customHeight="1">
      <c r="A4067" s="1547"/>
      <c r="B4067" s="1548"/>
      <c r="C4067" s="1548"/>
      <c r="D4067" s="1549"/>
      <c r="E4067" s="1506"/>
      <c r="K4067" s="1548"/>
      <c r="L4067" s="1549"/>
      <c r="M4067" s="1506"/>
    </row>
    <row r="4068" spans="1:13" ht="16.5" customHeight="1">
      <c r="A4068" s="1547"/>
      <c r="B4068" s="1548"/>
      <c r="C4068" s="1548"/>
      <c r="D4068" s="1549"/>
      <c r="E4068" s="1506"/>
      <c r="K4068" s="1548"/>
      <c r="L4068" s="1549"/>
      <c r="M4068" s="1506"/>
    </row>
    <row r="4069" spans="1:13" ht="16.5" customHeight="1">
      <c r="A4069" s="1547"/>
      <c r="B4069" s="1548"/>
      <c r="C4069" s="1548"/>
      <c r="D4069" s="1549"/>
      <c r="E4069" s="1506"/>
      <c r="K4069" s="1548"/>
      <c r="L4069" s="1549"/>
      <c r="M4069" s="1506"/>
    </row>
    <row r="4070" spans="1:13" ht="16.5" customHeight="1">
      <c r="A4070" s="1547"/>
      <c r="B4070" s="1548"/>
      <c r="C4070" s="1548"/>
      <c r="D4070" s="1549"/>
      <c r="E4070" s="1506"/>
      <c r="K4070" s="1548"/>
      <c r="L4070" s="1549"/>
      <c r="M4070" s="1506"/>
    </row>
    <row r="4071" spans="1:13" ht="16.5" customHeight="1">
      <c r="A4071" s="1547"/>
      <c r="B4071" s="1548"/>
      <c r="C4071" s="1548"/>
      <c r="D4071" s="1549"/>
      <c r="E4071" s="1506"/>
      <c r="K4071" s="1548"/>
      <c r="L4071" s="1549"/>
      <c r="M4071" s="1506"/>
    </row>
    <row r="4072" spans="1:13" ht="16.5" customHeight="1">
      <c r="A4072" s="1547"/>
      <c r="B4072" s="1548"/>
      <c r="C4072" s="1548"/>
      <c r="D4072" s="1549"/>
      <c r="E4072" s="1506"/>
      <c r="K4072" s="1548"/>
      <c r="L4072" s="1549"/>
      <c r="M4072" s="1506"/>
    </row>
    <row r="4073" spans="1:13" ht="16.5" customHeight="1">
      <c r="A4073" s="1547"/>
      <c r="B4073" s="1548"/>
      <c r="C4073" s="1548"/>
      <c r="D4073" s="1549"/>
      <c r="E4073" s="1506"/>
      <c r="K4073" s="1548"/>
      <c r="L4073" s="1549"/>
      <c r="M4073" s="1506"/>
    </row>
    <row r="4074" spans="1:13" ht="16.5" customHeight="1">
      <c r="A4074" s="1547"/>
      <c r="B4074" s="1548"/>
      <c r="C4074" s="1548"/>
      <c r="D4074" s="1549"/>
      <c r="E4074" s="1506"/>
      <c r="K4074" s="1548"/>
      <c r="L4074" s="1549"/>
      <c r="M4074" s="1506"/>
    </row>
    <row r="4075" spans="1:13" ht="16.5" customHeight="1">
      <c r="A4075" s="1547"/>
      <c r="B4075" s="1548"/>
      <c r="C4075" s="1548"/>
      <c r="D4075" s="1549"/>
      <c r="E4075" s="1506"/>
      <c r="K4075" s="1548"/>
      <c r="L4075" s="1549"/>
      <c r="M4075" s="1506"/>
    </row>
    <row r="4076" spans="1:13" ht="16.5" customHeight="1">
      <c r="A4076" s="1547"/>
      <c r="B4076" s="1548"/>
      <c r="C4076" s="1548"/>
      <c r="D4076" s="1549"/>
      <c r="E4076" s="1506"/>
      <c r="K4076" s="1548"/>
      <c r="L4076" s="1549"/>
      <c r="M4076" s="1506"/>
    </row>
    <row r="4077" spans="1:13" ht="16.5" customHeight="1">
      <c r="A4077" s="1547"/>
      <c r="B4077" s="1548"/>
      <c r="C4077" s="1548"/>
      <c r="D4077" s="1549"/>
      <c r="E4077" s="1506"/>
      <c r="K4077" s="1548"/>
      <c r="L4077" s="1549"/>
      <c r="M4077" s="1506"/>
    </row>
    <row r="4078" spans="1:13" ht="16.5" customHeight="1">
      <c r="A4078" s="1547"/>
      <c r="B4078" s="1548"/>
      <c r="C4078" s="1548"/>
      <c r="D4078" s="1549"/>
      <c r="E4078" s="1506"/>
      <c r="K4078" s="1548"/>
      <c r="L4078" s="1549"/>
      <c r="M4078" s="1506"/>
    </row>
    <row r="4079" spans="1:13" ht="16.5" customHeight="1">
      <c r="A4079" s="1547"/>
      <c r="B4079" s="1548"/>
      <c r="C4079" s="1548"/>
      <c r="D4079" s="1549"/>
      <c r="E4079" s="1506"/>
      <c r="K4079" s="1548"/>
      <c r="L4079" s="1549"/>
      <c r="M4079" s="1506"/>
    </row>
    <row r="4080" spans="1:13" ht="16.5" customHeight="1">
      <c r="A4080" s="1547"/>
      <c r="B4080" s="1548"/>
      <c r="C4080" s="1548"/>
      <c r="D4080" s="1549"/>
      <c r="E4080" s="1506"/>
      <c r="K4080" s="1548"/>
      <c r="L4080" s="1549"/>
      <c r="M4080" s="1506"/>
    </row>
    <row r="4081" spans="1:13" ht="16.5" customHeight="1">
      <c r="A4081" s="1547"/>
      <c r="B4081" s="1548"/>
      <c r="C4081" s="1548"/>
      <c r="D4081" s="1549"/>
      <c r="E4081" s="1506"/>
      <c r="K4081" s="1548"/>
      <c r="L4081" s="1549"/>
      <c r="M4081" s="1506"/>
    </row>
    <row r="4082" spans="1:13" ht="16.5" customHeight="1">
      <c r="A4082" s="1547"/>
      <c r="B4082" s="1548"/>
      <c r="C4082" s="1548"/>
      <c r="D4082" s="1549"/>
      <c r="E4082" s="1506"/>
      <c r="K4082" s="1548"/>
      <c r="L4082" s="1549"/>
      <c r="M4082" s="1506"/>
    </row>
    <row r="4083" spans="1:13" ht="16.5" customHeight="1">
      <c r="A4083" s="1547"/>
      <c r="B4083" s="1548"/>
      <c r="C4083" s="1548"/>
      <c r="D4083" s="1549"/>
      <c r="E4083" s="1506"/>
      <c r="K4083" s="1548"/>
      <c r="L4083" s="1549"/>
      <c r="M4083" s="1506"/>
    </row>
    <row r="4084" spans="1:13" ht="16.5" customHeight="1">
      <c r="A4084" s="1547"/>
      <c r="B4084" s="1548"/>
      <c r="C4084" s="1548"/>
      <c r="D4084" s="1549"/>
      <c r="E4084" s="1506"/>
      <c r="K4084" s="1548"/>
      <c r="L4084" s="1549"/>
      <c r="M4084" s="1506"/>
    </row>
    <row r="4085" spans="1:13" ht="16.5" customHeight="1">
      <c r="A4085" s="1547"/>
      <c r="B4085" s="1548"/>
      <c r="C4085" s="1548"/>
      <c r="D4085" s="1549"/>
      <c r="E4085" s="1506"/>
      <c r="K4085" s="1548"/>
      <c r="L4085" s="1549"/>
      <c r="M4085" s="1506"/>
    </row>
    <row r="4086" spans="1:13" ht="16.5" customHeight="1">
      <c r="A4086" s="1547"/>
      <c r="B4086" s="1548"/>
      <c r="C4086" s="1548"/>
      <c r="D4086" s="1549"/>
      <c r="E4086" s="1506"/>
      <c r="K4086" s="1548"/>
      <c r="L4086" s="1549"/>
      <c r="M4086" s="1506"/>
    </row>
    <row r="4087" spans="1:13" ht="16.5" customHeight="1">
      <c r="A4087" s="1547"/>
      <c r="B4087" s="1548"/>
      <c r="C4087" s="1548"/>
      <c r="D4087" s="1549"/>
      <c r="E4087" s="1506"/>
      <c r="K4087" s="1548"/>
      <c r="L4087" s="1549"/>
      <c r="M4087" s="1506"/>
    </row>
    <row r="4088" spans="1:13" ht="16.5" customHeight="1">
      <c r="A4088" s="1547"/>
      <c r="B4088" s="1548"/>
      <c r="C4088" s="1548"/>
      <c r="D4088" s="1549"/>
      <c r="E4088" s="1506"/>
      <c r="K4088" s="1548"/>
      <c r="L4088" s="1549"/>
      <c r="M4088" s="1506"/>
    </row>
    <row r="4089" spans="1:13" ht="16.5" customHeight="1">
      <c r="A4089" s="1547"/>
      <c r="B4089" s="1548"/>
      <c r="C4089" s="1548"/>
      <c r="D4089" s="1549"/>
      <c r="E4089" s="1506"/>
      <c r="K4089" s="1548"/>
      <c r="L4089" s="1549"/>
      <c r="M4089" s="1506"/>
    </row>
    <row r="4090" spans="1:13" ht="16.5" customHeight="1">
      <c r="A4090" s="1547"/>
      <c r="B4090" s="1548"/>
      <c r="C4090" s="1548"/>
      <c r="D4090" s="1549"/>
      <c r="E4090" s="1506"/>
      <c r="K4090" s="1548"/>
      <c r="L4090" s="1549"/>
      <c r="M4090" s="1506"/>
    </row>
    <row r="4091" spans="1:13" ht="16.5" customHeight="1">
      <c r="A4091" s="1547"/>
      <c r="B4091" s="1548"/>
      <c r="C4091" s="1548"/>
      <c r="D4091" s="1549"/>
      <c r="E4091" s="1506"/>
      <c r="K4091" s="1548"/>
      <c r="L4091" s="1549"/>
      <c r="M4091" s="1506"/>
    </row>
    <row r="4092" spans="1:13" ht="16.5" customHeight="1">
      <c r="A4092" s="1547"/>
      <c r="B4092" s="1548"/>
      <c r="C4092" s="1548"/>
      <c r="D4092" s="1549"/>
      <c r="E4092" s="1506"/>
      <c r="K4092" s="1548"/>
      <c r="L4092" s="1549"/>
      <c r="M4092" s="1506"/>
    </row>
    <row r="4093" spans="1:13" ht="16.5" customHeight="1">
      <c r="A4093" s="1547"/>
      <c r="B4093" s="1548"/>
      <c r="C4093" s="1548"/>
      <c r="D4093" s="1549"/>
      <c r="E4093" s="1506"/>
      <c r="K4093" s="1548"/>
      <c r="L4093" s="1549"/>
      <c r="M4093" s="1506"/>
    </row>
    <row r="4094" spans="1:13" ht="16.5" customHeight="1">
      <c r="A4094" s="1547"/>
      <c r="B4094" s="1548"/>
      <c r="C4094" s="1548"/>
      <c r="D4094" s="1549"/>
      <c r="E4094" s="1506"/>
      <c r="K4094" s="1548"/>
      <c r="L4094" s="1549"/>
      <c r="M4094" s="1506"/>
    </row>
    <row r="4095" spans="1:13" ht="16.5" customHeight="1">
      <c r="A4095" s="1547"/>
      <c r="B4095" s="1548"/>
      <c r="C4095" s="1548"/>
      <c r="D4095" s="1549"/>
      <c r="E4095" s="1506"/>
      <c r="K4095" s="1548"/>
      <c r="L4095" s="1549"/>
      <c r="M4095" s="1506"/>
    </row>
    <row r="4096" spans="1:13" ht="16.5" customHeight="1">
      <c r="A4096" s="1547"/>
      <c r="B4096" s="1548"/>
      <c r="C4096" s="1548"/>
      <c r="D4096" s="1549"/>
      <c r="E4096" s="1506"/>
      <c r="K4096" s="1548"/>
      <c r="L4096" s="1549"/>
      <c r="M4096" s="1506"/>
    </row>
    <row r="4097" spans="1:13" ht="16.5" customHeight="1">
      <c r="A4097" s="1547"/>
      <c r="B4097" s="1548"/>
      <c r="C4097" s="1548"/>
      <c r="D4097" s="1549"/>
      <c r="E4097" s="1506"/>
      <c r="K4097" s="1548"/>
      <c r="L4097" s="1549"/>
      <c r="M4097" s="1506"/>
    </row>
    <row r="4098" spans="1:13" ht="16.5" customHeight="1">
      <c r="A4098" s="1547"/>
      <c r="B4098" s="1548"/>
      <c r="C4098" s="1548"/>
      <c r="D4098" s="1549"/>
      <c r="E4098" s="1506"/>
      <c r="K4098" s="1548"/>
      <c r="L4098" s="1549"/>
      <c r="M4098" s="1506"/>
    </row>
    <row r="4099" spans="1:13" ht="16.5" customHeight="1">
      <c r="A4099" s="1547"/>
      <c r="B4099" s="1548"/>
      <c r="C4099" s="1548"/>
      <c r="D4099" s="1549"/>
      <c r="E4099" s="1506"/>
      <c r="K4099" s="1548"/>
      <c r="L4099" s="1549"/>
      <c r="M4099" s="1506"/>
    </row>
    <row r="4100" spans="1:13" ht="16.5" customHeight="1">
      <c r="A4100" s="1547"/>
      <c r="B4100" s="1548"/>
      <c r="C4100" s="1548"/>
      <c r="D4100" s="1549"/>
      <c r="E4100" s="1506"/>
      <c r="K4100" s="1548"/>
      <c r="L4100" s="1549"/>
      <c r="M4100" s="1506"/>
    </row>
    <row r="4101" spans="1:13" ht="16.5" customHeight="1">
      <c r="A4101" s="1547"/>
      <c r="B4101" s="1548"/>
      <c r="C4101" s="1548"/>
      <c r="D4101" s="1549"/>
      <c r="E4101" s="1506"/>
      <c r="K4101" s="1548"/>
      <c r="L4101" s="1549"/>
      <c r="M4101" s="1506"/>
    </row>
    <row r="4102" spans="1:13" ht="16.5" customHeight="1">
      <c r="A4102" s="1547"/>
      <c r="B4102" s="1548"/>
      <c r="C4102" s="1548"/>
      <c r="D4102" s="1549"/>
      <c r="E4102" s="1506"/>
      <c r="K4102" s="1548"/>
      <c r="L4102" s="1549"/>
      <c r="M4102" s="1506"/>
    </row>
    <row r="4103" spans="1:13" ht="16.5" customHeight="1">
      <c r="A4103" s="1547"/>
      <c r="B4103" s="1548"/>
      <c r="C4103" s="1548"/>
      <c r="D4103" s="1549"/>
      <c r="E4103" s="1506"/>
      <c r="K4103" s="1548"/>
      <c r="L4103" s="1549"/>
      <c r="M4103" s="1506"/>
    </row>
    <row r="4104" spans="1:13" ht="16.5" customHeight="1">
      <c r="A4104" s="1547"/>
      <c r="B4104" s="1548"/>
      <c r="C4104" s="1548"/>
      <c r="D4104" s="1549"/>
      <c r="E4104" s="1506"/>
      <c r="K4104" s="1548"/>
      <c r="L4104" s="1549"/>
      <c r="M4104" s="1506"/>
    </row>
    <row r="4105" spans="1:13" ht="16.5" customHeight="1">
      <c r="A4105" s="1547"/>
      <c r="B4105" s="1548"/>
      <c r="C4105" s="1548"/>
      <c r="D4105" s="1549"/>
      <c r="E4105" s="1506"/>
      <c r="K4105" s="1548"/>
      <c r="L4105" s="1549"/>
      <c r="M4105" s="1506"/>
    </row>
    <row r="4106" spans="1:13" ht="16.5" customHeight="1">
      <c r="A4106" s="1547"/>
      <c r="B4106" s="1548"/>
      <c r="C4106" s="1548"/>
      <c r="D4106" s="1549"/>
      <c r="E4106" s="1506"/>
      <c r="K4106" s="1548"/>
      <c r="L4106" s="1549"/>
      <c r="M4106" s="1506"/>
    </row>
    <row r="4107" spans="1:13" ht="16.5" customHeight="1">
      <c r="A4107" s="1547"/>
      <c r="B4107" s="1548"/>
      <c r="C4107" s="1548"/>
      <c r="D4107" s="1549"/>
      <c r="E4107" s="1506"/>
      <c r="K4107" s="1548"/>
      <c r="L4107" s="1549"/>
      <c r="M4107" s="1506"/>
    </row>
    <row r="4108" spans="1:13" ht="16.5" customHeight="1">
      <c r="A4108" s="1547"/>
      <c r="B4108" s="1548"/>
      <c r="C4108" s="1548"/>
      <c r="D4108" s="1549"/>
      <c r="E4108" s="1506"/>
      <c r="K4108" s="1548"/>
      <c r="L4108" s="1549"/>
      <c r="M4108" s="1506"/>
    </row>
    <row r="4109" spans="1:13" ht="16.5" customHeight="1">
      <c r="A4109" s="1547"/>
      <c r="B4109" s="1548"/>
      <c r="C4109" s="1548"/>
      <c r="D4109" s="1549"/>
      <c r="E4109" s="1506"/>
      <c r="K4109" s="1548"/>
      <c r="L4109" s="1549"/>
      <c r="M4109" s="1506"/>
    </row>
    <row r="4110" spans="1:13" ht="16.5" customHeight="1">
      <c r="A4110" s="1547"/>
      <c r="B4110" s="1548"/>
      <c r="C4110" s="1548"/>
      <c r="D4110" s="1549"/>
      <c r="E4110" s="1506"/>
      <c r="K4110" s="1548"/>
      <c r="L4110" s="1549"/>
      <c r="M4110" s="1506"/>
    </row>
    <row r="4111" spans="1:13" ht="16.5" customHeight="1">
      <c r="A4111" s="1547"/>
      <c r="B4111" s="1548"/>
      <c r="C4111" s="1548"/>
      <c r="D4111" s="1549"/>
      <c r="E4111" s="1506"/>
      <c r="K4111" s="1548"/>
      <c r="L4111" s="1549"/>
      <c r="M4111" s="1506"/>
    </row>
    <row r="4112" spans="1:13" ht="16.5" customHeight="1">
      <c r="A4112" s="1547"/>
      <c r="B4112" s="1548"/>
      <c r="C4112" s="1548"/>
      <c r="D4112" s="1549"/>
      <c r="E4112" s="1506"/>
      <c r="K4112" s="1548"/>
      <c r="L4112" s="1549"/>
      <c r="M4112" s="1506"/>
    </row>
    <row r="4113" spans="1:13" ht="16.5" customHeight="1">
      <c r="A4113" s="1547"/>
      <c r="B4113" s="1548"/>
      <c r="C4113" s="1548"/>
      <c r="D4113" s="1549"/>
      <c r="E4113" s="1506"/>
      <c r="K4113" s="1548"/>
      <c r="L4113" s="1549"/>
      <c r="M4113" s="1506"/>
    </row>
    <row r="4114" spans="1:13" ht="16.5" customHeight="1">
      <c r="A4114" s="1547"/>
      <c r="B4114" s="1548"/>
      <c r="C4114" s="1548"/>
      <c r="D4114" s="1549"/>
      <c r="E4114" s="1506"/>
      <c r="K4114" s="1548"/>
      <c r="L4114" s="1549"/>
      <c r="M4114" s="1506"/>
    </row>
    <row r="4115" spans="1:13" ht="16.5" customHeight="1">
      <c r="A4115" s="1547"/>
      <c r="B4115" s="1548"/>
      <c r="C4115" s="1548"/>
      <c r="D4115" s="1549"/>
      <c r="E4115" s="1506"/>
      <c r="K4115" s="1548"/>
      <c r="L4115" s="1549"/>
      <c r="M4115" s="1506"/>
    </row>
    <row r="4116" spans="1:13" ht="16.5" customHeight="1">
      <c r="A4116" s="1547"/>
      <c r="B4116" s="1548"/>
      <c r="C4116" s="1548"/>
      <c r="D4116" s="1549"/>
      <c r="E4116" s="1506"/>
      <c r="K4116" s="1548"/>
      <c r="L4116" s="1549"/>
      <c r="M4116" s="1506"/>
    </row>
    <row r="4117" spans="1:13" ht="16.5" customHeight="1">
      <c r="A4117" s="1547"/>
      <c r="B4117" s="1548"/>
      <c r="C4117" s="1548"/>
      <c r="D4117" s="1549"/>
      <c r="E4117" s="1506"/>
      <c r="K4117" s="1548"/>
      <c r="L4117" s="1549"/>
      <c r="M4117" s="1506"/>
    </row>
    <row r="4118" spans="1:13" ht="16.5" customHeight="1">
      <c r="A4118" s="1547"/>
      <c r="B4118" s="1548"/>
      <c r="C4118" s="1548"/>
      <c r="D4118" s="1549"/>
      <c r="E4118" s="1506"/>
      <c r="K4118" s="1548"/>
      <c r="L4118" s="1549"/>
      <c r="M4118" s="1506"/>
    </row>
    <row r="4119" spans="1:13" ht="16.5" customHeight="1">
      <c r="A4119" s="1547"/>
      <c r="B4119" s="1548"/>
      <c r="C4119" s="1548"/>
      <c r="D4119" s="1549"/>
      <c r="E4119" s="1506"/>
      <c r="K4119" s="1548"/>
      <c r="L4119" s="1549"/>
      <c r="M4119" s="1506"/>
    </row>
    <row r="4120" spans="1:13" ht="16.5" customHeight="1">
      <c r="A4120" s="1547"/>
      <c r="B4120" s="1548"/>
      <c r="C4120" s="1548"/>
      <c r="D4120" s="1549"/>
      <c r="E4120" s="1506"/>
      <c r="K4120" s="1548"/>
      <c r="L4120" s="1549"/>
      <c r="M4120" s="1506"/>
    </row>
    <row r="4121" spans="1:13" ht="16.5" customHeight="1">
      <c r="A4121" s="1547"/>
      <c r="B4121" s="1548"/>
      <c r="C4121" s="1548"/>
      <c r="D4121" s="1549"/>
      <c r="E4121" s="1506"/>
      <c r="K4121" s="1548"/>
      <c r="L4121" s="1549"/>
      <c r="M4121" s="1506"/>
    </row>
    <row r="4122" spans="1:13" ht="16.5" customHeight="1">
      <c r="A4122" s="1547"/>
      <c r="B4122" s="1548"/>
      <c r="C4122" s="1548"/>
      <c r="D4122" s="1549"/>
      <c r="E4122" s="1506"/>
      <c r="K4122" s="1548"/>
      <c r="L4122" s="1549"/>
      <c r="M4122" s="1506"/>
    </row>
    <row r="4123" spans="1:13" ht="16.5" customHeight="1">
      <c r="A4123" s="1547"/>
      <c r="B4123" s="1548"/>
      <c r="C4123" s="1548"/>
      <c r="D4123" s="1549"/>
      <c r="E4123" s="1506"/>
      <c r="K4123" s="1548"/>
      <c r="L4123" s="1549"/>
      <c r="M4123" s="1506"/>
    </row>
    <row r="4124" spans="1:13" ht="16.5" customHeight="1">
      <c r="A4124" s="1547"/>
      <c r="B4124" s="1548"/>
      <c r="C4124" s="1548"/>
      <c r="D4124" s="1549"/>
      <c r="E4124" s="1506"/>
      <c r="K4124" s="1548"/>
      <c r="L4124" s="1549"/>
      <c r="M4124" s="1506"/>
    </row>
    <row r="4125" spans="1:13" ht="16.5" customHeight="1">
      <c r="A4125" s="1547"/>
      <c r="B4125" s="1548"/>
      <c r="C4125" s="1548"/>
      <c r="D4125" s="1549"/>
      <c r="E4125" s="1506"/>
      <c r="K4125" s="1548"/>
      <c r="L4125" s="1549"/>
      <c r="M4125" s="1506"/>
    </row>
    <row r="4126" spans="1:13" ht="16.5" customHeight="1">
      <c r="A4126" s="1547"/>
      <c r="B4126" s="1548"/>
      <c r="C4126" s="1548"/>
      <c r="D4126" s="1549"/>
      <c r="E4126" s="1506"/>
      <c r="K4126" s="1548"/>
      <c r="L4126" s="1549"/>
      <c r="M4126" s="1506"/>
    </row>
    <row r="4127" spans="1:13" ht="16.5" customHeight="1">
      <c r="A4127" s="1547"/>
      <c r="B4127" s="1548"/>
      <c r="C4127" s="1548"/>
      <c r="D4127" s="1549"/>
      <c r="E4127" s="1506"/>
      <c r="K4127" s="1548"/>
      <c r="L4127" s="1549"/>
      <c r="M4127" s="1506"/>
    </row>
    <row r="4128" spans="1:13" ht="16.5" customHeight="1">
      <c r="A4128" s="1547"/>
      <c r="B4128" s="1548"/>
      <c r="C4128" s="1548"/>
      <c r="D4128" s="1549"/>
      <c r="E4128" s="1506"/>
      <c r="K4128" s="1548"/>
      <c r="L4128" s="1549"/>
      <c r="M4128" s="1506"/>
    </row>
    <row r="4129" spans="1:13" ht="16.5" customHeight="1">
      <c r="A4129" s="1547"/>
      <c r="B4129" s="1548"/>
      <c r="C4129" s="1548"/>
      <c r="D4129" s="1549"/>
      <c r="E4129" s="1506"/>
      <c r="K4129" s="1548"/>
      <c r="L4129" s="1549"/>
      <c r="M4129" s="1506"/>
    </row>
    <row r="4130" spans="1:13" ht="16.5" customHeight="1">
      <c r="A4130" s="1547"/>
      <c r="B4130" s="1548"/>
      <c r="C4130" s="1548"/>
      <c r="D4130" s="1549"/>
      <c r="E4130" s="1506"/>
      <c r="K4130" s="1548"/>
      <c r="L4130" s="1549"/>
      <c r="M4130" s="1506"/>
    </row>
    <row r="4131" spans="1:13" ht="16.5" customHeight="1">
      <c r="A4131" s="1547"/>
      <c r="B4131" s="1548"/>
      <c r="C4131" s="1548"/>
      <c r="D4131" s="1549"/>
      <c r="E4131" s="1506"/>
      <c r="K4131" s="1548"/>
      <c r="L4131" s="1549"/>
      <c r="M4131" s="1506"/>
    </row>
    <row r="4132" spans="1:13" ht="16.5" customHeight="1">
      <c r="A4132" s="1547"/>
      <c r="B4132" s="1548"/>
      <c r="C4132" s="1548"/>
      <c r="D4132" s="1549"/>
      <c r="E4132" s="1506"/>
      <c r="K4132" s="1548"/>
      <c r="L4132" s="1549"/>
      <c r="M4132" s="1506"/>
    </row>
    <row r="4133" spans="1:13" ht="16.5" customHeight="1">
      <c r="A4133" s="1547"/>
      <c r="B4133" s="1548"/>
      <c r="C4133" s="1548"/>
      <c r="D4133" s="1549"/>
      <c r="E4133" s="1506"/>
      <c r="K4133" s="1548"/>
      <c r="L4133" s="1549"/>
      <c r="M4133" s="1506"/>
    </row>
    <row r="4134" spans="1:13" ht="16.5" customHeight="1">
      <c r="A4134" s="1547"/>
      <c r="B4134" s="1548"/>
      <c r="C4134" s="1548"/>
      <c r="D4134" s="1549"/>
      <c r="E4134" s="1506"/>
      <c r="K4134" s="1548"/>
      <c r="L4134" s="1549"/>
      <c r="M4134" s="1506"/>
    </row>
    <row r="4135" spans="1:13" ht="16.5" customHeight="1">
      <c r="A4135" s="1547"/>
      <c r="B4135" s="1548"/>
      <c r="C4135" s="1548"/>
      <c r="D4135" s="1549"/>
      <c r="E4135" s="1506"/>
      <c r="K4135" s="1548"/>
      <c r="L4135" s="1549"/>
      <c r="M4135" s="1506"/>
    </row>
    <row r="4136" spans="1:13" ht="16.5" customHeight="1">
      <c r="A4136" s="1547"/>
      <c r="B4136" s="1548"/>
      <c r="C4136" s="1548"/>
      <c r="D4136" s="1549"/>
      <c r="E4136" s="1506"/>
      <c r="K4136" s="1548"/>
      <c r="L4136" s="1549"/>
      <c r="M4136" s="1506"/>
    </row>
    <row r="4137" spans="1:13" ht="16.5" customHeight="1">
      <c r="A4137" s="1547"/>
      <c r="B4137" s="1548"/>
      <c r="C4137" s="1548"/>
      <c r="D4137" s="1549"/>
      <c r="E4137" s="1506"/>
      <c r="K4137" s="1548"/>
      <c r="L4137" s="1549"/>
      <c r="M4137" s="1506"/>
    </row>
    <row r="4138" spans="1:13" ht="16.5" customHeight="1">
      <c r="A4138" s="1547"/>
      <c r="B4138" s="1548"/>
      <c r="C4138" s="1548"/>
      <c r="D4138" s="1549"/>
      <c r="E4138" s="1506"/>
      <c r="K4138" s="1548"/>
      <c r="L4138" s="1549"/>
      <c r="M4138" s="1506"/>
    </row>
    <row r="4139" spans="1:13" ht="16.5" customHeight="1">
      <c r="A4139" s="1547"/>
      <c r="B4139" s="1548"/>
      <c r="C4139" s="1548"/>
      <c r="D4139" s="1549"/>
      <c r="E4139" s="1506"/>
      <c r="K4139" s="1548"/>
      <c r="L4139" s="1549"/>
      <c r="M4139" s="1506"/>
    </row>
    <row r="4140" spans="1:13" ht="16.5" customHeight="1">
      <c r="A4140" s="1547"/>
      <c r="B4140" s="1548"/>
      <c r="C4140" s="1548"/>
      <c r="D4140" s="1549"/>
      <c r="E4140" s="1506"/>
      <c r="K4140" s="1548"/>
      <c r="L4140" s="1549"/>
      <c r="M4140" s="1506"/>
    </row>
    <row r="4141" spans="1:13" ht="16.5" customHeight="1">
      <c r="A4141" s="1547"/>
      <c r="B4141" s="1548"/>
      <c r="C4141" s="1548"/>
      <c r="D4141" s="1549"/>
      <c r="E4141" s="1506"/>
      <c r="K4141" s="1548"/>
      <c r="L4141" s="1549"/>
      <c r="M4141" s="1506"/>
    </row>
    <row r="4142" spans="1:13" ht="16.5" customHeight="1">
      <c r="A4142" s="1547"/>
      <c r="B4142" s="1548"/>
      <c r="C4142" s="1548"/>
      <c r="D4142" s="1549"/>
      <c r="E4142" s="1506"/>
      <c r="K4142" s="1548"/>
      <c r="L4142" s="1549"/>
      <c r="M4142" s="1506"/>
    </row>
    <row r="4143" spans="1:13" ht="16.5" customHeight="1">
      <c r="A4143" s="1547"/>
      <c r="B4143" s="1548"/>
      <c r="C4143" s="1548"/>
      <c r="D4143" s="1549"/>
      <c r="E4143" s="1506"/>
      <c r="K4143" s="1548"/>
      <c r="L4143" s="1549"/>
      <c r="M4143" s="1506"/>
    </row>
    <row r="4144" spans="1:13" ht="16.5" customHeight="1">
      <c r="A4144" s="1547"/>
      <c r="B4144" s="1548"/>
      <c r="C4144" s="1548"/>
      <c r="D4144" s="1549"/>
      <c r="E4144" s="1506"/>
      <c r="K4144" s="1548"/>
      <c r="L4144" s="1549"/>
      <c r="M4144" s="1506"/>
    </row>
    <row r="4145" spans="1:13" ht="16.5" customHeight="1">
      <c r="A4145" s="1547"/>
      <c r="B4145" s="1548"/>
      <c r="C4145" s="1548"/>
      <c r="D4145" s="1549"/>
      <c r="E4145" s="1506"/>
      <c r="K4145" s="1548"/>
      <c r="L4145" s="1549"/>
      <c r="M4145" s="1506"/>
    </row>
    <row r="4146" spans="1:13" ht="16.5" customHeight="1">
      <c r="A4146" s="1547"/>
      <c r="B4146" s="1548"/>
      <c r="C4146" s="1548"/>
      <c r="D4146" s="1549"/>
      <c r="E4146" s="1506"/>
      <c r="K4146" s="1548"/>
      <c r="L4146" s="1549"/>
      <c r="M4146" s="1506"/>
    </row>
    <row r="4147" spans="1:13" ht="16.5" customHeight="1">
      <c r="A4147" s="1547"/>
      <c r="B4147" s="1548"/>
      <c r="C4147" s="1548"/>
      <c r="D4147" s="1549"/>
      <c r="E4147" s="1506"/>
      <c r="K4147" s="1548"/>
      <c r="L4147" s="1549"/>
      <c r="M4147" s="1506"/>
    </row>
    <row r="4148" spans="1:13" ht="16.5" customHeight="1">
      <c r="A4148" s="1547"/>
      <c r="B4148" s="1548"/>
      <c r="C4148" s="1548"/>
      <c r="D4148" s="1549"/>
      <c r="E4148" s="1506"/>
      <c r="K4148" s="1548"/>
      <c r="L4148" s="1549"/>
      <c r="M4148" s="1506"/>
    </row>
    <row r="4149" spans="1:13" ht="16.5" customHeight="1">
      <c r="A4149" s="1547"/>
      <c r="B4149" s="1548"/>
      <c r="C4149" s="1548"/>
      <c r="D4149" s="1549"/>
      <c r="E4149" s="1506"/>
      <c r="K4149" s="1548"/>
      <c r="L4149" s="1549"/>
      <c r="M4149" s="1506"/>
    </row>
    <row r="4150" spans="1:13" ht="16.5" customHeight="1">
      <c r="A4150" s="1547"/>
      <c r="B4150" s="1548"/>
      <c r="C4150" s="1548"/>
      <c r="D4150" s="1549"/>
      <c r="E4150" s="1506"/>
      <c r="K4150" s="1548"/>
      <c r="L4150" s="1549"/>
      <c r="M4150" s="1506"/>
    </row>
    <row r="4151" spans="1:13" ht="16.5" customHeight="1">
      <c r="A4151" s="1547"/>
      <c r="B4151" s="1548"/>
      <c r="C4151" s="1548"/>
      <c r="D4151" s="1549"/>
      <c r="E4151" s="1506"/>
      <c r="K4151" s="1548"/>
      <c r="L4151" s="1549"/>
      <c r="M4151" s="1506"/>
    </row>
    <row r="4152" spans="1:13" ht="16.5" customHeight="1">
      <c r="A4152" s="1547"/>
      <c r="B4152" s="1548"/>
      <c r="C4152" s="1548"/>
      <c r="D4152" s="1549"/>
      <c r="E4152" s="1506"/>
      <c r="K4152" s="1548"/>
      <c r="L4152" s="1549"/>
      <c r="M4152" s="1506"/>
    </row>
    <row r="4153" spans="1:13" ht="16.5" customHeight="1">
      <c r="A4153" s="1547"/>
      <c r="B4153" s="1548"/>
      <c r="C4153" s="1548"/>
      <c r="D4153" s="1549"/>
      <c r="E4153" s="1506"/>
      <c r="K4153" s="1548"/>
      <c r="L4153" s="1549"/>
      <c r="M4153" s="1506"/>
    </row>
    <row r="4154" spans="1:13" ht="16.5" customHeight="1">
      <c r="A4154" s="1547"/>
      <c r="B4154" s="1548"/>
      <c r="C4154" s="1548"/>
      <c r="D4154" s="1549"/>
      <c r="E4154" s="1506"/>
      <c r="K4154" s="1548"/>
      <c r="L4154" s="1549"/>
      <c r="M4154" s="1506"/>
    </row>
    <row r="4155" spans="1:13" ht="16.5" customHeight="1">
      <c r="A4155" s="1547"/>
      <c r="B4155" s="1548"/>
      <c r="C4155" s="1548"/>
      <c r="D4155" s="1549"/>
      <c r="E4155" s="1506"/>
      <c r="K4155" s="1548"/>
      <c r="L4155" s="1549"/>
      <c r="M4155" s="1506"/>
    </row>
    <row r="4156" spans="1:13" ht="16.5" customHeight="1">
      <c r="A4156" s="1547"/>
      <c r="B4156" s="1548"/>
      <c r="C4156" s="1548"/>
      <c r="D4156" s="1549"/>
      <c r="E4156" s="1506"/>
      <c r="K4156" s="1548"/>
      <c r="L4156" s="1549"/>
      <c r="M4156" s="1506"/>
    </row>
    <row r="4157" spans="1:13" ht="16.5" customHeight="1">
      <c r="A4157" s="1547"/>
      <c r="B4157" s="1548"/>
      <c r="C4157" s="1548"/>
      <c r="D4157" s="1549"/>
      <c r="E4157" s="1506"/>
      <c r="K4157" s="1548"/>
      <c r="L4157" s="1549"/>
      <c r="M4157" s="1506"/>
    </row>
    <row r="4158" spans="1:13" ht="16.5" customHeight="1">
      <c r="A4158" s="1547"/>
      <c r="B4158" s="1548"/>
      <c r="C4158" s="1548"/>
      <c r="D4158" s="1549"/>
      <c r="E4158" s="1506"/>
      <c r="K4158" s="1548"/>
      <c r="L4158" s="1549"/>
      <c r="M4158" s="1506"/>
    </row>
    <row r="4159" spans="1:13" ht="16.5" customHeight="1">
      <c r="A4159" s="1547"/>
      <c r="B4159" s="1548"/>
      <c r="C4159" s="1548"/>
      <c r="D4159" s="1549"/>
      <c r="E4159" s="1506"/>
      <c r="K4159" s="1548"/>
      <c r="L4159" s="1549"/>
      <c r="M4159" s="1506"/>
    </row>
    <row r="4160" spans="1:13" ht="16.5" customHeight="1">
      <c r="A4160" s="1547"/>
      <c r="B4160" s="1548"/>
      <c r="C4160" s="1548"/>
      <c r="D4160" s="1549"/>
      <c r="E4160" s="1506"/>
      <c r="K4160" s="1548"/>
      <c r="L4160" s="1549"/>
      <c r="M4160" s="1506"/>
    </row>
    <row r="4161" spans="1:13" ht="16.5" customHeight="1">
      <c r="A4161" s="1547"/>
      <c r="B4161" s="1548"/>
      <c r="C4161" s="1548"/>
      <c r="D4161" s="1549"/>
      <c r="E4161" s="1506"/>
      <c r="K4161" s="1548"/>
      <c r="L4161" s="1549"/>
      <c r="M4161" s="1506"/>
    </row>
    <row r="4162" spans="1:13" ht="16.5" customHeight="1">
      <c r="A4162" s="1547"/>
      <c r="B4162" s="1548"/>
      <c r="C4162" s="1548"/>
      <c r="D4162" s="1549"/>
      <c r="E4162" s="1506"/>
      <c r="K4162" s="1548"/>
      <c r="L4162" s="1549"/>
      <c r="M4162" s="1506"/>
    </row>
    <row r="4163" spans="1:13" ht="16.5" customHeight="1">
      <c r="A4163" s="1547"/>
      <c r="B4163" s="1548"/>
      <c r="C4163" s="1548"/>
      <c r="D4163" s="1549"/>
      <c r="E4163" s="1506"/>
      <c r="K4163" s="1548"/>
      <c r="L4163" s="1549"/>
      <c r="M4163" s="1506"/>
    </row>
    <row r="4164" spans="1:13" ht="16.5" customHeight="1">
      <c r="A4164" s="1547"/>
      <c r="B4164" s="1548"/>
      <c r="C4164" s="1548"/>
      <c r="D4164" s="1549"/>
      <c r="E4164" s="1506"/>
      <c r="K4164" s="1548"/>
      <c r="L4164" s="1549"/>
      <c r="M4164" s="1506"/>
    </row>
    <row r="4165" spans="1:13" ht="16.5" customHeight="1">
      <c r="A4165" s="1547"/>
      <c r="B4165" s="1548"/>
      <c r="C4165" s="1548"/>
      <c r="D4165" s="1549"/>
      <c r="E4165" s="1506"/>
      <c r="K4165" s="1548"/>
      <c r="L4165" s="1549"/>
      <c r="M4165" s="1506"/>
    </row>
    <row r="4166" spans="1:13" ht="16.5" customHeight="1">
      <c r="A4166" s="1547"/>
      <c r="B4166" s="1548"/>
      <c r="C4166" s="1548"/>
      <c r="D4166" s="1549"/>
      <c r="E4166" s="1506"/>
      <c r="K4166" s="1548"/>
      <c r="L4166" s="1549"/>
      <c r="M4166" s="1506"/>
    </row>
    <row r="4167" spans="1:13" ht="16.5" customHeight="1">
      <c r="A4167" s="1547"/>
      <c r="B4167" s="1548"/>
      <c r="C4167" s="1548"/>
      <c r="D4167" s="1549"/>
      <c r="E4167" s="1506"/>
      <c r="K4167" s="1548"/>
      <c r="L4167" s="1549"/>
      <c r="M4167" s="1506"/>
    </row>
    <row r="4168" spans="1:13" ht="16.5" customHeight="1">
      <c r="A4168" s="1547"/>
      <c r="B4168" s="1548"/>
      <c r="C4168" s="1548"/>
      <c r="D4168" s="1549"/>
      <c r="E4168" s="1506"/>
      <c r="K4168" s="1548"/>
      <c r="L4168" s="1549"/>
      <c r="M4168" s="1506"/>
    </row>
    <row r="4169" spans="1:13" ht="16.5" customHeight="1">
      <c r="A4169" s="1547"/>
      <c r="B4169" s="1548"/>
      <c r="C4169" s="1548"/>
      <c r="D4169" s="1549"/>
      <c r="E4169" s="1506"/>
      <c r="K4169" s="1548"/>
      <c r="L4169" s="1549"/>
      <c r="M4169" s="1506"/>
    </row>
    <row r="4170" spans="1:13" ht="16.5" customHeight="1">
      <c r="A4170" s="1547"/>
      <c r="B4170" s="1548"/>
      <c r="C4170" s="1548"/>
      <c r="D4170" s="1549"/>
      <c r="E4170" s="1506"/>
      <c r="K4170" s="1548"/>
      <c r="L4170" s="1549"/>
      <c r="M4170" s="1506"/>
    </row>
    <row r="4171" spans="1:13" ht="16.5" customHeight="1">
      <c r="A4171" s="1547"/>
      <c r="B4171" s="1548"/>
      <c r="C4171" s="1548"/>
      <c r="D4171" s="1549"/>
      <c r="E4171" s="1506"/>
      <c r="K4171" s="1548"/>
      <c r="L4171" s="1549"/>
      <c r="M4171" s="1506"/>
    </row>
    <row r="4172" spans="1:13" ht="16.5" customHeight="1">
      <c r="A4172" s="1547"/>
      <c r="B4172" s="1548"/>
      <c r="C4172" s="1548"/>
      <c r="D4172" s="1549"/>
      <c r="E4172" s="1506"/>
      <c r="K4172" s="1548"/>
      <c r="L4172" s="1549"/>
      <c r="M4172" s="1506"/>
    </row>
    <row r="4173" spans="1:13" ht="16.5" customHeight="1">
      <c r="A4173" s="1547"/>
      <c r="B4173" s="1548"/>
      <c r="C4173" s="1548"/>
      <c r="D4173" s="1549"/>
      <c r="E4173" s="1506"/>
      <c r="K4173" s="1548"/>
      <c r="L4173" s="1549"/>
      <c r="M4173" s="1506"/>
    </row>
    <row r="4174" spans="1:13" ht="16.5" customHeight="1">
      <c r="A4174" s="1547"/>
      <c r="B4174" s="1548"/>
      <c r="C4174" s="1548"/>
      <c r="D4174" s="1549"/>
      <c r="E4174" s="1506"/>
      <c r="K4174" s="1548"/>
      <c r="L4174" s="1549"/>
      <c r="M4174" s="1506"/>
    </row>
    <row r="4175" spans="1:13" ht="16.5" customHeight="1">
      <c r="A4175" s="1547"/>
      <c r="B4175" s="1548"/>
      <c r="C4175" s="1548"/>
      <c r="D4175" s="1549"/>
      <c r="E4175" s="1506"/>
      <c r="K4175" s="1548"/>
      <c r="L4175" s="1549"/>
      <c r="M4175" s="1506"/>
    </row>
    <row r="4176" spans="1:13" ht="16.5" customHeight="1">
      <c r="A4176" s="1547"/>
      <c r="B4176" s="1548"/>
      <c r="C4176" s="1548"/>
      <c r="D4176" s="1549"/>
      <c r="E4176" s="1506"/>
      <c r="K4176" s="1548"/>
      <c r="L4176" s="1549"/>
      <c r="M4176" s="1506"/>
    </row>
    <row r="4177" spans="1:13" ht="16.5" customHeight="1">
      <c r="A4177" s="1547"/>
      <c r="B4177" s="1548"/>
      <c r="C4177" s="1548"/>
      <c r="D4177" s="1549"/>
      <c r="E4177" s="1506"/>
      <c r="K4177" s="1548"/>
      <c r="L4177" s="1549"/>
      <c r="M4177" s="1506"/>
    </row>
    <row r="4178" spans="1:13" ht="16.5" customHeight="1">
      <c r="A4178" s="1547"/>
      <c r="B4178" s="1548"/>
      <c r="C4178" s="1548"/>
      <c r="D4178" s="1549"/>
      <c r="E4178" s="1506"/>
      <c r="K4178" s="1548"/>
      <c r="L4178" s="1549"/>
      <c r="M4178" s="1506"/>
    </row>
    <row r="4179" spans="1:13" ht="16.5" customHeight="1">
      <c r="A4179" s="1547"/>
      <c r="B4179" s="1548"/>
      <c r="C4179" s="1548"/>
      <c r="D4179" s="1549"/>
      <c r="E4179" s="1506"/>
      <c r="K4179" s="1548"/>
      <c r="L4179" s="1549"/>
      <c r="M4179" s="1506"/>
    </row>
    <row r="4180" spans="1:13" ht="16.5" customHeight="1">
      <c r="A4180" s="1547"/>
      <c r="B4180" s="1548"/>
      <c r="C4180" s="1548"/>
      <c r="D4180" s="1549"/>
      <c r="E4180" s="1506"/>
      <c r="K4180" s="1548"/>
      <c r="L4180" s="1549"/>
      <c r="M4180" s="1506"/>
    </row>
    <row r="4181" spans="1:13" ht="16.5" customHeight="1">
      <c r="A4181" s="1547"/>
      <c r="B4181" s="1548"/>
      <c r="C4181" s="1548"/>
      <c r="D4181" s="1549"/>
      <c r="E4181" s="1506"/>
      <c r="K4181" s="1548"/>
      <c r="L4181" s="1549"/>
      <c r="M4181" s="1506"/>
    </row>
    <row r="4182" spans="1:13" ht="16.5" customHeight="1">
      <c r="A4182" s="1547"/>
      <c r="B4182" s="1548"/>
      <c r="C4182" s="1548"/>
      <c r="D4182" s="1549"/>
      <c r="E4182" s="1506"/>
      <c r="K4182" s="1548"/>
      <c r="L4182" s="1549"/>
      <c r="M4182" s="1506"/>
    </row>
    <row r="4183" spans="1:13" ht="16.5" customHeight="1">
      <c r="A4183" s="1547"/>
      <c r="B4183" s="1548"/>
      <c r="C4183" s="1548"/>
      <c r="D4183" s="1549"/>
      <c r="E4183" s="1506"/>
      <c r="K4183" s="1548"/>
      <c r="L4183" s="1549"/>
      <c r="M4183" s="1506"/>
    </row>
    <row r="4184" spans="1:13" ht="16.5" customHeight="1">
      <c r="A4184" s="1547"/>
      <c r="B4184" s="1548"/>
      <c r="C4184" s="1548"/>
      <c r="D4184" s="1549"/>
      <c r="E4184" s="1506"/>
      <c r="K4184" s="1548"/>
      <c r="L4184" s="1549"/>
      <c r="M4184" s="1506"/>
    </row>
    <row r="4185" spans="1:13" ht="16.5" customHeight="1">
      <c r="A4185" s="1547"/>
      <c r="B4185" s="1548"/>
      <c r="C4185" s="1548"/>
      <c r="D4185" s="1549"/>
      <c r="E4185" s="1506"/>
      <c r="K4185" s="1548"/>
      <c r="L4185" s="1549"/>
      <c r="M4185" s="1506"/>
    </row>
    <row r="4186" spans="1:13" ht="16.5" customHeight="1">
      <c r="A4186" s="1547"/>
      <c r="B4186" s="1548"/>
      <c r="C4186" s="1548"/>
      <c r="D4186" s="1549"/>
      <c r="E4186" s="1506"/>
      <c r="K4186" s="1548"/>
      <c r="L4186" s="1549"/>
      <c r="M4186" s="1506"/>
    </row>
    <row r="4187" spans="1:13" ht="16.5" customHeight="1">
      <c r="A4187" s="1547"/>
      <c r="B4187" s="1548"/>
      <c r="C4187" s="1548"/>
      <c r="D4187" s="1549"/>
      <c r="E4187" s="1506"/>
      <c r="K4187" s="1548"/>
      <c r="L4187" s="1549"/>
      <c r="M4187" s="1506"/>
    </row>
    <row r="4188" spans="1:13" ht="16.5" customHeight="1">
      <c r="A4188" s="1547"/>
      <c r="B4188" s="1548"/>
      <c r="C4188" s="1548"/>
      <c r="D4188" s="1549"/>
      <c r="E4188" s="1506"/>
      <c r="K4188" s="1548"/>
      <c r="L4188" s="1549"/>
      <c r="M4188" s="1506"/>
    </row>
    <row r="4189" spans="1:13" ht="16.5" customHeight="1">
      <c r="A4189" s="1547"/>
      <c r="B4189" s="1548"/>
      <c r="C4189" s="1548"/>
      <c r="D4189" s="1549"/>
      <c r="E4189" s="1506"/>
      <c r="K4189" s="1548"/>
      <c r="L4189" s="1549"/>
      <c r="M4189" s="1506"/>
    </row>
    <row r="4190" spans="1:13" ht="16.5" customHeight="1">
      <c r="A4190" s="1547"/>
      <c r="B4190" s="1548"/>
      <c r="C4190" s="1548"/>
      <c r="D4190" s="1549"/>
      <c r="E4190" s="1506"/>
      <c r="K4190" s="1548"/>
      <c r="L4190" s="1549"/>
      <c r="M4190" s="1506"/>
    </row>
    <row r="4191" spans="1:13" ht="16.5" customHeight="1">
      <c r="A4191" s="1547"/>
      <c r="B4191" s="1548"/>
      <c r="C4191" s="1548"/>
      <c r="D4191" s="1549"/>
      <c r="E4191" s="1506"/>
      <c r="K4191" s="1548"/>
      <c r="L4191" s="1549"/>
      <c r="M4191" s="1506"/>
    </row>
    <row r="4192" spans="1:13" ht="16.5" customHeight="1">
      <c r="A4192" s="1547"/>
      <c r="B4192" s="1548"/>
      <c r="C4192" s="1548"/>
      <c r="D4192" s="1549"/>
      <c r="E4192" s="1506"/>
      <c r="K4192" s="1548"/>
      <c r="L4192" s="1549"/>
      <c r="M4192" s="1506"/>
    </row>
    <row r="4193" spans="1:13" ht="16.5" customHeight="1">
      <c r="A4193" s="1547"/>
      <c r="B4193" s="1548"/>
      <c r="C4193" s="1548"/>
      <c r="D4193" s="1549"/>
      <c r="E4193" s="1506"/>
      <c r="K4193" s="1548"/>
      <c r="L4193" s="1549"/>
      <c r="M4193" s="1506"/>
    </row>
    <row r="4194" spans="1:13" ht="16.5" customHeight="1">
      <c r="A4194" s="1547"/>
      <c r="B4194" s="1548"/>
      <c r="C4194" s="1548"/>
      <c r="D4194" s="1549"/>
      <c r="E4194" s="1506"/>
      <c r="K4194" s="1548"/>
      <c r="L4194" s="1549"/>
      <c r="M4194" s="1506"/>
    </row>
    <row r="4195" spans="1:13" ht="16.5" customHeight="1">
      <c r="A4195" s="1547"/>
      <c r="B4195" s="1548"/>
      <c r="C4195" s="1548"/>
      <c r="D4195" s="1549"/>
      <c r="E4195" s="1506"/>
      <c r="K4195" s="1548"/>
      <c r="L4195" s="1549"/>
      <c r="M4195" s="1506"/>
    </row>
    <row r="4196" spans="1:13" ht="16.5" customHeight="1">
      <c r="A4196" s="1547"/>
      <c r="B4196" s="1548"/>
      <c r="C4196" s="1548"/>
      <c r="D4196" s="1549"/>
      <c r="E4196" s="1506"/>
      <c r="K4196" s="1548"/>
      <c r="L4196" s="1549"/>
      <c r="M4196" s="1506"/>
    </row>
    <row r="4197" spans="1:13" ht="16.5" customHeight="1">
      <c r="A4197" s="1547"/>
      <c r="B4197" s="1548"/>
      <c r="C4197" s="1548"/>
      <c r="D4197" s="1549"/>
      <c r="E4197" s="1506"/>
      <c r="K4197" s="1548"/>
      <c r="L4197" s="1549"/>
      <c r="M4197" s="1506"/>
    </row>
    <row r="4198" spans="1:13" ht="16.5" customHeight="1">
      <c r="A4198" s="1547"/>
      <c r="B4198" s="1548"/>
      <c r="C4198" s="1548"/>
      <c r="D4198" s="1549"/>
      <c r="E4198" s="1506"/>
      <c r="K4198" s="1548"/>
      <c r="L4198" s="1549"/>
      <c r="M4198" s="1506"/>
    </row>
    <row r="4199" spans="1:13" ht="16.5" customHeight="1">
      <c r="A4199" s="1547"/>
      <c r="B4199" s="1548"/>
      <c r="C4199" s="1548"/>
      <c r="D4199" s="1549"/>
      <c r="E4199" s="1506"/>
      <c r="K4199" s="1548"/>
      <c r="L4199" s="1549"/>
      <c r="M4199" s="1506"/>
    </row>
    <row r="4200" spans="1:13" ht="16.5" customHeight="1">
      <c r="A4200" s="1547"/>
      <c r="B4200" s="1548"/>
      <c r="C4200" s="1548"/>
      <c r="D4200" s="1549"/>
      <c r="E4200" s="1506"/>
      <c r="K4200" s="1548"/>
      <c r="L4200" s="1549"/>
      <c r="M4200" s="1506"/>
    </row>
    <row r="4201" spans="1:13" ht="16.5" customHeight="1">
      <c r="A4201" s="1547"/>
      <c r="B4201" s="1548"/>
      <c r="C4201" s="1548"/>
      <c r="D4201" s="1549"/>
      <c r="E4201" s="1506"/>
      <c r="K4201" s="1548"/>
      <c r="L4201" s="1549"/>
      <c r="M4201" s="1506"/>
    </row>
    <row r="4202" spans="1:13" ht="16.5" customHeight="1">
      <c r="A4202" s="1547"/>
      <c r="B4202" s="1548"/>
      <c r="C4202" s="1548"/>
      <c r="D4202" s="1549"/>
      <c r="E4202" s="1506"/>
      <c r="K4202" s="1548"/>
      <c r="L4202" s="1549"/>
      <c r="M4202" s="1506"/>
    </row>
    <row r="4203" spans="1:13" ht="16.5" customHeight="1">
      <c r="A4203" s="1547"/>
      <c r="B4203" s="1548"/>
      <c r="C4203" s="1548"/>
      <c r="D4203" s="1549"/>
      <c r="E4203" s="1506"/>
      <c r="K4203" s="1548"/>
      <c r="L4203" s="1549"/>
      <c r="M4203" s="1506"/>
    </row>
    <row r="4204" spans="1:13" ht="16.5" customHeight="1">
      <c r="A4204" s="1547"/>
      <c r="B4204" s="1548"/>
      <c r="C4204" s="1548"/>
      <c r="D4204" s="1549"/>
      <c r="E4204" s="1506"/>
      <c r="K4204" s="1548"/>
      <c r="L4204" s="1549"/>
      <c r="M4204" s="1506"/>
    </row>
    <row r="4205" spans="1:13" ht="16.5" customHeight="1">
      <c r="A4205" s="1547"/>
      <c r="B4205" s="1548"/>
      <c r="C4205" s="1548"/>
      <c r="D4205" s="1549"/>
      <c r="E4205" s="1506"/>
      <c r="K4205" s="1548"/>
      <c r="L4205" s="1549"/>
      <c r="M4205" s="1506"/>
    </row>
    <row r="4206" spans="1:13" ht="16.5" customHeight="1">
      <c r="A4206" s="1547"/>
      <c r="B4206" s="1548"/>
      <c r="C4206" s="1548"/>
      <c r="D4206" s="1549"/>
      <c r="E4206" s="1506"/>
      <c r="K4206" s="1548"/>
      <c r="L4206" s="1549"/>
      <c r="M4206" s="1506"/>
    </row>
    <row r="4207" spans="1:13" ht="16.5" customHeight="1">
      <c r="A4207" s="1547"/>
      <c r="B4207" s="1548"/>
      <c r="C4207" s="1548"/>
      <c r="D4207" s="1549"/>
      <c r="E4207" s="1506"/>
      <c r="K4207" s="1548"/>
      <c r="L4207" s="1549"/>
      <c r="M4207" s="1506"/>
    </row>
    <row r="4208" spans="1:13" ht="16.5" customHeight="1">
      <c r="A4208" s="1547"/>
      <c r="B4208" s="1548"/>
      <c r="C4208" s="1548"/>
      <c r="D4208" s="1549"/>
      <c r="E4208" s="1506"/>
      <c r="K4208" s="1548"/>
      <c r="L4208" s="1549"/>
      <c r="M4208" s="1506"/>
    </row>
    <row r="4209" spans="1:13" ht="16.5" customHeight="1">
      <c r="A4209" s="1547"/>
      <c r="B4209" s="1548"/>
      <c r="C4209" s="1548"/>
      <c r="D4209" s="1549"/>
      <c r="E4209" s="1506"/>
      <c r="K4209" s="1548"/>
      <c r="L4209" s="1549"/>
      <c r="M4209" s="1506"/>
    </row>
    <row r="4210" spans="1:13" ht="16.5" customHeight="1">
      <c r="A4210" s="1547"/>
      <c r="B4210" s="1548"/>
      <c r="C4210" s="1548"/>
      <c r="D4210" s="1549"/>
      <c r="E4210" s="1506"/>
      <c r="K4210" s="1548"/>
      <c r="L4210" s="1549"/>
      <c r="M4210" s="1506"/>
    </row>
    <row r="4211" spans="1:13" ht="16.5" customHeight="1">
      <c r="A4211" s="1547"/>
      <c r="B4211" s="1548"/>
      <c r="C4211" s="1548"/>
      <c r="D4211" s="1549"/>
      <c r="E4211" s="1506"/>
      <c r="K4211" s="1548"/>
      <c r="L4211" s="1549"/>
      <c r="M4211" s="1506"/>
    </row>
    <row r="4212" spans="1:13" ht="16.5" customHeight="1">
      <c r="A4212" s="1547"/>
      <c r="B4212" s="1548"/>
      <c r="C4212" s="1548"/>
      <c r="D4212" s="1549"/>
      <c r="E4212" s="1506"/>
      <c r="K4212" s="1548"/>
      <c r="L4212" s="1549"/>
      <c r="M4212" s="1506"/>
    </row>
    <row r="4213" spans="1:13" ht="16.5" customHeight="1">
      <c r="A4213" s="1547"/>
      <c r="B4213" s="1548"/>
      <c r="C4213" s="1548"/>
      <c r="D4213" s="1549"/>
      <c r="E4213" s="1506"/>
      <c r="K4213" s="1548"/>
      <c r="L4213" s="1549"/>
      <c r="M4213" s="1506"/>
    </row>
    <row r="4214" spans="1:13" ht="16.5" customHeight="1">
      <c r="A4214" s="1547"/>
      <c r="B4214" s="1548"/>
      <c r="C4214" s="1548"/>
      <c r="D4214" s="1549"/>
      <c r="E4214" s="1506"/>
      <c r="K4214" s="1548"/>
      <c r="L4214" s="1549"/>
      <c r="M4214" s="1506"/>
    </row>
    <row r="4215" spans="1:13" ht="16.5" customHeight="1">
      <c r="A4215" s="1547"/>
      <c r="B4215" s="1548"/>
      <c r="C4215" s="1548"/>
      <c r="D4215" s="1549"/>
      <c r="E4215" s="1506"/>
      <c r="K4215" s="1548"/>
      <c r="L4215" s="1549"/>
      <c r="M4215" s="1506"/>
    </row>
    <row r="4216" spans="1:13" ht="16.5" customHeight="1">
      <c r="A4216" s="1547"/>
      <c r="B4216" s="1548"/>
      <c r="C4216" s="1548"/>
      <c r="D4216" s="1549"/>
      <c r="E4216" s="1506"/>
      <c r="K4216" s="1548"/>
      <c r="L4216" s="1549"/>
      <c r="M4216" s="1506"/>
    </row>
    <row r="4217" spans="1:13" ht="16.5" customHeight="1">
      <c r="A4217" s="1547"/>
      <c r="B4217" s="1548"/>
      <c r="C4217" s="1548"/>
      <c r="D4217" s="1549"/>
      <c r="E4217" s="1506"/>
      <c r="K4217" s="1548"/>
      <c r="L4217" s="1549"/>
      <c r="M4217" s="1506"/>
    </row>
    <row r="4218" spans="1:13" ht="16.5" customHeight="1">
      <c r="A4218" s="1547"/>
      <c r="B4218" s="1548"/>
      <c r="C4218" s="1548"/>
      <c r="D4218" s="1549"/>
      <c r="E4218" s="1506"/>
      <c r="K4218" s="1548"/>
      <c r="L4218" s="1549"/>
      <c r="M4218" s="1506"/>
    </row>
    <row r="4219" spans="1:13" ht="16.5" customHeight="1">
      <c r="A4219" s="1547"/>
      <c r="B4219" s="1548"/>
      <c r="C4219" s="1548"/>
      <c r="D4219" s="1549"/>
      <c r="E4219" s="1506"/>
      <c r="K4219" s="1548"/>
      <c r="L4219" s="1549"/>
      <c r="M4219" s="1506"/>
    </row>
    <row r="4220" spans="1:13" ht="16.5" customHeight="1">
      <c r="A4220" s="1547"/>
      <c r="B4220" s="1548"/>
      <c r="C4220" s="1548"/>
      <c r="D4220" s="1549"/>
      <c r="E4220" s="1506"/>
      <c r="K4220" s="1548"/>
      <c r="L4220" s="1549"/>
      <c r="M4220" s="1506"/>
    </row>
    <row r="4221" spans="1:13" ht="16.5" customHeight="1">
      <c r="A4221" s="1547"/>
      <c r="B4221" s="1548"/>
      <c r="C4221" s="1548"/>
      <c r="D4221" s="1549"/>
      <c r="E4221" s="1506"/>
      <c r="K4221" s="1548"/>
      <c r="L4221" s="1549"/>
      <c r="M4221" s="1506"/>
    </row>
    <row r="4222" spans="1:13" ht="16.5" customHeight="1">
      <c r="A4222" s="1547"/>
      <c r="B4222" s="1548"/>
      <c r="C4222" s="1548"/>
      <c r="D4222" s="1549"/>
      <c r="E4222" s="1506"/>
      <c r="K4222" s="1548"/>
      <c r="L4222" s="1549"/>
      <c r="M4222" s="1506"/>
    </row>
    <row r="4223" spans="1:13" ht="16.5" customHeight="1">
      <c r="A4223" s="1547"/>
      <c r="B4223" s="1548"/>
      <c r="C4223" s="1548"/>
      <c r="D4223" s="1549"/>
      <c r="E4223" s="1506"/>
      <c r="K4223" s="1548"/>
      <c r="L4223" s="1549"/>
      <c r="M4223" s="1506"/>
    </row>
    <row r="4224" spans="1:13" ht="16.5" customHeight="1">
      <c r="A4224" s="1547"/>
      <c r="B4224" s="1548"/>
      <c r="C4224" s="1548"/>
      <c r="D4224" s="1549"/>
      <c r="E4224" s="1506"/>
      <c r="K4224" s="1548"/>
      <c r="L4224" s="1549"/>
      <c r="M4224" s="1506"/>
    </row>
    <row r="4225" spans="1:13" ht="16.5" customHeight="1">
      <c r="A4225" s="1547"/>
      <c r="B4225" s="1548"/>
      <c r="C4225" s="1548"/>
      <c r="D4225" s="1549"/>
      <c r="E4225" s="1506"/>
      <c r="K4225" s="1548"/>
      <c r="L4225" s="1549"/>
      <c r="M4225" s="1506"/>
    </row>
    <row r="4226" spans="1:13" ht="16.5" customHeight="1">
      <c r="A4226" s="1547"/>
      <c r="B4226" s="1548"/>
      <c r="C4226" s="1548"/>
      <c r="D4226" s="1549"/>
      <c r="E4226" s="1506"/>
      <c r="K4226" s="1548"/>
      <c r="L4226" s="1549"/>
      <c r="M4226" s="1506"/>
    </row>
    <row r="4227" spans="1:13" ht="16.5" customHeight="1">
      <c r="A4227" s="1547"/>
      <c r="B4227" s="1548"/>
      <c r="C4227" s="1548"/>
      <c r="D4227" s="1549"/>
      <c r="E4227" s="1506"/>
      <c r="K4227" s="1548"/>
      <c r="L4227" s="1549"/>
      <c r="M4227" s="1506"/>
    </row>
    <row r="4228" spans="1:13" ht="16.5" customHeight="1">
      <c r="A4228" s="1547"/>
      <c r="B4228" s="1548"/>
      <c r="C4228" s="1548"/>
      <c r="D4228" s="1549"/>
      <c r="E4228" s="1506"/>
      <c r="K4228" s="1548"/>
      <c r="L4228" s="1549"/>
      <c r="M4228" s="1506"/>
    </row>
    <row r="4229" spans="1:13" ht="16.5" customHeight="1">
      <c r="A4229" s="1547"/>
      <c r="B4229" s="1548"/>
      <c r="C4229" s="1548"/>
      <c r="D4229" s="1549"/>
      <c r="E4229" s="1506"/>
      <c r="K4229" s="1548"/>
      <c r="L4229" s="1549"/>
      <c r="M4229" s="1506"/>
    </row>
    <row r="4230" spans="1:13" ht="16.5" customHeight="1">
      <c r="A4230" s="1547"/>
      <c r="B4230" s="1548"/>
      <c r="C4230" s="1548"/>
      <c r="D4230" s="1549"/>
      <c r="E4230" s="1506"/>
      <c r="K4230" s="1548"/>
      <c r="L4230" s="1549"/>
      <c r="M4230" s="1506"/>
    </row>
    <row r="4231" spans="1:13" ht="16.5" customHeight="1">
      <c r="A4231" s="1547"/>
      <c r="B4231" s="1548"/>
      <c r="C4231" s="1548"/>
      <c r="D4231" s="1549"/>
      <c r="E4231" s="1506"/>
      <c r="K4231" s="1548"/>
      <c r="L4231" s="1549"/>
      <c r="M4231" s="1506"/>
    </row>
    <row r="4232" spans="1:13" ht="16.5" customHeight="1">
      <c r="A4232" s="1547"/>
      <c r="B4232" s="1548"/>
      <c r="C4232" s="1548"/>
      <c r="D4232" s="1549"/>
      <c r="E4232" s="1506"/>
      <c r="K4232" s="1548"/>
      <c r="L4232" s="1549"/>
      <c r="M4232" s="1506"/>
    </row>
    <row r="4233" spans="1:13" ht="16.5" customHeight="1">
      <c r="A4233" s="1547"/>
      <c r="B4233" s="1548"/>
      <c r="C4233" s="1548"/>
      <c r="D4233" s="1549"/>
      <c r="E4233" s="1506"/>
      <c r="K4233" s="1548"/>
      <c r="L4233" s="1549"/>
      <c r="M4233" s="1506"/>
    </row>
    <row r="4234" spans="1:13" ht="16.5" customHeight="1">
      <c r="A4234" s="1547"/>
      <c r="B4234" s="1548"/>
      <c r="C4234" s="1548"/>
      <c r="D4234" s="1549"/>
      <c r="E4234" s="1506"/>
      <c r="K4234" s="1548"/>
      <c r="L4234" s="1549"/>
      <c r="M4234" s="1506"/>
    </row>
    <row r="4235" spans="1:13" ht="16.5" customHeight="1">
      <c r="A4235" s="1547"/>
      <c r="B4235" s="1548"/>
      <c r="C4235" s="1548"/>
      <c r="D4235" s="1549"/>
      <c r="E4235" s="1506"/>
      <c r="K4235" s="1548"/>
      <c r="L4235" s="1549"/>
      <c r="M4235" s="1506"/>
    </row>
    <row r="4236" spans="1:13" ht="16.5" customHeight="1">
      <c r="A4236" s="1547"/>
      <c r="B4236" s="1548"/>
      <c r="C4236" s="1548"/>
      <c r="D4236" s="1549"/>
      <c r="E4236" s="1506"/>
      <c r="K4236" s="1548"/>
      <c r="L4236" s="1549"/>
      <c r="M4236" s="1506"/>
    </row>
    <row r="4237" spans="1:13" ht="16.5" customHeight="1">
      <c r="A4237" s="1547"/>
      <c r="B4237" s="1548"/>
      <c r="C4237" s="1548"/>
      <c r="D4237" s="1549"/>
      <c r="E4237" s="1506"/>
      <c r="K4237" s="1548"/>
      <c r="L4237" s="1549"/>
      <c r="M4237" s="1506"/>
    </row>
    <row r="4238" spans="1:13" ht="16.5" customHeight="1">
      <c r="A4238" s="1547"/>
      <c r="B4238" s="1548"/>
      <c r="C4238" s="1548"/>
      <c r="D4238" s="1549"/>
      <c r="E4238" s="1506"/>
      <c r="K4238" s="1548"/>
      <c r="L4238" s="1549"/>
      <c r="M4238" s="1506"/>
    </row>
    <row r="4239" spans="1:13" ht="16.5" customHeight="1">
      <c r="A4239" s="1547"/>
      <c r="B4239" s="1548"/>
      <c r="C4239" s="1548"/>
      <c r="D4239" s="1549"/>
      <c r="E4239" s="1506"/>
      <c r="K4239" s="1548"/>
      <c r="L4239" s="1549"/>
      <c r="M4239" s="1506"/>
    </row>
    <row r="4240" spans="1:13" ht="16.5" customHeight="1">
      <c r="A4240" s="1547"/>
      <c r="B4240" s="1548"/>
      <c r="C4240" s="1548"/>
      <c r="D4240" s="1549"/>
      <c r="E4240" s="1506"/>
      <c r="K4240" s="1548"/>
      <c r="L4240" s="1549"/>
      <c r="M4240" s="1506"/>
    </row>
    <row r="4241" spans="1:13" ht="16.5" customHeight="1">
      <c r="A4241" s="1547"/>
      <c r="B4241" s="1548"/>
      <c r="C4241" s="1548"/>
      <c r="D4241" s="1549"/>
      <c r="E4241" s="1506"/>
      <c r="K4241" s="1548"/>
      <c r="L4241" s="1549"/>
      <c r="M4241" s="1506"/>
    </row>
    <row r="4242" spans="1:13" ht="16.5" customHeight="1">
      <c r="A4242" s="1547"/>
      <c r="B4242" s="1548"/>
      <c r="C4242" s="1548"/>
      <c r="D4242" s="1549"/>
      <c r="E4242" s="1506"/>
      <c r="K4242" s="1548"/>
      <c r="L4242" s="1549"/>
      <c r="M4242" s="1506"/>
    </row>
    <row r="4243" spans="1:13" ht="16.5" customHeight="1">
      <c r="A4243" s="1547"/>
      <c r="B4243" s="1548"/>
      <c r="C4243" s="1548"/>
      <c r="D4243" s="1549"/>
      <c r="E4243" s="1506"/>
      <c r="K4243" s="1548"/>
      <c r="L4243" s="1549"/>
      <c r="M4243" s="1506"/>
    </row>
    <row r="4244" spans="1:13" ht="16.5" customHeight="1">
      <c r="A4244" s="1547"/>
      <c r="B4244" s="1548"/>
      <c r="C4244" s="1548"/>
      <c r="D4244" s="1549"/>
      <c r="E4244" s="1506"/>
      <c r="K4244" s="1548"/>
      <c r="L4244" s="1549"/>
      <c r="M4244" s="1506"/>
    </row>
    <row r="4245" spans="1:13" ht="16.5" customHeight="1">
      <c r="A4245" s="1547"/>
      <c r="B4245" s="1548"/>
      <c r="C4245" s="1548"/>
      <c r="D4245" s="1549"/>
      <c r="E4245" s="1506"/>
      <c r="K4245" s="1548"/>
      <c r="L4245" s="1549"/>
      <c r="M4245" s="1506"/>
    </row>
    <row r="4246" spans="1:13" ht="16.5" customHeight="1">
      <c r="A4246" s="1547"/>
      <c r="B4246" s="1548"/>
      <c r="C4246" s="1548"/>
      <c r="D4246" s="1549"/>
      <c r="E4246" s="1506"/>
      <c r="K4246" s="1548"/>
      <c r="L4246" s="1549"/>
      <c r="M4246" s="1506"/>
    </row>
    <row r="4247" spans="1:13" ht="16.5" customHeight="1">
      <c r="A4247" s="1547"/>
      <c r="B4247" s="1548"/>
      <c r="C4247" s="1548"/>
      <c r="D4247" s="1549"/>
      <c r="E4247" s="1506"/>
      <c r="K4247" s="1548"/>
      <c r="L4247" s="1549"/>
      <c r="M4247" s="1506"/>
    </row>
    <row r="4248" spans="1:13" ht="16.5" customHeight="1">
      <c r="A4248" s="1547"/>
      <c r="B4248" s="1548"/>
      <c r="C4248" s="1548"/>
      <c r="D4248" s="1549"/>
      <c r="E4248" s="1506"/>
      <c r="K4248" s="1548"/>
      <c r="L4248" s="1549"/>
      <c r="M4248" s="1506"/>
    </row>
    <row r="4249" spans="1:13" ht="16.5" customHeight="1">
      <c r="A4249" s="1547"/>
      <c r="B4249" s="1548"/>
      <c r="C4249" s="1548"/>
      <c r="D4249" s="1549"/>
      <c r="E4249" s="1506"/>
      <c r="K4249" s="1548"/>
      <c r="L4249" s="1549"/>
      <c r="M4249" s="1506"/>
    </row>
    <row r="4250" spans="1:13" ht="16.5" customHeight="1">
      <c r="A4250" s="1547"/>
      <c r="B4250" s="1548"/>
      <c r="C4250" s="1548"/>
      <c r="D4250" s="1549"/>
      <c r="E4250" s="1506"/>
      <c r="K4250" s="1548"/>
      <c r="L4250" s="1549"/>
      <c r="M4250" s="1506"/>
    </row>
    <row r="4251" spans="1:13" ht="16.5" customHeight="1">
      <c r="A4251" s="1547"/>
      <c r="B4251" s="1548"/>
      <c r="C4251" s="1548"/>
      <c r="D4251" s="1549"/>
      <c r="E4251" s="1506"/>
      <c r="K4251" s="1548"/>
      <c r="L4251" s="1549"/>
      <c r="M4251" s="1506"/>
    </row>
    <row r="4252" spans="1:13" ht="16.5" customHeight="1">
      <c r="A4252" s="1547"/>
      <c r="B4252" s="1548"/>
      <c r="C4252" s="1548"/>
      <c r="D4252" s="1549"/>
      <c r="E4252" s="1506"/>
      <c r="K4252" s="1548"/>
      <c r="L4252" s="1549"/>
      <c r="M4252" s="1506"/>
    </row>
    <row r="4253" spans="1:13" ht="16.5" customHeight="1">
      <c r="A4253" s="1547"/>
      <c r="B4253" s="1548"/>
      <c r="C4253" s="1548"/>
      <c r="D4253" s="1549"/>
      <c r="E4253" s="1506"/>
      <c r="K4253" s="1548"/>
      <c r="L4253" s="1549"/>
      <c r="M4253" s="1506"/>
    </row>
    <row r="4254" spans="1:13" ht="16.5" customHeight="1">
      <c r="A4254" s="1547"/>
      <c r="B4254" s="1548"/>
      <c r="C4254" s="1548"/>
      <c r="D4254" s="1549"/>
      <c r="E4254" s="1506"/>
      <c r="K4254" s="1548"/>
      <c r="L4254" s="1549"/>
      <c r="M4254" s="1506"/>
    </row>
    <row r="4255" spans="1:13" ht="16.5" customHeight="1">
      <c r="A4255" s="1547"/>
      <c r="B4255" s="1548"/>
      <c r="C4255" s="1548"/>
      <c r="D4255" s="1549"/>
      <c r="E4255" s="1506"/>
      <c r="K4255" s="1548"/>
      <c r="L4255" s="1549"/>
      <c r="M4255" s="1506"/>
    </row>
    <row r="4256" spans="1:13" ht="16.5" customHeight="1">
      <c r="A4256" s="1547"/>
      <c r="B4256" s="1548"/>
      <c r="C4256" s="1548"/>
      <c r="D4256" s="1549"/>
      <c r="E4256" s="1506"/>
      <c r="K4256" s="1548"/>
      <c r="L4256" s="1549"/>
      <c r="M4256" s="1506"/>
    </row>
    <row r="4257" spans="1:13" ht="16.5" customHeight="1">
      <c r="A4257" s="1547"/>
      <c r="B4257" s="1548"/>
      <c r="C4257" s="1548"/>
      <c r="D4257" s="1549"/>
      <c r="E4257" s="1506"/>
      <c r="K4257" s="1548"/>
      <c r="L4257" s="1549"/>
      <c r="M4257" s="1506"/>
    </row>
    <row r="4258" spans="1:13" ht="16.5" customHeight="1">
      <c r="A4258" s="1547"/>
      <c r="B4258" s="1548"/>
      <c r="C4258" s="1548"/>
      <c r="D4258" s="1549"/>
      <c r="E4258" s="1506"/>
      <c r="K4258" s="1548"/>
      <c r="L4258" s="1549"/>
      <c r="M4258" s="1506"/>
    </row>
    <row r="4259" spans="1:13" ht="16.5" customHeight="1">
      <c r="A4259" s="1547"/>
      <c r="B4259" s="1548"/>
      <c r="C4259" s="1548"/>
      <c r="D4259" s="1549"/>
      <c r="E4259" s="1506"/>
      <c r="K4259" s="1548"/>
      <c r="L4259" s="1549"/>
      <c r="M4259" s="1506"/>
    </row>
    <row r="4260" spans="1:13" ht="16.5" customHeight="1">
      <c r="A4260" s="1547"/>
      <c r="B4260" s="1548"/>
      <c r="C4260" s="1548"/>
      <c r="D4260" s="1549"/>
      <c r="E4260" s="1506"/>
      <c r="K4260" s="1548"/>
      <c r="L4260" s="1549"/>
      <c r="M4260" s="1506"/>
    </row>
    <row r="4261" spans="1:13" ht="16.5" customHeight="1">
      <c r="A4261" s="1547"/>
      <c r="B4261" s="1548"/>
      <c r="C4261" s="1548"/>
      <c r="D4261" s="1549"/>
      <c r="E4261" s="1506"/>
      <c r="K4261" s="1548"/>
      <c r="L4261" s="1549"/>
      <c r="M4261" s="1506"/>
    </row>
    <row r="4262" spans="1:13" ht="16.5" customHeight="1">
      <c r="A4262" s="1547"/>
      <c r="B4262" s="1548"/>
      <c r="C4262" s="1548"/>
      <c r="D4262" s="1549"/>
      <c r="E4262" s="1506"/>
      <c r="K4262" s="1548"/>
      <c r="L4262" s="1549"/>
      <c r="M4262" s="1506"/>
    </row>
    <row r="4263" spans="1:13" ht="16.5" customHeight="1">
      <c r="A4263" s="1547"/>
      <c r="B4263" s="1548"/>
      <c r="C4263" s="1548"/>
      <c r="D4263" s="1549"/>
      <c r="E4263" s="1506"/>
      <c r="K4263" s="1548"/>
      <c r="L4263" s="1549"/>
      <c r="M4263" s="1506"/>
    </row>
    <row r="4264" spans="1:13" ht="16.5" customHeight="1">
      <c r="A4264" s="1547"/>
      <c r="B4264" s="1548"/>
      <c r="C4264" s="1548"/>
      <c r="D4264" s="1549"/>
      <c r="E4264" s="1506"/>
      <c r="K4264" s="1548"/>
      <c r="L4264" s="1549"/>
      <c r="M4264" s="1506"/>
    </row>
    <row r="4265" spans="1:13" ht="16.5" customHeight="1">
      <c r="A4265" s="1547"/>
      <c r="B4265" s="1548"/>
      <c r="C4265" s="1548"/>
      <c r="D4265" s="1549"/>
      <c r="E4265" s="1506"/>
      <c r="K4265" s="1548"/>
      <c r="L4265" s="1549"/>
      <c r="M4265" s="1506"/>
    </row>
    <row r="4266" spans="1:13" ht="16.5" customHeight="1">
      <c r="A4266" s="1547"/>
      <c r="B4266" s="1548"/>
      <c r="C4266" s="1548"/>
      <c r="D4266" s="1549"/>
      <c r="E4266" s="1506"/>
      <c r="K4266" s="1548"/>
      <c r="L4266" s="1549"/>
      <c r="M4266" s="1506"/>
    </row>
    <row r="4267" spans="1:13" ht="16.5" customHeight="1">
      <c r="A4267" s="1547"/>
      <c r="B4267" s="1548"/>
      <c r="C4267" s="1548"/>
      <c r="D4267" s="1549"/>
      <c r="E4267" s="1506"/>
      <c r="K4267" s="1548"/>
      <c r="L4267" s="1549"/>
      <c r="M4267" s="1506"/>
    </row>
    <row r="4268" spans="1:13" ht="16.5" customHeight="1">
      <c r="A4268" s="1547"/>
      <c r="B4268" s="1548"/>
      <c r="C4268" s="1548"/>
      <c r="D4268" s="1549"/>
      <c r="E4268" s="1506"/>
      <c r="K4268" s="1548"/>
      <c r="L4268" s="1549"/>
      <c r="M4268" s="1506"/>
    </row>
    <row r="4269" spans="1:13" ht="16.5" customHeight="1">
      <c r="A4269" s="1547"/>
      <c r="B4269" s="1548"/>
      <c r="C4269" s="1548"/>
      <c r="D4269" s="1549"/>
      <c r="E4269" s="1506"/>
      <c r="K4269" s="1548"/>
      <c r="L4269" s="1549"/>
      <c r="M4269" s="1506"/>
    </row>
    <row r="4270" spans="1:13" ht="16.5" customHeight="1">
      <c r="A4270" s="1547"/>
      <c r="B4270" s="1548"/>
      <c r="C4270" s="1548"/>
      <c r="D4270" s="1549"/>
      <c r="E4270" s="1506"/>
      <c r="K4270" s="1548"/>
      <c r="L4270" s="1549"/>
      <c r="M4270" s="1506"/>
    </row>
    <row r="4271" spans="1:13" ht="16.5" customHeight="1">
      <c r="A4271" s="1547"/>
      <c r="B4271" s="1548"/>
      <c r="C4271" s="1548"/>
      <c r="D4271" s="1549"/>
      <c r="E4271" s="1506"/>
      <c r="K4271" s="1548"/>
      <c r="L4271" s="1549"/>
      <c r="M4271" s="1506"/>
    </row>
    <row r="4272" spans="1:13" ht="16.5" customHeight="1">
      <c r="A4272" s="1547"/>
      <c r="B4272" s="1548"/>
      <c r="C4272" s="1548"/>
      <c r="D4272" s="1549"/>
      <c r="E4272" s="1506"/>
      <c r="K4272" s="1548"/>
      <c r="L4272" s="1549"/>
      <c r="M4272" s="1506"/>
    </row>
    <row r="4273" spans="1:13" ht="16.5" customHeight="1">
      <c r="A4273" s="1547"/>
      <c r="B4273" s="1548"/>
      <c r="C4273" s="1548"/>
      <c r="D4273" s="1549"/>
      <c r="E4273" s="1506"/>
      <c r="K4273" s="1548"/>
      <c r="L4273" s="1549"/>
      <c r="M4273" s="1506"/>
    </row>
    <row r="4274" spans="1:13" ht="16.5" customHeight="1">
      <c r="A4274" s="1547"/>
      <c r="B4274" s="1548"/>
      <c r="C4274" s="1548"/>
      <c r="D4274" s="1549"/>
      <c r="E4274" s="1506"/>
      <c r="K4274" s="1548"/>
      <c r="L4274" s="1549"/>
      <c r="M4274" s="1506"/>
    </row>
    <row r="4275" spans="1:13" ht="16.5" customHeight="1">
      <c r="A4275" s="1547"/>
      <c r="B4275" s="1548"/>
      <c r="C4275" s="1548"/>
      <c r="D4275" s="1549"/>
      <c r="E4275" s="1506"/>
      <c r="K4275" s="1548"/>
      <c r="L4275" s="1549"/>
      <c r="M4275" s="1506"/>
    </row>
    <row r="4276" spans="1:13" ht="16.5" customHeight="1">
      <c r="A4276" s="1547"/>
      <c r="B4276" s="1548"/>
      <c r="C4276" s="1548"/>
      <c r="D4276" s="1549"/>
      <c r="E4276" s="1506"/>
      <c r="K4276" s="1548"/>
      <c r="L4276" s="1549"/>
      <c r="M4276" s="1506"/>
    </row>
    <row r="4277" spans="1:13" ht="16.5" customHeight="1">
      <c r="A4277" s="1547"/>
      <c r="B4277" s="1548"/>
      <c r="C4277" s="1548"/>
      <c r="D4277" s="1549"/>
      <c r="E4277" s="1506"/>
      <c r="K4277" s="1548"/>
      <c r="L4277" s="1549"/>
      <c r="M4277" s="1506"/>
    </row>
    <row r="4278" spans="1:13" ht="16.5" customHeight="1">
      <c r="A4278" s="1547"/>
      <c r="B4278" s="1548"/>
      <c r="C4278" s="1548"/>
      <c r="D4278" s="1549"/>
      <c r="E4278" s="1506"/>
      <c r="K4278" s="1548"/>
      <c r="L4278" s="1549"/>
      <c r="M4278" s="1506"/>
    </row>
    <row r="4279" spans="1:13" ht="16.5" customHeight="1">
      <c r="A4279" s="1547"/>
      <c r="B4279" s="1548"/>
      <c r="C4279" s="1548"/>
      <c r="D4279" s="1549"/>
      <c r="E4279" s="1506"/>
      <c r="K4279" s="1548"/>
      <c r="L4279" s="1549"/>
      <c r="M4279" s="1506"/>
    </row>
    <row r="4280" spans="1:13" ht="16.5" customHeight="1">
      <c r="A4280" s="1547"/>
      <c r="B4280" s="1548"/>
      <c r="C4280" s="1548"/>
      <c r="D4280" s="1549"/>
      <c r="E4280" s="1506"/>
      <c r="K4280" s="1548"/>
      <c r="L4280" s="1549"/>
      <c r="M4280" s="1506"/>
    </row>
    <row r="4281" spans="1:13" ht="16.5" customHeight="1">
      <c r="A4281" s="1547"/>
      <c r="B4281" s="1548"/>
      <c r="C4281" s="1548"/>
      <c r="D4281" s="1549"/>
      <c r="E4281" s="1506"/>
      <c r="K4281" s="1548"/>
      <c r="L4281" s="1549"/>
      <c r="M4281" s="1506"/>
    </row>
    <row r="4282" spans="1:13" ht="16.5" customHeight="1">
      <c r="A4282" s="1547"/>
      <c r="B4282" s="1548"/>
      <c r="C4282" s="1548"/>
      <c r="D4282" s="1549"/>
      <c r="E4282" s="1506"/>
      <c r="K4282" s="1548"/>
      <c r="L4282" s="1549"/>
      <c r="M4282" s="1506"/>
    </row>
    <row r="4283" spans="1:13" ht="16.5" customHeight="1">
      <c r="A4283" s="1547"/>
      <c r="B4283" s="1548"/>
      <c r="C4283" s="1548"/>
      <c r="D4283" s="1549"/>
      <c r="E4283" s="1506"/>
      <c r="K4283" s="1548"/>
      <c r="L4283" s="1549"/>
      <c r="M4283" s="1506"/>
    </row>
    <row r="4284" spans="1:13" ht="16.5" customHeight="1">
      <c r="A4284" s="1547"/>
      <c r="B4284" s="1548"/>
      <c r="C4284" s="1548"/>
      <c r="D4284" s="1549"/>
      <c r="E4284" s="1506"/>
      <c r="K4284" s="1548"/>
      <c r="L4284" s="1549"/>
      <c r="M4284" s="1506"/>
    </row>
    <row r="4285" spans="1:13" ht="16.5" customHeight="1">
      <c r="A4285" s="1547"/>
      <c r="B4285" s="1548"/>
      <c r="C4285" s="1548"/>
      <c r="D4285" s="1549"/>
      <c r="E4285" s="1506"/>
      <c r="K4285" s="1548"/>
      <c r="L4285" s="1549"/>
      <c r="M4285" s="1506"/>
    </row>
    <row r="4286" spans="1:13" ht="16.5" customHeight="1">
      <c r="A4286" s="1547"/>
      <c r="B4286" s="1548"/>
      <c r="C4286" s="1548"/>
      <c r="D4286" s="1549"/>
      <c r="E4286" s="1506"/>
      <c r="K4286" s="1548"/>
      <c r="L4286" s="1549"/>
      <c r="M4286" s="1506"/>
    </row>
    <row r="4287" spans="1:13" ht="16.5" customHeight="1">
      <c r="A4287" s="1547"/>
      <c r="B4287" s="1548"/>
      <c r="C4287" s="1548"/>
      <c r="D4287" s="1549"/>
      <c r="E4287" s="1506"/>
      <c r="K4287" s="1548"/>
      <c r="L4287" s="1549"/>
      <c r="M4287" s="1506"/>
    </row>
    <row r="4288" spans="1:13" ht="16.5" customHeight="1">
      <c r="A4288" s="1547"/>
      <c r="B4288" s="1548"/>
      <c r="C4288" s="1548"/>
      <c r="D4288" s="1549"/>
      <c r="E4288" s="1506"/>
      <c r="K4288" s="1548"/>
      <c r="L4288" s="1549"/>
      <c r="M4288" s="1506"/>
    </row>
    <row r="4289" spans="1:13" ht="16.5" customHeight="1">
      <c r="A4289" s="1547"/>
      <c r="B4289" s="1548"/>
      <c r="C4289" s="1548"/>
      <c r="D4289" s="1549"/>
      <c r="E4289" s="1506"/>
      <c r="K4289" s="1548"/>
      <c r="L4289" s="1549"/>
      <c r="M4289" s="1506"/>
    </row>
    <row r="4290" spans="1:13" ht="16.5" customHeight="1">
      <c r="A4290" s="1547"/>
      <c r="B4290" s="1548"/>
      <c r="C4290" s="1548"/>
      <c r="D4290" s="1549"/>
      <c r="E4290" s="1506"/>
      <c r="K4290" s="1548"/>
      <c r="L4290" s="1549"/>
      <c r="M4290" s="1506"/>
    </row>
    <row r="4291" spans="1:13" ht="16.5" customHeight="1">
      <c r="A4291" s="1547"/>
      <c r="B4291" s="1548"/>
      <c r="C4291" s="1548"/>
      <c r="D4291" s="1549"/>
      <c r="E4291" s="1506"/>
      <c r="K4291" s="1548"/>
      <c r="L4291" s="1549"/>
      <c r="M4291" s="1506"/>
    </row>
    <row r="4292" spans="1:13" ht="16.5" customHeight="1">
      <c r="A4292" s="1547"/>
      <c r="B4292" s="1548"/>
      <c r="C4292" s="1548"/>
      <c r="D4292" s="1549"/>
      <c r="E4292" s="1506"/>
      <c r="K4292" s="1548"/>
      <c r="L4292" s="1549"/>
      <c r="M4292" s="1506"/>
    </row>
    <row r="4293" spans="1:13" ht="16.5" customHeight="1">
      <c r="A4293" s="1547"/>
      <c r="B4293" s="1548"/>
      <c r="C4293" s="1548"/>
      <c r="D4293" s="1549"/>
      <c r="E4293" s="1506"/>
      <c r="K4293" s="1548"/>
      <c r="L4293" s="1549"/>
      <c r="M4293" s="1506"/>
    </row>
    <row r="4294" spans="1:13" ht="16.5" customHeight="1">
      <c r="A4294" s="1547"/>
      <c r="B4294" s="1548"/>
      <c r="C4294" s="1548"/>
      <c r="D4294" s="1549"/>
      <c r="E4294" s="1506"/>
      <c r="K4294" s="1548"/>
      <c r="L4294" s="1549"/>
      <c r="M4294" s="1506"/>
    </row>
    <row r="4295" spans="1:13" ht="16.5" customHeight="1">
      <c r="A4295" s="1547"/>
      <c r="B4295" s="1548"/>
      <c r="C4295" s="1548"/>
      <c r="D4295" s="1549"/>
      <c r="E4295" s="1506"/>
      <c r="K4295" s="1548"/>
      <c r="L4295" s="1549"/>
      <c r="M4295" s="1506"/>
    </row>
    <row r="4296" spans="1:13" ht="16.5" customHeight="1">
      <c r="A4296" s="1547"/>
      <c r="B4296" s="1548"/>
      <c r="C4296" s="1548"/>
      <c r="D4296" s="1549"/>
      <c r="E4296" s="1506"/>
      <c r="K4296" s="1548"/>
      <c r="L4296" s="1549"/>
      <c r="M4296" s="1506"/>
    </row>
    <row r="4297" spans="1:13" ht="16.5" customHeight="1">
      <c r="A4297" s="1547"/>
      <c r="B4297" s="1548"/>
      <c r="C4297" s="1548"/>
      <c r="D4297" s="1549"/>
      <c r="E4297" s="1506"/>
      <c r="K4297" s="1548"/>
      <c r="L4297" s="1549"/>
      <c r="M4297" s="1506"/>
    </row>
    <row r="4298" spans="1:13" ht="16.5" customHeight="1">
      <c r="A4298" s="1547"/>
      <c r="B4298" s="1548"/>
      <c r="C4298" s="1548"/>
      <c r="D4298" s="1549"/>
      <c r="E4298" s="1506"/>
      <c r="K4298" s="1548"/>
      <c r="L4298" s="1549"/>
      <c r="M4298" s="1506"/>
    </row>
    <row r="4299" spans="1:13" ht="16.5" customHeight="1">
      <c r="A4299" s="1547"/>
      <c r="B4299" s="1548"/>
      <c r="C4299" s="1548"/>
      <c r="D4299" s="1549"/>
      <c r="E4299" s="1506"/>
      <c r="K4299" s="1548"/>
      <c r="L4299" s="1549"/>
      <c r="M4299" s="1506"/>
    </row>
    <row r="4300" spans="1:13" ht="16.5" customHeight="1">
      <c r="A4300" s="1547"/>
      <c r="B4300" s="1548"/>
      <c r="C4300" s="1548"/>
      <c r="D4300" s="1549"/>
      <c r="E4300" s="1506"/>
      <c r="K4300" s="1548"/>
      <c r="L4300" s="1549"/>
      <c r="M4300" s="1506"/>
    </row>
    <row r="4301" spans="1:13" ht="16.5" customHeight="1">
      <c r="A4301" s="1547"/>
      <c r="B4301" s="1548"/>
      <c r="C4301" s="1548"/>
      <c r="D4301" s="1549"/>
      <c r="E4301" s="1506"/>
      <c r="K4301" s="1548"/>
      <c r="L4301" s="1549"/>
      <c r="M4301" s="1506"/>
    </row>
    <row r="4302" spans="1:13" ht="16.5" customHeight="1">
      <c r="A4302" s="1547"/>
      <c r="B4302" s="1548"/>
      <c r="C4302" s="1548"/>
      <c r="D4302" s="1549"/>
      <c r="E4302" s="1506"/>
      <c r="K4302" s="1548"/>
      <c r="L4302" s="1549"/>
      <c r="M4302" s="1506"/>
    </row>
    <row r="4303" spans="1:13" ht="16.5" customHeight="1">
      <c r="A4303" s="1547"/>
      <c r="B4303" s="1548"/>
      <c r="C4303" s="1548"/>
      <c r="D4303" s="1549"/>
      <c r="E4303" s="1506"/>
      <c r="K4303" s="1548"/>
      <c r="L4303" s="1549"/>
      <c r="M4303" s="1506"/>
    </row>
    <row r="4304" spans="1:13" ht="16.5" customHeight="1">
      <c r="A4304" s="1547"/>
      <c r="B4304" s="1548"/>
      <c r="C4304" s="1548"/>
      <c r="D4304" s="1549"/>
      <c r="E4304" s="1506"/>
      <c r="K4304" s="1548"/>
      <c r="L4304" s="1549"/>
      <c r="M4304" s="1506"/>
    </row>
    <row r="4305" spans="1:13" ht="16.5" customHeight="1">
      <c r="A4305" s="1547"/>
      <c r="B4305" s="1548"/>
      <c r="C4305" s="1548"/>
      <c r="D4305" s="1549"/>
      <c r="E4305" s="1506"/>
      <c r="K4305" s="1548"/>
      <c r="L4305" s="1549"/>
      <c r="M4305" s="1506"/>
    </row>
    <row r="4306" spans="1:13" ht="16.5" customHeight="1">
      <c r="A4306" s="1547"/>
      <c r="B4306" s="1548"/>
      <c r="C4306" s="1548"/>
      <c r="D4306" s="1549"/>
      <c r="E4306" s="1506"/>
      <c r="K4306" s="1548"/>
      <c r="L4306" s="1549"/>
      <c r="M4306" s="1506"/>
    </row>
    <row r="4307" spans="1:13" ht="16.5" customHeight="1">
      <c r="A4307" s="1547"/>
      <c r="B4307" s="1548"/>
      <c r="C4307" s="1548"/>
      <c r="D4307" s="1549"/>
      <c r="E4307" s="1506"/>
      <c r="K4307" s="1548"/>
      <c r="L4307" s="1549"/>
      <c r="M4307" s="1506"/>
    </row>
    <row r="4308" spans="1:13" ht="16.5" customHeight="1">
      <c r="A4308" s="1547"/>
      <c r="B4308" s="1548"/>
      <c r="C4308" s="1548"/>
      <c r="D4308" s="1549"/>
      <c r="E4308" s="1506"/>
      <c r="K4308" s="1548"/>
      <c r="L4308" s="1549"/>
      <c r="M4308" s="1506"/>
    </row>
    <row r="4309" spans="1:13" ht="16.5" customHeight="1">
      <c r="A4309" s="1547"/>
      <c r="B4309" s="1548"/>
      <c r="C4309" s="1548"/>
      <c r="D4309" s="1549"/>
      <c r="E4309" s="1506"/>
      <c r="K4309" s="1548"/>
      <c r="L4309" s="1549"/>
      <c r="M4309" s="1506"/>
    </row>
    <row r="4310" spans="1:13" ht="16.5" customHeight="1">
      <c r="A4310" s="1547"/>
      <c r="B4310" s="1548"/>
      <c r="C4310" s="1548"/>
      <c r="D4310" s="1549"/>
      <c r="E4310" s="1506"/>
      <c r="K4310" s="1548"/>
      <c r="L4310" s="1549"/>
      <c r="M4310" s="1506"/>
    </row>
    <row r="4311" spans="1:13" ht="16.5" customHeight="1">
      <c r="A4311" s="1547"/>
      <c r="B4311" s="1548"/>
      <c r="C4311" s="1548"/>
      <c r="D4311" s="1549"/>
      <c r="E4311" s="1506"/>
      <c r="K4311" s="1548"/>
      <c r="L4311" s="1549"/>
      <c r="M4311" s="1506"/>
    </row>
    <row r="4312" spans="1:13" ht="16.5" customHeight="1">
      <c r="A4312" s="1547"/>
      <c r="B4312" s="1548"/>
      <c r="C4312" s="1548"/>
      <c r="D4312" s="1549"/>
      <c r="E4312" s="1506"/>
      <c r="K4312" s="1548"/>
      <c r="L4312" s="1549"/>
      <c r="M4312" s="1506"/>
    </row>
    <row r="4313" spans="1:13" ht="16.5" customHeight="1">
      <c r="A4313" s="1547"/>
      <c r="B4313" s="1548"/>
      <c r="C4313" s="1548"/>
      <c r="D4313" s="1549"/>
      <c r="E4313" s="1506"/>
      <c r="K4313" s="1548"/>
      <c r="L4313" s="1549"/>
      <c r="M4313" s="1506"/>
    </row>
    <row r="4314" spans="1:13" ht="16.5" customHeight="1">
      <c r="A4314" s="1547"/>
      <c r="B4314" s="1548"/>
      <c r="C4314" s="1548"/>
      <c r="D4314" s="1549"/>
      <c r="E4314" s="1506"/>
      <c r="K4314" s="1548"/>
      <c r="L4314" s="1549"/>
      <c r="M4314" s="1506"/>
    </row>
    <row r="4315" spans="1:13" ht="16.5" customHeight="1">
      <c r="A4315" s="1547"/>
      <c r="B4315" s="1548"/>
      <c r="C4315" s="1548"/>
      <c r="D4315" s="1549"/>
      <c r="E4315" s="1506"/>
      <c r="K4315" s="1548"/>
      <c r="L4315" s="1549"/>
      <c r="M4315" s="1506"/>
    </row>
    <row r="4316" spans="1:13" ht="16.5" customHeight="1">
      <c r="A4316" s="1547"/>
      <c r="B4316" s="1548"/>
      <c r="C4316" s="1548"/>
      <c r="D4316" s="1549"/>
      <c r="E4316" s="1506"/>
      <c r="K4316" s="1548"/>
      <c r="L4316" s="1549"/>
      <c r="M4316" s="1506"/>
    </row>
    <row r="4317" spans="1:13" ht="16.5" customHeight="1">
      <c r="A4317" s="1547"/>
      <c r="B4317" s="1548"/>
      <c r="C4317" s="1548"/>
      <c r="D4317" s="1549"/>
      <c r="E4317" s="1506"/>
      <c r="K4317" s="1548"/>
      <c r="L4317" s="1549"/>
      <c r="M4317" s="1506"/>
    </row>
    <row r="4318" spans="1:13" ht="16.5" customHeight="1">
      <c r="A4318" s="1547"/>
      <c r="B4318" s="1548"/>
      <c r="C4318" s="1548"/>
      <c r="D4318" s="1549"/>
      <c r="E4318" s="1506"/>
      <c r="K4318" s="1548"/>
      <c r="L4318" s="1549"/>
      <c r="M4318" s="1506"/>
    </row>
    <row r="4319" spans="1:13" ht="16.5" customHeight="1">
      <c r="A4319" s="1547"/>
      <c r="B4319" s="1548"/>
      <c r="C4319" s="1548"/>
      <c r="D4319" s="1549"/>
      <c r="E4319" s="1506"/>
      <c r="K4319" s="1548"/>
      <c r="L4319" s="1549"/>
      <c r="M4319" s="1506"/>
    </row>
    <row r="4320" spans="1:13" ht="16.5" customHeight="1">
      <c r="A4320" s="1547"/>
      <c r="B4320" s="1548"/>
      <c r="C4320" s="1548"/>
      <c r="D4320" s="1549"/>
      <c r="E4320" s="1506"/>
      <c r="K4320" s="1548"/>
      <c r="L4320" s="1549"/>
      <c r="M4320" s="1506"/>
    </row>
    <row r="4321" spans="1:13" ht="16.5" customHeight="1">
      <c r="A4321" s="1547"/>
      <c r="B4321" s="1548"/>
      <c r="C4321" s="1548"/>
      <c r="D4321" s="1549"/>
      <c r="E4321" s="1506"/>
      <c r="K4321" s="1548"/>
      <c r="L4321" s="1549"/>
      <c r="M4321" s="1506"/>
    </row>
    <row r="4322" spans="1:13" ht="16.5" customHeight="1">
      <c r="A4322" s="1547"/>
      <c r="B4322" s="1548"/>
      <c r="C4322" s="1548"/>
      <c r="D4322" s="1549"/>
      <c r="E4322" s="1506"/>
      <c r="K4322" s="1548"/>
      <c r="L4322" s="1549"/>
      <c r="M4322" s="1506"/>
    </row>
    <row r="4323" spans="1:13" ht="16.5" customHeight="1">
      <c r="A4323" s="1547"/>
      <c r="B4323" s="1548"/>
      <c r="C4323" s="1548"/>
      <c r="D4323" s="1549"/>
      <c r="E4323" s="1506"/>
      <c r="K4323" s="1548"/>
      <c r="L4323" s="1549"/>
      <c r="M4323" s="1506"/>
    </row>
    <row r="4324" spans="1:13" ht="16.5" customHeight="1">
      <c r="A4324" s="1547"/>
      <c r="B4324" s="1548"/>
      <c r="C4324" s="1548"/>
      <c r="D4324" s="1549"/>
      <c r="E4324" s="1506"/>
      <c r="K4324" s="1548"/>
      <c r="L4324" s="1549"/>
      <c r="M4324" s="1506"/>
    </row>
    <row r="4325" spans="1:13" ht="16.5" customHeight="1">
      <c r="A4325" s="1547"/>
      <c r="B4325" s="1548"/>
      <c r="C4325" s="1548"/>
      <c r="D4325" s="1549"/>
      <c r="E4325" s="1506"/>
      <c r="K4325" s="1548"/>
      <c r="L4325" s="1549"/>
      <c r="M4325" s="1506"/>
    </row>
    <row r="4326" spans="1:13" ht="16.5" customHeight="1">
      <c r="A4326" s="1547"/>
      <c r="B4326" s="1548"/>
      <c r="C4326" s="1548"/>
      <c r="D4326" s="1549"/>
      <c r="E4326" s="1506"/>
      <c r="K4326" s="1548"/>
      <c r="L4326" s="1549"/>
      <c r="M4326" s="1506"/>
    </row>
    <row r="4327" spans="1:13" ht="16.5" customHeight="1">
      <c r="A4327" s="1547"/>
      <c r="B4327" s="1548"/>
      <c r="C4327" s="1548"/>
      <c r="D4327" s="1549"/>
      <c r="E4327" s="1506"/>
      <c r="K4327" s="1548"/>
      <c r="L4327" s="1549"/>
      <c r="M4327" s="1506"/>
    </row>
    <row r="4328" spans="1:13" ht="16.5" customHeight="1">
      <c r="A4328" s="1547"/>
      <c r="B4328" s="1548"/>
      <c r="C4328" s="1548"/>
      <c r="D4328" s="1549"/>
      <c r="E4328" s="1506"/>
      <c r="K4328" s="1548"/>
      <c r="L4328" s="1549"/>
      <c r="M4328" s="1506"/>
    </row>
    <row r="4329" spans="1:13" ht="16.5" customHeight="1">
      <c r="A4329" s="1547"/>
      <c r="B4329" s="1548"/>
      <c r="C4329" s="1548"/>
      <c r="D4329" s="1549"/>
      <c r="E4329" s="1506"/>
      <c r="K4329" s="1548"/>
      <c r="L4329" s="1549"/>
      <c r="M4329" s="1506"/>
    </row>
    <row r="4330" spans="1:13" ht="16.5" customHeight="1">
      <c r="A4330" s="1547"/>
      <c r="B4330" s="1548"/>
      <c r="C4330" s="1548"/>
      <c r="D4330" s="1549"/>
      <c r="E4330" s="1506"/>
      <c r="K4330" s="1548"/>
      <c r="L4330" s="1549"/>
      <c r="M4330" s="1506"/>
    </row>
    <row r="4331" spans="1:13" ht="16.5" customHeight="1">
      <c r="A4331" s="1547"/>
      <c r="B4331" s="1548"/>
      <c r="C4331" s="1548"/>
      <c r="D4331" s="1549"/>
      <c r="E4331" s="1506"/>
      <c r="K4331" s="1548"/>
      <c r="L4331" s="1549"/>
      <c r="M4331" s="1506"/>
    </row>
    <row r="4332" spans="1:13" ht="16.5" customHeight="1">
      <c r="A4332" s="1547"/>
      <c r="B4332" s="1548"/>
      <c r="C4332" s="1548"/>
      <c r="D4332" s="1549"/>
      <c r="E4332" s="1506"/>
      <c r="K4332" s="1548"/>
      <c r="L4332" s="1549"/>
      <c r="M4332" s="1506"/>
    </row>
    <row r="4333" spans="1:13" ht="16.5" customHeight="1">
      <c r="A4333" s="1547"/>
      <c r="B4333" s="1548"/>
      <c r="C4333" s="1548"/>
      <c r="D4333" s="1549"/>
      <c r="E4333" s="1506"/>
      <c r="K4333" s="1548"/>
      <c r="L4333" s="1549"/>
      <c r="M4333" s="1506"/>
    </row>
    <row r="4334" spans="1:13" ht="16.5" customHeight="1">
      <c r="A4334" s="1547"/>
      <c r="B4334" s="1548"/>
      <c r="C4334" s="1548"/>
      <c r="D4334" s="1549"/>
      <c r="E4334" s="1506"/>
      <c r="K4334" s="1548"/>
      <c r="L4334" s="1549"/>
      <c r="M4334" s="1506"/>
    </row>
    <row r="4335" spans="1:13" ht="16.5" customHeight="1">
      <c r="A4335" s="1547"/>
      <c r="B4335" s="1548"/>
      <c r="C4335" s="1548"/>
      <c r="D4335" s="1549"/>
      <c r="E4335" s="1506"/>
      <c r="K4335" s="1548"/>
      <c r="L4335" s="1549"/>
      <c r="M4335" s="1506"/>
    </row>
    <row r="4336" spans="1:13" ht="16.5" customHeight="1">
      <c r="A4336" s="1547"/>
      <c r="B4336" s="1548"/>
      <c r="C4336" s="1548"/>
      <c r="D4336" s="1549"/>
      <c r="E4336" s="1506"/>
      <c r="K4336" s="1548"/>
      <c r="L4336" s="1549"/>
      <c r="M4336" s="1506"/>
    </row>
    <row r="4337" spans="1:13" ht="16.5" customHeight="1">
      <c r="A4337" s="1547"/>
      <c r="B4337" s="1548"/>
      <c r="C4337" s="1548"/>
      <c r="D4337" s="1549"/>
      <c r="E4337" s="1506"/>
      <c r="K4337" s="1548"/>
      <c r="L4337" s="1549"/>
      <c r="M4337" s="1506"/>
    </row>
    <row r="4338" spans="1:13" ht="16.5" customHeight="1">
      <c r="A4338" s="1547"/>
      <c r="B4338" s="1548"/>
      <c r="C4338" s="1548"/>
      <c r="D4338" s="1549"/>
      <c r="E4338" s="1506"/>
      <c r="K4338" s="1548"/>
      <c r="L4338" s="1549"/>
      <c r="M4338" s="1506"/>
    </row>
    <row r="4339" spans="1:13" ht="16.5" customHeight="1">
      <c r="A4339" s="1547"/>
      <c r="B4339" s="1548"/>
      <c r="C4339" s="1548"/>
      <c r="D4339" s="1549"/>
      <c r="E4339" s="1506"/>
      <c r="K4339" s="1548"/>
      <c r="L4339" s="1549"/>
      <c r="M4339" s="1506"/>
    </row>
    <row r="4340" spans="1:13" ht="16.5" customHeight="1">
      <c r="A4340" s="1547"/>
      <c r="B4340" s="1548"/>
      <c r="C4340" s="1548"/>
      <c r="D4340" s="1549"/>
      <c r="E4340" s="1506"/>
      <c r="K4340" s="1548"/>
      <c r="L4340" s="1549"/>
      <c r="M4340" s="1506"/>
    </row>
    <row r="4341" spans="1:13" ht="16.5" customHeight="1">
      <c r="A4341" s="1547"/>
      <c r="B4341" s="1548"/>
      <c r="C4341" s="1548"/>
      <c r="D4341" s="1549"/>
      <c r="E4341" s="1506"/>
      <c r="K4341" s="1548"/>
      <c r="L4341" s="1549"/>
      <c r="M4341" s="1506"/>
    </row>
    <row r="4342" spans="1:13" ht="16.5" customHeight="1">
      <c r="A4342" s="1547"/>
      <c r="B4342" s="1548"/>
      <c r="C4342" s="1548"/>
      <c r="D4342" s="1549"/>
      <c r="E4342" s="1506"/>
      <c r="K4342" s="1548"/>
      <c r="L4342" s="1549"/>
      <c r="M4342" s="1506"/>
    </row>
    <row r="4343" spans="1:13" ht="16.5" customHeight="1">
      <c r="A4343" s="1547"/>
      <c r="B4343" s="1548"/>
      <c r="C4343" s="1548"/>
      <c r="D4343" s="1549"/>
      <c r="E4343" s="1506"/>
      <c r="K4343" s="1548"/>
      <c r="L4343" s="1549"/>
      <c r="M4343" s="1506"/>
    </row>
    <row r="4344" spans="1:13" ht="16.5" customHeight="1">
      <c r="A4344" s="1547"/>
      <c r="B4344" s="1548"/>
      <c r="C4344" s="1548"/>
      <c r="D4344" s="1549"/>
      <c r="E4344" s="1506"/>
      <c r="K4344" s="1548"/>
      <c r="L4344" s="1549"/>
      <c r="M4344" s="1506"/>
    </row>
    <row r="4345" spans="1:13" ht="16.5" customHeight="1">
      <c r="A4345" s="1547"/>
      <c r="B4345" s="1548"/>
      <c r="C4345" s="1548"/>
      <c r="D4345" s="1549"/>
      <c r="E4345" s="1506"/>
      <c r="K4345" s="1548"/>
      <c r="L4345" s="1549"/>
      <c r="M4345" s="1506"/>
    </row>
    <row r="4346" spans="1:13" ht="16.5" customHeight="1">
      <c r="A4346" s="1547"/>
      <c r="B4346" s="1548"/>
      <c r="C4346" s="1548"/>
      <c r="D4346" s="1549"/>
      <c r="E4346" s="1506"/>
      <c r="K4346" s="1548"/>
      <c r="L4346" s="1549"/>
      <c r="M4346" s="1506"/>
    </row>
    <row r="4347" spans="1:13" ht="16.5" customHeight="1">
      <c r="A4347" s="1547"/>
      <c r="B4347" s="1548"/>
      <c r="C4347" s="1548"/>
      <c r="D4347" s="1549"/>
      <c r="E4347" s="1506"/>
      <c r="K4347" s="1548"/>
      <c r="L4347" s="1549"/>
      <c r="M4347" s="1506"/>
    </row>
    <row r="4348" spans="1:13" ht="16.5" customHeight="1">
      <c r="A4348" s="1547"/>
      <c r="B4348" s="1548"/>
      <c r="C4348" s="1548"/>
      <c r="D4348" s="1549"/>
      <c r="E4348" s="1506"/>
      <c r="K4348" s="1548"/>
      <c r="L4348" s="1549"/>
      <c r="M4348" s="1506"/>
    </row>
    <row r="4349" spans="1:13" ht="16.5" customHeight="1">
      <c r="A4349" s="1547"/>
      <c r="B4349" s="1548"/>
      <c r="C4349" s="1548"/>
      <c r="D4349" s="1549"/>
      <c r="E4349" s="1506"/>
      <c r="K4349" s="1548"/>
      <c r="L4349" s="1549"/>
      <c r="M4349" s="1506"/>
    </row>
    <row r="4350" spans="1:13" ht="16.5" customHeight="1">
      <c r="A4350" s="1547"/>
      <c r="B4350" s="1548"/>
      <c r="C4350" s="1548"/>
      <c r="D4350" s="1549"/>
      <c r="E4350" s="1506"/>
      <c r="K4350" s="1548"/>
      <c r="L4350" s="1549"/>
      <c r="M4350" s="1506"/>
    </row>
    <row r="4351" spans="1:13" ht="16.5" customHeight="1">
      <c r="A4351" s="1547"/>
      <c r="B4351" s="1548"/>
      <c r="C4351" s="1548"/>
      <c r="D4351" s="1549"/>
      <c r="E4351" s="1506"/>
      <c r="K4351" s="1548"/>
      <c r="L4351" s="1549"/>
      <c r="M4351" s="1506"/>
    </row>
    <row r="4352" spans="1:13" ht="16.5" customHeight="1">
      <c r="A4352" s="1547"/>
      <c r="B4352" s="1548"/>
      <c r="C4352" s="1548"/>
      <c r="D4352" s="1549"/>
      <c r="E4352" s="1506"/>
      <c r="K4352" s="1548"/>
      <c r="L4352" s="1549"/>
      <c r="M4352" s="1506"/>
    </row>
    <row r="4353" spans="1:13" ht="16.5" customHeight="1">
      <c r="A4353" s="1547"/>
      <c r="B4353" s="1548"/>
      <c r="C4353" s="1548"/>
      <c r="D4353" s="1549"/>
      <c r="E4353" s="1506"/>
      <c r="K4353" s="1548"/>
      <c r="L4353" s="1549"/>
      <c r="M4353" s="1506"/>
    </row>
    <row r="4354" spans="1:13" ht="16.5" customHeight="1">
      <c r="A4354" s="1547"/>
      <c r="B4354" s="1548"/>
      <c r="C4354" s="1548"/>
      <c r="D4354" s="1549"/>
      <c r="E4354" s="1506"/>
      <c r="K4354" s="1548"/>
      <c r="L4354" s="1549"/>
      <c r="M4354" s="1506"/>
    </row>
    <row r="4355" spans="1:13" ht="16.5" customHeight="1">
      <c r="A4355" s="1547"/>
      <c r="B4355" s="1548"/>
      <c r="C4355" s="1548"/>
      <c r="D4355" s="1549"/>
      <c r="E4355" s="1506"/>
      <c r="K4355" s="1548"/>
      <c r="L4355" s="1549"/>
      <c r="M4355" s="1506"/>
    </row>
    <row r="4356" spans="1:13" ht="16.5" customHeight="1">
      <c r="A4356" s="1547"/>
      <c r="B4356" s="1548"/>
      <c r="C4356" s="1548"/>
      <c r="D4356" s="1549"/>
      <c r="E4356" s="1506"/>
      <c r="K4356" s="1548"/>
      <c r="L4356" s="1549"/>
      <c r="M4356" s="1506"/>
    </row>
    <row r="4357" spans="1:13" ht="16.5" customHeight="1">
      <c r="A4357" s="1547"/>
      <c r="B4357" s="1548"/>
      <c r="C4357" s="1548"/>
      <c r="D4357" s="1549"/>
      <c r="E4357" s="1506"/>
      <c r="K4357" s="1548"/>
      <c r="L4357" s="1549"/>
      <c r="M4357" s="1506"/>
    </row>
    <row r="4358" spans="1:13" ht="16.5" customHeight="1">
      <c r="A4358" s="1547"/>
      <c r="B4358" s="1548"/>
      <c r="C4358" s="1548"/>
      <c r="D4358" s="1549"/>
      <c r="E4358" s="1506"/>
      <c r="K4358" s="1548"/>
      <c r="L4358" s="1549"/>
      <c r="M4358" s="1506"/>
    </row>
    <row r="4359" spans="1:13" ht="16.5" customHeight="1">
      <c r="A4359" s="1547"/>
      <c r="B4359" s="1548"/>
      <c r="C4359" s="1548"/>
      <c r="D4359" s="1549"/>
      <c r="E4359" s="1506"/>
      <c r="K4359" s="1548"/>
      <c r="L4359" s="1549"/>
      <c r="M4359" s="1506"/>
    </row>
    <row r="4360" spans="1:13" ht="16.5" customHeight="1">
      <c r="A4360" s="1547"/>
      <c r="B4360" s="1548"/>
      <c r="C4360" s="1548"/>
      <c r="D4360" s="1549"/>
      <c r="E4360" s="1506"/>
      <c r="K4360" s="1548"/>
      <c r="L4360" s="1549"/>
      <c r="M4360" s="1506"/>
    </row>
    <row r="4361" spans="1:13" ht="16.5" customHeight="1">
      <c r="A4361" s="1547"/>
      <c r="B4361" s="1548"/>
      <c r="C4361" s="1548"/>
      <c r="D4361" s="1549"/>
      <c r="E4361" s="1506"/>
      <c r="K4361" s="1548"/>
      <c r="L4361" s="1549"/>
      <c r="M4361" s="1506"/>
    </row>
    <row r="4362" spans="1:13" ht="16.5" customHeight="1">
      <c r="A4362" s="1547"/>
      <c r="B4362" s="1548"/>
      <c r="C4362" s="1548"/>
      <c r="D4362" s="1549"/>
      <c r="E4362" s="1506"/>
      <c r="K4362" s="1548"/>
      <c r="L4362" s="1549"/>
      <c r="M4362" s="1506"/>
    </row>
    <row r="4363" spans="1:13" ht="16.5" customHeight="1">
      <c r="A4363" s="1547"/>
      <c r="B4363" s="1548"/>
      <c r="C4363" s="1548"/>
      <c r="D4363" s="1549"/>
      <c r="E4363" s="1506"/>
      <c r="K4363" s="1548"/>
      <c r="L4363" s="1549"/>
      <c r="M4363" s="1506"/>
    </row>
    <row r="4364" spans="1:13" ht="16.5" customHeight="1">
      <c r="A4364" s="1547"/>
      <c r="B4364" s="1548"/>
      <c r="C4364" s="1548"/>
      <c r="D4364" s="1549"/>
      <c r="E4364" s="1506"/>
      <c r="K4364" s="1548"/>
      <c r="L4364" s="1549"/>
      <c r="M4364" s="1506"/>
    </row>
    <row r="4365" spans="1:13" ht="16.5" customHeight="1">
      <c r="A4365" s="1547"/>
      <c r="B4365" s="1548"/>
      <c r="C4365" s="1548"/>
      <c r="D4365" s="1549"/>
      <c r="E4365" s="1506"/>
      <c r="K4365" s="1548"/>
      <c r="L4365" s="1549"/>
      <c r="M4365" s="1506"/>
    </row>
    <row r="4366" spans="1:13" ht="16.5" customHeight="1">
      <c r="A4366" s="1547"/>
      <c r="B4366" s="1548"/>
      <c r="C4366" s="1548"/>
      <c r="D4366" s="1549"/>
      <c r="E4366" s="1506"/>
      <c r="K4366" s="1548"/>
      <c r="L4366" s="1549"/>
      <c r="M4366" s="1506"/>
    </row>
    <row r="4367" spans="1:13" ht="16.5" customHeight="1">
      <c r="A4367" s="1547"/>
      <c r="B4367" s="1548"/>
      <c r="C4367" s="1548"/>
      <c r="D4367" s="1549"/>
      <c r="E4367" s="1506"/>
      <c r="K4367" s="1548"/>
      <c r="L4367" s="1549"/>
      <c r="M4367" s="1506"/>
    </row>
    <row r="4368" spans="1:13" ht="16.5" customHeight="1">
      <c r="A4368" s="1547"/>
      <c r="B4368" s="1548"/>
      <c r="C4368" s="1548"/>
      <c r="D4368" s="1549"/>
      <c r="E4368" s="1506"/>
      <c r="K4368" s="1548"/>
      <c r="L4368" s="1549"/>
      <c r="M4368" s="1506"/>
    </row>
    <row r="4369" spans="1:13" ht="16.5" customHeight="1">
      <c r="A4369" s="1547"/>
      <c r="B4369" s="1548"/>
      <c r="C4369" s="1548"/>
      <c r="D4369" s="1549"/>
      <c r="E4369" s="1506"/>
      <c r="K4369" s="1548"/>
      <c r="L4369" s="1549"/>
      <c r="M4369" s="1506"/>
    </row>
    <row r="4370" spans="1:13" ht="16.5" customHeight="1">
      <c r="A4370" s="1547"/>
      <c r="B4370" s="1548"/>
      <c r="C4370" s="1548"/>
      <c r="D4370" s="1549"/>
      <c r="E4370" s="1506"/>
      <c r="K4370" s="1548"/>
      <c r="L4370" s="1549"/>
      <c r="M4370" s="1506"/>
    </row>
    <row r="4371" spans="1:13" ht="16.5" customHeight="1">
      <c r="A4371" s="1547"/>
      <c r="B4371" s="1548"/>
      <c r="C4371" s="1548"/>
      <c r="D4371" s="1549"/>
      <c r="E4371" s="1506"/>
      <c r="K4371" s="1548"/>
      <c r="L4371" s="1549"/>
      <c r="M4371" s="1506"/>
    </row>
    <row r="4372" spans="1:13" ht="16.5" customHeight="1">
      <c r="A4372" s="1547"/>
      <c r="B4372" s="1548"/>
      <c r="C4372" s="1548"/>
      <c r="D4372" s="1549"/>
      <c r="E4372" s="1506"/>
      <c r="K4372" s="1548"/>
      <c r="L4372" s="1549"/>
      <c r="M4372" s="1506"/>
    </row>
    <row r="4373" spans="1:13" ht="16.5" customHeight="1">
      <c r="A4373" s="1547"/>
      <c r="B4373" s="1548"/>
      <c r="C4373" s="1548"/>
      <c r="D4373" s="1549"/>
      <c r="E4373" s="1506"/>
      <c r="K4373" s="1548"/>
      <c r="L4373" s="1549"/>
      <c r="M4373" s="1506"/>
    </row>
    <row r="4374" spans="1:13" ht="16.5" customHeight="1">
      <c r="A4374" s="1547"/>
      <c r="B4374" s="1548"/>
      <c r="C4374" s="1548"/>
      <c r="D4374" s="1549"/>
      <c r="E4374" s="1506"/>
      <c r="K4374" s="1548"/>
      <c r="L4374" s="1549"/>
      <c r="M4374" s="1506"/>
    </row>
    <row r="4375" spans="1:13" ht="16.5" customHeight="1">
      <c r="A4375" s="1547"/>
      <c r="B4375" s="1548"/>
      <c r="C4375" s="1548"/>
      <c r="D4375" s="1549"/>
      <c r="E4375" s="1506"/>
      <c r="K4375" s="1548"/>
      <c r="L4375" s="1549"/>
      <c r="M4375" s="1506"/>
    </row>
    <row r="4376" spans="1:13" ht="16.5" customHeight="1">
      <c r="A4376" s="1547"/>
      <c r="B4376" s="1548"/>
      <c r="C4376" s="1548"/>
      <c r="D4376" s="1549"/>
      <c r="E4376" s="1506"/>
      <c r="K4376" s="1548"/>
      <c r="L4376" s="1549"/>
      <c r="M4376" s="1506"/>
    </row>
    <row r="4377" spans="1:13" ht="16.5" customHeight="1">
      <c r="A4377" s="1547"/>
      <c r="B4377" s="1548"/>
      <c r="C4377" s="1548"/>
      <c r="D4377" s="1549"/>
      <c r="E4377" s="1506"/>
      <c r="K4377" s="1548"/>
      <c r="L4377" s="1549"/>
      <c r="M4377" s="1506"/>
    </row>
    <row r="4378" spans="1:13" ht="16.5" customHeight="1">
      <c r="A4378" s="1547"/>
      <c r="B4378" s="1548"/>
      <c r="C4378" s="1548"/>
      <c r="D4378" s="1549"/>
      <c r="E4378" s="1506"/>
      <c r="K4378" s="1548"/>
      <c r="L4378" s="1549"/>
      <c r="M4378" s="1506"/>
    </row>
    <row r="4379" spans="1:13" ht="16.5" customHeight="1">
      <c r="A4379" s="1547"/>
      <c r="B4379" s="1548"/>
      <c r="C4379" s="1548"/>
      <c r="D4379" s="1549"/>
      <c r="E4379" s="1506"/>
      <c r="K4379" s="1548"/>
      <c r="L4379" s="1549"/>
      <c r="M4379" s="1506"/>
    </row>
    <row r="4380" spans="1:13" ht="16.5" customHeight="1">
      <c r="A4380" s="1547"/>
      <c r="B4380" s="1548"/>
      <c r="C4380" s="1548"/>
      <c r="D4380" s="1549"/>
      <c r="E4380" s="1506"/>
      <c r="K4380" s="1548"/>
      <c r="L4380" s="1549"/>
      <c r="M4380" s="1506"/>
    </row>
    <row r="4381" spans="1:13" ht="16.5" customHeight="1">
      <c r="A4381" s="1547"/>
      <c r="B4381" s="1548"/>
      <c r="C4381" s="1548"/>
      <c r="D4381" s="1549"/>
      <c r="E4381" s="1506"/>
      <c r="K4381" s="1548"/>
      <c r="L4381" s="1549"/>
      <c r="M4381" s="1506"/>
    </row>
    <row r="4382" spans="1:13" ht="16.5" customHeight="1">
      <c r="A4382" s="1547"/>
      <c r="B4382" s="1548"/>
      <c r="C4382" s="1548"/>
      <c r="D4382" s="1549"/>
      <c r="E4382" s="1506"/>
      <c r="K4382" s="1548"/>
      <c r="L4382" s="1549"/>
      <c r="M4382" s="1506"/>
    </row>
    <row r="4383" spans="1:13" ht="16.5" customHeight="1">
      <c r="A4383" s="1547"/>
      <c r="B4383" s="1548"/>
      <c r="C4383" s="1548"/>
      <c r="D4383" s="1549"/>
      <c r="E4383" s="1506"/>
      <c r="K4383" s="1548"/>
      <c r="L4383" s="1549"/>
      <c r="M4383" s="1506"/>
    </row>
    <row r="4384" spans="1:13" ht="16.5" customHeight="1">
      <c r="A4384" s="1547"/>
      <c r="B4384" s="1548"/>
      <c r="C4384" s="1548"/>
      <c r="D4384" s="1549"/>
      <c r="E4384" s="1506"/>
      <c r="K4384" s="1548"/>
      <c r="L4384" s="1549"/>
      <c r="M4384" s="1506"/>
    </row>
    <row r="4385" spans="1:13" ht="16.5" customHeight="1">
      <c r="A4385" s="1547"/>
      <c r="B4385" s="1548"/>
      <c r="C4385" s="1548"/>
      <c r="D4385" s="1549"/>
      <c r="E4385" s="1506"/>
      <c r="K4385" s="1548"/>
      <c r="L4385" s="1549"/>
      <c r="M4385" s="1506"/>
    </row>
    <row r="4386" spans="1:13" ht="16.5" customHeight="1">
      <c r="A4386" s="1547"/>
      <c r="B4386" s="1548"/>
      <c r="C4386" s="1548"/>
      <c r="D4386" s="1549"/>
      <c r="E4386" s="1506"/>
      <c r="K4386" s="1548"/>
      <c r="L4386" s="1549"/>
      <c r="M4386" s="1506"/>
    </row>
    <row r="4387" spans="1:13" ht="16.5" customHeight="1">
      <c r="A4387" s="1547"/>
      <c r="B4387" s="1548"/>
      <c r="C4387" s="1548"/>
      <c r="D4387" s="1549"/>
      <c r="E4387" s="1506"/>
      <c r="K4387" s="1548"/>
      <c r="L4387" s="1549"/>
      <c r="M4387" s="1506"/>
    </row>
    <row r="4388" spans="1:13" ht="16.5" customHeight="1">
      <c r="A4388" s="1547"/>
      <c r="B4388" s="1548"/>
      <c r="C4388" s="1548"/>
      <c r="D4388" s="1549"/>
      <c r="E4388" s="1506"/>
      <c r="K4388" s="1548"/>
      <c r="L4388" s="1549"/>
      <c r="M4388" s="1506"/>
    </row>
    <row r="4389" spans="1:13" ht="16.5" customHeight="1">
      <c r="A4389" s="1547"/>
      <c r="B4389" s="1548"/>
      <c r="C4389" s="1548"/>
      <c r="D4389" s="1549"/>
      <c r="E4389" s="1506"/>
      <c r="K4389" s="1548"/>
      <c r="L4389" s="1549"/>
      <c r="M4389" s="1506"/>
    </row>
    <row r="4390" spans="1:13" ht="16.5" customHeight="1">
      <c r="A4390" s="1547"/>
      <c r="B4390" s="1548"/>
      <c r="C4390" s="1548"/>
      <c r="D4390" s="1549"/>
      <c r="E4390" s="1506"/>
      <c r="K4390" s="1548"/>
      <c r="L4390" s="1549"/>
      <c r="M4390" s="1506"/>
    </row>
    <row r="4391" spans="1:13" ht="16.5" customHeight="1">
      <c r="A4391" s="1547"/>
      <c r="B4391" s="1548"/>
      <c r="C4391" s="1548"/>
      <c r="D4391" s="1549"/>
      <c r="E4391" s="1506"/>
      <c r="K4391" s="1548"/>
      <c r="L4391" s="1549"/>
      <c r="M4391" s="1506"/>
    </row>
    <row r="4392" spans="1:13" ht="16.5" customHeight="1">
      <c r="A4392" s="1547"/>
      <c r="B4392" s="1548"/>
      <c r="C4392" s="1548"/>
      <c r="D4392" s="1549"/>
      <c r="E4392" s="1506"/>
      <c r="K4392" s="1548"/>
      <c r="L4392" s="1549"/>
      <c r="M4392" s="1506"/>
    </row>
    <row r="4393" spans="1:13" ht="16.5" customHeight="1">
      <c r="A4393" s="1547"/>
      <c r="B4393" s="1548"/>
      <c r="C4393" s="1548"/>
      <c r="D4393" s="1549"/>
      <c r="E4393" s="1506"/>
      <c r="K4393" s="1548"/>
      <c r="L4393" s="1549"/>
      <c r="M4393" s="1506"/>
    </row>
    <row r="4394" spans="1:13" ht="16.5" customHeight="1">
      <c r="A4394" s="1547"/>
      <c r="B4394" s="1548"/>
      <c r="C4394" s="1548"/>
      <c r="D4394" s="1549"/>
      <c r="E4394" s="1506"/>
      <c r="K4394" s="1548"/>
      <c r="L4394" s="1549"/>
      <c r="M4394" s="1506"/>
    </row>
    <row r="4395" spans="1:13" ht="16.5" customHeight="1">
      <c r="A4395" s="1547"/>
      <c r="B4395" s="1548"/>
      <c r="C4395" s="1548"/>
      <c r="D4395" s="1549"/>
      <c r="E4395" s="1506"/>
      <c r="K4395" s="1548"/>
      <c r="L4395" s="1549"/>
      <c r="M4395" s="1506"/>
    </row>
    <row r="4396" spans="1:13" ht="16.5" customHeight="1">
      <c r="A4396" s="1547"/>
      <c r="B4396" s="1548"/>
      <c r="C4396" s="1548"/>
      <c r="D4396" s="1549"/>
      <c r="E4396" s="1506"/>
      <c r="K4396" s="1548"/>
      <c r="L4396" s="1549"/>
      <c r="M4396" s="1506"/>
    </row>
    <row r="4397" spans="1:13" ht="16.5" customHeight="1">
      <c r="A4397" s="1547"/>
      <c r="B4397" s="1548"/>
      <c r="C4397" s="1548"/>
      <c r="D4397" s="1549"/>
      <c r="E4397" s="1506"/>
      <c r="K4397" s="1548"/>
      <c r="L4397" s="1549"/>
      <c r="M4397" s="1506"/>
    </row>
    <row r="4398" spans="1:13" ht="16.5" customHeight="1">
      <c r="A4398" s="1547"/>
      <c r="B4398" s="1548"/>
      <c r="C4398" s="1548"/>
      <c r="D4398" s="1549"/>
      <c r="E4398" s="1506"/>
      <c r="K4398" s="1548"/>
      <c r="L4398" s="1549"/>
      <c r="M4398" s="1506"/>
    </row>
    <row r="4399" spans="1:13" ht="16.5" customHeight="1">
      <c r="A4399" s="1547"/>
      <c r="B4399" s="1548"/>
      <c r="C4399" s="1548"/>
      <c r="D4399" s="1549"/>
      <c r="E4399" s="1506"/>
      <c r="K4399" s="1548"/>
      <c r="L4399" s="1549"/>
      <c r="M4399" s="1506"/>
    </row>
    <row r="4400" spans="1:13" ht="16.5" customHeight="1">
      <c r="A4400" s="1547"/>
      <c r="B4400" s="1548"/>
      <c r="C4400" s="1548"/>
      <c r="D4400" s="1549"/>
      <c r="E4400" s="1506"/>
      <c r="K4400" s="1548"/>
      <c r="L4400" s="1549"/>
      <c r="M4400" s="1506"/>
    </row>
    <row r="4401" spans="1:13" ht="16.5" customHeight="1">
      <c r="A4401" s="1547"/>
      <c r="B4401" s="1548"/>
      <c r="C4401" s="1548"/>
      <c r="D4401" s="1549"/>
      <c r="E4401" s="1506"/>
      <c r="K4401" s="1548"/>
      <c r="L4401" s="1549"/>
      <c r="M4401" s="1506"/>
    </row>
    <row r="4402" spans="1:13" ht="16.5" customHeight="1">
      <c r="A4402" s="1547"/>
      <c r="B4402" s="1548"/>
      <c r="C4402" s="1548"/>
      <c r="D4402" s="1549"/>
      <c r="E4402" s="1506"/>
      <c r="K4402" s="1548"/>
      <c r="L4402" s="1549"/>
      <c r="M4402" s="1506"/>
    </row>
    <row r="4403" spans="1:13" ht="16.5" customHeight="1">
      <c r="A4403" s="1547"/>
      <c r="B4403" s="1548"/>
      <c r="C4403" s="1548"/>
      <c r="D4403" s="1549"/>
      <c r="E4403" s="1506"/>
      <c r="K4403" s="1548"/>
      <c r="L4403" s="1549"/>
      <c r="M4403" s="1506"/>
    </row>
    <row r="4404" spans="1:13" ht="16.5" customHeight="1">
      <c r="A4404" s="1547"/>
      <c r="B4404" s="1548"/>
      <c r="C4404" s="1548"/>
      <c r="D4404" s="1549"/>
      <c r="E4404" s="1506"/>
      <c r="K4404" s="1548"/>
      <c r="L4404" s="1549"/>
      <c r="M4404" s="1506"/>
    </row>
    <row r="4405" spans="1:13" ht="16.5" customHeight="1">
      <c r="A4405" s="1547"/>
      <c r="B4405" s="1548"/>
      <c r="C4405" s="1548"/>
      <c r="D4405" s="1549"/>
      <c r="E4405" s="1506"/>
      <c r="K4405" s="1548"/>
      <c r="L4405" s="1549"/>
      <c r="M4405" s="1506"/>
    </row>
    <row r="4406" spans="1:13" ht="16.5" customHeight="1">
      <c r="A4406" s="1547"/>
      <c r="B4406" s="1548"/>
      <c r="C4406" s="1548"/>
      <c r="D4406" s="1549"/>
      <c r="E4406" s="1506"/>
      <c r="K4406" s="1548"/>
      <c r="L4406" s="1549"/>
      <c r="M4406" s="1506"/>
    </row>
    <row r="4407" spans="1:13" ht="16.5" customHeight="1">
      <c r="A4407" s="1547"/>
      <c r="B4407" s="1548"/>
      <c r="C4407" s="1548"/>
      <c r="D4407" s="1549"/>
      <c r="E4407" s="1506"/>
      <c r="K4407" s="1548"/>
      <c r="L4407" s="1549"/>
      <c r="M4407" s="1506"/>
    </row>
    <row r="4408" spans="1:13" ht="16.5" customHeight="1">
      <c r="A4408" s="1547"/>
      <c r="B4408" s="1548"/>
      <c r="C4408" s="1548"/>
      <c r="D4408" s="1549"/>
      <c r="E4408" s="1506"/>
      <c r="K4408" s="1548"/>
      <c r="L4408" s="1549"/>
      <c r="M4408" s="1506"/>
    </row>
    <row r="4409" spans="1:13" ht="16.5" customHeight="1">
      <c r="A4409" s="1547"/>
      <c r="B4409" s="1548"/>
      <c r="C4409" s="1548"/>
      <c r="D4409" s="1549"/>
      <c r="E4409" s="1506"/>
      <c r="K4409" s="1548"/>
      <c r="L4409" s="1549"/>
      <c r="M4409" s="1506"/>
    </row>
    <row r="4410" spans="1:13" ht="16.5" customHeight="1">
      <c r="A4410" s="1547"/>
      <c r="B4410" s="1548"/>
      <c r="C4410" s="1548"/>
      <c r="D4410" s="1549"/>
      <c r="E4410" s="1506"/>
      <c r="K4410" s="1548"/>
      <c r="L4410" s="1549"/>
      <c r="M4410" s="1506"/>
    </row>
    <row r="4411" spans="1:13" ht="16.5" customHeight="1">
      <c r="A4411" s="1547"/>
      <c r="B4411" s="1548"/>
      <c r="C4411" s="1548"/>
      <c r="D4411" s="1549"/>
      <c r="E4411" s="1506"/>
      <c r="K4411" s="1548"/>
      <c r="L4411" s="1549"/>
      <c r="M4411" s="1506"/>
    </row>
    <row r="4412" spans="1:13" ht="16.5" customHeight="1">
      <c r="A4412" s="1547"/>
      <c r="B4412" s="1548"/>
      <c r="C4412" s="1548"/>
      <c r="D4412" s="1549"/>
      <c r="E4412" s="1506"/>
      <c r="K4412" s="1548"/>
      <c r="L4412" s="1549"/>
      <c r="M4412" s="1506"/>
    </row>
    <row r="4413" spans="1:13" ht="16.5" customHeight="1">
      <c r="A4413" s="1547"/>
      <c r="B4413" s="1548"/>
      <c r="C4413" s="1548"/>
      <c r="D4413" s="1549"/>
      <c r="E4413" s="1506"/>
      <c r="K4413" s="1548"/>
      <c r="L4413" s="1549"/>
      <c r="M4413" s="1506"/>
    </row>
    <row r="4414" spans="1:13" ht="16.5" customHeight="1">
      <c r="A4414" s="1547"/>
      <c r="B4414" s="1548"/>
      <c r="C4414" s="1548"/>
      <c r="D4414" s="1549"/>
      <c r="E4414" s="1506"/>
      <c r="K4414" s="1548"/>
      <c r="L4414" s="1549"/>
      <c r="M4414" s="1506"/>
    </row>
    <row r="4415" spans="1:13" ht="16.5" customHeight="1">
      <c r="A4415" s="1547"/>
      <c r="B4415" s="1548"/>
      <c r="C4415" s="1548"/>
      <c r="D4415" s="1549"/>
      <c r="E4415" s="1506"/>
      <c r="K4415" s="1548"/>
      <c r="L4415" s="1549"/>
      <c r="M4415" s="1506"/>
    </row>
    <row r="4416" spans="1:13" ht="16.5" customHeight="1">
      <c r="A4416" s="1547"/>
      <c r="B4416" s="1548"/>
      <c r="C4416" s="1548"/>
      <c r="D4416" s="1549"/>
      <c r="E4416" s="1506"/>
      <c r="K4416" s="1548"/>
      <c r="L4416" s="1549"/>
      <c r="M4416" s="1506"/>
    </row>
    <row r="4417" spans="1:13" ht="16.5" customHeight="1">
      <c r="A4417" s="1547"/>
      <c r="B4417" s="1548"/>
      <c r="C4417" s="1548"/>
      <c r="D4417" s="1549"/>
      <c r="E4417" s="1506"/>
      <c r="K4417" s="1548"/>
      <c r="L4417" s="1549"/>
      <c r="M4417" s="1506"/>
    </row>
    <row r="4418" spans="1:13" ht="16.5" customHeight="1">
      <c r="A4418" s="1547"/>
      <c r="B4418" s="1548"/>
      <c r="C4418" s="1548"/>
      <c r="D4418" s="1549"/>
      <c r="E4418" s="1506"/>
      <c r="K4418" s="1548"/>
      <c r="L4418" s="1549"/>
      <c r="M4418" s="1506"/>
    </row>
    <row r="4419" spans="1:13" ht="16.5" customHeight="1">
      <c r="A4419" s="1547"/>
      <c r="B4419" s="1548"/>
      <c r="C4419" s="1548"/>
      <c r="D4419" s="1549"/>
      <c r="E4419" s="1506"/>
      <c r="K4419" s="1548"/>
      <c r="L4419" s="1549"/>
      <c r="M4419" s="1506"/>
    </row>
    <row r="4420" spans="1:13" ht="16.5" customHeight="1">
      <c r="A4420" s="1547"/>
      <c r="B4420" s="1548"/>
      <c r="C4420" s="1548"/>
      <c r="D4420" s="1549"/>
      <c r="E4420" s="1506"/>
      <c r="K4420" s="1548"/>
      <c r="L4420" s="1549"/>
      <c r="M4420" s="1506"/>
    </row>
    <row r="4421" spans="1:13" ht="16.5" customHeight="1">
      <c r="A4421" s="1547"/>
      <c r="B4421" s="1548"/>
      <c r="C4421" s="1548"/>
      <c r="D4421" s="1549"/>
      <c r="E4421" s="1506"/>
      <c r="K4421" s="1548"/>
      <c r="L4421" s="1549"/>
      <c r="M4421" s="1506"/>
    </row>
    <row r="4422" spans="1:13" ht="16.5" customHeight="1">
      <c r="A4422" s="1547"/>
      <c r="B4422" s="1548"/>
      <c r="C4422" s="1548"/>
      <c r="D4422" s="1549"/>
      <c r="E4422" s="1506"/>
      <c r="K4422" s="1548"/>
      <c r="L4422" s="1549"/>
      <c r="M4422" s="1506"/>
    </row>
    <row r="4423" spans="1:13" ht="16.5" customHeight="1">
      <c r="A4423" s="1547"/>
      <c r="B4423" s="1548"/>
      <c r="C4423" s="1548"/>
      <c r="D4423" s="1549"/>
      <c r="E4423" s="1506"/>
      <c r="K4423" s="1548"/>
      <c r="L4423" s="1549"/>
      <c r="M4423" s="1506"/>
    </row>
    <row r="4424" spans="1:13" ht="16.5" customHeight="1">
      <c r="A4424" s="1547"/>
      <c r="B4424" s="1548"/>
      <c r="C4424" s="1548"/>
      <c r="D4424" s="1549"/>
      <c r="E4424" s="1506"/>
      <c r="K4424" s="1548"/>
      <c r="L4424" s="1549"/>
      <c r="M4424" s="1506"/>
    </row>
    <row r="4425" spans="1:13" ht="16.5" customHeight="1">
      <c r="A4425" s="1547"/>
      <c r="B4425" s="1548"/>
      <c r="C4425" s="1548"/>
      <c r="D4425" s="1549"/>
      <c r="E4425" s="1506"/>
      <c r="K4425" s="1548"/>
      <c r="L4425" s="1549"/>
      <c r="M4425" s="1506"/>
    </row>
    <row r="4426" spans="1:13" ht="16.5" customHeight="1">
      <c r="A4426" s="1547"/>
      <c r="B4426" s="1548"/>
      <c r="C4426" s="1548"/>
      <c r="D4426" s="1549"/>
      <c r="E4426" s="1506"/>
      <c r="K4426" s="1548"/>
      <c r="L4426" s="1549"/>
      <c r="M4426" s="1506"/>
    </row>
    <row r="4427" spans="1:13" ht="16.5" customHeight="1">
      <c r="A4427" s="1547"/>
      <c r="B4427" s="1548"/>
      <c r="C4427" s="1548"/>
      <c r="D4427" s="1549"/>
      <c r="E4427" s="1506"/>
      <c r="K4427" s="1548"/>
      <c r="L4427" s="1549"/>
      <c r="M4427" s="1506"/>
    </row>
    <row r="4428" spans="1:13" ht="16.5" customHeight="1">
      <c r="A4428" s="1547"/>
      <c r="B4428" s="1548"/>
      <c r="C4428" s="1548"/>
      <c r="D4428" s="1549"/>
      <c r="E4428" s="1506"/>
      <c r="K4428" s="1548"/>
      <c r="L4428" s="1549"/>
      <c r="M4428" s="1506"/>
    </row>
    <row r="4429" spans="1:13" ht="16.5" customHeight="1">
      <c r="A4429" s="1547"/>
      <c r="B4429" s="1548"/>
      <c r="C4429" s="1548"/>
      <c r="D4429" s="1549"/>
      <c r="E4429" s="1506"/>
      <c r="K4429" s="1548"/>
      <c r="L4429" s="1549"/>
      <c r="M4429" s="1506"/>
    </row>
    <row r="4430" spans="1:13" ht="16.5" customHeight="1">
      <c r="A4430" s="1547"/>
      <c r="B4430" s="1548"/>
      <c r="C4430" s="1548"/>
      <c r="D4430" s="1549"/>
      <c r="E4430" s="1506"/>
      <c r="K4430" s="1548"/>
      <c r="L4430" s="1549"/>
      <c r="M4430" s="1506"/>
    </row>
    <row r="4431" spans="1:13" ht="16.5" customHeight="1">
      <c r="A4431" s="1547"/>
      <c r="B4431" s="1548"/>
      <c r="C4431" s="1548"/>
      <c r="D4431" s="1549"/>
      <c r="E4431" s="1506"/>
      <c r="K4431" s="1548"/>
      <c r="L4431" s="1549"/>
      <c r="M4431" s="1506"/>
    </row>
    <row r="4432" spans="1:13" ht="16.5" customHeight="1">
      <c r="A4432" s="1547"/>
      <c r="B4432" s="1548"/>
      <c r="C4432" s="1548"/>
      <c r="D4432" s="1549"/>
      <c r="E4432" s="1506"/>
      <c r="K4432" s="1548"/>
      <c r="L4432" s="1549"/>
      <c r="M4432" s="1506"/>
    </row>
    <row r="4433" spans="1:13" ht="16.5" customHeight="1">
      <c r="A4433" s="1547"/>
      <c r="B4433" s="1548"/>
      <c r="C4433" s="1548"/>
      <c r="D4433" s="1549"/>
      <c r="E4433" s="1506"/>
      <c r="K4433" s="1548"/>
      <c r="L4433" s="1549"/>
      <c r="M4433" s="1506"/>
    </row>
    <row r="4434" spans="1:13" ht="16.5" customHeight="1">
      <c r="A4434" s="1547"/>
      <c r="B4434" s="1548"/>
      <c r="C4434" s="1548"/>
      <c r="D4434" s="1549"/>
      <c r="E4434" s="1506"/>
      <c r="K4434" s="1548"/>
      <c r="L4434" s="1549"/>
      <c r="M4434" s="1506"/>
    </row>
    <row r="4435" spans="1:13" ht="16.5" customHeight="1">
      <c r="A4435" s="1547"/>
      <c r="B4435" s="1548"/>
      <c r="C4435" s="1548"/>
      <c r="D4435" s="1549"/>
      <c r="E4435" s="1506"/>
      <c r="K4435" s="1548"/>
      <c r="L4435" s="1549"/>
      <c r="M4435" s="1506"/>
    </row>
    <row r="4436" spans="1:13" ht="16.5" customHeight="1">
      <c r="A4436" s="1547"/>
      <c r="B4436" s="1548"/>
      <c r="C4436" s="1548"/>
      <c r="D4436" s="1549"/>
      <c r="E4436" s="1506"/>
      <c r="K4436" s="1548"/>
      <c r="L4436" s="1549"/>
      <c r="M4436" s="1506"/>
    </row>
    <row r="4437" spans="1:13" ht="16.5" customHeight="1">
      <c r="A4437" s="1547"/>
      <c r="B4437" s="1548"/>
      <c r="C4437" s="1548"/>
      <c r="D4437" s="1549"/>
      <c r="E4437" s="1506"/>
      <c r="K4437" s="1548"/>
      <c r="L4437" s="1549"/>
      <c r="M4437" s="1506"/>
    </row>
    <row r="4438" spans="1:13" ht="16.5" customHeight="1">
      <c r="A4438" s="1547"/>
      <c r="B4438" s="1548"/>
      <c r="C4438" s="1548"/>
      <c r="D4438" s="1549"/>
      <c r="E4438" s="1506"/>
      <c r="K4438" s="1548"/>
      <c r="L4438" s="1549"/>
      <c r="M4438" s="1506"/>
    </row>
    <row r="4439" spans="1:13" ht="16.5" customHeight="1">
      <c r="A4439" s="1547"/>
      <c r="B4439" s="1548"/>
      <c r="C4439" s="1548"/>
      <c r="D4439" s="1549"/>
      <c r="E4439" s="1506"/>
      <c r="K4439" s="1548"/>
      <c r="L4439" s="1549"/>
      <c r="M4439" s="1506"/>
    </row>
    <row r="4440" spans="1:13" ht="16.5" customHeight="1">
      <c r="A4440" s="1547"/>
      <c r="B4440" s="1548"/>
      <c r="C4440" s="1548"/>
      <c r="D4440" s="1549"/>
      <c r="E4440" s="1506"/>
      <c r="K4440" s="1548"/>
      <c r="L4440" s="1549"/>
      <c r="M4440" s="1506"/>
    </row>
    <row r="4441" spans="1:13" ht="16.5" customHeight="1">
      <c r="A4441" s="1547"/>
      <c r="B4441" s="1548"/>
      <c r="C4441" s="1548"/>
      <c r="D4441" s="1549"/>
      <c r="E4441" s="1506"/>
      <c r="K4441" s="1548"/>
      <c r="L4441" s="1549"/>
      <c r="M4441" s="1506"/>
    </row>
    <row r="4442" spans="1:13" ht="16.5" customHeight="1">
      <c r="A4442" s="1547"/>
      <c r="B4442" s="1548"/>
      <c r="C4442" s="1548"/>
      <c r="D4442" s="1549"/>
      <c r="E4442" s="1506"/>
      <c r="K4442" s="1548"/>
      <c r="L4442" s="1549"/>
      <c r="M4442" s="1506"/>
    </row>
    <row r="4443" spans="1:13" ht="16.5" customHeight="1">
      <c r="A4443" s="1547"/>
      <c r="B4443" s="1548"/>
      <c r="C4443" s="1548"/>
      <c r="D4443" s="1549"/>
      <c r="E4443" s="1506"/>
      <c r="K4443" s="1548"/>
      <c r="L4443" s="1549"/>
      <c r="M4443" s="1506"/>
    </row>
    <row r="4444" spans="1:13" ht="16.5" customHeight="1">
      <c r="A4444" s="1547"/>
      <c r="B4444" s="1548"/>
      <c r="C4444" s="1548"/>
      <c r="D4444" s="1549"/>
      <c r="E4444" s="1506"/>
      <c r="K4444" s="1548"/>
      <c r="L4444" s="1549"/>
      <c r="M4444" s="1506"/>
    </row>
    <row r="4445" spans="1:13" ht="16.5" customHeight="1">
      <c r="A4445" s="1547"/>
      <c r="B4445" s="1548"/>
      <c r="C4445" s="1548"/>
      <c r="D4445" s="1549"/>
      <c r="E4445" s="1506"/>
      <c r="K4445" s="1548"/>
      <c r="L4445" s="1549"/>
      <c r="M4445" s="1506"/>
    </row>
    <row r="4446" spans="1:13" ht="16.5" customHeight="1">
      <c r="A4446" s="1547"/>
      <c r="B4446" s="1548"/>
      <c r="C4446" s="1548"/>
      <c r="D4446" s="1549"/>
      <c r="E4446" s="1506"/>
      <c r="K4446" s="1548"/>
      <c r="L4446" s="1549"/>
      <c r="M4446" s="1506"/>
    </row>
    <row r="4447" spans="1:13" ht="16.5" customHeight="1">
      <c r="A4447" s="1547"/>
      <c r="B4447" s="1548"/>
      <c r="C4447" s="1548"/>
      <c r="D4447" s="1549"/>
      <c r="E4447" s="1506"/>
      <c r="K4447" s="1548"/>
      <c r="L4447" s="1549"/>
      <c r="M4447" s="1506"/>
    </row>
    <row r="4448" spans="1:13" ht="16.5" customHeight="1">
      <c r="A4448" s="1547"/>
      <c r="B4448" s="1548"/>
      <c r="C4448" s="1548"/>
      <c r="D4448" s="1549"/>
      <c r="E4448" s="1506"/>
      <c r="K4448" s="1548"/>
      <c r="L4448" s="1549"/>
      <c r="M4448" s="1506"/>
    </row>
    <row r="4449" spans="1:13" ht="16.5" customHeight="1">
      <c r="A4449" s="1547"/>
      <c r="B4449" s="1548"/>
      <c r="C4449" s="1548"/>
      <c r="D4449" s="1549"/>
      <c r="E4449" s="1506"/>
      <c r="K4449" s="1548"/>
      <c r="L4449" s="1549"/>
      <c r="M4449" s="1506"/>
    </row>
    <row r="4450" spans="1:13" ht="16.5" customHeight="1">
      <c r="A4450" s="1547"/>
      <c r="B4450" s="1548"/>
      <c r="C4450" s="1548"/>
      <c r="D4450" s="1549"/>
      <c r="E4450" s="1506"/>
      <c r="K4450" s="1548"/>
      <c r="L4450" s="1549"/>
      <c r="M4450" s="1506"/>
    </row>
    <row r="4451" spans="1:13" ht="16.5" customHeight="1">
      <c r="A4451" s="1547"/>
      <c r="B4451" s="1548"/>
      <c r="C4451" s="1548"/>
      <c r="D4451" s="1549"/>
      <c r="E4451" s="1506"/>
      <c r="K4451" s="1548"/>
      <c r="L4451" s="1549"/>
      <c r="M4451" s="1506"/>
    </row>
    <row r="4452" spans="1:13" ht="16.5" customHeight="1">
      <c r="A4452" s="1547"/>
      <c r="B4452" s="1548"/>
      <c r="C4452" s="1548"/>
      <c r="D4452" s="1549"/>
      <c r="E4452" s="1506"/>
      <c r="K4452" s="1548"/>
      <c r="L4452" s="1549"/>
      <c r="M4452" s="1506"/>
    </row>
    <row r="4453" spans="1:13" ht="16.5" customHeight="1">
      <c r="A4453" s="1547"/>
      <c r="B4453" s="1548"/>
      <c r="C4453" s="1548"/>
      <c r="D4453" s="1549"/>
      <c r="E4453" s="1506"/>
      <c r="K4453" s="1548"/>
      <c r="L4453" s="1549"/>
      <c r="M4453" s="1506"/>
    </row>
    <row r="4454" spans="1:13" ht="16.5" customHeight="1">
      <c r="A4454" s="1547"/>
      <c r="B4454" s="1548"/>
      <c r="C4454" s="1548"/>
      <c r="D4454" s="1549"/>
      <c r="E4454" s="1506"/>
      <c r="K4454" s="1548"/>
      <c r="L4454" s="1549"/>
      <c r="M4454" s="1506"/>
    </row>
    <row r="4455" spans="1:13" ht="16.5" customHeight="1">
      <c r="A4455" s="1547"/>
      <c r="B4455" s="1548"/>
      <c r="C4455" s="1548"/>
      <c r="D4455" s="1549"/>
      <c r="E4455" s="1506"/>
      <c r="K4455" s="1548"/>
      <c r="L4455" s="1549"/>
      <c r="M4455" s="1506"/>
    </row>
    <row r="4456" spans="1:13" ht="16.5" customHeight="1">
      <c r="A4456" s="1547"/>
      <c r="B4456" s="1548"/>
      <c r="C4456" s="1548"/>
      <c r="D4456" s="1549"/>
      <c r="E4456" s="1506"/>
      <c r="K4456" s="1548"/>
      <c r="L4456" s="1549"/>
      <c r="M4456" s="1506"/>
    </row>
    <row r="4457" spans="1:13" ht="16.5" customHeight="1">
      <c r="A4457" s="1547"/>
      <c r="B4457" s="1548"/>
      <c r="C4457" s="1548"/>
      <c r="D4457" s="1549"/>
      <c r="E4457" s="1506"/>
      <c r="K4457" s="1548"/>
      <c r="L4457" s="1549"/>
      <c r="M4457" s="1506"/>
    </row>
    <row r="4458" spans="1:13" ht="16.5" customHeight="1">
      <c r="A4458" s="1547"/>
      <c r="B4458" s="1548"/>
      <c r="C4458" s="1548"/>
      <c r="D4458" s="1549"/>
      <c r="E4458" s="1506"/>
      <c r="K4458" s="1548"/>
      <c r="L4458" s="1549"/>
      <c r="M4458" s="1506"/>
    </row>
    <row r="4459" spans="1:13" ht="16.5" customHeight="1">
      <c r="A4459" s="1547"/>
      <c r="B4459" s="1548"/>
      <c r="C4459" s="1548"/>
      <c r="D4459" s="1549"/>
      <c r="E4459" s="1506"/>
      <c r="K4459" s="1548"/>
      <c r="L4459" s="1549"/>
      <c r="M4459" s="1506"/>
    </row>
    <row r="4460" spans="1:13" ht="16.5" customHeight="1">
      <c r="A4460" s="1547"/>
      <c r="B4460" s="1548"/>
      <c r="C4460" s="1548"/>
      <c r="D4460" s="1549"/>
      <c r="E4460" s="1506"/>
      <c r="K4460" s="1548"/>
      <c r="L4460" s="1549"/>
      <c r="M4460" s="1506"/>
    </row>
    <row r="4461" spans="1:13" ht="16.5" customHeight="1">
      <c r="A4461" s="1547"/>
      <c r="B4461" s="1548"/>
      <c r="C4461" s="1548"/>
      <c r="D4461" s="1549"/>
      <c r="E4461" s="1506"/>
      <c r="K4461" s="1548"/>
      <c r="L4461" s="1549"/>
      <c r="M4461" s="1506"/>
    </row>
    <row r="4462" spans="1:13" ht="16.5" customHeight="1">
      <c r="A4462" s="1547"/>
      <c r="B4462" s="1548"/>
      <c r="C4462" s="1548"/>
      <c r="D4462" s="1549"/>
      <c r="E4462" s="1506"/>
      <c r="K4462" s="1548"/>
      <c r="L4462" s="1549"/>
      <c r="M4462" s="1506"/>
    </row>
    <row r="4463" spans="1:13" ht="16.5" customHeight="1">
      <c r="A4463" s="1547"/>
      <c r="B4463" s="1548"/>
      <c r="C4463" s="1548"/>
      <c r="D4463" s="1549"/>
      <c r="E4463" s="1506"/>
      <c r="K4463" s="1548"/>
      <c r="L4463" s="1549"/>
      <c r="M4463" s="1506"/>
    </row>
    <row r="4464" spans="1:13" ht="16.5" customHeight="1">
      <c r="A4464" s="1547"/>
      <c r="B4464" s="1548"/>
      <c r="C4464" s="1548"/>
      <c r="D4464" s="1549"/>
      <c r="E4464" s="1506"/>
      <c r="K4464" s="1548"/>
      <c r="L4464" s="1549"/>
      <c r="M4464" s="1506"/>
    </row>
    <row r="4465" spans="1:13" ht="16.5" customHeight="1">
      <c r="A4465" s="1547"/>
      <c r="B4465" s="1548"/>
      <c r="C4465" s="1548"/>
      <c r="D4465" s="1549"/>
      <c r="E4465" s="1506"/>
      <c r="K4465" s="1548"/>
      <c r="L4465" s="1549"/>
      <c r="M4465" s="1506"/>
    </row>
    <row r="4466" spans="1:13" ht="16.5" customHeight="1">
      <c r="A4466" s="1547"/>
      <c r="B4466" s="1548"/>
      <c r="C4466" s="1548"/>
      <c r="D4466" s="1549"/>
      <c r="E4466" s="1506"/>
      <c r="K4466" s="1548"/>
      <c r="L4466" s="1549"/>
      <c r="M4466" s="1506"/>
    </row>
    <row r="4467" spans="1:13" ht="16.5" customHeight="1">
      <c r="A4467" s="1547"/>
      <c r="B4467" s="1548"/>
      <c r="C4467" s="1548"/>
      <c r="D4467" s="1549"/>
      <c r="E4467" s="1506"/>
      <c r="K4467" s="1548"/>
      <c r="L4467" s="1549"/>
      <c r="M4467" s="1506"/>
    </row>
    <row r="4468" spans="1:13" ht="16.5" customHeight="1">
      <c r="A4468" s="1547"/>
      <c r="B4468" s="1548"/>
      <c r="C4468" s="1548"/>
      <c r="D4468" s="1549"/>
      <c r="E4468" s="1506"/>
      <c r="K4468" s="1548"/>
      <c r="L4468" s="1549"/>
      <c r="M4468" s="1506"/>
    </row>
    <row r="4469" spans="1:13" ht="16.5" customHeight="1">
      <c r="A4469" s="1547"/>
      <c r="B4469" s="1548"/>
      <c r="C4469" s="1548"/>
      <c r="D4469" s="1549"/>
      <c r="E4469" s="1506"/>
      <c r="K4469" s="1548"/>
      <c r="L4469" s="1549"/>
      <c r="M4469" s="1506"/>
    </row>
    <row r="4470" spans="1:13" ht="16.5" customHeight="1">
      <c r="A4470" s="1547"/>
      <c r="B4470" s="1548"/>
      <c r="C4470" s="1548"/>
      <c r="D4470" s="1549"/>
      <c r="E4470" s="1506"/>
      <c r="K4470" s="1548"/>
      <c r="L4470" s="1549"/>
      <c r="M4470" s="1506"/>
    </row>
    <row r="4471" spans="1:13" ht="16.5" customHeight="1">
      <c r="A4471" s="1547"/>
      <c r="B4471" s="1548"/>
      <c r="C4471" s="1548"/>
      <c r="D4471" s="1549"/>
      <c r="E4471" s="1506"/>
      <c r="K4471" s="1548"/>
      <c r="L4471" s="1549"/>
      <c r="M4471" s="1506"/>
    </row>
    <row r="4472" spans="1:13" ht="16.5" customHeight="1">
      <c r="A4472" s="1547"/>
      <c r="B4472" s="1548"/>
      <c r="C4472" s="1548"/>
      <c r="D4472" s="1549"/>
      <c r="E4472" s="1506"/>
      <c r="K4472" s="1548"/>
      <c r="L4472" s="1549"/>
      <c r="M4472" s="1506"/>
    </row>
    <row r="4473" spans="1:13" ht="16.5" customHeight="1">
      <c r="A4473" s="1547"/>
      <c r="B4473" s="1548"/>
      <c r="C4473" s="1548"/>
      <c r="D4473" s="1549"/>
      <c r="E4473" s="1506"/>
      <c r="K4473" s="1548"/>
      <c r="L4473" s="1549"/>
      <c r="M4473" s="1506"/>
    </row>
    <row r="4474" spans="1:13" ht="16.5" customHeight="1">
      <c r="A4474" s="1547"/>
      <c r="B4474" s="1548"/>
      <c r="C4474" s="1548"/>
      <c r="D4474" s="1549"/>
      <c r="E4474" s="1506"/>
      <c r="K4474" s="1548"/>
      <c r="L4474" s="1549"/>
      <c r="M4474" s="1506"/>
    </row>
    <row r="4475" spans="1:13" ht="16.5" customHeight="1">
      <c r="A4475" s="1547"/>
      <c r="B4475" s="1548"/>
      <c r="C4475" s="1548"/>
      <c r="D4475" s="1549"/>
      <c r="E4475" s="1506"/>
      <c r="K4475" s="1548"/>
      <c r="L4475" s="1549"/>
      <c r="M4475" s="1506"/>
    </row>
    <row r="4476" spans="1:13" ht="16.5" customHeight="1">
      <c r="A4476" s="1547"/>
      <c r="B4476" s="1548"/>
      <c r="C4476" s="1548"/>
      <c r="D4476" s="1549"/>
      <c r="E4476" s="1506"/>
      <c r="K4476" s="1548"/>
      <c r="L4476" s="1549"/>
      <c r="M4476" s="1506"/>
    </row>
    <row r="4477" spans="1:13" ht="16.5" customHeight="1">
      <c r="A4477" s="1547"/>
      <c r="B4477" s="1548"/>
      <c r="C4477" s="1548"/>
      <c r="D4477" s="1549"/>
      <c r="E4477" s="1506"/>
      <c r="K4477" s="1548"/>
      <c r="L4477" s="1549"/>
      <c r="M4477" s="1506"/>
    </row>
    <row r="4478" spans="1:13" ht="16.5" customHeight="1">
      <c r="A4478" s="1547"/>
      <c r="B4478" s="1548"/>
      <c r="C4478" s="1548"/>
      <c r="D4478" s="1549"/>
      <c r="E4478" s="1506"/>
      <c r="K4478" s="1548"/>
      <c r="L4478" s="1549"/>
      <c r="M4478" s="1506"/>
    </row>
    <row r="4479" spans="1:13" ht="16.5" customHeight="1">
      <c r="A4479" s="1547"/>
      <c r="B4479" s="1548"/>
      <c r="C4479" s="1548"/>
      <c r="D4479" s="1549"/>
      <c r="E4479" s="1506"/>
      <c r="K4479" s="1548"/>
      <c r="L4479" s="1549"/>
      <c r="M4479" s="1506"/>
    </row>
    <row r="4480" spans="1:13" ht="16.5" customHeight="1">
      <c r="A4480" s="1547"/>
      <c r="B4480" s="1548"/>
      <c r="C4480" s="1548"/>
      <c r="D4480" s="1549"/>
      <c r="E4480" s="1506"/>
      <c r="K4480" s="1548"/>
      <c r="L4480" s="1549"/>
      <c r="M4480" s="1506"/>
    </row>
    <row r="4481" spans="1:13" ht="16.5" customHeight="1">
      <c r="A4481" s="1547"/>
      <c r="B4481" s="1548"/>
      <c r="C4481" s="1548"/>
      <c r="D4481" s="1549"/>
      <c r="E4481" s="1506"/>
      <c r="K4481" s="1548"/>
      <c r="L4481" s="1549"/>
      <c r="M4481" s="1506"/>
    </row>
    <row r="4482" spans="1:13" ht="16.5" customHeight="1">
      <c r="A4482" s="1547"/>
      <c r="B4482" s="1548"/>
      <c r="C4482" s="1548"/>
      <c r="D4482" s="1549"/>
      <c r="E4482" s="1506"/>
      <c r="K4482" s="1548"/>
      <c r="L4482" s="1549"/>
      <c r="M4482" s="1506"/>
    </row>
    <row r="4483" spans="1:13" ht="16.5" customHeight="1">
      <c r="A4483" s="1547"/>
      <c r="B4483" s="1548"/>
      <c r="C4483" s="1548"/>
      <c r="D4483" s="1549"/>
      <c r="E4483" s="1506"/>
      <c r="K4483" s="1548"/>
      <c r="L4483" s="1549"/>
      <c r="M4483" s="1506"/>
    </row>
    <row r="4484" spans="1:13" ht="16.5" customHeight="1">
      <c r="A4484" s="1547"/>
      <c r="B4484" s="1548"/>
      <c r="C4484" s="1548"/>
      <c r="D4484" s="1549"/>
      <c r="E4484" s="1506"/>
      <c r="K4484" s="1548"/>
      <c r="L4484" s="1549"/>
      <c r="M4484" s="1506"/>
    </row>
    <row r="4485" spans="1:13" ht="16.5" customHeight="1">
      <c r="A4485" s="1547"/>
      <c r="B4485" s="1548"/>
      <c r="C4485" s="1548"/>
      <c r="D4485" s="1549"/>
      <c r="E4485" s="1506"/>
      <c r="K4485" s="1548"/>
      <c r="L4485" s="1549"/>
      <c r="M4485" s="1506"/>
    </row>
    <row r="4486" spans="1:13" ht="16.5" customHeight="1">
      <c r="A4486" s="1547"/>
      <c r="B4486" s="1548"/>
      <c r="C4486" s="1548"/>
      <c r="D4486" s="1549"/>
      <c r="E4486" s="1506"/>
      <c r="K4486" s="1548"/>
      <c r="L4486" s="1549"/>
      <c r="M4486" s="1506"/>
    </row>
    <row r="4487" spans="1:13" ht="16.5" customHeight="1">
      <c r="A4487" s="1547"/>
      <c r="B4487" s="1548"/>
      <c r="C4487" s="1548"/>
      <c r="D4487" s="1549"/>
      <c r="E4487" s="1506"/>
      <c r="K4487" s="1548"/>
      <c r="L4487" s="1549"/>
      <c r="M4487" s="1506"/>
    </row>
    <row r="4488" spans="1:13" ht="16.5" customHeight="1">
      <c r="A4488" s="1547"/>
      <c r="B4488" s="1548"/>
      <c r="C4488" s="1548"/>
      <c r="D4488" s="1549"/>
      <c r="E4488" s="1506"/>
      <c r="K4488" s="1548"/>
      <c r="L4488" s="1549"/>
      <c r="M4488" s="1506"/>
    </row>
    <row r="4489" spans="1:13" ht="16.5" customHeight="1">
      <c r="A4489" s="1547"/>
      <c r="B4489" s="1548"/>
      <c r="C4489" s="1548"/>
      <c r="D4489" s="1549"/>
      <c r="E4489" s="1506"/>
      <c r="K4489" s="1548"/>
      <c r="L4489" s="1549"/>
      <c r="M4489" s="1506"/>
    </row>
    <row r="4490" spans="1:13" ht="16.5" customHeight="1">
      <c r="A4490" s="1547"/>
      <c r="B4490" s="1548"/>
      <c r="C4490" s="1548"/>
      <c r="D4490" s="1549"/>
      <c r="E4490" s="1506"/>
      <c r="K4490" s="1548"/>
      <c r="L4490" s="1549"/>
      <c r="M4490" s="1506"/>
    </row>
    <row r="4491" spans="1:13" ht="16.5" customHeight="1">
      <c r="A4491" s="1547"/>
      <c r="B4491" s="1548"/>
      <c r="C4491" s="1548"/>
      <c r="D4491" s="1549"/>
      <c r="E4491" s="1506"/>
      <c r="K4491" s="1548"/>
      <c r="L4491" s="1549"/>
      <c r="M4491" s="1506"/>
    </row>
    <row r="4492" spans="1:13" ht="16.5" customHeight="1">
      <c r="A4492" s="1547"/>
      <c r="B4492" s="1548"/>
      <c r="C4492" s="1548"/>
      <c r="D4492" s="1549"/>
      <c r="E4492" s="1506"/>
      <c r="K4492" s="1548"/>
      <c r="L4492" s="1549"/>
      <c r="M4492" s="1506"/>
    </row>
    <row r="4493" spans="1:13" ht="16.5" customHeight="1">
      <c r="A4493" s="1547"/>
      <c r="B4493" s="1548"/>
      <c r="C4493" s="1548"/>
      <c r="D4493" s="1549"/>
      <c r="E4493" s="1506"/>
      <c r="K4493" s="1548"/>
      <c r="L4493" s="1549"/>
      <c r="M4493" s="1506"/>
    </row>
    <row r="4494" spans="1:13" ht="16.5" customHeight="1">
      <c r="A4494" s="1547"/>
      <c r="B4494" s="1548"/>
      <c r="C4494" s="1548"/>
      <c r="D4494" s="1549"/>
      <c r="E4494" s="1506"/>
      <c r="K4494" s="1548"/>
      <c r="L4494" s="1549"/>
      <c r="M4494" s="1506"/>
    </row>
    <row r="4495" spans="1:13" ht="16.5" customHeight="1">
      <c r="A4495" s="1547"/>
      <c r="B4495" s="1548"/>
      <c r="C4495" s="1548"/>
      <c r="D4495" s="1549"/>
      <c r="E4495" s="1506"/>
      <c r="K4495" s="1548"/>
      <c r="L4495" s="1549"/>
      <c r="M4495" s="1506"/>
    </row>
    <row r="4496" spans="1:13" ht="16.5" customHeight="1">
      <c r="A4496" s="1547"/>
      <c r="B4496" s="1548"/>
      <c r="C4496" s="1548"/>
      <c r="D4496" s="1549"/>
      <c r="E4496" s="1506"/>
      <c r="K4496" s="1548"/>
      <c r="L4496" s="1549"/>
      <c r="M4496" s="1506"/>
    </row>
    <row r="4497" spans="1:13" ht="16.5" customHeight="1">
      <c r="A4497" s="1547"/>
      <c r="B4497" s="1548"/>
      <c r="C4497" s="1548"/>
      <c r="D4497" s="1549"/>
      <c r="E4497" s="1506"/>
      <c r="K4497" s="1548"/>
      <c r="L4497" s="1549"/>
      <c r="M4497" s="1506"/>
    </row>
    <row r="4498" spans="1:13" ht="16.5" customHeight="1">
      <c r="A4498" s="1547"/>
      <c r="B4498" s="1548"/>
      <c r="C4498" s="1548"/>
      <c r="D4498" s="1549"/>
      <c r="E4498" s="1506"/>
      <c r="K4498" s="1548"/>
      <c r="L4498" s="1549"/>
      <c r="M4498" s="1506"/>
    </row>
    <row r="4499" spans="1:13" ht="16.5" customHeight="1">
      <c r="A4499" s="1547"/>
      <c r="B4499" s="1548"/>
      <c r="C4499" s="1548"/>
      <c r="D4499" s="1549"/>
      <c r="E4499" s="1506"/>
      <c r="K4499" s="1548"/>
      <c r="L4499" s="1549"/>
      <c r="M4499" s="1506"/>
    </row>
    <row r="4500" spans="1:13" ht="16.5" customHeight="1">
      <c r="A4500" s="1547"/>
      <c r="B4500" s="1548"/>
      <c r="C4500" s="1548"/>
      <c r="D4500" s="1549"/>
      <c r="E4500" s="1506"/>
      <c r="K4500" s="1548"/>
      <c r="L4500" s="1549"/>
      <c r="M4500" s="1506"/>
    </row>
    <row r="4501" spans="1:13" ht="16.5" customHeight="1">
      <c r="A4501" s="1547"/>
      <c r="B4501" s="1548"/>
      <c r="C4501" s="1548"/>
      <c r="D4501" s="1549"/>
      <c r="E4501" s="1506"/>
      <c r="K4501" s="1548"/>
      <c r="L4501" s="1549"/>
      <c r="M4501" s="1506"/>
    </row>
    <row r="4502" spans="1:13" ht="16.5" customHeight="1">
      <c r="A4502" s="1547"/>
      <c r="B4502" s="1548"/>
      <c r="C4502" s="1548"/>
      <c r="D4502" s="1549"/>
      <c r="E4502" s="1506"/>
      <c r="K4502" s="1548"/>
      <c r="L4502" s="1549"/>
      <c r="M4502" s="1506"/>
    </row>
    <row r="4503" spans="1:13" ht="16.5" customHeight="1">
      <c r="A4503" s="1547"/>
      <c r="B4503" s="1548"/>
      <c r="C4503" s="1548"/>
      <c r="D4503" s="1549"/>
      <c r="E4503" s="1506"/>
      <c r="K4503" s="1548"/>
      <c r="L4503" s="1549"/>
      <c r="M4503" s="1506"/>
    </row>
    <row r="4504" spans="1:13" ht="16.5" customHeight="1">
      <c r="A4504" s="1547"/>
      <c r="B4504" s="1548"/>
      <c r="C4504" s="1548"/>
      <c r="D4504" s="1549"/>
      <c r="E4504" s="1506"/>
      <c r="K4504" s="1548"/>
      <c r="L4504" s="1549"/>
      <c r="M4504" s="1506"/>
    </row>
    <row r="4505" spans="1:13" ht="16.5" customHeight="1">
      <c r="A4505" s="1547"/>
      <c r="B4505" s="1548"/>
      <c r="C4505" s="1548"/>
      <c r="D4505" s="1549"/>
      <c r="E4505" s="1506"/>
      <c r="K4505" s="1548"/>
      <c r="L4505" s="1549"/>
      <c r="M4505" s="1506"/>
    </row>
    <row r="4506" spans="1:13" ht="16.5" customHeight="1">
      <c r="A4506" s="1547"/>
      <c r="B4506" s="1548"/>
      <c r="C4506" s="1548"/>
      <c r="D4506" s="1549"/>
      <c r="E4506" s="1506"/>
      <c r="K4506" s="1548"/>
      <c r="L4506" s="1549"/>
      <c r="M4506" s="1506"/>
    </row>
    <row r="4507" spans="1:13" ht="16.5" customHeight="1">
      <c r="A4507" s="1547"/>
      <c r="B4507" s="1548"/>
      <c r="C4507" s="1548"/>
      <c r="D4507" s="1549"/>
      <c r="E4507" s="1506"/>
      <c r="K4507" s="1548"/>
      <c r="L4507" s="1549"/>
      <c r="M4507" s="1506"/>
    </row>
    <row r="4508" spans="1:13" ht="16.5" customHeight="1">
      <c r="A4508" s="1547"/>
      <c r="B4508" s="1548"/>
      <c r="C4508" s="1548"/>
      <c r="D4508" s="1549"/>
      <c r="E4508" s="1506"/>
      <c r="K4508" s="1548"/>
      <c r="L4508" s="1549"/>
      <c r="M4508" s="1506"/>
    </row>
    <row r="4509" spans="1:13" ht="16.5" customHeight="1">
      <c r="A4509" s="1547"/>
      <c r="B4509" s="1548"/>
      <c r="C4509" s="1548"/>
      <c r="D4509" s="1549"/>
      <c r="E4509" s="1506"/>
      <c r="K4509" s="1548"/>
      <c r="L4509" s="1549"/>
      <c r="M4509" s="1506"/>
    </row>
    <row r="4510" spans="1:13" ht="16.5" customHeight="1">
      <c r="A4510" s="1547"/>
      <c r="B4510" s="1548"/>
      <c r="C4510" s="1548"/>
      <c r="D4510" s="1549"/>
      <c r="E4510" s="1506"/>
      <c r="K4510" s="1548"/>
      <c r="L4510" s="1549"/>
      <c r="M4510" s="1506"/>
    </row>
    <row r="4511" spans="1:13" ht="16.5" customHeight="1">
      <c r="A4511" s="1547"/>
      <c r="B4511" s="1548"/>
      <c r="C4511" s="1548"/>
      <c r="D4511" s="1549"/>
      <c r="E4511" s="1506"/>
      <c r="K4511" s="1548"/>
      <c r="L4511" s="1549"/>
      <c r="M4511" s="1506"/>
    </row>
    <row r="4512" spans="1:13" ht="16.5" customHeight="1">
      <c r="A4512" s="1547"/>
      <c r="B4512" s="1548"/>
      <c r="C4512" s="1548"/>
      <c r="D4512" s="1549"/>
      <c r="E4512" s="1506"/>
      <c r="K4512" s="1548"/>
      <c r="L4512" s="1549"/>
      <c r="M4512" s="1506"/>
    </row>
    <row r="4513" spans="1:13" ht="16.5" customHeight="1">
      <c r="A4513" s="1547"/>
      <c r="B4513" s="1548"/>
      <c r="C4513" s="1548"/>
      <c r="D4513" s="1549"/>
      <c r="E4513" s="1506"/>
      <c r="K4513" s="1548"/>
      <c r="L4513" s="1549"/>
      <c r="M4513" s="1506"/>
    </row>
    <row r="4514" spans="1:13" ht="16.5" customHeight="1">
      <c r="A4514" s="1547"/>
      <c r="B4514" s="1548"/>
      <c r="C4514" s="1548"/>
      <c r="D4514" s="1549"/>
      <c r="E4514" s="1506"/>
      <c r="K4514" s="1548"/>
      <c r="L4514" s="1549"/>
      <c r="M4514" s="1506"/>
    </row>
    <row r="4515" spans="1:13" ht="16.5" customHeight="1">
      <c r="A4515" s="1547"/>
      <c r="B4515" s="1548"/>
      <c r="C4515" s="1548"/>
      <c r="D4515" s="1549"/>
      <c r="E4515" s="1506"/>
      <c r="K4515" s="1548"/>
      <c r="L4515" s="1549"/>
      <c r="M4515" s="1506"/>
    </row>
    <row r="4516" spans="1:13" ht="16.5" customHeight="1">
      <c r="A4516" s="1547"/>
      <c r="B4516" s="1548"/>
      <c r="C4516" s="1548"/>
      <c r="D4516" s="1549"/>
      <c r="E4516" s="1506"/>
      <c r="K4516" s="1548"/>
      <c r="L4516" s="1549"/>
      <c r="M4516" s="1506"/>
    </row>
    <row r="4517" spans="1:13" ht="16.5" customHeight="1">
      <c r="A4517" s="1547"/>
      <c r="B4517" s="1548"/>
      <c r="C4517" s="1548"/>
      <c r="D4517" s="1549"/>
      <c r="E4517" s="1506"/>
      <c r="K4517" s="1548"/>
      <c r="L4517" s="1549"/>
      <c r="M4517" s="1506"/>
    </row>
    <row r="4518" spans="1:13" ht="16.5" customHeight="1">
      <c r="A4518" s="1547"/>
      <c r="B4518" s="1548"/>
      <c r="C4518" s="1548"/>
      <c r="D4518" s="1549"/>
      <c r="E4518" s="1506"/>
      <c r="K4518" s="1548"/>
      <c r="L4518" s="1549"/>
      <c r="M4518" s="1506"/>
    </row>
    <row r="4519" spans="1:13" ht="16.5" customHeight="1">
      <c r="A4519" s="1547"/>
      <c r="B4519" s="1548"/>
      <c r="C4519" s="1548"/>
      <c r="D4519" s="1549"/>
      <c r="E4519" s="1506"/>
      <c r="K4519" s="1548"/>
      <c r="L4519" s="1549"/>
      <c r="M4519" s="1506"/>
    </row>
    <row r="4520" spans="1:13" ht="16.5" customHeight="1">
      <c r="A4520" s="1547"/>
      <c r="B4520" s="1548"/>
      <c r="C4520" s="1548"/>
      <c r="D4520" s="1549"/>
      <c r="E4520" s="1506"/>
      <c r="K4520" s="1548"/>
      <c r="L4520" s="1549"/>
      <c r="M4520" s="1506"/>
    </row>
    <row r="4521" spans="1:13" ht="16.5" customHeight="1">
      <c r="A4521" s="1547"/>
      <c r="B4521" s="1548"/>
      <c r="C4521" s="1548"/>
      <c r="D4521" s="1549"/>
      <c r="E4521" s="1506"/>
      <c r="K4521" s="1548"/>
      <c r="L4521" s="1549"/>
      <c r="M4521" s="1506"/>
    </row>
    <row r="4522" spans="1:13" ht="16.5" customHeight="1">
      <c r="A4522" s="1547"/>
      <c r="B4522" s="1548"/>
      <c r="C4522" s="1548"/>
      <c r="D4522" s="1549"/>
      <c r="E4522" s="1506"/>
      <c r="K4522" s="1548"/>
      <c r="L4522" s="1549"/>
      <c r="M4522" s="1506"/>
    </row>
    <row r="4523" spans="1:13" ht="16.5" customHeight="1">
      <c r="A4523" s="1547"/>
      <c r="B4523" s="1548"/>
      <c r="C4523" s="1548"/>
      <c r="D4523" s="1549"/>
      <c r="E4523" s="1506"/>
      <c r="K4523" s="1548"/>
      <c r="L4523" s="1549"/>
      <c r="M4523" s="1506"/>
    </row>
    <row r="4524" spans="1:13" ht="16.5" customHeight="1">
      <c r="A4524" s="1547"/>
      <c r="B4524" s="1548"/>
      <c r="C4524" s="1548"/>
      <c r="D4524" s="1549"/>
      <c r="E4524" s="1506"/>
      <c r="K4524" s="1548"/>
      <c r="L4524" s="1549"/>
      <c r="M4524" s="1506"/>
    </row>
    <row r="4525" spans="1:13" ht="16.5" customHeight="1">
      <c r="A4525" s="1547"/>
      <c r="B4525" s="1548"/>
      <c r="C4525" s="1548"/>
      <c r="D4525" s="1549"/>
      <c r="E4525" s="1506"/>
      <c r="K4525" s="1548"/>
      <c r="L4525" s="1549"/>
      <c r="M4525" s="1506"/>
    </row>
    <row r="4526" spans="1:13" ht="16.5" customHeight="1">
      <c r="A4526" s="1547"/>
      <c r="B4526" s="1548"/>
      <c r="C4526" s="1548"/>
      <c r="D4526" s="1549"/>
      <c r="E4526" s="1506"/>
      <c r="K4526" s="1548"/>
      <c r="L4526" s="1549"/>
      <c r="M4526" s="1506"/>
    </row>
    <row r="4527" spans="1:13" ht="16.5" customHeight="1">
      <c r="A4527" s="1547"/>
      <c r="B4527" s="1548"/>
      <c r="C4527" s="1548"/>
      <c r="D4527" s="1549"/>
      <c r="E4527" s="1506"/>
      <c r="K4527" s="1548"/>
      <c r="L4527" s="1549"/>
      <c r="M4527" s="1506"/>
    </row>
    <row r="4528" spans="1:13" ht="16.5" customHeight="1">
      <c r="A4528" s="1547"/>
      <c r="B4528" s="1548"/>
      <c r="C4528" s="1548"/>
      <c r="D4528" s="1549"/>
      <c r="E4528" s="1506"/>
      <c r="K4528" s="1548"/>
      <c r="L4528" s="1549"/>
      <c r="M4528" s="1506"/>
    </row>
    <row r="4529" spans="1:13" ht="16.5" customHeight="1">
      <c r="A4529" s="1547"/>
      <c r="B4529" s="1548"/>
      <c r="C4529" s="1548"/>
      <c r="D4529" s="1549"/>
      <c r="E4529" s="1506"/>
      <c r="K4529" s="1548"/>
      <c r="L4529" s="1549"/>
      <c r="M4529" s="1506"/>
    </row>
    <row r="4530" spans="1:13" ht="16.5" customHeight="1">
      <c r="A4530" s="1547"/>
      <c r="B4530" s="1548"/>
      <c r="C4530" s="1548"/>
      <c r="D4530" s="1549"/>
      <c r="E4530" s="1506"/>
      <c r="K4530" s="1548"/>
      <c r="L4530" s="1549"/>
      <c r="M4530" s="1506"/>
    </row>
    <row r="4531" spans="1:13" ht="16.5" customHeight="1">
      <c r="A4531" s="1547"/>
      <c r="B4531" s="1548"/>
      <c r="C4531" s="1548"/>
      <c r="D4531" s="1549"/>
      <c r="E4531" s="1506"/>
      <c r="K4531" s="1548"/>
      <c r="L4531" s="1549"/>
      <c r="M4531" s="1506"/>
    </row>
    <row r="4532" spans="1:13" ht="16.5" customHeight="1">
      <c r="A4532" s="1547"/>
      <c r="B4532" s="1548"/>
      <c r="C4532" s="1548"/>
      <c r="D4532" s="1549"/>
      <c r="E4532" s="1506"/>
      <c r="K4532" s="1548"/>
      <c r="L4532" s="1549"/>
      <c r="M4532" s="1506"/>
    </row>
    <row r="4533" spans="1:13" ht="16.5" customHeight="1">
      <c r="A4533" s="1547"/>
      <c r="B4533" s="1548"/>
      <c r="C4533" s="1548"/>
      <c r="D4533" s="1549"/>
      <c r="E4533" s="1506"/>
      <c r="K4533" s="1548"/>
      <c r="L4533" s="1549"/>
      <c r="M4533" s="1506"/>
    </row>
    <row r="4534" spans="1:13" ht="16.5" customHeight="1">
      <c r="A4534" s="1547"/>
      <c r="B4534" s="1548"/>
      <c r="C4534" s="1548"/>
      <c r="D4534" s="1549"/>
      <c r="E4534" s="1506"/>
      <c r="K4534" s="1548"/>
      <c r="L4534" s="1549"/>
      <c r="M4534" s="1506"/>
    </row>
    <row r="4535" spans="1:13" ht="16.5" customHeight="1">
      <c r="A4535" s="1547"/>
      <c r="B4535" s="1548"/>
      <c r="C4535" s="1548"/>
      <c r="D4535" s="1549"/>
      <c r="E4535" s="1506"/>
      <c r="K4535" s="1548"/>
      <c r="L4535" s="1549"/>
      <c r="M4535" s="1506"/>
    </row>
    <row r="4536" spans="1:13" ht="16.5" customHeight="1">
      <c r="A4536" s="1547"/>
      <c r="B4536" s="1548"/>
      <c r="C4536" s="1548"/>
      <c r="D4536" s="1549"/>
      <c r="E4536" s="1506"/>
      <c r="K4536" s="1548"/>
      <c r="L4536" s="1549"/>
      <c r="M4536" s="1506"/>
    </row>
    <row r="4537" spans="1:13" ht="16.5" customHeight="1">
      <c r="A4537" s="1547"/>
      <c r="B4537" s="1548"/>
      <c r="C4537" s="1548"/>
      <c r="D4537" s="1549"/>
      <c r="E4537" s="1506"/>
      <c r="K4537" s="1548"/>
      <c r="L4537" s="1549"/>
      <c r="M4537" s="1506"/>
    </row>
    <row r="4538" spans="1:13" ht="16.5" customHeight="1">
      <c r="A4538" s="1547"/>
      <c r="B4538" s="1548"/>
      <c r="C4538" s="1548"/>
      <c r="D4538" s="1549"/>
      <c r="E4538" s="1506"/>
      <c r="K4538" s="1548"/>
      <c r="L4538" s="1549"/>
      <c r="M4538" s="1506"/>
    </row>
    <row r="4539" spans="1:13" ht="16.5" customHeight="1">
      <c r="A4539" s="1547"/>
      <c r="B4539" s="1548"/>
      <c r="C4539" s="1548"/>
      <c r="D4539" s="1549"/>
      <c r="E4539" s="1506"/>
      <c r="K4539" s="1548"/>
      <c r="L4539" s="1549"/>
      <c r="M4539" s="1506"/>
    </row>
    <row r="4540" spans="1:13" ht="16.5" customHeight="1">
      <c r="A4540" s="1547"/>
      <c r="B4540" s="1548"/>
      <c r="C4540" s="1548"/>
      <c r="D4540" s="1549"/>
      <c r="E4540" s="1506"/>
      <c r="K4540" s="1548"/>
      <c r="L4540" s="1549"/>
      <c r="M4540" s="1506"/>
    </row>
    <row r="4541" spans="1:13" ht="16.5" customHeight="1">
      <c r="A4541" s="1547"/>
      <c r="B4541" s="1548"/>
      <c r="C4541" s="1548"/>
      <c r="D4541" s="1549"/>
      <c r="E4541" s="1506"/>
      <c r="K4541" s="1548"/>
      <c r="L4541" s="1549"/>
      <c r="M4541" s="1506"/>
    </row>
    <row r="4542" spans="1:13" ht="16.5" customHeight="1">
      <c r="A4542" s="1547"/>
      <c r="B4542" s="1548"/>
      <c r="C4542" s="1548"/>
      <c r="D4542" s="1549"/>
      <c r="E4542" s="1506"/>
      <c r="K4542" s="1548"/>
      <c r="L4542" s="1549"/>
      <c r="M4542" s="1506"/>
    </row>
    <row r="4543" spans="1:13" ht="16.5" customHeight="1">
      <c r="A4543" s="1547"/>
      <c r="B4543" s="1548"/>
      <c r="C4543" s="1548"/>
      <c r="D4543" s="1549"/>
      <c r="E4543" s="1506"/>
      <c r="K4543" s="1548"/>
      <c r="L4543" s="1549"/>
      <c r="M4543" s="1506"/>
    </row>
    <row r="4544" spans="1:13" ht="16.5" customHeight="1">
      <c r="A4544" s="1547"/>
      <c r="B4544" s="1548"/>
      <c r="C4544" s="1548"/>
      <c r="D4544" s="1549"/>
      <c r="E4544" s="1506"/>
      <c r="K4544" s="1548"/>
      <c r="L4544" s="1549"/>
      <c r="M4544" s="1506"/>
    </row>
    <row r="4545" spans="1:13" ht="16.5" customHeight="1">
      <c r="A4545" s="1547"/>
      <c r="B4545" s="1548"/>
      <c r="C4545" s="1548"/>
      <c r="D4545" s="1549"/>
      <c r="E4545" s="1506"/>
      <c r="K4545" s="1548"/>
      <c r="L4545" s="1549"/>
      <c r="M4545" s="1506"/>
    </row>
    <row r="4546" spans="1:13" ht="16.5" customHeight="1">
      <c r="A4546" s="1547"/>
      <c r="B4546" s="1548"/>
      <c r="C4546" s="1548"/>
      <c r="D4546" s="1549"/>
      <c r="E4546" s="1506"/>
      <c r="K4546" s="1548"/>
      <c r="L4546" s="1549"/>
      <c r="M4546" s="1506"/>
    </row>
    <row r="4547" spans="1:13" ht="16.5" customHeight="1">
      <c r="A4547" s="1547"/>
      <c r="B4547" s="1548"/>
      <c r="C4547" s="1548"/>
      <c r="D4547" s="1549"/>
      <c r="E4547" s="1506"/>
      <c r="K4547" s="1548"/>
      <c r="L4547" s="1549"/>
      <c r="M4547" s="1506"/>
    </row>
    <row r="4548" spans="1:13" ht="16.5" customHeight="1">
      <c r="A4548" s="1547"/>
      <c r="B4548" s="1548"/>
      <c r="C4548" s="1548"/>
      <c r="D4548" s="1549"/>
      <c r="E4548" s="1506"/>
      <c r="K4548" s="1548"/>
      <c r="L4548" s="1549"/>
      <c r="M4548" s="1506"/>
    </row>
    <row r="4549" spans="1:13" ht="16.5" customHeight="1">
      <c r="A4549" s="1547"/>
      <c r="B4549" s="1548"/>
      <c r="C4549" s="1548"/>
      <c r="D4549" s="1549"/>
      <c r="E4549" s="1506"/>
      <c r="K4549" s="1548"/>
      <c r="L4549" s="1549"/>
      <c r="M4549" s="1506"/>
    </row>
    <row r="4550" spans="1:13" ht="16.5" customHeight="1">
      <c r="A4550" s="1547"/>
      <c r="B4550" s="1548"/>
      <c r="C4550" s="1548"/>
      <c r="D4550" s="1549"/>
      <c r="E4550" s="1506"/>
      <c r="K4550" s="1548"/>
      <c r="L4550" s="1549"/>
      <c r="M4550" s="1506"/>
    </row>
    <row r="4551" spans="1:13" ht="16.5" customHeight="1">
      <c r="A4551" s="1547"/>
      <c r="B4551" s="1548"/>
      <c r="C4551" s="1548"/>
      <c r="D4551" s="1549"/>
      <c r="E4551" s="1506"/>
      <c r="K4551" s="1548"/>
      <c r="L4551" s="1549"/>
      <c r="M4551" s="1506"/>
    </row>
    <row r="4552" spans="1:13" ht="16.5" customHeight="1">
      <c r="A4552" s="1547"/>
      <c r="B4552" s="1548"/>
      <c r="C4552" s="1548"/>
      <c r="D4552" s="1549"/>
      <c r="E4552" s="1506"/>
      <c r="K4552" s="1548"/>
      <c r="L4552" s="1549"/>
      <c r="M4552" s="1506"/>
    </row>
    <row r="4553" spans="1:13" ht="16.5" customHeight="1">
      <c r="A4553" s="1547"/>
      <c r="B4553" s="1548"/>
      <c r="C4553" s="1548"/>
      <c r="D4553" s="1549"/>
      <c r="E4553" s="1506"/>
      <c r="K4553" s="1548"/>
      <c r="L4553" s="1549"/>
      <c r="M4553" s="1506"/>
    </row>
    <row r="4554" spans="1:13" ht="16.5" customHeight="1">
      <c r="A4554" s="1547"/>
      <c r="B4554" s="1548"/>
      <c r="C4554" s="1548"/>
      <c r="D4554" s="1549"/>
      <c r="E4554" s="1506"/>
      <c r="K4554" s="1548"/>
      <c r="L4554" s="1549"/>
      <c r="M4554" s="1506"/>
    </row>
    <row r="4555" spans="1:13" ht="16.5" customHeight="1">
      <c r="A4555" s="1547"/>
      <c r="B4555" s="1548"/>
      <c r="C4555" s="1548"/>
      <c r="D4555" s="1549"/>
      <c r="E4555" s="1506"/>
      <c r="K4555" s="1548"/>
      <c r="L4555" s="1549"/>
      <c r="M4555" s="1506"/>
    </row>
    <row r="4556" spans="1:13" ht="16.5" customHeight="1">
      <c r="A4556" s="1547"/>
      <c r="B4556" s="1548"/>
      <c r="C4556" s="1548"/>
      <c r="D4556" s="1549"/>
      <c r="E4556" s="1506"/>
      <c r="K4556" s="1548"/>
      <c r="L4556" s="1549"/>
      <c r="M4556" s="1506"/>
    </row>
    <row r="4557" spans="1:13" ht="16.5" customHeight="1">
      <c r="A4557" s="1547"/>
      <c r="B4557" s="1548"/>
      <c r="C4557" s="1548"/>
      <c r="D4557" s="1549"/>
      <c r="E4557" s="1506"/>
      <c r="K4557" s="1548"/>
      <c r="L4557" s="1549"/>
      <c r="M4557" s="1506"/>
    </row>
    <row r="4558" spans="1:13" ht="16.5" customHeight="1">
      <c r="A4558" s="1547"/>
      <c r="B4558" s="1548"/>
      <c r="C4558" s="1548"/>
      <c r="D4558" s="1549"/>
      <c r="E4558" s="1506"/>
      <c r="K4558" s="1548"/>
      <c r="L4558" s="1549"/>
      <c r="M4558" s="1506"/>
    </row>
    <row r="4559" spans="1:13" ht="16.5" customHeight="1">
      <c r="A4559" s="1547"/>
      <c r="B4559" s="1548"/>
      <c r="C4559" s="1548"/>
      <c r="D4559" s="1549"/>
      <c r="E4559" s="1506"/>
      <c r="K4559" s="1548"/>
      <c r="L4559" s="1549"/>
      <c r="M4559" s="1506"/>
    </row>
    <row r="4560" spans="1:13" ht="16.5" customHeight="1">
      <c r="A4560" s="1547"/>
      <c r="B4560" s="1548"/>
      <c r="C4560" s="1548"/>
      <c r="D4560" s="1549"/>
      <c r="E4560" s="1506"/>
      <c r="K4560" s="1548"/>
      <c r="L4560" s="1549"/>
      <c r="M4560" s="1506"/>
    </row>
    <row r="4561" spans="1:13" ht="16.5" customHeight="1">
      <c r="A4561" s="1547"/>
      <c r="B4561" s="1548"/>
      <c r="C4561" s="1548"/>
      <c r="D4561" s="1549"/>
      <c r="E4561" s="1506"/>
      <c r="K4561" s="1548"/>
      <c r="L4561" s="1549"/>
      <c r="M4561" s="1506"/>
    </row>
    <row r="4562" spans="1:13" ht="16.5" customHeight="1">
      <c r="A4562" s="1547"/>
      <c r="B4562" s="1548"/>
      <c r="C4562" s="1548"/>
      <c r="D4562" s="1549"/>
      <c r="E4562" s="1506"/>
      <c r="K4562" s="1548"/>
      <c r="L4562" s="1549"/>
      <c r="M4562" s="1506"/>
    </row>
    <row r="4563" spans="1:13" ht="16.5" customHeight="1">
      <c r="A4563" s="1547"/>
      <c r="B4563" s="1548"/>
      <c r="C4563" s="1548"/>
      <c r="D4563" s="1549"/>
      <c r="E4563" s="1506"/>
      <c r="K4563" s="1548"/>
      <c r="L4563" s="1549"/>
      <c r="M4563" s="1506"/>
    </row>
    <row r="4564" spans="1:13" ht="16.5" customHeight="1">
      <c r="A4564" s="1547"/>
      <c r="B4564" s="1548"/>
      <c r="C4564" s="1548"/>
      <c r="D4564" s="1549"/>
      <c r="E4564" s="1506"/>
      <c r="K4564" s="1548"/>
      <c r="L4564" s="1549"/>
      <c r="M4564" s="1506"/>
    </row>
    <row r="4565" spans="1:13" ht="16.5" customHeight="1">
      <c r="A4565" s="1547"/>
      <c r="B4565" s="1548"/>
      <c r="C4565" s="1548"/>
      <c r="D4565" s="1549"/>
      <c r="E4565" s="1506"/>
      <c r="K4565" s="1548"/>
      <c r="L4565" s="1549"/>
      <c r="M4565" s="1506"/>
    </row>
    <row r="4566" spans="1:13" ht="16.5" customHeight="1">
      <c r="A4566" s="1547"/>
      <c r="B4566" s="1548"/>
      <c r="C4566" s="1548"/>
      <c r="D4566" s="1549"/>
      <c r="E4566" s="1506"/>
      <c r="K4566" s="1548"/>
      <c r="L4566" s="1549"/>
      <c r="M4566" s="1506"/>
    </row>
    <row r="4567" spans="1:13" ht="16.5" customHeight="1">
      <c r="A4567" s="1547"/>
      <c r="B4567" s="1548"/>
      <c r="C4567" s="1548"/>
      <c r="D4567" s="1549"/>
      <c r="E4567" s="1506"/>
      <c r="K4567" s="1548"/>
      <c r="L4567" s="1549"/>
      <c r="M4567" s="1506"/>
    </row>
    <row r="4568" spans="1:13" ht="16.5" customHeight="1">
      <c r="A4568" s="1547"/>
      <c r="B4568" s="1548"/>
      <c r="C4568" s="1548"/>
      <c r="D4568" s="1549"/>
      <c r="E4568" s="1506"/>
      <c r="K4568" s="1548"/>
      <c r="L4568" s="1549"/>
      <c r="M4568" s="1506"/>
    </row>
    <row r="4569" spans="1:13" ht="16.5" customHeight="1">
      <c r="A4569" s="1547"/>
      <c r="B4569" s="1548"/>
      <c r="C4569" s="1548"/>
      <c r="D4569" s="1549"/>
      <c r="E4569" s="1506"/>
      <c r="K4569" s="1548"/>
      <c r="L4569" s="1549"/>
      <c r="M4569" s="1506"/>
    </row>
    <row r="4570" spans="1:13" ht="16.5" customHeight="1">
      <c r="A4570" s="1547"/>
      <c r="B4570" s="1548"/>
      <c r="C4570" s="1548"/>
      <c r="D4570" s="1549"/>
      <c r="E4570" s="1506"/>
      <c r="K4570" s="1548"/>
      <c r="L4570" s="1549"/>
      <c r="M4570" s="1506"/>
    </row>
    <row r="4571" spans="1:13" ht="16.5" customHeight="1">
      <c r="A4571" s="1547"/>
      <c r="B4571" s="1548"/>
      <c r="C4571" s="1548"/>
      <c r="D4571" s="1549"/>
      <c r="E4571" s="1506"/>
      <c r="K4571" s="1548"/>
      <c r="L4571" s="1549"/>
      <c r="M4571" s="1506"/>
    </row>
    <row r="4572" spans="1:13" ht="16.5" customHeight="1">
      <c r="A4572" s="1547"/>
      <c r="B4572" s="1548"/>
      <c r="C4572" s="1548"/>
      <c r="D4572" s="1549"/>
      <c r="E4572" s="1506"/>
      <c r="K4572" s="1548"/>
      <c r="L4572" s="1549"/>
      <c r="M4572" s="1506"/>
    </row>
    <row r="4573" spans="1:13" ht="16.5" customHeight="1">
      <c r="A4573" s="1547"/>
      <c r="B4573" s="1548"/>
      <c r="C4573" s="1548"/>
      <c r="D4573" s="1549"/>
      <c r="E4573" s="1506"/>
      <c r="K4573" s="1548"/>
      <c r="L4573" s="1549"/>
      <c r="M4573" s="1506"/>
    </row>
    <row r="4574" spans="1:13" ht="16.5" customHeight="1">
      <c r="A4574" s="1547"/>
      <c r="B4574" s="1548"/>
      <c r="C4574" s="1548"/>
      <c r="D4574" s="1549"/>
      <c r="E4574" s="1506"/>
      <c r="K4574" s="1548"/>
      <c r="L4574" s="1549"/>
      <c r="M4574" s="1506"/>
    </row>
    <row r="4575" spans="1:13" ht="16.5" customHeight="1">
      <c r="A4575" s="1547"/>
      <c r="B4575" s="1548"/>
      <c r="C4575" s="1548"/>
      <c r="D4575" s="1549"/>
      <c r="E4575" s="1506"/>
      <c r="K4575" s="1548"/>
      <c r="L4575" s="1549"/>
      <c r="M4575" s="1506"/>
    </row>
    <row r="4576" spans="1:13" ht="16.5" customHeight="1">
      <c r="A4576" s="1547"/>
      <c r="B4576" s="1548"/>
      <c r="C4576" s="1548"/>
      <c r="D4576" s="1549"/>
      <c r="E4576" s="1506"/>
      <c r="K4576" s="1548"/>
      <c r="L4576" s="1549"/>
      <c r="M4576" s="1506"/>
    </row>
    <row r="4577" spans="1:13" ht="16.5" customHeight="1">
      <c r="A4577" s="1547"/>
      <c r="B4577" s="1548"/>
      <c r="C4577" s="1548"/>
      <c r="D4577" s="1549"/>
      <c r="E4577" s="1506"/>
      <c r="K4577" s="1548"/>
      <c r="L4577" s="1549"/>
      <c r="M4577" s="1506"/>
    </row>
    <row r="4578" spans="1:13" ht="16.5" customHeight="1">
      <c r="A4578" s="1547"/>
      <c r="B4578" s="1548"/>
      <c r="C4578" s="1548"/>
      <c r="D4578" s="1549"/>
      <c r="E4578" s="1506"/>
      <c r="K4578" s="1548"/>
      <c r="L4578" s="1549"/>
      <c r="M4578" s="1506"/>
    </row>
    <row r="4579" spans="1:13" ht="16.5" customHeight="1">
      <c r="A4579" s="1547"/>
      <c r="B4579" s="1548"/>
      <c r="C4579" s="1548"/>
      <c r="D4579" s="1549"/>
      <c r="E4579" s="1506"/>
      <c r="K4579" s="1548"/>
      <c r="L4579" s="1549"/>
      <c r="M4579" s="1506"/>
    </row>
    <row r="4580" spans="1:13" ht="16.5" customHeight="1">
      <c r="A4580" s="1547"/>
      <c r="B4580" s="1548"/>
      <c r="C4580" s="1548"/>
      <c r="D4580" s="1549"/>
      <c r="E4580" s="1506"/>
      <c r="K4580" s="1548"/>
      <c r="L4580" s="1549"/>
      <c r="M4580" s="1506"/>
    </row>
    <row r="4581" spans="1:13" ht="16.5" customHeight="1">
      <c r="A4581" s="1547"/>
      <c r="B4581" s="1548"/>
      <c r="C4581" s="1548"/>
      <c r="D4581" s="1549"/>
      <c r="E4581" s="1506"/>
      <c r="K4581" s="1548"/>
      <c r="L4581" s="1549"/>
      <c r="M4581" s="1506"/>
    </row>
    <row r="4582" spans="1:13" ht="16.5" customHeight="1">
      <c r="A4582" s="1547"/>
      <c r="B4582" s="1548"/>
      <c r="C4582" s="1548"/>
      <c r="D4582" s="1549"/>
      <c r="E4582" s="1506"/>
      <c r="K4582" s="1548"/>
      <c r="L4582" s="1549"/>
      <c r="M4582" s="1506"/>
    </row>
    <row r="4583" spans="1:13" ht="16.5" customHeight="1">
      <c r="A4583" s="1547"/>
      <c r="B4583" s="1548"/>
      <c r="C4583" s="1548"/>
      <c r="D4583" s="1549"/>
      <c r="E4583" s="1506"/>
      <c r="K4583" s="1548"/>
      <c r="L4583" s="1549"/>
      <c r="M4583" s="1506"/>
    </row>
    <row r="4584" spans="1:13" ht="16.5" customHeight="1">
      <c r="A4584" s="1547"/>
      <c r="B4584" s="1548"/>
      <c r="C4584" s="1548"/>
      <c r="D4584" s="1549"/>
      <c r="E4584" s="1506"/>
      <c r="K4584" s="1548"/>
      <c r="L4584" s="1549"/>
      <c r="M4584" s="1506"/>
    </row>
    <row r="4585" spans="1:13" ht="16.5" customHeight="1">
      <c r="A4585" s="1547"/>
      <c r="B4585" s="1548"/>
      <c r="C4585" s="1548"/>
      <c r="D4585" s="1549"/>
      <c r="E4585" s="1506"/>
      <c r="K4585" s="1548"/>
      <c r="L4585" s="1549"/>
      <c r="M4585" s="1506"/>
    </row>
    <row r="4586" spans="1:13" ht="16.5" customHeight="1">
      <c r="A4586" s="1547"/>
      <c r="B4586" s="1548"/>
      <c r="C4586" s="1548"/>
      <c r="D4586" s="1549"/>
      <c r="E4586" s="1506"/>
      <c r="K4586" s="1548"/>
      <c r="L4586" s="1549"/>
      <c r="M4586" s="1506"/>
    </row>
    <row r="4587" spans="1:13" ht="16.5" customHeight="1">
      <c r="A4587" s="1547"/>
      <c r="B4587" s="1548"/>
      <c r="C4587" s="1548"/>
      <c r="D4587" s="1549"/>
      <c r="E4587" s="1506"/>
      <c r="K4587" s="1548"/>
      <c r="L4587" s="1549"/>
      <c r="M4587" s="1506"/>
    </row>
    <row r="4588" spans="1:13" ht="16.5" customHeight="1">
      <c r="A4588" s="1547"/>
      <c r="B4588" s="1548"/>
      <c r="C4588" s="1548"/>
      <c r="D4588" s="1549"/>
      <c r="E4588" s="1506"/>
      <c r="K4588" s="1548"/>
      <c r="L4588" s="1549"/>
      <c r="M4588" s="1506"/>
    </row>
    <row r="4589" spans="1:13" ht="16.5" customHeight="1">
      <c r="A4589" s="1547"/>
      <c r="B4589" s="1548"/>
      <c r="C4589" s="1548"/>
      <c r="D4589" s="1549"/>
      <c r="E4589" s="1506"/>
      <c r="K4589" s="1548"/>
      <c r="L4589" s="1549"/>
      <c r="M4589" s="1506"/>
    </row>
    <row r="4590" spans="1:13" ht="16.5" customHeight="1">
      <c r="A4590" s="1547"/>
      <c r="B4590" s="1548"/>
      <c r="C4590" s="1548"/>
      <c r="D4590" s="1549"/>
      <c r="E4590" s="1506"/>
      <c r="K4590" s="1548"/>
      <c r="L4590" s="1549"/>
      <c r="M4590" s="1506"/>
    </row>
    <row r="4591" spans="1:13" ht="16.5" customHeight="1">
      <c r="A4591" s="1547"/>
      <c r="B4591" s="1548"/>
      <c r="C4591" s="1548"/>
      <c r="D4591" s="1549"/>
      <c r="E4591" s="1506"/>
      <c r="K4591" s="1548"/>
      <c r="L4591" s="1549"/>
      <c r="M4591" s="1506"/>
    </row>
    <row r="4592" spans="1:13" ht="16.5" customHeight="1">
      <c r="A4592" s="1547"/>
      <c r="B4592" s="1548"/>
      <c r="C4592" s="1548"/>
      <c r="D4592" s="1549"/>
      <c r="E4592" s="1506"/>
      <c r="K4592" s="1548"/>
      <c r="L4592" s="1549"/>
      <c r="M4592" s="1506"/>
    </row>
    <row r="4593" spans="1:13" ht="16.5" customHeight="1">
      <c r="A4593" s="1547"/>
      <c r="B4593" s="1548"/>
      <c r="C4593" s="1548"/>
      <c r="D4593" s="1549"/>
      <c r="E4593" s="1506"/>
      <c r="K4593" s="1548"/>
      <c r="L4593" s="1549"/>
      <c r="M4593" s="1506"/>
    </row>
    <row r="4594" spans="1:13" ht="16.5" customHeight="1">
      <c r="A4594" s="1547"/>
      <c r="B4594" s="1548"/>
      <c r="C4594" s="1548"/>
      <c r="D4594" s="1549"/>
      <c r="E4594" s="1506"/>
      <c r="K4594" s="1548"/>
      <c r="L4594" s="1549"/>
      <c r="M4594" s="1506"/>
    </row>
    <row r="4595" spans="1:13" ht="16.5" customHeight="1">
      <c r="A4595" s="1547"/>
      <c r="B4595" s="1548"/>
      <c r="C4595" s="1548"/>
      <c r="D4595" s="1549"/>
      <c r="E4595" s="1506"/>
      <c r="K4595" s="1548"/>
      <c r="L4595" s="1549"/>
      <c r="M4595" s="1506"/>
    </row>
    <row r="4596" spans="1:13" ht="16.5" customHeight="1">
      <c r="A4596" s="1547"/>
      <c r="B4596" s="1548"/>
      <c r="C4596" s="1548"/>
      <c r="D4596" s="1549"/>
      <c r="E4596" s="1506"/>
      <c r="K4596" s="1548"/>
      <c r="L4596" s="1549"/>
      <c r="M4596" s="1506"/>
    </row>
    <row r="4597" spans="1:13" ht="16.5" customHeight="1">
      <c r="A4597" s="1547"/>
      <c r="B4597" s="1548"/>
      <c r="C4597" s="1548"/>
      <c r="D4597" s="1549"/>
      <c r="E4597" s="1506"/>
      <c r="K4597" s="1548"/>
      <c r="L4597" s="1549"/>
      <c r="M4597" s="1506"/>
    </row>
    <row r="4598" spans="1:13" ht="16.5" customHeight="1">
      <c r="A4598" s="1547"/>
      <c r="B4598" s="1548"/>
      <c r="C4598" s="1548"/>
      <c r="D4598" s="1549"/>
      <c r="E4598" s="1506"/>
      <c r="K4598" s="1548"/>
      <c r="L4598" s="1549"/>
      <c r="M4598" s="1506"/>
    </row>
    <row r="4599" spans="1:13" ht="16.5" customHeight="1">
      <c r="A4599" s="1547"/>
      <c r="B4599" s="1548"/>
      <c r="C4599" s="1548"/>
      <c r="D4599" s="1549"/>
      <c r="E4599" s="1506"/>
      <c r="K4599" s="1548"/>
      <c r="L4599" s="1549"/>
      <c r="M4599" s="1506"/>
    </row>
    <row r="4600" spans="1:13" ht="16.5" customHeight="1">
      <c r="A4600" s="1547"/>
      <c r="B4600" s="1548"/>
      <c r="C4600" s="1548"/>
      <c r="D4600" s="1549"/>
      <c r="E4600" s="1506"/>
      <c r="K4600" s="1548"/>
      <c r="L4600" s="1549"/>
      <c r="M4600" s="1506"/>
    </row>
    <row r="4601" spans="1:13" ht="16.5" customHeight="1">
      <c r="A4601" s="1547"/>
      <c r="B4601" s="1548"/>
      <c r="C4601" s="1548"/>
      <c r="D4601" s="1549"/>
      <c r="E4601" s="1506"/>
      <c r="K4601" s="1548"/>
      <c r="L4601" s="1549"/>
      <c r="M4601" s="1506"/>
    </row>
    <row r="4602" spans="1:13" ht="16.5" customHeight="1">
      <c r="A4602" s="1547"/>
      <c r="B4602" s="1548"/>
      <c r="C4602" s="1548"/>
      <c r="D4602" s="1549"/>
      <c r="E4602" s="1506"/>
      <c r="K4602" s="1548"/>
      <c r="L4602" s="1549"/>
      <c r="M4602" s="1506"/>
    </row>
    <row r="4603" spans="1:13" ht="16.5" customHeight="1">
      <c r="A4603" s="1547"/>
      <c r="B4603" s="1548"/>
      <c r="C4603" s="1548"/>
      <c r="D4603" s="1549"/>
      <c r="E4603" s="1506"/>
      <c r="K4603" s="1548"/>
      <c r="L4603" s="1549"/>
      <c r="M4603" s="1506"/>
    </row>
    <row r="4604" spans="1:13" ht="16.5" customHeight="1">
      <c r="A4604" s="1547"/>
      <c r="B4604" s="1548"/>
      <c r="C4604" s="1548"/>
      <c r="D4604" s="1549"/>
      <c r="E4604" s="1506"/>
      <c r="K4604" s="1548"/>
      <c r="L4604" s="1549"/>
      <c r="M4604" s="1506"/>
    </row>
    <row r="4605" spans="1:13" ht="16.5" customHeight="1">
      <c r="A4605" s="1547"/>
      <c r="B4605" s="1548"/>
      <c r="C4605" s="1548"/>
      <c r="D4605" s="1549"/>
      <c r="E4605" s="1506"/>
      <c r="K4605" s="1548"/>
      <c r="L4605" s="1549"/>
      <c r="M4605" s="1506"/>
    </row>
    <row r="4606" spans="1:13" ht="16.5" customHeight="1">
      <c r="A4606" s="1547"/>
      <c r="B4606" s="1548"/>
      <c r="C4606" s="1548"/>
      <c r="D4606" s="1549"/>
      <c r="E4606" s="1506"/>
      <c r="K4606" s="1548"/>
      <c r="L4606" s="1549"/>
      <c r="M4606" s="1506"/>
    </row>
    <row r="4607" spans="1:13" ht="16.5" customHeight="1">
      <c r="A4607" s="1547"/>
      <c r="B4607" s="1548"/>
      <c r="C4607" s="1548"/>
      <c r="D4607" s="1549"/>
      <c r="E4607" s="1506"/>
      <c r="K4607" s="1548"/>
      <c r="L4607" s="1549"/>
      <c r="M4607" s="1506"/>
    </row>
    <row r="4608" spans="1:13" ht="16.5" customHeight="1">
      <c r="A4608" s="1547"/>
      <c r="B4608" s="1548"/>
      <c r="C4608" s="1548"/>
      <c r="D4608" s="1549"/>
      <c r="E4608" s="1506"/>
      <c r="K4608" s="1548"/>
      <c r="L4608" s="1549"/>
      <c r="M4608" s="1506"/>
    </row>
    <row r="4609" spans="1:13" ht="16.5" customHeight="1">
      <c r="A4609" s="1547"/>
      <c r="B4609" s="1548"/>
      <c r="C4609" s="1548"/>
      <c r="D4609" s="1549"/>
      <c r="E4609" s="1506"/>
      <c r="K4609" s="1548"/>
      <c r="L4609" s="1549"/>
      <c r="M4609" s="1506"/>
    </row>
    <row r="4610" spans="1:13" ht="16.5" customHeight="1">
      <c r="A4610" s="1547"/>
      <c r="B4610" s="1548"/>
      <c r="C4610" s="1548"/>
      <c r="D4610" s="1549"/>
      <c r="E4610" s="1506"/>
      <c r="K4610" s="1548"/>
      <c r="L4610" s="1549"/>
      <c r="M4610" s="1506"/>
    </row>
    <row r="4611" spans="1:13" ht="16.5" customHeight="1">
      <c r="A4611" s="1547"/>
      <c r="B4611" s="1548"/>
      <c r="C4611" s="1548"/>
      <c r="D4611" s="1549"/>
      <c r="E4611" s="1506"/>
      <c r="K4611" s="1548"/>
      <c r="L4611" s="1549"/>
      <c r="M4611" s="1506"/>
    </row>
    <row r="4612" spans="1:13" ht="16.5" customHeight="1">
      <c r="A4612" s="1547"/>
      <c r="B4612" s="1548"/>
      <c r="C4612" s="1548"/>
      <c r="D4612" s="1549"/>
      <c r="E4612" s="1506"/>
      <c r="K4612" s="1548"/>
      <c r="L4612" s="1549"/>
      <c r="M4612" s="1506"/>
    </row>
    <row r="4613" spans="1:13" ht="16.5" customHeight="1">
      <c r="A4613" s="1547"/>
      <c r="B4613" s="1548"/>
      <c r="C4613" s="1548"/>
      <c r="D4613" s="1549"/>
      <c r="E4613" s="1506"/>
      <c r="K4613" s="1548"/>
      <c r="L4613" s="1549"/>
      <c r="M4613" s="1506"/>
    </row>
    <row r="4614" spans="1:13" ht="16.5" customHeight="1">
      <c r="A4614" s="1547"/>
      <c r="B4614" s="1548"/>
      <c r="C4614" s="1548"/>
      <c r="D4614" s="1549"/>
      <c r="E4614" s="1506"/>
      <c r="K4614" s="1548"/>
      <c r="L4614" s="1549"/>
      <c r="M4614" s="1506"/>
    </row>
    <row r="4615" spans="1:13" ht="16.5" customHeight="1">
      <c r="A4615" s="1547"/>
      <c r="B4615" s="1548"/>
      <c r="C4615" s="1548"/>
      <c r="D4615" s="1549"/>
      <c r="E4615" s="1506"/>
      <c r="K4615" s="1548"/>
      <c r="L4615" s="1549"/>
      <c r="M4615" s="1506"/>
    </row>
    <row r="4616" spans="1:13" ht="16.5" customHeight="1">
      <c r="A4616" s="1547"/>
      <c r="B4616" s="1548"/>
      <c r="C4616" s="1548"/>
      <c r="D4616" s="1549"/>
      <c r="E4616" s="1506"/>
      <c r="K4616" s="1548"/>
      <c r="L4616" s="1549"/>
      <c r="M4616" s="1506"/>
    </row>
    <row r="4617" spans="1:13" ht="16.5" customHeight="1">
      <c r="A4617" s="1547"/>
      <c r="B4617" s="1548"/>
      <c r="C4617" s="1548"/>
      <c r="D4617" s="1549"/>
      <c r="E4617" s="1506"/>
      <c r="K4617" s="1548"/>
      <c r="L4617" s="1549"/>
      <c r="M4617" s="1506"/>
    </row>
    <row r="4618" spans="1:13" ht="16.5" customHeight="1">
      <c r="A4618" s="1547"/>
      <c r="B4618" s="1548"/>
      <c r="C4618" s="1548"/>
      <c r="D4618" s="1549"/>
      <c r="E4618" s="1506"/>
      <c r="K4618" s="1548"/>
      <c r="L4618" s="1549"/>
      <c r="M4618" s="1506"/>
    </row>
    <row r="4619" spans="1:13" ht="16.5" customHeight="1">
      <c r="A4619" s="1547"/>
      <c r="B4619" s="1548"/>
      <c r="C4619" s="1548"/>
      <c r="D4619" s="1549"/>
      <c r="E4619" s="1506"/>
      <c r="K4619" s="1548"/>
      <c r="L4619" s="1549"/>
      <c r="M4619" s="1506"/>
    </row>
    <row r="4620" spans="1:13" ht="16.5" customHeight="1">
      <c r="A4620" s="1547"/>
      <c r="B4620" s="1548"/>
      <c r="C4620" s="1548"/>
      <c r="D4620" s="1549"/>
      <c r="E4620" s="1506"/>
      <c r="K4620" s="1548"/>
      <c r="L4620" s="1549"/>
      <c r="M4620" s="1506"/>
    </row>
    <row r="4621" spans="1:13" ht="16.5" customHeight="1">
      <c r="A4621" s="1547"/>
      <c r="B4621" s="1548"/>
      <c r="C4621" s="1548"/>
      <c r="D4621" s="1549"/>
      <c r="E4621" s="1506"/>
      <c r="K4621" s="1548"/>
      <c r="L4621" s="1549"/>
      <c r="M4621" s="1506"/>
    </row>
    <row r="4622" spans="1:13" ht="16.5" customHeight="1">
      <c r="A4622" s="1547"/>
      <c r="B4622" s="1548"/>
      <c r="C4622" s="1548"/>
      <c r="D4622" s="1549"/>
      <c r="E4622" s="1506"/>
      <c r="K4622" s="1548"/>
      <c r="L4622" s="1549"/>
      <c r="M4622" s="1506"/>
    </row>
    <row r="4623" spans="1:13" ht="16.5" customHeight="1">
      <c r="A4623" s="1547"/>
      <c r="B4623" s="1548"/>
      <c r="C4623" s="1548"/>
      <c r="D4623" s="1549"/>
      <c r="E4623" s="1506"/>
      <c r="K4623" s="1548"/>
      <c r="L4623" s="1549"/>
      <c r="M4623" s="1506"/>
    </row>
    <row r="4624" spans="1:13" ht="16.5" customHeight="1">
      <c r="A4624" s="1547"/>
      <c r="B4624" s="1548"/>
      <c r="C4624" s="1548"/>
      <c r="D4624" s="1549"/>
      <c r="E4624" s="1506"/>
      <c r="K4624" s="1548"/>
      <c r="L4624" s="1549"/>
      <c r="M4624" s="1506"/>
    </row>
    <row r="4625" spans="1:13" ht="16.5" customHeight="1">
      <c r="A4625" s="1547"/>
      <c r="B4625" s="1548"/>
      <c r="C4625" s="1548"/>
      <c r="D4625" s="1549"/>
      <c r="E4625" s="1506"/>
      <c r="K4625" s="1548"/>
      <c r="L4625" s="1549"/>
      <c r="M4625" s="1506"/>
    </row>
    <row r="4626" spans="1:13" ht="16.5" customHeight="1">
      <c r="A4626" s="1547"/>
      <c r="B4626" s="1548"/>
      <c r="C4626" s="1548"/>
      <c r="D4626" s="1549"/>
      <c r="E4626" s="1506"/>
      <c r="K4626" s="1548"/>
      <c r="L4626" s="1549"/>
      <c r="M4626" s="1506"/>
    </row>
    <row r="4627" spans="1:13" ht="16.5" customHeight="1">
      <c r="A4627" s="1547"/>
      <c r="B4627" s="1548"/>
      <c r="C4627" s="1548"/>
      <c r="D4627" s="1549"/>
      <c r="E4627" s="1506"/>
      <c r="K4627" s="1548"/>
      <c r="L4627" s="1549"/>
      <c r="M4627" s="1506"/>
    </row>
    <row r="4628" spans="1:13" ht="16.5" customHeight="1">
      <c r="A4628" s="1547"/>
      <c r="B4628" s="1548"/>
      <c r="C4628" s="1548"/>
      <c r="D4628" s="1549"/>
      <c r="E4628" s="1506"/>
      <c r="K4628" s="1548"/>
      <c r="L4628" s="1549"/>
      <c r="M4628" s="1506"/>
    </row>
    <row r="4629" spans="1:13" ht="16.5" customHeight="1">
      <c r="A4629" s="1547"/>
      <c r="B4629" s="1548"/>
      <c r="C4629" s="1548"/>
      <c r="D4629" s="1549"/>
      <c r="E4629" s="1506"/>
      <c r="K4629" s="1548"/>
      <c r="L4629" s="1549"/>
      <c r="M4629" s="1506"/>
    </row>
    <row r="4630" spans="1:13" ht="16.5" customHeight="1">
      <c r="A4630" s="1547"/>
      <c r="B4630" s="1548"/>
      <c r="C4630" s="1548"/>
      <c r="D4630" s="1549"/>
      <c r="E4630" s="1506"/>
      <c r="K4630" s="1548"/>
      <c r="L4630" s="1549"/>
      <c r="M4630" s="1506"/>
    </row>
    <row r="4631" spans="1:13" ht="16.5" customHeight="1">
      <c r="A4631" s="1547"/>
      <c r="B4631" s="1548"/>
      <c r="C4631" s="1548"/>
      <c r="D4631" s="1549"/>
      <c r="E4631" s="1506"/>
      <c r="K4631" s="1548"/>
      <c r="L4631" s="1549"/>
      <c r="M4631" s="1506"/>
    </row>
    <row r="4632" spans="1:13" ht="16.5" customHeight="1">
      <c r="A4632" s="1547"/>
      <c r="B4632" s="1548"/>
      <c r="C4632" s="1548"/>
      <c r="D4632" s="1549"/>
      <c r="E4632" s="1506"/>
      <c r="K4632" s="1548"/>
      <c r="L4632" s="1549"/>
      <c r="M4632" s="1506"/>
    </row>
    <row r="4633" spans="1:13" ht="16.5" customHeight="1">
      <c r="A4633" s="1547"/>
      <c r="B4633" s="1548"/>
      <c r="C4633" s="1548"/>
      <c r="D4633" s="1549"/>
      <c r="E4633" s="1506"/>
      <c r="K4633" s="1548"/>
      <c r="L4633" s="1549"/>
      <c r="M4633" s="1506"/>
    </row>
    <row r="4634" spans="1:13" ht="16.5" customHeight="1">
      <c r="A4634" s="1547"/>
      <c r="B4634" s="1548"/>
      <c r="C4634" s="1548"/>
      <c r="D4634" s="1549"/>
      <c r="E4634" s="1506"/>
      <c r="K4634" s="1548"/>
      <c r="L4634" s="1549"/>
      <c r="M4634" s="1506"/>
    </row>
    <row r="4635" spans="1:13" ht="16.5" customHeight="1">
      <c r="A4635" s="1547"/>
      <c r="B4635" s="1548"/>
      <c r="C4635" s="1548"/>
      <c r="D4635" s="1549"/>
      <c r="E4635" s="1506"/>
      <c r="K4635" s="1548"/>
      <c r="L4635" s="1549"/>
      <c r="M4635" s="1506"/>
    </row>
    <row r="4636" spans="1:13" ht="16.5" customHeight="1">
      <c r="A4636" s="1547"/>
      <c r="B4636" s="1548"/>
      <c r="C4636" s="1548"/>
      <c r="D4636" s="1549"/>
      <c r="E4636" s="1506"/>
      <c r="K4636" s="1548"/>
      <c r="L4636" s="1549"/>
      <c r="M4636" s="1506"/>
    </row>
    <row r="4637" spans="1:13" ht="16.5" customHeight="1">
      <c r="A4637" s="1547"/>
      <c r="B4637" s="1548"/>
      <c r="C4637" s="1548"/>
      <c r="D4637" s="1549"/>
      <c r="E4637" s="1506"/>
      <c r="K4637" s="1548"/>
      <c r="L4637" s="1549"/>
      <c r="M4637" s="1506"/>
    </row>
    <row r="4638" spans="1:13" ht="16.5" customHeight="1">
      <c r="A4638" s="1547"/>
      <c r="B4638" s="1548"/>
      <c r="C4638" s="1548"/>
      <c r="D4638" s="1549"/>
      <c r="E4638" s="1506"/>
      <c r="K4638" s="1548"/>
      <c r="L4638" s="1549"/>
      <c r="M4638" s="1506"/>
    </row>
    <row r="4639" spans="1:13" ht="16.5" customHeight="1">
      <c r="A4639" s="1547"/>
      <c r="B4639" s="1548"/>
      <c r="C4639" s="1548"/>
      <c r="D4639" s="1549"/>
      <c r="E4639" s="1506"/>
      <c r="K4639" s="1548"/>
      <c r="L4639" s="1549"/>
      <c r="M4639" s="1506"/>
    </row>
    <row r="4640" spans="1:13" ht="16.5" customHeight="1">
      <c r="A4640" s="1547"/>
      <c r="B4640" s="1548"/>
      <c r="C4640" s="1548"/>
      <c r="D4640" s="1549"/>
      <c r="E4640" s="1506"/>
      <c r="K4640" s="1548"/>
      <c r="L4640" s="1549"/>
      <c r="M4640" s="1506"/>
    </row>
    <row r="4641" spans="1:13" ht="16.5" customHeight="1">
      <c r="A4641" s="1547"/>
      <c r="B4641" s="1548"/>
      <c r="C4641" s="1548"/>
      <c r="D4641" s="1549"/>
      <c r="E4641" s="1506"/>
      <c r="K4641" s="1548"/>
      <c r="L4641" s="1549"/>
      <c r="M4641" s="1506"/>
    </row>
    <row r="4642" spans="1:13" ht="16.5" customHeight="1">
      <c r="A4642" s="1547"/>
      <c r="B4642" s="1548"/>
      <c r="C4642" s="1548"/>
      <c r="D4642" s="1549"/>
      <c r="E4642" s="1506"/>
      <c r="K4642" s="1548"/>
      <c r="L4642" s="1549"/>
      <c r="M4642" s="1506"/>
    </row>
    <row r="4643" spans="1:13" ht="16.5" customHeight="1">
      <c r="A4643" s="1547"/>
      <c r="B4643" s="1548"/>
      <c r="C4643" s="1548"/>
      <c r="D4643" s="1549"/>
      <c r="E4643" s="1506"/>
      <c r="K4643" s="1548"/>
      <c r="L4643" s="1549"/>
      <c r="M4643" s="1506"/>
    </row>
    <row r="4644" spans="1:13" ht="16.5" customHeight="1">
      <c r="A4644" s="1547"/>
      <c r="B4644" s="1548"/>
      <c r="C4644" s="1548"/>
      <c r="D4644" s="1549"/>
      <c r="E4644" s="1506"/>
      <c r="K4644" s="1548"/>
      <c r="L4644" s="1549"/>
      <c r="M4644" s="1506"/>
    </row>
    <row r="4645" spans="1:13" ht="16.5" customHeight="1">
      <c r="A4645" s="1547"/>
      <c r="B4645" s="1548"/>
      <c r="C4645" s="1548"/>
      <c r="D4645" s="1549"/>
      <c r="E4645" s="1506"/>
      <c r="K4645" s="1548"/>
      <c r="L4645" s="1549"/>
      <c r="M4645" s="1506"/>
    </row>
    <row r="4646" spans="1:13" ht="16.5" customHeight="1">
      <c r="A4646" s="1547"/>
      <c r="B4646" s="1548"/>
      <c r="C4646" s="1548"/>
      <c r="D4646" s="1549"/>
      <c r="E4646" s="1506"/>
      <c r="K4646" s="1548"/>
      <c r="L4646" s="1549"/>
      <c r="M4646" s="1506"/>
    </row>
    <row r="4647" spans="1:13" ht="16.5" customHeight="1">
      <c r="A4647" s="1547"/>
      <c r="B4647" s="1548"/>
      <c r="C4647" s="1548"/>
      <c r="D4647" s="1549"/>
      <c r="E4647" s="1506"/>
      <c r="K4647" s="1548"/>
      <c r="L4647" s="1549"/>
      <c r="M4647" s="1506"/>
    </row>
    <row r="4648" spans="1:13" ht="16.5" customHeight="1">
      <c r="A4648" s="1547"/>
      <c r="B4648" s="1548"/>
      <c r="C4648" s="1548"/>
      <c r="D4648" s="1549"/>
      <c r="E4648" s="1506"/>
      <c r="K4648" s="1548"/>
      <c r="L4648" s="1549"/>
      <c r="M4648" s="1506"/>
    </row>
    <row r="4649" spans="1:13" ht="16.5" customHeight="1">
      <c r="A4649" s="1547"/>
      <c r="B4649" s="1548"/>
      <c r="C4649" s="1548"/>
      <c r="D4649" s="1549"/>
      <c r="E4649" s="1506"/>
      <c r="K4649" s="1548"/>
      <c r="L4649" s="1549"/>
      <c r="M4649" s="1506"/>
    </row>
    <row r="4650" spans="1:13" ht="16.5" customHeight="1">
      <c r="A4650" s="1547"/>
      <c r="B4650" s="1548"/>
      <c r="C4650" s="1548"/>
      <c r="D4650" s="1549"/>
      <c r="E4650" s="1506"/>
      <c r="K4650" s="1548"/>
      <c r="L4650" s="1549"/>
      <c r="M4650" s="1506"/>
    </row>
    <row r="4651" spans="1:13" ht="16.5" customHeight="1">
      <c r="A4651" s="1547"/>
      <c r="B4651" s="1548"/>
      <c r="C4651" s="1548"/>
      <c r="D4651" s="1549"/>
      <c r="E4651" s="1506"/>
      <c r="K4651" s="1548"/>
      <c r="L4651" s="1549"/>
      <c r="M4651" s="1506"/>
    </row>
    <row r="4652" spans="1:13" ht="16.5" customHeight="1">
      <c r="A4652" s="1547"/>
      <c r="B4652" s="1548"/>
      <c r="C4652" s="1548"/>
      <c r="D4652" s="1549"/>
      <c r="E4652" s="1506"/>
      <c r="K4652" s="1548"/>
      <c r="L4652" s="1549"/>
      <c r="M4652" s="1506"/>
    </row>
    <row r="4653" spans="1:13" ht="16.5" customHeight="1">
      <c r="A4653" s="1547"/>
      <c r="B4653" s="1548"/>
      <c r="C4653" s="1548"/>
      <c r="D4653" s="1549"/>
      <c r="E4653" s="1506"/>
      <c r="K4653" s="1548"/>
      <c r="L4653" s="1549"/>
      <c r="M4653" s="1506"/>
    </row>
    <row r="4654" spans="1:13" ht="16.5" customHeight="1">
      <c r="A4654" s="1547"/>
      <c r="B4654" s="1548"/>
      <c r="C4654" s="1548"/>
      <c r="D4654" s="1549"/>
      <c r="E4654" s="1506"/>
      <c r="K4654" s="1548"/>
      <c r="L4654" s="1549"/>
      <c r="M4654" s="1506"/>
    </row>
    <row r="4655" spans="1:13" ht="16.5" customHeight="1">
      <c r="A4655" s="1547"/>
      <c r="B4655" s="1548"/>
      <c r="C4655" s="1548"/>
      <c r="D4655" s="1549"/>
      <c r="E4655" s="1506"/>
      <c r="K4655" s="1548"/>
      <c r="L4655" s="1549"/>
      <c r="M4655" s="1506"/>
    </row>
    <row r="4656" spans="1:13" ht="16.5" customHeight="1">
      <c r="A4656" s="1547"/>
      <c r="B4656" s="1548"/>
      <c r="C4656" s="1548"/>
      <c r="D4656" s="1549"/>
      <c r="E4656" s="1506"/>
      <c r="K4656" s="1548"/>
      <c r="L4656" s="1549"/>
      <c r="M4656" s="1506"/>
    </row>
    <row r="4657" spans="1:13" ht="16.5" customHeight="1">
      <c r="A4657" s="1547"/>
      <c r="B4657" s="1548"/>
      <c r="C4657" s="1548"/>
      <c r="D4657" s="1549"/>
      <c r="E4657" s="1506"/>
      <c r="K4657" s="1548"/>
      <c r="L4657" s="1549"/>
      <c r="M4657" s="1506"/>
    </row>
    <row r="4658" spans="1:13" ht="16.5" customHeight="1">
      <c r="A4658" s="1547"/>
      <c r="B4658" s="1548"/>
      <c r="C4658" s="1548"/>
      <c r="D4658" s="1549"/>
      <c r="E4658" s="1506"/>
      <c r="K4658" s="1548"/>
      <c r="L4658" s="1549"/>
      <c r="M4658" s="1506"/>
    </row>
    <row r="4659" spans="1:13" ht="16.5" customHeight="1">
      <c r="A4659" s="1547"/>
      <c r="B4659" s="1548"/>
      <c r="C4659" s="1548"/>
      <c r="D4659" s="1549"/>
      <c r="E4659" s="1506"/>
      <c r="K4659" s="1548"/>
      <c r="L4659" s="1549"/>
      <c r="M4659" s="1506"/>
    </row>
    <row r="4660" spans="1:13" ht="16.5" customHeight="1">
      <c r="A4660" s="1547"/>
      <c r="B4660" s="1548"/>
      <c r="C4660" s="1548"/>
      <c r="D4660" s="1549"/>
      <c r="E4660" s="1506"/>
      <c r="K4660" s="1548"/>
      <c r="L4660" s="1549"/>
      <c r="M4660" s="1506"/>
    </row>
    <row r="4661" spans="1:13" ht="16.5" customHeight="1">
      <c r="A4661" s="1547"/>
      <c r="B4661" s="1548"/>
      <c r="C4661" s="1548"/>
      <c r="D4661" s="1549"/>
      <c r="E4661" s="1506"/>
      <c r="K4661" s="1548"/>
      <c r="L4661" s="1549"/>
      <c r="M4661" s="1506"/>
    </row>
    <row r="4662" spans="1:13" ht="16.5" customHeight="1">
      <c r="A4662" s="1547"/>
      <c r="B4662" s="1548"/>
      <c r="C4662" s="1548"/>
      <c r="D4662" s="1549"/>
      <c r="E4662" s="1506"/>
      <c r="K4662" s="1548"/>
      <c r="L4662" s="1549"/>
      <c r="M4662" s="1506"/>
    </row>
    <row r="4663" spans="1:13" ht="16.5" customHeight="1">
      <c r="A4663" s="1547"/>
      <c r="B4663" s="1548"/>
      <c r="C4663" s="1548"/>
      <c r="D4663" s="1549"/>
      <c r="E4663" s="1506"/>
      <c r="K4663" s="1548"/>
      <c r="L4663" s="1549"/>
      <c r="M4663" s="1506"/>
    </row>
    <row r="4664" spans="1:13" ht="16.5" customHeight="1">
      <c r="A4664" s="1547"/>
      <c r="B4664" s="1548"/>
      <c r="C4664" s="1548"/>
      <c r="D4664" s="1549"/>
      <c r="E4664" s="1506"/>
      <c r="K4664" s="1548"/>
      <c r="L4664" s="1549"/>
      <c r="M4664" s="1506"/>
    </row>
    <row r="4665" spans="1:13" ht="16.5" customHeight="1">
      <c r="A4665" s="1547"/>
      <c r="B4665" s="1548"/>
      <c r="C4665" s="1548"/>
      <c r="D4665" s="1549"/>
      <c r="E4665" s="1506"/>
      <c r="K4665" s="1548"/>
      <c r="L4665" s="1549"/>
      <c r="M4665" s="1506"/>
    </row>
    <row r="4666" spans="1:13" ht="16.5" customHeight="1">
      <c r="A4666" s="1547"/>
      <c r="B4666" s="1548"/>
      <c r="C4666" s="1548"/>
      <c r="D4666" s="1549"/>
      <c r="E4666" s="1506"/>
      <c r="K4666" s="1548"/>
      <c r="L4666" s="1549"/>
      <c r="M4666" s="1506"/>
    </row>
    <row r="4667" spans="1:13" ht="16.5" customHeight="1">
      <c r="A4667" s="1547"/>
      <c r="B4667" s="1548"/>
      <c r="C4667" s="1548"/>
      <c r="D4667" s="1549"/>
      <c r="E4667" s="1506"/>
      <c r="K4667" s="1548"/>
      <c r="L4667" s="1549"/>
      <c r="M4667" s="1506"/>
    </row>
    <row r="4668" spans="1:13" ht="16.5" customHeight="1">
      <c r="A4668" s="1547"/>
      <c r="B4668" s="1548"/>
      <c r="C4668" s="1548"/>
      <c r="D4668" s="1549"/>
      <c r="E4668" s="1506"/>
      <c r="K4668" s="1548"/>
      <c r="L4668" s="1549"/>
      <c r="M4668" s="1506"/>
    </row>
    <row r="4669" spans="1:13" ht="16.5" customHeight="1">
      <c r="A4669" s="1547"/>
      <c r="B4669" s="1548"/>
      <c r="C4669" s="1548"/>
      <c r="D4669" s="1549"/>
      <c r="E4669" s="1506"/>
      <c r="K4669" s="1548"/>
      <c r="L4669" s="1549"/>
      <c r="M4669" s="1506"/>
    </row>
    <row r="4670" spans="1:13" ht="16.5" customHeight="1">
      <c r="A4670" s="1547"/>
      <c r="B4670" s="1548"/>
      <c r="C4670" s="1548"/>
      <c r="D4670" s="1549"/>
      <c r="E4670" s="1506"/>
      <c r="K4670" s="1548"/>
      <c r="L4670" s="1549"/>
      <c r="M4670" s="1506"/>
    </row>
    <row r="4671" spans="1:13" ht="16.5" customHeight="1">
      <c r="A4671" s="1547"/>
      <c r="B4671" s="1548"/>
      <c r="C4671" s="1548"/>
      <c r="D4671" s="1549"/>
      <c r="E4671" s="1506"/>
      <c r="K4671" s="1548"/>
      <c r="L4671" s="1549"/>
      <c r="M4671" s="1506"/>
    </row>
    <row r="4672" spans="1:13" ht="16.5" customHeight="1">
      <c r="A4672" s="1547"/>
      <c r="B4672" s="1548"/>
      <c r="C4672" s="1548"/>
      <c r="D4672" s="1549"/>
      <c r="E4672" s="1506"/>
      <c r="K4672" s="1548"/>
      <c r="L4672" s="1549"/>
      <c r="M4672" s="1506"/>
    </row>
    <row r="4673" spans="1:13" ht="16.5" customHeight="1">
      <c r="A4673" s="1547"/>
      <c r="B4673" s="1548"/>
      <c r="C4673" s="1548"/>
      <c r="D4673" s="1549"/>
      <c r="E4673" s="1506"/>
      <c r="K4673" s="1548"/>
      <c r="L4673" s="1549"/>
      <c r="M4673" s="1506"/>
    </row>
    <row r="4674" spans="1:13" ht="16.5" customHeight="1">
      <c r="A4674" s="1547"/>
      <c r="B4674" s="1548"/>
      <c r="C4674" s="1548"/>
      <c r="D4674" s="1549"/>
      <c r="E4674" s="1506"/>
      <c r="K4674" s="1548"/>
      <c r="L4674" s="1549"/>
      <c r="M4674" s="1506"/>
    </row>
    <row r="4675" spans="1:13" ht="16.5" customHeight="1">
      <c r="A4675" s="1547"/>
      <c r="B4675" s="1548"/>
      <c r="C4675" s="1548"/>
      <c r="D4675" s="1549"/>
      <c r="E4675" s="1506"/>
      <c r="K4675" s="1548"/>
      <c r="L4675" s="1549"/>
      <c r="M4675" s="1506"/>
    </row>
    <row r="4676" spans="1:13" ht="16.5" customHeight="1">
      <c r="A4676" s="1547"/>
      <c r="B4676" s="1548"/>
      <c r="C4676" s="1548"/>
      <c r="D4676" s="1549"/>
      <c r="E4676" s="1506"/>
      <c r="K4676" s="1548"/>
      <c r="L4676" s="1549"/>
      <c r="M4676" s="1506"/>
    </row>
    <row r="4677" spans="1:13" ht="16.5" customHeight="1">
      <c r="A4677" s="1547"/>
      <c r="B4677" s="1548"/>
      <c r="C4677" s="1548"/>
      <c r="D4677" s="1549"/>
      <c r="E4677" s="1506"/>
      <c r="K4677" s="1548"/>
      <c r="L4677" s="1549"/>
      <c r="M4677" s="1506"/>
    </row>
    <row r="4678" spans="1:13" ht="16.5" customHeight="1">
      <c r="A4678" s="1547"/>
      <c r="B4678" s="1548"/>
      <c r="C4678" s="1548"/>
      <c r="D4678" s="1549"/>
      <c r="E4678" s="1506"/>
      <c r="K4678" s="1548"/>
      <c r="L4678" s="1549"/>
      <c r="M4678" s="1506"/>
    </row>
    <row r="4679" spans="1:13" ht="16.5" customHeight="1">
      <c r="A4679" s="1547"/>
      <c r="B4679" s="1548"/>
      <c r="C4679" s="1548"/>
      <c r="D4679" s="1549"/>
      <c r="E4679" s="1506"/>
      <c r="K4679" s="1548"/>
      <c r="L4679" s="1549"/>
      <c r="M4679" s="1506"/>
    </row>
    <row r="4680" spans="1:13" ht="16.5" customHeight="1">
      <c r="A4680" s="1547"/>
      <c r="B4680" s="1548"/>
      <c r="C4680" s="1548"/>
      <c r="D4680" s="1549"/>
      <c r="E4680" s="1506"/>
      <c r="K4680" s="1548"/>
      <c r="L4680" s="1549"/>
      <c r="M4680" s="1506"/>
    </row>
    <row r="4681" spans="1:13" ht="16.5" customHeight="1">
      <c r="A4681" s="1547"/>
      <c r="B4681" s="1548"/>
      <c r="C4681" s="1548"/>
      <c r="D4681" s="1549"/>
      <c r="E4681" s="1506"/>
      <c r="K4681" s="1548"/>
      <c r="L4681" s="1549"/>
      <c r="M4681" s="1506"/>
    </row>
    <row r="4682" spans="1:13" ht="16.5" customHeight="1">
      <c r="A4682" s="1547"/>
      <c r="B4682" s="1548"/>
      <c r="C4682" s="1548"/>
      <c r="D4682" s="1549"/>
      <c r="E4682" s="1506"/>
      <c r="K4682" s="1548"/>
      <c r="L4682" s="1549"/>
      <c r="M4682" s="1506"/>
    </row>
    <row r="4683" spans="1:13" ht="16.5" customHeight="1">
      <c r="A4683" s="1547"/>
      <c r="B4683" s="1548"/>
      <c r="C4683" s="1548"/>
      <c r="D4683" s="1549"/>
      <c r="E4683" s="1506"/>
      <c r="K4683" s="1548"/>
      <c r="L4683" s="1549"/>
      <c r="M4683" s="1506"/>
    </row>
    <row r="4684" spans="1:13" ht="16.5" customHeight="1">
      <c r="A4684" s="1547"/>
      <c r="B4684" s="1548"/>
      <c r="C4684" s="1548"/>
      <c r="D4684" s="1549"/>
      <c r="E4684" s="1506"/>
      <c r="K4684" s="1548"/>
      <c r="L4684" s="1549"/>
      <c r="M4684" s="1506"/>
    </row>
    <row r="4685" spans="1:13" ht="16.5" customHeight="1">
      <c r="A4685" s="1547"/>
      <c r="B4685" s="1548"/>
      <c r="C4685" s="1548"/>
      <c r="D4685" s="1549"/>
      <c r="E4685" s="1506"/>
      <c r="K4685" s="1548"/>
      <c r="L4685" s="1549"/>
      <c r="M4685" s="1506"/>
    </row>
    <row r="4686" spans="1:13" ht="16.5" customHeight="1">
      <c r="A4686" s="1547"/>
      <c r="B4686" s="1548"/>
      <c r="C4686" s="1548"/>
      <c r="D4686" s="1549"/>
      <c r="E4686" s="1506"/>
      <c r="K4686" s="1548"/>
      <c r="L4686" s="1549"/>
      <c r="M4686" s="1506"/>
    </row>
    <row r="4687" spans="1:13" ht="16.5" customHeight="1">
      <c r="A4687" s="1547"/>
      <c r="B4687" s="1548"/>
      <c r="C4687" s="1548"/>
      <c r="D4687" s="1549"/>
      <c r="E4687" s="1506"/>
      <c r="K4687" s="1548"/>
      <c r="L4687" s="1549"/>
      <c r="M4687" s="1506"/>
    </row>
    <row r="4688" spans="1:13" ht="16.5" customHeight="1">
      <c r="A4688" s="1547"/>
      <c r="B4688" s="1548"/>
      <c r="C4688" s="1548"/>
      <c r="D4688" s="1549"/>
      <c r="E4688" s="1506"/>
      <c r="K4688" s="1548"/>
      <c r="L4688" s="1549"/>
      <c r="M4688" s="1506"/>
    </row>
    <row r="4689" spans="1:13" ht="16.5" customHeight="1">
      <c r="A4689" s="1547"/>
      <c r="B4689" s="1548"/>
      <c r="C4689" s="1548"/>
      <c r="D4689" s="1549"/>
      <c r="E4689" s="1506"/>
      <c r="K4689" s="1548"/>
      <c r="L4689" s="1549"/>
      <c r="M4689" s="1506"/>
    </row>
    <row r="4690" spans="1:13" ht="16.5" customHeight="1">
      <c r="A4690" s="1547"/>
      <c r="B4690" s="1548"/>
      <c r="C4690" s="1548"/>
      <c r="D4690" s="1549"/>
      <c r="E4690" s="1506"/>
      <c r="K4690" s="1548"/>
      <c r="L4690" s="1549"/>
      <c r="M4690" s="1506"/>
    </row>
    <row r="4691" spans="1:13" ht="16.5" customHeight="1">
      <c r="A4691" s="1547"/>
      <c r="B4691" s="1548"/>
      <c r="C4691" s="1548"/>
      <c r="D4691" s="1549"/>
      <c r="E4691" s="1506"/>
      <c r="K4691" s="1548"/>
      <c r="L4691" s="1549"/>
      <c r="M4691" s="1506"/>
    </row>
    <row r="4692" spans="1:13" ht="16.5" customHeight="1">
      <c r="A4692" s="1547"/>
      <c r="B4692" s="1548"/>
      <c r="C4692" s="1548"/>
      <c r="D4692" s="1549"/>
      <c r="E4692" s="1506"/>
      <c r="K4692" s="1548"/>
      <c r="L4692" s="1549"/>
      <c r="M4692" s="1506"/>
    </row>
    <row r="4693" spans="1:13" ht="16.5" customHeight="1">
      <c r="A4693" s="1547"/>
      <c r="B4693" s="1548"/>
      <c r="C4693" s="1548"/>
      <c r="D4693" s="1549"/>
      <c r="E4693" s="1506"/>
      <c r="K4693" s="1548"/>
      <c r="L4693" s="1549"/>
      <c r="M4693" s="1506"/>
    </row>
    <row r="4694" spans="1:13" ht="16.5" customHeight="1">
      <c r="A4694" s="1547"/>
      <c r="B4694" s="1548"/>
      <c r="C4694" s="1548"/>
      <c r="D4694" s="1549"/>
      <c r="E4694" s="1506"/>
      <c r="K4694" s="1548"/>
      <c r="L4694" s="1549"/>
      <c r="M4694" s="1506"/>
    </row>
    <row r="4695" spans="1:13" ht="16.5" customHeight="1">
      <c r="A4695" s="1547"/>
      <c r="B4695" s="1548"/>
      <c r="C4695" s="1548"/>
      <c r="D4695" s="1549"/>
      <c r="E4695" s="1506"/>
      <c r="K4695" s="1548"/>
      <c r="L4695" s="1549"/>
      <c r="M4695" s="1506"/>
    </row>
    <row r="4696" spans="1:13" ht="16.5" customHeight="1">
      <c r="A4696" s="1547"/>
      <c r="B4696" s="1548"/>
      <c r="C4696" s="1548"/>
      <c r="D4696" s="1549"/>
      <c r="E4696" s="1506"/>
      <c r="K4696" s="1548"/>
      <c r="L4696" s="1549"/>
      <c r="M4696" s="1506"/>
    </row>
    <row r="4697" spans="1:13" ht="16.5" customHeight="1">
      <c r="A4697" s="1547"/>
      <c r="B4697" s="1548"/>
      <c r="C4697" s="1548"/>
      <c r="D4697" s="1549"/>
      <c r="E4697" s="1506"/>
      <c r="K4697" s="1548"/>
      <c r="L4697" s="1549"/>
      <c r="M4697" s="1506"/>
    </row>
    <row r="4698" spans="1:13" ht="16.5" customHeight="1">
      <c r="A4698" s="1547"/>
      <c r="B4698" s="1548"/>
      <c r="C4698" s="1548"/>
      <c r="D4698" s="1549"/>
      <c r="E4698" s="1506"/>
      <c r="K4698" s="1548"/>
      <c r="L4698" s="1549"/>
      <c r="M4698" s="1506"/>
    </row>
    <row r="4699" spans="1:13" ht="16.5" customHeight="1">
      <c r="A4699" s="1547"/>
      <c r="B4699" s="1548"/>
      <c r="C4699" s="1548"/>
      <c r="D4699" s="1549"/>
      <c r="E4699" s="1506"/>
      <c r="K4699" s="1548"/>
      <c r="L4699" s="1549"/>
      <c r="M4699" s="1506"/>
    </row>
    <row r="4700" spans="1:13" ht="16.5" customHeight="1">
      <c r="A4700" s="1547"/>
      <c r="B4700" s="1548"/>
      <c r="C4700" s="1548"/>
      <c r="D4700" s="1549"/>
      <c r="E4700" s="1506"/>
      <c r="K4700" s="1548"/>
      <c r="L4700" s="1549"/>
      <c r="M4700" s="1506"/>
    </row>
    <row r="4701" spans="1:13" ht="16.5" customHeight="1">
      <c r="A4701" s="1547"/>
      <c r="B4701" s="1548"/>
      <c r="C4701" s="1548"/>
      <c r="D4701" s="1549"/>
      <c r="E4701" s="1506"/>
      <c r="K4701" s="1548"/>
      <c r="L4701" s="1549"/>
      <c r="M4701" s="1506"/>
    </row>
    <row r="4702" spans="1:13" ht="16.5" customHeight="1">
      <c r="A4702" s="1547"/>
      <c r="B4702" s="1548"/>
      <c r="C4702" s="1548"/>
      <c r="D4702" s="1549"/>
      <c r="E4702" s="1506"/>
      <c r="K4702" s="1548"/>
      <c r="L4702" s="1549"/>
      <c r="M4702" s="1506"/>
    </row>
    <row r="4703" spans="1:13" ht="16.5" customHeight="1">
      <c r="A4703" s="1547"/>
      <c r="B4703" s="1548"/>
      <c r="C4703" s="1548"/>
      <c r="D4703" s="1549"/>
      <c r="E4703" s="1506"/>
      <c r="K4703" s="1548"/>
      <c r="L4703" s="1549"/>
      <c r="M4703" s="1506"/>
    </row>
    <row r="4704" spans="1:13" ht="16.5" customHeight="1">
      <c r="A4704" s="1547"/>
      <c r="B4704" s="1548"/>
      <c r="C4704" s="1548"/>
      <c r="D4704" s="1549"/>
      <c r="E4704" s="1506"/>
      <c r="K4704" s="1548"/>
      <c r="L4704" s="1549"/>
      <c r="M4704" s="1506"/>
    </row>
    <row r="4705" spans="1:13" ht="16.5" customHeight="1">
      <c r="A4705" s="1547"/>
      <c r="B4705" s="1548"/>
      <c r="C4705" s="1548"/>
      <c r="D4705" s="1549"/>
      <c r="E4705" s="1506"/>
      <c r="K4705" s="1548"/>
      <c r="L4705" s="1549"/>
      <c r="M4705" s="1506"/>
    </row>
    <row r="4706" spans="1:13" ht="16.5" customHeight="1">
      <c r="A4706" s="1547"/>
      <c r="B4706" s="1548"/>
      <c r="C4706" s="1548"/>
      <c r="D4706" s="1549"/>
      <c r="E4706" s="1506"/>
      <c r="K4706" s="1548"/>
      <c r="L4706" s="1549"/>
      <c r="M4706" s="1506"/>
    </row>
    <row r="4707" spans="1:13" ht="16.5" customHeight="1">
      <c r="A4707" s="1547"/>
      <c r="B4707" s="1548"/>
      <c r="C4707" s="1548"/>
      <c r="D4707" s="1549"/>
      <c r="E4707" s="1506"/>
      <c r="K4707" s="1548"/>
      <c r="L4707" s="1549"/>
      <c r="M4707" s="1506"/>
    </row>
    <row r="4708" spans="1:13" ht="16.5" customHeight="1">
      <c r="A4708" s="1547"/>
      <c r="B4708" s="1548"/>
      <c r="C4708" s="1548"/>
      <c r="D4708" s="1549"/>
      <c r="E4708" s="1506"/>
      <c r="K4708" s="1548"/>
      <c r="L4708" s="1549"/>
      <c r="M4708" s="1506"/>
    </row>
    <row r="4709" spans="1:13" ht="16.5" customHeight="1">
      <c r="A4709" s="1547"/>
      <c r="B4709" s="1548"/>
      <c r="C4709" s="1548"/>
      <c r="D4709" s="1549"/>
      <c r="E4709" s="1506"/>
      <c r="K4709" s="1548"/>
      <c r="L4709" s="1549"/>
      <c r="M4709" s="1506"/>
    </row>
    <row r="4710" spans="1:13" ht="16.5" customHeight="1">
      <c r="A4710" s="1547"/>
      <c r="B4710" s="1548"/>
      <c r="C4710" s="1548"/>
      <c r="D4710" s="1549"/>
      <c r="E4710" s="1506"/>
      <c r="K4710" s="1548"/>
      <c r="L4710" s="1549"/>
      <c r="M4710" s="1506"/>
    </row>
    <row r="4711" spans="1:13" ht="16.5" customHeight="1">
      <c r="A4711" s="1547"/>
      <c r="B4711" s="1548"/>
      <c r="C4711" s="1548"/>
      <c r="D4711" s="1549"/>
      <c r="E4711" s="1506"/>
      <c r="K4711" s="1548"/>
      <c r="L4711" s="1549"/>
      <c r="M4711" s="1506"/>
    </row>
    <row r="4712" spans="1:13" ht="16.5" customHeight="1">
      <c r="A4712" s="1547"/>
      <c r="B4712" s="1548"/>
      <c r="C4712" s="1548"/>
      <c r="D4712" s="1549"/>
      <c r="E4712" s="1506"/>
      <c r="K4712" s="1548"/>
      <c r="L4712" s="1549"/>
      <c r="M4712" s="1506"/>
    </row>
    <row r="4713" spans="1:13" ht="16.5" customHeight="1">
      <c r="A4713" s="1547"/>
      <c r="B4713" s="1548"/>
      <c r="C4713" s="1548"/>
      <c r="D4713" s="1549"/>
      <c r="E4713" s="1506"/>
      <c r="K4713" s="1548"/>
      <c r="L4713" s="1549"/>
      <c r="M4713" s="1506"/>
    </row>
    <row r="4714" spans="1:13" ht="16.5" customHeight="1">
      <c r="A4714" s="1547"/>
      <c r="B4714" s="1548"/>
      <c r="C4714" s="1548"/>
      <c r="D4714" s="1549"/>
      <c r="E4714" s="1506"/>
      <c r="K4714" s="1548"/>
      <c r="L4714" s="1549"/>
      <c r="M4714" s="1506"/>
    </row>
    <row r="4715" spans="1:13" ht="16.5" customHeight="1">
      <c r="A4715" s="1547"/>
      <c r="B4715" s="1548"/>
      <c r="C4715" s="1548"/>
      <c r="D4715" s="1549"/>
      <c r="E4715" s="1506"/>
      <c r="K4715" s="1548"/>
      <c r="L4715" s="1549"/>
      <c r="M4715" s="1506"/>
    </row>
    <row r="4716" spans="1:13" ht="16.5" customHeight="1">
      <c r="A4716" s="1547"/>
      <c r="B4716" s="1548"/>
      <c r="C4716" s="1548"/>
      <c r="D4716" s="1549"/>
      <c r="E4716" s="1506"/>
      <c r="K4716" s="1548"/>
      <c r="L4716" s="1549"/>
      <c r="M4716" s="1506"/>
    </row>
    <row r="4717" spans="1:13" ht="16.5" customHeight="1">
      <c r="A4717" s="1547"/>
      <c r="B4717" s="1548"/>
      <c r="C4717" s="1548"/>
      <c r="D4717" s="1549"/>
      <c r="E4717" s="1506"/>
      <c r="K4717" s="1548"/>
      <c r="L4717" s="1549"/>
      <c r="M4717" s="1506"/>
    </row>
    <row r="4718" spans="1:13" ht="16.5" customHeight="1">
      <c r="A4718" s="1547"/>
      <c r="B4718" s="1548"/>
      <c r="C4718" s="1548"/>
      <c r="D4718" s="1549"/>
      <c r="E4718" s="1506"/>
      <c r="K4718" s="1548"/>
      <c r="L4718" s="1549"/>
      <c r="M4718" s="1506"/>
    </row>
    <row r="4719" spans="1:13" ht="16.5" customHeight="1">
      <c r="A4719" s="1547"/>
      <c r="B4719" s="1548"/>
      <c r="C4719" s="1548"/>
      <c r="D4719" s="1549"/>
      <c r="E4719" s="1506"/>
      <c r="K4719" s="1548"/>
      <c r="L4719" s="1549"/>
      <c r="M4719" s="1506"/>
    </row>
    <row r="4720" spans="1:13" ht="16.5" customHeight="1">
      <c r="A4720" s="1547"/>
      <c r="B4720" s="1548"/>
      <c r="C4720" s="1548"/>
      <c r="D4720" s="1549"/>
      <c r="E4720" s="1506"/>
      <c r="K4720" s="1548"/>
      <c r="L4720" s="1549"/>
      <c r="M4720" s="1506"/>
    </row>
    <row r="4721" spans="1:13" ht="16.5" customHeight="1">
      <c r="A4721" s="1547"/>
      <c r="B4721" s="1548"/>
      <c r="C4721" s="1548"/>
      <c r="D4721" s="1549"/>
      <c r="E4721" s="1506"/>
      <c r="K4721" s="1548"/>
      <c r="L4721" s="1549"/>
      <c r="M4721" s="1506"/>
    </row>
    <row r="4722" spans="1:13" ht="16.5" customHeight="1">
      <c r="A4722" s="1547"/>
      <c r="B4722" s="1548"/>
      <c r="C4722" s="1548"/>
      <c r="D4722" s="1549"/>
      <c r="E4722" s="1506"/>
      <c r="K4722" s="1548"/>
      <c r="L4722" s="1549"/>
      <c r="M4722" s="1506"/>
    </row>
    <row r="4723" spans="1:13" ht="16.5" customHeight="1">
      <c r="A4723" s="1547"/>
      <c r="B4723" s="1548"/>
      <c r="C4723" s="1548"/>
      <c r="D4723" s="1549"/>
      <c r="E4723" s="1506"/>
      <c r="K4723" s="1548"/>
      <c r="L4723" s="1549"/>
      <c r="M4723" s="1506"/>
    </row>
    <row r="4724" spans="1:13" ht="16.5" customHeight="1">
      <c r="A4724" s="1547"/>
      <c r="B4724" s="1548"/>
      <c r="C4724" s="1548"/>
      <c r="D4724" s="1549"/>
      <c r="E4724" s="1506"/>
      <c r="K4724" s="1548"/>
      <c r="L4724" s="1549"/>
      <c r="M4724" s="1506"/>
    </row>
    <row r="4725" spans="1:13" ht="16.5" customHeight="1">
      <c r="A4725" s="1547"/>
      <c r="B4725" s="1548"/>
      <c r="C4725" s="1548"/>
      <c r="D4725" s="1549"/>
      <c r="E4725" s="1506"/>
      <c r="K4725" s="1548"/>
      <c r="L4725" s="1549"/>
      <c r="M4725" s="1506"/>
    </row>
    <row r="4726" spans="1:13" ht="16.5" customHeight="1">
      <c r="A4726" s="1547"/>
      <c r="B4726" s="1548"/>
      <c r="C4726" s="1548"/>
      <c r="D4726" s="1549"/>
      <c r="E4726" s="1506"/>
      <c r="K4726" s="1548"/>
      <c r="L4726" s="1549"/>
      <c r="M4726" s="1506"/>
    </row>
    <row r="4727" spans="1:13" ht="16.5" customHeight="1">
      <c r="A4727" s="1547"/>
      <c r="B4727" s="1548"/>
      <c r="C4727" s="1548"/>
      <c r="D4727" s="1549"/>
      <c r="E4727" s="1506"/>
      <c r="K4727" s="1548"/>
      <c r="L4727" s="1549"/>
      <c r="M4727" s="1506"/>
    </row>
    <row r="4728" spans="1:13" ht="16.5" customHeight="1">
      <c r="A4728" s="1547"/>
      <c r="B4728" s="1548"/>
      <c r="C4728" s="1548"/>
      <c r="D4728" s="1549"/>
      <c r="E4728" s="1506"/>
      <c r="K4728" s="1548"/>
      <c r="L4728" s="1549"/>
      <c r="M4728" s="1506"/>
    </row>
    <row r="4729" spans="1:13" ht="16.5" customHeight="1">
      <c r="A4729" s="1547"/>
      <c r="B4729" s="1548"/>
      <c r="C4729" s="1548"/>
      <c r="D4729" s="1549"/>
      <c r="E4729" s="1506"/>
      <c r="K4729" s="1548"/>
      <c r="L4729" s="1549"/>
      <c r="M4729" s="1506"/>
    </row>
    <row r="4730" spans="1:13" ht="16.5" customHeight="1">
      <c r="A4730" s="1547"/>
      <c r="B4730" s="1548"/>
      <c r="C4730" s="1548"/>
      <c r="D4730" s="1549"/>
      <c r="E4730" s="1506"/>
      <c r="K4730" s="1548"/>
      <c r="L4730" s="1549"/>
      <c r="M4730" s="1506"/>
    </row>
    <row r="4731" spans="1:13" ht="16.5" customHeight="1">
      <c r="A4731" s="1547"/>
      <c r="B4731" s="1548"/>
      <c r="C4731" s="1548"/>
      <c r="D4731" s="1549"/>
      <c r="E4731" s="1506"/>
      <c r="K4731" s="1548"/>
      <c r="L4731" s="1549"/>
      <c r="M4731" s="1506"/>
    </row>
    <row r="4732" spans="1:13" ht="16.5" customHeight="1">
      <c r="A4732" s="1547"/>
      <c r="B4732" s="1548"/>
      <c r="C4732" s="1548"/>
      <c r="D4732" s="1549"/>
      <c r="E4732" s="1506"/>
      <c r="K4732" s="1548"/>
      <c r="L4732" s="1549"/>
      <c r="M4732" s="1506"/>
    </row>
    <row r="4733" spans="1:13" ht="16.5" customHeight="1">
      <c r="A4733" s="1547"/>
      <c r="B4733" s="1548"/>
      <c r="C4733" s="1548"/>
      <c r="D4733" s="1549"/>
      <c r="E4733" s="1506"/>
      <c r="K4733" s="1548"/>
      <c r="L4733" s="1549"/>
      <c r="M4733" s="1506"/>
    </row>
    <row r="4734" spans="1:13" ht="16.5" customHeight="1">
      <c r="A4734" s="1547"/>
      <c r="B4734" s="1548"/>
      <c r="C4734" s="1548"/>
      <c r="D4734" s="1549"/>
      <c r="E4734" s="1506"/>
      <c r="K4734" s="1548"/>
      <c r="L4734" s="1549"/>
      <c r="M4734" s="1506"/>
    </row>
    <row r="4735" spans="1:13" ht="16.5" customHeight="1">
      <c r="A4735" s="1547"/>
      <c r="B4735" s="1548"/>
      <c r="C4735" s="1548"/>
      <c r="D4735" s="1549"/>
      <c r="E4735" s="1506"/>
      <c r="K4735" s="1548"/>
      <c r="L4735" s="1549"/>
      <c r="M4735" s="1506"/>
    </row>
    <row r="4736" spans="1:13" ht="16.5" customHeight="1">
      <c r="A4736" s="1547"/>
      <c r="B4736" s="1548"/>
      <c r="C4736" s="1548"/>
      <c r="D4736" s="1549"/>
      <c r="E4736" s="1506"/>
      <c r="K4736" s="1548"/>
      <c r="L4736" s="1549"/>
      <c r="M4736" s="1506"/>
    </row>
    <row r="4737" spans="1:13" ht="16.5" customHeight="1">
      <c r="A4737" s="1547"/>
      <c r="B4737" s="1548"/>
      <c r="C4737" s="1548"/>
      <c r="D4737" s="1549"/>
      <c r="E4737" s="1506"/>
      <c r="K4737" s="1548"/>
      <c r="L4737" s="1549"/>
      <c r="M4737" s="1506"/>
    </row>
    <row r="4738" spans="1:13" ht="16.5" customHeight="1">
      <c r="A4738" s="1547"/>
      <c r="B4738" s="1548"/>
      <c r="C4738" s="1548"/>
      <c r="D4738" s="1549"/>
      <c r="E4738" s="1506"/>
      <c r="K4738" s="1548"/>
      <c r="L4738" s="1549"/>
      <c r="M4738" s="1506"/>
    </row>
    <row r="4739" spans="1:13" ht="16.5" customHeight="1">
      <c r="A4739" s="1547"/>
      <c r="B4739" s="1548"/>
      <c r="C4739" s="1548"/>
      <c r="D4739" s="1549"/>
      <c r="E4739" s="1506"/>
      <c r="K4739" s="1548"/>
      <c r="L4739" s="1549"/>
      <c r="M4739" s="1506"/>
    </row>
    <row r="4740" spans="1:13" ht="16.5" customHeight="1">
      <c r="A4740" s="1547"/>
      <c r="B4740" s="1548"/>
      <c r="C4740" s="1548"/>
      <c r="D4740" s="1549"/>
      <c r="E4740" s="1506"/>
      <c r="K4740" s="1548"/>
      <c r="L4740" s="1549"/>
      <c r="M4740" s="1506"/>
    </row>
    <row r="4741" spans="1:13" ht="16.5" customHeight="1">
      <c r="A4741" s="1547"/>
      <c r="B4741" s="1548"/>
      <c r="C4741" s="1548"/>
      <c r="D4741" s="1549"/>
      <c r="E4741" s="1506"/>
      <c r="K4741" s="1548"/>
      <c r="L4741" s="1549"/>
      <c r="M4741" s="1506"/>
    </row>
    <row r="4742" spans="1:13" ht="16.5" customHeight="1">
      <c r="A4742" s="1547"/>
      <c r="B4742" s="1548"/>
      <c r="C4742" s="1548"/>
      <c r="D4742" s="1549"/>
      <c r="E4742" s="1506"/>
      <c r="K4742" s="1548"/>
      <c r="L4742" s="1549"/>
      <c r="M4742" s="1506"/>
    </row>
    <row r="4743" spans="1:13" ht="16.5" customHeight="1">
      <c r="A4743" s="1547"/>
      <c r="B4743" s="1548"/>
      <c r="C4743" s="1548"/>
      <c r="D4743" s="1549"/>
      <c r="E4743" s="1506"/>
      <c r="K4743" s="1548"/>
      <c r="L4743" s="1549"/>
      <c r="M4743" s="1506"/>
    </row>
    <row r="4744" spans="1:13" ht="16.5" customHeight="1">
      <c r="A4744" s="1547"/>
      <c r="B4744" s="1548"/>
      <c r="C4744" s="1548"/>
      <c r="D4744" s="1549"/>
      <c r="E4744" s="1506"/>
      <c r="K4744" s="1548"/>
      <c r="L4744" s="1549"/>
      <c r="M4744" s="1506"/>
    </row>
    <row r="4745" spans="1:13" ht="16.5" customHeight="1">
      <c r="A4745" s="1547"/>
      <c r="B4745" s="1548"/>
      <c r="C4745" s="1548"/>
      <c r="D4745" s="1549"/>
      <c r="E4745" s="1506"/>
      <c r="K4745" s="1548"/>
      <c r="L4745" s="1549"/>
      <c r="M4745" s="1506"/>
    </row>
    <row r="4746" spans="1:13" ht="16.5" customHeight="1">
      <c r="A4746" s="1547"/>
      <c r="B4746" s="1548"/>
      <c r="C4746" s="1548"/>
      <c r="D4746" s="1549"/>
      <c r="E4746" s="1506"/>
      <c r="K4746" s="1548"/>
      <c r="L4746" s="1549"/>
      <c r="M4746" s="1506"/>
    </row>
    <row r="4747" spans="1:13" ht="16.5" customHeight="1">
      <c r="A4747" s="1547"/>
      <c r="B4747" s="1548"/>
      <c r="C4747" s="1548"/>
      <c r="D4747" s="1549"/>
      <c r="E4747" s="1506"/>
      <c r="K4747" s="1548"/>
      <c r="L4747" s="1549"/>
      <c r="M4747" s="1506"/>
    </row>
    <row r="4748" spans="1:13" ht="16.5" customHeight="1">
      <c r="A4748" s="1547"/>
      <c r="B4748" s="1548"/>
      <c r="C4748" s="1548"/>
      <c r="D4748" s="1549"/>
      <c r="E4748" s="1506"/>
      <c r="K4748" s="1548"/>
      <c r="L4748" s="1549"/>
      <c r="M4748" s="1506"/>
    </row>
    <row r="4749" spans="1:13" ht="16.5" customHeight="1">
      <c r="A4749" s="1547"/>
      <c r="B4749" s="1548"/>
      <c r="C4749" s="1548"/>
      <c r="D4749" s="1549"/>
      <c r="E4749" s="1506"/>
      <c r="K4749" s="1548"/>
      <c r="L4749" s="1549"/>
      <c r="M4749" s="1506"/>
    </row>
    <row r="4750" spans="1:13" ht="16.5" customHeight="1">
      <c r="A4750" s="1547"/>
      <c r="B4750" s="1548"/>
      <c r="C4750" s="1548"/>
      <c r="D4750" s="1549"/>
      <c r="E4750" s="1506"/>
      <c r="K4750" s="1548"/>
      <c r="L4750" s="1549"/>
      <c r="M4750" s="1506"/>
    </row>
    <row r="4751" spans="1:13" ht="16.5" customHeight="1">
      <c r="A4751" s="1547"/>
      <c r="B4751" s="1548"/>
      <c r="C4751" s="1548"/>
      <c r="D4751" s="1549"/>
      <c r="E4751" s="1506"/>
      <c r="K4751" s="1548"/>
      <c r="L4751" s="1549"/>
      <c r="M4751" s="1506"/>
    </row>
    <row r="4752" spans="1:13" ht="16.5" customHeight="1">
      <c r="A4752" s="1547"/>
      <c r="B4752" s="1548"/>
      <c r="C4752" s="1548"/>
      <c r="D4752" s="1549"/>
      <c r="E4752" s="1506"/>
      <c r="K4752" s="1548"/>
      <c r="L4752" s="1549"/>
      <c r="M4752" s="1506"/>
    </row>
    <row r="4753" spans="1:13" ht="16.5" customHeight="1">
      <c r="A4753" s="1547"/>
      <c r="B4753" s="1548"/>
      <c r="C4753" s="1548"/>
      <c r="D4753" s="1549"/>
      <c r="E4753" s="1506"/>
      <c r="K4753" s="1548"/>
      <c r="L4753" s="1549"/>
      <c r="M4753" s="1506"/>
    </row>
    <row r="4754" spans="1:13" ht="16.5" customHeight="1">
      <c r="A4754" s="1547"/>
      <c r="B4754" s="1548"/>
      <c r="C4754" s="1548"/>
      <c r="D4754" s="1549"/>
      <c r="E4754" s="1506"/>
      <c r="K4754" s="1548"/>
      <c r="L4754" s="1549"/>
      <c r="M4754" s="1506"/>
    </row>
    <row r="4755" spans="1:13" ht="16.5" customHeight="1">
      <c r="A4755" s="1547"/>
      <c r="B4755" s="1548"/>
      <c r="C4755" s="1548"/>
      <c r="D4755" s="1549"/>
      <c r="E4755" s="1506"/>
      <c r="K4755" s="1548"/>
      <c r="L4755" s="1549"/>
      <c r="M4755" s="1506"/>
    </row>
    <row r="4756" spans="1:13" ht="16.5" customHeight="1">
      <c r="A4756" s="1547"/>
      <c r="B4756" s="1548"/>
      <c r="C4756" s="1548"/>
      <c r="D4756" s="1549"/>
      <c r="E4756" s="1506"/>
      <c r="K4756" s="1548"/>
      <c r="L4756" s="1549"/>
      <c r="M4756" s="1506"/>
    </row>
    <row r="4757" spans="1:13" ht="16.5" customHeight="1">
      <c r="A4757" s="1547"/>
      <c r="B4757" s="1548"/>
      <c r="C4757" s="1548"/>
      <c r="D4757" s="1549"/>
      <c r="E4757" s="1506"/>
      <c r="K4757" s="1548"/>
      <c r="L4757" s="1549"/>
      <c r="M4757" s="1506"/>
    </row>
    <row r="4758" spans="1:13" ht="16.5" customHeight="1">
      <c r="A4758" s="1547"/>
      <c r="B4758" s="1548"/>
      <c r="C4758" s="1548"/>
      <c r="D4758" s="1549"/>
      <c r="E4758" s="1506"/>
      <c r="K4758" s="1548"/>
      <c r="L4758" s="1549"/>
      <c r="M4758" s="1506"/>
    </row>
    <row r="4759" spans="1:13" ht="16.5" customHeight="1">
      <c r="A4759" s="1547"/>
      <c r="B4759" s="1548"/>
      <c r="C4759" s="1548"/>
      <c r="D4759" s="1549"/>
      <c r="E4759" s="1506"/>
      <c r="K4759" s="1548"/>
      <c r="L4759" s="1549"/>
      <c r="M4759" s="1506"/>
    </row>
    <row r="4760" spans="1:13" ht="16.5" customHeight="1">
      <c r="A4760" s="1547"/>
      <c r="B4760" s="1548"/>
      <c r="C4760" s="1548"/>
      <c r="D4760" s="1549"/>
      <c r="E4760" s="1506"/>
      <c r="K4760" s="1548"/>
      <c r="L4760" s="1549"/>
      <c r="M4760" s="1506"/>
    </row>
    <row r="4761" spans="1:13" ht="16.5" customHeight="1">
      <c r="A4761" s="1547"/>
      <c r="B4761" s="1548"/>
      <c r="C4761" s="1548"/>
      <c r="D4761" s="1549"/>
      <c r="E4761" s="1506"/>
      <c r="K4761" s="1548"/>
      <c r="L4761" s="1549"/>
      <c r="M4761" s="1506"/>
    </row>
    <row r="4762" spans="1:13" ht="16.5" customHeight="1">
      <c r="A4762" s="1547"/>
      <c r="B4762" s="1548"/>
      <c r="C4762" s="1548"/>
      <c r="D4762" s="1549"/>
      <c r="E4762" s="1506"/>
      <c r="K4762" s="1548"/>
      <c r="L4762" s="1549"/>
      <c r="M4762" s="1506"/>
    </row>
    <row r="4763" spans="1:13" ht="16.5" customHeight="1">
      <c r="A4763" s="1547"/>
      <c r="B4763" s="1548"/>
      <c r="C4763" s="1548"/>
      <c r="D4763" s="1549"/>
      <c r="E4763" s="1506"/>
      <c r="K4763" s="1548"/>
      <c r="L4763" s="1549"/>
      <c r="M4763" s="1506"/>
    </row>
    <row r="4764" spans="1:13" ht="16.5" customHeight="1">
      <c r="A4764" s="1547"/>
      <c r="B4764" s="1548"/>
      <c r="C4764" s="1548"/>
      <c r="D4764" s="1549"/>
      <c r="E4764" s="1506"/>
      <c r="K4764" s="1548"/>
      <c r="L4764" s="1549"/>
      <c r="M4764" s="1506"/>
    </row>
    <row r="4765" spans="1:13" ht="16.5" customHeight="1">
      <c r="A4765" s="1547"/>
      <c r="B4765" s="1548"/>
      <c r="C4765" s="1548"/>
      <c r="D4765" s="1549"/>
      <c r="E4765" s="1506"/>
      <c r="K4765" s="1548"/>
      <c r="L4765" s="1549"/>
      <c r="M4765" s="1506"/>
    </row>
    <row r="4766" spans="1:13" ht="16.5" customHeight="1">
      <c r="A4766" s="1547"/>
      <c r="B4766" s="1548"/>
      <c r="C4766" s="1548"/>
      <c r="D4766" s="1549"/>
      <c r="E4766" s="1506"/>
      <c r="K4766" s="1548"/>
      <c r="L4766" s="1549"/>
      <c r="M4766" s="1506"/>
    </row>
    <row r="4767" spans="1:13" ht="16.5" customHeight="1">
      <c r="A4767" s="1547"/>
      <c r="B4767" s="1548"/>
      <c r="C4767" s="1548"/>
      <c r="D4767" s="1549"/>
      <c r="E4767" s="1506"/>
      <c r="K4767" s="1548"/>
      <c r="L4767" s="1549"/>
      <c r="M4767" s="1506"/>
    </row>
    <row r="4768" spans="1:13" ht="16.5" customHeight="1">
      <c r="A4768" s="1547"/>
      <c r="B4768" s="1548"/>
      <c r="C4768" s="1548"/>
      <c r="D4768" s="1549"/>
      <c r="E4768" s="1506"/>
      <c r="K4768" s="1548"/>
      <c r="L4768" s="1549"/>
      <c r="M4768" s="1506"/>
    </row>
    <row r="4769" spans="1:13" ht="16.5" customHeight="1">
      <c r="A4769" s="1547"/>
      <c r="B4769" s="1548"/>
      <c r="C4769" s="1548"/>
      <c r="D4769" s="1549"/>
      <c r="E4769" s="1506"/>
      <c r="K4769" s="1548"/>
      <c r="L4769" s="1549"/>
      <c r="M4769" s="1506"/>
    </row>
    <row r="4770" spans="1:13" ht="16.5" customHeight="1">
      <c r="A4770" s="1547"/>
      <c r="B4770" s="1548"/>
      <c r="C4770" s="1548"/>
      <c r="D4770" s="1549"/>
      <c r="E4770" s="1506"/>
      <c r="K4770" s="1548"/>
      <c r="L4770" s="1549"/>
      <c r="M4770" s="1506"/>
    </row>
    <row r="4771" spans="1:13" ht="16.5" customHeight="1">
      <c r="A4771" s="1547"/>
      <c r="B4771" s="1548"/>
      <c r="C4771" s="1548"/>
      <c r="D4771" s="1549"/>
      <c r="E4771" s="1506"/>
      <c r="K4771" s="1548"/>
      <c r="L4771" s="1549"/>
      <c r="M4771" s="1506"/>
    </row>
    <row r="4772" spans="1:13" ht="16.5" customHeight="1">
      <c r="A4772" s="1547"/>
      <c r="B4772" s="1548"/>
      <c r="C4772" s="1548"/>
      <c r="D4772" s="1549"/>
      <c r="E4772" s="1506"/>
      <c r="K4772" s="1548"/>
      <c r="L4772" s="1549"/>
      <c r="M4772" s="1506"/>
    </row>
    <row r="4773" spans="1:13" ht="16.5" customHeight="1">
      <c r="A4773" s="1547"/>
      <c r="B4773" s="1548"/>
      <c r="C4773" s="1548"/>
      <c r="D4773" s="1549"/>
      <c r="E4773" s="1506"/>
      <c r="K4773" s="1548"/>
      <c r="L4773" s="1549"/>
      <c r="M4773" s="1506"/>
    </row>
    <row r="4774" spans="1:13" ht="16.5" customHeight="1">
      <c r="A4774" s="1547"/>
      <c r="B4774" s="1548"/>
      <c r="C4774" s="1548"/>
      <c r="D4774" s="1549"/>
      <c r="E4774" s="1506"/>
      <c r="K4774" s="1548"/>
      <c r="L4774" s="1549"/>
      <c r="M4774" s="1506"/>
    </row>
    <row r="4775" spans="1:13" ht="16.5" customHeight="1">
      <c r="A4775" s="1547"/>
      <c r="B4775" s="1548"/>
      <c r="C4775" s="1548"/>
      <c r="D4775" s="1549"/>
      <c r="E4775" s="1506"/>
      <c r="K4775" s="1548"/>
      <c r="L4775" s="1549"/>
      <c r="M4775" s="1506"/>
    </row>
    <row r="4776" spans="1:13" ht="16.5" customHeight="1">
      <c r="A4776" s="1547"/>
      <c r="B4776" s="1548"/>
      <c r="C4776" s="1548"/>
      <c r="D4776" s="1549"/>
      <c r="E4776" s="1506"/>
      <c r="K4776" s="1548"/>
      <c r="L4776" s="1549"/>
      <c r="M4776" s="1506"/>
    </row>
    <row r="4777" spans="1:13" ht="16.5" customHeight="1">
      <c r="A4777" s="1547"/>
      <c r="B4777" s="1548"/>
      <c r="C4777" s="1548"/>
      <c r="D4777" s="1549"/>
      <c r="E4777" s="1506"/>
      <c r="K4777" s="1548"/>
      <c r="L4777" s="1549"/>
      <c r="M4777" s="1506"/>
    </row>
    <row r="4778" spans="1:13" ht="16.5" customHeight="1">
      <c r="A4778" s="1547"/>
      <c r="B4778" s="1548"/>
      <c r="C4778" s="1548"/>
      <c r="D4778" s="1549"/>
      <c r="E4778" s="1506"/>
      <c r="K4778" s="1548"/>
      <c r="L4778" s="1549"/>
      <c r="M4778" s="1506"/>
    </row>
    <row r="4779" spans="1:13" ht="16.5" customHeight="1">
      <c r="A4779" s="1547"/>
      <c r="B4779" s="1548"/>
      <c r="C4779" s="1548"/>
      <c r="D4779" s="1549"/>
      <c r="E4779" s="1506"/>
      <c r="K4779" s="1548"/>
      <c r="L4779" s="1549"/>
      <c r="M4779" s="1506"/>
    </row>
    <row r="4780" spans="1:13" ht="16.5" customHeight="1">
      <c r="A4780" s="1547"/>
      <c r="B4780" s="1548"/>
      <c r="C4780" s="1548"/>
      <c r="D4780" s="1549"/>
      <c r="E4780" s="1506"/>
      <c r="K4780" s="1548"/>
      <c r="L4780" s="1549"/>
      <c r="M4780" s="1506"/>
    </row>
    <row r="4781" spans="1:13" ht="16.5" customHeight="1">
      <c r="A4781" s="1547"/>
      <c r="B4781" s="1548"/>
      <c r="C4781" s="1548"/>
      <c r="D4781" s="1549"/>
      <c r="E4781" s="1506"/>
      <c r="K4781" s="1548"/>
      <c r="L4781" s="1549"/>
      <c r="M4781" s="1506"/>
    </row>
    <row r="4782" spans="1:13" ht="16.5" customHeight="1">
      <c r="A4782" s="1547"/>
      <c r="B4782" s="1548"/>
      <c r="C4782" s="1548"/>
      <c r="D4782" s="1549"/>
      <c r="E4782" s="1506"/>
      <c r="K4782" s="1548"/>
      <c r="L4782" s="1549"/>
      <c r="M4782" s="1506"/>
    </row>
    <row r="4783" spans="1:13" ht="16.5" customHeight="1">
      <c r="A4783" s="1547"/>
      <c r="B4783" s="1548"/>
      <c r="C4783" s="1548"/>
      <c r="D4783" s="1549"/>
      <c r="E4783" s="1506"/>
      <c r="K4783" s="1548"/>
      <c r="L4783" s="1549"/>
      <c r="M4783" s="1506"/>
    </row>
    <row r="4784" spans="1:13" ht="16.5" customHeight="1">
      <c r="A4784" s="1547"/>
      <c r="B4784" s="1548"/>
      <c r="C4784" s="1548"/>
      <c r="D4784" s="1549"/>
      <c r="E4784" s="1506"/>
      <c r="K4784" s="1548"/>
      <c r="L4784" s="1549"/>
      <c r="M4784" s="1506"/>
    </row>
    <row r="4785" spans="1:13" ht="16.5" customHeight="1">
      <c r="A4785" s="1547"/>
      <c r="B4785" s="1548"/>
      <c r="C4785" s="1548"/>
      <c r="D4785" s="1549"/>
      <c r="E4785" s="1506"/>
      <c r="K4785" s="1548"/>
      <c r="L4785" s="1549"/>
      <c r="M4785" s="1506"/>
    </row>
    <row r="4786" spans="1:13" ht="16.5" customHeight="1">
      <c r="A4786" s="1547"/>
      <c r="B4786" s="1548"/>
      <c r="C4786" s="1548"/>
      <c r="D4786" s="1549"/>
      <c r="E4786" s="1506"/>
      <c r="K4786" s="1548"/>
      <c r="L4786" s="1549"/>
      <c r="M4786" s="1506"/>
    </row>
    <row r="4787" spans="1:13" ht="16.5" customHeight="1">
      <c r="A4787" s="1547"/>
      <c r="B4787" s="1548"/>
      <c r="C4787" s="1548"/>
      <c r="D4787" s="1549"/>
      <c r="E4787" s="1506"/>
      <c r="K4787" s="1548"/>
      <c r="L4787" s="1549"/>
      <c r="M4787" s="1506"/>
    </row>
    <row r="4788" spans="1:13" ht="16.5" customHeight="1">
      <c r="A4788" s="1547"/>
      <c r="B4788" s="1548"/>
      <c r="C4788" s="1548"/>
      <c r="D4788" s="1549"/>
      <c r="E4788" s="1506"/>
      <c r="K4788" s="1548"/>
      <c r="L4788" s="1549"/>
      <c r="M4788" s="1506"/>
    </row>
    <row r="4789" spans="1:13" ht="16.5" customHeight="1">
      <c r="A4789" s="1547"/>
      <c r="B4789" s="1548"/>
      <c r="C4789" s="1548"/>
      <c r="D4789" s="1549"/>
      <c r="E4789" s="1506"/>
      <c r="K4789" s="1548"/>
      <c r="L4789" s="1549"/>
      <c r="M4789" s="1506"/>
    </row>
    <row r="4790" spans="1:13" ht="16.5" customHeight="1">
      <c r="A4790" s="1547"/>
      <c r="B4790" s="1548"/>
      <c r="C4790" s="1548"/>
      <c r="D4790" s="1549"/>
      <c r="E4790" s="1506"/>
      <c r="K4790" s="1548"/>
      <c r="L4790" s="1549"/>
      <c r="M4790" s="1506"/>
    </row>
    <row r="4791" spans="1:13" ht="16.5" customHeight="1">
      <c r="A4791" s="1547"/>
      <c r="B4791" s="1548"/>
      <c r="C4791" s="1548"/>
      <c r="D4791" s="1549"/>
      <c r="E4791" s="1506"/>
      <c r="K4791" s="1548"/>
      <c r="L4791" s="1549"/>
      <c r="M4791" s="1506"/>
    </row>
    <row r="4792" spans="1:13" ht="16.5" customHeight="1">
      <c r="A4792" s="1547"/>
      <c r="B4792" s="1548"/>
      <c r="C4792" s="1548"/>
      <c r="D4792" s="1549"/>
      <c r="E4792" s="1506"/>
      <c r="K4792" s="1548"/>
      <c r="L4792" s="1549"/>
      <c r="M4792" s="1506"/>
    </row>
    <row r="4793" spans="1:13" ht="16.5" customHeight="1">
      <c r="A4793" s="1547"/>
      <c r="B4793" s="1548"/>
      <c r="C4793" s="1548"/>
      <c r="D4793" s="1549"/>
      <c r="E4793" s="1506"/>
      <c r="K4793" s="1548"/>
      <c r="L4793" s="1549"/>
      <c r="M4793" s="1506"/>
    </row>
    <row r="4794" spans="1:13" ht="16.5" customHeight="1">
      <c r="A4794" s="1547"/>
      <c r="B4794" s="1548"/>
      <c r="C4794" s="1548"/>
      <c r="D4794" s="1549"/>
      <c r="E4794" s="1506"/>
      <c r="K4794" s="1548"/>
      <c r="L4794" s="1549"/>
      <c r="M4794" s="1506"/>
    </row>
    <row r="4795" spans="1:13" ht="16.5" customHeight="1">
      <c r="A4795" s="1547"/>
      <c r="B4795" s="1548"/>
      <c r="C4795" s="1548"/>
      <c r="D4795" s="1549"/>
      <c r="E4795" s="1506"/>
      <c r="K4795" s="1548"/>
      <c r="L4795" s="1549"/>
      <c r="M4795" s="1506"/>
    </row>
    <row r="4796" spans="1:13" ht="16.5" customHeight="1">
      <c r="A4796" s="1547"/>
      <c r="B4796" s="1548"/>
      <c r="C4796" s="1548"/>
      <c r="D4796" s="1549"/>
      <c r="E4796" s="1506"/>
      <c r="K4796" s="1548"/>
      <c r="L4796" s="1549"/>
      <c r="M4796" s="1506"/>
    </row>
    <row r="4797" spans="1:13" ht="16.5" customHeight="1">
      <c r="A4797" s="1547"/>
      <c r="B4797" s="1548"/>
      <c r="C4797" s="1548"/>
      <c r="D4797" s="1549"/>
      <c r="E4797" s="1506"/>
      <c r="K4797" s="1548"/>
      <c r="L4797" s="1549"/>
      <c r="M4797" s="1506"/>
    </row>
    <row r="4798" spans="1:13" ht="16.5" customHeight="1">
      <c r="A4798" s="1547"/>
      <c r="B4798" s="1548"/>
      <c r="C4798" s="1548"/>
      <c r="D4798" s="1549"/>
      <c r="E4798" s="1506"/>
      <c r="K4798" s="1548"/>
      <c r="L4798" s="1549"/>
      <c r="M4798" s="1506"/>
    </row>
    <row r="4799" spans="1:13" ht="16.5" customHeight="1">
      <c r="A4799" s="1547"/>
      <c r="B4799" s="1548"/>
      <c r="C4799" s="1548"/>
      <c r="D4799" s="1549"/>
      <c r="E4799" s="1506"/>
      <c r="K4799" s="1548"/>
      <c r="L4799" s="1549"/>
      <c r="M4799" s="1506"/>
    </row>
    <row r="4800" spans="1:13" ht="16.5" customHeight="1">
      <c r="A4800" s="1547"/>
      <c r="B4800" s="1548"/>
      <c r="C4800" s="1548"/>
      <c r="D4800" s="1549"/>
      <c r="E4800" s="1506"/>
      <c r="K4800" s="1548"/>
      <c r="L4800" s="1549"/>
      <c r="M4800" s="1506"/>
    </row>
    <row r="4801" spans="1:13" ht="16.5" customHeight="1">
      <c r="A4801" s="1547"/>
      <c r="B4801" s="1548"/>
      <c r="C4801" s="1548"/>
      <c r="D4801" s="1549"/>
      <c r="E4801" s="1506"/>
      <c r="K4801" s="1548"/>
      <c r="L4801" s="1549"/>
      <c r="M4801" s="1506"/>
    </row>
    <row r="4802" spans="1:13" ht="16.5" customHeight="1">
      <c r="A4802" s="1547"/>
      <c r="B4802" s="1548"/>
      <c r="C4802" s="1548"/>
      <c r="D4802" s="1549"/>
      <c r="E4802" s="1506"/>
      <c r="K4802" s="1548"/>
      <c r="L4802" s="1549"/>
      <c r="M4802" s="1506"/>
    </row>
    <row r="4803" spans="1:13" ht="16.5" customHeight="1">
      <c r="A4803" s="1547"/>
      <c r="B4803" s="1548"/>
      <c r="C4803" s="1548"/>
      <c r="D4803" s="1549"/>
      <c r="E4803" s="1506"/>
      <c r="K4803" s="1548"/>
      <c r="L4803" s="1549"/>
      <c r="M4803" s="1506"/>
    </row>
    <row r="4804" spans="1:13" ht="16.5" customHeight="1">
      <c r="A4804" s="1547"/>
      <c r="B4804" s="1548"/>
      <c r="C4804" s="1548"/>
      <c r="D4804" s="1549"/>
      <c r="E4804" s="1506"/>
      <c r="K4804" s="1548"/>
      <c r="L4804" s="1549"/>
      <c r="M4804" s="1506"/>
    </row>
    <row r="4805" spans="1:13" ht="16.5" customHeight="1">
      <c r="A4805" s="1547"/>
      <c r="B4805" s="1548"/>
      <c r="C4805" s="1548"/>
      <c r="D4805" s="1549"/>
      <c r="E4805" s="1506"/>
      <c r="K4805" s="1548"/>
      <c r="L4805" s="1549"/>
      <c r="M4805" s="1506"/>
    </row>
    <row r="4806" spans="1:13" ht="16.5" customHeight="1">
      <c r="A4806" s="1547"/>
      <c r="B4806" s="1548"/>
      <c r="C4806" s="1548"/>
      <c r="D4806" s="1549"/>
      <c r="E4806" s="1506"/>
      <c r="K4806" s="1548"/>
      <c r="L4806" s="1549"/>
      <c r="M4806" s="1506"/>
    </row>
    <row r="4807" spans="1:13" ht="16.5" customHeight="1">
      <c r="A4807" s="1547"/>
      <c r="B4807" s="1548"/>
      <c r="C4807" s="1548"/>
      <c r="D4807" s="1549"/>
      <c r="E4807" s="1506"/>
      <c r="K4807" s="1548"/>
      <c r="L4807" s="1549"/>
      <c r="M4807" s="1506"/>
    </row>
    <row r="4808" spans="1:13" ht="16.5" customHeight="1">
      <c r="A4808" s="1547"/>
      <c r="B4808" s="1548"/>
      <c r="C4808" s="1548"/>
      <c r="D4808" s="1549"/>
      <c r="E4808" s="1506"/>
      <c r="K4808" s="1548"/>
      <c r="L4808" s="1549"/>
      <c r="M4808" s="1506"/>
    </row>
    <row r="4809" spans="1:13" ht="16.5" customHeight="1">
      <c r="A4809" s="1547"/>
      <c r="B4809" s="1548"/>
      <c r="C4809" s="1548"/>
      <c r="D4809" s="1549"/>
      <c r="E4809" s="1506"/>
      <c r="K4809" s="1548"/>
      <c r="L4809" s="1549"/>
      <c r="M4809" s="1506"/>
    </row>
    <row r="4810" spans="1:13" ht="16.5" customHeight="1">
      <c r="A4810" s="1547"/>
      <c r="B4810" s="1548"/>
      <c r="C4810" s="1548"/>
      <c r="D4810" s="1549"/>
      <c r="E4810" s="1506"/>
      <c r="K4810" s="1548"/>
      <c r="L4810" s="1549"/>
      <c r="M4810" s="1506"/>
    </row>
    <row r="4811" spans="1:13" ht="16.5" customHeight="1">
      <c r="A4811" s="1547"/>
      <c r="B4811" s="1548"/>
      <c r="C4811" s="1548"/>
      <c r="D4811" s="1549"/>
      <c r="E4811" s="1506"/>
      <c r="K4811" s="1548"/>
      <c r="L4811" s="1549"/>
      <c r="M4811" s="1506"/>
    </row>
    <row r="4812" spans="1:13" ht="16.5" customHeight="1">
      <c r="A4812" s="1547"/>
      <c r="B4812" s="1548"/>
      <c r="C4812" s="1548"/>
      <c r="D4812" s="1549"/>
      <c r="E4812" s="1506"/>
      <c r="K4812" s="1548"/>
      <c r="L4812" s="1549"/>
      <c r="M4812" s="1506"/>
    </row>
    <row r="4813" spans="1:13" ht="16.5" customHeight="1">
      <c r="A4813" s="1547"/>
      <c r="B4813" s="1548"/>
      <c r="C4813" s="1548"/>
      <c r="D4813" s="1549"/>
      <c r="E4813" s="1506"/>
      <c r="K4813" s="1548"/>
      <c r="L4813" s="1549"/>
      <c r="M4813" s="1506"/>
    </row>
    <row r="4814" spans="1:13" ht="16.5" customHeight="1">
      <c r="A4814" s="1547"/>
      <c r="B4814" s="1548"/>
      <c r="C4814" s="1548"/>
      <c r="D4814" s="1549"/>
      <c r="E4814" s="1506"/>
      <c r="K4814" s="1548"/>
      <c r="L4814" s="1549"/>
      <c r="M4814" s="1506"/>
    </row>
    <row r="4815" spans="1:13" ht="16.5" customHeight="1">
      <c r="A4815" s="1547"/>
      <c r="B4815" s="1548"/>
      <c r="C4815" s="1548"/>
      <c r="D4815" s="1549"/>
      <c r="E4815" s="1506"/>
      <c r="K4815" s="1548"/>
      <c r="L4815" s="1549"/>
      <c r="M4815" s="1506"/>
    </row>
    <row r="4816" spans="1:13" ht="16.5" customHeight="1">
      <c r="A4816" s="1547"/>
      <c r="B4816" s="1548"/>
      <c r="C4816" s="1548"/>
      <c r="D4816" s="1549"/>
      <c r="E4816" s="1506"/>
      <c r="K4816" s="1548"/>
      <c r="L4816" s="1549"/>
      <c r="M4816" s="1506"/>
    </row>
    <row r="4817" spans="1:13" ht="16.5" customHeight="1">
      <c r="A4817" s="1547"/>
      <c r="B4817" s="1548"/>
      <c r="C4817" s="1548"/>
      <c r="D4817" s="1549"/>
      <c r="E4817" s="1506"/>
      <c r="K4817" s="1548"/>
      <c r="L4817" s="1549"/>
      <c r="M4817" s="1506"/>
    </row>
    <row r="4818" spans="1:13" ht="16.5" customHeight="1">
      <c r="A4818" s="1547"/>
      <c r="B4818" s="1548"/>
      <c r="C4818" s="1548"/>
      <c r="D4818" s="1549"/>
      <c r="E4818" s="1506"/>
      <c r="K4818" s="1548"/>
      <c r="L4818" s="1549"/>
      <c r="M4818" s="1506"/>
    </row>
    <row r="4819" spans="1:13" ht="16.5" customHeight="1">
      <c r="A4819" s="1547"/>
      <c r="B4819" s="1548"/>
      <c r="C4819" s="1548"/>
      <c r="D4819" s="1549"/>
      <c r="E4819" s="1506"/>
      <c r="K4819" s="1548"/>
      <c r="L4819" s="1549"/>
      <c r="M4819" s="1506"/>
    </row>
    <row r="4820" spans="1:13" ht="16.5" customHeight="1">
      <c r="A4820" s="1547"/>
      <c r="B4820" s="1548"/>
      <c r="C4820" s="1548"/>
      <c r="D4820" s="1549"/>
      <c r="E4820" s="1506"/>
      <c r="K4820" s="1548"/>
      <c r="L4820" s="1549"/>
      <c r="M4820" s="1506"/>
    </row>
    <row r="4821" spans="1:13" ht="16.5" customHeight="1">
      <c r="A4821" s="1547"/>
      <c r="B4821" s="1548"/>
      <c r="C4821" s="1548"/>
      <c r="D4821" s="1549"/>
      <c r="E4821" s="1506"/>
      <c r="K4821" s="1548"/>
      <c r="L4821" s="1549"/>
      <c r="M4821" s="1506"/>
    </row>
    <row r="4822" spans="1:13" ht="16.5" customHeight="1">
      <c r="A4822" s="1547"/>
      <c r="B4822" s="1548"/>
      <c r="C4822" s="1548"/>
      <c r="D4822" s="1549"/>
      <c r="E4822" s="1506"/>
      <c r="K4822" s="1548"/>
      <c r="L4822" s="1549"/>
      <c r="M4822" s="1506"/>
    </row>
    <row r="4823" spans="1:13" ht="16.5" customHeight="1">
      <c r="A4823" s="1547"/>
      <c r="B4823" s="1548"/>
      <c r="C4823" s="1548"/>
      <c r="D4823" s="1549"/>
      <c r="E4823" s="1506"/>
      <c r="K4823" s="1548"/>
      <c r="L4823" s="1549"/>
      <c r="M4823" s="1506"/>
    </row>
    <row r="4824" spans="1:13" ht="16.5" customHeight="1">
      <c r="A4824" s="1547"/>
      <c r="B4824" s="1548"/>
      <c r="C4824" s="1548"/>
      <c r="D4824" s="1549"/>
      <c r="E4824" s="1506"/>
      <c r="K4824" s="1548"/>
      <c r="L4824" s="1549"/>
      <c r="M4824" s="1506"/>
    </row>
    <row r="4825" spans="1:13" ht="16.5" customHeight="1">
      <c r="A4825" s="1547"/>
      <c r="B4825" s="1548"/>
      <c r="C4825" s="1548"/>
      <c r="D4825" s="1549"/>
      <c r="E4825" s="1506"/>
      <c r="K4825" s="1548"/>
      <c r="L4825" s="1549"/>
      <c r="M4825" s="1506"/>
    </row>
    <row r="4826" spans="1:13" ht="16.5" customHeight="1">
      <c r="A4826" s="1547"/>
      <c r="B4826" s="1548"/>
      <c r="C4826" s="1548"/>
      <c r="D4826" s="1549"/>
      <c r="E4826" s="1506"/>
      <c r="K4826" s="1548"/>
      <c r="L4826" s="1549"/>
      <c r="M4826" s="1506"/>
    </row>
    <row r="4827" spans="1:13" ht="16.5" customHeight="1">
      <c r="A4827" s="1547"/>
      <c r="B4827" s="1548"/>
      <c r="C4827" s="1548"/>
      <c r="D4827" s="1549"/>
      <c r="E4827" s="1506"/>
      <c r="K4827" s="1548"/>
      <c r="L4827" s="1549"/>
      <c r="M4827" s="1506"/>
    </row>
    <row r="4828" spans="1:13" ht="16.5" customHeight="1">
      <c r="A4828" s="1547"/>
      <c r="B4828" s="1548"/>
      <c r="C4828" s="1548"/>
      <c r="D4828" s="1549"/>
      <c r="E4828" s="1506"/>
      <c r="K4828" s="1548"/>
      <c r="L4828" s="1549"/>
      <c r="M4828" s="1506"/>
    </row>
    <row r="4829" spans="1:13" ht="16.5" customHeight="1">
      <c r="A4829" s="1547"/>
      <c r="B4829" s="1548"/>
      <c r="C4829" s="1548"/>
      <c r="D4829" s="1549"/>
      <c r="E4829" s="1506"/>
      <c r="K4829" s="1548"/>
      <c r="L4829" s="1549"/>
      <c r="M4829" s="1506"/>
    </row>
    <row r="4830" spans="1:13" ht="16.5" customHeight="1">
      <c r="A4830" s="1547"/>
      <c r="B4830" s="1548"/>
      <c r="C4830" s="1548"/>
      <c r="D4830" s="1549"/>
      <c r="E4830" s="1506"/>
      <c r="K4830" s="1548"/>
      <c r="L4830" s="1549"/>
      <c r="M4830" s="1506"/>
    </row>
    <row r="4831" spans="1:13" ht="16.5" customHeight="1">
      <c r="A4831" s="1547"/>
      <c r="B4831" s="1548"/>
      <c r="C4831" s="1548"/>
      <c r="D4831" s="1549"/>
      <c r="E4831" s="1506"/>
      <c r="K4831" s="1548"/>
      <c r="L4831" s="1549"/>
      <c r="M4831" s="1506"/>
    </row>
    <row r="4832" spans="1:13" ht="16.5" customHeight="1">
      <c r="A4832" s="1547"/>
      <c r="B4832" s="1548"/>
      <c r="C4832" s="1548"/>
      <c r="D4832" s="1549"/>
      <c r="E4832" s="1506"/>
      <c r="K4832" s="1548"/>
      <c r="L4832" s="1549"/>
      <c r="M4832" s="1506"/>
    </row>
    <row r="4833" spans="1:13" ht="16.5" customHeight="1">
      <c r="A4833" s="1547"/>
      <c r="B4833" s="1548"/>
      <c r="C4833" s="1548"/>
      <c r="D4833" s="1549"/>
      <c r="E4833" s="1506"/>
      <c r="K4833" s="1548"/>
      <c r="L4833" s="1549"/>
      <c r="M4833" s="1506"/>
    </row>
    <row r="4834" spans="1:13" ht="16.5" customHeight="1">
      <c r="A4834" s="1547"/>
      <c r="B4834" s="1548"/>
      <c r="C4834" s="1548"/>
      <c r="D4834" s="1549"/>
      <c r="E4834" s="1506"/>
      <c r="K4834" s="1548"/>
      <c r="L4834" s="1549"/>
      <c r="M4834" s="1506"/>
    </row>
    <row r="4835" spans="1:13" ht="16.5" customHeight="1">
      <c r="A4835" s="1547"/>
      <c r="B4835" s="1548"/>
      <c r="C4835" s="1548"/>
      <c r="D4835" s="1549"/>
      <c r="E4835" s="1506"/>
      <c r="K4835" s="1548"/>
      <c r="L4835" s="1549"/>
      <c r="M4835" s="1506"/>
    </row>
    <row r="4836" spans="1:13" ht="16.5" customHeight="1">
      <c r="A4836" s="1547"/>
      <c r="B4836" s="1548"/>
      <c r="C4836" s="1548"/>
      <c r="D4836" s="1549"/>
      <c r="E4836" s="1506"/>
      <c r="K4836" s="1548"/>
      <c r="L4836" s="1549"/>
      <c r="M4836" s="1506"/>
    </row>
    <row r="4837" spans="1:13" ht="16.5" customHeight="1">
      <c r="A4837" s="1547"/>
      <c r="B4837" s="1548"/>
      <c r="C4837" s="1548"/>
      <c r="D4837" s="1549"/>
      <c r="E4837" s="1506"/>
      <c r="K4837" s="1548"/>
      <c r="L4837" s="1549"/>
      <c r="M4837" s="1506"/>
    </row>
    <row r="4838" spans="1:13" ht="16.5" customHeight="1">
      <c r="A4838" s="1547"/>
      <c r="B4838" s="1548"/>
      <c r="C4838" s="1548"/>
      <c r="D4838" s="1549"/>
      <c r="E4838" s="1506"/>
      <c r="K4838" s="1548"/>
      <c r="L4838" s="1549"/>
      <c r="M4838" s="1506"/>
    </row>
    <row r="4839" spans="1:13" ht="16.5" customHeight="1">
      <c r="A4839" s="1547"/>
      <c r="B4839" s="1548"/>
      <c r="C4839" s="1548"/>
      <c r="D4839" s="1549"/>
      <c r="E4839" s="1506"/>
      <c r="K4839" s="1548"/>
      <c r="L4839" s="1549"/>
      <c r="M4839" s="1506"/>
    </row>
    <row r="4840" spans="1:13" ht="16.5" customHeight="1">
      <c r="A4840" s="1547"/>
      <c r="B4840" s="1548"/>
      <c r="C4840" s="1548"/>
      <c r="D4840" s="1549"/>
      <c r="E4840" s="1506"/>
      <c r="K4840" s="1548"/>
      <c r="L4840" s="1549"/>
      <c r="M4840" s="1506"/>
    </row>
    <row r="4841" spans="1:13" ht="16.5" customHeight="1">
      <c r="A4841" s="1547"/>
      <c r="B4841" s="1548"/>
      <c r="C4841" s="1548"/>
      <c r="D4841" s="1549"/>
      <c r="E4841" s="1506"/>
      <c r="K4841" s="1548"/>
      <c r="L4841" s="1549"/>
      <c r="M4841" s="1506"/>
    </row>
    <row r="4842" spans="1:13" ht="16.5" customHeight="1">
      <c r="A4842" s="1547"/>
      <c r="B4842" s="1548"/>
      <c r="C4842" s="1548"/>
      <c r="D4842" s="1549"/>
      <c r="E4842" s="1506"/>
      <c r="K4842" s="1548"/>
      <c r="L4842" s="1549"/>
      <c r="M4842" s="1506"/>
    </row>
    <row r="4843" spans="1:13" ht="16.5" customHeight="1">
      <c r="A4843" s="1547"/>
      <c r="B4843" s="1548"/>
      <c r="C4843" s="1548"/>
      <c r="D4843" s="1549"/>
      <c r="E4843" s="1506"/>
      <c r="K4843" s="1548"/>
      <c r="L4843" s="1549"/>
      <c r="M4843" s="1506"/>
    </row>
    <row r="4844" spans="1:13" ht="16.5" customHeight="1">
      <c r="A4844" s="1547"/>
      <c r="B4844" s="1548"/>
      <c r="C4844" s="1548"/>
      <c r="D4844" s="1549"/>
      <c r="E4844" s="1506"/>
      <c r="K4844" s="1548"/>
      <c r="L4844" s="1549"/>
      <c r="M4844" s="1506"/>
    </row>
    <row r="4845" spans="1:13" ht="16.5" customHeight="1">
      <c r="A4845" s="1547"/>
      <c r="B4845" s="1548"/>
      <c r="C4845" s="1548"/>
      <c r="D4845" s="1549"/>
      <c r="E4845" s="1506"/>
      <c r="K4845" s="1548"/>
      <c r="L4845" s="1549"/>
      <c r="M4845" s="1506"/>
    </row>
    <row r="4846" spans="1:13" ht="16.5" customHeight="1">
      <c r="A4846" s="1547"/>
      <c r="B4846" s="1548"/>
      <c r="C4846" s="1548"/>
      <c r="D4846" s="1549"/>
      <c r="E4846" s="1506"/>
      <c r="K4846" s="1548"/>
      <c r="L4846" s="1549"/>
      <c r="M4846" s="1506"/>
    </row>
    <row r="4847" spans="1:13" ht="16.5" customHeight="1">
      <c r="A4847" s="1547"/>
      <c r="B4847" s="1548"/>
      <c r="C4847" s="1548"/>
      <c r="D4847" s="1549"/>
      <c r="E4847" s="1506"/>
      <c r="K4847" s="1548"/>
      <c r="L4847" s="1549"/>
      <c r="M4847" s="1506"/>
    </row>
    <row r="4848" spans="1:13" ht="16.5" customHeight="1">
      <c r="A4848" s="1547"/>
      <c r="B4848" s="1548"/>
      <c r="C4848" s="1548"/>
      <c r="D4848" s="1549"/>
      <c r="E4848" s="1506"/>
      <c r="K4848" s="1548"/>
      <c r="L4848" s="1549"/>
      <c r="M4848" s="1506"/>
    </row>
    <row r="4849" spans="1:13" ht="16.5" customHeight="1">
      <c r="A4849" s="1547"/>
      <c r="B4849" s="1548"/>
      <c r="C4849" s="1548"/>
      <c r="D4849" s="1549"/>
      <c r="E4849" s="1506"/>
      <c r="K4849" s="1548"/>
      <c r="L4849" s="1549"/>
      <c r="M4849" s="1506"/>
    </row>
    <row r="4850" spans="1:13" ht="16.5" customHeight="1">
      <c r="A4850" s="1547"/>
      <c r="B4850" s="1548"/>
      <c r="C4850" s="1548"/>
      <c r="D4850" s="1549"/>
      <c r="E4850" s="1506"/>
      <c r="K4850" s="1548"/>
      <c r="L4850" s="1549"/>
      <c r="M4850" s="1506"/>
    </row>
    <row r="4851" spans="1:13" ht="16.5" customHeight="1">
      <c r="A4851" s="1547"/>
      <c r="B4851" s="1548"/>
      <c r="C4851" s="1548"/>
      <c r="D4851" s="1549"/>
      <c r="E4851" s="1506"/>
      <c r="K4851" s="1548"/>
      <c r="L4851" s="1549"/>
      <c r="M4851" s="1506"/>
    </row>
    <row r="4852" spans="1:13" ht="16.5" customHeight="1">
      <c r="A4852" s="1547"/>
      <c r="B4852" s="1548"/>
      <c r="C4852" s="1548"/>
      <c r="D4852" s="1549"/>
      <c r="E4852" s="1506"/>
      <c r="K4852" s="1548"/>
      <c r="L4852" s="1549"/>
      <c r="M4852" s="1506"/>
    </row>
    <row r="4853" spans="1:13" ht="16.5" customHeight="1">
      <c r="A4853" s="1547"/>
      <c r="B4853" s="1548"/>
      <c r="C4853" s="1548"/>
      <c r="D4853" s="1549"/>
      <c r="E4853" s="1506"/>
      <c r="K4853" s="1548"/>
      <c r="L4853" s="1549"/>
      <c r="M4853" s="1506"/>
    </row>
    <row r="4854" spans="1:13" ht="16.5" customHeight="1">
      <c r="A4854" s="1547"/>
      <c r="B4854" s="1548"/>
      <c r="C4854" s="1548"/>
      <c r="D4854" s="1549"/>
      <c r="E4854" s="1506"/>
      <c r="K4854" s="1548"/>
      <c r="L4854" s="1549"/>
      <c r="M4854" s="1506"/>
    </row>
    <row r="4855" spans="1:13" ht="16.5" customHeight="1">
      <c r="A4855" s="1547"/>
      <c r="B4855" s="1548"/>
      <c r="C4855" s="1548"/>
      <c r="D4855" s="1549"/>
      <c r="E4855" s="1506"/>
      <c r="K4855" s="1548"/>
      <c r="L4855" s="1549"/>
      <c r="M4855" s="1506"/>
    </row>
    <row r="4856" spans="1:13" ht="16.5" customHeight="1">
      <c r="A4856" s="1547"/>
      <c r="B4856" s="1548"/>
      <c r="C4856" s="1548"/>
      <c r="D4856" s="1549"/>
      <c r="E4856" s="1506"/>
      <c r="K4856" s="1548"/>
      <c r="L4856" s="1549"/>
      <c r="M4856" s="1506"/>
    </row>
    <row r="4857" spans="1:13" ht="16.5" customHeight="1">
      <c r="A4857" s="1547"/>
      <c r="B4857" s="1548"/>
      <c r="C4857" s="1548"/>
      <c r="D4857" s="1549"/>
      <c r="E4857" s="1506"/>
      <c r="K4857" s="1548"/>
      <c r="L4857" s="1549"/>
      <c r="M4857" s="1506"/>
    </row>
    <row r="4858" spans="1:13" ht="16.5" customHeight="1">
      <c r="A4858" s="1547"/>
      <c r="B4858" s="1548"/>
      <c r="C4858" s="1548"/>
      <c r="D4858" s="1549"/>
      <c r="E4858" s="1506"/>
      <c r="K4858" s="1548"/>
      <c r="L4858" s="1549"/>
      <c r="M4858" s="1506"/>
    </row>
    <row r="4859" spans="1:13" ht="16.5" customHeight="1">
      <c r="A4859" s="1547"/>
      <c r="B4859" s="1548"/>
      <c r="C4859" s="1548"/>
      <c r="D4859" s="1549"/>
      <c r="E4859" s="1506"/>
      <c r="K4859" s="1548"/>
      <c r="L4859" s="1549"/>
      <c r="M4859" s="1506"/>
    </row>
    <row r="4860" spans="1:13" ht="16.5" customHeight="1">
      <c r="A4860" s="1547"/>
      <c r="B4860" s="1548"/>
      <c r="C4860" s="1548"/>
      <c r="D4860" s="1549"/>
      <c r="E4860" s="1506"/>
      <c r="K4860" s="1548"/>
      <c r="L4860" s="1549"/>
      <c r="M4860" s="1506"/>
    </row>
    <row r="4861" spans="1:13" ht="16.5" customHeight="1">
      <c r="A4861" s="1547"/>
      <c r="B4861" s="1548"/>
      <c r="C4861" s="1548"/>
      <c r="D4861" s="1549"/>
      <c r="E4861" s="1506"/>
      <c r="K4861" s="1548"/>
      <c r="L4861" s="1549"/>
      <c r="M4861" s="1506"/>
    </row>
    <row r="4862" spans="1:13" ht="16.5" customHeight="1">
      <c r="A4862" s="1547"/>
      <c r="B4862" s="1548"/>
      <c r="C4862" s="1548"/>
      <c r="D4862" s="1549"/>
      <c r="E4862" s="1506"/>
      <c r="K4862" s="1548"/>
      <c r="L4862" s="1549"/>
      <c r="M4862" s="1506"/>
    </row>
    <row r="4863" spans="1:13" ht="16.5" customHeight="1">
      <c r="A4863" s="1547"/>
      <c r="B4863" s="1548"/>
      <c r="C4863" s="1548"/>
      <c r="D4863" s="1549"/>
      <c r="E4863" s="1506"/>
      <c r="K4863" s="1548"/>
      <c r="L4863" s="1549"/>
      <c r="M4863" s="1506"/>
    </row>
    <row r="4864" spans="1:13" ht="16.5" customHeight="1">
      <c r="A4864" s="1547"/>
      <c r="B4864" s="1548"/>
      <c r="C4864" s="1548"/>
      <c r="D4864" s="1549"/>
      <c r="E4864" s="1506"/>
      <c r="K4864" s="1548"/>
      <c r="L4864" s="1549"/>
      <c r="M4864" s="1506"/>
    </row>
    <row r="4865" spans="1:13" ht="16.5" customHeight="1">
      <c r="A4865" s="1547"/>
      <c r="B4865" s="1548"/>
      <c r="C4865" s="1548"/>
      <c r="D4865" s="1549"/>
      <c r="E4865" s="1506"/>
      <c r="K4865" s="1548"/>
      <c r="L4865" s="1549"/>
      <c r="M4865" s="1506"/>
    </row>
    <row r="4866" spans="1:13" ht="16.5" customHeight="1">
      <c r="A4866" s="1547"/>
      <c r="B4866" s="1548"/>
      <c r="C4866" s="1548"/>
      <c r="D4866" s="1549"/>
      <c r="E4866" s="1506"/>
      <c r="K4866" s="1548"/>
      <c r="L4866" s="1549"/>
      <c r="M4866" s="1506"/>
    </row>
    <row r="4867" spans="1:13" ht="16.5" customHeight="1">
      <c r="A4867" s="1547"/>
      <c r="B4867" s="1548"/>
      <c r="C4867" s="1548"/>
      <c r="D4867" s="1549"/>
      <c r="E4867" s="1506"/>
      <c r="K4867" s="1548"/>
      <c r="L4867" s="1549"/>
      <c r="M4867" s="1506"/>
    </row>
    <row r="4868" spans="1:13" ht="16.5" customHeight="1">
      <c r="A4868" s="1547"/>
      <c r="B4868" s="1548"/>
      <c r="C4868" s="1548"/>
      <c r="D4868" s="1549"/>
      <c r="E4868" s="1506"/>
      <c r="K4868" s="1548"/>
      <c r="L4868" s="1549"/>
      <c r="M4868" s="1506"/>
    </row>
    <row r="4869" spans="1:13" ht="16.5" customHeight="1">
      <c r="A4869" s="1547"/>
      <c r="B4869" s="1548"/>
      <c r="C4869" s="1548"/>
      <c r="D4869" s="1549"/>
      <c r="E4869" s="1506"/>
      <c r="K4869" s="1548"/>
      <c r="L4869" s="1549"/>
      <c r="M4869" s="1506"/>
    </row>
    <row r="4870" spans="1:13" ht="16.5" customHeight="1">
      <c r="A4870" s="1547"/>
      <c r="B4870" s="1548"/>
      <c r="C4870" s="1548"/>
      <c r="D4870" s="1549"/>
      <c r="E4870" s="1506"/>
      <c r="K4870" s="1548"/>
      <c r="L4870" s="1549"/>
      <c r="M4870" s="1506"/>
    </row>
    <row r="4871" spans="1:13" ht="16.5" customHeight="1">
      <c r="A4871" s="1547"/>
      <c r="B4871" s="1548"/>
      <c r="C4871" s="1548"/>
      <c r="D4871" s="1549"/>
      <c r="E4871" s="1506"/>
      <c r="K4871" s="1548"/>
      <c r="L4871" s="1549"/>
      <c r="M4871" s="1506"/>
    </row>
    <row r="4872" spans="1:13" ht="16.5" customHeight="1">
      <c r="A4872" s="1547"/>
      <c r="B4872" s="1548"/>
      <c r="C4872" s="1548"/>
      <c r="D4872" s="1549"/>
      <c r="E4872" s="1506"/>
      <c r="K4872" s="1548"/>
      <c r="L4872" s="1549"/>
      <c r="M4872" s="1506"/>
    </row>
    <row r="4873" spans="1:13" ht="16.5" customHeight="1">
      <c r="A4873" s="1547"/>
      <c r="B4873" s="1548"/>
      <c r="C4873" s="1548"/>
      <c r="D4873" s="1549"/>
      <c r="E4873" s="1506"/>
      <c r="K4873" s="1548"/>
      <c r="L4873" s="1549"/>
      <c r="M4873" s="1506"/>
    </row>
    <row r="4874" spans="1:13" ht="16.5" customHeight="1">
      <c r="A4874" s="1547"/>
      <c r="B4874" s="1548"/>
      <c r="C4874" s="1548"/>
      <c r="D4874" s="1549"/>
      <c r="E4874" s="1506"/>
      <c r="K4874" s="1548"/>
      <c r="L4874" s="1549"/>
      <c r="M4874" s="1506"/>
    </row>
    <row r="4875" spans="1:13" ht="16.5" customHeight="1">
      <c r="A4875" s="1547"/>
      <c r="B4875" s="1548"/>
      <c r="C4875" s="1548"/>
      <c r="D4875" s="1549"/>
      <c r="E4875" s="1506"/>
      <c r="K4875" s="1548"/>
      <c r="L4875" s="1549"/>
      <c r="M4875" s="1506"/>
    </row>
    <row r="4876" spans="1:13" ht="16.5" customHeight="1">
      <c r="A4876" s="1547"/>
      <c r="B4876" s="1548"/>
      <c r="C4876" s="1548"/>
      <c r="D4876" s="1549"/>
      <c r="E4876" s="1506"/>
      <c r="K4876" s="1548"/>
      <c r="L4876" s="1549"/>
      <c r="M4876" s="1506"/>
    </row>
    <row r="4877" spans="1:13" ht="16.5" customHeight="1">
      <c r="A4877" s="1547"/>
      <c r="B4877" s="1548"/>
      <c r="C4877" s="1548"/>
      <c r="D4877" s="1549"/>
      <c r="E4877" s="1506"/>
      <c r="K4877" s="1548"/>
      <c r="L4877" s="1549"/>
      <c r="M4877" s="1506"/>
    </row>
    <row r="4878" spans="1:13" ht="16.5" customHeight="1">
      <c r="A4878" s="1547"/>
      <c r="B4878" s="1548"/>
      <c r="C4878" s="1548"/>
      <c r="D4878" s="1549"/>
      <c r="E4878" s="1506"/>
      <c r="K4878" s="1548"/>
      <c r="L4878" s="1549"/>
      <c r="M4878" s="1506"/>
    </row>
    <row r="4879" spans="1:13" ht="16.5" customHeight="1">
      <c r="A4879" s="1547"/>
      <c r="B4879" s="1548"/>
      <c r="C4879" s="1548"/>
      <c r="D4879" s="1549"/>
      <c r="E4879" s="1506"/>
      <c r="K4879" s="1548"/>
      <c r="L4879" s="1549"/>
      <c r="M4879" s="1506"/>
    </row>
    <row r="4880" spans="1:13" ht="16.5" customHeight="1">
      <c r="A4880" s="1547"/>
      <c r="B4880" s="1548"/>
      <c r="C4880" s="1548"/>
      <c r="D4880" s="1549"/>
      <c r="E4880" s="1506"/>
      <c r="K4880" s="1548"/>
      <c r="L4880" s="1549"/>
      <c r="M4880" s="1506"/>
    </row>
    <row r="4881" spans="1:13" ht="16.5" customHeight="1">
      <c r="A4881" s="1547"/>
      <c r="B4881" s="1548"/>
      <c r="C4881" s="1548"/>
      <c r="D4881" s="1549"/>
      <c r="E4881" s="1506"/>
      <c r="K4881" s="1548"/>
      <c r="L4881" s="1549"/>
      <c r="M4881" s="1506"/>
    </row>
    <row r="4882" spans="1:13" ht="16.5" customHeight="1">
      <c r="A4882" s="1547"/>
      <c r="B4882" s="1548"/>
      <c r="C4882" s="1548"/>
      <c r="D4882" s="1549"/>
      <c r="E4882" s="1506"/>
      <c r="K4882" s="1548"/>
      <c r="L4882" s="1549"/>
      <c r="M4882" s="1506"/>
    </row>
    <row r="4883" spans="1:13" ht="16.5" customHeight="1">
      <c r="A4883" s="1547"/>
      <c r="B4883" s="1548"/>
      <c r="C4883" s="1548"/>
      <c r="D4883" s="1549"/>
      <c r="E4883" s="1506"/>
      <c r="K4883" s="1548"/>
      <c r="L4883" s="1549"/>
      <c r="M4883" s="1506"/>
    </row>
    <row r="4884" spans="1:13" ht="16.5" customHeight="1">
      <c r="A4884" s="1547"/>
      <c r="B4884" s="1548"/>
      <c r="C4884" s="1548"/>
      <c r="D4884" s="1549"/>
      <c r="E4884" s="1506"/>
      <c r="K4884" s="1548"/>
      <c r="L4884" s="1549"/>
      <c r="M4884" s="1506"/>
    </row>
    <row r="4885" spans="1:13" ht="16.5" customHeight="1">
      <c r="A4885" s="1547"/>
      <c r="B4885" s="1548"/>
      <c r="C4885" s="1548"/>
      <c r="D4885" s="1549"/>
      <c r="E4885" s="1506"/>
      <c r="K4885" s="1548"/>
      <c r="L4885" s="1549"/>
      <c r="M4885" s="1506"/>
    </row>
    <row r="4886" spans="1:13" ht="16.5" customHeight="1">
      <c r="A4886" s="1547"/>
      <c r="B4886" s="1548"/>
      <c r="C4886" s="1548"/>
      <c r="D4886" s="1549"/>
      <c r="E4886" s="1506"/>
      <c r="K4886" s="1548"/>
      <c r="L4886" s="1549"/>
      <c r="M4886" s="1506"/>
    </row>
    <row r="4887" spans="1:13" ht="16.5" customHeight="1">
      <c r="A4887" s="1547"/>
      <c r="B4887" s="1548"/>
      <c r="C4887" s="1548"/>
      <c r="D4887" s="1549"/>
      <c r="E4887" s="1506"/>
      <c r="K4887" s="1548"/>
      <c r="L4887" s="1549"/>
      <c r="M4887" s="1506"/>
    </row>
    <row r="4888" spans="1:13" ht="16.5" customHeight="1">
      <c r="A4888" s="1547"/>
      <c r="B4888" s="1548"/>
      <c r="C4888" s="1548"/>
      <c r="D4888" s="1549"/>
      <c r="E4888" s="1506"/>
      <c r="K4888" s="1548"/>
      <c r="L4888" s="1549"/>
      <c r="M4888" s="1506"/>
    </row>
    <row r="4889" spans="1:13" ht="16.5" customHeight="1">
      <c r="A4889" s="1547"/>
      <c r="B4889" s="1548"/>
      <c r="C4889" s="1548"/>
      <c r="D4889" s="1549"/>
      <c r="E4889" s="1506"/>
      <c r="K4889" s="1548"/>
      <c r="L4889" s="1549"/>
      <c r="M4889" s="1506"/>
    </row>
    <row r="4890" spans="1:13" ht="16.5" customHeight="1">
      <c r="A4890" s="1547"/>
      <c r="B4890" s="1548"/>
      <c r="C4890" s="1548"/>
      <c r="D4890" s="1549"/>
      <c r="E4890" s="1506"/>
      <c r="K4890" s="1548"/>
      <c r="L4890" s="1549"/>
      <c r="M4890" s="1506"/>
    </row>
    <row r="4891" spans="1:13" ht="16.5" customHeight="1">
      <c r="A4891" s="1547"/>
      <c r="B4891" s="1548"/>
      <c r="C4891" s="1548"/>
      <c r="D4891" s="1549"/>
      <c r="E4891" s="1506"/>
      <c r="K4891" s="1548"/>
      <c r="L4891" s="1549"/>
      <c r="M4891" s="1506"/>
    </row>
    <row r="4892" spans="1:13" ht="16.5" customHeight="1">
      <c r="A4892" s="1547"/>
      <c r="B4892" s="1548"/>
      <c r="C4892" s="1548"/>
      <c r="D4892" s="1549"/>
      <c r="E4892" s="1506"/>
      <c r="K4892" s="1548"/>
      <c r="L4892" s="1549"/>
      <c r="M4892" s="1506"/>
    </row>
    <row r="4893" spans="1:13" ht="16.5" customHeight="1">
      <c r="A4893" s="1547"/>
      <c r="B4893" s="1548"/>
      <c r="C4893" s="1548"/>
      <c r="D4893" s="1549"/>
      <c r="E4893" s="1506"/>
      <c r="K4893" s="1548"/>
      <c r="L4893" s="1549"/>
      <c r="M4893" s="1506"/>
    </row>
    <row r="4894" spans="1:13" ht="16.5" customHeight="1">
      <c r="A4894" s="1547"/>
      <c r="B4894" s="1548"/>
      <c r="C4894" s="1548"/>
      <c r="D4894" s="1549"/>
      <c r="E4894" s="1506"/>
      <c r="K4894" s="1548"/>
      <c r="L4894" s="1549"/>
      <c r="M4894" s="1506"/>
    </row>
    <row r="4895" spans="1:13" ht="16.5" customHeight="1">
      <c r="A4895" s="1547"/>
      <c r="B4895" s="1548"/>
      <c r="C4895" s="1548"/>
      <c r="D4895" s="1549"/>
      <c r="E4895" s="1506"/>
      <c r="K4895" s="1548"/>
      <c r="L4895" s="1549"/>
      <c r="M4895" s="1506"/>
    </row>
    <row r="4896" spans="1:13" ht="16.5" customHeight="1">
      <c r="A4896" s="1547"/>
      <c r="B4896" s="1548"/>
      <c r="C4896" s="1548"/>
      <c r="D4896" s="1549"/>
      <c r="E4896" s="1506"/>
      <c r="K4896" s="1548"/>
      <c r="L4896" s="1549"/>
      <c r="M4896" s="1506"/>
    </row>
    <row r="4897" spans="1:13" ht="16.5" customHeight="1">
      <c r="A4897" s="1547"/>
      <c r="B4897" s="1548"/>
      <c r="C4897" s="1548"/>
      <c r="D4897" s="1549"/>
      <c r="E4897" s="1506"/>
      <c r="K4897" s="1548"/>
      <c r="L4897" s="1549"/>
      <c r="M4897" s="1506"/>
    </row>
    <row r="4898" spans="1:13" ht="16.5" customHeight="1">
      <c r="A4898" s="1547"/>
      <c r="B4898" s="1548"/>
      <c r="C4898" s="1548"/>
      <c r="D4898" s="1549"/>
      <c r="E4898" s="1506"/>
      <c r="K4898" s="1548"/>
      <c r="L4898" s="1549"/>
      <c r="M4898" s="1506"/>
    </row>
    <row r="4899" spans="1:13" ht="16.5" customHeight="1">
      <c r="A4899" s="1547"/>
      <c r="B4899" s="1548"/>
      <c r="C4899" s="1548"/>
      <c r="D4899" s="1549"/>
      <c r="E4899" s="1506"/>
      <c r="K4899" s="1548"/>
      <c r="L4899" s="1549"/>
      <c r="M4899" s="1506"/>
    </row>
    <row r="4900" spans="1:13" ht="16.5" customHeight="1">
      <c r="A4900" s="1547"/>
      <c r="B4900" s="1548"/>
      <c r="C4900" s="1548"/>
      <c r="D4900" s="1549"/>
      <c r="E4900" s="1506"/>
      <c r="K4900" s="1548"/>
      <c r="L4900" s="1549"/>
      <c r="M4900" s="1506"/>
    </row>
    <row r="4901" spans="1:13" ht="16.5" customHeight="1">
      <c r="A4901" s="1547"/>
      <c r="B4901" s="1548"/>
      <c r="C4901" s="1548"/>
      <c r="D4901" s="1549"/>
      <c r="E4901" s="1506"/>
      <c r="K4901" s="1548"/>
      <c r="L4901" s="1549"/>
      <c r="M4901" s="1506"/>
    </row>
    <row r="4902" spans="1:13" ht="16.5" customHeight="1">
      <c r="A4902" s="1547"/>
      <c r="B4902" s="1548"/>
      <c r="C4902" s="1548"/>
      <c r="D4902" s="1549"/>
      <c r="E4902" s="1506"/>
      <c r="K4902" s="1548"/>
      <c r="L4902" s="1549"/>
      <c r="M4902" s="1506"/>
    </row>
    <row r="4903" spans="1:13" ht="16.5" customHeight="1">
      <c r="A4903" s="1547"/>
      <c r="B4903" s="1548"/>
      <c r="C4903" s="1548"/>
      <c r="D4903" s="1549"/>
      <c r="E4903" s="1506"/>
      <c r="K4903" s="1548"/>
      <c r="L4903" s="1549"/>
      <c r="M4903" s="1506"/>
    </row>
    <row r="4904" spans="1:13" ht="16.5" customHeight="1">
      <c r="A4904" s="1547"/>
      <c r="B4904" s="1548"/>
      <c r="C4904" s="1548"/>
      <c r="D4904" s="1549"/>
      <c r="E4904" s="1506"/>
      <c r="K4904" s="1548"/>
      <c r="L4904" s="1549"/>
      <c r="M4904" s="1506"/>
    </row>
    <row r="4905" spans="1:13" ht="16.5" customHeight="1">
      <c r="A4905" s="1547"/>
      <c r="B4905" s="1548"/>
      <c r="C4905" s="1548"/>
      <c r="D4905" s="1549"/>
      <c r="E4905" s="1506"/>
      <c r="K4905" s="1548"/>
      <c r="L4905" s="1549"/>
      <c r="M4905" s="1506"/>
    </row>
    <row r="4906" spans="1:13" ht="16.5" customHeight="1">
      <c r="A4906" s="1547"/>
      <c r="B4906" s="1548"/>
      <c r="C4906" s="1548"/>
      <c r="D4906" s="1549"/>
      <c r="E4906" s="1506"/>
      <c r="K4906" s="1548"/>
      <c r="L4906" s="1549"/>
      <c r="M4906" s="1506"/>
    </row>
    <row r="4907" spans="1:13" ht="16.5" customHeight="1">
      <c r="A4907" s="1547"/>
      <c r="B4907" s="1548"/>
      <c r="C4907" s="1548"/>
      <c r="D4907" s="1549"/>
      <c r="E4907" s="1506"/>
      <c r="K4907" s="1548"/>
      <c r="L4907" s="1549"/>
      <c r="M4907" s="1506"/>
    </row>
    <row r="4908" spans="1:13" ht="16.5" customHeight="1">
      <c r="A4908" s="1547"/>
      <c r="B4908" s="1548"/>
      <c r="C4908" s="1548"/>
      <c r="D4908" s="1549"/>
      <c r="E4908" s="1506"/>
      <c r="K4908" s="1548"/>
      <c r="L4908" s="1549"/>
      <c r="M4908" s="1506"/>
    </row>
    <row r="4909" spans="1:13" ht="16.5" customHeight="1">
      <c r="A4909" s="1547"/>
      <c r="B4909" s="1548"/>
      <c r="C4909" s="1548"/>
      <c r="D4909" s="1549"/>
      <c r="E4909" s="1506"/>
      <c r="K4909" s="1548"/>
      <c r="L4909" s="1549"/>
      <c r="M4909" s="1506"/>
    </row>
    <row r="4910" spans="1:13" ht="16.5" customHeight="1">
      <c r="A4910" s="1547"/>
      <c r="B4910" s="1548"/>
      <c r="C4910" s="1548"/>
      <c r="D4910" s="1549"/>
      <c r="E4910" s="1506"/>
      <c r="K4910" s="1548"/>
      <c r="L4910" s="1549"/>
      <c r="M4910" s="1506"/>
    </row>
    <row r="4911" spans="1:13" ht="16.5" customHeight="1">
      <c r="A4911" s="1547"/>
      <c r="B4911" s="1548"/>
      <c r="C4911" s="1548"/>
      <c r="D4911" s="1549"/>
      <c r="E4911" s="1506"/>
      <c r="K4911" s="1548"/>
      <c r="L4911" s="1549"/>
      <c r="M4911" s="1506"/>
    </row>
    <row r="4912" spans="1:13" ht="16.5" customHeight="1">
      <c r="A4912" s="1547"/>
      <c r="B4912" s="1548"/>
      <c r="C4912" s="1548"/>
      <c r="D4912" s="1549"/>
      <c r="E4912" s="1506"/>
      <c r="K4912" s="1548"/>
      <c r="L4912" s="1549"/>
      <c r="M4912" s="1506"/>
    </row>
    <row r="4913" spans="1:13" ht="16.5" customHeight="1">
      <c r="A4913" s="1547"/>
      <c r="B4913" s="1548"/>
      <c r="C4913" s="1548"/>
      <c r="D4913" s="1549"/>
      <c r="E4913" s="1506"/>
      <c r="K4913" s="1548"/>
      <c r="L4913" s="1549"/>
      <c r="M4913" s="1506"/>
    </row>
    <row r="4914" spans="1:13" ht="16.5" customHeight="1">
      <c r="A4914" s="1547"/>
      <c r="B4914" s="1548"/>
      <c r="C4914" s="1548"/>
      <c r="D4914" s="1549"/>
      <c r="E4914" s="1506"/>
      <c r="K4914" s="1548"/>
      <c r="L4914" s="1549"/>
      <c r="M4914" s="1506"/>
    </row>
    <row r="4915" spans="1:13" ht="16.5" customHeight="1">
      <c r="A4915" s="1547"/>
      <c r="B4915" s="1548"/>
      <c r="C4915" s="1548"/>
      <c r="D4915" s="1549"/>
      <c r="E4915" s="1506"/>
      <c r="K4915" s="1548"/>
      <c r="L4915" s="1549"/>
      <c r="M4915" s="1506"/>
    </row>
    <row r="4916" spans="1:13" ht="16.5" customHeight="1">
      <c r="A4916" s="1547"/>
      <c r="B4916" s="1548"/>
      <c r="C4916" s="1548"/>
      <c r="D4916" s="1549"/>
      <c r="E4916" s="1506"/>
      <c r="K4916" s="1548"/>
      <c r="L4916" s="1549"/>
      <c r="M4916" s="1506"/>
    </row>
    <row r="4917" spans="1:13" ht="16.5" customHeight="1">
      <c r="A4917" s="1547"/>
      <c r="B4917" s="1548"/>
      <c r="C4917" s="1548"/>
      <c r="D4917" s="1549"/>
      <c r="E4917" s="1506"/>
      <c r="K4917" s="1548"/>
      <c r="L4917" s="1549"/>
      <c r="M4917" s="1506"/>
    </row>
    <row r="4918" spans="1:13" ht="16.5" customHeight="1">
      <c r="A4918" s="1547"/>
      <c r="B4918" s="1548"/>
      <c r="C4918" s="1548"/>
      <c r="D4918" s="1549"/>
      <c r="E4918" s="1506"/>
      <c r="K4918" s="1548"/>
      <c r="L4918" s="1549"/>
      <c r="M4918" s="1506"/>
    </row>
    <row r="4919" spans="1:13" ht="16.5" customHeight="1">
      <c r="A4919" s="1547"/>
      <c r="B4919" s="1548"/>
      <c r="C4919" s="1548"/>
      <c r="D4919" s="1549"/>
      <c r="E4919" s="1506"/>
      <c r="K4919" s="1548"/>
      <c r="L4919" s="1549"/>
      <c r="M4919" s="1506"/>
    </row>
    <row r="4920" spans="1:13" ht="16.5" customHeight="1">
      <c r="A4920" s="1547"/>
      <c r="B4920" s="1548"/>
      <c r="C4920" s="1548"/>
      <c r="D4920" s="1549"/>
      <c r="E4920" s="1506"/>
      <c r="K4920" s="1548"/>
      <c r="L4920" s="1549"/>
      <c r="M4920" s="1506"/>
    </row>
    <row r="4921" spans="1:13" ht="16.5" customHeight="1">
      <c r="A4921" s="1547"/>
      <c r="B4921" s="1548"/>
      <c r="C4921" s="1548"/>
      <c r="D4921" s="1549"/>
      <c r="E4921" s="1506"/>
      <c r="K4921" s="1548"/>
      <c r="L4921" s="1549"/>
      <c r="M4921" s="1506"/>
    </row>
    <row r="4922" spans="1:13" ht="16.5" customHeight="1">
      <c r="A4922" s="1547"/>
      <c r="B4922" s="1548"/>
      <c r="C4922" s="1548"/>
      <c r="D4922" s="1549"/>
      <c r="E4922" s="1506"/>
      <c r="K4922" s="1548"/>
      <c r="L4922" s="1549"/>
      <c r="M4922" s="1506"/>
    </row>
    <row r="4923" spans="1:13" ht="16.5" customHeight="1">
      <c r="A4923" s="1547"/>
      <c r="B4923" s="1548"/>
      <c r="C4923" s="1548"/>
      <c r="D4923" s="1549"/>
      <c r="E4923" s="1506"/>
      <c r="K4923" s="1548"/>
      <c r="L4923" s="1549"/>
      <c r="M4923" s="1506"/>
    </row>
    <row r="4924" spans="1:13" ht="16.5" customHeight="1">
      <c r="A4924" s="1547"/>
      <c r="B4924" s="1548"/>
      <c r="C4924" s="1548"/>
      <c r="D4924" s="1549"/>
      <c r="E4924" s="1506"/>
      <c r="K4924" s="1548"/>
      <c r="L4924" s="1549"/>
      <c r="M4924" s="1506"/>
    </row>
    <row r="4925" spans="1:13" ht="16.5" customHeight="1">
      <c r="A4925" s="1547"/>
      <c r="B4925" s="1548"/>
      <c r="C4925" s="1548"/>
      <c r="D4925" s="1549"/>
      <c r="E4925" s="1506"/>
      <c r="K4925" s="1548"/>
      <c r="L4925" s="1549"/>
      <c r="M4925" s="1506"/>
    </row>
    <row r="4926" spans="1:13" ht="16.5" customHeight="1">
      <c r="A4926" s="1547"/>
      <c r="B4926" s="1548"/>
      <c r="C4926" s="1548"/>
      <c r="D4926" s="1549"/>
      <c r="E4926" s="1506"/>
      <c r="K4926" s="1548"/>
      <c r="L4926" s="1549"/>
      <c r="M4926" s="1506"/>
    </row>
    <row r="4927" spans="1:13" ht="16.5" customHeight="1">
      <c r="A4927" s="1547"/>
      <c r="B4927" s="1548"/>
      <c r="C4927" s="1548"/>
      <c r="D4927" s="1549"/>
      <c r="E4927" s="1506"/>
      <c r="K4927" s="1548"/>
      <c r="L4927" s="1549"/>
      <c r="M4927" s="1506"/>
    </row>
    <row r="4928" spans="1:13" ht="16.5" customHeight="1">
      <c r="A4928" s="1547"/>
      <c r="B4928" s="1548"/>
      <c r="C4928" s="1548"/>
      <c r="D4928" s="1549"/>
      <c r="E4928" s="1506"/>
      <c r="K4928" s="1548"/>
      <c r="L4928" s="1549"/>
      <c r="M4928" s="1506"/>
    </row>
    <row r="4929" spans="1:13" ht="16.5" customHeight="1">
      <c r="A4929" s="1547"/>
      <c r="B4929" s="1548"/>
      <c r="C4929" s="1548"/>
      <c r="D4929" s="1549"/>
      <c r="E4929" s="1506"/>
      <c r="K4929" s="1548"/>
      <c r="L4929" s="1549"/>
      <c r="M4929" s="1506"/>
    </row>
    <row r="4930" spans="1:13" ht="16.5" customHeight="1">
      <c r="A4930" s="1547"/>
      <c r="B4930" s="1548"/>
      <c r="C4930" s="1548"/>
      <c r="D4930" s="1549"/>
      <c r="E4930" s="1506"/>
      <c r="K4930" s="1548"/>
      <c r="L4930" s="1549"/>
      <c r="M4930" s="1506"/>
    </row>
    <row r="4931" spans="1:13" ht="16.5" customHeight="1">
      <c r="A4931" s="1547"/>
      <c r="B4931" s="1548"/>
      <c r="C4931" s="1548"/>
      <c r="D4931" s="1549"/>
      <c r="E4931" s="1506"/>
      <c r="K4931" s="1548"/>
      <c r="L4931" s="1549"/>
      <c r="M4931" s="1506"/>
    </row>
    <row r="4932" spans="1:13" ht="16.5" customHeight="1">
      <c r="A4932" s="1547"/>
      <c r="B4932" s="1548"/>
      <c r="C4932" s="1548"/>
      <c r="D4932" s="1549"/>
      <c r="E4932" s="1506"/>
      <c r="K4932" s="1548"/>
      <c r="L4932" s="1549"/>
      <c r="M4932" s="1506"/>
    </row>
    <row r="4933" spans="1:13" ht="16.5" customHeight="1">
      <c r="A4933" s="1547"/>
      <c r="B4933" s="1548"/>
      <c r="C4933" s="1548"/>
      <c r="D4933" s="1549"/>
      <c r="E4933" s="1506"/>
      <c r="K4933" s="1548"/>
      <c r="L4933" s="1549"/>
      <c r="M4933" s="1506"/>
    </row>
    <row r="4934" spans="1:13" ht="16.5" customHeight="1">
      <c r="A4934" s="1547"/>
      <c r="B4934" s="1548"/>
      <c r="C4934" s="1548"/>
      <c r="D4934" s="1549"/>
      <c r="E4934" s="1506"/>
      <c r="K4934" s="1548"/>
      <c r="L4934" s="1549"/>
      <c r="M4934" s="1506"/>
    </row>
    <row r="4935" spans="1:13" ht="16.5" customHeight="1">
      <c r="A4935" s="1547"/>
      <c r="B4935" s="1548"/>
      <c r="C4935" s="1548"/>
      <c r="D4935" s="1549"/>
      <c r="E4935" s="1506"/>
      <c r="K4935" s="1548"/>
      <c r="L4935" s="1549"/>
      <c r="M4935" s="1506"/>
    </row>
    <row r="4936" spans="1:13" ht="16.5" customHeight="1">
      <c r="A4936" s="1547"/>
      <c r="B4936" s="1548"/>
      <c r="C4936" s="1548"/>
      <c r="D4936" s="1549"/>
      <c r="E4936" s="1506"/>
      <c r="K4936" s="1548"/>
      <c r="L4936" s="1549"/>
      <c r="M4936" s="1506"/>
    </row>
    <row r="4937" spans="1:13" ht="16.5" customHeight="1">
      <c r="A4937" s="1547"/>
      <c r="B4937" s="1548"/>
      <c r="C4937" s="1548"/>
      <c r="D4937" s="1549"/>
      <c r="E4937" s="1506"/>
      <c r="K4937" s="1548"/>
      <c r="L4937" s="1549"/>
      <c r="M4937" s="1506"/>
    </row>
    <row r="4938" spans="1:13" ht="16.5" customHeight="1">
      <c r="A4938" s="1547"/>
      <c r="B4938" s="1548"/>
      <c r="C4938" s="1548"/>
      <c r="D4938" s="1549"/>
      <c r="E4938" s="1506"/>
      <c r="K4938" s="1548"/>
      <c r="L4938" s="1549"/>
      <c r="M4938" s="1506"/>
    </row>
    <row r="4939" spans="1:13" ht="16.5" customHeight="1">
      <c r="A4939" s="1547"/>
      <c r="B4939" s="1548"/>
      <c r="C4939" s="1548"/>
      <c r="D4939" s="1549"/>
      <c r="E4939" s="1506"/>
      <c r="K4939" s="1548"/>
      <c r="L4939" s="1549"/>
      <c r="M4939" s="1506"/>
    </row>
    <row r="4940" spans="1:13" ht="16.5" customHeight="1">
      <c r="A4940" s="1547"/>
      <c r="B4940" s="1548"/>
      <c r="C4940" s="1548"/>
      <c r="D4940" s="1549"/>
      <c r="E4940" s="1506"/>
      <c r="K4940" s="1548"/>
      <c r="L4940" s="1549"/>
      <c r="M4940" s="1506"/>
    </row>
    <row r="4941" spans="1:13" ht="16.5" customHeight="1">
      <c r="A4941" s="1547"/>
      <c r="B4941" s="1548"/>
      <c r="C4941" s="1548"/>
      <c r="D4941" s="1549"/>
      <c r="E4941" s="1506"/>
      <c r="K4941" s="1548"/>
      <c r="L4941" s="1549"/>
      <c r="M4941" s="1506"/>
    </row>
    <row r="4942" spans="1:13" ht="16.5" customHeight="1">
      <c r="A4942" s="1547"/>
      <c r="B4942" s="1548"/>
      <c r="C4942" s="1548"/>
      <c r="D4942" s="1549"/>
      <c r="E4942" s="1506"/>
      <c r="K4942" s="1548"/>
      <c r="L4942" s="1549"/>
      <c r="M4942" s="1506"/>
    </row>
    <row r="4943" spans="1:13" ht="16.5" customHeight="1">
      <c r="A4943" s="1547"/>
      <c r="B4943" s="1548"/>
      <c r="C4943" s="1548"/>
      <c r="D4943" s="1549"/>
      <c r="E4943" s="1506"/>
      <c r="K4943" s="1548"/>
      <c r="L4943" s="1549"/>
      <c r="M4943" s="1506"/>
    </row>
    <row r="4944" spans="1:13" ht="16.5" customHeight="1">
      <c r="A4944" s="1547"/>
      <c r="B4944" s="1548"/>
      <c r="C4944" s="1548"/>
      <c r="D4944" s="1549"/>
      <c r="E4944" s="1506"/>
      <c r="K4944" s="1548"/>
      <c r="L4944" s="1549"/>
      <c r="M4944" s="1506"/>
    </row>
    <row r="4945" spans="1:13" ht="16.5" customHeight="1">
      <c r="A4945" s="1547"/>
      <c r="B4945" s="1548"/>
      <c r="C4945" s="1548"/>
      <c r="D4945" s="1549"/>
      <c r="E4945" s="1506"/>
      <c r="K4945" s="1548"/>
      <c r="L4945" s="1549"/>
      <c r="M4945" s="1506"/>
    </row>
    <row r="4946" spans="1:13" ht="16.5" customHeight="1">
      <c r="A4946" s="1547"/>
      <c r="B4946" s="1548"/>
      <c r="C4946" s="1548"/>
      <c r="D4946" s="1549"/>
      <c r="E4946" s="1506"/>
      <c r="K4946" s="1548"/>
      <c r="L4946" s="1549"/>
      <c r="M4946" s="1506"/>
    </row>
    <row r="4947" spans="1:13" ht="16.5" customHeight="1">
      <c r="A4947" s="1547"/>
      <c r="B4947" s="1548"/>
      <c r="C4947" s="1548"/>
      <c r="D4947" s="1549"/>
      <c r="E4947" s="1506"/>
      <c r="K4947" s="1548"/>
      <c r="L4947" s="1549"/>
      <c r="M4947" s="1506"/>
    </row>
    <row r="4948" spans="1:13" ht="16.5" customHeight="1">
      <c r="A4948" s="1547"/>
      <c r="B4948" s="1548"/>
      <c r="C4948" s="1548"/>
      <c r="D4948" s="1549"/>
      <c r="E4948" s="1506"/>
      <c r="K4948" s="1548"/>
      <c r="L4948" s="1549"/>
      <c r="M4948" s="1506"/>
    </row>
    <row r="4949" spans="1:13" ht="16.5" customHeight="1">
      <c r="A4949" s="1547"/>
      <c r="B4949" s="1548"/>
      <c r="C4949" s="1548"/>
      <c r="D4949" s="1549"/>
      <c r="E4949" s="1506"/>
      <c r="K4949" s="1548"/>
      <c r="L4949" s="1549"/>
      <c r="M4949" s="1506"/>
    </row>
    <row r="4950" spans="1:13" ht="16.5" customHeight="1">
      <c r="A4950" s="1547"/>
      <c r="B4950" s="1548"/>
      <c r="C4950" s="1548"/>
      <c r="D4950" s="1549"/>
      <c r="E4950" s="1506"/>
      <c r="K4950" s="1548"/>
      <c r="L4950" s="1549"/>
      <c r="M4950" s="1506"/>
    </row>
    <row r="4951" spans="1:13" ht="16.5" customHeight="1">
      <c r="A4951" s="1547"/>
      <c r="B4951" s="1548"/>
      <c r="C4951" s="1548"/>
      <c r="D4951" s="1549"/>
      <c r="E4951" s="1506"/>
      <c r="K4951" s="1548"/>
      <c r="L4951" s="1549"/>
      <c r="M4951" s="1506"/>
    </row>
    <row r="4952" spans="1:13" ht="16.5" customHeight="1">
      <c r="A4952" s="1547"/>
      <c r="B4952" s="1548"/>
      <c r="C4952" s="1548"/>
      <c r="D4952" s="1549"/>
      <c r="E4952" s="1506"/>
      <c r="K4952" s="1548"/>
      <c r="L4952" s="1549"/>
      <c r="M4952" s="1506"/>
    </row>
    <row r="4953" spans="1:13" ht="16.5" customHeight="1">
      <c r="A4953" s="1547"/>
      <c r="B4953" s="1548"/>
      <c r="C4953" s="1548"/>
      <c r="D4953" s="1549"/>
      <c r="E4953" s="1506"/>
      <c r="K4953" s="1548"/>
      <c r="L4953" s="1549"/>
      <c r="M4953" s="1506"/>
    </row>
    <row r="4954" spans="1:13" ht="16.5" customHeight="1">
      <c r="A4954" s="1547"/>
      <c r="B4954" s="1548"/>
      <c r="C4954" s="1548"/>
      <c r="D4954" s="1549"/>
      <c r="E4954" s="1506"/>
      <c r="K4954" s="1548"/>
      <c r="L4954" s="1549"/>
      <c r="M4954" s="1506"/>
    </row>
    <row r="4955" spans="1:13" ht="16.5" customHeight="1">
      <c r="A4955" s="1547"/>
      <c r="B4955" s="1548"/>
      <c r="C4955" s="1548"/>
      <c r="D4955" s="1549"/>
      <c r="E4955" s="1506"/>
      <c r="K4955" s="1548"/>
      <c r="L4955" s="1549"/>
      <c r="M4955" s="1506"/>
    </row>
    <row r="4956" spans="1:13" ht="16.5" customHeight="1">
      <c r="A4956" s="1547"/>
      <c r="B4956" s="1548"/>
      <c r="C4956" s="1548"/>
      <c r="D4956" s="1549"/>
      <c r="E4956" s="1506"/>
      <c r="K4956" s="1548"/>
      <c r="L4956" s="1549"/>
      <c r="M4956" s="1506"/>
    </row>
    <row r="4957" spans="1:13" ht="16.5" customHeight="1">
      <c r="A4957" s="1547"/>
      <c r="B4957" s="1548"/>
      <c r="C4957" s="1548"/>
      <c r="D4957" s="1549"/>
      <c r="E4957" s="1506"/>
      <c r="K4957" s="1548"/>
      <c r="L4957" s="1549"/>
      <c r="M4957" s="1506"/>
    </row>
    <row r="4958" spans="1:13" ht="16.5" customHeight="1">
      <c r="A4958" s="1547"/>
      <c r="B4958" s="1548"/>
      <c r="C4958" s="1548"/>
      <c r="D4958" s="1549"/>
      <c r="E4958" s="1506"/>
      <c r="K4958" s="1548"/>
      <c r="L4958" s="1549"/>
      <c r="M4958" s="1506"/>
    </row>
    <row r="4959" spans="1:13" ht="16.5" customHeight="1">
      <c r="A4959" s="1547"/>
      <c r="B4959" s="1548"/>
      <c r="C4959" s="1548"/>
      <c r="D4959" s="1549"/>
      <c r="E4959" s="1506"/>
      <c r="K4959" s="1548"/>
      <c r="L4959" s="1549"/>
      <c r="M4959" s="1506"/>
    </row>
    <row r="4960" spans="1:13" ht="16.5" customHeight="1">
      <c r="A4960" s="1547"/>
      <c r="B4960" s="1548"/>
      <c r="C4960" s="1548"/>
      <c r="D4960" s="1549"/>
      <c r="E4960" s="1506"/>
      <c r="K4960" s="1548"/>
      <c r="L4960" s="1549"/>
      <c r="M4960" s="1506"/>
    </row>
    <row r="4961" spans="1:13" ht="16.5" customHeight="1">
      <c r="A4961" s="1547"/>
      <c r="B4961" s="1548"/>
      <c r="C4961" s="1548"/>
      <c r="D4961" s="1549"/>
      <c r="E4961" s="1506"/>
      <c r="K4961" s="1548"/>
      <c r="L4961" s="1549"/>
      <c r="M4961" s="1506"/>
    </row>
    <row r="4962" spans="1:13" ht="16.5" customHeight="1">
      <c r="A4962" s="1547"/>
      <c r="B4962" s="1548"/>
      <c r="C4962" s="1548"/>
      <c r="D4962" s="1549"/>
      <c r="E4962" s="1506"/>
      <c r="K4962" s="1548"/>
      <c r="L4962" s="1549"/>
      <c r="M4962" s="1506"/>
    </row>
    <row r="4963" spans="1:13" ht="16.5" customHeight="1">
      <c r="A4963" s="1547"/>
      <c r="B4963" s="1548"/>
      <c r="C4963" s="1548"/>
      <c r="D4963" s="1549"/>
      <c r="E4963" s="1506"/>
      <c r="K4963" s="1548"/>
      <c r="L4963" s="1549"/>
      <c r="M4963" s="1506"/>
    </row>
    <row r="4964" spans="1:13" ht="16.5" customHeight="1">
      <c r="A4964" s="1547"/>
      <c r="B4964" s="1548"/>
      <c r="C4964" s="1548"/>
      <c r="D4964" s="1549"/>
      <c r="E4964" s="1506"/>
      <c r="K4964" s="1548"/>
      <c r="L4964" s="1549"/>
      <c r="M4964" s="1506"/>
    </row>
    <row r="4965" spans="1:13" ht="16.5" customHeight="1">
      <c r="A4965" s="1547"/>
      <c r="B4965" s="1548"/>
      <c r="C4965" s="1548"/>
      <c r="D4965" s="1549"/>
      <c r="E4965" s="1506"/>
      <c r="K4965" s="1548"/>
      <c r="L4965" s="1549"/>
      <c r="M4965" s="1506"/>
    </row>
    <row r="4966" spans="1:13" ht="16.5" customHeight="1">
      <c r="A4966" s="1547"/>
      <c r="B4966" s="1548"/>
      <c r="C4966" s="1548"/>
      <c r="D4966" s="1549"/>
      <c r="E4966" s="1506"/>
      <c r="K4966" s="1548"/>
      <c r="L4966" s="1549"/>
      <c r="M4966" s="1506"/>
    </row>
    <row r="4967" spans="1:13" ht="16.5" customHeight="1">
      <c r="A4967" s="1547"/>
      <c r="B4967" s="1548"/>
      <c r="C4967" s="1548"/>
      <c r="D4967" s="1549"/>
      <c r="E4967" s="1506"/>
      <c r="K4967" s="1548"/>
      <c r="L4967" s="1549"/>
      <c r="M4967" s="1506"/>
    </row>
    <row r="4968" spans="1:13" ht="16.5" customHeight="1">
      <c r="A4968" s="1547"/>
      <c r="B4968" s="1548"/>
      <c r="C4968" s="1548"/>
      <c r="D4968" s="1549"/>
      <c r="E4968" s="1506"/>
      <c r="K4968" s="1548"/>
      <c r="L4968" s="1549"/>
      <c r="M4968" s="1506"/>
    </row>
    <row r="4969" spans="1:13" ht="16.5" customHeight="1">
      <c r="A4969" s="1547"/>
      <c r="B4969" s="1548"/>
      <c r="C4969" s="1548"/>
      <c r="D4969" s="1549"/>
      <c r="E4969" s="1506"/>
      <c r="K4969" s="1548"/>
      <c r="L4969" s="1549"/>
      <c r="M4969" s="1506"/>
    </row>
    <row r="4970" spans="1:13" ht="16.5" customHeight="1">
      <c r="A4970" s="1547"/>
      <c r="B4970" s="1548"/>
      <c r="C4970" s="1548"/>
      <c r="D4970" s="1549"/>
      <c r="E4970" s="1506"/>
      <c r="K4970" s="1548"/>
      <c r="L4970" s="1549"/>
      <c r="M4970" s="1506"/>
    </row>
    <row r="4971" spans="1:13" ht="16.5" customHeight="1">
      <c r="A4971" s="1547"/>
      <c r="B4971" s="1548"/>
      <c r="C4971" s="1548"/>
      <c r="D4971" s="1549"/>
      <c r="E4971" s="1506"/>
      <c r="K4971" s="1548"/>
      <c r="L4971" s="1549"/>
      <c r="M4971" s="1506"/>
    </row>
    <row r="4972" spans="1:13" ht="16.5" customHeight="1">
      <c r="A4972" s="1547"/>
      <c r="B4972" s="1548"/>
      <c r="C4972" s="1548"/>
      <c r="D4972" s="1549"/>
      <c r="E4972" s="1506"/>
      <c r="K4972" s="1548"/>
      <c r="L4972" s="1549"/>
      <c r="M4972" s="1506"/>
    </row>
    <row r="4973" spans="1:13" ht="16.5" customHeight="1">
      <c r="A4973" s="1547"/>
      <c r="B4973" s="1548"/>
      <c r="C4973" s="1548"/>
      <c r="D4973" s="1549"/>
      <c r="E4973" s="1506"/>
      <c r="K4973" s="1548"/>
      <c r="L4973" s="1549"/>
      <c r="M4973" s="1506"/>
    </row>
    <row r="4974" spans="1:13" ht="16.5" customHeight="1">
      <c r="A4974" s="1547"/>
      <c r="B4974" s="1548"/>
      <c r="C4974" s="1548"/>
      <c r="D4974" s="1549"/>
      <c r="E4974" s="1506"/>
      <c r="K4974" s="1548"/>
      <c r="L4974" s="1549"/>
      <c r="M4974" s="1506"/>
    </row>
    <row r="4975" spans="1:13" ht="16.5" customHeight="1">
      <c r="A4975" s="1547"/>
      <c r="B4975" s="1548"/>
      <c r="C4975" s="1548"/>
      <c r="D4975" s="1549"/>
      <c r="E4975" s="1506"/>
      <c r="K4975" s="1548"/>
      <c r="L4975" s="1549"/>
      <c r="M4975" s="1506"/>
    </row>
    <row r="4976" spans="1:13" ht="16.5" customHeight="1">
      <c r="A4976" s="1547"/>
      <c r="B4976" s="1548"/>
      <c r="C4976" s="1548"/>
      <c r="D4976" s="1549"/>
      <c r="E4976" s="1506"/>
      <c r="K4976" s="1548"/>
      <c r="L4976" s="1549"/>
      <c r="M4976" s="1506"/>
    </row>
    <row r="4977" spans="1:13" ht="16.5" customHeight="1">
      <c r="A4977" s="1547"/>
      <c r="B4977" s="1548"/>
      <c r="C4977" s="1548"/>
      <c r="D4977" s="1549"/>
      <c r="E4977" s="1506"/>
      <c r="K4977" s="1548"/>
      <c r="L4977" s="1549"/>
      <c r="M4977" s="1506"/>
    </row>
    <row r="4978" spans="1:13" ht="16.5" customHeight="1">
      <c r="A4978" s="1547"/>
      <c r="B4978" s="1548"/>
      <c r="C4978" s="1548"/>
      <c r="D4978" s="1549"/>
      <c r="E4978" s="1506"/>
      <c r="K4978" s="1548"/>
      <c r="L4978" s="1549"/>
      <c r="M4978" s="1506"/>
    </row>
    <row r="4979" spans="1:13" ht="16.5" customHeight="1">
      <c r="A4979" s="1547"/>
      <c r="B4979" s="1548"/>
      <c r="C4979" s="1548"/>
      <c r="D4979" s="1549"/>
      <c r="E4979" s="1506"/>
      <c r="K4979" s="1548"/>
      <c r="L4979" s="1549"/>
      <c r="M4979" s="1506"/>
    </row>
    <row r="4980" spans="1:13" ht="16.5" customHeight="1">
      <c r="A4980" s="1547"/>
      <c r="B4980" s="1548"/>
      <c r="C4980" s="1548"/>
      <c r="D4980" s="1549"/>
      <c r="E4980" s="1506"/>
      <c r="K4980" s="1548"/>
      <c r="L4980" s="1549"/>
      <c r="M4980" s="1506"/>
    </row>
    <row r="4981" spans="1:13" ht="16.5" customHeight="1">
      <c r="A4981" s="1547"/>
      <c r="B4981" s="1548"/>
      <c r="C4981" s="1548"/>
      <c r="D4981" s="1549"/>
      <c r="E4981" s="1506"/>
      <c r="K4981" s="1548"/>
      <c r="L4981" s="1549"/>
      <c r="M4981" s="1506"/>
    </row>
    <row r="4982" spans="1:13" ht="16.5" customHeight="1">
      <c r="A4982" s="1547"/>
      <c r="B4982" s="1548"/>
      <c r="C4982" s="1548"/>
      <c r="D4982" s="1549"/>
      <c r="E4982" s="1506"/>
      <c r="K4982" s="1548"/>
      <c r="L4982" s="1549"/>
      <c r="M4982" s="1506"/>
    </row>
    <row r="4983" spans="1:13" ht="16.5" customHeight="1">
      <c r="A4983" s="1547"/>
      <c r="B4983" s="1548"/>
      <c r="C4983" s="1548"/>
      <c r="D4983" s="1549"/>
      <c r="E4983" s="1506"/>
      <c r="K4983" s="1548"/>
      <c r="L4983" s="1549"/>
      <c r="M4983" s="1506"/>
    </row>
    <row r="4984" spans="1:13" ht="16.5" customHeight="1">
      <c r="A4984" s="1547"/>
      <c r="B4984" s="1548"/>
      <c r="C4984" s="1548"/>
      <c r="D4984" s="1549"/>
      <c r="E4984" s="1506"/>
      <c r="K4984" s="1548"/>
      <c r="L4984" s="1549"/>
      <c r="M4984" s="1506"/>
    </row>
    <row r="4985" spans="1:13" ht="16.5" customHeight="1">
      <c r="A4985" s="1547"/>
      <c r="B4985" s="1548"/>
      <c r="C4985" s="1548"/>
      <c r="D4985" s="1549"/>
      <c r="E4985" s="1506"/>
      <c r="K4985" s="1548"/>
      <c r="L4985" s="1549"/>
      <c r="M4985" s="1506"/>
    </row>
    <row r="4986" spans="1:13" ht="16.5" customHeight="1">
      <c r="A4986" s="1547"/>
      <c r="B4986" s="1548"/>
      <c r="C4986" s="1548"/>
      <c r="D4986" s="1549"/>
      <c r="E4986" s="1506"/>
      <c r="K4986" s="1548"/>
      <c r="L4986" s="1549"/>
      <c r="M4986" s="1506"/>
    </row>
    <row r="4987" spans="1:13" ht="16.5" customHeight="1">
      <c r="A4987" s="1547"/>
      <c r="B4987" s="1548"/>
      <c r="C4987" s="1548"/>
      <c r="D4987" s="1549"/>
      <c r="E4987" s="1506"/>
      <c r="K4987" s="1548"/>
      <c r="L4987" s="1549"/>
      <c r="M4987" s="1506"/>
    </row>
    <row r="4988" spans="1:13" ht="16.5" customHeight="1">
      <c r="A4988" s="1547"/>
      <c r="B4988" s="1548"/>
      <c r="C4988" s="1548"/>
      <c r="D4988" s="1549"/>
      <c r="E4988" s="1506"/>
      <c r="K4988" s="1548"/>
      <c r="L4988" s="1549"/>
      <c r="M4988" s="1506"/>
    </row>
    <row r="4989" spans="1:13" ht="16.5" customHeight="1">
      <c r="A4989" s="1547"/>
      <c r="B4989" s="1548"/>
      <c r="C4989" s="1548"/>
      <c r="D4989" s="1549"/>
      <c r="E4989" s="1506"/>
      <c r="K4989" s="1548"/>
      <c r="L4989" s="1549"/>
      <c r="M4989" s="1506"/>
    </row>
    <row r="4990" spans="1:13" ht="16.5" customHeight="1">
      <c r="A4990" s="1547"/>
      <c r="B4990" s="1548"/>
      <c r="C4990" s="1548"/>
      <c r="D4990" s="1549"/>
      <c r="E4990" s="1506"/>
      <c r="K4990" s="1548"/>
      <c r="L4990" s="1549"/>
      <c r="M4990" s="1506"/>
    </row>
    <row r="4991" spans="1:13" ht="16.5" customHeight="1">
      <c r="A4991" s="1547"/>
      <c r="B4991" s="1548"/>
      <c r="C4991" s="1548"/>
      <c r="D4991" s="1549"/>
      <c r="E4991" s="1506"/>
      <c r="K4991" s="1548"/>
      <c r="L4991" s="1549"/>
      <c r="M4991" s="1506"/>
    </row>
    <row r="4992" spans="1:13" ht="16.5" customHeight="1">
      <c r="A4992" s="1547"/>
      <c r="B4992" s="1548"/>
      <c r="C4992" s="1548"/>
      <c r="D4992" s="1549"/>
      <c r="E4992" s="1506"/>
      <c r="K4992" s="1548"/>
      <c r="L4992" s="1549"/>
      <c r="M4992" s="1506"/>
    </row>
    <row r="4993" spans="1:13" ht="16.5" customHeight="1">
      <c r="A4993" s="1547"/>
      <c r="B4993" s="1548"/>
      <c r="C4993" s="1548"/>
      <c r="D4993" s="1549"/>
      <c r="E4993" s="1506"/>
      <c r="K4993" s="1548"/>
      <c r="L4993" s="1549"/>
      <c r="M4993" s="1506"/>
    </row>
    <row r="4994" spans="1:13" ht="16.5" customHeight="1">
      <c r="A4994" s="1547"/>
      <c r="B4994" s="1548"/>
      <c r="C4994" s="1548"/>
      <c r="D4994" s="1549"/>
      <c r="E4994" s="1506"/>
      <c r="K4994" s="1548"/>
      <c r="L4994" s="1549"/>
      <c r="M4994" s="1506"/>
    </row>
    <row r="4995" spans="1:13" ht="16.5" customHeight="1">
      <c r="A4995" s="1547"/>
      <c r="B4995" s="1548"/>
      <c r="C4995" s="1548"/>
      <c r="D4995" s="1549"/>
      <c r="E4995" s="1506"/>
      <c r="K4995" s="1548"/>
      <c r="L4995" s="1549"/>
      <c r="M4995" s="1506"/>
    </row>
    <row r="4996" spans="1:13" ht="16.5" customHeight="1">
      <c r="A4996" s="1547"/>
      <c r="B4996" s="1548"/>
      <c r="C4996" s="1548"/>
      <c r="D4996" s="1549"/>
      <c r="E4996" s="1506"/>
      <c r="K4996" s="1548"/>
      <c r="L4996" s="1549"/>
      <c r="M4996" s="1506"/>
    </row>
    <row r="4997" spans="1:13" ht="16.5" customHeight="1">
      <c r="A4997" s="1547"/>
      <c r="B4997" s="1548"/>
      <c r="C4997" s="1548"/>
      <c r="D4997" s="1549"/>
      <c r="E4997" s="1506"/>
      <c r="K4997" s="1548"/>
      <c r="L4997" s="1549"/>
      <c r="M4997" s="1506"/>
    </row>
    <row r="4998" spans="1:13" ht="16.5" customHeight="1">
      <c r="A4998" s="1547"/>
      <c r="B4998" s="1548"/>
      <c r="C4998" s="1548"/>
      <c r="D4998" s="1549"/>
      <c r="E4998" s="1506"/>
      <c r="K4998" s="1548"/>
      <c r="L4998" s="1549"/>
      <c r="M4998" s="1506"/>
    </row>
    <row r="4999" spans="1:13" ht="16.5" customHeight="1">
      <c r="A4999" s="1547"/>
      <c r="B4999" s="1548"/>
      <c r="C4999" s="1548"/>
      <c r="D4999" s="1549"/>
      <c r="E4999" s="1506"/>
      <c r="K4999" s="1548"/>
      <c r="L4999" s="1549"/>
      <c r="M4999" s="1506"/>
    </row>
    <row r="5000" spans="1:13" ht="16.5" customHeight="1">
      <c r="A5000" s="1547"/>
      <c r="B5000" s="1548"/>
      <c r="C5000" s="1548"/>
      <c r="D5000" s="1549"/>
      <c r="E5000" s="1506"/>
      <c r="K5000" s="1548"/>
      <c r="L5000" s="1549"/>
      <c r="M5000" s="1506"/>
    </row>
    <row r="5001" spans="1:13" ht="16.5" customHeight="1">
      <c r="A5001" s="1547"/>
      <c r="B5001" s="1548"/>
      <c r="C5001" s="1548"/>
      <c r="D5001" s="1549"/>
      <c r="E5001" s="1506"/>
      <c r="K5001" s="1548"/>
      <c r="L5001" s="1549"/>
      <c r="M5001" s="1506"/>
    </row>
    <row r="5002" spans="1:13" ht="16.5" customHeight="1">
      <c r="A5002" s="1547"/>
      <c r="B5002" s="1548"/>
      <c r="C5002" s="1548"/>
      <c r="D5002" s="1549"/>
      <c r="E5002" s="1506"/>
      <c r="K5002" s="1548"/>
      <c r="L5002" s="1549"/>
      <c r="M5002" s="1506"/>
    </row>
    <row r="5003" spans="1:13" ht="16.5" customHeight="1">
      <c r="A5003" s="1547"/>
      <c r="B5003" s="1548"/>
      <c r="C5003" s="1548"/>
      <c r="D5003" s="1549"/>
      <c r="E5003" s="1506"/>
      <c r="K5003" s="1548"/>
      <c r="L5003" s="1549"/>
      <c r="M5003" s="1506"/>
    </row>
    <row r="5004" spans="1:13" ht="16.5" customHeight="1">
      <c r="A5004" s="1547"/>
      <c r="B5004" s="1548"/>
      <c r="C5004" s="1548"/>
      <c r="D5004" s="1549"/>
      <c r="E5004" s="1506"/>
      <c r="K5004" s="1548"/>
      <c r="L5004" s="1549"/>
      <c r="M5004" s="1506"/>
    </row>
    <row r="5005" spans="1:13" ht="16.5" customHeight="1">
      <c r="A5005" s="1547"/>
      <c r="B5005" s="1548"/>
      <c r="C5005" s="1548"/>
      <c r="D5005" s="1549"/>
      <c r="E5005" s="1506"/>
      <c r="K5005" s="1548"/>
      <c r="L5005" s="1549"/>
      <c r="M5005" s="1506"/>
    </row>
    <row r="5006" spans="1:13" ht="16.5" customHeight="1">
      <c r="A5006" s="1547"/>
      <c r="B5006" s="1548"/>
      <c r="C5006" s="1548"/>
      <c r="D5006" s="1549"/>
      <c r="E5006" s="1506"/>
      <c r="K5006" s="1548"/>
      <c r="L5006" s="1549"/>
      <c r="M5006" s="1506"/>
    </row>
    <row r="5007" spans="1:13" ht="16.5" customHeight="1">
      <c r="A5007" s="1547"/>
      <c r="B5007" s="1548"/>
      <c r="C5007" s="1548"/>
      <c r="D5007" s="1549"/>
      <c r="E5007" s="1506"/>
      <c r="K5007" s="1548"/>
      <c r="L5007" s="1549"/>
      <c r="M5007" s="1506"/>
    </row>
    <row r="5008" spans="1:13" ht="16.5" customHeight="1">
      <c r="A5008" s="1547"/>
      <c r="B5008" s="1548"/>
      <c r="C5008" s="1548"/>
      <c r="D5008" s="1549"/>
      <c r="E5008" s="1506"/>
      <c r="K5008" s="1548"/>
      <c r="L5008" s="1549"/>
      <c r="M5008" s="1506"/>
    </row>
    <row r="5009" spans="1:13" ht="16.5" customHeight="1">
      <c r="A5009" s="1547"/>
      <c r="B5009" s="1548"/>
      <c r="C5009" s="1548"/>
      <c r="D5009" s="1549"/>
      <c r="E5009" s="1506"/>
      <c r="K5009" s="1548"/>
      <c r="L5009" s="1549"/>
      <c r="M5009" s="1506"/>
    </row>
    <row r="5010" spans="1:13" ht="16.5" customHeight="1">
      <c r="A5010" s="1547"/>
      <c r="B5010" s="1548"/>
      <c r="C5010" s="1548"/>
      <c r="D5010" s="1549"/>
      <c r="E5010" s="1506"/>
      <c r="K5010" s="1548"/>
      <c r="L5010" s="1549"/>
      <c r="M5010" s="1506"/>
    </row>
    <row r="5011" spans="1:13" ht="16.5" customHeight="1">
      <c r="A5011" s="1547"/>
      <c r="B5011" s="1548"/>
      <c r="C5011" s="1548"/>
      <c r="D5011" s="1549"/>
      <c r="E5011" s="1506"/>
      <c r="K5011" s="1548"/>
      <c r="L5011" s="1549"/>
      <c r="M5011" s="1506"/>
    </row>
    <row r="5012" spans="1:13" ht="16.5" customHeight="1">
      <c r="A5012" s="1547"/>
      <c r="B5012" s="1548"/>
      <c r="C5012" s="1548"/>
      <c r="D5012" s="1549"/>
      <c r="E5012" s="1506"/>
      <c r="K5012" s="1548"/>
      <c r="L5012" s="1549"/>
      <c r="M5012" s="1506"/>
    </row>
    <row r="5013" spans="1:13" ht="16.5" customHeight="1">
      <c r="A5013" s="1547"/>
      <c r="B5013" s="1548"/>
      <c r="C5013" s="1548"/>
      <c r="D5013" s="1549"/>
      <c r="E5013" s="1506"/>
      <c r="K5013" s="1548"/>
      <c r="L5013" s="1549"/>
      <c r="M5013" s="1506"/>
    </row>
    <row r="5014" spans="1:13" ht="16.5" customHeight="1">
      <c r="A5014" s="1547"/>
      <c r="B5014" s="1548"/>
      <c r="C5014" s="1548"/>
      <c r="D5014" s="1549"/>
      <c r="E5014" s="1506"/>
      <c r="K5014" s="1548"/>
      <c r="L5014" s="1549"/>
      <c r="M5014" s="1506"/>
    </row>
    <row r="5015" spans="1:13" ht="16.5" customHeight="1">
      <c r="A5015" s="1547"/>
      <c r="B5015" s="1548"/>
      <c r="C5015" s="1548"/>
      <c r="D5015" s="1549"/>
      <c r="E5015" s="1506"/>
      <c r="K5015" s="1548"/>
      <c r="L5015" s="1549"/>
      <c r="M5015" s="1506"/>
    </row>
    <row r="5016" spans="1:13" ht="16.5" customHeight="1">
      <c r="A5016" s="1547"/>
      <c r="B5016" s="1548"/>
      <c r="C5016" s="1548"/>
      <c r="D5016" s="1549"/>
      <c r="E5016" s="1506"/>
      <c r="K5016" s="1548"/>
      <c r="L5016" s="1549"/>
      <c r="M5016" s="1506"/>
    </row>
    <row r="5017" spans="1:13" ht="16.5" customHeight="1">
      <c r="A5017" s="1547"/>
      <c r="B5017" s="1548"/>
      <c r="C5017" s="1548"/>
      <c r="D5017" s="1549"/>
      <c r="E5017" s="1506"/>
      <c r="K5017" s="1548"/>
      <c r="L5017" s="1549"/>
      <c r="M5017" s="1506"/>
    </row>
    <row r="5018" spans="1:13" ht="16.5" customHeight="1">
      <c r="A5018" s="1547"/>
      <c r="B5018" s="1548"/>
      <c r="C5018" s="1548"/>
      <c r="D5018" s="1549"/>
      <c r="E5018" s="1506"/>
      <c r="K5018" s="1548"/>
      <c r="L5018" s="1549"/>
      <c r="M5018" s="1506"/>
    </row>
    <row r="5019" spans="1:13" ht="16.5" customHeight="1">
      <c r="A5019" s="1547"/>
      <c r="B5019" s="1548"/>
      <c r="C5019" s="1548"/>
      <c r="D5019" s="1549"/>
      <c r="E5019" s="1506"/>
      <c r="K5019" s="1548"/>
      <c r="L5019" s="1549"/>
      <c r="M5019" s="1506"/>
    </row>
    <row r="5020" spans="1:13" ht="16.5" customHeight="1">
      <c r="A5020" s="1547"/>
      <c r="B5020" s="1548"/>
      <c r="C5020" s="1548"/>
      <c r="D5020" s="1549"/>
      <c r="E5020" s="1506"/>
      <c r="K5020" s="1548"/>
      <c r="L5020" s="1549"/>
      <c r="M5020" s="1506"/>
    </row>
    <row r="5021" spans="1:13" ht="16.5" customHeight="1">
      <c r="A5021" s="1547"/>
      <c r="B5021" s="1548"/>
      <c r="C5021" s="1548"/>
      <c r="D5021" s="1549"/>
      <c r="E5021" s="1506"/>
      <c r="K5021" s="1548"/>
      <c r="L5021" s="1549"/>
      <c r="M5021" s="1506"/>
    </row>
    <row r="5022" spans="1:13" ht="16.5" customHeight="1">
      <c r="A5022" s="1547"/>
      <c r="B5022" s="1548"/>
      <c r="C5022" s="1548"/>
      <c r="D5022" s="1549"/>
      <c r="E5022" s="1506"/>
      <c r="K5022" s="1548"/>
      <c r="L5022" s="1549"/>
      <c r="M5022" s="1506"/>
    </row>
    <row r="5023" spans="1:13" ht="16.5" customHeight="1">
      <c r="A5023" s="1547"/>
      <c r="B5023" s="1548"/>
      <c r="C5023" s="1548"/>
      <c r="D5023" s="1549"/>
      <c r="E5023" s="1506"/>
      <c r="K5023" s="1548"/>
      <c r="L5023" s="1549"/>
      <c r="M5023" s="1506"/>
    </row>
    <row r="5024" spans="1:13" ht="16.5" customHeight="1">
      <c r="A5024" s="1547"/>
      <c r="B5024" s="1548"/>
      <c r="C5024" s="1548"/>
      <c r="D5024" s="1549"/>
      <c r="E5024" s="1506"/>
      <c r="K5024" s="1548"/>
      <c r="L5024" s="1549"/>
      <c r="M5024" s="1506"/>
    </row>
    <row r="5025" spans="1:13" ht="16.5" customHeight="1">
      <c r="A5025" s="1547"/>
      <c r="B5025" s="1548"/>
      <c r="C5025" s="1548"/>
      <c r="D5025" s="1549"/>
      <c r="E5025" s="1506"/>
      <c r="K5025" s="1548"/>
      <c r="L5025" s="1549"/>
      <c r="M5025" s="1506"/>
    </row>
    <row r="5026" spans="1:13" ht="16.5" customHeight="1">
      <c r="A5026" s="1547"/>
      <c r="B5026" s="1548"/>
      <c r="C5026" s="1548"/>
      <c r="D5026" s="1549"/>
      <c r="E5026" s="1506"/>
      <c r="K5026" s="1548"/>
      <c r="L5026" s="1549"/>
      <c r="M5026" s="1506"/>
    </row>
    <row r="5027" spans="1:13" ht="16.5" customHeight="1">
      <c r="A5027" s="1547"/>
      <c r="B5027" s="1548"/>
      <c r="C5027" s="1548"/>
      <c r="D5027" s="1549"/>
      <c r="E5027" s="1506"/>
      <c r="K5027" s="1548"/>
      <c r="L5027" s="1549"/>
      <c r="M5027" s="1506"/>
    </row>
    <row r="5028" spans="1:13" ht="16.5" customHeight="1">
      <c r="A5028" s="1547"/>
      <c r="B5028" s="1548"/>
      <c r="C5028" s="1548"/>
      <c r="D5028" s="1549"/>
      <c r="E5028" s="1506"/>
      <c r="K5028" s="1548"/>
      <c r="L5028" s="1549"/>
      <c r="M5028" s="1506"/>
    </row>
    <row r="5029" spans="1:13" ht="16.5" customHeight="1">
      <c r="A5029" s="1547"/>
      <c r="B5029" s="1548"/>
      <c r="C5029" s="1548"/>
      <c r="D5029" s="1549"/>
      <c r="E5029" s="1506"/>
      <c r="K5029" s="1548"/>
      <c r="L5029" s="1549"/>
      <c r="M5029" s="1506"/>
    </row>
    <row r="5030" spans="1:13" ht="16.5" customHeight="1">
      <c r="A5030" s="1547"/>
      <c r="B5030" s="1548"/>
      <c r="C5030" s="1548"/>
      <c r="D5030" s="1549"/>
      <c r="E5030" s="1506"/>
      <c r="K5030" s="1548"/>
      <c r="L5030" s="1549"/>
      <c r="M5030" s="1506"/>
    </row>
    <row r="5031" spans="1:13" ht="16.5" customHeight="1">
      <c r="A5031" s="1547"/>
      <c r="B5031" s="1548"/>
      <c r="C5031" s="1548"/>
      <c r="D5031" s="1549"/>
      <c r="E5031" s="1506"/>
      <c r="K5031" s="1548"/>
      <c r="L5031" s="1549"/>
      <c r="M5031" s="1506"/>
    </row>
    <row r="5032" spans="1:13" ht="16.5" customHeight="1">
      <c r="A5032" s="1547"/>
      <c r="B5032" s="1548"/>
      <c r="C5032" s="1548"/>
      <c r="D5032" s="1549"/>
      <c r="E5032" s="1506"/>
      <c r="K5032" s="1548"/>
      <c r="L5032" s="1549"/>
      <c r="M5032" s="1506"/>
    </row>
    <row r="5033" spans="1:13" ht="16.5" customHeight="1">
      <c r="A5033" s="1547"/>
      <c r="B5033" s="1548"/>
      <c r="C5033" s="1548"/>
      <c r="D5033" s="1549"/>
      <c r="E5033" s="1506"/>
      <c r="K5033" s="1548"/>
      <c r="L5033" s="1549"/>
      <c r="M5033" s="1506"/>
    </row>
    <row r="5034" spans="1:13" ht="16.5" customHeight="1">
      <c r="A5034" s="1547"/>
      <c r="B5034" s="1548"/>
      <c r="C5034" s="1548"/>
      <c r="D5034" s="1549"/>
      <c r="E5034" s="1506"/>
      <c r="K5034" s="1548"/>
      <c r="L5034" s="1549"/>
      <c r="M5034" s="1506"/>
    </row>
    <row r="5035" spans="1:13" ht="16.5" customHeight="1">
      <c r="A5035" s="1547"/>
      <c r="B5035" s="1548"/>
      <c r="C5035" s="1548"/>
      <c r="D5035" s="1549"/>
      <c r="E5035" s="1506"/>
      <c r="K5035" s="1548"/>
      <c r="L5035" s="1549"/>
      <c r="M5035" s="1506"/>
    </row>
    <row r="5036" spans="1:13" ht="16.5" customHeight="1">
      <c r="A5036" s="1547"/>
      <c r="B5036" s="1548"/>
      <c r="C5036" s="1548"/>
      <c r="D5036" s="1549"/>
      <c r="E5036" s="1506"/>
      <c r="K5036" s="1548"/>
      <c r="L5036" s="1549"/>
      <c r="M5036" s="1506"/>
    </row>
    <row r="5037" spans="1:13" ht="16.5" customHeight="1">
      <c r="A5037" s="1547"/>
      <c r="B5037" s="1548"/>
      <c r="C5037" s="1548"/>
      <c r="D5037" s="1549"/>
      <c r="E5037" s="1506"/>
      <c r="K5037" s="1548"/>
      <c r="L5037" s="1549"/>
      <c r="M5037" s="1506"/>
    </row>
    <row r="5038" spans="1:13" ht="16.5" customHeight="1">
      <c r="A5038" s="1547"/>
      <c r="B5038" s="1548"/>
      <c r="C5038" s="1548"/>
      <c r="D5038" s="1549"/>
      <c r="E5038" s="1506"/>
      <c r="K5038" s="1548"/>
      <c r="L5038" s="1549"/>
      <c r="M5038" s="1506"/>
    </row>
    <row r="5039" spans="1:13" ht="16.5" customHeight="1">
      <c r="A5039" s="1547"/>
      <c r="B5039" s="1548"/>
      <c r="C5039" s="1548"/>
      <c r="D5039" s="1549"/>
      <c r="E5039" s="1506"/>
      <c r="K5039" s="1548"/>
      <c r="L5039" s="1549"/>
      <c r="M5039" s="1506"/>
    </row>
    <row r="5040" spans="1:13" ht="16.5" customHeight="1">
      <c r="A5040" s="1547"/>
      <c r="B5040" s="1548"/>
      <c r="C5040" s="1548"/>
      <c r="D5040" s="1549"/>
      <c r="E5040" s="1506"/>
      <c r="K5040" s="1548"/>
      <c r="L5040" s="1549"/>
      <c r="M5040" s="1506"/>
    </row>
    <row r="5041" spans="1:13" ht="16.5" customHeight="1">
      <c r="A5041" s="1547"/>
      <c r="B5041" s="1548"/>
      <c r="C5041" s="1548"/>
      <c r="D5041" s="1549"/>
      <c r="E5041" s="1506"/>
      <c r="K5041" s="1548"/>
      <c r="L5041" s="1549"/>
      <c r="M5041" s="1506"/>
    </row>
    <row r="5042" spans="1:13" ht="16.5" customHeight="1">
      <c r="A5042" s="1547"/>
      <c r="B5042" s="1548"/>
      <c r="C5042" s="1548"/>
      <c r="D5042" s="1549"/>
      <c r="E5042" s="1506"/>
      <c r="K5042" s="1548"/>
      <c r="L5042" s="1549"/>
      <c r="M5042" s="1506"/>
    </row>
    <row r="5043" spans="1:13" ht="16.5" customHeight="1">
      <c r="A5043" s="1547"/>
      <c r="B5043" s="1548"/>
      <c r="C5043" s="1548"/>
      <c r="D5043" s="1549"/>
      <c r="E5043" s="1506"/>
      <c r="K5043" s="1548"/>
      <c r="L5043" s="1549"/>
      <c r="M5043" s="1506"/>
    </row>
    <row r="5044" spans="1:13" ht="16.5" customHeight="1">
      <c r="A5044" s="1547"/>
      <c r="B5044" s="1548"/>
      <c r="C5044" s="1548"/>
      <c r="D5044" s="1549"/>
      <c r="E5044" s="1506"/>
      <c r="K5044" s="1548"/>
      <c r="L5044" s="1549"/>
      <c r="M5044" s="1506"/>
    </row>
    <row r="5045" spans="1:13" ht="16.5" customHeight="1">
      <c r="A5045" s="1547"/>
      <c r="B5045" s="1548"/>
      <c r="C5045" s="1548"/>
      <c r="D5045" s="1549"/>
      <c r="E5045" s="1506"/>
      <c r="K5045" s="1548"/>
      <c r="L5045" s="1549"/>
      <c r="M5045" s="1506"/>
    </row>
    <row r="5046" spans="1:13" ht="16.5" customHeight="1">
      <c r="A5046" s="1547"/>
      <c r="B5046" s="1548"/>
      <c r="C5046" s="1548"/>
      <c r="D5046" s="1549"/>
      <c r="E5046" s="1506"/>
      <c r="K5046" s="1548"/>
      <c r="L5046" s="1549"/>
      <c r="M5046" s="1506"/>
    </row>
    <row r="5047" spans="1:13" ht="16.5" customHeight="1">
      <c r="A5047" s="1547"/>
      <c r="B5047" s="1548"/>
      <c r="C5047" s="1548"/>
      <c r="D5047" s="1549"/>
      <c r="E5047" s="1506"/>
      <c r="K5047" s="1548"/>
      <c r="L5047" s="1549"/>
      <c r="M5047" s="1506"/>
    </row>
    <row r="5048" spans="1:13" ht="16.5" customHeight="1">
      <c r="A5048" s="1547"/>
      <c r="B5048" s="1548"/>
      <c r="C5048" s="1548"/>
      <c r="D5048" s="1549"/>
      <c r="E5048" s="1506"/>
      <c r="K5048" s="1548"/>
      <c r="L5048" s="1549"/>
      <c r="M5048" s="1506"/>
    </row>
    <row r="5049" spans="1:13" ht="16.5" customHeight="1">
      <c r="A5049" s="1547"/>
      <c r="B5049" s="1548"/>
      <c r="C5049" s="1548"/>
      <c r="D5049" s="1549"/>
      <c r="E5049" s="1506"/>
      <c r="K5049" s="1548"/>
      <c r="L5049" s="1549"/>
      <c r="M5049" s="1506"/>
    </row>
    <row r="5050" spans="1:13" ht="16.5" customHeight="1">
      <c r="A5050" s="1547"/>
      <c r="B5050" s="1548"/>
      <c r="C5050" s="1548"/>
      <c r="D5050" s="1549"/>
      <c r="E5050" s="1506"/>
      <c r="K5050" s="1548"/>
      <c r="L5050" s="1549"/>
      <c r="M5050" s="1506"/>
    </row>
    <row r="5051" spans="1:13" ht="16.5" customHeight="1">
      <c r="A5051" s="1547"/>
      <c r="B5051" s="1548"/>
      <c r="C5051" s="1548"/>
      <c r="D5051" s="1549"/>
      <c r="E5051" s="1506"/>
      <c r="K5051" s="1548"/>
      <c r="L5051" s="1549"/>
      <c r="M5051" s="1506"/>
    </row>
    <row r="5052" spans="1:13" ht="16.5" customHeight="1">
      <c r="A5052" s="1547"/>
      <c r="B5052" s="1548"/>
      <c r="C5052" s="1548"/>
      <c r="D5052" s="1549"/>
      <c r="E5052" s="1506"/>
      <c r="K5052" s="1548"/>
      <c r="L5052" s="1549"/>
      <c r="M5052" s="1506"/>
    </row>
    <row r="5053" spans="1:13" ht="16.5" customHeight="1">
      <c r="A5053" s="1547"/>
      <c r="B5053" s="1548"/>
      <c r="C5053" s="1548"/>
      <c r="D5053" s="1549"/>
      <c r="E5053" s="1506"/>
      <c r="K5053" s="1548"/>
      <c r="L5053" s="1549"/>
      <c r="M5053" s="1506"/>
    </row>
    <row r="5054" spans="1:13" ht="16.5" customHeight="1">
      <c r="A5054" s="1547"/>
      <c r="B5054" s="1548"/>
      <c r="C5054" s="1548"/>
      <c r="D5054" s="1549"/>
      <c r="E5054" s="1506"/>
      <c r="K5054" s="1548"/>
      <c r="L5054" s="1549"/>
      <c r="M5054" s="1506"/>
    </row>
    <row r="5055" spans="1:13" ht="16.5" customHeight="1">
      <c r="A5055" s="1547"/>
      <c r="B5055" s="1548"/>
      <c r="C5055" s="1548"/>
      <c r="D5055" s="1549"/>
      <c r="E5055" s="1506"/>
      <c r="K5055" s="1548"/>
      <c r="L5055" s="1549"/>
      <c r="M5055" s="1506"/>
    </row>
    <row r="5056" spans="1:13" ht="16.5" customHeight="1">
      <c r="A5056" s="1547"/>
      <c r="B5056" s="1548"/>
      <c r="C5056" s="1548"/>
      <c r="D5056" s="1549"/>
      <c r="E5056" s="1506"/>
      <c r="K5056" s="1548"/>
      <c r="L5056" s="1549"/>
      <c r="M5056" s="1506"/>
    </row>
    <row r="5057" spans="1:13" ht="16.5" customHeight="1">
      <c r="A5057" s="1547"/>
      <c r="B5057" s="1548"/>
      <c r="C5057" s="1548"/>
      <c r="D5057" s="1549"/>
      <c r="E5057" s="1506"/>
      <c r="K5057" s="1548"/>
      <c r="L5057" s="1549"/>
      <c r="M5057" s="1506"/>
    </row>
    <row r="5058" spans="1:13" ht="16.5" customHeight="1">
      <c r="A5058" s="1547"/>
      <c r="B5058" s="1548"/>
      <c r="C5058" s="1548"/>
      <c r="D5058" s="1549"/>
      <c r="E5058" s="1506"/>
      <c r="K5058" s="1548"/>
      <c r="L5058" s="1549"/>
      <c r="M5058" s="1506"/>
    </row>
    <row r="5059" spans="1:13" ht="16.5" customHeight="1">
      <c r="A5059" s="1547"/>
      <c r="B5059" s="1548"/>
      <c r="C5059" s="1548"/>
      <c r="D5059" s="1549"/>
      <c r="E5059" s="1506"/>
      <c r="K5059" s="1548"/>
      <c r="L5059" s="1549"/>
      <c r="M5059" s="1506"/>
    </row>
    <row r="5060" spans="1:13" ht="16.5" customHeight="1">
      <c r="A5060" s="1547"/>
      <c r="B5060" s="1548"/>
      <c r="C5060" s="1548"/>
      <c r="D5060" s="1549"/>
      <c r="E5060" s="1506"/>
      <c r="K5060" s="1548"/>
      <c r="L5060" s="1549"/>
      <c r="M5060" s="1506"/>
    </row>
    <row r="5061" spans="1:13" ht="16.5" customHeight="1">
      <c r="A5061" s="1547"/>
      <c r="B5061" s="1548"/>
      <c r="C5061" s="1548"/>
      <c r="D5061" s="1549"/>
      <c r="E5061" s="1506"/>
      <c r="K5061" s="1548"/>
      <c r="L5061" s="1549"/>
      <c r="M5061" s="1506"/>
    </row>
    <row r="5062" spans="1:13" ht="16.5" customHeight="1">
      <c r="A5062" s="1547"/>
      <c r="B5062" s="1548"/>
      <c r="C5062" s="1548"/>
      <c r="D5062" s="1549"/>
      <c r="E5062" s="1506"/>
      <c r="K5062" s="1548"/>
      <c r="L5062" s="1549"/>
      <c r="M5062" s="1506"/>
    </row>
    <row r="5063" spans="1:13" ht="16.5" customHeight="1">
      <c r="A5063" s="1547"/>
      <c r="B5063" s="1548"/>
      <c r="C5063" s="1548"/>
      <c r="D5063" s="1549"/>
      <c r="E5063" s="1506"/>
      <c r="K5063" s="1548"/>
      <c r="L5063" s="1549"/>
      <c r="M5063" s="1506"/>
    </row>
    <row r="5064" spans="1:13" ht="16.5" customHeight="1">
      <c r="A5064" s="1547"/>
      <c r="B5064" s="1548"/>
      <c r="C5064" s="1548"/>
      <c r="D5064" s="1549"/>
      <c r="E5064" s="1506"/>
      <c r="K5064" s="1548"/>
      <c r="L5064" s="1549"/>
      <c r="M5064" s="1506"/>
    </row>
    <row r="5065" spans="1:13" ht="16.5" customHeight="1">
      <c r="A5065" s="1547"/>
      <c r="B5065" s="1548"/>
      <c r="C5065" s="1548"/>
      <c r="D5065" s="1549"/>
      <c r="E5065" s="1506"/>
      <c r="K5065" s="1548"/>
      <c r="L5065" s="1549"/>
      <c r="M5065" s="1506"/>
    </row>
    <row r="5066" spans="1:13" ht="16.5" customHeight="1">
      <c r="A5066" s="1547"/>
      <c r="B5066" s="1548"/>
      <c r="C5066" s="1548"/>
      <c r="D5066" s="1549"/>
      <c r="E5066" s="1506"/>
      <c r="K5066" s="1548"/>
      <c r="L5066" s="1549"/>
      <c r="M5066" s="1506"/>
    </row>
    <row r="5067" spans="1:13" ht="16.5" customHeight="1">
      <c r="A5067" s="1547"/>
      <c r="B5067" s="1548"/>
      <c r="C5067" s="1548"/>
      <c r="D5067" s="1549"/>
      <c r="E5067" s="1506"/>
      <c r="K5067" s="1548"/>
      <c r="L5067" s="1549"/>
      <c r="M5067" s="1506"/>
    </row>
    <row r="5068" spans="1:13" ht="16.5" customHeight="1">
      <c r="A5068" s="1547"/>
      <c r="B5068" s="1548"/>
      <c r="C5068" s="1548"/>
      <c r="D5068" s="1549"/>
      <c r="E5068" s="1506"/>
      <c r="K5068" s="1548"/>
      <c r="L5068" s="1549"/>
      <c r="M5068" s="1506"/>
    </row>
    <row r="5069" spans="1:13" ht="16.5" customHeight="1">
      <c r="A5069" s="1547"/>
      <c r="B5069" s="1548"/>
      <c r="C5069" s="1548"/>
      <c r="D5069" s="1549"/>
      <c r="E5069" s="1506"/>
      <c r="K5069" s="1548"/>
      <c r="L5069" s="1549"/>
      <c r="M5069" s="1506"/>
    </row>
    <row r="5070" spans="1:13" ht="16.5" customHeight="1">
      <c r="A5070" s="1547"/>
      <c r="B5070" s="1548"/>
      <c r="C5070" s="1548"/>
      <c r="D5070" s="1549"/>
      <c r="E5070" s="1506"/>
      <c r="K5070" s="1548"/>
      <c r="L5070" s="1549"/>
      <c r="M5070" s="1506"/>
    </row>
    <row r="5071" spans="1:13" ht="16.5" customHeight="1">
      <c r="A5071" s="1547"/>
      <c r="B5071" s="1548"/>
      <c r="C5071" s="1548"/>
      <c r="D5071" s="1549"/>
      <c r="E5071" s="1506"/>
      <c r="K5071" s="1548"/>
      <c r="L5071" s="1549"/>
      <c r="M5071" s="1506"/>
    </row>
    <row r="5072" spans="1:13" ht="16.5" customHeight="1">
      <c r="A5072" s="1547"/>
      <c r="B5072" s="1548"/>
      <c r="C5072" s="1548"/>
      <c r="D5072" s="1549"/>
      <c r="E5072" s="1506"/>
      <c r="K5072" s="1548"/>
      <c r="L5072" s="1549"/>
      <c r="M5072" s="1506"/>
    </row>
    <row r="5073" spans="1:13" ht="16.5" customHeight="1">
      <c r="A5073" s="1547"/>
      <c r="B5073" s="1548"/>
      <c r="C5073" s="1548"/>
      <c r="D5073" s="1549"/>
      <c r="E5073" s="1506"/>
      <c r="K5073" s="1548"/>
      <c r="L5073" s="1549"/>
      <c r="M5073" s="1506"/>
    </row>
    <row r="5074" spans="1:13" ht="16.5" customHeight="1">
      <c r="A5074" s="1547"/>
      <c r="B5074" s="1548"/>
      <c r="C5074" s="1548"/>
      <c r="D5074" s="1549"/>
      <c r="E5074" s="1506"/>
      <c r="K5074" s="1548"/>
      <c r="L5074" s="1549"/>
      <c r="M5074" s="1506"/>
    </row>
    <row r="5075" spans="1:13" ht="16.5" customHeight="1">
      <c r="A5075" s="1547"/>
      <c r="B5075" s="1548"/>
      <c r="C5075" s="1548"/>
      <c r="D5075" s="1549"/>
      <c r="E5075" s="1506"/>
      <c r="K5075" s="1548"/>
      <c r="L5075" s="1549"/>
      <c r="M5075" s="1506"/>
    </row>
    <row r="5076" spans="1:13" ht="16.5" customHeight="1">
      <c r="A5076" s="1547"/>
      <c r="B5076" s="1548"/>
      <c r="C5076" s="1548"/>
      <c r="D5076" s="1549"/>
      <c r="E5076" s="1506"/>
      <c r="K5076" s="1548"/>
      <c r="L5076" s="1549"/>
      <c r="M5076" s="1506"/>
    </row>
    <row r="5077" spans="1:13" ht="16.5" customHeight="1">
      <c r="A5077" s="1547"/>
      <c r="B5077" s="1548"/>
      <c r="C5077" s="1548"/>
      <c r="D5077" s="1549"/>
      <c r="E5077" s="1506"/>
      <c r="K5077" s="1548"/>
      <c r="L5077" s="1549"/>
      <c r="M5077" s="1506"/>
    </row>
    <row r="5078" spans="1:13" ht="16.5" customHeight="1">
      <c r="A5078" s="1547"/>
      <c r="B5078" s="1548"/>
      <c r="C5078" s="1548"/>
      <c r="D5078" s="1549"/>
      <c r="E5078" s="1506"/>
      <c r="K5078" s="1548"/>
      <c r="L5078" s="1549"/>
      <c r="M5078" s="1506"/>
    </row>
    <row r="5079" spans="1:13" ht="16.5" customHeight="1">
      <c r="A5079" s="1547"/>
      <c r="B5079" s="1548"/>
      <c r="C5079" s="1548"/>
      <c r="D5079" s="1549"/>
      <c r="E5079" s="1506"/>
      <c r="K5079" s="1548"/>
      <c r="L5079" s="1549"/>
      <c r="M5079" s="1506"/>
    </row>
    <row r="5080" spans="1:13" ht="16.5" customHeight="1">
      <c r="A5080" s="1547"/>
      <c r="B5080" s="1548"/>
      <c r="C5080" s="1548"/>
      <c r="D5080" s="1549"/>
      <c r="E5080" s="1506"/>
      <c r="K5080" s="1548"/>
      <c r="L5080" s="1549"/>
      <c r="M5080" s="1506"/>
    </row>
    <row r="5081" spans="1:13" ht="16.5" customHeight="1">
      <c r="A5081" s="1547"/>
      <c r="B5081" s="1548"/>
      <c r="C5081" s="1548"/>
      <c r="D5081" s="1549"/>
      <c r="E5081" s="1506"/>
      <c r="K5081" s="1548"/>
      <c r="L5081" s="1549"/>
      <c r="M5081" s="1506"/>
    </row>
    <row r="5082" spans="1:13" ht="16.5" customHeight="1">
      <c r="A5082" s="1547"/>
      <c r="B5082" s="1548"/>
      <c r="C5082" s="1548"/>
      <c r="D5082" s="1549"/>
      <c r="E5082" s="1506"/>
      <c r="K5082" s="1548"/>
      <c r="L5082" s="1549"/>
      <c r="M5082" s="1506"/>
    </row>
    <row r="5083" spans="1:13" ht="16.5" customHeight="1">
      <c r="A5083" s="1547"/>
      <c r="B5083" s="1548"/>
      <c r="C5083" s="1548"/>
      <c r="D5083" s="1549"/>
      <c r="E5083" s="1506"/>
      <c r="K5083" s="1548"/>
      <c r="L5083" s="1549"/>
      <c r="M5083" s="1506"/>
    </row>
    <row r="5084" spans="1:13" ht="16.5" customHeight="1">
      <c r="A5084" s="1547"/>
      <c r="B5084" s="1548"/>
      <c r="C5084" s="1548"/>
      <c r="D5084" s="1549"/>
      <c r="E5084" s="1506"/>
      <c r="K5084" s="1548"/>
      <c r="L5084" s="1549"/>
      <c r="M5084" s="1506"/>
    </row>
    <row r="5085" spans="1:13" ht="16.5" customHeight="1">
      <c r="A5085" s="1547"/>
      <c r="B5085" s="1548"/>
      <c r="C5085" s="1548"/>
      <c r="D5085" s="1549"/>
      <c r="E5085" s="1506"/>
      <c r="K5085" s="1548"/>
      <c r="L5085" s="1549"/>
      <c r="M5085" s="1506"/>
    </row>
    <row r="5086" spans="1:13" ht="16.5" customHeight="1">
      <c r="A5086" s="1547"/>
      <c r="B5086" s="1548"/>
      <c r="C5086" s="1548"/>
      <c r="D5086" s="1549"/>
      <c r="E5086" s="1506"/>
      <c r="K5086" s="1548"/>
      <c r="L5086" s="1549"/>
      <c r="M5086" s="1506"/>
    </row>
    <row r="5087" spans="1:13" ht="16.5" customHeight="1">
      <c r="A5087" s="1547"/>
      <c r="B5087" s="1548"/>
      <c r="C5087" s="1548"/>
      <c r="D5087" s="1549"/>
      <c r="E5087" s="1506"/>
      <c r="K5087" s="1548"/>
      <c r="L5087" s="1549"/>
      <c r="M5087" s="1506"/>
    </row>
    <row r="5088" spans="1:13" ht="16.5" customHeight="1">
      <c r="A5088" s="1547"/>
      <c r="B5088" s="1548"/>
      <c r="C5088" s="1548"/>
      <c r="D5088" s="1549"/>
      <c r="E5088" s="1506"/>
      <c r="K5088" s="1548"/>
      <c r="L5088" s="1549"/>
      <c r="M5088" s="1506"/>
    </row>
    <row r="5089" spans="1:13" ht="16.5" customHeight="1">
      <c r="A5089" s="1547"/>
      <c r="B5089" s="1548"/>
      <c r="C5089" s="1548"/>
      <c r="D5089" s="1549"/>
      <c r="E5089" s="1506"/>
      <c r="K5089" s="1548"/>
      <c r="L5089" s="1549"/>
      <c r="M5089" s="1506"/>
    </row>
    <row r="5090" spans="1:13" ht="16.5" customHeight="1">
      <c r="A5090" s="1547"/>
      <c r="B5090" s="1548"/>
      <c r="C5090" s="1548"/>
      <c r="D5090" s="1549"/>
      <c r="E5090" s="1506"/>
      <c r="K5090" s="1548"/>
      <c r="L5090" s="1549"/>
      <c r="M5090" s="1506"/>
    </row>
    <row r="5091" spans="1:13" ht="16.5" customHeight="1">
      <c r="A5091" s="1547"/>
      <c r="B5091" s="1548"/>
      <c r="C5091" s="1548"/>
      <c r="D5091" s="1549"/>
      <c r="E5091" s="1506"/>
      <c r="K5091" s="1548"/>
      <c r="L5091" s="1549"/>
      <c r="M5091" s="1506"/>
    </row>
    <row r="5092" spans="1:13" ht="16.5" customHeight="1">
      <c r="A5092" s="1547"/>
      <c r="B5092" s="1548"/>
      <c r="C5092" s="1548"/>
      <c r="D5092" s="1549"/>
      <c r="E5092" s="1506"/>
      <c r="K5092" s="1548"/>
      <c r="L5092" s="1549"/>
      <c r="M5092" s="1506"/>
    </row>
    <row r="5093" spans="1:13" ht="16.5" customHeight="1">
      <c r="A5093" s="1547"/>
      <c r="B5093" s="1548"/>
      <c r="C5093" s="1548"/>
      <c r="D5093" s="1549"/>
      <c r="E5093" s="1506"/>
      <c r="K5093" s="1548"/>
      <c r="L5093" s="1549"/>
      <c r="M5093" s="1506"/>
    </row>
    <row r="5094" spans="1:13" ht="16.5" customHeight="1">
      <c r="A5094" s="1547"/>
      <c r="B5094" s="1548"/>
      <c r="C5094" s="1548"/>
      <c r="D5094" s="1549"/>
      <c r="E5094" s="1506"/>
      <c r="K5094" s="1548"/>
      <c r="L5094" s="1549"/>
      <c r="M5094" s="1506"/>
    </row>
    <row r="5095" spans="1:13" ht="16.5" customHeight="1">
      <c r="A5095" s="1547"/>
      <c r="B5095" s="1548"/>
      <c r="C5095" s="1548"/>
      <c r="D5095" s="1549"/>
      <c r="E5095" s="1506"/>
      <c r="K5095" s="1548"/>
      <c r="L5095" s="1549"/>
      <c r="M5095" s="1506"/>
    </row>
    <row r="5096" spans="1:13" ht="16.5" customHeight="1">
      <c r="A5096" s="1547"/>
      <c r="B5096" s="1548"/>
      <c r="C5096" s="1548"/>
      <c r="D5096" s="1549"/>
      <c r="E5096" s="1506"/>
      <c r="K5096" s="1548"/>
      <c r="L5096" s="1549"/>
      <c r="M5096" s="1506"/>
    </row>
    <row r="5097" spans="1:13" ht="16.5" customHeight="1">
      <c r="A5097" s="1547"/>
      <c r="B5097" s="1548"/>
      <c r="C5097" s="1548"/>
      <c r="D5097" s="1549"/>
      <c r="E5097" s="1506"/>
      <c r="K5097" s="1548"/>
      <c r="L5097" s="1549"/>
      <c r="M5097" s="1506"/>
    </row>
    <row r="5098" spans="1:13" ht="16.5" customHeight="1">
      <c r="A5098" s="1547"/>
      <c r="B5098" s="1548"/>
      <c r="C5098" s="1548"/>
      <c r="D5098" s="1549"/>
      <c r="E5098" s="1506"/>
      <c r="K5098" s="1548"/>
      <c r="L5098" s="1549"/>
      <c r="M5098" s="1506"/>
    </row>
    <row r="5099" spans="1:13" ht="16.5" customHeight="1">
      <c r="A5099" s="1547"/>
      <c r="B5099" s="1548"/>
      <c r="C5099" s="1548"/>
      <c r="D5099" s="1549"/>
      <c r="E5099" s="1506"/>
      <c r="K5099" s="1548"/>
      <c r="L5099" s="1549"/>
      <c r="M5099" s="1506"/>
    </row>
    <row r="5100" spans="1:13" ht="16.5" customHeight="1">
      <c r="A5100" s="1547"/>
      <c r="B5100" s="1548"/>
      <c r="C5100" s="1548"/>
      <c r="D5100" s="1549"/>
      <c r="E5100" s="1506"/>
      <c r="K5100" s="1548"/>
      <c r="L5100" s="1549"/>
      <c r="M5100" s="1506"/>
    </row>
    <row r="5101" spans="1:13" ht="16.5" customHeight="1">
      <c r="A5101" s="1547"/>
      <c r="B5101" s="1548"/>
      <c r="C5101" s="1548"/>
      <c r="D5101" s="1549"/>
      <c r="E5101" s="1506"/>
      <c r="K5101" s="1548"/>
      <c r="L5101" s="1549"/>
      <c r="M5101" s="1506"/>
    </row>
    <row r="5102" spans="1:13" ht="16.5" customHeight="1">
      <c r="A5102" s="1547"/>
      <c r="B5102" s="1548"/>
      <c r="C5102" s="1548"/>
      <c r="D5102" s="1549"/>
      <c r="E5102" s="1506"/>
      <c r="K5102" s="1548"/>
      <c r="L5102" s="1549"/>
      <c r="M5102" s="1506"/>
    </row>
    <row r="5103" spans="1:13" ht="16.5" customHeight="1">
      <c r="A5103" s="1547"/>
      <c r="B5103" s="1548"/>
      <c r="C5103" s="1548"/>
      <c r="D5103" s="1549"/>
      <c r="E5103" s="1506"/>
      <c r="K5103" s="1548"/>
      <c r="L5103" s="1549"/>
      <c r="M5103" s="1506"/>
    </row>
    <row r="5104" spans="1:13" ht="16.5" customHeight="1">
      <c r="A5104" s="1547"/>
      <c r="B5104" s="1548"/>
      <c r="C5104" s="1548"/>
      <c r="D5104" s="1549"/>
      <c r="E5104" s="1506"/>
      <c r="K5104" s="1548"/>
      <c r="L5104" s="1549"/>
      <c r="M5104" s="1506"/>
    </row>
    <row r="5105" spans="1:13" ht="16.5" customHeight="1">
      <c r="A5105" s="1547"/>
      <c r="B5105" s="1548"/>
      <c r="C5105" s="1548"/>
      <c r="D5105" s="1549"/>
      <c r="E5105" s="1506"/>
      <c r="K5105" s="1548"/>
      <c r="L5105" s="1549"/>
      <c r="M5105" s="1506"/>
    </row>
    <row r="5106" spans="1:13" ht="16.5" customHeight="1">
      <c r="A5106" s="1547"/>
      <c r="B5106" s="1548"/>
      <c r="C5106" s="1548"/>
      <c r="D5106" s="1549"/>
      <c r="E5106" s="1506"/>
      <c r="K5106" s="1548"/>
      <c r="L5106" s="1549"/>
      <c r="M5106" s="1506"/>
    </row>
    <row r="5107" spans="1:13" ht="16.5" customHeight="1">
      <c r="A5107" s="1547"/>
      <c r="B5107" s="1548"/>
      <c r="C5107" s="1548"/>
      <c r="D5107" s="1549"/>
      <c r="E5107" s="1506"/>
      <c r="K5107" s="1548"/>
      <c r="L5107" s="1549"/>
      <c r="M5107" s="1506"/>
    </row>
    <row r="5108" spans="1:13" ht="16.5" customHeight="1">
      <c r="A5108" s="1547"/>
      <c r="B5108" s="1548"/>
      <c r="C5108" s="1548"/>
      <c r="D5108" s="1549"/>
      <c r="E5108" s="1506"/>
      <c r="K5108" s="1548"/>
      <c r="L5108" s="1549"/>
      <c r="M5108" s="1506"/>
    </row>
    <row r="5109" spans="1:13" ht="16.5" customHeight="1">
      <c r="A5109" s="1547"/>
      <c r="B5109" s="1548"/>
      <c r="C5109" s="1548"/>
      <c r="D5109" s="1549"/>
      <c r="E5109" s="1506"/>
      <c r="K5109" s="1548"/>
      <c r="L5109" s="1549"/>
      <c r="M5109" s="1506"/>
    </row>
    <row r="5110" spans="1:13" ht="16.5" customHeight="1">
      <c r="A5110" s="1547"/>
      <c r="B5110" s="1548"/>
      <c r="C5110" s="1548"/>
      <c r="D5110" s="1549"/>
      <c r="E5110" s="1506"/>
      <c r="K5110" s="1548"/>
      <c r="L5110" s="1549"/>
      <c r="M5110" s="1506"/>
    </row>
    <row r="5111" spans="1:13" ht="16.5" customHeight="1">
      <c r="A5111" s="1547"/>
      <c r="B5111" s="1548"/>
      <c r="C5111" s="1548"/>
      <c r="D5111" s="1549"/>
      <c r="E5111" s="1506"/>
      <c r="K5111" s="1548"/>
      <c r="L5111" s="1549"/>
      <c r="M5111" s="1506"/>
    </row>
    <row r="5112" spans="1:13" ht="16.5" customHeight="1">
      <c r="A5112" s="1547"/>
      <c r="B5112" s="1548"/>
      <c r="C5112" s="1548"/>
      <c r="D5112" s="1549"/>
      <c r="E5112" s="1506"/>
      <c r="K5112" s="1548"/>
      <c r="L5112" s="1549"/>
      <c r="M5112" s="1506"/>
    </row>
    <row r="5113" spans="1:13" ht="16.5" customHeight="1">
      <c r="A5113" s="1547"/>
      <c r="B5113" s="1548"/>
      <c r="C5113" s="1548"/>
      <c r="D5113" s="1549"/>
      <c r="E5113" s="1506"/>
      <c r="K5113" s="1548"/>
      <c r="L5113" s="1549"/>
      <c r="M5113" s="1506"/>
    </row>
    <row r="5114" spans="1:13" ht="16.5" customHeight="1">
      <c r="A5114" s="1547"/>
      <c r="B5114" s="1548"/>
      <c r="C5114" s="1548"/>
      <c r="D5114" s="1549"/>
      <c r="E5114" s="1506"/>
      <c r="K5114" s="1548"/>
      <c r="L5114" s="1549"/>
      <c r="M5114" s="1506"/>
    </row>
    <row r="5115" spans="1:13" ht="16.5" customHeight="1">
      <c r="A5115" s="1547"/>
      <c r="B5115" s="1548"/>
      <c r="C5115" s="1548"/>
      <c r="D5115" s="1549"/>
      <c r="E5115" s="1506"/>
      <c r="K5115" s="1548"/>
      <c r="L5115" s="1549"/>
      <c r="M5115" s="1506"/>
    </row>
    <row r="5116" spans="1:13" ht="16.5" customHeight="1">
      <c r="A5116" s="1547"/>
      <c r="B5116" s="1548"/>
      <c r="C5116" s="1548"/>
      <c r="D5116" s="1549"/>
      <c r="E5116" s="1506"/>
      <c r="K5116" s="1548"/>
      <c r="L5116" s="1549"/>
      <c r="M5116" s="1506"/>
    </row>
    <row r="5117" spans="1:13" ht="16.5" customHeight="1">
      <c r="A5117" s="1547"/>
      <c r="B5117" s="1548"/>
      <c r="C5117" s="1548"/>
      <c r="D5117" s="1549"/>
      <c r="E5117" s="1506"/>
      <c r="K5117" s="1548"/>
      <c r="L5117" s="1549"/>
      <c r="M5117" s="1506"/>
    </row>
    <row r="5118" spans="1:13" ht="16.5" customHeight="1">
      <c r="A5118" s="1547"/>
      <c r="B5118" s="1548"/>
      <c r="C5118" s="1548"/>
      <c r="D5118" s="1549"/>
      <c r="E5118" s="1506"/>
      <c r="K5118" s="1548"/>
      <c r="L5118" s="1549"/>
      <c r="M5118" s="1506"/>
    </row>
    <row r="5119" spans="1:13" ht="16.5" customHeight="1">
      <c r="A5119" s="1547"/>
      <c r="B5119" s="1548"/>
      <c r="C5119" s="1548"/>
      <c r="D5119" s="1549"/>
      <c r="E5119" s="1506"/>
      <c r="K5119" s="1548"/>
      <c r="L5119" s="1549"/>
      <c r="M5119" s="1506"/>
    </row>
    <row r="5120" spans="1:13" ht="16.5" customHeight="1">
      <c r="A5120" s="1547"/>
      <c r="B5120" s="1548"/>
      <c r="C5120" s="1548"/>
      <c r="D5120" s="1549"/>
      <c r="E5120" s="1506"/>
      <c r="K5120" s="1548"/>
      <c r="L5120" s="1549"/>
      <c r="M5120" s="1506"/>
    </row>
    <row r="5121" spans="1:13" ht="16.5" customHeight="1">
      <c r="A5121" s="1547"/>
      <c r="B5121" s="1548"/>
      <c r="C5121" s="1548"/>
      <c r="D5121" s="1549"/>
      <c r="E5121" s="1506"/>
      <c r="K5121" s="1548"/>
      <c r="L5121" s="1549"/>
      <c r="M5121" s="1506"/>
    </row>
    <row r="5122" spans="1:13" ht="16.5" customHeight="1">
      <c r="A5122" s="1547"/>
      <c r="B5122" s="1548"/>
      <c r="C5122" s="1548"/>
      <c r="D5122" s="1549"/>
      <c r="E5122" s="1506"/>
      <c r="K5122" s="1548"/>
      <c r="L5122" s="1549"/>
      <c r="M5122" s="1506"/>
    </row>
    <row r="5123" spans="1:13" ht="16.5" customHeight="1">
      <c r="A5123" s="1547"/>
      <c r="B5123" s="1548"/>
      <c r="C5123" s="1548"/>
      <c r="D5123" s="1549"/>
      <c r="E5123" s="1506"/>
      <c r="K5123" s="1548"/>
      <c r="L5123" s="1549"/>
      <c r="M5123" s="1506"/>
    </row>
    <row r="5124" spans="1:13" ht="16.5" customHeight="1">
      <c r="A5124" s="1547"/>
      <c r="B5124" s="1548"/>
      <c r="C5124" s="1548"/>
      <c r="D5124" s="1549"/>
      <c r="E5124" s="1506"/>
      <c r="K5124" s="1548"/>
      <c r="L5124" s="1549"/>
      <c r="M5124" s="1506"/>
    </row>
    <row r="5125" spans="1:13" ht="16.5" customHeight="1">
      <c r="A5125" s="1547"/>
      <c r="B5125" s="1548"/>
      <c r="C5125" s="1548"/>
      <c r="D5125" s="1549"/>
      <c r="E5125" s="1506"/>
      <c r="K5125" s="1548"/>
      <c r="L5125" s="1549"/>
      <c r="M5125" s="1506"/>
    </row>
    <row r="5126" spans="1:13" ht="16.5" customHeight="1">
      <c r="A5126" s="1547"/>
      <c r="B5126" s="1548"/>
      <c r="C5126" s="1548"/>
      <c r="D5126" s="1549"/>
      <c r="E5126" s="1506"/>
      <c r="K5126" s="1548"/>
      <c r="L5126" s="1549"/>
      <c r="M5126" s="1506"/>
    </row>
    <row r="5127" spans="1:13" ht="16.5" customHeight="1">
      <c r="A5127" s="1547"/>
      <c r="B5127" s="1548"/>
      <c r="C5127" s="1548"/>
      <c r="D5127" s="1549"/>
      <c r="E5127" s="1506"/>
      <c r="K5127" s="1548"/>
      <c r="L5127" s="1549"/>
      <c r="M5127" s="1506"/>
    </row>
    <row r="5128" spans="1:13" ht="16.5" customHeight="1">
      <c r="A5128" s="1547"/>
      <c r="B5128" s="1548"/>
      <c r="C5128" s="1548"/>
      <c r="D5128" s="1549"/>
      <c r="E5128" s="1506"/>
      <c r="K5128" s="1548"/>
      <c r="L5128" s="1549"/>
      <c r="M5128" s="1506"/>
    </row>
    <row r="5129" spans="1:13" ht="16.5" customHeight="1">
      <c r="A5129" s="1547"/>
      <c r="B5129" s="1548"/>
      <c r="C5129" s="1548"/>
      <c r="D5129" s="1549"/>
      <c r="E5129" s="1506"/>
      <c r="K5129" s="1548"/>
      <c r="L5129" s="1549"/>
      <c r="M5129" s="1506"/>
    </row>
    <row r="5130" spans="1:13" ht="16.5" customHeight="1">
      <c r="A5130" s="1547"/>
      <c r="B5130" s="1548"/>
      <c r="C5130" s="1548"/>
      <c r="D5130" s="1549"/>
      <c r="E5130" s="1506"/>
      <c r="K5130" s="1548"/>
      <c r="L5130" s="1549"/>
      <c r="M5130" s="1506"/>
    </row>
    <row r="5131" spans="1:13" ht="16.5" customHeight="1">
      <c r="A5131" s="1547"/>
      <c r="B5131" s="1548"/>
      <c r="C5131" s="1548"/>
      <c r="D5131" s="1549"/>
      <c r="E5131" s="1506"/>
      <c r="K5131" s="1548"/>
      <c r="L5131" s="1549"/>
      <c r="M5131" s="1506"/>
    </row>
    <row r="5132" spans="1:13" ht="16.5" customHeight="1">
      <c r="A5132" s="1547"/>
      <c r="B5132" s="1548"/>
      <c r="C5132" s="1548"/>
      <c r="D5132" s="1549"/>
      <c r="E5132" s="1506"/>
      <c r="K5132" s="1548"/>
      <c r="L5132" s="1549"/>
      <c r="M5132" s="1506"/>
    </row>
    <row r="5133" spans="1:13" ht="16.5" customHeight="1">
      <c r="A5133" s="1547"/>
      <c r="B5133" s="1548"/>
      <c r="C5133" s="1548"/>
      <c r="D5133" s="1549"/>
      <c r="E5133" s="1506"/>
      <c r="K5133" s="1548"/>
      <c r="L5133" s="1549"/>
      <c r="M5133" s="1506"/>
    </row>
    <row r="5134" spans="1:13" ht="16.5" customHeight="1">
      <c r="A5134" s="1547"/>
      <c r="B5134" s="1548"/>
      <c r="C5134" s="1548"/>
      <c r="D5134" s="1549"/>
      <c r="E5134" s="1506"/>
      <c r="K5134" s="1548"/>
      <c r="L5134" s="1549"/>
      <c r="M5134" s="1506"/>
    </row>
    <row r="5135" spans="1:13" ht="16.5" customHeight="1">
      <c r="A5135" s="1547"/>
      <c r="B5135" s="1548"/>
      <c r="C5135" s="1548"/>
      <c r="D5135" s="1549"/>
      <c r="E5135" s="1506"/>
      <c r="K5135" s="1548"/>
      <c r="L5135" s="1549"/>
      <c r="M5135" s="1506"/>
    </row>
    <row r="5136" spans="1:13" ht="16.5" customHeight="1">
      <c r="A5136" s="1547"/>
      <c r="B5136" s="1548"/>
      <c r="C5136" s="1548"/>
      <c r="D5136" s="1549"/>
      <c r="E5136" s="1506"/>
      <c r="K5136" s="1548"/>
      <c r="L5136" s="1549"/>
      <c r="M5136" s="1506"/>
    </row>
    <row r="5137" spans="1:13" ht="16.5" customHeight="1">
      <c r="A5137" s="1547"/>
      <c r="B5137" s="1548"/>
      <c r="C5137" s="1548"/>
      <c r="D5137" s="1549"/>
      <c r="E5137" s="1506"/>
      <c r="K5137" s="1548"/>
      <c r="L5137" s="1549"/>
      <c r="M5137" s="1506"/>
    </row>
    <row r="5138" spans="1:13" ht="16.5" customHeight="1">
      <c r="A5138" s="1547"/>
      <c r="B5138" s="1548"/>
      <c r="C5138" s="1548"/>
      <c r="D5138" s="1549"/>
      <c r="E5138" s="1506"/>
      <c r="K5138" s="1548"/>
      <c r="L5138" s="1549"/>
      <c r="M5138" s="1506"/>
    </row>
    <row r="5139" spans="1:13" ht="16.5" customHeight="1">
      <c r="A5139" s="1547"/>
      <c r="B5139" s="1548"/>
      <c r="C5139" s="1548"/>
      <c r="D5139" s="1549"/>
      <c r="E5139" s="1506"/>
      <c r="K5139" s="1548"/>
      <c r="L5139" s="1549"/>
      <c r="M5139" s="1506"/>
    </row>
    <row r="5140" spans="1:13" ht="16.5" customHeight="1">
      <c r="A5140" s="1547"/>
      <c r="B5140" s="1548"/>
      <c r="C5140" s="1548"/>
      <c r="D5140" s="1549"/>
      <c r="E5140" s="1506"/>
      <c r="K5140" s="1548"/>
      <c r="L5140" s="1549"/>
      <c r="M5140" s="1506"/>
    </row>
    <row r="5141" spans="1:13" ht="16.5" customHeight="1">
      <c r="A5141" s="1547"/>
      <c r="B5141" s="1548"/>
      <c r="C5141" s="1548"/>
      <c r="D5141" s="1549"/>
      <c r="E5141" s="1506"/>
      <c r="K5141" s="1548"/>
      <c r="L5141" s="1549"/>
      <c r="M5141" s="1506"/>
    </row>
    <row r="5142" spans="1:13" ht="16.5" customHeight="1">
      <c r="A5142" s="1547"/>
      <c r="B5142" s="1548"/>
      <c r="C5142" s="1548"/>
      <c r="D5142" s="1549"/>
      <c r="E5142" s="1506"/>
      <c r="K5142" s="1548"/>
      <c r="L5142" s="1549"/>
      <c r="M5142" s="1506"/>
    </row>
    <row r="5143" spans="1:13" ht="16.5" customHeight="1">
      <c r="A5143" s="1547"/>
      <c r="B5143" s="1548"/>
      <c r="C5143" s="1548"/>
      <c r="D5143" s="1549"/>
      <c r="E5143" s="1506"/>
      <c r="K5143" s="1548"/>
      <c r="L5143" s="1549"/>
      <c r="M5143" s="1506"/>
    </row>
    <row r="5144" spans="1:13" ht="16.5" customHeight="1">
      <c r="A5144" s="1547"/>
      <c r="B5144" s="1548"/>
      <c r="C5144" s="1548"/>
      <c r="D5144" s="1549"/>
      <c r="E5144" s="1506"/>
      <c r="K5144" s="1548"/>
      <c r="L5144" s="1549"/>
      <c r="M5144" s="1506"/>
    </row>
    <row r="5145" spans="1:13" ht="16.5" customHeight="1">
      <c r="A5145" s="1547"/>
      <c r="B5145" s="1548"/>
      <c r="C5145" s="1548"/>
      <c r="D5145" s="1549"/>
      <c r="E5145" s="1506"/>
      <c r="K5145" s="1548"/>
      <c r="L5145" s="1549"/>
      <c r="M5145" s="1506"/>
    </row>
    <row r="5146" spans="1:13" ht="16.5" customHeight="1">
      <c r="A5146" s="1547"/>
      <c r="B5146" s="1548"/>
      <c r="C5146" s="1548"/>
      <c r="D5146" s="1549"/>
      <c r="E5146" s="1506"/>
      <c r="K5146" s="1548"/>
      <c r="L5146" s="1549"/>
      <c r="M5146" s="1506"/>
    </row>
    <row r="5147" spans="1:13" ht="16.5" customHeight="1">
      <c r="A5147" s="1547"/>
      <c r="B5147" s="1548"/>
      <c r="C5147" s="1548"/>
      <c r="D5147" s="1549"/>
      <c r="E5147" s="1506"/>
      <c r="K5147" s="1548"/>
      <c r="L5147" s="1549"/>
      <c r="M5147" s="1506"/>
    </row>
    <row r="5148" spans="1:13" ht="16.5" customHeight="1">
      <c r="A5148" s="1547"/>
      <c r="B5148" s="1548"/>
      <c r="C5148" s="1548"/>
      <c r="D5148" s="1549"/>
      <c r="E5148" s="1506"/>
      <c r="K5148" s="1548"/>
      <c r="L5148" s="1549"/>
      <c r="M5148" s="1506"/>
    </row>
    <row r="5149" spans="1:13" ht="16.5" customHeight="1">
      <c r="A5149" s="1547"/>
      <c r="B5149" s="1548"/>
      <c r="C5149" s="1548"/>
      <c r="D5149" s="1549"/>
      <c r="E5149" s="1506"/>
      <c r="K5149" s="1548"/>
      <c r="L5149" s="1549"/>
      <c r="M5149" s="1506"/>
    </row>
    <row r="5150" spans="1:13" ht="16.5" customHeight="1">
      <c r="A5150" s="1547"/>
      <c r="B5150" s="1548"/>
      <c r="C5150" s="1548"/>
      <c r="D5150" s="1549"/>
      <c r="E5150" s="1506"/>
      <c r="K5150" s="1548"/>
      <c r="L5150" s="1549"/>
      <c r="M5150" s="1506"/>
    </row>
    <row r="5151" spans="1:13" ht="16.5" customHeight="1">
      <c r="A5151" s="1547"/>
      <c r="B5151" s="1548"/>
      <c r="C5151" s="1548"/>
      <c r="D5151" s="1549"/>
      <c r="E5151" s="1506"/>
      <c r="K5151" s="1548"/>
      <c r="L5151" s="1549"/>
      <c r="M5151" s="1506"/>
    </row>
    <row r="5152" spans="1:13" ht="16.5" customHeight="1">
      <c r="A5152" s="1547"/>
      <c r="B5152" s="1548"/>
      <c r="C5152" s="1548"/>
      <c r="D5152" s="1549"/>
      <c r="E5152" s="1506"/>
      <c r="K5152" s="1548"/>
      <c r="L5152" s="1549"/>
      <c r="M5152" s="1506"/>
    </row>
    <row r="5153" spans="1:13" ht="16.5" customHeight="1">
      <c r="A5153" s="1547"/>
      <c r="B5153" s="1548"/>
      <c r="C5153" s="1548"/>
      <c r="D5153" s="1549"/>
      <c r="E5153" s="1506"/>
      <c r="K5153" s="1548"/>
      <c r="L5153" s="1549"/>
      <c r="M5153" s="1506"/>
    </row>
    <row r="5154" spans="1:13" ht="16.5" customHeight="1">
      <c r="A5154" s="1547"/>
      <c r="B5154" s="1548"/>
      <c r="C5154" s="1548"/>
      <c r="D5154" s="1549"/>
      <c r="E5154" s="1506"/>
      <c r="K5154" s="1548"/>
      <c r="L5154" s="1549"/>
      <c r="M5154" s="1506"/>
    </row>
    <row r="5155" spans="1:13" ht="16.5" customHeight="1">
      <c r="A5155" s="1547"/>
      <c r="B5155" s="1548"/>
      <c r="C5155" s="1548"/>
      <c r="D5155" s="1549"/>
      <c r="E5155" s="1506"/>
      <c r="K5155" s="1548"/>
      <c r="L5155" s="1549"/>
      <c r="M5155" s="1506"/>
    </row>
    <row r="5156" spans="1:13" ht="16.5" customHeight="1">
      <c r="A5156" s="1547"/>
      <c r="B5156" s="1548"/>
      <c r="C5156" s="1548"/>
      <c r="D5156" s="1549"/>
      <c r="E5156" s="1506"/>
      <c r="K5156" s="1548"/>
      <c r="L5156" s="1549"/>
      <c r="M5156" s="1506"/>
    </row>
    <row r="5157" spans="1:13" ht="16.5" customHeight="1">
      <c r="A5157" s="1547"/>
      <c r="B5157" s="1548"/>
      <c r="C5157" s="1548"/>
      <c r="D5157" s="1549"/>
      <c r="E5157" s="1506"/>
      <c r="K5157" s="1548"/>
      <c r="L5157" s="1549"/>
      <c r="M5157" s="1506"/>
    </row>
    <row r="5158" spans="1:13" ht="16.5" customHeight="1">
      <c r="A5158" s="1547"/>
      <c r="B5158" s="1548"/>
      <c r="C5158" s="1548"/>
      <c r="D5158" s="1549"/>
      <c r="E5158" s="1506"/>
      <c r="K5158" s="1548"/>
      <c r="L5158" s="1549"/>
      <c r="M5158" s="1506"/>
    </row>
    <row r="5159" spans="1:13" ht="16.5" customHeight="1">
      <c r="A5159" s="1547"/>
      <c r="B5159" s="1548"/>
      <c r="C5159" s="1548"/>
      <c r="D5159" s="1549"/>
      <c r="E5159" s="1506"/>
      <c r="K5159" s="1548"/>
      <c r="L5159" s="1549"/>
      <c r="M5159" s="1506"/>
    </row>
    <row r="5160" spans="1:13" ht="16.5" customHeight="1">
      <c r="A5160" s="1547"/>
      <c r="B5160" s="1548"/>
      <c r="C5160" s="1548"/>
      <c r="D5160" s="1549"/>
      <c r="E5160" s="1506"/>
      <c r="K5160" s="1548"/>
      <c r="L5160" s="1549"/>
      <c r="M5160" s="1506"/>
    </row>
    <row r="5161" spans="1:13" ht="16.5" customHeight="1">
      <c r="A5161" s="1547"/>
      <c r="B5161" s="1548"/>
      <c r="C5161" s="1548"/>
      <c r="D5161" s="1549"/>
      <c r="E5161" s="1506"/>
      <c r="K5161" s="1548"/>
      <c r="L5161" s="1549"/>
      <c r="M5161" s="1506"/>
    </row>
    <row r="5162" spans="1:13" ht="16.5" customHeight="1">
      <c r="A5162" s="1547"/>
      <c r="B5162" s="1548"/>
      <c r="C5162" s="1548"/>
      <c r="D5162" s="1549"/>
      <c r="E5162" s="1506"/>
      <c r="K5162" s="1548"/>
      <c r="L5162" s="1549"/>
      <c r="M5162" s="1506"/>
    </row>
    <row r="5163" spans="1:13" ht="16.5" customHeight="1">
      <c r="A5163" s="1547"/>
      <c r="B5163" s="1548"/>
      <c r="C5163" s="1548"/>
      <c r="D5163" s="1549"/>
      <c r="E5163" s="1506"/>
      <c r="K5163" s="1548"/>
      <c r="L5163" s="1549"/>
      <c r="M5163" s="1506"/>
    </row>
    <row r="5164" spans="1:13" ht="16.5" customHeight="1">
      <c r="A5164" s="1547"/>
      <c r="B5164" s="1548"/>
      <c r="C5164" s="1548"/>
      <c r="D5164" s="1549"/>
      <c r="E5164" s="1506"/>
      <c r="K5164" s="1548"/>
      <c r="L5164" s="1549"/>
      <c r="M5164" s="1506"/>
    </row>
    <row r="5165" spans="1:13" ht="16.5" customHeight="1">
      <c r="A5165" s="1547"/>
      <c r="B5165" s="1548"/>
      <c r="C5165" s="1548"/>
      <c r="D5165" s="1549"/>
      <c r="E5165" s="1506"/>
      <c r="K5165" s="1548"/>
      <c r="L5165" s="1549"/>
      <c r="M5165" s="1506"/>
    </row>
    <row r="5166" spans="1:13" ht="16.5" customHeight="1">
      <c r="A5166" s="1547"/>
      <c r="B5166" s="1548"/>
      <c r="C5166" s="1548"/>
      <c r="D5166" s="1549"/>
      <c r="E5166" s="1506"/>
      <c r="K5166" s="1548"/>
      <c r="L5166" s="1549"/>
      <c r="M5166" s="1506"/>
    </row>
    <row r="5167" spans="1:13" ht="16.5" customHeight="1">
      <c r="A5167" s="1547"/>
      <c r="B5167" s="1548"/>
      <c r="C5167" s="1548"/>
      <c r="D5167" s="1549"/>
      <c r="E5167" s="1506"/>
      <c r="K5167" s="1548"/>
      <c r="L5167" s="1549"/>
      <c r="M5167" s="1506"/>
    </row>
    <row r="5168" spans="1:13" ht="16.5" customHeight="1">
      <c r="A5168" s="1547"/>
      <c r="B5168" s="1548"/>
      <c r="C5168" s="1548"/>
      <c r="D5168" s="1549"/>
      <c r="E5168" s="1506"/>
      <c r="K5168" s="1548"/>
      <c r="L5168" s="1549"/>
      <c r="M5168" s="1506"/>
    </row>
    <row r="5169" spans="1:13" ht="16.5" customHeight="1">
      <c r="A5169" s="1547"/>
      <c r="B5169" s="1548"/>
      <c r="C5169" s="1548"/>
      <c r="D5169" s="1549"/>
      <c r="E5169" s="1506"/>
      <c r="K5169" s="1548"/>
      <c r="L5169" s="1549"/>
      <c r="M5169" s="1506"/>
    </row>
    <row r="5170" spans="1:13" ht="16.5" customHeight="1">
      <c r="A5170" s="1547"/>
      <c r="B5170" s="1548"/>
      <c r="C5170" s="1548"/>
      <c r="D5170" s="1549"/>
      <c r="E5170" s="1506"/>
      <c r="K5170" s="1548"/>
      <c r="L5170" s="1549"/>
      <c r="M5170" s="1506"/>
    </row>
    <row r="5171" spans="1:13" ht="16.5" customHeight="1">
      <c r="A5171" s="1547"/>
      <c r="B5171" s="1548"/>
      <c r="C5171" s="1548"/>
      <c r="D5171" s="1549"/>
      <c r="E5171" s="1506"/>
      <c r="K5171" s="1548"/>
      <c r="L5171" s="1549"/>
      <c r="M5171" s="1506"/>
    </row>
    <row r="5172" spans="1:13" ht="16.5" customHeight="1">
      <c r="A5172" s="1547"/>
      <c r="B5172" s="1548"/>
      <c r="C5172" s="1548"/>
      <c r="D5172" s="1549"/>
      <c r="E5172" s="1506"/>
      <c r="K5172" s="1548"/>
      <c r="L5172" s="1549"/>
      <c r="M5172" s="1506"/>
    </row>
    <row r="5173" spans="1:13" ht="16.5" customHeight="1">
      <c r="A5173" s="1547"/>
      <c r="B5173" s="1548"/>
      <c r="C5173" s="1548"/>
      <c r="D5173" s="1549"/>
      <c r="E5173" s="1506"/>
      <c r="K5173" s="1548"/>
      <c r="L5173" s="1549"/>
      <c r="M5173" s="1506"/>
    </row>
    <row r="5174" spans="1:13" ht="16.5" customHeight="1">
      <c r="A5174" s="1547"/>
      <c r="B5174" s="1548"/>
      <c r="C5174" s="1548"/>
      <c r="D5174" s="1549"/>
      <c r="E5174" s="1506"/>
      <c r="K5174" s="1548"/>
      <c r="L5174" s="1549"/>
      <c r="M5174" s="1506"/>
    </row>
    <row r="5175" spans="1:13" ht="16.5" customHeight="1">
      <c r="A5175" s="1547"/>
      <c r="B5175" s="1548"/>
      <c r="C5175" s="1548"/>
      <c r="D5175" s="1549"/>
      <c r="E5175" s="1506"/>
      <c r="K5175" s="1548"/>
      <c r="L5175" s="1549"/>
      <c r="M5175" s="1506"/>
    </row>
    <row r="5176" spans="1:13" ht="16.5" customHeight="1">
      <c r="A5176" s="1547"/>
      <c r="B5176" s="1548"/>
      <c r="C5176" s="1548"/>
      <c r="D5176" s="1549"/>
      <c r="E5176" s="1506"/>
      <c r="K5176" s="1548"/>
      <c r="L5176" s="1549"/>
      <c r="M5176" s="1506"/>
    </row>
    <row r="5177" spans="1:13" ht="16.5" customHeight="1">
      <c r="A5177" s="1547"/>
      <c r="B5177" s="1548"/>
      <c r="C5177" s="1548"/>
      <c r="D5177" s="1549"/>
      <c r="E5177" s="1506"/>
      <c r="K5177" s="1548"/>
      <c r="L5177" s="1549"/>
      <c r="M5177" s="1506"/>
    </row>
    <row r="5178" spans="1:13" ht="16.5" customHeight="1">
      <c r="A5178" s="1547"/>
      <c r="B5178" s="1548"/>
      <c r="C5178" s="1548"/>
      <c r="D5178" s="1549"/>
      <c r="E5178" s="1506"/>
      <c r="K5178" s="1548"/>
      <c r="L5178" s="1549"/>
      <c r="M5178" s="1506"/>
    </row>
    <row r="5179" spans="1:13" ht="16.5" customHeight="1">
      <c r="A5179" s="1547"/>
      <c r="B5179" s="1548"/>
      <c r="C5179" s="1548"/>
      <c r="D5179" s="1549"/>
      <c r="E5179" s="1506"/>
      <c r="K5179" s="1548"/>
      <c r="L5179" s="1549"/>
      <c r="M5179" s="1506"/>
    </row>
    <row r="5180" spans="1:13" ht="16.5" customHeight="1">
      <c r="A5180" s="1547"/>
      <c r="B5180" s="1548"/>
      <c r="C5180" s="1548"/>
      <c r="D5180" s="1549"/>
      <c r="E5180" s="1506"/>
      <c r="K5180" s="1548"/>
      <c r="L5180" s="1549"/>
      <c r="M5180" s="1506"/>
    </row>
    <row r="5181" spans="1:13" ht="16.5" customHeight="1">
      <c r="A5181" s="1547"/>
      <c r="B5181" s="1548"/>
      <c r="C5181" s="1548"/>
      <c r="D5181" s="1549"/>
      <c r="E5181" s="1506"/>
      <c r="K5181" s="1548"/>
      <c r="L5181" s="1549"/>
      <c r="M5181" s="1506"/>
    </row>
    <row r="5182" spans="1:13" ht="16.5" customHeight="1">
      <c r="A5182" s="1547"/>
      <c r="B5182" s="1548"/>
      <c r="C5182" s="1548"/>
      <c r="D5182" s="1549"/>
      <c r="E5182" s="1506"/>
      <c r="K5182" s="1548"/>
      <c r="L5182" s="1549"/>
      <c r="M5182" s="1506"/>
    </row>
    <row r="5183" spans="1:13" ht="16.5" customHeight="1">
      <c r="A5183" s="1547"/>
      <c r="B5183" s="1548"/>
      <c r="C5183" s="1548"/>
      <c r="D5183" s="1549"/>
      <c r="E5183" s="1506"/>
      <c r="K5183" s="1548"/>
      <c r="L5183" s="1549"/>
      <c r="M5183" s="1506"/>
    </row>
    <row r="5184" spans="1:13" ht="16.5" customHeight="1">
      <c r="A5184" s="1547"/>
      <c r="B5184" s="1548"/>
      <c r="C5184" s="1548"/>
      <c r="D5184" s="1549"/>
      <c r="E5184" s="1506"/>
      <c r="K5184" s="1548"/>
      <c r="L5184" s="1549"/>
      <c r="M5184" s="1506"/>
    </row>
    <row r="5185" spans="1:13" ht="16.5" customHeight="1">
      <c r="A5185" s="1547"/>
      <c r="B5185" s="1548"/>
      <c r="C5185" s="1548"/>
      <c r="D5185" s="1549"/>
      <c r="E5185" s="1506"/>
      <c r="K5185" s="1548"/>
      <c r="L5185" s="1549"/>
      <c r="M5185" s="1506"/>
    </row>
    <row r="5186" spans="1:13" ht="16.5" customHeight="1">
      <c r="A5186" s="1547"/>
      <c r="B5186" s="1548"/>
      <c r="C5186" s="1548"/>
      <c r="D5186" s="1549"/>
      <c r="E5186" s="1506"/>
      <c r="K5186" s="1548"/>
      <c r="L5186" s="1549"/>
      <c r="M5186" s="1506"/>
    </row>
    <row r="5187" spans="1:13" ht="16.5" customHeight="1">
      <c r="A5187" s="1547"/>
      <c r="B5187" s="1548"/>
      <c r="C5187" s="1548"/>
      <c r="D5187" s="1549"/>
      <c r="E5187" s="1506"/>
      <c r="K5187" s="1548"/>
      <c r="L5187" s="1549"/>
      <c r="M5187" s="1506"/>
    </row>
    <row r="5188" spans="1:13" ht="16.5" customHeight="1">
      <c r="A5188" s="1547"/>
      <c r="B5188" s="1548"/>
      <c r="C5188" s="1548"/>
      <c r="D5188" s="1549"/>
      <c r="E5188" s="1506"/>
      <c r="K5188" s="1548"/>
      <c r="L5188" s="1549"/>
      <c r="M5188" s="1506"/>
    </row>
    <row r="5189" spans="1:13" ht="16.5" customHeight="1">
      <c r="A5189" s="1547"/>
      <c r="B5189" s="1548"/>
      <c r="C5189" s="1548"/>
      <c r="D5189" s="1549"/>
      <c r="E5189" s="1506"/>
      <c r="K5189" s="1548"/>
      <c r="L5189" s="1549"/>
      <c r="M5189" s="1506"/>
    </row>
    <row r="5190" spans="1:13" ht="16.5" customHeight="1">
      <c r="A5190" s="1547"/>
      <c r="B5190" s="1548"/>
      <c r="C5190" s="1548"/>
      <c r="D5190" s="1549"/>
      <c r="E5190" s="1506"/>
      <c r="K5190" s="1548"/>
      <c r="L5190" s="1549"/>
      <c r="M5190" s="1506"/>
    </row>
    <row r="5191" spans="1:13" ht="16.5" customHeight="1">
      <c r="A5191" s="1547"/>
      <c r="B5191" s="1548"/>
      <c r="C5191" s="1548"/>
      <c r="D5191" s="1549"/>
      <c r="E5191" s="1506"/>
      <c r="K5191" s="1548"/>
      <c r="L5191" s="1549"/>
      <c r="M5191" s="1506"/>
    </row>
    <row r="5192" spans="1:13" ht="16.5" customHeight="1">
      <c r="A5192" s="1547"/>
      <c r="B5192" s="1548"/>
      <c r="C5192" s="1548"/>
      <c r="D5192" s="1549"/>
      <c r="E5192" s="1506"/>
      <c r="K5192" s="1548"/>
      <c r="L5192" s="1549"/>
      <c r="M5192" s="1506"/>
    </row>
    <row r="5193" spans="1:13" ht="16.5" customHeight="1">
      <c r="A5193" s="1547"/>
      <c r="B5193" s="1548"/>
      <c r="C5193" s="1548"/>
      <c r="D5193" s="1549"/>
      <c r="E5193" s="1506"/>
      <c r="K5193" s="1548"/>
      <c r="L5193" s="1549"/>
      <c r="M5193" s="1506"/>
    </row>
    <row r="5194" spans="1:13" ht="16.5" customHeight="1">
      <c r="A5194" s="1547"/>
      <c r="B5194" s="1548"/>
      <c r="C5194" s="1548"/>
      <c r="D5194" s="1549"/>
      <c r="E5194" s="1506"/>
      <c r="K5194" s="1548"/>
      <c r="L5194" s="1549"/>
      <c r="M5194" s="1506"/>
    </row>
    <row r="5195" spans="1:13" ht="16.5" customHeight="1">
      <c r="A5195" s="1547"/>
      <c r="B5195" s="1548"/>
      <c r="C5195" s="1548"/>
      <c r="D5195" s="1549"/>
      <c r="E5195" s="1506"/>
      <c r="K5195" s="1548"/>
      <c r="L5195" s="1549"/>
      <c r="M5195" s="1506"/>
    </row>
    <row r="5196" spans="1:13" ht="16.5" customHeight="1">
      <c r="A5196" s="1547"/>
      <c r="B5196" s="1548"/>
      <c r="C5196" s="1548"/>
      <c r="D5196" s="1549"/>
      <c r="E5196" s="1506"/>
      <c r="K5196" s="1548"/>
      <c r="L5196" s="1549"/>
      <c r="M5196" s="1506"/>
    </row>
    <row r="5197" spans="1:13" ht="16.5" customHeight="1">
      <c r="A5197" s="1547"/>
      <c r="B5197" s="1548"/>
      <c r="C5197" s="1548"/>
      <c r="D5197" s="1549"/>
      <c r="E5197" s="1506"/>
      <c r="K5197" s="1548"/>
      <c r="L5197" s="1549"/>
      <c r="M5197" s="1506"/>
    </row>
    <row r="5198" spans="1:13" ht="16.5" customHeight="1">
      <c r="A5198" s="1547"/>
      <c r="B5198" s="1548"/>
      <c r="C5198" s="1548"/>
      <c r="D5198" s="1549"/>
      <c r="E5198" s="1506"/>
      <c r="K5198" s="1548"/>
      <c r="L5198" s="1549"/>
      <c r="M5198" s="1506"/>
    </row>
    <row r="5199" spans="1:13" ht="16.5" customHeight="1">
      <c r="A5199" s="1547"/>
      <c r="B5199" s="1548"/>
      <c r="C5199" s="1548"/>
      <c r="D5199" s="1549"/>
      <c r="E5199" s="1506"/>
      <c r="K5199" s="1548"/>
      <c r="L5199" s="1549"/>
      <c r="M5199" s="1506"/>
    </row>
    <row r="5200" spans="1:13" ht="16.5" customHeight="1">
      <c r="A5200" s="1547"/>
      <c r="B5200" s="1548"/>
      <c r="C5200" s="1548"/>
      <c r="D5200" s="1549"/>
      <c r="E5200" s="1506"/>
      <c r="K5200" s="1548"/>
      <c r="L5200" s="1549"/>
      <c r="M5200" s="1506"/>
    </row>
    <row r="5201" spans="1:13" ht="16.5" customHeight="1">
      <c r="A5201" s="1547"/>
      <c r="B5201" s="1548"/>
      <c r="C5201" s="1548"/>
      <c r="D5201" s="1549"/>
      <c r="E5201" s="1506"/>
      <c r="K5201" s="1548"/>
      <c r="L5201" s="1549"/>
      <c r="M5201" s="1506"/>
    </row>
    <row r="5202" spans="1:13" ht="16.5" customHeight="1">
      <c r="A5202" s="1547"/>
      <c r="B5202" s="1548"/>
      <c r="C5202" s="1548"/>
      <c r="D5202" s="1549"/>
      <c r="E5202" s="1506"/>
      <c r="K5202" s="1548"/>
      <c r="L5202" s="1549"/>
      <c r="M5202" s="1506"/>
    </row>
    <row r="5203" spans="1:13" ht="16.5" customHeight="1">
      <c r="A5203" s="1547"/>
      <c r="B5203" s="1548"/>
      <c r="C5203" s="1548"/>
      <c r="D5203" s="1549"/>
      <c r="E5203" s="1506"/>
      <c r="K5203" s="1548"/>
      <c r="L5203" s="1549"/>
      <c r="M5203" s="1506"/>
    </row>
    <row r="5204" spans="1:13" ht="16.5" customHeight="1">
      <c r="A5204" s="1547"/>
      <c r="B5204" s="1548"/>
      <c r="C5204" s="1548"/>
      <c r="D5204" s="1549"/>
      <c r="E5204" s="1506"/>
      <c r="K5204" s="1548"/>
      <c r="L5204" s="1549"/>
      <c r="M5204" s="1506"/>
    </row>
    <row r="5205" spans="1:13" ht="16.5" customHeight="1">
      <c r="A5205" s="1547"/>
      <c r="B5205" s="1548"/>
      <c r="C5205" s="1548"/>
      <c r="D5205" s="1549"/>
      <c r="E5205" s="1506"/>
      <c r="K5205" s="1548"/>
      <c r="L5205" s="1549"/>
      <c r="M5205" s="1506"/>
    </row>
    <row r="5206" spans="1:13" ht="16.5" customHeight="1">
      <c r="A5206" s="1547"/>
      <c r="B5206" s="1548"/>
      <c r="C5206" s="1548"/>
      <c r="D5206" s="1549"/>
      <c r="E5206" s="1506"/>
      <c r="K5206" s="1548"/>
      <c r="L5206" s="1549"/>
      <c r="M5206" s="1506"/>
    </row>
    <row r="5207" spans="1:13" ht="16.5" customHeight="1">
      <c r="A5207" s="1547"/>
      <c r="B5207" s="1548"/>
      <c r="C5207" s="1548"/>
      <c r="D5207" s="1549"/>
      <c r="E5207" s="1506"/>
      <c r="K5207" s="1548"/>
      <c r="L5207" s="1549"/>
      <c r="M5207" s="1506"/>
    </row>
    <row r="5208" spans="1:13" ht="16.5" customHeight="1">
      <c r="A5208" s="1547"/>
      <c r="B5208" s="1548"/>
      <c r="C5208" s="1548"/>
      <c r="D5208" s="1549"/>
      <c r="E5208" s="1506"/>
      <c r="K5208" s="1548"/>
      <c r="L5208" s="1549"/>
      <c r="M5208" s="1506"/>
    </row>
    <row r="5209" spans="1:13" ht="16.5" customHeight="1">
      <c r="A5209" s="1547"/>
      <c r="B5209" s="1548"/>
      <c r="C5209" s="1548"/>
      <c r="D5209" s="1549"/>
      <c r="E5209" s="1506"/>
      <c r="K5209" s="1548"/>
      <c r="L5209" s="1549"/>
      <c r="M5209" s="1506"/>
    </row>
    <row r="5210" spans="1:13" ht="16.5" customHeight="1">
      <c r="A5210" s="1547"/>
      <c r="B5210" s="1548"/>
      <c r="C5210" s="1548"/>
      <c r="D5210" s="1549"/>
      <c r="E5210" s="1506"/>
      <c r="K5210" s="1548"/>
      <c r="L5210" s="1549"/>
      <c r="M5210" s="1506"/>
    </row>
    <row r="5211" spans="1:13" ht="16.5" customHeight="1">
      <c r="A5211" s="1547"/>
      <c r="B5211" s="1548"/>
      <c r="C5211" s="1548"/>
      <c r="D5211" s="1549"/>
      <c r="E5211" s="1506"/>
      <c r="K5211" s="1548"/>
      <c r="L5211" s="1549"/>
      <c r="M5211" s="1506"/>
    </row>
    <row r="5212" spans="1:13" ht="16.5" customHeight="1">
      <c r="A5212" s="1547"/>
      <c r="B5212" s="1548"/>
      <c r="C5212" s="1548"/>
      <c r="D5212" s="1549"/>
      <c r="E5212" s="1506"/>
      <c r="K5212" s="1548"/>
      <c r="L5212" s="1549"/>
      <c r="M5212" s="1506"/>
    </row>
    <row r="5213" spans="1:13" ht="16.5" customHeight="1">
      <c r="A5213" s="1547"/>
      <c r="B5213" s="1548"/>
      <c r="C5213" s="1548"/>
      <c r="D5213" s="1549"/>
      <c r="E5213" s="1506"/>
      <c r="K5213" s="1548"/>
      <c r="L5213" s="1549"/>
      <c r="M5213" s="1506"/>
    </row>
    <row r="5214" spans="1:13" ht="16.5" customHeight="1">
      <c r="A5214" s="1547"/>
      <c r="B5214" s="1548"/>
      <c r="C5214" s="1548"/>
      <c r="D5214" s="1549"/>
      <c r="E5214" s="1506"/>
      <c r="K5214" s="1548"/>
      <c r="L5214" s="1549"/>
      <c r="M5214" s="1506"/>
    </row>
    <row r="5215" spans="1:13" ht="16.5" customHeight="1">
      <c r="A5215" s="1547"/>
      <c r="B5215" s="1548"/>
      <c r="C5215" s="1548"/>
      <c r="D5215" s="1549"/>
      <c r="E5215" s="1506"/>
      <c r="K5215" s="1548"/>
      <c r="L5215" s="1549"/>
      <c r="M5215" s="1506"/>
    </row>
    <row r="5216" spans="1:13" ht="16.5" customHeight="1">
      <c r="A5216" s="1547"/>
      <c r="B5216" s="1548"/>
      <c r="C5216" s="1548"/>
      <c r="D5216" s="1549"/>
      <c r="E5216" s="1506"/>
      <c r="K5216" s="1548"/>
      <c r="L5216" s="1549"/>
      <c r="M5216" s="1506"/>
    </row>
    <row r="5217" spans="1:13" ht="16.5" customHeight="1">
      <c r="A5217" s="1547"/>
      <c r="B5217" s="1548"/>
      <c r="C5217" s="1548"/>
      <c r="D5217" s="1549"/>
      <c r="E5217" s="1506"/>
      <c r="K5217" s="1548"/>
      <c r="L5217" s="1549"/>
      <c r="M5217" s="1506"/>
    </row>
    <row r="5218" spans="1:13" ht="16.5" customHeight="1">
      <c r="A5218" s="1547"/>
      <c r="B5218" s="1548"/>
      <c r="C5218" s="1548"/>
      <c r="D5218" s="1549"/>
      <c r="E5218" s="1506"/>
      <c r="K5218" s="1548"/>
      <c r="L5218" s="1549"/>
      <c r="M5218" s="1506"/>
    </row>
    <row r="5219" spans="1:13" ht="16.5" customHeight="1">
      <c r="A5219" s="1547"/>
      <c r="B5219" s="1548"/>
      <c r="C5219" s="1548"/>
      <c r="D5219" s="1549"/>
      <c r="E5219" s="1506"/>
      <c r="K5219" s="1548"/>
      <c r="L5219" s="1549"/>
      <c r="M5219" s="1506"/>
    </row>
    <row r="5220" spans="1:13" ht="16.5" customHeight="1">
      <c r="A5220" s="1547"/>
      <c r="B5220" s="1548"/>
      <c r="C5220" s="1548"/>
      <c r="D5220" s="1549"/>
      <c r="E5220" s="1506"/>
      <c r="K5220" s="1548"/>
      <c r="L5220" s="1549"/>
      <c r="M5220" s="1506"/>
    </row>
    <row r="5221" spans="1:13" ht="16.5" customHeight="1">
      <c r="A5221" s="1547"/>
      <c r="B5221" s="1548"/>
      <c r="C5221" s="1548"/>
      <c r="D5221" s="1549"/>
      <c r="E5221" s="1506"/>
      <c r="K5221" s="1548"/>
      <c r="L5221" s="1549"/>
      <c r="M5221" s="1506"/>
    </row>
    <row r="5222" spans="1:13" ht="16.5" customHeight="1">
      <c r="A5222" s="1547"/>
      <c r="B5222" s="1548"/>
      <c r="C5222" s="1548"/>
      <c r="D5222" s="1549"/>
      <c r="E5222" s="1506"/>
      <c r="K5222" s="1548"/>
      <c r="L5222" s="1549"/>
      <c r="M5222" s="1506"/>
    </row>
    <row r="5223" spans="1:13" ht="16.5" customHeight="1">
      <c r="A5223" s="1547"/>
      <c r="B5223" s="1548"/>
      <c r="C5223" s="1548"/>
      <c r="D5223" s="1549"/>
      <c r="E5223" s="1506"/>
      <c r="K5223" s="1548"/>
      <c r="L5223" s="1549"/>
      <c r="M5223" s="1506"/>
    </row>
    <row r="5224" spans="1:13" ht="16.5" customHeight="1">
      <c r="A5224" s="1547"/>
      <c r="B5224" s="1548"/>
      <c r="C5224" s="1548"/>
      <c r="D5224" s="1549"/>
      <c r="E5224" s="1506"/>
      <c r="K5224" s="1548"/>
      <c r="L5224" s="1549"/>
      <c r="M5224" s="1506"/>
    </row>
    <row r="5225" spans="1:13" ht="16.5" customHeight="1">
      <c r="A5225" s="1547"/>
      <c r="B5225" s="1548"/>
      <c r="C5225" s="1548"/>
      <c r="D5225" s="1549"/>
      <c r="E5225" s="1506"/>
      <c r="K5225" s="1548"/>
      <c r="L5225" s="1549"/>
      <c r="M5225" s="1506"/>
    </row>
    <row r="5226" spans="1:13" ht="16.5" customHeight="1">
      <c r="A5226" s="1547"/>
      <c r="B5226" s="1548"/>
      <c r="C5226" s="1548"/>
      <c r="D5226" s="1549"/>
      <c r="E5226" s="1506"/>
      <c r="K5226" s="1548"/>
      <c r="L5226" s="1549"/>
      <c r="M5226" s="1506"/>
    </row>
    <row r="5227" spans="1:13" ht="16.5" customHeight="1">
      <c r="A5227" s="1547"/>
      <c r="B5227" s="1548"/>
      <c r="C5227" s="1548"/>
      <c r="D5227" s="1549"/>
      <c r="E5227" s="1506"/>
      <c r="K5227" s="1548"/>
      <c r="L5227" s="1549"/>
      <c r="M5227" s="1506"/>
    </row>
    <row r="5228" spans="1:13" ht="16.5" customHeight="1">
      <c r="A5228" s="1547"/>
      <c r="B5228" s="1548"/>
      <c r="C5228" s="1548"/>
      <c r="D5228" s="1549"/>
      <c r="E5228" s="1506"/>
      <c r="K5228" s="1548"/>
      <c r="L5228" s="1549"/>
      <c r="M5228" s="1506"/>
    </row>
    <row r="5229" spans="1:13" ht="16.5" customHeight="1">
      <c r="A5229" s="1547"/>
      <c r="B5229" s="1548"/>
      <c r="C5229" s="1548"/>
      <c r="D5229" s="1549"/>
      <c r="E5229" s="1506"/>
      <c r="K5229" s="1548"/>
      <c r="L5229" s="1549"/>
      <c r="M5229" s="1506"/>
    </row>
    <row r="5230" spans="1:13" ht="16.5" customHeight="1">
      <c r="A5230" s="1547"/>
      <c r="B5230" s="1548"/>
      <c r="C5230" s="1548"/>
      <c r="D5230" s="1549"/>
      <c r="E5230" s="1506"/>
      <c r="K5230" s="1548"/>
      <c r="L5230" s="1549"/>
      <c r="M5230" s="1506"/>
    </row>
    <row r="5231" spans="1:13" ht="16.5" customHeight="1">
      <c r="A5231" s="1547"/>
      <c r="B5231" s="1548"/>
      <c r="C5231" s="1548"/>
      <c r="D5231" s="1549"/>
      <c r="E5231" s="1506"/>
      <c r="K5231" s="1548"/>
      <c r="L5231" s="1549"/>
      <c r="M5231" s="1506"/>
    </row>
    <row r="5232" spans="1:13" ht="16.5" customHeight="1">
      <c r="A5232" s="1547"/>
      <c r="B5232" s="1548"/>
      <c r="C5232" s="1548"/>
      <c r="D5232" s="1549"/>
      <c r="E5232" s="1506"/>
      <c r="K5232" s="1548"/>
      <c r="L5232" s="1549"/>
      <c r="M5232" s="1506"/>
    </row>
    <row r="5233" spans="1:13" ht="16.5" customHeight="1">
      <c r="A5233" s="1547"/>
      <c r="B5233" s="1548"/>
      <c r="C5233" s="1548"/>
      <c r="D5233" s="1549"/>
      <c r="E5233" s="1506"/>
      <c r="K5233" s="1548"/>
      <c r="L5233" s="1549"/>
      <c r="M5233" s="1506"/>
    </row>
    <row r="5234" spans="1:13" ht="16.5" customHeight="1">
      <c r="A5234" s="1547"/>
      <c r="B5234" s="1548"/>
      <c r="C5234" s="1548"/>
      <c r="D5234" s="1549"/>
      <c r="E5234" s="1506"/>
      <c r="K5234" s="1548"/>
      <c r="L5234" s="1549"/>
      <c r="M5234" s="1506"/>
    </row>
    <row r="5235" spans="1:13" ht="16.5" customHeight="1">
      <c r="A5235" s="1547"/>
      <c r="B5235" s="1548"/>
      <c r="C5235" s="1548"/>
      <c r="D5235" s="1549"/>
      <c r="E5235" s="1506"/>
      <c r="K5235" s="1548"/>
      <c r="L5235" s="1549"/>
      <c r="M5235" s="1506"/>
    </row>
    <row r="5236" spans="1:13" ht="16.5" customHeight="1">
      <c r="A5236" s="1547"/>
      <c r="B5236" s="1548"/>
      <c r="C5236" s="1548"/>
      <c r="D5236" s="1549"/>
      <c r="E5236" s="1506"/>
      <c r="K5236" s="1548"/>
      <c r="L5236" s="1549"/>
      <c r="M5236" s="1506"/>
    </row>
    <row r="5237" spans="1:13" ht="16.5" customHeight="1">
      <c r="A5237" s="1547"/>
      <c r="B5237" s="1548"/>
      <c r="C5237" s="1548"/>
      <c r="D5237" s="1549"/>
      <c r="E5237" s="1506"/>
      <c r="K5237" s="1548"/>
      <c r="L5237" s="1549"/>
      <c r="M5237" s="1506"/>
    </row>
    <row r="5238" spans="1:13" ht="16.5" customHeight="1">
      <c r="A5238" s="1547"/>
      <c r="B5238" s="1548"/>
      <c r="C5238" s="1548"/>
      <c r="D5238" s="1549"/>
      <c r="E5238" s="1506"/>
      <c r="K5238" s="1548"/>
      <c r="L5238" s="1549"/>
      <c r="M5238" s="1506"/>
    </row>
    <row r="5239" spans="1:13" ht="16.5" customHeight="1">
      <c r="A5239" s="1547"/>
      <c r="B5239" s="1548"/>
      <c r="C5239" s="1548"/>
      <c r="D5239" s="1549"/>
      <c r="E5239" s="1506"/>
      <c r="K5239" s="1548"/>
      <c r="L5239" s="1549"/>
      <c r="M5239" s="1506"/>
    </row>
    <row r="5240" spans="1:13" ht="16.5" customHeight="1">
      <c r="A5240" s="1547"/>
      <c r="B5240" s="1548"/>
      <c r="C5240" s="1548"/>
      <c r="D5240" s="1549"/>
      <c r="E5240" s="1506"/>
      <c r="K5240" s="1548"/>
      <c r="L5240" s="1549"/>
      <c r="M5240" s="1506"/>
    </row>
    <row r="5241" spans="1:13" ht="16.5" customHeight="1">
      <c r="A5241" s="1547"/>
      <c r="B5241" s="1548"/>
      <c r="C5241" s="1548"/>
      <c r="D5241" s="1549"/>
      <c r="E5241" s="1506"/>
      <c r="K5241" s="1548"/>
      <c r="L5241" s="1549"/>
      <c r="M5241" s="1506"/>
    </row>
    <row r="5242" spans="1:13" ht="16.5" customHeight="1">
      <c r="A5242" s="1547"/>
      <c r="B5242" s="1548"/>
      <c r="C5242" s="1548"/>
      <c r="D5242" s="1549"/>
      <c r="E5242" s="1506"/>
      <c r="K5242" s="1548"/>
      <c r="L5242" s="1549"/>
      <c r="M5242" s="1506"/>
    </row>
    <row r="5243" spans="1:13" ht="16.5" customHeight="1">
      <c r="A5243" s="1547"/>
      <c r="B5243" s="1548"/>
      <c r="C5243" s="1548"/>
      <c r="D5243" s="1549"/>
      <c r="E5243" s="1506"/>
      <c r="K5243" s="1548"/>
      <c r="L5243" s="1549"/>
      <c r="M5243" s="1506"/>
    </row>
    <row r="5244" spans="1:13" ht="16.5" customHeight="1">
      <c r="A5244" s="1547"/>
      <c r="B5244" s="1548"/>
      <c r="C5244" s="1548"/>
      <c r="D5244" s="1549"/>
      <c r="E5244" s="1506"/>
      <c r="K5244" s="1548"/>
      <c r="L5244" s="1549"/>
      <c r="M5244" s="1506"/>
    </row>
    <row r="5245" spans="1:13" ht="16.5" customHeight="1">
      <c r="A5245" s="1547"/>
      <c r="B5245" s="1548"/>
      <c r="C5245" s="1548"/>
      <c r="D5245" s="1549"/>
      <c r="E5245" s="1506"/>
      <c r="K5245" s="1548"/>
      <c r="L5245" s="1549"/>
      <c r="M5245" s="1506"/>
    </row>
    <row r="5246" spans="1:13" ht="16.5" customHeight="1">
      <c r="A5246" s="1547"/>
      <c r="B5246" s="1548"/>
      <c r="C5246" s="1548"/>
      <c r="D5246" s="1549"/>
      <c r="E5246" s="1506"/>
      <c r="K5246" s="1548"/>
      <c r="L5246" s="1549"/>
      <c r="M5246" s="1506"/>
    </row>
    <row r="5247" spans="1:13" ht="16.5" customHeight="1">
      <c r="A5247" s="1547"/>
      <c r="B5247" s="1548"/>
      <c r="C5247" s="1548"/>
      <c r="D5247" s="1549"/>
      <c r="E5247" s="1506"/>
      <c r="K5247" s="1548"/>
      <c r="L5247" s="1549"/>
      <c r="M5247" s="1506"/>
    </row>
    <row r="5248" spans="1:13" ht="16.5" customHeight="1">
      <c r="A5248" s="1547"/>
      <c r="B5248" s="1548"/>
      <c r="C5248" s="1548"/>
      <c r="D5248" s="1549"/>
      <c r="E5248" s="1506"/>
      <c r="K5248" s="1548"/>
      <c r="L5248" s="1549"/>
      <c r="M5248" s="1506"/>
    </row>
    <row r="5249" spans="1:13" ht="16.5" customHeight="1">
      <c r="A5249" s="1547"/>
      <c r="B5249" s="1548"/>
      <c r="C5249" s="1548"/>
      <c r="D5249" s="1549"/>
      <c r="E5249" s="1506"/>
      <c r="K5249" s="1548"/>
      <c r="L5249" s="1549"/>
      <c r="M5249" s="1506"/>
    </row>
    <row r="5250" spans="1:13" ht="16.5" customHeight="1">
      <c r="A5250" s="1547"/>
      <c r="B5250" s="1548"/>
      <c r="C5250" s="1548"/>
      <c r="D5250" s="1549"/>
      <c r="E5250" s="1506"/>
      <c r="K5250" s="1548"/>
      <c r="L5250" s="1549"/>
      <c r="M5250" s="1506"/>
    </row>
    <row r="5251" spans="1:13" ht="16.5" customHeight="1">
      <c r="A5251" s="1547"/>
      <c r="B5251" s="1548"/>
      <c r="C5251" s="1548"/>
      <c r="D5251" s="1549"/>
      <c r="E5251" s="1506"/>
      <c r="K5251" s="1548"/>
      <c r="L5251" s="1549"/>
      <c r="M5251" s="1506"/>
    </row>
    <row r="5252" spans="1:13" ht="16.5" customHeight="1">
      <c r="A5252" s="1547"/>
      <c r="B5252" s="1548"/>
      <c r="C5252" s="1548"/>
      <c r="D5252" s="1549"/>
      <c r="E5252" s="1506"/>
      <c r="K5252" s="1548"/>
      <c r="L5252" s="1549"/>
      <c r="M5252" s="1506"/>
    </row>
    <row r="5253" spans="1:13" ht="16.5" customHeight="1">
      <c r="A5253" s="1547"/>
      <c r="B5253" s="1548"/>
      <c r="C5253" s="1548"/>
      <c r="D5253" s="1549"/>
      <c r="E5253" s="1506"/>
      <c r="K5253" s="1548"/>
      <c r="L5253" s="1549"/>
      <c r="M5253" s="1506"/>
    </row>
    <row r="5254" spans="1:13" ht="16.5" customHeight="1">
      <c r="A5254" s="1547"/>
      <c r="B5254" s="1548"/>
      <c r="C5254" s="1548"/>
      <c r="D5254" s="1549"/>
      <c r="E5254" s="1506"/>
      <c r="K5254" s="1548"/>
      <c r="L5254" s="1549"/>
      <c r="M5254" s="1506"/>
    </row>
    <row r="5255" spans="1:13" ht="16.5" customHeight="1">
      <c r="A5255" s="1547"/>
      <c r="B5255" s="1548"/>
      <c r="C5255" s="1548"/>
      <c r="D5255" s="1549"/>
      <c r="E5255" s="1506"/>
      <c r="K5255" s="1548"/>
      <c r="L5255" s="1549"/>
      <c r="M5255" s="1506"/>
    </row>
    <row r="5256" spans="1:13" ht="16.5" customHeight="1">
      <c r="A5256" s="1547"/>
      <c r="B5256" s="1548"/>
      <c r="C5256" s="1548"/>
      <c r="D5256" s="1549"/>
      <c r="E5256" s="1506"/>
      <c r="K5256" s="1548"/>
      <c r="L5256" s="1549"/>
      <c r="M5256" s="1506"/>
    </row>
    <row r="5257" spans="1:13" ht="16.5" customHeight="1">
      <c r="A5257" s="1547"/>
      <c r="B5257" s="1548"/>
      <c r="C5257" s="1548"/>
      <c r="D5257" s="1549"/>
      <c r="E5257" s="1506"/>
      <c r="K5257" s="1548"/>
      <c r="L5257" s="1549"/>
      <c r="M5257" s="1506"/>
    </row>
    <row r="5258" spans="1:13" ht="16.5" customHeight="1">
      <c r="A5258" s="1547"/>
      <c r="B5258" s="1548"/>
      <c r="C5258" s="1548"/>
      <c r="D5258" s="1549"/>
      <c r="E5258" s="1506"/>
      <c r="K5258" s="1548"/>
      <c r="L5258" s="1549"/>
      <c r="M5258" s="1506"/>
    </row>
    <row r="5259" spans="1:13" ht="16.5" customHeight="1">
      <c r="A5259" s="1547"/>
      <c r="B5259" s="1548"/>
      <c r="C5259" s="1548"/>
      <c r="D5259" s="1549"/>
      <c r="E5259" s="1506"/>
      <c r="K5259" s="1548"/>
      <c r="L5259" s="1549"/>
      <c r="M5259" s="1506"/>
    </row>
    <row r="5260" spans="1:13" ht="16.5" customHeight="1">
      <c r="A5260" s="1547"/>
      <c r="B5260" s="1548"/>
      <c r="C5260" s="1548"/>
      <c r="D5260" s="1549"/>
      <c r="E5260" s="1506"/>
      <c r="K5260" s="1548"/>
      <c r="L5260" s="1549"/>
      <c r="M5260" s="1506"/>
    </row>
    <row r="5261" spans="1:13" ht="16.5" customHeight="1">
      <c r="A5261" s="1547"/>
      <c r="B5261" s="1548"/>
      <c r="C5261" s="1548"/>
      <c r="D5261" s="1549"/>
      <c r="E5261" s="1506"/>
      <c r="K5261" s="1548"/>
      <c r="L5261" s="1549"/>
      <c r="M5261" s="1506"/>
    </row>
    <row r="5262" spans="1:13" ht="16.5" customHeight="1">
      <c r="A5262" s="1547"/>
      <c r="B5262" s="1548"/>
      <c r="C5262" s="1548"/>
      <c r="D5262" s="1549"/>
      <c r="E5262" s="1506"/>
      <c r="K5262" s="1548"/>
      <c r="L5262" s="1549"/>
      <c r="M5262" s="1506"/>
    </row>
    <row r="5263" spans="1:13" ht="16.5" customHeight="1">
      <c r="A5263" s="1547"/>
      <c r="B5263" s="1548"/>
      <c r="C5263" s="1548"/>
      <c r="D5263" s="1549"/>
      <c r="E5263" s="1506"/>
      <c r="K5263" s="1548"/>
      <c r="L5263" s="1549"/>
      <c r="M5263" s="1506"/>
    </row>
    <row r="5264" spans="1:13" ht="16.5" customHeight="1">
      <c r="A5264" s="1547"/>
      <c r="B5264" s="1548"/>
      <c r="C5264" s="1548"/>
      <c r="D5264" s="1549"/>
      <c r="E5264" s="1506"/>
      <c r="K5264" s="1548"/>
      <c r="L5264" s="1549"/>
      <c r="M5264" s="1506"/>
    </row>
    <row r="5265" spans="1:13" ht="16.5" customHeight="1">
      <c r="A5265" s="1547"/>
      <c r="B5265" s="1548"/>
      <c r="C5265" s="1548"/>
      <c r="D5265" s="1549"/>
      <c r="E5265" s="1506"/>
      <c r="K5265" s="1548"/>
      <c r="L5265" s="1549"/>
      <c r="M5265" s="1506"/>
    </row>
    <row r="5266" spans="1:13" ht="16.5" customHeight="1">
      <c r="A5266" s="1547"/>
      <c r="B5266" s="1548"/>
      <c r="C5266" s="1548"/>
      <c r="D5266" s="1549"/>
      <c r="E5266" s="1506"/>
      <c r="K5266" s="1548"/>
      <c r="L5266" s="1549"/>
      <c r="M5266" s="1506"/>
    </row>
    <row r="5267" spans="1:13" ht="16.5" customHeight="1">
      <c r="A5267" s="1547"/>
      <c r="B5267" s="1548"/>
      <c r="C5267" s="1548"/>
      <c r="D5267" s="1549"/>
      <c r="E5267" s="1506"/>
      <c r="K5267" s="1548"/>
      <c r="L5267" s="1549"/>
      <c r="M5267" s="1506"/>
    </row>
    <row r="5268" spans="1:13" ht="16.5" customHeight="1">
      <c r="A5268" s="1547"/>
      <c r="B5268" s="1548"/>
      <c r="C5268" s="1548"/>
      <c r="D5268" s="1549"/>
      <c r="E5268" s="1506"/>
      <c r="K5268" s="1548"/>
      <c r="L5268" s="1549"/>
      <c r="M5268" s="1506"/>
    </row>
    <row r="5269" spans="1:13" ht="16.5" customHeight="1">
      <c r="A5269" s="1547"/>
      <c r="B5269" s="1548"/>
      <c r="C5269" s="1548"/>
      <c r="D5269" s="1549"/>
      <c r="E5269" s="1506"/>
      <c r="K5269" s="1548"/>
      <c r="L5269" s="1549"/>
      <c r="M5269" s="1506"/>
    </row>
    <row r="5270" spans="1:13" ht="16.5" customHeight="1">
      <c r="A5270" s="1547"/>
      <c r="B5270" s="1548"/>
      <c r="C5270" s="1548"/>
      <c r="D5270" s="1549"/>
      <c r="E5270" s="1506"/>
      <c r="K5270" s="1548"/>
      <c r="L5270" s="1549"/>
      <c r="M5270" s="1506"/>
    </row>
    <row r="5271" spans="1:13" ht="16.5" customHeight="1">
      <c r="A5271" s="1547"/>
      <c r="B5271" s="1548"/>
      <c r="C5271" s="1548"/>
      <c r="D5271" s="1549"/>
      <c r="E5271" s="1506"/>
      <c r="K5271" s="1548"/>
      <c r="L5271" s="1549"/>
      <c r="M5271" s="1506"/>
    </row>
    <row r="5272" spans="1:13" ht="16.5" customHeight="1">
      <c r="A5272" s="1547"/>
      <c r="B5272" s="1548"/>
      <c r="C5272" s="1548"/>
      <c r="D5272" s="1549"/>
      <c r="E5272" s="1506"/>
      <c r="K5272" s="1548"/>
      <c r="L5272" s="1549"/>
      <c r="M5272" s="1506"/>
    </row>
    <row r="5273" spans="1:13" ht="16.5" customHeight="1">
      <c r="A5273" s="1547"/>
      <c r="B5273" s="1548"/>
      <c r="C5273" s="1548"/>
      <c r="D5273" s="1549"/>
      <c r="E5273" s="1506"/>
      <c r="K5273" s="1548"/>
      <c r="L5273" s="1549"/>
      <c r="M5273" s="1506"/>
    </row>
    <row r="5274" spans="1:13" ht="16.5" customHeight="1">
      <c r="A5274" s="1547"/>
      <c r="B5274" s="1548"/>
      <c r="C5274" s="1548"/>
      <c r="D5274" s="1549"/>
      <c r="E5274" s="1506"/>
      <c r="K5274" s="1548"/>
      <c r="L5274" s="1549"/>
      <c r="M5274" s="1506"/>
    </row>
    <row r="5275" spans="1:13" ht="16.5" customHeight="1">
      <c r="A5275" s="1547"/>
      <c r="B5275" s="1548"/>
      <c r="C5275" s="1548"/>
      <c r="D5275" s="1549"/>
      <c r="E5275" s="1506"/>
      <c r="K5275" s="1548"/>
      <c r="L5275" s="1549"/>
      <c r="M5275" s="1506"/>
    </row>
    <row r="5276" spans="1:13" ht="16.5" customHeight="1">
      <c r="A5276" s="1547"/>
      <c r="B5276" s="1548"/>
      <c r="C5276" s="1548"/>
      <c r="D5276" s="1549"/>
      <c r="E5276" s="1506"/>
      <c r="K5276" s="1548"/>
      <c r="L5276" s="1549"/>
      <c r="M5276" s="1506"/>
    </row>
    <row r="5277" spans="1:13" ht="16.5" customHeight="1">
      <c r="A5277" s="1547"/>
      <c r="B5277" s="1548"/>
      <c r="C5277" s="1548"/>
      <c r="D5277" s="1549"/>
      <c r="E5277" s="1506"/>
      <c r="K5277" s="1548"/>
      <c r="L5277" s="1549"/>
      <c r="M5277" s="1506"/>
    </row>
    <row r="5278" spans="1:13" ht="16.5" customHeight="1">
      <c r="A5278" s="1547"/>
      <c r="B5278" s="1548"/>
      <c r="C5278" s="1548"/>
      <c r="D5278" s="1549"/>
      <c r="E5278" s="1506"/>
      <c r="K5278" s="1548"/>
      <c r="L5278" s="1549"/>
      <c r="M5278" s="1506"/>
    </row>
    <row r="5279" spans="1:13" ht="16.5" customHeight="1">
      <c r="A5279" s="1547"/>
      <c r="B5279" s="1548"/>
      <c r="C5279" s="1548"/>
      <c r="D5279" s="1549"/>
      <c r="E5279" s="1506"/>
      <c r="K5279" s="1548"/>
      <c r="L5279" s="1549"/>
      <c r="M5279" s="1506"/>
    </row>
    <row r="5280" spans="1:13" ht="16.5" customHeight="1">
      <c r="A5280" s="1547"/>
      <c r="B5280" s="1548"/>
      <c r="C5280" s="1548"/>
      <c r="D5280" s="1549"/>
      <c r="E5280" s="1506"/>
      <c r="K5280" s="1548"/>
      <c r="L5280" s="1549"/>
      <c r="M5280" s="1506"/>
    </row>
    <row r="5281" spans="1:13" ht="16.5" customHeight="1">
      <c r="A5281" s="1547"/>
      <c r="B5281" s="1548"/>
      <c r="C5281" s="1548"/>
      <c r="D5281" s="1549"/>
      <c r="E5281" s="1506"/>
      <c r="K5281" s="1548"/>
      <c r="L5281" s="1549"/>
      <c r="M5281" s="1506"/>
    </row>
    <row r="5282" spans="1:13" ht="16.5" customHeight="1">
      <c r="A5282" s="1547"/>
      <c r="B5282" s="1548"/>
      <c r="C5282" s="1548"/>
      <c r="D5282" s="1549"/>
      <c r="E5282" s="1506"/>
      <c r="K5282" s="1548"/>
      <c r="L5282" s="1549"/>
      <c r="M5282" s="1506"/>
    </row>
    <row r="5283" spans="1:13" ht="16.5" customHeight="1">
      <c r="A5283" s="1547"/>
      <c r="B5283" s="1548"/>
      <c r="C5283" s="1548"/>
      <c r="D5283" s="1549"/>
      <c r="E5283" s="1506"/>
      <c r="K5283" s="1548"/>
      <c r="L5283" s="1549"/>
      <c r="M5283" s="1506"/>
    </row>
    <row r="5284" spans="1:13" ht="16.5" customHeight="1">
      <c r="A5284" s="1547"/>
      <c r="B5284" s="1548"/>
      <c r="C5284" s="1548"/>
      <c r="D5284" s="1549"/>
      <c r="E5284" s="1506"/>
      <c r="K5284" s="1548"/>
      <c r="L5284" s="1549"/>
      <c r="M5284" s="1506"/>
    </row>
    <row r="5285" spans="1:13" ht="16.5" customHeight="1">
      <c r="A5285" s="1547"/>
      <c r="B5285" s="1548"/>
      <c r="C5285" s="1548"/>
      <c r="D5285" s="1549"/>
      <c r="E5285" s="1506"/>
      <c r="K5285" s="1548"/>
      <c r="L5285" s="1549"/>
      <c r="M5285" s="1506"/>
    </row>
    <row r="5286" spans="1:13" ht="16.5" customHeight="1">
      <c r="A5286" s="1547"/>
      <c r="B5286" s="1548"/>
      <c r="C5286" s="1548"/>
      <c r="D5286" s="1549"/>
      <c r="E5286" s="1506"/>
      <c r="K5286" s="1548"/>
      <c r="L5286" s="1549"/>
      <c r="M5286" s="1506"/>
    </row>
    <row r="5287" spans="1:13" ht="16.5" customHeight="1">
      <c r="A5287" s="1547"/>
      <c r="B5287" s="1548"/>
      <c r="C5287" s="1548"/>
      <c r="D5287" s="1549"/>
      <c r="E5287" s="1506"/>
      <c r="K5287" s="1548"/>
      <c r="L5287" s="1549"/>
      <c r="M5287" s="1506"/>
    </row>
    <row r="5288" spans="1:13" ht="16.5" customHeight="1">
      <c r="A5288" s="1547"/>
      <c r="B5288" s="1548"/>
      <c r="C5288" s="1548"/>
      <c r="D5288" s="1549"/>
      <c r="E5288" s="1506"/>
      <c r="K5288" s="1548"/>
      <c r="L5288" s="1549"/>
      <c r="M5288" s="1506"/>
    </row>
    <row r="5289" spans="1:13" ht="16.5" customHeight="1">
      <c r="A5289" s="1547"/>
      <c r="B5289" s="1548"/>
      <c r="C5289" s="1548"/>
      <c r="D5289" s="1549"/>
      <c r="E5289" s="1506"/>
      <c r="K5289" s="1548"/>
      <c r="L5289" s="1549"/>
      <c r="M5289" s="1506"/>
    </row>
    <row r="5290" spans="1:13" ht="16.5" customHeight="1">
      <c r="A5290" s="1547"/>
      <c r="B5290" s="1548"/>
      <c r="C5290" s="1548"/>
      <c r="D5290" s="1549"/>
      <c r="E5290" s="1506"/>
      <c r="K5290" s="1548"/>
      <c r="L5290" s="1549"/>
      <c r="M5290" s="1506"/>
    </row>
    <row r="5291" spans="1:13" ht="16.5" customHeight="1">
      <c r="A5291" s="1547"/>
      <c r="B5291" s="1548"/>
      <c r="C5291" s="1548"/>
      <c r="D5291" s="1549"/>
      <c r="E5291" s="1506"/>
      <c r="K5291" s="1548"/>
      <c r="L5291" s="1549"/>
      <c r="M5291" s="1506"/>
    </row>
    <row r="5292" spans="1:13" ht="16.5" customHeight="1">
      <c r="A5292" s="1547"/>
      <c r="B5292" s="1548"/>
      <c r="C5292" s="1548"/>
      <c r="D5292" s="1549"/>
      <c r="E5292" s="1506"/>
      <c r="K5292" s="1548"/>
      <c r="L5292" s="1549"/>
      <c r="M5292" s="1506"/>
    </row>
    <row r="5293" spans="1:13" ht="16.5" customHeight="1">
      <c r="A5293" s="1547"/>
      <c r="B5293" s="1548"/>
      <c r="C5293" s="1548"/>
      <c r="D5293" s="1549"/>
      <c r="E5293" s="1506"/>
      <c r="K5293" s="1548"/>
      <c r="L5293" s="1549"/>
      <c r="M5293" s="1506"/>
    </row>
    <row r="5294" spans="1:13" ht="16.5" customHeight="1">
      <c r="A5294" s="1547"/>
      <c r="B5294" s="1548"/>
      <c r="C5294" s="1548"/>
      <c r="D5294" s="1549"/>
      <c r="E5294" s="1506"/>
      <c r="K5294" s="1548"/>
      <c r="L5294" s="1549"/>
      <c r="M5294" s="1506"/>
    </row>
    <row r="5295" spans="1:13" ht="16.5" customHeight="1">
      <c r="A5295" s="1547"/>
      <c r="B5295" s="1548"/>
      <c r="C5295" s="1548"/>
      <c r="D5295" s="1549"/>
      <c r="E5295" s="1506"/>
      <c r="K5295" s="1548"/>
      <c r="L5295" s="1549"/>
      <c r="M5295" s="1506"/>
    </row>
    <row r="5296" spans="1:13" ht="16.5" customHeight="1">
      <c r="A5296" s="1547"/>
      <c r="B5296" s="1548"/>
      <c r="C5296" s="1548"/>
      <c r="D5296" s="1549"/>
      <c r="E5296" s="1506"/>
      <c r="K5296" s="1548"/>
      <c r="L5296" s="1549"/>
      <c r="M5296" s="1506"/>
    </row>
    <row r="5297" spans="1:13" ht="16.5" customHeight="1">
      <c r="A5297" s="1547"/>
      <c r="B5297" s="1548"/>
      <c r="C5297" s="1548"/>
      <c r="D5297" s="1549"/>
      <c r="E5297" s="1506"/>
      <c r="K5297" s="1548"/>
      <c r="L5297" s="1549"/>
      <c r="M5297" s="1506"/>
    </row>
    <row r="5298" spans="1:13" ht="16.5" customHeight="1">
      <c r="A5298" s="1547"/>
      <c r="B5298" s="1548"/>
      <c r="C5298" s="1548"/>
      <c r="D5298" s="1549"/>
      <c r="E5298" s="1506"/>
      <c r="K5298" s="1548"/>
      <c r="L5298" s="1549"/>
      <c r="M5298" s="1506"/>
    </row>
    <row r="5299" spans="1:13" ht="16.5" customHeight="1">
      <c r="A5299" s="1547"/>
      <c r="B5299" s="1548"/>
      <c r="C5299" s="1548"/>
      <c r="D5299" s="1549"/>
      <c r="E5299" s="1506"/>
      <c r="K5299" s="1548"/>
      <c r="L5299" s="1549"/>
      <c r="M5299" s="1506"/>
    </row>
    <row r="5300" spans="1:13" ht="16.5" customHeight="1">
      <c r="A5300" s="1547"/>
      <c r="B5300" s="1548"/>
      <c r="C5300" s="1548"/>
      <c r="D5300" s="1549"/>
      <c r="E5300" s="1506"/>
      <c r="K5300" s="1548"/>
      <c r="L5300" s="1549"/>
      <c r="M5300" s="1506"/>
    </row>
    <row r="5301" spans="1:13" ht="16.5" customHeight="1">
      <c r="A5301" s="1547"/>
      <c r="B5301" s="1548"/>
      <c r="C5301" s="1548"/>
      <c r="D5301" s="1549"/>
      <c r="E5301" s="1506"/>
      <c r="K5301" s="1548"/>
      <c r="L5301" s="1549"/>
      <c r="M5301" s="1506"/>
    </row>
    <row r="5302" spans="1:13" ht="16.5" customHeight="1">
      <c r="A5302" s="1547"/>
      <c r="B5302" s="1548"/>
      <c r="C5302" s="1548"/>
      <c r="D5302" s="1549"/>
      <c r="E5302" s="1506"/>
      <c r="K5302" s="1548"/>
      <c r="L5302" s="1549"/>
      <c r="M5302" s="1506"/>
    </row>
    <row r="5303" spans="1:13" ht="16.5" customHeight="1">
      <c r="A5303" s="1547"/>
      <c r="B5303" s="1548"/>
      <c r="C5303" s="1548"/>
      <c r="D5303" s="1549"/>
      <c r="E5303" s="1506"/>
      <c r="K5303" s="1548"/>
      <c r="L5303" s="1549"/>
      <c r="M5303" s="1506"/>
    </row>
    <row r="5304" spans="1:13" ht="16.5" customHeight="1">
      <c r="A5304" s="1547"/>
      <c r="B5304" s="1548"/>
      <c r="C5304" s="1548"/>
      <c r="D5304" s="1549"/>
      <c r="E5304" s="1506"/>
      <c r="K5304" s="1548"/>
      <c r="L5304" s="1549"/>
      <c r="M5304" s="1506"/>
    </row>
    <row r="5305" spans="1:13" ht="16.5" customHeight="1">
      <c r="A5305" s="1547"/>
      <c r="B5305" s="1548"/>
      <c r="C5305" s="1548"/>
      <c r="D5305" s="1549"/>
      <c r="E5305" s="1506"/>
      <c r="K5305" s="1548"/>
      <c r="L5305" s="1549"/>
      <c r="M5305" s="1506"/>
    </row>
    <row r="5306" spans="1:13" ht="16.5" customHeight="1">
      <c r="A5306" s="1547"/>
      <c r="B5306" s="1548"/>
      <c r="C5306" s="1548"/>
      <c r="D5306" s="1549"/>
      <c r="E5306" s="1506"/>
      <c r="K5306" s="1548"/>
      <c r="L5306" s="1549"/>
      <c r="M5306" s="1506"/>
    </row>
    <row r="5307" spans="1:13" ht="16.5" customHeight="1">
      <c r="A5307" s="1547"/>
      <c r="B5307" s="1548"/>
      <c r="C5307" s="1548"/>
      <c r="D5307" s="1549"/>
      <c r="E5307" s="1506"/>
      <c r="K5307" s="1548"/>
      <c r="L5307" s="1549"/>
      <c r="M5307" s="1506"/>
    </row>
    <row r="5308" spans="1:13" ht="16.5" customHeight="1">
      <c r="A5308" s="1547"/>
      <c r="B5308" s="1548"/>
      <c r="C5308" s="1548"/>
      <c r="D5308" s="1549"/>
      <c r="E5308" s="1506"/>
      <c r="K5308" s="1548"/>
      <c r="L5308" s="1549"/>
      <c r="M5308" s="1506"/>
    </row>
    <row r="5309" spans="1:13" ht="16.5" customHeight="1">
      <c r="A5309" s="1547"/>
      <c r="B5309" s="1548"/>
      <c r="C5309" s="1548"/>
      <c r="D5309" s="1549"/>
      <c r="E5309" s="1506"/>
      <c r="K5309" s="1548"/>
      <c r="L5309" s="1549"/>
      <c r="M5309" s="1506"/>
    </row>
    <row r="5310" spans="1:13" ht="16.5" customHeight="1">
      <c r="A5310" s="1547"/>
      <c r="B5310" s="1548"/>
      <c r="C5310" s="1548"/>
      <c r="D5310" s="1549"/>
      <c r="E5310" s="1506"/>
      <c r="K5310" s="1548"/>
      <c r="L5310" s="1549"/>
      <c r="M5310" s="1506"/>
    </row>
    <row r="5311" spans="1:13" ht="16.5" customHeight="1">
      <c r="A5311" s="1547"/>
      <c r="B5311" s="1548"/>
      <c r="C5311" s="1548"/>
      <c r="D5311" s="1549"/>
      <c r="E5311" s="1506"/>
      <c r="K5311" s="1548"/>
      <c r="L5311" s="1549"/>
      <c r="M5311" s="1506"/>
    </row>
    <row r="5312" spans="1:13" ht="16.5" customHeight="1">
      <c r="A5312" s="1547"/>
      <c r="B5312" s="1548"/>
      <c r="C5312" s="1548"/>
      <c r="D5312" s="1549"/>
      <c r="E5312" s="1506"/>
      <c r="K5312" s="1548"/>
      <c r="L5312" s="1549"/>
      <c r="M5312" s="1506"/>
    </row>
    <row r="5313" spans="1:13" ht="16.5" customHeight="1">
      <c r="A5313" s="1547"/>
      <c r="B5313" s="1548"/>
      <c r="C5313" s="1548"/>
      <c r="D5313" s="1549"/>
      <c r="E5313" s="1506"/>
      <c r="K5313" s="1548"/>
      <c r="L5313" s="1549"/>
      <c r="M5313" s="1506"/>
    </row>
    <row r="5314" spans="1:13" ht="16.5" customHeight="1">
      <c r="A5314" s="1547"/>
      <c r="B5314" s="1548"/>
      <c r="C5314" s="1548"/>
      <c r="D5314" s="1549"/>
      <c r="E5314" s="1506"/>
      <c r="K5314" s="1548"/>
      <c r="L5314" s="1549"/>
      <c r="M5314" s="1506"/>
    </row>
    <row r="5315" spans="1:13" ht="16.5" customHeight="1">
      <c r="A5315" s="1547"/>
      <c r="B5315" s="1548"/>
      <c r="C5315" s="1548"/>
      <c r="D5315" s="1549"/>
      <c r="E5315" s="1506"/>
      <c r="K5315" s="1548"/>
      <c r="L5315" s="1549"/>
      <c r="M5315" s="1506"/>
    </row>
    <row r="5316" spans="1:13" ht="16.5" customHeight="1">
      <c r="A5316" s="1547"/>
      <c r="B5316" s="1548"/>
      <c r="C5316" s="1548"/>
      <c r="D5316" s="1549"/>
      <c r="E5316" s="1506"/>
      <c r="K5316" s="1548"/>
      <c r="L5316" s="1549"/>
      <c r="M5316" s="1506"/>
    </row>
    <row r="5317" spans="1:13" ht="16.5" customHeight="1">
      <c r="A5317" s="1547"/>
      <c r="B5317" s="1548"/>
      <c r="C5317" s="1548"/>
      <c r="D5317" s="1549"/>
      <c r="E5317" s="1506"/>
      <c r="K5317" s="1548"/>
      <c r="L5317" s="1549"/>
      <c r="M5317" s="1506"/>
    </row>
    <row r="5318" spans="1:13" ht="16.5" customHeight="1">
      <c r="A5318" s="1547"/>
      <c r="B5318" s="1548"/>
      <c r="C5318" s="1548"/>
      <c r="D5318" s="1549"/>
      <c r="E5318" s="1506"/>
      <c r="K5318" s="1548"/>
      <c r="L5318" s="1549"/>
      <c r="M5318" s="1506"/>
    </row>
    <row r="5319" spans="1:13" ht="16.5" customHeight="1">
      <c r="A5319" s="1547"/>
      <c r="B5319" s="1548"/>
      <c r="C5319" s="1548"/>
      <c r="D5319" s="1549"/>
      <c r="E5319" s="1506"/>
      <c r="K5319" s="1548"/>
      <c r="L5319" s="1549"/>
      <c r="M5319" s="1506"/>
    </row>
    <row r="5320" spans="1:13" ht="16.5" customHeight="1">
      <c r="A5320" s="1547"/>
      <c r="B5320" s="1548"/>
      <c r="C5320" s="1548"/>
      <c r="D5320" s="1549"/>
      <c r="E5320" s="1506"/>
      <c r="K5320" s="1548"/>
      <c r="L5320" s="1549"/>
      <c r="M5320" s="1506"/>
    </row>
    <row r="5321" spans="1:13" ht="16.5" customHeight="1">
      <c r="A5321" s="1547"/>
      <c r="B5321" s="1548"/>
      <c r="C5321" s="1548"/>
      <c r="D5321" s="1549"/>
      <c r="E5321" s="1506"/>
      <c r="K5321" s="1548"/>
      <c r="L5321" s="1549"/>
      <c r="M5321" s="1506"/>
    </row>
    <row r="5322" spans="1:13" ht="16.5" customHeight="1">
      <c r="A5322" s="1547"/>
      <c r="B5322" s="1548"/>
      <c r="C5322" s="1548"/>
      <c r="D5322" s="1549"/>
      <c r="E5322" s="1506"/>
      <c r="K5322" s="1548"/>
      <c r="L5322" s="1549"/>
      <c r="M5322" s="1506"/>
    </row>
    <row r="5323" spans="1:13" ht="16.5" customHeight="1">
      <c r="A5323" s="1547"/>
      <c r="B5323" s="1548"/>
      <c r="C5323" s="1548"/>
      <c r="D5323" s="1549"/>
      <c r="E5323" s="1506"/>
      <c r="K5323" s="1548"/>
      <c r="L5323" s="1549"/>
      <c r="M5323" s="1506"/>
    </row>
    <row r="5324" spans="1:13" ht="16.5" customHeight="1">
      <c r="A5324" s="1547"/>
      <c r="B5324" s="1548"/>
      <c r="C5324" s="1548"/>
      <c r="D5324" s="1549"/>
      <c r="E5324" s="1506"/>
      <c r="K5324" s="1548"/>
      <c r="L5324" s="1549"/>
      <c r="M5324" s="1506"/>
    </row>
    <row r="5325" spans="1:13" ht="16.5" customHeight="1">
      <c r="A5325" s="1547"/>
      <c r="B5325" s="1548"/>
      <c r="C5325" s="1548"/>
      <c r="D5325" s="1549"/>
      <c r="E5325" s="1506"/>
      <c r="K5325" s="1548"/>
      <c r="L5325" s="1549"/>
      <c r="M5325" s="1506"/>
    </row>
    <row r="5326" spans="1:13" ht="16.5" customHeight="1">
      <c r="A5326" s="1547"/>
      <c r="B5326" s="1548"/>
      <c r="C5326" s="1548"/>
      <c r="D5326" s="1549"/>
      <c r="E5326" s="1506"/>
      <c r="K5326" s="1548"/>
      <c r="L5326" s="1549"/>
      <c r="M5326" s="1506"/>
    </row>
    <row r="5327" spans="1:13" ht="16.5" customHeight="1">
      <c r="A5327" s="1547"/>
      <c r="B5327" s="1548"/>
      <c r="C5327" s="1548"/>
      <c r="D5327" s="1549"/>
      <c r="E5327" s="1506"/>
      <c r="K5327" s="1548"/>
      <c r="L5327" s="1549"/>
      <c r="M5327" s="1506"/>
    </row>
    <row r="5328" spans="1:13" ht="16.5" customHeight="1">
      <c r="A5328" s="1547"/>
      <c r="B5328" s="1548"/>
      <c r="C5328" s="1548"/>
      <c r="D5328" s="1549"/>
      <c r="E5328" s="1506"/>
      <c r="K5328" s="1548"/>
      <c r="L5328" s="1549"/>
      <c r="M5328" s="1506"/>
    </row>
    <row r="5329" spans="1:13" ht="16.5" customHeight="1">
      <c r="A5329" s="1547"/>
      <c r="B5329" s="1548"/>
      <c r="C5329" s="1548"/>
      <c r="D5329" s="1549"/>
      <c r="E5329" s="1506"/>
      <c r="K5329" s="1548"/>
      <c r="L5329" s="1549"/>
      <c r="M5329" s="1506"/>
    </row>
    <row r="5330" spans="1:13" ht="16.5" customHeight="1">
      <c r="A5330" s="1547"/>
      <c r="B5330" s="1548"/>
      <c r="C5330" s="1548"/>
      <c r="D5330" s="1549"/>
      <c r="E5330" s="1506"/>
      <c r="K5330" s="1548"/>
      <c r="L5330" s="1549"/>
      <c r="M5330" s="1506"/>
    </row>
    <row r="5331" spans="1:13" ht="16.5" customHeight="1">
      <c r="A5331" s="1547"/>
      <c r="B5331" s="1548"/>
      <c r="C5331" s="1548"/>
      <c r="D5331" s="1549"/>
      <c r="E5331" s="1506"/>
      <c r="K5331" s="1548"/>
      <c r="L5331" s="1549"/>
      <c r="M5331" s="1506"/>
    </row>
    <row r="5332" spans="1:13" ht="16.5" customHeight="1">
      <c r="A5332" s="1547"/>
      <c r="B5332" s="1548"/>
      <c r="C5332" s="1548"/>
      <c r="D5332" s="1549"/>
      <c r="E5332" s="1506"/>
      <c r="K5332" s="1548"/>
      <c r="L5332" s="1549"/>
      <c r="M5332" s="1506"/>
    </row>
    <row r="5333" spans="1:13" ht="16.5" customHeight="1">
      <c r="A5333" s="1547"/>
      <c r="B5333" s="1548"/>
      <c r="C5333" s="1548"/>
      <c r="D5333" s="1549"/>
      <c r="E5333" s="1506"/>
      <c r="K5333" s="1548"/>
      <c r="L5333" s="1549"/>
      <c r="M5333" s="1506"/>
    </row>
    <row r="5334" spans="1:13" ht="16.5" customHeight="1">
      <c r="A5334" s="1547"/>
      <c r="B5334" s="1548"/>
      <c r="C5334" s="1548"/>
      <c r="D5334" s="1549"/>
      <c r="E5334" s="1506"/>
      <c r="K5334" s="1548"/>
      <c r="L5334" s="1549"/>
      <c r="M5334" s="1506"/>
    </row>
    <row r="5335" spans="1:13" ht="16.5" customHeight="1">
      <c r="A5335" s="1547"/>
      <c r="B5335" s="1548"/>
      <c r="C5335" s="1548"/>
      <c r="D5335" s="1549"/>
      <c r="E5335" s="1506"/>
      <c r="K5335" s="1548"/>
      <c r="L5335" s="1549"/>
      <c r="M5335" s="1506"/>
    </row>
    <row r="5336" spans="1:13" ht="16.5" customHeight="1">
      <c r="A5336" s="1547"/>
      <c r="B5336" s="1548"/>
      <c r="C5336" s="1548"/>
      <c r="D5336" s="1549"/>
      <c r="E5336" s="1506"/>
      <c r="K5336" s="1548"/>
      <c r="L5336" s="1549"/>
      <c r="M5336" s="1506"/>
    </row>
    <row r="5337" spans="1:13" ht="16.5" customHeight="1">
      <c r="A5337" s="1547"/>
      <c r="B5337" s="1548"/>
      <c r="C5337" s="1548"/>
      <c r="D5337" s="1549"/>
      <c r="E5337" s="1506"/>
      <c r="K5337" s="1548"/>
      <c r="L5337" s="1549"/>
      <c r="M5337" s="1506"/>
    </row>
    <row r="5338" spans="1:13" ht="16.5" customHeight="1">
      <c r="A5338" s="1547"/>
      <c r="B5338" s="1548"/>
      <c r="C5338" s="1548"/>
      <c r="D5338" s="1549"/>
      <c r="E5338" s="1506"/>
      <c r="K5338" s="1548"/>
      <c r="L5338" s="1549"/>
      <c r="M5338" s="1506"/>
    </row>
    <row r="5339" spans="1:13" ht="16.5" customHeight="1">
      <c r="A5339" s="1547"/>
      <c r="B5339" s="1548"/>
      <c r="C5339" s="1548"/>
      <c r="D5339" s="1549"/>
      <c r="E5339" s="1506"/>
      <c r="K5339" s="1548"/>
      <c r="L5339" s="1549"/>
      <c r="M5339" s="1506"/>
    </row>
    <row r="5340" spans="1:13" ht="16.5" customHeight="1">
      <c r="A5340" s="1547"/>
      <c r="B5340" s="1548"/>
      <c r="C5340" s="1548"/>
      <c r="D5340" s="1549"/>
      <c r="E5340" s="1506"/>
      <c r="K5340" s="1548"/>
      <c r="L5340" s="1549"/>
      <c r="M5340" s="1506"/>
    </row>
    <row r="5341" spans="1:13" ht="16.5" customHeight="1">
      <c r="A5341" s="1547"/>
      <c r="B5341" s="1548"/>
      <c r="C5341" s="1548"/>
      <c r="D5341" s="1549"/>
      <c r="E5341" s="1506"/>
      <c r="K5341" s="1548"/>
      <c r="L5341" s="1549"/>
      <c r="M5341" s="1506"/>
    </row>
    <row r="5342" spans="1:13" ht="16.5" customHeight="1">
      <c r="A5342" s="1547"/>
      <c r="B5342" s="1548"/>
      <c r="C5342" s="1548"/>
      <c r="D5342" s="1549"/>
      <c r="E5342" s="1506"/>
      <c r="K5342" s="1548"/>
      <c r="L5342" s="1549"/>
      <c r="M5342" s="1506"/>
    </row>
    <row r="5343" spans="1:13" ht="16.5" customHeight="1">
      <c r="A5343" s="1547"/>
      <c r="B5343" s="1548"/>
      <c r="C5343" s="1548"/>
      <c r="D5343" s="1549"/>
      <c r="E5343" s="1506"/>
      <c r="K5343" s="1548"/>
      <c r="L5343" s="1549"/>
      <c r="M5343" s="1506"/>
    </row>
    <row r="5344" spans="1:13" ht="16.5" customHeight="1">
      <c r="A5344" s="1547"/>
      <c r="B5344" s="1548"/>
      <c r="C5344" s="1548"/>
      <c r="D5344" s="1549"/>
      <c r="E5344" s="1506"/>
      <c r="K5344" s="1548"/>
      <c r="L5344" s="1549"/>
      <c r="M5344" s="1506"/>
    </row>
    <row r="5345" spans="1:13" ht="16.5" customHeight="1">
      <c r="A5345" s="1547"/>
      <c r="B5345" s="1548"/>
      <c r="C5345" s="1548"/>
      <c r="D5345" s="1549"/>
      <c r="E5345" s="1506"/>
      <c r="K5345" s="1548"/>
      <c r="L5345" s="1549"/>
      <c r="M5345" s="1506"/>
    </row>
    <row r="5346" spans="1:13" ht="16.5" customHeight="1">
      <c r="A5346" s="1547"/>
      <c r="B5346" s="1548"/>
      <c r="C5346" s="1548"/>
      <c r="D5346" s="1549"/>
      <c r="E5346" s="1506"/>
      <c r="K5346" s="1548"/>
      <c r="L5346" s="1549"/>
      <c r="M5346" s="1506"/>
    </row>
    <row r="5347" spans="1:13" ht="16.5" customHeight="1">
      <c r="A5347" s="1547"/>
      <c r="B5347" s="1548"/>
      <c r="C5347" s="1548"/>
      <c r="D5347" s="1549"/>
      <c r="E5347" s="1506"/>
      <c r="K5347" s="1548"/>
      <c r="L5347" s="1549"/>
      <c r="M5347" s="1506"/>
    </row>
    <row r="5348" spans="1:13" ht="16.5" customHeight="1">
      <c r="A5348" s="1547"/>
      <c r="B5348" s="1548"/>
      <c r="C5348" s="1548"/>
      <c r="D5348" s="1549"/>
      <c r="E5348" s="1506"/>
      <c r="K5348" s="1548"/>
      <c r="L5348" s="1549"/>
      <c r="M5348" s="1506"/>
    </row>
    <row r="5349" spans="1:13" ht="16.5" customHeight="1">
      <c r="A5349" s="1547"/>
      <c r="B5349" s="1548"/>
      <c r="C5349" s="1548"/>
      <c r="D5349" s="1549"/>
      <c r="E5349" s="1506"/>
      <c r="K5349" s="1548"/>
      <c r="L5349" s="1549"/>
      <c r="M5349" s="1506"/>
    </row>
    <row r="5350" spans="1:13" ht="16.5" customHeight="1">
      <c r="A5350" s="1547"/>
      <c r="B5350" s="1548"/>
      <c r="C5350" s="1548"/>
      <c r="D5350" s="1549"/>
      <c r="E5350" s="1506"/>
      <c r="K5350" s="1548"/>
      <c r="L5350" s="1549"/>
      <c r="M5350" s="1506"/>
    </row>
    <row r="5351" spans="1:13" ht="16.5" customHeight="1">
      <c r="A5351" s="1547"/>
      <c r="B5351" s="1548"/>
      <c r="C5351" s="1548"/>
      <c r="D5351" s="1549"/>
      <c r="E5351" s="1506"/>
      <c r="K5351" s="1548"/>
      <c r="L5351" s="1549"/>
      <c r="M5351" s="1506"/>
    </row>
    <row r="5352" spans="1:13" ht="16.5" customHeight="1">
      <c r="A5352" s="1547"/>
      <c r="B5352" s="1548"/>
      <c r="C5352" s="1548"/>
      <c r="D5352" s="1549"/>
      <c r="E5352" s="1506"/>
      <c r="K5352" s="1548"/>
      <c r="L5352" s="1549"/>
      <c r="M5352" s="1506"/>
    </row>
    <row r="5353" spans="1:13" ht="16.5" customHeight="1">
      <c r="A5353" s="1547"/>
      <c r="B5353" s="1548"/>
      <c r="C5353" s="1548"/>
      <c r="D5353" s="1549"/>
      <c r="E5353" s="1506"/>
      <c r="K5353" s="1548"/>
      <c r="L5353" s="1549"/>
      <c r="M5353" s="1506"/>
    </row>
    <row r="5354" spans="1:13" ht="16.5" customHeight="1">
      <c r="A5354" s="1547"/>
      <c r="B5354" s="1548"/>
      <c r="C5354" s="1548"/>
      <c r="D5354" s="1549"/>
      <c r="E5354" s="1506"/>
      <c r="K5354" s="1548"/>
      <c r="L5354" s="1549"/>
      <c r="M5354" s="1506"/>
    </row>
    <row r="5355" spans="1:13" ht="16.5" customHeight="1">
      <c r="A5355" s="1547"/>
      <c r="B5355" s="1548"/>
      <c r="C5355" s="1548"/>
      <c r="D5355" s="1549"/>
      <c r="E5355" s="1506"/>
      <c r="K5355" s="1548"/>
      <c r="L5355" s="1549"/>
      <c r="M5355" s="1506"/>
    </row>
    <row r="5356" spans="1:13" ht="16.5" customHeight="1">
      <c r="A5356" s="1547"/>
      <c r="B5356" s="1548"/>
      <c r="C5356" s="1548"/>
      <c r="D5356" s="1549"/>
      <c r="E5356" s="1506"/>
      <c r="K5356" s="1548"/>
      <c r="L5356" s="1549"/>
      <c r="M5356" s="1506"/>
    </row>
    <row r="5357" spans="1:13" ht="16.5" customHeight="1">
      <c r="A5357" s="1547"/>
      <c r="B5357" s="1548"/>
      <c r="C5357" s="1548"/>
      <c r="D5357" s="1549"/>
      <c r="E5357" s="1506"/>
      <c r="K5357" s="1548"/>
      <c r="L5357" s="1549"/>
      <c r="M5357" s="1506"/>
    </row>
    <row r="5358" spans="1:13" ht="16.5" customHeight="1">
      <c r="A5358" s="1547"/>
      <c r="B5358" s="1548"/>
      <c r="C5358" s="1548"/>
      <c r="D5358" s="1549"/>
      <c r="E5358" s="1506"/>
      <c r="K5358" s="1548"/>
      <c r="L5358" s="1549"/>
      <c r="M5358" s="1506"/>
    </row>
    <row r="5359" spans="1:13" ht="16.5" customHeight="1">
      <c r="A5359" s="1547"/>
      <c r="B5359" s="1548"/>
      <c r="C5359" s="1548"/>
      <c r="D5359" s="1549"/>
      <c r="E5359" s="1506"/>
      <c r="K5359" s="1548"/>
      <c r="L5359" s="1549"/>
      <c r="M5359" s="1506"/>
    </row>
    <row r="5360" spans="1:13" ht="16.5" customHeight="1">
      <c r="A5360" s="1547"/>
      <c r="B5360" s="1548"/>
      <c r="C5360" s="1548"/>
      <c r="D5360" s="1549"/>
      <c r="E5360" s="1506"/>
      <c r="K5360" s="1548"/>
      <c r="L5360" s="1549"/>
      <c r="M5360" s="1506"/>
    </row>
    <row r="5361" spans="1:13" ht="16.5" customHeight="1">
      <c r="A5361" s="1547"/>
      <c r="B5361" s="1548"/>
      <c r="C5361" s="1548"/>
      <c r="D5361" s="1549"/>
      <c r="E5361" s="1506"/>
      <c r="K5361" s="1548"/>
      <c r="L5361" s="1549"/>
      <c r="M5361" s="1506"/>
    </row>
    <row r="5362" spans="1:13" ht="16.5" customHeight="1">
      <c r="A5362" s="1547"/>
      <c r="B5362" s="1548"/>
      <c r="C5362" s="1548"/>
      <c r="D5362" s="1549"/>
      <c r="E5362" s="1506"/>
      <c r="K5362" s="1548"/>
      <c r="L5362" s="1549"/>
      <c r="M5362" s="1506"/>
    </row>
    <row r="5363" spans="1:13" ht="16.5" customHeight="1">
      <c r="A5363" s="1547"/>
      <c r="B5363" s="1548"/>
      <c r="C5363" s="1548"/>
      <c r="D5363" s="1549"/>
      <c r="E5363" s="1506"/>
      <c r="K5363" s="1548"/>
      <c r="L5363" s="1549"/>
      <c r="M5363" s="1506"/>
    </row>
    <row r="5364" spans="1:13" ht="16.5" customHeight="1">
      <c r="A5364" s="1547"/>
      <c r="B5364" s="1548"/>
      <c r="C5364" s="1548"/>
      <c r="D5364" s="1549"/>
      <c r="E5364" s="1506"/>
      <c r="K5364" s="1548"/>
      <c r="L5364" s="1549"/>
      <c r="M5364" s="1506"/>
    </row>
    <row r="5365" spans="1:13" ht="16.5" customHeight="1">
      <c r="A5365" s="1547"/>
      <c r="B5365" s="1548"/>
      <c r="C5365" s="1548"/>
      <c r="D5365" s="1549"/>
      <c r="E5365" s="1506"/>
      <c r="K5365" s="1548"/>
      <c r="L5365" s="1549"/>
      <c r="M5365" s="1506"/>
    </row>
    <row r="5366" spans="1:13" ht="16.5" customHeight="1">
      <c r="A5366" s="1547"/>
      <c r="B5366" s="1548"/>
      <c r="C5366" s="1548"/>
      <c r="D5366" s="1549"/>
      <c r="E5366" s="1506"/>
      <c r="K5366" s="1548"/>
      <c r="L5366" s="1549"/>
      <c r="M5366" s="1506"/>
    </row>
    <row r="5367" spans="1:13" ht="16.5" customHeight="1">
      <c r="A5367" s="1547"/>
      <c r="B5367" s="1548"/>
      <c r="C5367" s="1548"/>
      <c r="D5367" s="1549"/>
      <c r="E5367" s="1506"/>
      <c r="K5367" s="1548"/>
      <c r="L5367" s="1549"/>
      <c r="M5367" s="1506"/>
    </row>
    <row r="5368" spans="1:13" ht="16.5" customHeight="1">
      <c r="A5368" s="1547"/>
      <c r="B5368" s="1548"/>
      <c r="C5368" s="1548"/>
      <c r="D5368" s="1549"/>
      <c r="E5368" s="1506"/>
      <c r="K5368" s="1548"/>
      <c r="L5368" s="1549"/>
      <c r="M5368" s="1506"/>
    </row>
    <row r="5369" spans="1:13" ht="16.5" customHeight="1">
      <c r="A5369" s="1547"/>
      <c r="B5369" s="1548"/>
      <c r="C5369" s="1548"/>
      <c r="D5369" s="1549"/>
      <c r="E5369" s="1506"/>
      <c r="K5369" s="1548"/>
      <c r="L5369" s="1549"/>
      <c r="M5369" s="1506"/>
    </row>
    <row r="5370" spans="1:13" ht="16.5" customHeight="1">
      <c r="A5370" s="1547"/>
      <c r="B5370" s="1548"/>
      <c r="C5370" s="1548"/>
      <c r="D5370" s="1549"/>
      <c r="E5370" s="1506"/>
      <c r="K5370" s="1548"/>
      <c r="L5370" s="1549"/>
      <c r="M5370" s="1506"/>
    </row>
    <row r="5371" spans="1:13" ht="16.5" customHeight="1">
      <c r="A5371" s="1547"/>
      <c r="B5371" s="1548"/>
      <c r="C5371" s="1548"/>
      <c r="D5371" s="1549"/>
      <c r="E5371" s="1506"/>
      <c r="K5371" s="1548"/>
      <c r="L5371" s="1549"/>
      <c r="M5371" s="1506"/>
    </row>
    <row r="5372" spans="1:13" ht="16.5" customHeight="1">
      <c r="A5372" s="1547"/>
      <c r="B5372" s="1548"/>
      <c r="C5372" s="1548"/>
      <c r="D5372" s="1549"/>
      <c r="E5372" s="1506"/>
      <c r="K5372" s="1548"/>
      <c r="L5372" s="1549"/>
      <c r="M5372" s="1506"/>
    </row>
    <row r="5373" spans="1:13" ht="16.5" customHeight="1">
      <c r="A5373" s="1547"/>
      <c r="B5373" s="1548"/>
      <c r="C5373" s="1548"/>
      <c r="D5373" s="1549"/>
      <c r="E5373" s="1506"/>
      <c r="K5373" s="1548"/>
      <c r="L5373" s="1549"/>
      <c r="M5373" s="1506"/>
    </row>
    <row r="5374" spans="1:13" ht="16.5" customHeight="1">
      <c r="A5374" s="1547"/>
      <c r="B5374" s="1548"/>
      <c r="C5374" s="1548"/>
      <c r="D5374" s="1549"/>
      <c r="E5374" s="1506"/>
      <c r="K5374" s="1548"/>
      <c r="L5374" s="1549"/>
      <c r="M5374" s="1506"/>
    </row>
    <row r="5375" spans="1:13" ht="16.5" customHeight="1">
      <c r="A5375" s="1547"/>
      <c r="B5375" s="1548"/>
      <c r="C5375" s="1548"/>
      <c r="D5375" s="1549"/>
      <c r="E5375" s="1506"/>
      <c r="K5375" s="1548"/>
      <c r="L5375" s="1549"/>
      <c r="M5375" s="1506"/>
    </row>
    <row r="5376" spans="1:13" ht="16.5" customHeight="1">
      <c r="A5376" s="1547"/>
      <c r="B5376" s="1548"/>
      <c r="C5376" s="1548"/>
      <c r="D5376" s="1549"/>
      <c r="E5376" s="1506"/>
      <c r="K5376" s="1548"/>
      <c r="L5376" s="1549"/>
      <c r="M5376" s="1506"/>
    </row>
    <row r="5377" spans="1:13" ht="16.5" customHeight="1">
      <c r="A5377" s="1547"/>
      <c r="B5377" s="1548"/>
      <c r="C5377" s="1548"/>
      <c r="D5377" s="1549"/>
      <c r="E5377" s="1506"/>
      <c r="K5377" s="1548"/>
      <c r="L5377" s="1549"/>
      <c r="M5377" s="1506"/>
    </row>
    <row r="5378" spans="1:13" ht="16.5" customHeight="1">
      <c r="A5378" s="1547"/>
      <c r="B5378" s="1548"/>
      <c r="C5378" s="1548"/>
      <c r="D5378" s="1549"/>
      <c r="E5378" s="1506"/>
      <c r="K5378" s="1548"/>
      <c r="L5378" s="1549"/>
      <c r="M5378" s="1506"/>
    </row>
    <row r="5379" spans="1:13" ht="16.5" customHeight="1">
      <c r="A5379" s="1547"/>
      <c r="B5379" s="1548"/>
      <c r="C5379" s="1548"/>
      <c r="D5379" s="1549"/>
      <c r="E5379" s="1506"/>
      <c r="K5379" s="1548"/>
      <c r="L5379" s="1549"/>
      <c r="M5379" s="1506"/>
    </row>
    <row r="5380" spans="1:13" ht="16.5" customHeight="1">
      <c r="A5380" s="1547"/>
      <c r="B5380" s="1548"/>
      <c r="C5380" s="1548"/>
      <c r="D5380" s="1549"/>
      <c r="E5380" s="1506"/>
      <c r="K5380" s="1548"/>
      <c r="L5380" s="1549"/>
      <c r="M5380" s="1506"/>
    </row>
    <row r="5381" spans="1:13" ht="16.5" customHeight="1">
      <c r="A5381" s="1547"/>
      <c r="B5381" s="1548"/>
      <c r="C5381" s="1548"/>
      <c r="D5381" s="1549"/>
      <c r="E5381" s="1506"/>
      <c r="K5381" s="1548"/>
      <c r="L5381" s="1549"/>
      <c r="M5381" s="1506"/>
    </row>
    <row r="5382" spans="1:13" ht="16.5" customHeight="1">
      <c r="A5382" s="1547"/>
      <c r="B5382" s="1548"/>
      <c r="C5382" s="1548"/>
      <c r="D5382" s="1549"/>
      <c r="E5382" s="1506"/>
      <c r="K5382" s="1548"/>
      <c r="L5382" s="1549"/>
      <c r="M5382" s="1506"/>
    </row>
    <row r="5383" spans="1:13" ht="16.5" customHeight="1">
      <c r="A5383" s="1547"/>
      <c r="B5383" s="1548"/>
      <c r="C5383" s="1548"/>
      <c r="D5383" s="1549"/>
      <c r="E5383" s="1506"/>
      <c r="K5383" s="1548"/>
      <c r="L5383" s="1549"/>
      <c r="M5383" s="1506"/>
    </row>
    <row r="5384" spans="1:13" ht="16.5" customHeight="1">
      <c r="A5384" s="1547"/>
      <c r="B5384" s="1548"/>
      <c r="C5384" s="1548"/>
      <c r="D5384" s="1549"/>
      <c r="E5384" s="1506"/>
      <c r="K5384" s="1548"/>
      <c r="L5384" s="1549"/>
      <c r="M5384" s="1506"/>
    </row>
    <row r="5385" spans="1:13" ht="16.5" customHeight="1">
      <c r="A5385" s="1547"/>
      <c r="B5385" s="1548"/>
      <c r="C5385" s="1548"/>
      <c r="D5385" s="1549"/>
      <c r="E5385" s="1506"/>
      <c r="K5385" s="1548"/>
      <c r="L5385" s="1549"/>
      <c r="M5385" s="1506"/>
    </row>
    <row r="5386" spans="1:13" ht="16.5" customHeight="1">
      <c r="A5386" s="1547"/>
      <c r="B5386" s="1548"/>
      <c r="C5386" s="1548"/>
      <c r="D5386" s="1549"/>
      <c r="E5386" s="1506"/>
      <c r="K5386" s="1548"/>
      <c r="L5386" s="1549"/>
      <c r="M5386" s="1506"/>
    </row>
    <row r="5387" spans="1:13" ht="16.5" customHeight="1">
      <c r="A5387" s="1547"/>
      <c r="B5387" s="1548"/>
      <c r="C5387" s="1548"/>
      <c r="D5387" s="1549"/>
      <c r="E5387" s="1506"/>
      <c r="K5387" s="1548"/>
      <c r="L5387" s="1549"/>
      <c r="M5387" s="1506"/>
    </row>
    <row r="5388" spans="1:13" ht="16.5" customHeight="1">
      <c r="A5388" s="1547"/>
      <c r="B5388" s="1548"/>
      <c r="C5388" s="1548"/>
      <c r="D5388" s="1549"/>
      <c r="E5388" s="1506"/>
      <c r="K5388" s="1548"/>
      <c r="L5388" s="1549"/>
      <c r="M5388" s="1506"/>
    </row>
    <row r="5389" spans="1:13" ht="16.5" customHeight="1">
      <c r="A5389" s="1547"/>
      <c r="B5389" s="1548"/>
      <c r="C5389" s="1548"/>
      <c r="D5389" s="1549"/>
      <c r="E5389" s="1506"/>
      <c r="K5389" s="1548"/>
      <c r="L5389" s="1549"/>
      <c r="M5389" s="1506"/>
    </row>
    <row r="5390" spans="1:13" ht="16.5" customHeight="1">
      <c r="A5390" s="1547"/>
      <c r="B5390" s="1548"/>
      <c r="C5390" s="1548"/>
      <c r="D5390" s="1549"/>
      <c r="E5390" s="1506"/>
      <c r="K5390" s="1548"/>
      <c r="L5390" s="1549"/>
      <c r="M5390" s="1506"/>
    </row>
    <row r="5391" spans="1:13" ht="16.5" customHeight="1">
      <c r="A5391" s="1547"/>
      <c r="B5391" s="1548"/>
      <c r="C5391" s="1548"/>
      <c r="D5391" s="1549"/>
      <c r="E5391" s="1506"/>
      <c r="K5391" s="1548"/>
      <c r="L5391" s="1549"/>
      <c r="M5391" s="1506"/>
    </row>
    <row r="5392" spans="1:13" ht="16.5" customHeight="1">
      <c r="A5392" s="1547"/>
      <c r="B5392" s="1548"/>
      <c r="C5392" s="1548"/>
      <c r="D5392" s="1549"/>
      <c r="E5392" s="1506"/>
      <c r="K5392" s="1548"/>
      <c r="L5392" s="1549"/>
      <c r="M5392" s="1506"/>
    </row>
    <row r="5393" spans="1:13" ht="16.5" customHeight="1">
      <c r="A5393" s="1547"/>
      <c r="B5393" s="1548"/>
      <c r="C5393" s="1548"/>
      <c r="D5393" s="1549"/>
      <c r="E5393" s="1506"/>
      <c r="K5393" s="1548"/>
      <c r="L5393" s="1549"/>
      <c r="M5393" s="1506"/>
    </row>
    <row r="5394" spans="1:13" ht="16.5" customHeight="1">
      <c r="A5394" s="1547"/>
      <c r="B5394" s="1548"/>
      <c r="C5394" s="1548"/>
      <c r="D5394" s="1549"/>
      <c r="E5394" s="1506"/>
      <c r="K5394" s="1548"/>
      <c r="L5394" s="1549"/>
      <c r="M5394" s="1506"/>
    </row>
    <row r="5395" spans="1:13" ht="16.5" customHeight="1">
      <c r="A5395" s="1547"/>
      <c r="B5395" s="1548"/>
      <c r="C5395" s="1548"/>
      <c r="D5395" s="1549"/>
      <c r="E5395" s="1506"/>
      <c r="K5395" s="1548"/>
      <c r="L5395" s="1549"/>
      <c r="M5395" s="1506"/>
    </row>
    <row r="5396" spans="1:13" ht="16.5" customHeight="1">
      <c r="A5396" s="1547"/>
      <c r="B5396" s="1548"/>
      <c r="C5396" s="1548"/>
      <c r="D5396" s="1549"/>
      <c r="E5396" s="1506"/>
      <c r="K5396" s="1548"/>
      <c r="L5396" s="1549"/>
      <c r="M5396" s="1506"/>
    </row>
    <row r="5397" spans="1:13" ht="16.5" customHeight="1">
      <c r="A5397" s="1547"/>
      <c r="B5397" s="1548"/>
      <c r="C5397" s="1548"/>
      <c r="D5397" s="1549"/>
      <c r="E5397" s="1506"/>
      <c r="K5397" s="1548"/>
      <c r="L5397" s="1549"/>
      <c r="M5397" s="1506"/>
    </row>
    <row r="5398" spans="1:13" ht="16.5" customHeight="1">
      <c r="A5398" s="1547"/>
      <c r="B5398" s="1548"/>
      <c r="C5398" s="1548"/>
      <c r="D5398" s="1549"/>
      <c r="E5398" s="1506"/>
      <c r="K5398" s="1548"/>
      <c r="L5398" s="1549"/>
      <c r="M5398" s="1506"/>
    </row>
    <row r="5399" spans="1:13" ht="16.5" customHeight="1">
      <c r="A5399" s="1547"/>
      <c r="B5399" s="1548"/>
      <c r="C5399" s="1548"/>
      <c r="D5399" s="1549"/>
      <c r="E5399" s="1506"/>
      <c r="K5399" s="1548"/>
      <c r="L5399" s="1549"/>
      <c r="M5399" s="1506"/>
    </row>
    <row r="5400" spans="1:13" ht="16.5" customHeight="1">
      <c r="A5400" s="1547"/>
      <c r="B5400" s="1548"/>
      <c r="C5400" s="1548"/>
      <c r="D5400" s="1549"/>
      <c r="E5400" s="1506"/>
      <c r="K5400" s="1548"/>
      <c r="L5400" s="1549"/>
      <c r="M5400" s="1506"/>
    </row>
    <row r="5401" spans="1:13" ht="16.5" customHeight="1">
      <c r="A5401" s="1547"/>
      <c r="B5401" s="1548"/>
      <c r="C5401" s="1548"/>
      <c r="D5401" s="1549"/>
      <c r="E5401" s="1506"/>
      <c r="K5401" s="1548"/>
      <c r="L5401" s="1549"/>
      <c r="M5401" s="1506"/>
    </row>
    <row r="5402" spans="1:13" ht="16.5" customHeight="1">
      <c r="A5402" s="1547"/>
      <c r="B5402" s="1548"/>
      <c r="C5402" s="1548"/>
      <c r="D5402" s="1549"/>
      <c r="E5402" s="1506"/>
      <c r="K5402" s="1548"/>
      <c r="L5402" s="1549"/>
      <c r="M5402" s="1506"/>
    </row>
    <row r="5403" spans="1:13" ht="16.5" customHeight="1">
      <c r="A5403" s="1547"/>
      <c r="B5403" s="1548"/>
      <c r="C5403" s="1548"/>
      <c r="D5403" s="1549"/>
      <c r="E5403" s="1506"/>
      <c r="K5403" s="1548"/>
      <c r="L5403" s="1549"/>
      <c r="M5403" s="1506"/>
    </row>
    <row r="5404" spans="1:13" ht="16.5" customHeight="1">
      <c r="A5404" s="1547"/>
      <c r="B5404" s="1548"/>
      <c r="C5404" s="1548"/>
      <c r="D5404" s="1549"/>
      <c r="E5404" s="1506"/>
      <c r="K5404" s="1548"/>
      <c r="L5404" s="1549"/>
      <c r="M5404" s="1506"/>
    </row>
    <row r="5405" spans="1:13" ht="16.5" customHeight="1">
      <c r="A5405" s="1547"/>
      <c r="B5405" s="1548"/>
      <c r="C5405" s="1548"/>
      <c r="D5405" s="1549"/>
      <c r="E5405" s="1506"/>
      <c r="K5405" s="1548"/>
      <c r="L5405" s="1549"/>
      <c r="M5405" s="1506"/>
    </row>
    <row r="5406" spans="1:13" ht="16.5" customHeight="1">
      <c r="A5406" s="1547"/>
      <c r="B5406" s="1548"/>
      <c r="C5406" s="1548"/>
      <c r="D5406" s="1549"/>
      <c r="E5406" s="1506"/>
      <c r="K5406" s="1548"/>
      <c r="L5406" s="1549"/>
      <c r="M5406" s="1506"/>
    </row>
    <row r="5407" spans="1:13" ht="16.5" customHeight="1">
      <c r="A5407" s="1547"/>
      <c r="B5407" s="1548"/>
      <c r="C5407" s="1548"/>
      <c r="D5407" s="1549"/>
      <c r="E5407" s="1506"/>
      <c r="K5407" s="1548"/>
      <c r="L5407" s="1549"/>
      <c r="M5407" s="1506"/>
    </row>
    <row r="5408" spans="1:13" ht="16.5" customHeight="1">
      <c r="A5408" s="1547"/>
      <c r="B5408" s="1548"/>
      <c r="C5408" s="1548"/>
      <c r="D5408" s="1549"/>
      <c r="E5408" s="1506"/>
      <c r="K5408" s="1548"/>
      <c r="L5408" s="1549"/>
      <c r="M5408" s="1506"/>
    </row>
    <row r="5409" spans="1:13" ht="16.5" customHeight="1">
      <c r="A5409" s="1547"/>
      <c r="B5409" s="1548"/>
      <c r="C5409" s="1548"/>
      <c r="D5409" s="1549"/>
      <c r="E5409" s="1506"/>
      <c r="K5409" s="1548"/>
      <c r="L5409" s="1549"/>
      <c r="M5409" s="1506"/>
    </row>
    <row r="5410" spans="1:13" ht="16.5" customHeight="1">
      <c r="A5410" s="1547"/>
      <c r="B5410" s="1548"/>
      <c r="C5410" s="1548"/>
      <c r="D5410" s="1549"/>
      <c r="E5410" s="1506"/>
      <c r="K5410" s="1548"/>
      <c r="L5410" s="1549"/>
      <c r="M5410" s="1506"/>
    </row>
    <row r="5411" spans="1:13" ht="16.5" customHeight="1">
      <c r="A5411" s="1547"/>
      <c r="B5411" s="1548"/>
      <c r="C5411" s="1548"/>
      <c r="D5411" s="1549"/>
      <c r="E5411" s="1506"/>
      <c r="K5411" s="1548"/>
      <c r="L5411" s="1549"/>
      <c r="M5411" s="1506"/>
    </row>
    <row r="5412" spans="1:13" ht="16.5" customHeight="1">
      <c r="A5412" s="1547"/>
      <c r="B5412" s="1548"/>
      <c r="C5412" s="1548"/>
      <c r="D5412" s="1549"/>
      <c r="E5412" s="1506"/>
      <c r="K5412" s="1548"/>
      <c r="L5412" s="1549"/>
      <c r="M5412" s="1506"/>
    </row>
    <row r="5413" spans="1:13" ht="16.5" customHeight="1">
      <c r="A5413" s="1547"/>
      <c r="B5413" s="1548"/>
      <c r="C5413" s="1548"/>
      <c r="D5413" s="1549"/>
      <c r="E5413" s="1506"/>
      <c r="K5413" s="1548"/>
      <c r="L5413" s="1549"/>
      <c r="M5413" s="1506"/>
    </row>
    <row r="5414" spans="1:13" ht="16.5" customHeight="1">
      <c r="A5414" s="1547"/>
      <c r="B5414" s="1548"/>
      <c r="C5414" s="1548"/>
      <c r="D5414" s="1549"/>
      <c r="E5414" s="1506"/>
      <c r="K5414" s="1548"/>
      <c r="L5414" s="1549"/>
      <c r="M5414" s="1506"/>
    </row>
    <row r="5415" spans="1:13" ht="16.5" customHeight="1">
      <c r="A5415" s="1547"/>
      <c r="B5415" s="1548"/>
      <c r="C5415" s="1548"/>
      <c r="D5415" s="1549"/>
      <c r="E5415" s="1506"/>
      <c r="K5415" s="1548"/>
      <c r="L5415" s="1549"/>
      <c r="M5415" s="1506"/>
    </row>
    <row r="5416" spans="1:13" ht="16.5" customHeight="1">
      <c r="A5416" s="1547"/>
      <c r="B5416" s="1548"/>
      <c r="C5416" s="1548"/>
      <c r="D5416" s="1549"/>
      <c r="E5416" s="1506"/>
      <c r="K5416" s="1548"/>
      <c r="L5416" s="1549"/>
      <c r="M5416" s="1506"/>
    </row>
    <row r="5417" spans="1:13" ht="16.5" customHeight="1">
      <c r="A5417" s="1547"/>
      <c r="B5417" s="1548"/>
      <c r="C5417" s="1548"/>
      <c r="D5417" s="1549"/>
      <c r="E5417" s="1506"/>
      <c r="K5417" s="1548"/>
      <c r="L5417" s="1549"/>
      <c r="M5417" s="1506"/>
    </row>
    <row r="5418" spans="1:13" ht="16.5" customHeight="1">
      <c r="A5418" s="1547"/>
      <c r="B5418" s="1548"/>
      <c r="C5418" s="1548"/>
      <c r="D5418" s="1549"/>
      <c r="E5418" s="1506"/>
      <c r="K5418" s="1548"/>
      <c r="L5418" s="1549"/>
      <c r="M5418" s="1506"/>
    </row>
    <row r="5419" spans="1:13" ht="16.5" customHeight="1">
      <c r="A5419" s="1547"/>
      <c r="B5419" s="1548"/>
      <c r="C5419" s="1548"/>
      <c r="D5419" s="1549"/>
      <c r="E5419" s="1506"/>
      <c r="K5419" s="1548"/>
      <c r="L5419" s="1549"/>
      <c r="M5419" s="1506"/>
    </row>
    <row r="5420" spans="1:13" ht="16.5" customHeight="1">
      <c r="A5420" s="1547"/>
      <c r="B5420" s="1548"/>
      <c r="C5420" s="1548"/>
      <c r="D5420" s="1549"/>
      <c r="E5420" s="1506"/>
      <c r="K5420" s="1548"/>
      <c r="L5420" s="1549"/>
      <c r="M5420" s="1506"/>
    </row>
    <row r="5421" spans="1:13" ht="16.5" customHeight="1">
      <c r="A5421" s="1547"/>
      <c r="B5421" s="1548"/>
      <c r="C5421" s="1548"/>
      <c r="D5421" s="1549"/>
      <c r="E5421" s="1506"/>
      <c r="K5421" s="1548"/>
      <c r="L5421" s="1549"/>
      <c r="M5421" s="1506"/>
    </row>
    <row r="5422" spans="1:13" ht="16.5" customHeight="1">
      <c r="A5422" s="1547"/>
      <c r="B5422" s="1548"/>
      <c r="C5422" s="1548"/>
      <c r="D5422" s="1549"/>
      <c r="E5422" s="1506"/>
      <c r="K5422" s="1548"/>
      <c r="L5422" s="1549"/>
      <c r="M5422" s="1506"/>
    </row>
    <row r="5423" spans="1:13" ht="16.5" customHeight="1">
      <c r="A5423" s="1547"/>
      <c r="B5423" s="1548"/>
      <c r="C5423" s="1548"/>
      <c r="D5423" s="1549"/>
      <c r="E5423" s="1506"/>
      <c r="K5423" s="1548"/>
      <c r="L5423" s="1549"/>
      <c r="M5423" s="1506"/>
    </row>
    <row r="5424" spans="1:13" ht="16.5" customHeight="1">
      <c r="A5424" s="1547"/>
      <c r="B5424" s="1548"/>
      <c r="C5424" s="1548"/>
      <c r="D5424" s="1549"/>
      <c r="E5424" s="1506"/>
      <c r="K5424" s="1548"/>
      <c r="L5424" s="1549"/>
      <c r="M5424" s="1506"/>
    </row>
    <row r="5425" spans="1:13" ht="16.5" customHeight="1">
      <c r="A5425" s="1547"/>
      <c r="B5425" s="1548"/>
      <c r="C5425" s="1548"/>
      <c r="D5425" s="1549"/>
      <c r="E5425" s="1506"/>
      <c r="K5425" s="1548"/>
      <c r="L5425" s="1549"/>
      <c r="M5425" s="1506"/>
    </row>
    <row r="5426" spans="1:13" ht="16.5" customHeight="1">
      <c r="A5426" s="1547"/>
      <c r="B5426" s="1548"/>
      <c r="C5426" s="1548"/>
      <c r="D5426" s="1549"/>
      <c r="E5426" s="1506"/>
      <c r="K5426" s="1548"/>
      <c r="L5426" s="1549"/>
      <c r="M5426" s="1506"/>
    </row>
    <row r="5427" spans="1:13" ht="16.5" customHeight="1">
      <c r="A5427" s="1547"/>
      <c r="B5427" s="1548"/>
      <c r="C5427" s="1548"/>
      <c r="D5427" s="1549"/>
      <c r="E5427" s="1506"/>
      <c r="K5427" s="1548"/>
      <c r="L5427" s="1549"/>
      <c r="M5427" s="1506"/>
    </row>
    <row r="5428" spans="1:13" ht="16.5" customHeight="1">
      <c r="A5428" s="1547"/>
      <c r="B5428" s="1548"/>
      <c r="C5428" s="1548"/>
      <c r="D5428" s="1549"/>
      <c r="E5428" s="1506"/>
      <c r="K5428" s="1548"/>
      <c r="L5428" s="1549"/>
      <c r="M5428" s="1506"/>
    </row>
    <row r="5429" spans="1:13" ht="16.5" customHeight="1">
      <c r="A5429" s="1547"/>
      <c r="B5429" s="1548"/>
      <c r="C5429" s="1548"/>
      <c r="D5429" s="1549"/>
      <c r="E5429" s="1506"/>
      <c r="K5429" s="1548"/>
      <c r="L5429" s="1549"/>
      <c r="M5429" s="1506"/>
    </row>
    <row r="5430" spans="1:13" ht="16.5" customHeight="1">
      <c r="A5430" s="1547"/>
      <c r="B5430" s="1548"/>
      <c r="C5430" s="1548"/>
      <c r="D5430" s="1549"/>
      <c r="E5430" s="1506"/>
      <c r="K5430" s="1548"/>
      <c r="L5430" s="1549"/>
      <c r="M5430" s="1506"/>
    </row>
    <row r="5431" spans="1:13" ht="16.5" customHeight="1">
      <c r="A5431" s="1547"/>
      <c r="B5431" s="1548"/>
      <c r="C5431" s="1548"/>
      <c r="D5431" s="1549"/>
      <c r="E5431" s="1506"/>
      <c r="K5431" s="1548"/>
      <c r="L5431" s="1549"/>
      <c r="M5431" s="1506"/>
    </row>
    <row r="5432" spans="1:13" ht="16.5" customHeight="1">
      <c r="A5432" s="1547"/>
      <c r="B5432" s="1548"/>
      <c r="C5432" s="1548"/>
      <c r="D5432" s="1549"/>
      <c r="E5432" s="1506"/>
      <c r="K5432" s="1548"/>
      <c r="L5432" s="1549"/>
      <c r="M5432" s="1506"/>
    </row>
    <row r="5433" spans="1:13" ht="16.5" customHeight="1">
      <c r="A5433" s="1547"/>
      <c r="B5433" s="1548"/>
      <c r="C5433" s="1548"/>
      <c r="D5433" s="1549"/>
      <c r="E5433" s="1506"/>
      <c r="K5433" s="1548"/>
      <c r="L5433" s="1549"/>
      <c r="M5433" s="1506"/>
    </row>
    <row r="5434" spans="1:13" ht="16.5" customHeight="1">
      <c r="A5434" s="1547"/>
      <c r="B5434" s="1548"/>
      <c r="C5434" s="1548"/>
      <c r="D5434" s="1549"/>
      <c r="E5434" s="1506"/>
      <c r="K5434" s="1548"/>
      <c r="L5434" s="1549"/>
      <c r="M5434" s="1506"/>
    </row>
    <row r="5435" spans="1:13" ht="16.5" customHeight="1">
      <c r="A5435" s="1547"/>
      <c r="B5435" s="1548"/>
      <c r="C5435" s="1548"/>
      <c r="D5435" s="1549"/>
      <c r="E5435" s="1506"/>
      <c r="K5435" s="1548"/>
      <c r="L5435" s="1549"/>
      <c r="M5435" s="1506"/>
    </row>
    <row r="5436" spans="1:13" ht="16.5" customHeight="1">
      <c r="A5436" s="1547"/>
      <c r="B5436" s="1548"/>
      <c r="C5436" s="1548"/>
      <c r="D5436" s="1549"/>
      <c r="E5436" s="1506"/>
      <c r="K5436" s="1548"/>
      <c r="L5436" s="1549"/>
      <c r="M5436" s="1506"/>
    </row>
    <row r="5437" spans="1:13" ht="16.5" customHeight="1">
      <c r="A5437" s="1547"/>
      <c r="B5437" s="1548"/>
      <c r="C5437" s="1548"/>
      <c r="D5437" s="1549"/>
      <c r="E5437" s="1506"/>
      <c r="K5437" s="1548"/>
      <c r="L5437" s="1549"/>
      <c r="M5437" s="1506"/>
    </row>
    <row r="5438" spans="1:13" ht="16.5" customHeight="1">
      <c r="A5438" s="1547"/>
      <c r="B5438" s="1548"/>
      <c r="C5438" s="1548"/>
      <c r="D5438" s="1549"/>
      <c r="E5438" s="1506"/>
      <c r="K5438" s="1548"/>
      <c r="L5438" s="1549"/>
      <c r="M5438" s="1506"/>
    </row>
    <row r="5439" spans="1:13" ht="16.5" customHeight="1">
      <c r="A5439" s="1547"/>
      <c r="B5439" s="1548"/>
      <c r="C5439" s="1548"/>
      <c r="D5439" s="1549"/>
      <c r="E5439" s="1506"/>
      <c r="K5439" s="1548"/>
      <c r="L5439" s="1549"/>
      <c r="M5439" s="1506"/>
    </row>
    <row r="5440" spans="1:13" ht="16.5" customHeight="1">
      <c r="A5440" s="1547"/>
      <c r="B5440" s="1548"/>
      <c r="C5440" s="1548"/>
      <c r="D5440" s="1549"/>
      <c r="E5440" s="1506"/>
      <c r="K5440" s="1548"/>
      <c r="L5440" s="1549"/>
      <c r="M5440" s="1506"/>
    </row>
    <row r="5441" spans="1:13" ht="16.5" customHeight="1">
      <c r="A5441" s="1547"/>
      <c r="B5441" s="1548"/>
      <c r="C5441" s="1548"/>
      <c r="D5441" s="1549"/>
      <c r="E5441" s="1506"/>
      <c r="K5441" s="1548"/>
      <c r="L5441" s="1549"/>
      <c r="M5441" s="1506"/>
    </row>
    <row r="5442" spans="1:13" ht="16.5" customHeight="1">
      <c r="A5442" s="1547"/>
      <c r="B5442" s="1548"/>
      <c r="C5442" s="1548"/>
      <c r="D5442" s="1549"/>
      <c r="E5442" s="1506"/>
      <c r="K5442" s="1548"/>
      <c r="L5442" s="1549"/>
      <c r="M5442" s="1506"/>
    </row>
    <row r="5443" spans="1:13" ht="16.5" customHeight="1">
      <c r="A5443" s="1547"/>
      <c r="B5443" s="1548"/>
      <c r="C5443" s="1548"/>
      <c r="D5443" s="1549"/>
      <c r="E5443" s="1506"/>
      <c r="K5443" s="1548"/>
      <c r="L5443" s="1549"/>
      <c r="M5443" s="1506"/>
    </row>
    <row r="5444" spans="1:13" ht="16.5" customHeight="1">
      <c r="A5444" s="1547"/>
      <c r="B5444" s="1548"/>
      <c r="C5444" s="1548"/>
      <c r="D5444" s="1549"/>
      <c r="E5444" s="1506"/>
      <c r="K5444" s="1548"/>
      <c r="L5444" s="1549"/>
      <c r="M5444" s="1506"/>
    </row>
    <row r="5445" spans="1:13" ht="16.5" customHeight="1">
      <c r="A5445" s="1547"/>
      <c r="B5445" s="1548"/>
      <c r="C5445" s="1548"/>
      <c r="D5445" s="1549"/>
      <c r="E5445" s="1506"/>
      <c r="K5445" s="1548"/>
      <c r="L5445" s="1549"/>
      <c r="M5445" s="1506"/>
    </row>
    <row r="5446" spans="1:13" ht="16.5" customHeight="1">
      <c r="A5446" s="1547"/>
      <c r="B5446" s="1548"/>
      <c r="C5446" s="1548"/>
      <c r="D5446" s="1549"/>
      <c r="E5446" s="1506"/>
      <c r="K5446" s="1548"/>
      <c r="L5446" s="1549"/>
      <c r="M5446" s="1506"/>
    </row>
    <row r="5447" spans="1:13" ht="16.5" customHeight="1">
      <c r="A5447" s="1547"/>
      <c r="B5447" s="1548"/>
      <c r="C5447" s="1548"/>
      <c r="D5447" s="1549"/>
      <c r="E5447" s="1506"/>
      <c r="K5447" s="1548"/>
      <c r="L5447" s="1549"/>
      <c r="M5447" s="1506"/>
    </row>
    <row r="5448" spans="1:13" ht="16.5" customHeight="1">
      <c r="A5448" s="1547"/>
      <c r="B5448" s="1548"/>
      <c r="C5448" s="1548"/>
      <c r="D5448" s="1549"/>
      <c r="E5448" s="1506"/>
      <c r="K5448" s="1548"/>
      <c r="L5448" s="1549"/>
      <c r="M5448" s="1506"/>
    </row>
    <row r="5449" spans="1:13" ht="16.5" customHeight="1">
      <c r="A5449" s="1547"/>
      <c r="B5449" s="1548"/>
      <c r="C5449" s="1548"/>
      <c r="D5449" s="1549"/>
      <c r="E5449" s="1506"/>
      <c r="K5449" s="1548"/>
      <c r="L5449" s="1549"/>
      <c r="M5449" s="1506"/>
    </row>
    <row r="5450" spans="1:13" ht="16.5" customHeight="1">
      <c r="A5450" s="1547"/>
      <c r="B5450" s="1548"/>
      <c r="C5450" s="1548"/>
      <c r="D5450" s="1549"/>
      <c r="E5450" s="1506"/>
      <c r="K5450" s="1548"/>
      <c r="L5450" s="1549"/>
      <c r="M5450" s="1506"/>
    </row>
    <row r="5451" spans="1:13" ht="16.5" customHeight="1">
      <c r="A5451" s="1547"/>
      <c r="B5451" s="1548"/>
      <c r="C5451" s="1548"/>
      <c r="D5451" s="1549"/>
      <c r="E5451" s="1506"/>
      <c r="K5451" s="1548"/>
      <c r="L5451" s="1549"/>
      <c r="M5451" s="1506"/>
    </row>
    <row r="5452" spans="1:13" ht="16.5" customHeight="1">
      <c r="A5452" s="1547"/>
      <c r="B5452" s="1548"/>
      <c r="C5452" s="1548"/>
      <c r="D5452" s="1549"/>
      <c r="E5452" s="1506"/>
      <c r="K5452" s="1548"/>
      <c r="L5452" s="1549"/>
      <c r="M5452" s="1506"/>
    </row>
    <row r="5453" spans="1:13" ht="16.5" customHeight="1">
      <c r="A5453" s="1547"/>
      <c r="B5453" s="1548"/>
      <c r="C5453" s="1548"/>
      <c r="D5453" s="1549"/>
      <c r="E5453" s="1506"/>
      <c r="K5453" s="1548"/>
      <c r="L5453" s="1549"/>
      <c r="M5453" s="1506"/>
    </row>
    <row r="5454" spans="1:13" ht="16.5" customHeight="1">
      <c r="A5454" s="1547"/>
      <c r="B5454" s="1548"/>
      <c r="C5454" s="1548"/>
      <c r="D5454" s="1549"/>
      <c r="E5454" s="1506"/>
      <c r="K5454" s="1548"/>
      <c r="L5454" s="1549"/>
      <c r="M5454" s="1506"/>
    </row>
    <row r="5455" spans="1:13" ht="16.5" customHeight="1">
      <c r="A5455" s="1547"/>
      <c r="B5455" s="1548"/>
      <c r="C5455" s="1548"/>
      <c r="D5455" s="1549"/>
      <c r="E5455" s="1506"/>
      <c r="K5455" s="1548"/>
      <c r="L5455" s="1549"/>
      <c r="M5455" s="1506"/>
    </row>
    <row r="5456" spans="1:13" ht="16.5" customHeight="1">
      <c r="A5456" s="1547"/>
      <c r="B5456" s="1548"/>
      <c r="C5456" s="1548"/>
      <c r="D5456" s="1549"/>
      <c r="E5456" s="1506"/>
      <c r="K5456" s="1548"/>
      <c r="L5456" s="1549"/>
      <c r="M5456" s="1506"/>
    </row>
    <row r="5457" spans="1:13" ht="16.5" customHeight="1">
      <c r="A5457" s="1547"/>
      <c r="B5457" s="1548"/>
      <c r="C5457" s="1548"/>
      <c r="D5457" s="1549"/>
      <c r="E5457" s="1506"/>
      <c r="K5457" s="1548"/>
      <c r="L5457" s="1549"/>
      <c r="M5457" s="1506"/>
    </row>
    <row r="5458" spans="1:13" ht="16.5" customHeight="1">
      <c r="A5458" s="1547"/>
      <c r="B5458" s="1548"/>
      <c r="C5458" s="1548"/>
      <c r="D5458" s="1549"/>
      <c r="E5458" s="1506"/>
      <c r="K5458" s="1548"/>
      <c r="L5458" s="1549"/>
      <c r="M5458" s="1506"/>
    </row>
    <row r="5459" spans="1:13" ht="16.5" customHeight="1">
      <c r="A5459" s="1547"/>
      <c r="B5459" s="1548"/>
      <c r="C5459" s="1548"/>
      <c r="D5459" s="1549"/>
      <c r="E5459" s="1506"/>
      <c r="K5459" s="1548"/>
      <c r="L5459" s="1549"/>
      <c r="M5459" s="1506"/>
    </row>
    <row r="5460" spans="1:13" ht="16.5" customHeight="1">
      <c r="A5460" s="1547"/>
      <c r="B5460" s="1548"/>
      <c r="C5460" s="1548"/>
      <c r="D5460" s="1549"/>
      <c r="E5460" s="1506"/>
      <c r="K5460" s="1548"/>
      <c r="L5460" s="1549"/>
      <c r="M5460" s="1506"/>
    </row>
    <row r="5461" spans="1:13" ht="16.5" customHeight="1">
      <c r="A5461" s="1547"/>
      <c r="B5461" s="1548"/>
      <c r="C5461" s="1548"/>
      <c r="D5461" s="1549"/>
      <c r="E5461" s="1506"/>
      <c r="K5461" s="1548"/>
      <c r="L5461" s="1549"/>
      <c r="M5461" s="1506"/>
    </row>
    <row r="5462" spans="1:13" ht="16.5" customHeight="1">
      <c r="A5462" s="1547"/>
      <c r="B5462" s="1548"/>
      <c r="C5462" s="1548"/>
      <c r="D5462" s="1549"/>
      <c r="E5462" s="1506"/>
      <c r="K5462" s="1548"/>
      <c r="L5462" s="1549"/>
      <c r="M5462" s="1506"/>
    </row>
    <row r="5463" spans="1:13" ht="16.5" customHeight="1">
      <c r="A5463" s="1547"/>
      <c r="B5463" s="1548"/>
      <c r="C5463" s="1548"/>
      <c r="D5463" s="1549"/>
      <c r="E5463" s="1506"/>
      <c r="K5463" s="1548"/>
      <c r="L5463" s="1549"/>
      <c r="M5463" s="1506"/>
    </row>
    <row r="5464" spans="1:13" ht="16.5" customHeight="1">
      <c r="A5464" s="1547"/>
      <c r="B5464" s="1548"/>
      <c r="C5464" s="1548"/>
      <c r="D5464" s="1549"/>
      <c r="E5464" s="1506"/>
      <c r="K5464" s="1548"/>
      <c r="L5464" s="1549"/>
      <c r="M5464" s="1506"/>
    </row>
    <row r="5465" spans="1:13" ht="16.5" customHeight="1">
      <c r="A5465" s="1547"/>
      <c r="B5465" s="1548"/>
      <c r="C5465" s="1548"/>
      <c r="D5465" s="1549"/>
      <c r="E5465" s="1506"/>
      <c r="K5465" s="1548"/>
      <c r="L5465" s="1549"/>
      <c r="M5465" s="1506"/>
    </row>
    <row r="5466" spans="1:13" ht="16.5" customHeight="1">
      <c r="A5466" s="1547"/>
      <c r="B5466" s="1548"/>
      <c r="C5466" s="1548"/>
      <c r="D5466" s="1549"/>
      <c r="E5466" s="1506"/>
      <c r="K5466" s="1548"/>
      <c r="L5466" s="1549"/>
      <c r="M5466" s="1506"/>
    </row>
    <row r="5467" spans="1:13" ht="16.5" customHeight="1">
      <c r="A5467" s="1547"/>
      <c r="B5467" s="1548"/>
      <c r="C5467" s="1548"/>
      <c r="D5467" s="1549"/>
      <c r="E5467" s="1506"/>
      <c r="K5467" s="1548"/>
      <c r="L5467" s="1549"/>
      <c r="M5467" s="1506"/>
    </row>
    <row r="5468" spans="1:13" ht="16.5" customHeight="1">
      <c r="A5468" s="1547"/>
      <c r="B5468" s="1548"/>
      <c r="C5468" s="1548"/>
      <c r="D5468" s="1549"/>
      <c r="E5468" s="1506"/>
      <c r="K5468" s="1548"/>
      <c r="L5468" s="1549"/>
      <c r="M5468" s="1506"/>
    </row>
    <row r="5469" spans="1:13" ht="16.5" customHeight="1">
      <c r="A5469" s="1547"/>
      <c r="B5469" s="1548"/>
      <c r="C5469" s="1548"/>
      <c r="D5469" s="1549"/>
      <c r="E5469" s="1506"/>
      <c r="K5469" s="1548"/>
      <c r="L5469" s="1549"/>
      <c r="M5469" s="1506"/>
    </row>
    <row r="5470" spans="1:13" ht="16.5" customHeight="1">
      <c r="A5470" s="1547"/>
      <c r="B5470" s="1548"/>
      <c r="C5470" s="1548"/>
      <c r="D5470" s="1549"/>
      <c r="E5470" s="1506"/>
      <c r="K5470" s="1548"/>
      <c r="L5470" s="1549"/>
      <c r="M5470" s="1506"/>
    </row>
    <row r="5471" spans="1:13" ht="16.5" customHeight="1">
      <c r="A5471" s="1547"/>
      <c r="B5471" s="1548"/>
      <c r="C5471" s="1548"/>
      <c r="D5471" s="1549"/>
      <c r="E5471" s="1506"/>
      <c r="K5471" s="1548"/>
      <c r="L5471" s="1549"/>
      <c r="M5471" s="1506"/>
    </row>
    <row r="5472" spans="1:13" ht="16.5" customHeight="1">
      <c r="A5472" s="1547"/>
      <c r="B5472" s="1548"/>
      <c r="C5472" s="1548"/>
      <c r="D5472" s="1549"/>
      <c r="E5472" s="1506"/>
      <c r="K5472" s="1548"/>
      <c r="L5472" s="1549"/>
      <c r="M5472" s="1506"/>
    </row>
    <row r="5473" spans="1:13" ht="16.5" customHeight="1">
      <c r="A5473" s="1547"/>
      <c r="B5473" s="1548"/>
      <c r="C5473" s="1548"/>
      <c r="D5473" s="1549"/>
      <c r="E5473" s="1506"/>
      <c r="K5473" s="1548"/>
      <c r="L5473" s="1549"/>
      <c r="M5473" s="1506"/>
    </row>
    <row r="5474" spans="1:13" ht="16.5" customHeight="1">
      <c r="A5474" s="1547"/>
      <c r="B5474" s="1548"/>
      <c r="C5474" s="1548"/>
      <c r="D5474" s="1549"/>
      <c r="E5474" s="1506"/>
      <c r="K5474" s="1548"/>
      <c r="L5474" s="1549"/>
      <c r="M5474" s="1506"/>
    </row>
    <row r="5475" spans="1:13" ht="16.5" customHeight="1">
      <c r="A5475" s="1547"/>
      <c r="B5475" s="1548"/>
      <c r="C5475" s="1548"/>
      <c r="D5475" s="1549"/>
      <c r="E5475" s="1506"/>
      <c r="K5475" s="1548"/>
      <c r="L5475" s="1549"/>
      <c r="M5475" s="1506"/>
    </row>
    <row r="5476" spans="1:13" ht="16.5" customHeight="1">
      <c r="A5476" s="1547"/>
      <c r="B5476" s="1548"/>
      <c r="C5476" s="1548"/>
      <c r="D5476" s="1549"/>
      <c r="E5476" s="1506"/>
      <c r="K5476" s="1548"/>
      <c r="L5476" s="1549"/>
      <c r="M5476" s="1506"/>
    </row>
    <row r="5477" spans="1:13" ht="16.5" customHeight="1">
      <c r="A5477" s="1547"/>
      <c r="B5477" s="1548"/>
      <c r="C5477" s="1548"/>
      <c r="D5477" s="1549"/>
      <c r="E5477" s="1506"/>
      <c r="K5477" s="1548"/>
      <c r="L5477" s="1549"/>
      <c r="M5477" s="1506"/>
    </row>
    <row r="5478" spans="1:13" ht="16.5" customHeight="1">
      <c r="A5478" s="1547"/>
      <c r="B5478" s="1548"/>
      <c r="C5478" s="1548"/>
      <c r="D5478" s="1549"/>
      <c r="E5478" s="1506"/>
      <c r="K5478" s="1548"/>
      <c r="L5478" s="1549"/>
      <c r="M5478" s="1506"/>
    </row>
    <row r="5479" spans="1:13" ht="16.5" customHeight="1">
      <c r="A5479" s="1547"/>
      <c r="B5479" s="1548"/>
      <c r="C5479" s="1548"/>
      <c r="D5479" s="1549"/>
      <c r="E5479" s="1506"/>
      <c r="K5479" s="1548"/>
      <c r="L5479" s="1549"/>
      <c r="M5479" s="1506"/>
    </row>
    <row r="5480" spans="1:13" ht="16.5" customHeight="1">
      <c r="A5480" s="1547"/>
      <c r="B5480" s="1548"/>
      <c r="C5480" s="1548"/>
      <c r="D5480" s="1549"/>
      <c r="E5480" s="1506"/>
      <c r="K5480" s="1548"/>
      <c r="L5480" s="1549"/>
      <c r="M5480" s="1506"/>
    </row>
    <row r="5481" spans="1:13" ht="16.5" customHeight="1">
      <c r="A5481" s="1547"/>
      <c r="B5481" s="1548"/>
      <c r="C5481" s="1548"/>
      <c r="D5481" s="1549"/>
      <c r="E5481" s="1506"/>
      <c r="K5481" s="1548"/>
      <c r="L5481" s="1549"/>
      <c r="M5481" s="1506"/>
    </row>
    <row r="5482" spans="1:13" ht="16.5" customHeight="1">
      <c r="A5482" s="1547"/>
      <c r="B5482" s="1548"/>
      <c r="C5482" s="1548"/>
      <c r="D5482" s="1549"/>
      <c r="E5482" s="1506"/>
      <c r="K5482" s="1548"/>
      <c r="L5482" s="1549"/>
      <c r="M5482" s="1506"/>
    </row>
    <row r="5483" spans="1:13" ht="16.5" customHeight="1">
      <c r="A5483" s="1547"/>
      <c r="B5483" s="1548"/>
      <c r="C5483" s="1548"/>
      <c r="D5483" s="1549"/>
      <c r="E5483" s="1506"/>
      <c r="K5483" s="1548"/>
      <c r="L5483" s="1549"/>
      <c r="M5483" s="1506"/>
    </row>
    <row r="5484" spans="1:13" ht="16.5" customHeight="1">
      <c r="A5484" s="1547"/>
      <c r="B5484" s="1548"/>
      <c r="C5484" s="1548"/>
      <c r="D5484" s="1549"/>
      <c r="E5484" s="1506"/>
      <c r="K5484" s="1548"/>
      <c r="L5484" s="1549"/>
      <c r="M5484" s="1506"/>
    </row>
    <row r="5485" spans="1:13" ht="16.5" customHeight="1">
      <c r="A5485" s="1547"/>
      <c r="B5485" s="1548"/>
      <c r="C5485" s="1548"/>
      <c r="D5485" s="1549"/>
      <c r="E5485" s="1506"/>
      <c r="K5485" s="1548"/>
      <c r="L5485" s="1549"/>
      <c r="M5485" s="1506"/>
    </row>
    <row r="5486" spans="1:13" ht="16.5" customHeight="1">
      <c r="A5486" s="1547"/>
      <c r="B5486" s="1548"/>
      <c r="C5486" s="1548"/>
      <c r="D5486" s="1549"/>
      <c r="E5486" s="1506"/>
      <c r="K5486" s="1548"/>
      <c r="L5486" s="1549"/>
      <c r="M5486" s="1506"/>
    </row>
    <row r="5487" spans="1:13" ht="16.5" customHeight="1">
      <c r="A5487" s="1547"/>
      <c r="B5487" s="1548"/>
      <c r="C5487" s="1548"/>
      <c r="D5487" s="1549"/>
      <c r="E5487" s="1506"/>
      <c r="K5487" s="1548"/>
      <c r="L5487" s="1549"/>
      <c r="M5487" s="1506"/>
    </row>
    <row r="5488" spans="1:13" ht="16.5" customHeight="1">
      <c r="A5488" s="1547"/>
      <c r="B5488" s="1548"/>
      <c r="C5488" s="1548"/>
      <c r="D5488" s="1549"/>
      <c r="E5488" s="1506"/>
      <c r="K5488" s="1548"/>
      <c r="L5488" s="1549"/>
      <c r="M5488" s="1506"/>
    </row>
    <row r="5489" spans="1:13" ht="16.5" customHeight="1">
      <c r="A5489" s="1547"/>
      <c r="B5489" s="1548"/>
      <c r="C5489" s="1548"/>
      <c r="D5489" s="1549"/>
      <c r="E5489" s="1506"/>
      <c r="K5489" s="1548"/>
      <c r="L5489" s="1549"/>
      <c r="M5489" s="1506"/>
    </row>
    <row r="5490" spans="1:13" ht="16.5" customHeight="1">
      <c r="A5490" s="1547"/>
      <c r="B5490" s="1548"/>
      <c r="C5490" s="1548"/>
      <c r="D5490" s="1549"/>
      <c r="E5490" s="1506"/>
      <c r="K5490" s="1548"/>
      <c r="L5490" s="1549"/>
      <c r="M5490" s="1506"/>
    </row>
    <row r="5491" spans="1:13" ht="16.5" customHeight="1">
      <c r="A5491" s="1547"/>
      <c r="B5491" s="1548"/>
      <c r="C5491" s="1548"/>
      <c r="D5491" s="1549"/>
      <c r="E5491" s="1506"/>
      <c r="K5491" s="1548"/>
      <c r="L5491" s="1549"/>
      <c r="M5491" s="1506"/>
    </row>
    <row r="5492" spans="1:13" ht="16.5" customHeight="1">
      <c r="A5492" s="1547"/>
      <c r="B5492" s="1548"/>
      <c r="C5492" s="1548"/>
      <c r="D5492" s="1549"/>
      <c r="E5492" s="1506"/>
      <c r="K5492" s="1548"/>
      <c r="L5492" s="1549"/>
      <c r="M5492" s="1506"/>
    </row>
    <row r="5493" spans="1:13" ht="16.5" customHeight="1">
      <c r="A5493" s="1547"/>
      <c r="B5493" s="1548"/>
      <c r="C5493" s="1548"/>
      <c r="D5493" s="1549"/>
      <c r="E5493" s="1506"/>
      <c r="K5493" s="1548"/>
      <c r="L5493" s="1549"/>
      <c r="M5493" s="1506"/>
    </row>
    <row r="5494" spans="1:13" ht="16.5" customHeight="1">
      <c r="A5494" s="1547"/>
      <c r="B5494" s="1548"/>
      <c r="C5494" s="1548"/>
      <c r="D5494" s="1549"/>
      <c r="E5494" s="1506"/>
      <c r="K5494" s="1548"/>
      <c r="L5494" s="1549"/>
      <c r="M5494" s="1506"/>
    </row>
    <row r="5495" spans="1:13" ht="16.5" customHeight="1">
      <c r="A5495" s="1547"/>
      <c r="B5495" s="1548"/>
      <c r="C5495" s="1548"/>
      <c r="D5495" s="1549"/>
      <c r="E5495" s="1506"/>
      <c r="K5495" s="1548"/>
      <c r="L5495" s="1549"/>
      <c r="M5495" s="1506"/>
    </row>
    <row r="5496" spans="1:13" ht="16.5" customHeight="1">
      <c r="A5496" s="1547"/>
      <c r="B5496" s="1548"/>
      <c r="C5496" s="1548"/>
      <c r="D5496" s="1549"/>
      <c r="E5496" s="1506"/>
      <c r="K5496" s="1548"/>
      <c r="L5496" s="1549"/>
      <c r="M5496" s="1506"/>
    </row>
    <row r="5497" spans="1:13" ht="16.5" customHeight="1">
      <c r="A5497" s="1547"/>
      <c r="B5497" s="1548"/>
      <c r="C5497" s="1548"/>
      <c r="D5497" s="1549"/>
      <c r="E5497" s="1506"/>
      <c r="K5497" s="1548"/>
      <c r="L5497" s="1549"/>
      <c r="M5497" s="1506"/>
    </row>
    <row r="5498" spans="1:13" ht="16.5" customHeight="1">
      <c r="A5498" s="1547"/>
      <c r="B5498" s="1548"/>
      <c r="C5498" s="1548"/>
      <c r="D5498" s="1549"/>
      <c r="E5498" s="1506"/>
      <c r="K5498" s="1548"/>
      <c r="L5498" s="1549"/>
      <c r="M5498" s="1506"/>
    </row>
    <row r="5499" spans="1:13" ht="16.5" customHeight="1">
      <c r="A5499" s="1547"/>
      <c r="B5499" s="1548"/>
      <c r="C5499" s="1548"/>
      <c r="D5499" s="1549"/>
      <c r="E5499" s="1506"/>
      <c r="K5499" s="1548"/>
      <c r="L5499" s="1549"/>
      <c r="M5499" s="1506"/>
    </row>
    <row r="5500" spans="1:13" ht="16.5" customHeight="1">
      <c r="A5500" s="1547"/>
      <c r="B5500" s="1548"/>
      <c r="C5500" s="1548"/>
      <c r="D5500" s="1549"/>
      <c r="E5500" s="1506"/>
      <c r="K5500" s="1548"/>
      <c r="L5500" s="1549"/>
      <c r="M5500" s="1506"/>
    </row>
    <row r="5501" spans="1:13" ht="16.5" customHeight="1">
      <c r="A5501" s="1547"/>
      <c r="B5501" s="1548"/>
      <c r="C5501" s="1548"/>
      <c r="D5501" s="1549"/>
      <c r="E5501" s="1506"/>
      <c r="K5501" s="1548"/>
      <c r="L5501" s="1549"/>
      <c r="M5501" s="1506"/>
    </row>
    <row r="5502" spans="1:13" ht="16.5" customHeight="1">
      <c r="A5502" s="1547"/>
      <c r="B5502" s="1548"/>
      <c r="C5502" s="1548"/>
      <c r="D5502" s="1549"/>
      <c r="E5502" s="1506"/>
      <c r="K5502" s="1548"/>
      <c r="L5502" s="1549"/>
      <c r="M5502" s="1506"/>
    </row>
    <row r="5503" spans="1:13" ht="16.5" customHeight="1">
      <c r="A5503" s="1547"/>
      <c r="B5503" s="1548"/>
      <c r="C5503" s="1548"/>
      <c r="D5503" s="1549"/>
      <c r="E5503" s="1506"/>
      <c r="K5503" s="1548"/>
      <c r="L5503" s="1549"/>
      <c r="M5503" s="1506"/>
    </row>
    <row r="5504" spans="1:13" ht="16.5" customHeight="1">
      <c r="A5504" s="1547"/>
      <c r="B5504" s="1548"/>
      <c r="C5504" s="1548"/>
      <c r="D5504" s="1549"/>
      <c r="E5504" s="1506"/>
      <c r="K5504" s="1548"/>
      <c r="L5504" s="1549"/>
      <c r="M5504" s="1506"/>
    </row>
    <row r="5505" spans="1:13" ht="16.5" customHeight="1">
      <c r="A5505" s="1547"/>
      <c r="B5505" s="1548"/>
      <c r="C5505" s="1548"/>
      <c r="D5505" s="1549"/>
      <c r="E5505" s="1506"/>
      <c r="K5505" s="1548"/>
      <c r="L5505" s="1549"/>
      <c r="M5505" s="1506"/>
    </row>
    <row r="5506" spans="1:13" ht="16.5" customHeight="1">
      <c r="A5506" s="1547"/>
      <c r="B5506" s="1548"/>
      <c r="C5506" s="1548"/>
      <c r="D5506" s="1549"/>
      <c r="E5506" s="1506"/>
      <c r="K5506" s="1548"/>
      <c r="L5506" s="1549"/>
      <c r="M5506" s="1506"/>
    </row>
    <row r="5507" spans="1:13" ht="16.5" customHeight="1">
      <c r="A5507" s="1547"/>
      <c r="B5507" s="1548"/>
      <c r="C5507" s="1548"/>
      <c r="D5507" s="1549"/>
      <c r="E5507" s="1506"/>
      <c r="K5507" s="1548"/>
      <c r="L5507" s="1549"/>
      <c r="M5507" s="1506"/>
    </row>
    <row r="5508" spans="1:13" ht="16.5" customHeight="1">
      <c r="A5508" s="1547"/>
      <c r="B5508" s="1548"/>
      <c r="C5508" s="1548"/>
      <c r="D5508" s="1549"/>
      <c r="E5508" s="1506"/>
      <c r="K5508" s="1548"/>
      <c r="L5508" s="1549"/>
      <c r="M5508" s="1506"/>
    </row>
    <row r="5509" spans="1:13" ht="16.5" customHeight="1">
      <c r="A5509" s="1547"/>
      <c r="B5509" s="1548"/>
      <c r="C5509" s="1548"/>
      <c r="D5509" s="1549"/>
      <c r="E5509" s="1506"/>
      <c r="K5509" s="1548"/>
      <c r="L5509" s="1549"/>
      <c r="M5509" s="1506"/>
    </row>
    <row r="5510" spans="1:13" ht="16.5" customHeight="1">
      <c r="A5510" s="1547"/>
      <c r="B5510" s="1548"/>
      <c r="C5510" s="1548"/>
      <c r="D5510" s="1549"/>
      <c r="E5510" s="1506"/>
      <c r="K5510" s="1548"/>
      <c r="L5510" s="1549"/>
      <c r="M5510" s="1506"/>
    </row>
    <row r="5511" spans="1:13" ht="16.5" customHeight="1">
      <c r="A5511" s="1547"/>
      <c r="B5511" s="1548"/>
      <c r="C5511" s="1548"/>
      <c r="D5511" s="1549"/>
      <c r="E5511" s="1506"/>
      <c r="K5511" s="1548"/>
      <c r="L5511" s="1549"/>
      <c r="M5511" s="1506"/>
    </row>
    <row r="5512" spans="1:13" ht="16.5" customHeight="1">
      <c r="A5512" s="1547"/>
      <c r="B5512" s="1548"/>
      <c r="C5512" s="1548"/>
      <c r="D5512" s="1549"/>
      <c r="E5512" s="1506"/>
      <c r="K5512" s="1548"/>
      <c r="L5512" s="1549"/>
      <c r="M5512" s="1506"/>
    </row>
    <row r="5513" spans="1:13" ht="16.5" customHeight="1">
      <c r="A5513" s="1547"/>
      <c r="B5513" s="1548"/>
      <c r="C5513" s="1548"/>
      <c r="D5513" s="1549"/>
      <c r="E5513" s="1506"/>
      <c r="K5513" s="1548"/>
      <c r="L5513" s="1549"/>
      <c r="M5513" s="1506"/>
    </row>
    <row r="5514" spans="1:13" ht="16.5" customHeight="1">
      <c r="A5514" s="1547"/>
      <c r="B5514" s="1548"/>
      <c r="C5514" s="1548"/>
      <c r="D5514" s="1549"/>
      <c r="E5514" s="1506"/>
      <c r="K5514" s="1548"/>
      <c r="L5514" s="1549"/>
      <c r="M5514" s="1506"/>
    </row>
    <row r="5515" spans="1:13" ht="16.5" customHeight="1">
      <c r="A5515" s="1547"/>
      <c r="B5515" s="1548"/>
      <c r="C5515" s="1548"/>
      <c r="D5515" s="1549"/>
      <c r="E5515" s="1506"/>
      <c r="K5515" s="1548"/>
      <c r="L5515" s="1549"/>
      <c r="M5515" s="1506"/>
    </row>
    <row r="5516" spans="1:13" ht="16.5" customHeight="1">
      <c r="A5516" s="1547"/>
      <c r="B5516" s="1548"/>
      <c r="C5516" s="1548"/>
      <c r="D5516" s="1549"/>
      <c r="E5516" s="1506"/>
      <c r="K5516" s="1548"/>
      <c r="L5516" s="1549"/>
      <c r="M5516" s="1506"/>
    </row>
    <row r="5517" spans="1:13" ht="16.5" customHeight="1">
      <c r="A5517" s="1547"/>
      <c r="B5517" s="1548"/>
      <c r="C5517" s="1548"/>
      <c r="D5517" s="1549"/>
      <c r="E5517" s="1506"/>
      <c r="K5517" s="1548"/>
      <c r="L5517" s="1549"/>
      <c r="M5517" s="1506"/>
    </row>
    <row r="5518" spans="1:13" ht="16.5" customHeight="1">
      <c r="A5518" s="1547"/>
      <c r="B5518" s="1548"/>
      <c r="C5518" s="1548"/>
      <c r="D5518" s="1549"/>
      <c r="E5518" s="1506"/>
      <c r="K5518" s="1548"/>
      <c r="L5518" s="1549"/>
      <c r="M5518" s="1506"/>
    </row>
    <row r="5519" spans="1:13" ht="16.5" customHeight="1">
      <c r="A5519" s="1547"/>
      <c r="B5519" s="1548"/>
      <c r="C5519" s="1548"/>
      <c r="D5519" s="1549"/>
      <c r="E5519" s="1506"/>
      <c r="K5519" s="1548"/>
      <c r="L5519" s="1549"/>
      <c r="M5519" s="1506"/>
    </row>
    <row r="5520" spans="1:13" ht="16.5" customHeight="1">
      <c r="A5520" s="1547"/>
      <c r="B5520" s="1548"/>
      <c r="C5520" s="1548"/>
      <c r="D5520" s="1549"/>
      <c r="E5520" s="1506"/>
      <c r="K5520" s="1548"/>
      <c r="L5520" s="1549"/>
      <c r="M5520" s="1506"/>
    </row>
    <row r="5521" spans="1:13" ht="16.5" customHeight="1">
      <c r="A5521" s="1547"/>
      <c r="B5521" s="1548"/>
      <c r="C5521" s="1548"/>
      <c r="D5521" s="1549"/>
      <c r="E5521" s="1506"/>
      <c r="K5521" s="1548"/>
      <c r="L5521" s="1549"/>
      <c r="M5521" s="1506"/>
    </row>
    <row r="5522" spans="1:13" ht="16.5" customHeight="1">
      <c r="A5522" s="1547"/>
      <c r="B5522" s="1548"/>
      <c r="C5522" s="1548"/>
      <c r="D5522" s="1549"/>
      <c r="E5522" s="1506"/>
      <c r="K5522" s="1548"/>
      <c r="L5522" s="1549"/>
      <c r="M5522" s="1506"/>
    </row>
    <row r="5523" spans="1:13" ht="16.5" customHeight="1">
      <c r="A5523" s="1547"/>
      <c r="B5523" s="1548"/>
      <c r="C5523" s="1548"/>
      <c r="D5523" s="1549"/>
      <c r="E5523" s="1506"/>
      <c r="K5523" s="1548"/>
      <c r="L5523" s="1549"/>
      <c r="M5523" s="1506"/>
    </row>
    <row r="5524" spans="1:13" ht="16.5" customHeight="1">
      <c r="A5524" s="1547"/>
      <c r="B5524" s="1548"/>
      <c r="C5524" s="1548"/>
      <c r="D5524" s="1549"/>
      <c r="E5524" s="1506"/>
      <c r="K5524" s="1548"/>
      <c r="L5524" s="1549"/>
      <c r="M5524" s="1506"/>
    </row>
    <row r="5525" spans="1:13" ht="16.5" customHeight="1">
      <c r="A5525" s="1547"/>
      <c r="B5525" s="1548"/>
      <c r="C5525" s="1548"/>
      <c r="D5525" s="1549"/>
      <c r="E5525" s="1506"/>
      <c r="K5525" s="1548"/>
      <c r="L5525" s="1549"/>
      <c r="M5525" s="1506"/>
    </row>
    <row r="5526" spans="1:13" ht="16.5" customHeight="1">
      <c r="A5526" s="1547"/>
      <c r="B5526" s="1548"/>
      <c r="C5526" s="1548"/>
      <c r="D5526" s="1549"/>
      <c r="E5526" s="1506"/>
      <c r="K5526" s="1548"/>
      <c r="L5526" s="1549"/>
      <c r="M5526" s="1506"/>
    </row>
    <row r="5527" spans="1:13" ht="16.5" customHeight="1">
      <c r="A5527" s="1547"/>
      <c r="B5527" s="1548"/>
      <c r="C5527" s="1548"/>
      <c r="D5527" s="1549"/>
      <c r="E5527" s="1506"/>
      <c r="K5527" s="1548"/>
      <c r="L5527" s="1549"/>
      <c r="M5527" s="1506"/>
    </row>
    <row r="5528" spans="1:13" ht="16.5" customHeight="1">
      <c r="A5528" s="1547"/>
      <c r="B5528" s="1548"/>
      <c r="C5528" s="1548"/>
      <c r="D5528" s="1549"/>
      <c r="E5528" s="1506"/>
      <c r="K5528" s="1548"/>
      <c r="L5528" s="1549"/>
      <c r="M5528" s="1506"/>
    </row>
    <row r="5529" spans="1:13" ht="16.5" customHeight="1">
      <c r="A5529" s="1547"/>
      <c r="B5529" s="1548"/>
      <c r="C5529" s="1548"/>
      <c r="D5529" s="1549"/>
      <c r="E5529" s="1506"/>
      <c r="K5529" s="1548"/>
      <c r="L5529" s="1549"/>
      <c r="M5529" s="1506"/>
    </row>
    <row r="5530" spans="1:13" ht="16.5" customHeight="1">
      <c r="A5530" s="1547"/>
      <c r="B5530" s="1548"/>
      <c r="C5530" s="1548"/>
      <c r="D5530" s="1549"/>
      <c r="E5530" s="1506"/>
      <c r="K5530" s="1548"/>
      <c r="L5530" s="1549"/>
      <c r="M5530" s="1506"/>
    </row>
    <row r="5531" spans="1:13" ht="16.5" customHeight="1">
      <c r="A5531" s="1547"/>
      <c r="B5531" s="1548"/>
      <c r="C5531" s="1548"/>
      <c r="D5531" s="1549"/>
      <c r="E5531" s="1506"/>
      <c r="K5531" s="1548"/>
      <c r="L5531" s="1549"/>
      <c r="M5531" s="1506"/>
    </row>
    <row r="5532" spans="1:13" ht="16.5" customHeight="1">
      <c r="A5532" s="1547"/>
      <c r="B5532" s="1548"/>
      <c r="C5532" s="1548"/>
      <c r="D5532" s="1549"/>
      <c r="E5532" s="1506"/>
      <c r="K5532" s="1548"/>
      <c r="L5532" s="1549"/>
      <c r="M5532" s="1506"/>
    </row>
    <row r="5533" spans="1:13" ht="16.5" customHeight="1">
      <c r="A5533" s="1547"/>
      <c r="B5533" s="1548"/>
      <c r="C5533" s="1548"/>
      <c r="D5533" s="1549"/>
      <c r="E5533" s="1506"/>
      <c r="K5533" s="1548"/>
      <c r="L5533" s="1549"/>
      <c r="M5533" s="1506"/>
    </row>
    <row r="5534" spans="1:13" ht="16.5" customHeight="1">
      <c r="A5534" s="1547"/>
      <c r="B5534" s="1548"/>
      <c r="C5534" s="1548"/>
      <c r="D5534" s="1549"/>
      <c r="E5534" s="1506"/>
      <c r="K5534" s="1548"/>
      <c r="L5534" s="1549"/>
      <c r="M5534" s="1506"/>
    </row>
    <row r="5535" spans="1:13" ht="16.5" customHeight="1">
      <c r="A5535" s="1547"/>
      <c r="B5535" s="1548"/>
      <c r="C5535" s="1548"/>
      <c r="D5535" s="1549"/>
      <c r="E5535" s="1506"/>
      <c r="K5535" s="1548"/>
      <c r="L5535" s="1549"/>
      <c r="M5535" s="1506"/>
    </row>
    <row r="5536" spans="1:13" ht="16.5" customHeight="1">
      <c r="A5536" s="1547"/>
      <c r="B5536" s="1548"/>
      <c r="C5536" s="1548"/>
      <c r="D5536" s="1549"/>
      <c r="E5536" s="1506"/>
      <c r="K5536" s="1548"/>
      <c r="L5536" s="1549"/>
      <c r="M5536" s="1506"/>
    </row>
    <row r="5537" spans="1:13" ht="16.5" customHeight="1">
      <c r="A5537" s="1547"/>
      <c r="B5537" s="1548"/>
      <c r="C5537" s="1548"/>
      <c r="D5537" s="1549"/>
      <c r="E5537" s="1506"/>
      <c r="K5537" s="1548"/>
      <c r="L5537" s="1549"/>
      <c r="M5537" s="1506"/>
    </row>
    <row r="5538" spans="1:13" ht="16.5" customHeight="1">
      <c r="A5538" s="1547"/>
      <c r="B5538" s="1548"/>
      <c r="C5538" s="1548"/>
      <c r="D5538" s="1549"/>
      <c r="E5538" s="1506"/>
      <c r="K5538" s="1548"/>
      <c r="L5538" s="1549"/>
      <c r="M5538" s="1506"/>
    </row>
    <row r="5539" spans="1:13" ht="16.5" customHeight="1">
      <c r="A5539" s="1547"/>
      <c r="B5539" s="1548"/>
      <c r="C5539" s="1548"/>
      <c r="D5539" s="1549"/>
      <c r="E5539" s="1506"/>
      <c r="K5539" s="1548"/>
      <c r="L5539" s="1549"/>
      <c r="M5539" s="1506"/>
    </row>
    <row r="5540" spans="1:13" ht="16.5" customHeight="1">
      <c r="A5540" s="1547"/>
      <c r="B5540" s="1548"/>
      <c r="C5540" s="1548"/>
      <c r="D5540" s="1549"/>
      <c r="E5540" s="1506"/>
      <c r="K5540" s="1548"/>
      <c r="L5540" s="1549"/>
      <c r="M5540" s="1506"/>
    </row>
    <row r="5541" spans="1:13" ht="16.5" customHeight="1">
      <c r="A5541" s="1547"/>
      <c r="B5541" s="1548"/>
      <c r="C5541" s="1548"/>
      <c r="D5541" s="1549"/>
      <c r="E5541" s="1506"/>
      <c r="K5541" s="1548"/>
      <c r="L5541" s="1549"/>
      <c r="M5541" s="1506"/>
    </row>
    <row r="5542" spans="1:13" ht="16.5" customHeight="1">
      <c r="A5542" s="1547"/>
      <c r="B5542" s="1548"/>
      <c r="C5542" s="1548"/>
      <c r="D5542" s="1549"/>
      <c r="E5542" s="1506"/>
      <c r="K5542" s="1548"/>
      <c r="L5542" s="1549"/>
      <c r="M5542" s="1506"/>
    </row>
    <row r="5543" spans="1:13" ht="16.5" customHeight="1">
      <c r="A5543" s="1547"/>
      <c r="B5543" s="1548"/>
      <c r="C5543" s="1548"/>
      <c r="D5543" s="1549"/>
      <c r="E5543" s="1506"/>
      <c r="K5543" s="1548"/>
      <c r="L5543" s="1549"/>
      <c r="M5543" s="1506"/>
    </row>
    <row r="5544" spans="1:13" ht="16.5" customHeight="1">
      <c r="A5544" s="1547"/>
      <c r="B5544" s="1548"/>
      <c r="C5544" s="1548"/>
      <c r="D5544" s="1549"/>
      <c r="E5544" s="1506"/>
      <c r="K5544" s="1548"/>
      <c r="L5544" s="1549"/>
      <c r="M5544" s="1506"/>
    </row>
    <row r="5545" spans="1:13" ht="16.5" customHeight="1">
      <c r="A5545" s="1547"/>
      <c r="B5545" s="1548"/>
      <c r="C5545" s="1548"/>
      <c r="D5545" s="1549"/>
      <c r="E5545" s="1506"/>
      <c r="K5545" s="1548"/>
      <c r="L5545" s="1549"/>
      <c r="M5545" s="1506"/>
    </row>
    <row r="5546" spans="1:13" ht="16.5" customHeight="1">
      <c r="A5546" s="1547"/>
      <c r="B5546" s="1548"/>
      <c r="C5546" s="1548"/>
      <c r="D5546" s="1549"/>
      <c r="E5546" s="1506"/>
      <c r="K5546" s="1548"/>
      <c r="L5546" s="1549"/>
      <c r="M5546" s="1506"/>
    </row>
    <row r="5547" spans="1:13" ht="16.5" customHeight="1">
      <c r="A5547" s="1547"/>
      <c r="B5547" s="1548"/>
      <c r="C5547" s="1548"/>
      <c r="D5547" s="1549"/>
      <c r="E5547" s="1506"/>
      <c r="K5547" s="1548"/>
      <c r="L5547" s="1549"/>
      <c r="M5547" s="1506"/>
    </row>
    <row r="5548" spans="1:13" ht="16.5" customHeight="1">
      <c r="A5548" s="1547"/>
      <c r="B5548" s="1548"/>
      <c r="C5548" s="1548"/>
      <c r="D5548" s="1549"/>
      <c r="E5548" s="1506"/>
      <c r="K5548" s="1548"/>
      <c r="L5548" s="1549"/>
      <c r="M5548" s="1506"/>
    </row>
    <row r="5549" spans="1:13" ht="16.5" customHeight="1">
      <c r="A5549" s="1547"/>
      <c r="B5549" s="1548"/>
      <c r="C5549" s="1548"/>
      <c r="D5549" s="1549"/>
      <c r="E5549" s="1506"/>
      <c r="K5549" s="1548"/>
      <c r="L5549" s="1549"/>
      <c r="M5549" s="1506"/>
    </row>
    <row r="5550" spans="1:13" ht="16.5" customHeight="1">
      <c r="A5550" s="1547"/>
      <c r="B5550" s="1548"/>
      <c r="C5550" s="1548"/>
      <c r="D5550" s="1549"/>
      <c r="E5550" s="1506"/>
      <c r="K5550" s="1548"/>
      <c r="L5550" s="1549"/>
      <c r="M5550" s="1506"/>
    </row>
    <row r="5551" spans="1:13" ht="16.5" customHeight="1">
      <c r="A5551" s="1547"/>
      <c r="B5551" s="1548"/>
      <c r="C5551" s="1548"/>
      <c r="D5551" s="1549"/>
      <c r="E5551" s="1506"/>
      <c r="K5551" s="1548"/>
      <c r="L5551" s="1549"/>
      <c r="M5551" s="1506"/>
    </row>
    <row r="5552" spans="1:13" ht="16.5" customHeight="1">
      <c r="A5552" s="1547"/>
      <c r="B5552" s="1548"/>
      <c r="C5552" s="1548"/>
      <c r="D5552" s="1549"/>
      <c r="E5552" s="1506"/>
      <c r="K5552" s="1548"/>
      <c r="L5552" s="1549"/>
      <c r="M5552" s="1506"/>
    </row>
    <row r="5553" spans="1:13" ht="16.5" customHeight="1">
      <c r="A5553" s="1547"/>
      <c r="B5553" s="1548"/>
      <c r="C5553" s="1548"/>
      <c r="D5553" s="1549"/>
      <c r="E5553" s="1506"/>
      <c r="K5553" s="1548"/>
      <c r="L5553" s="1549"/>
      <c r="M5553" s="1506"/>
    </row>
    <row r="5554" spans="1:13" ht="16.5" customHeight="1">
      <c r="A5554" s="1547"/>
      <c r="B5554" s="1548"/>
      <c r="C5554" s="1548"/>
      <c r="D5554" s="1549"/>
      <c r="E5554" s="1506"/>
      <c r="K5554" s="1548"/>
      <c r="L5554" s="1549"/>
      <c r="M5554" s="1506"/>
    </row>
    <row r="5555" spans="1:13" ht="16.5" customHeight="1">
      <c r="A5555" s="1547"/>
      <c r="B5555" s="1548"/>
      <c r="C5555" s="1548"/>
      <c r="D5555" s="1549"/>
      <c r="E5555" s="1506"/>
      <c r="K5555" s="1548"/>
      <c r="L5555" s="1549"/>
      <c r="M5555" s="1506"/>
    </row>
    <row r="5556" spans="1:13" ht="16.5" customHeight="1">
      <c r="A5556" s="1547"/>
      <c r="B5556" s="1548"/>
      <c r="C5556" s="1548"/>
      <c r="D5556" s="1549"/>
      <c r="E5556" s="1506"/>
      <c r="K5556" s="1548"/>
      <c r="L5556" s="1549"/>
      <c r="M5556" s="1506"/>
    </row>
    <row r="5557" spans="1:13" ht="16.5" customHeight="1">
      <c r="A5557" s="1547"/>
      <c r="B5557" s="1548"/>
      <c r="C5557" s="1548"/>
      <c r="D5557" s="1549"/>
      <c r="E5557" s="1506"/>
      <c r="K5557" s="1548"/>
      <c r="L5557" s="1549"/>
      <c r="M5557" s="1506"/>
    </row>
    <row r="5558" spans="1:13" ht="16.5" customHeight="1">
      <c r="A5558" s="1547"/>
      <c r="B5558" s="1548"/>
      <c r="C5558" s="1548"/>
      <c r="D5558" s="1549"/>
      <c r="E5558" s="1506"/>
      <c r="K5558" s="1548"/>
      <c r="L5558" s="1549"/>
      <c r="M5558" s="1506"/>
    </row>
    <row r="5559" spans="1:13" ht="16.5" customHeight="1">
      <c r="A5559" s="1547"/>
      <c r="B5559" s="1548"/>
      <c r="C5559" s="1548"/>
      <c r="D5559" s="1549"/>
      <c r="E5559" s="1506"/>
      <c r="K5559" s="1548"/>
      <c r="L5559" s="1549"/>
      <c r="M5559" s="1506"/>
    </row>
    <row r="5560" spans="1:13" ht="16.5" customHeight="1">
      <c r="A5560" s="1547"/>
      <c r="B5560" s="1548"/>
      <c r="C5560" s="1548"/>
      <c r="D5560" s="1549"/>
      <c r="E5560" s="1506"/>
      <c r="K5560" s="1548"/>
      <c r="L5560" s="1549"/>
      <c r="M5560" s="1506"/>
    </row>
    <row r="5561" spans="1:13" ht="16.5" customHeight="1">
      <c r="A5561" s="1547"/>
      <c r="B5561" s="1548"/>
      <c r="C5561" s="1548"/>
      <c r="D5561" s="1549"/>
      <c r="E5561" s="1506"/>
      <c r="K5561" s="1548"/>
      <c r="L5561" s="1549"/>
      <c r="M5561" s="1506"/>
    </row>
    <row r="5562" spans="1:13" ht="16.5" customHeight="1">
      <c r="A5562" s="1547"/>
      <c r="B5562" s="1548"/>
      <c r="C5562" s="1548"/>
      <c r="D5562" s="1549"/>
      <c r="E5562" s="1506"/>
      <c r="K5562" s="1548"/>
      <c r="L5562" s="1549"/>
      <c r="M5562" s="1506"/>
    </row>
    <row r="5563" spans="1:13" ht="16.5" customHeight="1">
      <c r="A5563" s="1547"/>
      <c r="B5563" s="1548"/>
      <c r="C5563" s="1548"/>
      <c r="D5563" s="1549"/>
      <c r="E5563" s="1506"/>
      <c r="K5563" s="1548"/>
      <c r="L5563" s="1549"/>
      <c r="M5563" s="1506"/>
    </row>
    <row r="5564" spans="1:13" ht="16.5" customHeight="1">
      <c r="A5564" s="1547"/>
      <c r="B5564" s="1548"/>
      <c r="C5564" s="1548"/>
      <c r="D5564" s="1549"/>
      <c r="E5564" s="1506"/>
      <c r="K5564" s="1548"/>
      <c r="L5564" s="1549"/>
      <c r="M5564" s="1506"/>
    </row>
    <row r="5565" spans="1:13" ht="16.5" customHeight="1">
      <c r="A5565" s="1547"/>
      <c r="B5565" s="1548"/>
      <c r="C5565" s="1548"/>
      <c r="D5565" s="1549"/>
      <c r="E5565" s="1506"/>
      <c r="K5565" s="1548"/>
      <c r="L5565" s="1549"/>
      <c r="M5565" s="1506"/>
    </row>
    <row r="5566" spans="1:13" ht="16.5" customHeight="1">
      <c r="A5566" s="1547"/>
      <c r="B5566" s="1548"/>
      <c r="C5566" s="1548"/>
      <c r="D5566" s="1549"/>
      <c r="E5566" s="1506"/>
      <c r="K5566" s="1548"/>
      <c r="L5566" s="1549"/>
      <c r="M5566" s="1506"/>
    </row>
    <row r="5567" spans="1:13" ht="16.5" customHeight="1">
      <c r="A5567" s="1547"/>
      <c r="B5567" s="1548"/>
      <c r="C5567" s="1548"/>
      <c r="D5567" s="1549"/>
      <c r="E5567" s="1506"/>
      <c r="K5567" s="1548"/>
      <c r="L5567" s="1549"/>
      <c r="M5567" s="1506"/>
    </row>
    <row r="5568" spans="1:13" ht="16.5" customHeight="1">
      <c r="A5568" s="1547"/>
      <c r="B5568" s="1548"/>
      <c r="C5568" s="1548"/>
      <c r="D5568" s="1549"/>
      <c r="E5568" s="1506"/>
      <c r="K5568" s="1548"/>
      <c r="L5568" s="1549"/>
      <c r="M5568" s="1506"/>
    </row>
    <row r="5569" spans="1:13" ht="16.5" customHeight="1">
      <c r="A5569" s="1547"/>
      <c r="B5569" s="1548"/>
      <c r="C5569" s="1548"/>
      <c r="D5569" s="1549"/>
      <c r="E5569" s="1506"/>
      <c r="K5569" s="1548"/>
      <c r="L5569" s="1549"/>
      <c r="M5569" s="1506"/>
    </row>
    <row r="5570" spans="1:13" ht="16.5" customHeight="1">
      <c r="A5570" s="1547"/>
      <c r="B5570" s="1548"/>
      <c r="C5570" s="1548"/>
      <c r="D5570" s="1549"/>
      <c r="E5570" s="1506"/>
      <c r="K5570" s="1548"/>
      <c r="L5570" s="1549"/>
      <c r="M5570" s="1506"/>
    </row>
    <row r="5571" spans="1:13" ht="16.5" customHeight="1">
      <c r="A5571" s="1547"/>
      <c r="B5571" s="1548"/>
      <c r="C5571" s="1548"/>
      <c r="D5571" s="1549"/>
      <c r="E5571" s="1506"/>
      <c r="K5571" s="1548"/>
      <c r="L5571" s="1549"/>
      <c r="M5571" s="1506"/>
    </row>
    <row r="5572" spans="1:13" ht="16.5" customHeight="1">
      <c r="A5572" s="1547"/>
      <c r="B5572" s="1548"/>
      <c r="C5572" s="1548"/>
      <c r="D5572" s="1549"/>
      <c r="E5572" s="1506"/>
      <c r="K5572" s="1548"/>
      <c r="L5572" s="1549"/>
      <c r="M5572" s="1506"/>
    </row>
    <row r="5573" spans="1:13" ht="16.5" customHeight="1">
      <c r="A5573" s="1547"/>
      <c r="B5573" s="1548"/>
      <c r="C5573" s="1548"/>
      <c r="D5573" s="1549"/>
      <c r="E5573" s="1506"/>
      <c r="K5573" s="1548"/>
      <c r="L5573" s="1549"/>
      <c r="M5573" s="1506"/>
    </row>
    <row r="5574" spans="1:13" ht="16.5" customHeight="1">
      <c r="A5574" s="1547"/>
      <c r="B5574" s="1548"/>
      <c r="C5574" s="1548"/>
      <c r="D5574" s="1549"/>
      <c r="E5574" s="1506"/>
      <c r="K5574" s="1548"/>
      <c r="L5574" s="1549"/>
      <c r="M5574" s="1506"/>
    </row>
    <row r="5575" spans="1:13" ht="16.5" customHeight="1">
      <c r="A5575" s="1547"/>
      <c r="B5575" s="1548"/>
      <c r="C5575" s="1548"/>
      <c r="D5575" s="1549"/>
      <c r="E5575" s="1506"/>
      <c r="K5575" s="1548"/>
      <c r="L5575" s="1549"/>
      <c r="M5575" s="1506"/>
    </row>
    <row r="5576" spans="1:13" ht="16.5" customHeight="1">
      <c r="A5576" s="1547"/>
      <c r="B5576" s="1548"/>
      <c r="C5576" s="1548"/>
      <c r="D5576" s="1549"/>
      <c r="E5576" s="1506"/>
      <c r="K5576" s="1548"/>
      <c r="L5576" s="1549"/>
      <c r="M5576" s="1506"/>
    </row>
    <row r="5577" spans="1:13" ht="16.5" customHeight="1">
      <c r="A5577" s="1547"/>
      <c r="B5577" s="1548"/>
      <c r="C5577" s="1548"/>
      <c r="D5577" s="1549"/>
      <c r="E5577" s="1506"/>
      <c r="K5577" s="1548"/>
      <c r="L5577" s="1549"/>
      <c r="M5577" s="1506"/>
    </row>
    <row r="5578" spans="1:13" ht="16.5" customHeight="1">
      <c r="A5578" s="1547"/>
      <c r="B5578" s="1548"/>
      <c r="C5578" s="1548"/>
      <c r="D5578" s="1549"/>
      <c r="E5578" s="1506"/>
      <c r="K5578" s="1548"/>
      <c r="L5578" s="1549"/>
      <c r="M5578" s="1506"/>
    </row>
    <row r="5579" spans="1:13" ht="16.5" customHeight="1">
      <c r="A5579" s="1547"/>
      <c r="B5579" s="1548"/>
      <c r="C5579" s="1548"/>
      <c r="D5579" s="1549"/>
      <c r="E5579" s="1506"/>
      <c r="K5579" s="1548"/>
      <c r="L5579" s="1549"/>
      <c r="M5579" s="1506"/>
    </row>
    <row r="5580" spans="1:13" ht="16.5" customHeight="1">
      <c r="A5580" s="1547"/>
      <c r="B5580" s="1548"/>
      <c r="C5580" s="1548"/>
      <c r="D5580" s="1549"/>
      <c r="E5580" s="1506"/>
      <c r="K5580" s="1548"/>
      <c r="L5580" s="1549"/>
      <c r="M5580" s="1506"/>
    </row>
    <row r="5581" spans="1:13" ht="16.5" customHeight="1">
      <c r="A5581" s="1547"/>
      <c r="B5581" s="1548"/>
      <c r="C5581" s="1548"/>
      <c r="D5581" s="1549"/>
      <c r="E5581" s="1506"/>
      <c r="K5581" s="1548"/>
      <c r="L5581" s="1549"/>
      <c r="M5581" s="1506"/>
    </row>
    <row r="5582" spans="1:13" ht="16.5" customHeight="1">
      <c r="A5582" s="1547"/>
      <c r="B5582" s="1548"/>
      <c r="C5582" s="1548"/>
      <c r="D5582" s="1549"/>
      <c r="E5582" s="1506"/>
      <c r="K5582" s="1548"/>
      <c r="L5582" s="1549"/>
      <c r="M5582" s="1506"/>
    </row>
    <row r="5583" spans="1:13" ht="16.5" customHeight="1">
      <c r="A5583" s="1547"/>
      <c r="B5583" s="1548"/>
      <c r="C5583" s="1548"/>
      <c r="D5583" s="1549"/>
      <c r="E5583" s="1506"/>
      <c r="K5583" s="1548"/>
      <c r="L5583" s="1549"/>
      <c r="M5583" s="1506"/>
    </row>
    <row r="5584" spans="1:13" ht="16.5" customHeight="1">
      <c r="A5584" s="1547"/>
      <c r="B5584" s="1548"/>
      <c r="C5584" s="1548"/>
      <c r="D5584" s="1549"/>
      <c r="E5584" s="1506"/>
      <c r="K5584" s="1548"/>
      <c r="L5584" s="1549"/>
      <c r="M5584" s="1506"/>
    </row>
    <row r="5585" spans="1:13" ht="16.5" customHeight="1">
      <c r="A5585" s="1547"/>
      <c r="B5585" s="1548"/>
      <c r="C5585" s="1548"/>
      <c r="D5585" s="1549"/>
      <c r="E5585" s="1506"/>
      <c r="K5585" s="1548"/>
      <c r="L5585" s="1549"/>
      <c r="M5585" s="1506"/>
    </row>
    <row r="5586" spans="1:13" ht="16.5" customHeight="1">
      <c r="A5586" s="1547"/>
      <c r="B5586" s="1548"/>
      <c r="C5586" s="1548"/>
      <c r="D5586" s="1549"/>
      <c r="E5586" s="1506"/>
      <c r="K5586" s="1548"/>
      <c r="L5586" s="1549"/>
      <c r="M5586" s="1506"/>
    </row>
    <row r="5587" spans="1:13" ht="16.5" customHeight="1">
      <c r="A5587" s="1547"/>
      <c r="B5587" s="1548"/>
      <c r="C5587" s="1548"/>
      <c r="D5587" s="1549"/>
      <c r="E5587" s="1506"/>
      <c r="K5587" s="1548"/>
      <c r="L5587" s="1549"/>
      <c r="M5587" s="1506"/>
    </row>
    <row r="5588" spans="1:13" ht="16.5" customHeight="1">
      <c r="A5588" s="1547"/>
      <c r="B5588" s="1548"/>
      <c r="C5588" s="1548"/>
      <c r="D5588" s="1549"/>
      <c r="E5588" s="1506"/>
      <c r="K5588" s="1548"/>
      <c r="L5588" s="1549"/>
      <c r="M5588" s="1506"/>
    </row>
    <row r="5589" spans="1:13" ht="16.5" customHeight="1">
      <c r="A5589" s="1547"/>
      <c r="B5589" s="1548"/>
      <c r="C5589" s="1548"/>
      <c r="D5589" s="1549"/>
      <c r="E5589" s="1506"/>
      <c r="K5589" s="1548"/>
      <c r="L5589" s="1549"/>
      <c r="M5589" s="1506"/>
    </row>
    <row r="5590" spans="1:13" ht="16.5" customHeight="1">
      <c r="A5590" s="1547"/>
      <c r="B5590" s="1548"/>
      <c r="C5590" s="1548"/>
      <c r="D5590" s="1549"/>
      <c r="E5590" s="1506"/>
      <c r="K5590" s="1548"/>
      <c r="L5590" s="1549"/>
      <c r="M5590" s="1506"/>
    </row>
    <row r="5591" spans="1:13" ht="16.5" customHeight="1">
      <c r="A5591" s="1547"/>
      <c r="B5591" s="1548"/>
      <c r="C5591" s="1548"/>
      <c r="D5591" s="1549"/>
      <c r="E5591" s="1506"/>
      <c r="K5591" s="1548"/>
      <c r="L5591" s="1549"/>
      <c r="M5591" s="1506"/>
    </row>
    <row r="5592" spans="1:13" ht="16.5" customHeight="1">
      <c r="A5592" s="1547"/>
      <c r="B5592" s="1548"/>
      <c r="C5592" s="1548"/>
      <c r="D5592" s="1549"/>
      <c r="E5592" s="1506"/>
      <c r="K5592" s="1548"/>
      <c r="L5592" s="1549"/>
      <c r="M5592" s="1506"/>
    </row>
    <row r="5593" spans="1:13" ht="16.5" customHeight="1">
      <c r="A5593" s="1547"/>
      <c r="B5593" s="1548"/>
      <c r="C5593" s="1548"/>
      <c r="D5593" s="1549"/>
      <c r="E5593" s="1506"/>
      <c r="K5593" s="1548"/>
      <c r="L5593" s="1549"/>
      <c r="M5593" s="1506"/>
    </row>
    <row r="5594" spans="1:13" ht="16.5" customHeight="1">
      <c r="A5594" s="1547"/>
      <c r="B5594" s="1548"/>
      <c r="C5594" s="1548"/>
      <c r="D5594" s="1549"/>
      <c r="E5594" s="1506"/>
      <c r="K5594" s="1548"/>
      <c r="L5594" s="1549"/>
      <c r="M5594" s="1506"/>
    </row>
    <row r="5595" spans="1:13" ht="16.5" customHeight="1">
      <c r="A5595" s="1547"/>
      <c r="B5595" s="1548"/>
      <c r="C5595" s="1548"/>
      <c r="D5595" s="1549"/>
      <c r="E5595" s="1506"/>
      <c r="K5595" s="1548"/>
      <c r="L5595" s="1549"/>
      <c r="M5595" s="1506"/>
    </row>
    <row r="5596" spans="1:13" ht="16.5" customHeight="1">
      <c r="A5596" s="1547"/>
      <c r="B5596" s="1548"/>
      <c r="C5596" s="1548"/>
      <c r="D5596" s="1549"/>
      <c r="E5596" s="1506"/>
      <c r="K5596" s="1548"/>
      <c r="L5596" s="1549"/>
      <c r="M5596" s="1506"/>
    </row>
    <row r="5597" spans="1:13" ht="16.5" customHeight="1">
      <c r="A5597" s="1547"/>
      <c r="B5597" s="1548"/>
      <c r="C5597" s="1548"/>
      <c r="D5597" s="1549"/>
      <c r="E5597" s="1506"/>
      <c r="K5597" s="1548"/>
      <c r="L5597" s="1549"/>
      <c r="M5597" s="1506"/>
    </row>
    <row r="5598" spans="1:13" ht="16.5" customHeight="1">
      <c r="A5598" s="1547"/>
      <c r="B5598" s="1548"/>
      <c r="C5598" s="1548"/>
      <c r="D5598" s="1549"/>
      <c r="E5598" s="1506"/>
      <c r="K5598" s="1548"/>
      <c r="L5598" s="1549"/>
      <c r="M5598" s="1506"/>
    </row>
    <row r="5599" spans="1:13" ht="16.5" customHeight="1">
      <c r="A5599" s="1547"/>
      <c r="B5599" s="1548"/>
      <c r="C5599" s="1548"/>
      <c r="D5599" s="1549"/>
      <c r="E5599" s="1506"/>
      <c r="K5599" s="1548"/>
      <c r="L5599" s="1549"/>
      <c r="M5599" s="1506"/>
    </row>
    <row r="5600" spans="1:13" ht="16.5" customHeight="1">
      <c r="A5600" s="1547"/>
      <c r="B5600" s="1548"/>
      <c r="C5600" s="1548"/>
      <c r="D5600" s="1549"/>
      <c r="E5600" s="1506"/>
      <c r="K5600" s="1548"/>
      <c r="L5600" s="1549"/>
      <c r="M5600" s="1506"/>
    </row>
    <row r="5601" spans="1:13" ht="16.5" customHeight="1">
      <c r="A5601" s="1547"/>
      <c r="B5601" s="1548"/>
      <c r="C5601" s="1548"/>
      <c r="D5601" s="1549"/>
      <c r="E5601" s="1506"/>
      <c r="K5601" s="1548"/>
      <c r="L5601" s="1549"/>
      <c r="M5601" s="1506"/>
    </row>
    <row r="5602" spans="1:13" ht="16.5" customHeight="1">
      <c r="A5602" s="1547"/>
      <c r="B5602" s="1548"/>
      <c r="C5602" s="1548"/>
      <c r="D5602" s="1549"/>
      <c r="E5602" s="1506"/>
      <c r="K5602" s="1548"/>
      <c r="L5602" s="1549"/>
      <c r="M5602" s="1506"/>
    </row>
    <row r="5603" spans="1:13" ht="16.5" customHeight="1">
      <c r="A5603" s="1547"/>
      <c r="B5603" s="1548"/>
      <c r="C5603" s="1548"/>
      <c r="D5603" s="1549"/>
      <c r="E5603" s="1506"/>
      <c r="K5603" s="1548"/>
      <c r="L5603" s="1549"/>
      <c r="M5603" s="1506"/>
    </row>
    <row r="5604" spans="1:13" ht="16.5" customHeight="1">
      <c r="A5604" s="1547"/>
      <c r="B5604" s="1548"/>
      <c r="C5604" s="1548"/>
      <c r="D5604" s="1549"/>
      <c r="E5604" s="1506"/>
      <c r="K5604" s="1548"/>
      <c r="L5604" s="1549"/>
      <c r="M5604" s="1506"/>
    </row>
    <row r="5605" spans="1:13" ht="16.5" customHeight="1">
      <c r="A5605" s="1547"/>
      <c r="B5605" s="1548"/>
      <c r="C5605" s="1548"/>
      <c r="D5605" s="1549"/>
      <c r="E5605" s="1506"/>
      <c r="K5605" s="1548"/>
      <c r="L5605" s="1549"/>
      <c r="M5605" s="1506"/>
    </row>
    <row r="5606" spans="1:13" ht="16.5" customHeight="1">
      <c r="A5606" s="1547"/>
      <c r="B5606" s="1548"/>
      <c r="C5606" s="1548"/>
      <c r="D5606" s="1549"/>
      <c r="E5606" s="1506"/>
      <c r="K5606" s="1548"/>
      <c r="L5606" s="1549"/>
      <c r="M5606" s="1506"/>
    </row>
    <row r="5607" spans="1:13" ht="16.5" customHeight="1">
      <c r="A5607" s="1547"/>
      <c r="B5607" s="1548"/>
      <c r="C5607" s="1548"/>
      <c r="D5607" s="1549"/>
      <c r="E5607" s="1506"/>
      <c r="K5607" s="1548"/>
      <c r="L5607" s="1549"/>
      <c r="M5607" s="1506"/>
    </row>
    <row r="5608" spans="1:13" ht="16.5" customHeight="1">
      <c r="A5608" s="1547"/>
      <c r="B5608" s="1548"/>
      <c r="C5608" s="1548"/>
      <c r="D5608" s="1549"/>
      <c r="E5608" s="1506"/>
      <c r="K5608" s="1548"/>
      <c r="L5608" s="1549"/>
      <c r="M5608" s="1506"/>
    </row>
    <row r="5609" spans="1:13" ht="16.5" customHeight="1">
      <c r="A5609" s="1547"/>
      <c r="B5609" s="1548"/>
      <c r="C5609" s="1548"/>
      <c r="D5609" s="1549"/>
      <c r="E5609" s="1506"/>
      <c r="K5609" s="1548"/>
      <c r="L5609" s="1549"/>
      <c r="M5609" s="1506"/>
    </row>
    <row r="5610" spans="1:13" ht="16.5" customHeight="1">
      <c r="A5610" s="1547"/>
      <c r="B5610" s="1548"/>
      <c r="C5610" s="1548"/>
      <c r="D5610" s="1549"/>
      <c r="E5610" s="1506"/>
      <c r="K5610" s="1548"/>
      <c r="L5610" s="1549"/>
      <c r="M5610" s="1506"/>
    </row>
    <row r="5611" spans="1:13" ht="16.5" customHeight="1">
      <c r="A5611" s="1547"/>
      <c r="B5611" s="1548"/>
      <c r="C5611" s="1548"/>
      <c r="D5611" s="1549"/>
      <c r="E5611" s="1506"/>
      <c r="K5611" s="1548"/>
      <c r="L5611" s="1549"/>
      <c r="M5611" s="1506"/>
    </row>
    <row r="5612" spans="1:13" ht="16.5" customHeight="1">
      <c r="A5612" s="1547"/>
      <c r="B5612" s="1548"/>
      <c r="C5612" s="1548"/>
      <c r="D5612" s="1549"/>
      <c r="E5612" s="1506"/>
      <c r="K5612" s="1548"/>
      <c r="L5612" s="1549"/>
      <c r="M5612" s="1506"/>
    </row>
    <row r="5613" spans="1:13" ht="16.5" customHeight="1">
      <c r="A5613" s="1547"/>
      <c r="B5613" s="1548"/>
      <c r="C5613" s="1548"/>
      <c r="D5613" s="1549"/>
      <c r="E5613" s="1506"/>
      <c r="K5613" s="1548"/>
      <c r="L5613" s="1549"/>
      <c r="M5613" s="1506"/>
    </row>
    <row r="5614" spans="1:13" ht="16.5" customHeight="1">
      <c r="A5614" s="1547"/>
      <c r="B5614" s="1548"/>
      <c r="C5614" s="1548"/>
      <c r="D5614" s="1549"/>
      <c r="E5614" s="1506"/>
      <c r="K5614" s="1548"/>
      <c r="L5614" s="1549"/>
      <c r="M5614" s="1506"/>
    </row>
    <row r="5615" spans="1:13" ht="16.5" customHeight="1">
      <c r="A5615" s="1547"/>
      <c r="B5615" s="1548"/>
      <c r="C5615" s="1548"/>
      <c r="D5615" s="1549"/>
      <c r="E5615" s="1506"/>
      <c r="K5615" s="1548"/>
      <c r="L5615" s="1549"/>
      <c r="M5615" s="1506"/>
    </row>
    <row r="5616" spans="1:13" ht="16.5" customHeight="1">
      <c r="A5616" s="1547"/>
      <c r="B5616" s="1548"/>
      <c r="C5616" s="1548"/>
      <c r="D5616" s="1549"/>
      <c r="E5616" s="1506"/>
      <c r="K5616" s="1548"/>
      <c r="L5616" s="1549"/>
      <c r="M5616" s="1506"/>
    </row>
    <row r="5617" spans="1:13" ht="16.5" customHeight="1">
      <c r="A5617" s="1547"/>
      <c r="B5617" s="1548"/>
      <c r="C5617" s="1548"/>
      <c r="D5617" s="1549"/>
      <c r="E5617" s="1506"/>
      <c r="K5617" s="1548"/>
      <c r="L5617" s="1549"/>
      <c r="M5617" s="1506"/>
    </row>
    <row r="5618" spans="1:13" ht="16.5" customHeight="1">
      <c r="A5618" s="1547"/>
      <c r="B5618" s="1548"/>
      <c r="C5618" s="1548"/>
      <c r="D5618" s="1549"/>
      <c r="E5618" s="1506"/>
      <c r="K5618" s="1548"/>
      <c r="L5618" s="1549"/>
      <c r="M5618" s="1506"/>
    </row>
    <row r="5619" spans="1:13" ht="16.5" customHeight="1">
      <c r="A5619" s="1547"/>
      <c r="B5619" s="1548"/>
      <c r="C5619" s="1548"/>
      <c r="D5619" s="1549"/>
      <c r="E5619" s="1506"/>
      <c r="K5619" s="1548"/>
      <c r="L5619" s="1549"/>
      <c r="M5619" s="1506"/>
    </row>
    <row r="5620" spans="1:13" ht="16.5" customHeight="1">
      <c r="A5620" s="1547"/>
      <c r="B5620" s="1548"/>
      <c r="C5620" s="1548"/>
      <c r="D5620" s="1549"/>
      <c r="E5620" s="1506"/>
      <c r="K5620" s="1548"/>
      <c r="L5620" s="1549"/>
      <c r="M5620" s="1506"/>
    </row>
    <row r="5621" spans="1:13" ht="16.5" customHeight="1">
      <c r="A5621" s="1547"/>
      <c r="B5621" s="1548"/>
      <c r="C5621" s="1548"/>
      <c r="D5621" s="1549"/>
      <c r="E5621" s="1506"/>
      <c r="K5621" s="1548"/>
      <c r="L5621" s="1549"/>
      <c r="M5621" s="1506"/>
    </row>
    <row r="5622" spans="1:13" ht="16.5" customHeight="1">
      <c r="A5622" s="1547"/>
      <c r="B5622" s="1548"/>
      <c r="C5622" s="1548"/>
      <c r="D5622" s="1549"/>
      <c r="E5622" s="1506"/>
      <c r="K5622" s="1548"/>
      <c r="L5622" s="1549"/>
      <c r="M5622" s="1506"/>
    </row>
    <row r="5623" spans="1:13" ht="16.5" customHeight="1">
      <c r="A5623" s="1547"/>
      <c r="B5623" s="1548"/>
      <c r="C5623" s="1548"/>
      <c r="D5623" s="1549"/>
      <c r="E5623" s="1506"/>
      <c r="K5623" s="1548"/>
      <c r="L5623" s="1549"/>
      <c r="M5623" s="1506"/>
    </row>
    <row r="5624" spans="1:13" ht="16.5" customHeight="1">
      <c r="A5624" s="1547"/>
      <c r="B5624" s="1548"/>
      <c r="C5624" s="1548"/>
      <c r="D5624" s="1549"/>
      <c r="E5624" s="1506"/>
      <c r="K5624" s="1548"/>
      <c r="L5624" s="1549"/>
      <c r="M5624" s="1506"/>
    </row>
    <row r="5625" spans="1:13" ht="16.5" customHeight="1">
      <c r="A5625" s="1547"/>
      <c r="B5625" s="1548"/>
      <c r="C5625" s="1548"/>
      <c r="D5625" s="1549"/>
      <c r="E5625" s="1506"/>
      <c r="K5625" s="1548"/>
      <c r="L5625" s="1549"/>
      <c r="M5625" s="1506"/>
    </row>
    <row r="5626" spans="1:13" ht="16.5" customHeight="1">
      <c r="A5626" s="1547"/>
      <c r="B5626" s="1548"/>
      <c r="C5626" s="1548"/>
      <c r="D5626" s="1549"/>
      <c r="E5626" s="1506"/>
      <c r="K5626" s="1548"/>
      <c r="L5626" s="1549"/>
      <c r="M5626" s="1506"/>
    </row>
    <row r="5627" spans="1:13" ht="16.5" customHeight="1">
      <c r="A5627" s="1547"/>
      <c r="B5627" s="1548"/>
      <c r="C5627" s="1548"/>
      <c r="D5627" s="1549"/>
      <c r="E5627" s="1506"/>
      <c r="K5627" s="1548"/>
      <c r="L5627" s="1549"/>
      <c r="M5627" s="1506"/>
    </row>
    <row r="5628" spans="1:13" ht="16.5" customHeight="1">
      <c r="A5628" s="1547"/>
      <c r="B5628" s="1548"/>
      <c r="C5628" s="1548"/>
      <c r="D5628" s="1549"/>
      <c r="E5628" s="1506"/>
      <c r="K5628" s="1548"/>
      <c r="L5628" s="1549"/>
      <c r="M5628" s="1506"/>
    </row>
    <row r="5629" spans="1:13" ht="16.5" customHeight="1">
      <c r="A5629" s="1547"/>
      <c r="B5629" s="1548"/>
      <c r="C5629" s="1548"/>
      <c r="D5629" s="1549"/>
      <c r="E5629" s="1506"/>
      <c r="K5629" s="1548"/>
      <c r="L5629" s="1549"/>
      <c r="M5629" s="1506"/>
    </row>
    <row r="5630" spans="1:13" ht="16.5" customHeight="1">
      <c r="A5630" s="1547"/>
      <c r="B5630" s="1548"/>
      <c r="C5630" s="1548"/>
      <c r="D5630" s="1549"/>
      <c r="E5630" s="1506"/>
      <c r="K5630" s="1548"/>
      <c r="L5630" s="1549"/>
      <c r="M5630" s="1506"/>
    </row>
    <row r="5631" spans="1:13" ht="16.5" customHeight="1">
      <c r="A5631" s="1547"/>
      <c r="B5631" s="1548"/>
      <c r="C5631" s="1548"/>
      <c r="D5631" s="1549"/>
      <c r="E5631" s="1506"/>
      <c r="K5631" s="1548"/>
      <c r="L5631" s="1549"/>
      <c r="M5631" s="1506"/>
    </row>
    <row r="5632" spans="1:13" ht="16.5" customHeight="1">
      <c r="A5632" s="1547"/>
      <c r="B5632" s="1548"/>
      <c r="C5632" s="1548"/>
      <c r="D5632" s="1549"/>
      <c r="E5632" s="1506"/>
      <c r="K5632" s="1548"/>
      <c r="L5632" s="1549"/>
      <c r="M5632" s="1506"/>
    </row>
    <row r="5633" spans="1:13" ht="16.5" customHeight="1">
      <c r="A5633" s="1547"/>
      <c r="B5633" s="1548"/>
      <c r="C5633" s="1548"/>
      <c r="D5633" s="1549"/>
      <c r="E5633" s="1506"/>
      <c r="K5633" s="1548"/>
      <c r="L5633" s="1549"/>
      <c r="M5633" s="1506"/>
    </row>
    <row r="5634" spans="1:13" ht="16.5" customHeight="1">
      <c r="A5634" s="1547"/>
      <c r="B5634" s="1548"/>
      <c r="C5634" s="1548"/>
      <c r="D5634" s="1549"/>
      <c r="E5634" s="1506"/>
      <c r="K5634" s="1548"/>
      <c r="L5634" s="1549"/>
      <c r="M5634" s="1506"/>
    </row>
    <row r="5635" spans="1:13" ht="16.5" customHeight="1">
      <c r="A5635" s="1547"/>
      <c r="B5635" s="1548"/>
      <c r="C5635" s="1548"/>
      <c r="D5635" s="1549"/>
      <c r="E5635" s="1506"/>
      <c r="K5635" s="1548"/>
      <c r="L5635" s="1549"/>
      <c r="M5635" s="1506"/>
    </row>
    <row r="5636" spans="1:13" ht="16.5" customHeight="1">
      <c r="A5636" s="1547"/>
      <c r="B5636" s="1548"/>
      <c r="C5636" s="1548"/>
      <c r="D5636" s="1549"/>
      <c r="E5636" s="1506"/>
      <c r="K5636" s="1548"/>
      <c r="L5636" s="1549"/>
      <c r="M5636" s="1506"/>
    </row>
    <row r="5637" spans="1:13" ht="16.5" customHeight="1">
      <c r="A5637" s="1547"/>
      <c r="B5637" s="1548"/>
      <c r="C5637" s="1548"/>
      <c r="D5637" s="1549"/>
      <c r="E5637" s="1506"/>
      <c r="K5637" s="1548"/>
      <c r="L5637" s="1549"/>
      <c r="M5637" s="1506"/>
    </row>
    <row r="5638" spans="1:13" ht="16.5" customHeight="1">
      <c r="A5638" s="1547"/>
      <c r="B5638" s="1548"/>
      <c r="C5638" s="1548"/>
      <c r="D5638" s="1549"/>
      <c r="E5638" s="1506"/>
      <c r="K5638" s="1548"/>
      <c r="L5638" s="1549"/>
      <c r="M5638" s="1506"/>
    </row>
    <row r="5639" spans="1:13" ht="16.5" customHeight="1">
      <c r="A5639" s="1547"/>
      <c r="B5639" s="1548"/>
      <c r="C5639" s="1548"/>
      <c r="D5639" s="1549"/>
      <c r="E5639" s="1506"/>
      <c r="K5639" s="1548"/>
      <c r="L5639" s="1549"/>
      <c r="M5639" s="1506"/>
    </row>
    <row r="5640" spans="1:13" ht="16.5" customHeight="1">
      <c r="A5640" s="1547"/>
      <c r="B5640" s="1548"/>
      <c r="C5640" s="1548"/>
      <c r="D5640" s="1549"/>
      <c r="E5640" s="1506"/>
      <c r="K5640" s="1548"/>
      <c r="L5640" s="1549"/>
      <c r="M5640" s="1506"/>
    </row>
    <row r="5641" spans="1:13" ht="16.5" customHeight="1">
      <c r="A5641" s="1547"/>
      <c r="B5641" s="1548"/>
      <c r="C5641" s="1548"/>
      <c r="D5641" s="1549"/>
      <c r="E5641" s="1506"/>
      <c r="K5641" s="1548"/>
      <c r="L5641" s="1549"/>
      <c r="M5641" s="1506"/>
    </row>
    <row r="5642" spans="1:13" ht="16.5" customHeight="1">
      <c r="A5642" s="1547"/>
      <c r="B5642" s="1548"/>
      <c r="C5642" s="1548"/>
      <c r="D5642" s="1549"/>
      <c r="E5642" s="1506"/>
      <c r="K5642" s="1548"/>
      <c r="L5642" s="1549"/>
      <c r="M5642" s="1506"/>
    </row>
    <row r="5643" spans="1:13" ht="16.5" customHeight="1">
      <c r="A5643" s="1547"/>
      <c r="B5643" s="1548"/>
      <c r="C5643" s="1548"/>
      <c r="D5643" s="1549"/>
      <c r="E5643" s="1506"/>
      <c r="K5643" s="1548"/>
      <c r="L5643" s="1549"/>
      <c r="M5643" s="1506"/>
    </row>
    <row r="5644" spans="1:13" ht="16.5" customHeight="1">
      <c r="A5644" s="1547"/>
      <c r="B5644" s="1548"/>
      <c r="C5644" s="1548"/>
      <c r="D5644" s="1549"/>
      <c r="E5644" s="1506"/>
      <c r="K5644" s="1548"/>
      <c r="L5644" s="1549"/>
      <c r="M5644" s="1506"/>
    </row>
    <row r="5645" spans="1:13" ht="16.5" customHeight="1">
      <c r="A5645" s="1547"/>
      <c r="B5645" s="1548"/>
      <c r="C5645" s="1548"/>
      <c r="D5645" s="1549"/>
      <c r="E5645" s="1506"/>
      <c r="K5645" s="1548"/>
      <c r="L5645" s="1549"/>
      <c r="M5645" s="1506"/>
    </row>
    <row r="5646" spans="1:13" ht="16.5" customHeight="1">
      <c r="A5646" s="1547"/>
      <c r="B5646" s="1548"/>
      <c r="C5646" s="1548"/>
      <c r="D5646" s="1549"/>
      <c r="E5646" s="1506"/>
      <c r="K5646" s="1548"/>
      <c r="L5646" s="1549"/>
      <c r="M5646" s="1506"/>
    </row>
    <row r="5647" spans="1:13" ht="16.5" customHeight="1">
      <c r="A5647" s="1547"/>
      <c r="B5647" s="1548"/>
      <c r="C5647" s="1548"/>
      <c r="D5647" s="1549"/>
      <c r="E5647" s="1506"/>
      <c r="K5647" s="1548"/>
      <c r="L5647" s="1549"/>
      <c r="M5647" s="1506"/>
    </row>
    <row r="5648" spans="1:13" ht="16.5" customHeight="1">
      <c r="A5648" s="1547"/>
      <c r="B5648" s="1548"/>
      <c r="C5648" s="1548"/>
      <c r="D5648" s="1549"/>
      <c r="E5648" s="1506"/>
      <c r="K5648" s="1548"/>
      <c r="L5648" s="1549"/>
      <c r="M5648" s="1506"/>
    </row>
    <row r="5649" spans="1:13" ht="16.5" customHeight="1">
      <c r="A5649" s="1547"/>
      <c r="B5649" s="1548"/>
      <c r="C5649" s="1548"/>
      <c r="D5649" s="1549"/>
      <c r="E5649" s="1506"/>
      <c r="K5649" s="1548"/>
      <c r="L5649" s="1549"/>
      <c r="M5649" s="1506"/>
    </row>
    <row r="5650" spans="1:13" ht="16.5" customHeight="1">
      <c r="A5650" s="1547"/>
      <c r="B5650" s="1548"/>
      <c r="C5650" s="1548"/>
      <c r="D5650" s="1549"/>
      <c r="E5650" s="1506"/>
      <c r="K5650" s="1548"/>
      <c r="L5650" s="1549"/>
      <c r="M5650" s="1506"/>
    </row>
    <row r="5651" spans="1:13" ht="16.5" customHeight="1">
      <c r="A5651" s="1547"/>
      <c r="B5651" s="1548"/>
      <c r="C5651" s="1548"/>
      <c r="D5651" s="1549"/>
      <c r="E5651" s="1506"/>
      <c r="K5651" s="1548"/>
      <c r="L5651" s="1549"/>
      <c r="M5651" s="1506"/>
    </row>
    <row r="5652" spans="1:13" ht="16.5" customHeight="1">
      <c r="A5652" s="1547"/>
      <c r="B5652" s="1548"/>
      <c r="C5652" s="1548"/>
      <c r="D5652" s="1549"/>
      <c r="E5652" s="1506"/>
      <c r="K5652" s="1548"/>
      <c r="L5652" s="1549"/>
      <c r="M5652" s="1506"/>
    </row>
    <row r="5653" spans="1:13" ht="16.5" customHeight="1">
      <c r="A5653" s="1547"/>
      <c r="B5653" s="1548"/>
      <c r="C5653" s="1548"/>
      <c r="D5653" s="1549"/>
      <c r="E5653" s="1506"/>
      <c r="K5653" s="1548"/>
      <c r="L5653" s="1549"/>
      <c r="M5653" s="1506"/>
    </row>
    <row r="5654" spans="1:13" ht="16.5" customHeight="1">
      <c r="A5654" s="1547"/>
      <c r="B5654" s="1548"/>
      <c r="C5654" s="1548"/>
      <c r="D5654" s="1549"/>
      <c r="E5654" s="1506"/>
      <c r="K5654" s="1548"/>
      <c r="L5654" s="1549"/>
      <c r="M5654" s="1506"/>
    </row>
    <row r="5655" spans="1:13" ht="16.5" customHeight="1">
      <c r="A5655" s="1547"/>
      <c r="B5655" s="1548"/>
      <c r="C5655" s="1548"/>
      <c r="D5655" s="1549"/>
      <c r="E5655" s="1506"/>
      <c r="K5655" s="1548"/>
      <c r="L5655" s="1549"/>
      <c r="M5655" s="1506"/>
    </row>
    <row r="5656" spans="1:13" ht="16.5" customHeight="1">
      <c r="A5656" s="1547"/>
      <c r="B5656" s="1548"/>
      <c r="C5656" s="1548"/>
      <c r="D5656" s="1549"/>
      <c r="E5656" s="1506"/>
      <c r="K5656" s="1548"/>
      <c r="L5656" s="1549"/>
      <c r="M5656" s="1506"/>
    </row>
    <row r="5657" spans="1:13" ht="16.5" customHeight="1">
      <c r="A5657" s="1547"/>
      <c r="B5657" s="1548"/>
      <c r="C5657" s="1548"/>
      <c r="D5657" s="1549"/>
      <c r="E5657" s="1506"/>
      <c r="K5657" s="1548"/>
      <c r="L5657" s="1549"/>
      <c r="M5657" s="1506"/>
    </row>
    <row r="5658" spans="1:13" ht="16.5" customHeight="1">
      <c r="A5658" s="1547"/>
      <c r="B5658" s="1548"/>
      <c r="C5658" s="1548"/>
      <c r="D5658" s="1549"/>
      <c r="E5658" s="1506"/>
      <c r="K5658" s="1548"/>
      <c r="L5658" s="1549"/>
      <c r="M5658" s="1506"/>
    </row>
    <row r="5659" spans="1:13" ht="16.5" customHeight="1">
      <c r="A5659" s="1547"/>
      <c r="B5659" s="1548"/>
      <c r="C5659" s="1548"/>
      <c r="D5659" s="1549"/>
      <c r="E5659" s="1506"/>
      <c r="K5659" s="1548"/>
      <c r="L5659" s="1549"/>
      <c r="M5659" s="1506"/>
    </row>
    <row r="5660" spans="1:13" ht="16.5" customHeight="1">
      <c r="A5660" s="1547"/>
      <c r="B5660" s="1548"/>
      <c r="C5660" s="1548"/>
      <c r="D5660" s="1549"/>
      <c r="E5660" s="1506"/>
      <c r="K5660" s="1548"/>
      <c r="L5660" s="1549"/>
      <c r="M5660" s="1506"/>
    </row>
    <row r="5661" spans="1:13" ht="16.5" customHeight="1">
      <c r="A5661" s="1547"/>
      <c r="B5661" s="1548"/>
      <c r="C5661" s="1548"/>
      <c r="D5661" s="1549"/>
      <c r="E5661" s="1506"/>
      <c r="K5661" s="1548"/>
      <c r="L5661" s="1549"/>
      <c r="M5661" s="1506"/>
    </row>
    <row r="5662" spans="1:13" ht="16.5" customHeight="1">
      <c r="A5662" s="1547"/>
      <c r="B5662" s="1548"/>
      <c r="C5662" s="1548"/>
      <c r="D5662" s="1549"/>
      <c r="E5662" s="1506"/>
      <c r="K5662" s="1548"/>
      <c r="L5662" s="1549"/>
      <c r="M5662" s="1506"/>
    </row>
    <row r="5663" spans="1:13" ht="16.5" customHeight="1">
      <c r="A5663" s="1547"/>
      <c r="B5663" s="1548"/>
      <c r="C5663" s="1548"/>
      <c r="D5663" s="1549"/>
      <c r="E5663" s="1506"/>
      <c r="K5663" s="1548"/>
      <c r="L5663" s="1549"/>
      <c r="M5663" s="1506"/>
    </row>
    <row r="5664" spans="1:13" ht="16.5" customHeight="1">
      <c r="A5664" s="1547"/>
      <c r="B5664" s="1548"/>
      <c r="C5664" s="1548"/>
      <c r="D5664" s="1549"/>
      <c r="E5664" s="1506"/>
      <c r="K5664" s="1548"/>
      <c r="L5664" s="1549"/>
      <c r="M5664" s="1506"/>
    </row>
    <row r="5665" spans="1:13" ht="16.5" customHeight="1">
      <c r="A5665" s="1547"/>
      <c r="B5665" s="1548"/>
      <c r="C5665" s="1548"/>
      <c r="D5665" s="1549"/>
      <c r="E5665" s="1506"/>
      <c r="K5665" s="1548"/>
      <c r="L5665" s="1549"/>
      <c r="M5665" s="1506"/>
    </row>
    <row r="5666" spans="1:13" ht="16.5" customHeight="1">
      <c r="A5666" s="1547"/>
      <c r="B5666" s="1548"/>
      <c r="C5666" s="1548"/>
      <c r="D5666" s="1549"/>
      <c r="E5666" s="1506"/>
      <c r="K5666" s="1548"/>
      <c r="L5666" s="1549"/>
      <c r="M5666" s="1506"/>
    </row>
    <row r="5667" spans="1:13" ht="16.5" customHeight="1">
      <c r="A5667" s="1547"/>
      <c r="B5667" s="1548"/>
      <c r="C5667" s="1548"/>
      <c r="D5667" s="1549"/>
      <c r="E5667" s="1506"/>
      <c r="K5667" s="1548"/>
      <c r="L5667" s="1549"/>
      <c r="M5667" s="1506"/>
    </row>
    <row r="5668" spans="1:13" ht="16.5" customHeight="1">
      <c r="A5668" s="1547"/>
      <c r="B5668" s="1548"/>
      <c r="C5668" s="1548"/>
      <c r="D5668" s="1549"/>
      <c r="E5668" s="1506"/>
      <c r="K5668" s="1548"/>
      <c r="L5668" s="1549"/>
      <c r="M5668" s="1506"/>
    </row>
    <row r="5669" spans="1:13" ht="16.5" customHeight="1">
      <c r="A5669" s="1547"/>
      <c r="B5669" s="1548"/>
      <c r="C5669" s="1548"/>
      <c r="D5669" s="1549"/>
      <c r="E5669" s="1506"/>
      <c r="K5669" s="1548"/>
      <c r="L5669" s="1549"/>
      <c r="M5669" s="1506"/>
    </row>
    <row r="5670" spans="1:13" ht="16.5" customHeight="1">
      <c r="A5670" s="1547"/>
      <c r="B5670" s="1548"/>
      <c r="C5670" s="1548"/>
      <c r="D5670" s="1549"/>
      <c r="E5670" s="1506"/>
      <c r="K5670" s="1548"/>
      <c r="L5670" s="1549"/>
      <c r="M5670" s="1506"/>
    </row>
    <row r="5671" spans="1:13" ht="16.5" customHeight="1">
      <c r="A5671" s="1547"/>
      <c r="B5671" s="1548"/>
      <c r="C5671" s="1548"/>
      <c r="D5671" s="1549"/>
      <c r="E5671" s="1506"/>
      <c r="K5671" s="1548"/>
      <c r="L5671" s="1549"/>
      <c r="M5671" s="1506"/>
    </row>
    <row r="5672" spans="1:13" ht="16.5" customHeight="1">
      <c r="A5672" s="1547"/>
      <c r="B5672" s="1548"/>
      <c r="C5672" s="1548"/>
      <c r="D5672" s="1549"/>
      <c r="E5672" s="1506"/>
      <c r="K5672" s="1548"/>
      <c r="L5672" s="1549"/>
      <c r="M5672" s="1506"/>
    </row>
    <row r="5673" spans="1:13" ht="16.5" customHeight="1">
      <c r="A5673" s="1547"/>
      <c r="B5673" s="1548"/>
      <c r="C5673" s="1548"/>
      <c r="D5673" s="1549"/>
      <c r="E5673" s="1506"/>
      <c r="K5673" s="1548"/>
      <c r="L5673" s="1549"/>
      <c r="M5673" s="1506"/>
    </row>
    <row r="5674" spans="1:13" ht="16.5" customHeight="1">
      <c r="A5674" s="1547"/>
      <c r="B5674" s="1548"/>
      <c r="C5674" s="1548"/>
      <c r="D5674" s="1549"/>
      <c r="E5674" s="1506"/>
      <c r="K5674" s="1548"/>
      <c r="L5674" s="1549"/>
      <c r="M5674" s="1506"/>
    </row>
    <row r="5675" spans="1:13" ht="16.5" customHeight="1">
      <c r="A5675" s="1547"/>
      <c r="B5675" s="1548"/>
      <c r="C5675" s="1548"/>
      <c r="D5675" s="1549"/>
      <c r="E5675" s="1506"/>
      <c r="K5675" s="1548"/>
      <c r="L5675" s="1549"/>
      <c r="M5675" s="1506"/>
    </row>
    <row r="5676" spans="1:13" ht="16.5" customHeight="1">
      <c r="A5676" s="1547"/>
      <c r="B5676" s="1548"/>
      <c r="C5676" s="1548"/>
      <c r="D5676" s="1549"/>
      <c r="E5676" s="1506"/>
      <c r="K5676" s="1548"/>
      <c r="L5676" s="1549"/>
      <c r="M5676" s="1506"/>
    </row>
    <row r="5677" spans="1:13" ht="16.5" customHeight="1">
      <c r="A5677" s="1547"/>
      <c r="B5677" s="1548"/>
      <c r="C5677" s="1548"/>
      <c r="D5677" s="1549"/>
      <c r="E5677" s="1506"/>
      <c r="K5677" s="1548"/>
      <c r="L5677" s="1549"/>
      <c r="M5677" s="1506"/>
    </row>
    <row r="5678" spans="1:13" ht="16.5" customHeight="1">
      <c r="A5678" s="1547"/>
      <c r="B5678" s="1548"/>
      <c r="C5678" s="1548"/>
      <c r="D5678" s="1549"/>
      <c r="E5678" s="1506"/>
      <c r="K5678" s="1548"/>
      <c r="L5678" s="1549"/>
      <c r="M5678" s="1506"/>
    </row>
    <row r="5679" spans="1:13" ht="16.5" customHeight="1">
      <c r="A5679" s="1547"/>
      <c r="B5679" s="1548"/>
      <c r="C5679" s="1548"/>
      <c r="D5679" s="1549"/>
      <c r="E5679" s="1506"/>
      <c r="K5679" s="1548"/>
      <c r="L5679" s="1549"/>
      <c r="M5679" s="1506"/>
    </row>
    <row r="5680" spans="1:13" ht="16.5" customHeight="1">
      <c r="A5680" s="1547"/>
      <c r="B5680" s="1548"/>
      <c r="C5680" s="1548"/>
      <c r="D5680" s="1549"/>
      <c r="E5680" s="1506"/>
      <c r="K5680" s="1548"/>
      <c r="L5680" s="1549"/>
      <c r="M5680" s="1506"/>
    </row>
    <row r="5681" spans="1:13" ht="16.5" customHeight="1">
      <c r="A5681" s="1547"/>
      <c r="B5681" s="1548"/>
      <c r="C5681" s="1548"/>
      <c r="D5681" s="1549"/>
      <c r="E5681" s="1506"/>
      <c r="K5681" s="1548"/>
      <c r="L5681" s="1549"/>
      <c r="M5681" s="1506"/>
    </row>
    <row r="5682" spans="1:13" ht="16.5" customHeight="1">
      <c r="A5682" s="1547"/>
      <c r="B5682" s="1548"/>
      <c r="C5682" s="1548"/>
      <c r="D5682" s="1549"/>
      <c r="E5682" s="1506"/>
      <c r="K5682" s="1548"/>
      <c r="L5682" s="1549"/>
      <c r="M5682" s="1506"/>
    </row>
    <row r="5683" spans="1:13" ht="16.5" customHeight="1">
      <c r="A5683" s="1547"/>
      <c r="B5683" s="1548"/>
      <c r="C5683" s="1548"/>
      <c r="D5683" s="1549"/>
      <c r="E5683" s="1506"/>
      <c r="K5683" s="1548"/>
      <c r="L5683" s="1549"/>
      <c r="M5683" s="1506"/>
    </row>
    <row r="5684" spans="1:13" ht="16.5" customHeight="1">
      <c r="A5684" s="1547"/>
      <c r="B5684" s="1548"/>
      <c r="C5684" s="1548"/>
      <c r="D5684" s="1549"/>
      <c r="E5684" s="1506"/>
      <c r="K5684" s="1548"/>
      <c r="L5684" s="1549"/>
      <c r="M5684" s="1506"/>
    </row>
    <row r="5685" spans="1:13" ht="16.5" customHeight="1">
      <c r="A5685" s="1547"/>
      <c r="B5685" s="1548"/>
      <c r="C5685" s="1548"/>
      <c r="D5685" s="1549"/>
      <c r="E5685" s="1506"/>
      <c r="K5685" s="1548"/>
      <c r="L5685" s="1549"/>
      <c r="M5685" s="1506"/>
    </row>
    <row r="5686" spans="1:13" ht="16.5" customHeight="1">
      <c r="A5686" s="1547"/>
      <c r="B5686" s="1548"/>
      <c r="C5686" s="1548"/>
      <c r="D5686" s="1549"/>
      <c r="E5686" s="1506"/>
      <c r="K5686" s="1548"/>
      <c r="L5686" s="1549"/>
      <c r="M5686" s="1506"/>
    </row>
    <row r="5687" spans="1:13" ht="16.5" customHeight="1">
      <c r="A5687" s="1547"/>
      <c r="B5687" s="1548"/>
      <c r="C5687" s="1548"/>
      <c r="D5687" s="1549"/>
      <c r="E5687" s="1506"/>
      <c r="K5687" s="1548"/>
      <c r="L5687" s="1549"/>
      <c r="M5687" s="1506"/>
    </row>
    <row r="5688" spans="1:13" ht="16.5" customHeight="1">
      <c r="A5688" s="1547"/>
      <c r="B5688" s="1548"/>
      <c r="C5688" s="1548"/>
      <c r="D5688" s="1549"/>
      <c r="E5688" s="1506"/>
      <c r="K5688" s="1548"/>
      <c r="L5688" s="1549"/>
      <c r="M5688" s="1506"/>
    </row>
    <row r="5689" spans="1:13" ht="16.5" customHeight="1">
      <c r="A5689" s="1547"/>
      <c r="B5689" s="1548"/>
      <c r="C5689" s="1548"/>
      <c r="D5689" s="1549"/>
      <c r="E5689" s="1506"/>
      <c r="K5689" s="1548"/>
      <c r="L5689" s="1549"/>
      <c r="M5689" s="1506"/>
    </row>
    <row r="5690" spans="1:13" ht="16.5" customHeight="1">
      <c r="A5690" s="1547"/>
      <c r="B5690" s="1548"/>
      <c r="C5690" s="1548"/>
      <c r="D5690" s="1549"/>
      <c r="E5690" s="1506"/>
      <c r="K5690" s="1548"/>
      <c r="L5690" s="1549"/>
      <c r="M5690" s="1506"/>
    </row>
    <row r="5691" spans="1:13" ht="16.5" customHeight="1">
      <c r="A5691" s="1547"/>
      <c r="B5691" s="1548"/>
      <c r="C5691" s="1548"/>
      <c r="D5691" s="1549"/>
      <c r="E5691" s="1506"/>
      <c r="K5691" s="1548"/>
      <c r="L5691" s="1549"/>
      <c r="M5691" s="1506"/>
    </row>
    <row r="5692" spans="1:13" ht="16.5" customHeight="1">
      <c r="A5692" s="1547"/>
      <c r="B5692" s="1548"/>
      <c r="C5692" s="1548"/>
      <c r="D5692" s="1549"/>
      <c r="E5692" s="1506"/>
      <c r="K5692" s="1548"/>
      <c r="L5692" s="1549"/>
      <c r="M5692" s="1506"/>
    </row>
    <row r="5693" spans="1:13" ht="16.5" customHeight="1">
      <c r="A5693" s="1547"/>
      <c r="B5693" s="1548"/>
      <c r="C5693" s="1548"/>
      <c r="D5693" s="1549"/>
      <c r="E5693" s="1506"/>
      <c r="K5693" s="1548"/>
      <c r="L5693" s="1549"/>
      <c r="M5693" s="1506"/>
    </row>
    <row r="5694" spans="1:13" ht="16.5" customHeight="1">
      <c r="A5694" s="1547"/>
      <c r="B5694" s="1548"/>
      <c r="C5694" s="1548"/>
      <c r="D5694" s="1549"/>
      <c r="E5694" s="1506"/>
      <c r="K5694" s="1548"/>
      <c r="L5694" s="1549"/>
      <c r="M5694" s="1506"/>
    </row>
    <row r="5695" spans="1:13" ht="16.5" customHeight="1">
      <c r="A5695" s="1547"/>
      <c r="B5695" s="1548"/>
      <c r="C5695" s="1548"/>
      <c r="D5695" s="1549"/>
      <c r="E5695" s="1506"/>
      <c r="K5695" s="1548"/>
      <c r="L5695" s="1549"/>
      <c r="M5695" s="1506"/>
    </row>
    <row r="5696" spans="1:13" ht="16.5" customHeight="1">
      <c r="A5696" s="1547"/>
      <c r="B5696" s="1548"/>
      <c r="C5696" s="1548"/>
      <c r="D5696" s="1549"/>
      <c r="E5696" s="1506"/>
      <c r="K5696" s="1548"/>
      <c r="L5696" s="1549"/>
      <c r="M5696" s="1506"/>
    </row>
    <row r="5697" spans="1:13" ht="16.5" customHeight="1">
      <c r="A5697" s="1547"/>
      <c r="B5697" s="1548"/>
      <c r="C5697" s="1548"/>
      <c r="D5697" s="1549"/>
      <c r="E5697" s="1506"/>
      <c r="K5697" s="1548"/>
      <c r="L5697" s="1549"/>
      <c r="M5697" s="1506"/>
    </row>
    <row r="5698" spans="1:13" ht="16.5" customHeight="1">
      <c r="A5698" s="1547"/>
      <c r="B5698" s="1548"/>
      <c r="C5698" s="1548"/>
      <c r="D5698" s="1549"/>
      <c r="E5698" s="1506"/>
      <c r="K5698" s="1548"/>
      <c r="L5698" s="1549"/>
      <c r="M5698" s="1506"/>
    </row>
    <row r="5699" spans="1:13" ht="16.5" customHeight="1">
      <c r="A5699" s="1547"/>
      <c r="B5699" s="1548"/>
      <c r="C5699" s="1548"/>
      <c r="D5699" s="1549"/>
      <c r="E5699" s="1506"/>
      <c r="K5699" s="1548"/>
      <c r="L5699" s="1549"/>
      <c r="M5699" s="1506"/>
    </row>
    <row r="5700" spans="1:13" ht="16.5" customHeight="1">
      <c r="A5700" s="1547"/>
      <c r="B5700" s="1548"/>
      <c r="C5700" s="1548"/>
      <c r="D5700" s="1549"/>
      <c r="E5700" s="1506"/>
      <c r="K5700" s="1548"/>
      <c r="L5700" s="1549"/>
      <c r="M5700" s="1506"/>
    </row>
    <row r="5701" spans="1:13" ht="16.5" customHeight="1">
      <c r="A5701" s="1547"/>
      <c r="B5701" s="1548"/>
      <c r="C5701" s="1548"/>
      <c r="D5701" s="1549"/>
      <c r="E5701" s="1506"/>
      <c r="K5701" s="1548"/>
      <c r="L5701" s="1549"/>
      <c r="M5701" s="1506"/>
    </row>
    <row r="5702" spans="1:13" ht="16.5" customHeight="1">
      <c r="A5702" s="1547"/>
      <c r="B5702" s="1548"/>
      <c r="C5702" s="1548"/>
      <c r="D5702" s="1549"/>
      <c r="E5702" s="1506"/>
      <c r="K5702" s="1548"/>
      <c r="L5702" s="1549"/>
      <c r="M5702" s="1506"/>
    </row>
    <row r="5703" spans="1:13" ht="16.5" customHeight="1">
      <c r="A5703" s="1547"/>
      <c r="B5703" s="1548"/>
      <c r="C5703" s="1548"/>
      <c r="D5703" s="1549"/>
      <c r="E5703" s="1506"/>
      <c r="K5703" s="1548"/>
      <c r="L5703" s="1549"/>
      <c r="M5703" s="1506"/>
    </row>
    <row r="5704" spans="1:13" ht="16.5" customHeight="1">
      <c r="A5704" s="1547"/>
      <c r="B5704" s="1548"/>
      <c r="C5704" s="1548"/>
      <c r="D5704" s="1549"/>
      <c r="E5704" s="1506"/>
      <c r="K5704" s="1548"/>
      <c r="L5704" s="1549"/>
      <c r="M5704" s="1506"/>
    </row>
    <row r="5705" spans="1:13" ht="16.5" customHeight="1">
      <c r="A5705" s="1547"/>
      <c r="B5705" s="1548"/>
      <c r="C5705" s="1548"/>
      <c r="D5705" s="1549"/>
      <c r="E5705" s="1506"/>
      <c r="K5705" s="1548"/>
      <c r="L5705" s="1549"/>
      <c r="M5705" s="1506"/>
    </row>
    <row r="5706" spans="1:13" ht="16.5" customHeight="1">
      <c r="A5706" s="1547"/>
      <c r="B5706" s="1548"/>
      <c r="C5706" s="1548"/>
      <c r="D5706" s="1549"/>
      <c r="E5706" s="1506"/>
      <c r="K5706" s="1548"/>
      <c r="L5706" s="1549"/>
      <c r="M5706" s="1506"/>
    </row>
    <row r="5707" spans="1:13" ht="16.5" customHeight="1">
      <c r="A5707" s="1547"/>
      <c r="B5707" s="1548"/>
      <c r="C5707" s="1548"/>
      <c r="D5707" s="1549"/>
      <c r="E5707" s="1506"/>
      <c r="K5707" s="1548"/>
      <c r="L5707" s="1549"/>
      <c r="M5707" s="1506"/>
    </row>
    <row r="5708" spans="1:13" ht="16.5" customHeight="1">
      <c r="A5708" s="1547"/>
      <c r="B5708" s="1548"/>
      <c r="C5708" s="1548"/>
      <c r="D5708" s="1549"/>
      <c r="E5708" s="1506"/>
      <c r="K5708" s="1548"/>
      <c r="L5708" s="1549"/>
      <c r="M5708" s="1506"/>
    </row>
    <row r="5709" spans="1:13" ht="16.5" customHeight="1">
      <c r="A5709" s="1547"/>
      <c r="B5709" s="1548"/>
      <c r="C5709" s="1548"/>
      <c r="D5709" s="1549"/>
      <c r="E5709" s="1506"/>
      <c r="K5709" s="1548"/>
      <c r="L5709" s="1549"/>
      <c r="M5709" s="1506"/>
    </row>
    <row r="5710" spans="1:13" ht="16.5" customHeight="1">
      <c r="A5710" s="1547"/>
      <c r="B5710" s="1548"/>
      <c r="C5710" s="1548"/>
      <c r="D5710" s="1549"/>
      <c r="E5710" s="1506"/>
      <c r="K5710" s="1548"/>
      <c r="L5710" s="1549"/>
      <c r="M5710" s="1506"/>
    </row>
    <row r="5711" spans="1:13" ht="16.5" customHeight="1">
      <c r="A5711" s="1547"/>
      <c r="B5711" s="1548"/>
      <c r="C5711" s="1548"/>
      <c r="D5711" s="1549"/>
      <c r="E5711" s="1506"/>
      <c r="K5711" s="1548"/>
      <c r="L5711" s="1549"/>
      <c r="M5711" s="1506"/>
    </row>
    <row r="5712" spans="1:13" ht="16.5" customHeight="1">
      <c r="A5712" s="1547"/>
      <c r="B5712" s="1548"/>
      <c r="C5712" s="1548"/>
      <c r="D5712" s="1549"/>
      <c r="E5712" s="1506"/>
      <c r="K5712" s="1548"/>
      <c r="L5712" s="1549"/>
      <c r="M5712" s="1506"/>
    </row>
    <row r="5713" spans="1:13" ht="16.5" customHeight="1">
      <c r="A5713" s="1547"/>
      <c r="B5713" s="1548"/>
      <c r="C5713" s="1548"/>
      <c r="D5713" s="1549"/>
      <c r="E5713" s="1506"/>
      <c r="K5713" s="1548"/>
      <c r="L5713" s="1549"/>
      <c r="M5713" s="1506"/>
    </row>
    <row r="5714" spans="1:13" ht="16.5" customHeight="1">
      <c r="A5714" s="1547"/>
      <c r="B5714" s="1548"/>
      <c r="C5714" s="1548"/>
      <c r="D5714" s="1549"/>
      <c r="E5714" s="1506"/>
      <c r="K5714" s="1548"/>
      <c r="L5714" s="1549"/>
      <c r="M5714" s="1506"/>
    </row>
    <row r="5715" spans="1:13" ht="16.5" customHeight="1">
      <c r="A5715" s="1547"/>
      <c r="B5715" s="1548"/>
      <c r="C5715" s="1548"/>
      <c r="D5715" s="1549"/>
      <c r="E5715" s="1506"/>
      <c r="K5715" s="1548"/>
      <c r="L5715" s="1549"/>
      <c r="M5715" s="1506"/>
    </row>
    <row r="5716" spans="1:13" ht="16.5" customHeight="1">
      <c r="A5716" s="1547"/>
      <c r="B5716" s="1548"/>
      <c r="C5716" s="1548"/>
      <c r="D5716" s="1549"/>
      <c r="E5716" s="1506"/>
      <c r="K5716" s="1548"/>
      <c r="L5716" s="1549"/>
      <c r="M5716" s="1506"/>
    </row>
    <row r="5717" spans="1:13" ht="16.5" customHeight="1">
      <c r="A5717" s="1547"/>
      <c r="B5717" s="1548"/>
      <c r="C5717" s="1548"/>
      <c r="D5717" s="1549"/>
      <c r="E5717" s="1506"/>
      <c r="K5717" s="1548"/>
      <c r="L5717" s="1549"/>
      <c r="M5717" s="1506"/>
    </row>
    <row r="5718" spans="1:13" ht="16.5" customHeight="1">
      <c r="A5718" s="1547"/>
      <c r="B5718" s="1548"/>
      <c r="C5718" s="1548"/>
      <c r="D5718" s="1549"/>
      <c r="E5718" s="1506"/>
      <c r="K5718" s="1548"/>
      <c r="L5718" s="1549"/>
      <c r="M5718" s="1506"/>
    </row>
    <row r="5719" spans="1:13" ht="16.5" customHeight="1">
      <c r="A5719" s="1547"/>
      <c r="B5719" s="1548"/>
      <c r="C5719" s="1548"/>
      <c r="D5719" s="1549"/>
      <c r="E5719" s="1506"/>
      <c r="K5719" s="1548"/>
      <c r="L5719" s="1549"/>
      <c r="M5719" s="1506"/>
    </row>
    <row r="5720" spans="1:13" ht="16.5" customHeight="1">
      <c r="A5720" s="1547"/>
      <c r="B5720" s="1548"/>
      <c r="C5720" s="1548"/>
      <c r="D5720" s="1549"/>
      <c r="E5720" s="1506"/>
      <c r="K5720" s="1548"/>
      <c r="L5720" s="1549"/>
      <c r="M5720" s="1506"/>
    </row>
    <row r="5721" spans="1:13" ht="16.5" customHeight="1">
      <c r="A5721" s="1547"/>
      <c r="B5721" s="1548"/>
      <c r="C5721" s="1548"/>
      <c r="D5721" s="1549"/>
      <c r="E5721" s="1506"/>
      <c r="K5721" s="1548"/>
      <c r="L5721" s="1549"/>
      <c r="M5721" s="1506"/>
    </row>
    <row r="5722" spans="1:13" ht="16.5" customHeight="1">
      <c r="A5722" s="1547"/>
      <c r="B5722" s="1548"/>
      <c r="C5722" s="1548"/>
      <c r="D5722" s="1549"/>
      <c r="E5722" s="1506"/>
      <c r="K5722" s="1548"/>
      <c r="L5722" s="1549"/>
      <c r="M5722" s="1506"/>
    </row>
    <row r="5723" spans="1:13" ht="16.5" customHeight="1">
      <c r="A5723" s="1547"/>
      <c r="B5723" s="1548"/>
      <c r="C5723" s="1548"/>
      <c r="D5723" s="1549"/>
      <c r="E5723" s="1506"/>
      <c r="K5723" s="1548"/>
      <c r="L5723" s="1549"/>
      <c r="M5723" s="1506"/>
    </row>
    <row r="5724" spans="1:13" ht="16.5" customHeight="1">
      <c r="A5724" s="1547"/>
      <c r="B5724" s="1548"/>
      <c r="C5724" s="1548"/>
      <c r="D5724" s="1549"/>
      <c r="E5724" s="1506"/>
      <c r="K5724" s="1548"/>
      <c r="L5724" s="1549"/>
      <c r="M5724" s="1506"/>
    </row>
    <row r="5725" spans="1:13" ht="16.5" customHeight="1">
      <c r="A5725" s="1547"/>
      <c r="B5725" s="1548"/>
      <c r="C5725" s="1548"/>
      <c r="D5725" s="1549"/>
      <c r="E5725" s="1506"/>
      <c r="K5725" s="1548"/>
      <c r="L5725" s="1549"/>
      <c r="M5725" s="1506"/>
    </row>
    <row r="5726" spans="1:13" ht="16.5" customHeight="1">
      <c r="A5726" s="1547"/>
      <c r="B5726" s="1548"/>
      <c r="C5726" s="1548"/>
      <c r="D5726" s="1549"/>
      <c r="E5726" s="1506"/>
      <c r="K5726" s="1548"/>
      <c r="L5726" s="1549"/>
      <c r="M5726" s="1506"/>
    </row>
    <row r="5727" spans="1:13" ht="16.5" customHeight="1">
      <c r="A5727" s="1547"/>
      <c r="B5727" s="1548"/>
      <c r="C5727" s="1548"/>
      <c r="D5727" s="1549"/>
      <c r="E5727" s="1506"/>
      <c r="K5727" s="1548"/>
      <c r="L5727" s="1549"/>
      <c r="M5727" s="1506"/>
    </row>
    <row r="5728" spans="1:13" ht="16.5" customHeight="1">
      <c r="A5728" s="1547"/>
      <c r="B5728" s="1548"/>
      <c r="C5728" s="1548"/>
      <c r="D5728" s="1549"/>
      <c r="E5728" s="1506"/>
      <c r="K5728" s="1548"/>
      <c r="L5728" s="1549"/>
      <c r="M5728" s="1506"/>
    </row>
    <row r="5729" spans="1:13" ht="16.5" customHeight="1">
      <c r="A5729" s="1547"/>
      <c r="B5729" s="1548"/>
      <c r="C5729" s="1548"/>
      <c r="D5729" s="1549"/>
      <c r="E5729" s="1506"/>
      <c r="K5729" s="1548"/>
      <c r="L5729" s="1549"/>
      <c r="M5729" s="1506"/>
    </row>
    <row r="5730" spans="1:13" ht="16.5" customHeight="1">
      <c r="A5730" s="1547"/>
      <c r="B5730" s="1548"/>
      <c r="C5730" s="1548"/>
      <c r="D5730" s="1549"/>
      <c r="E5730" s="1506"/>
      <c r="K5730" s="1548"/>
      <c r="L5730" s="1549"/>
      <c r="M5730" s="1506"/>
    </row>
    <row r="5731" spans="1:13" ht="16.5" customHeight="1">
      <c r="A5731" s="1547"/>
      <c r="B5731" s="1548"/>
      <c r="C5731" s="1548"/>
      <c r="D5731" s="1549"/>
      <c r="E5731" s="1506"/>
      <c r="K5731" s="1548"/>
      <c r="L5731" s="1549"/>
      <c r="M5731" s="1506"/>
    </row>
    <row r="5732" spans="1:13" ht="16.5" customHeight="1">
      <c r="A5732" s="1547"/>
      <c r="B5732" s="1548"/>
      <c r="C5732" s="1548"/>
      <c r="D5732" s="1549"/>
      <c r="E5732" s="1506"/>
      <c r="K5732" s="1548"/>
      <c r="L5732" s="1549"/>
      <c r="M5732" s="1506"/>
    </row>
    <row r="5733" spans="1:13" ht="16.5" customHeight="1">
      <c r="A5733" s="1547"/>
      <c r="B5733" s="1548"/>
      <c r="C5733" s="1548"/>
      <c r="D5733" s="1549"/>
      <c r="E5733" s="1506"/>
      <c r="K5733" s="1548"/>
      <c r="L5733" s="1549"/>
      <c r="M5733" s="1506"/>
    </row>
    <row r="5734" spans="1:13" ht="16.5" customHeight="1">
      <c r="A5734" s="1547"/>
      <c r="B5734" s="1548"/>
      <c r="C5734" s="1548"/>
      <c r="D5734" s="1549"/>
      <c r="E5734" s="1506"/>
      <c r="K5734" s="1548"/>
      <c r="L5734" s="1549"/>
      <c r="M5734" s="1506"/>
    </row>
    <row r="5735" spans="1:13" ht="16.5" customHeight="1">
      <c r="A5735" s="1547"/>
      <c r="B5735" s="1548"/>
      <c r="C5735" s="1548"/>
      <c r="D5735" s="1549"/>
      <c r="E5735" s="1506"/>
      <c r="K5735" s="1548"/>
      <c r="L5735" s="1549"/>
      <c r="M5735" s="1506"/>
    </row>
    <row r="5736" spans="1:13" ht="16.5" customHeight="1">
      <c r="A5736" s="1547"/>
      <c r="B5736" s="1548"/>
      <c r="C5736" s="1548"/>
      <c r="D5736" s="1549"/>
      <c r="E5736" s="1506"/>
      <c r="K5736" s="1548"/>
      <c r="L5736" s="1549"/>
      <c r="M5736" s="1506"/>
    </row>
    <row r="5737" spans="1:13" ht="16.5" customHeight="1">
      <c r="A5737" s="1547"/>
      <c r="B5737" s="1548"/>
      <c r="C5737" s="1548"/>
      <c r="D5737" s="1549"/>
      <c r="E5737" s="1506"/>
      <c r="K5737" s="1548"/>
      <c r="L5737" s="1549"/>
      <c r="M5737" s="1506"/>
    </row>
    <row r="5738" spans="1:13" ht="16.5" customHeight="1">
      <c r="A5738" s="1547"/>
      <c r="B5738" s="1548"/>
      <c r="C5738" s="1548"/>
      <c r="D5738" s="1549"/>
      <c r="E5738" s="1506"/>
      <c r="K5738" s="1548"/>
      <c r="L5738" s="1549"/>
      <c r="M5738" s="1506"/>
    </row>
    <row r="5739" spans="1:13" ht="16.5" customHeight="1">
      <c r="A5739" s="1547"/>
      <c r="B5739" s="1548"/>
      <c r="C5739" s="1548"/>
      <c r="D5739" s="1549"/>
      <c r="E5739" s="1506"/>
      <c r="K5739" s="1548"/>
      <c r="L5739" s="1549"/>
      <c r="M5739" s="1506"/>
    </row>
    <row r="5740" spans="1:13" ht="16.5" customHeight="1">
      <c r="A5740" s="1547"/>
      <c r="B5740" s="1548"/>
      <c r="C5740" s="1548"/>
      <c r="D5740" s="1549"/>
      <c r="E5740" s="1506"/>
      <c r="K5740" s="1548"/>
      <c r="L5740" s="1549"/>
      <c r="M5740" s="1506"/>
    </row>
    <row r="5741" spans="1:13" ht="16.5" customHeight="1">
      <c r="A5741" s="1547"/>
      <c r="B5741" s="1548"/>
      <c r="C5741" s="1548"/>
      <c r="D5741" s="1549"/>
      <c r="E5741" s="1506"/>
      <c r="K5741" s="1548"/>
      <c r="L5741" s="1549"/>
      <c r="M5741" s="1506"/>
    </row>
    <row r="5742" spans="1:13" ht="16.5" customHeight="1">
      <c r="A5742" s="1547"/>
      <c r="B5742" s="1548"/>
      <c r="C5742" s="1548"/>
      <c r="D5742" s="1549"/>
      <c r="E5742" s="1506"/>
      <c r="K5742" s="1548"/>
      <c r="L5742" s="1549"/>
      <c r="M5742" s="1506"/>
    </row>
    <row r="5743" spans="1:13" ht="16.5" customHeight="1">
      <c r="A5743" s="1547"/>
      <c r="B5743" s="1548"/>
      <c r="C5743" s="1548"/>
      <c r="D5743" s="1549"/>
      <c r="E5743" s="1506"/>
      <c r="K5743" s="1548"/>
      <c r="L5743" s="1549"/>
      <c r="M5743" s="1506"/>
    </row>
    <row r="5744" spans="1:13" ht="16.5" customHeight="1">
      <c r="A5744" s="1547"/>
      <c r="B5744" s="1548"/>
      <c r="C5744" s="1548"/>
      <c r="D5744" s="1549"/>
      <c r="E5744" s="1506"/>
      <c r="K5744" s="1548"/>
      <c r="L5744" s="1549"/>
      <c r="M5744" s="1506"/>
    </row>
    <row r="5745" spans="1:13" ht="16.5" customHeight="1">
      <c r="A5745" s="1547"/>
      <c r="B5745" s="1548"/>
      <c r="C5745" s="1548"/>
      <c r="D5745" s="1549"/>
      <c r="E5745" s="1506"/>
      <c r="K5745" s="1548"/>
      <c r="L5745" s="1549"/>
      <c r="M5745" s="1506"/>
    </row>
    <row r="5746" spans="1:13" ht="16.5" customHeight="1">
      <c r="A5746" s="1547"/>
      <c r="B5746" s="1548"/>
      <c r="C5746" s="1548"/>
      <c r="D5746" s="1549"/>
      <c r="E5746" s="1506"/>
      <c r="K5746" s="1548"/>
      <c r="L5746" s="1549"/>
      <c r="M5746" s="1506"/>
    </row>
    <row r="5747" spans="1:13" ht="16.5" customHeight="1">
      <c r="A5747" s="1547"/>
      <c r="B5747" s="1548"/>
      <c r="C5747" s="1548"/>
      <c r="D5747" s="1549"/>
      <c r="E5747" s="1506"/>
      <c r="K5747" s="1548"/>
      <c r="L5747" s="1549"/>
      <c r="M5747" s="1506"/>
    </row>
    <row r="5748" spans="1:13" ht="16.5" customHeight="1">
      <c r="A5748" s="1547"/>
      <c r="B5748" s="1548"/>
      <c r="C5748" s="1548"/>
      <c r="D5748" s="1549"/>
      <c r="E5748" s="1506"/>
      <c r="K5748" s="1548"/>
      <c r="L5748" s="1549"/>
      <c r="M5748" s="1506"/>
    </row>
    <row r="5749" spans="1:13" ht="16.5" customHeight="1">
      <c r="A5749" s="1547"/>
      <c r="B5749" s="1548"/>
      <c r="C5749" s="1548"/>
      <c r="D5749" s="1549"/>
      <c r="E5749" s="1506"/>
      <c r="K5749" s="1548"/>
      <c r="L5749" s="1549"/>
      <c r="M5749" s="1506"/>
    </row>
    <row r="5750" spans="1:13" ht="16.5" customHeight="1">
      <c r="A5750" s="1547"/>
      <c r="B5750" s="1548"/>
      <c r="C5750" s="1548"/>
      <c r="D5750" s="1549"/>
      <c r="E5750" s="1506"/>
      <c r="K5750" s="1548"/>
      <c r="L5750" s="1549"/>
      <c r="M5750" s="1506"/>
    </row>
    <row r="5751" spans="1:13" ht="16.5" customHeight="1">
      <c r="A5751" s="1547"/>
      <c r="B5751" s="1548"/>
      <c r="C5751" s="1548"/>
      <c r="D5751" s="1549"/>
      <c r="E5751" s="1506"/>
      <c r="K5751" s="1548"/>
      <c r="L5751" s="1549"/>
      <c r="M5751" s="1506"/>
    </row>
    <row r="5752" spans="1:13" ht="16.5" customHeight="1">
      <c r="A5752" s="1547"/>
      <c r="B5752" s="1548"/>
      <c r="C5752" s="1548"/>
      <c r="D5752" s="1549"/>
      <c r="E5752" s="1506"/>
      <c r="K5752" s="1548"/>
      <c r="L5752" s="1549"/>
      <c r="M5752" s="1506"/>
    </row>
    <row r="5753" spans="1:13" ht="16.5" customHeight="1">
      <c r="A5753" s="1547"/>
      <c r="B5753" s="1548"/>
      <c r="C5753" s="1548"/>
      <c r="D5753" s="1549"/>
      <c r="E5753" s="1506"/>
      <c r="K5753" s="1548"/>
      <c r="L5753" s="1549"/>
      <c r="M5753" s="1506"/>
    </row>
    <row r="5754" spans="1:13" ht="16.5" customHeight="1">
      <c r="A5754" s="1547"/>
      <c r="B5754" s="1548"/>
      <c r="C5754" s="1548"/>
      <c r="D5754" s="1549"/>
      <c r="E5754" s="1506"/>
      <c r="K5754" s="1548"/>
      <c r="L5754" s="1549"/>
      <c r="M5754" s="1506"/>
    </row>
    <row r="5755" spans="1:13" ht="16.5" customHeight="1">
      <c r="A5755" s="1547"/>
      <c r="B5755" s="1548"/>
      <c r="C5755" s="1548"/>
      <c r="D5755" s="1549"/>
      <c r="E5755" s="1506"/>
      <c r="K5755" s="1548"/>
      <c r="L5755" s="1549"/>
      <c r="M5755" s="1506"/>
    </row>
    <row r="5756" spans="1:13" ht="16.5" customHeight="1">
      <c r="A5756" s="1547"/>
      <c r="B5756" s="1548"/>
      <c r="C5756" s="1548"/>
      <c r="D5756" s="1549"/>
      <c r="E5756" s="1506"/>
      <c r="K5756" s="1548"/>
      <c r="L5756" s="1549"/>
      <c r="M5756" s="1506"/>
    </row>
    <row r="5757" spans="1:13" ht="16.5" customHeight="1">
      <c r="A5757" s="1547"/>
      <c r="B5757" s="1548"/>
      <c r="C5757" s="1548"/>
      <c r="D5757" s="1549"/>
      <c r="E5757" s="1506"/>
      <c r="K5757" s="1548"/>
      <c r="L5757" s="1549"/>
      <c r="M5757" s="1506"/>
    </row>
    <row r="5758" spans="1:13" ht="16.5" customHeight="1">
      <c r="A5758" s="1547"/>
      <c r="B5758" s="1548"/>
      <c r="C5758" s="1548"/>
      <c r="D5758" s="1549"/>
      <c r="E5758" s="1506"/>
      <c r="K5758" s="1548"/>
      <c r="L5758" s="1549"/>
      <c r="M5758" s="1506"/>
    </row>
    <row r="5759" spans="1:13" ht="16.5" customHeight="1">
      <c r="A5759" s="1547"/>
      <c r="B5759" s="1548"/>
      <c r="C5759" s="1548"/>
      <c r="D5759" s="1549"/>
      <c r="E5759" s="1506"/>
      <c r="K5759" s="1548"/>
      <c r="L5759" s="1549"/>
      <c r="M5759" s="1506"/>
    </row>
    <row r="5760" spans="1:13" ht="16.5" customHeight="1">
      <c r="A5760" s="1547"/>
      <c r="B5760" s="1548"/>
      <c r="C5760" s="1548"/>
      <c r="D5760" s="1549"/>
      <c r="E5760" s="1506"/>
      <c r="K5760" s="1548"/>
      <c r="L5760" s="1549"/>
      <c r="M5760" s="1506"/>
    </row>
    <row r="5761" spans="1:13" ht="16.5" customHeight="1">
      <c r="A5761" s="1547"/>
      <c r="B5761" s="1548"/>
      <c r="C5761" s="1548"/>
      <c r="D5761" s="1549"/>
      <c r="E5761" s="1506"/>
      <c r="K5761" s="1548"/>
      <c r="L5761" s="1549"/>
      <c r="M5761" s="1506"/>
    </row>
    <row r="5762" spans="1:13" ht="16.5" customHeight="1">
      <c r="A5762" s="1547"/>
      <c r="B5762" s="1548"/>
      <c r="C5762" s="1548"/>
      <c r="D5762" s="1549"/>
      <c r="E5762" s="1506"/>
      <c r="K5762" s="1548"/>
      <c r="L5762" s="1549"/>
      <c r="M5762" s="1506"/>
    </row>
    <row r="5763" spans="1:13" ht="16.5" customHeight="1">
      <c r="A5763" s="1547"/>
      <c r="B5763" s="1548"/>
      <c r="C5763" s="1548"/>
      <c r="D5763" s="1549"/>
      <c r="E5763" s="1506"/>
      <c r="K5763" s="1548"/>
      <c r="L5763" s="1549"/>
      <c r="M5763" s="1506"/>
    </row>
    <row r="5764" spans="1:13" ht="16.5" customHeight="1">
      <c r="A5764" s="1547"/>
      <c r="B5764" s="1548"/>
      <c r="C5764" s="1548"/>
      <c r="D5764" s="1549"/>
      <c r="E5764" s="1506"/>
      <c r="K5764" s="1548"/>
      <c r="L5764" s="1549"/>
      <c r="M5764" s="1506"/>
    </row>
    <row r="5765" spans="1:13" ht="16.5" customHeight="1">
      <c r="A5765" s="1547"/>
      <c r="B5765" s="1548"/>
      <c r="C5765" s="1548"/>
      <c r="D5765" s="1549"/>
      <c r="E5765" s="1506"/>
      <c r="K5765" s="1548"/>
      <c r="L5765" s="1549"/>
      <c r="M5765" s="1506"/>
    </row>
    <row r="5766" spans="1:13" ht="16.5" customHeight="1">
      <c r="A5766" s="1547"/>
      <c r="B5766" s="1548"/>
      <c r="C5766" s="1548"/>
      <c r="D5766" s="1549"/>
      <c r="E5766" s="1506"/>
      <c r="K5766" s="1548"/>
      <c r="L5766" s="1549"/>
      <c r="M5766" s="1506"/>
    </row>
    <row r="5767" spans="1:13" ht="16.5" customHeight="1">
      <c r="A5767" s="1547"/>
      <c r="B5767" s="1548"/>
      <c r="C5767" s="1548"/>
      <c r="D5767" s="1549"/>
      <c r="E5767" s="1506"/>
      <c r="K5767" s="1548"/>
      <c r="L5767" s="1549"/>
      <c r="M5767" s="1506"/>
    </row>
    <row r="5768" spans="1:13" ht="16.5" customHeight="1">
      <c r="A5768" s="1547"/>
      <c r="B5768" s="1548"/>
      <c r="C5768" s="1548"/>
      <c r="D5768" s="1549"/>
      <c r="E5768" s="1506"/>
      <c r="K5768" s="1548"/>
      <c r="L5768" s="1549"/>
      <c r="M5768" s="1506"/>
    </row>
    <row r="5769" spans="1:13" ht="16.5" customHeight="1">
      <c r="A5769" s="1547"/>
      <c r="B5769" s="1548"/>
      <c r="C5769" s="1548"/>
      <c r="D5769" s="1549"/>
      <c r="E5769" s="1506"/>
      <c r="K5769" s="1548"/>
      <c r="L5769" s="1549"/>
      <c r="M5769" s="1506"/>
    </row>
    <row r="5770" spans="1:13" ht="16.5" customHeight="1">
      <c r="A5770" s="1547"/>
      <c r="B5770" s="1548"/>
      <c r="C5770" s="1548"/>
      <c r="D5770" s="1549"/>
      <c r="E5770" s="1506"/>
      <c r="K5770" s="1548"/>
      <c r="L5770" s="1549"/>
      <c r="M5770" s="1506"/>
    </row>
    <row r="5771" spans="1:13" ht="16.5" customHeight="1">
      <c r="A5771" s="1547"/>
      <c r="B5771" s="1548"/>
      <c r="C5771" s="1548"/>
      <c r="D5771" s="1549"/>
      <c r="E5771" s="1506"/>
      <c r="K5771" s="1548"/>
      <c r="L5771" s="1549"/>
      <c r="M5771" s="1506"/>
    </row>
    <row r="5772" spans="1:13" ht="16.5" customHeight="1">
      <c r="A5772" s="1547"/>
      <c r="B5772" s="1548"/>
      <c r="C5772" s="1548"/>
      <c r="D5772" s="1549"/>
      <c r="E5772" s="1506"/>
      <c r="K5772" s="1548"/>
      <c r="L5772" s="1549"/>
      <c r="M5772" s="1506"/>
    </row>
    <row r="5773" spans="1:13" ht="16.5" customHeight="1">
      <c r="A5773" s="1547"/>
      <c r="B5773" s="1548"/>
      <c r="C5773" s="1548"/>
      <c r="D5773" s="1549"/>
      <c r="E5773" s="1506"/>
      <c r="K5773" s="1548"/>
      <c r="L5773" s="1549"/>
      <c r="M5773" s="1506"/>
    </row>
    <row r="5774" spans="1:13" ht="16.5" customHeight="1">
      <c r="A5774" s="1547"/>
      <c r="B5774" s="1548"/>
      <c r="C5774" s="1548"/>
      <c r="D5774" s="1549"/>
      <c r="E5774" s="1506"/>
      <c r="K5774" s="1548"/>
      <c r="L5774" s="1549"/>
      <c r="M5774" s="1506"/>
    </row>
    <row r="5775" spans="1:13" ht="16.5" customHeight="1">
      <c r="A5775" s="1547"/>
      <c r="B5775" s="1548"/>
      <c r="C5775" s="1548"/>
      <c r="D5775" s="1549"/>
      <c r="E5775" s="1506"/>
      <c r="K5775" s="1548"/>
      <c r="L5775" s="1549"/>
      <c r="M5775" s="1506"/>
    </row>
    <row r="5776" spans="1:13" ht="16.5" customHeight="1">
      <c r="A5776" s="1547"/>
      <c r="B5776" s="1548"/>
      <c r="C5776" s="1548"/>
      <c r="D5776" s="1549"/>
      <c r="E5776" s="1506"/>
      <c r="K5776" s="1548"/>
      <c r="L5776" s="1549"/>
      <c r="M5776" s="1506"/>
    </row>
    <row r="5777" spans="1:13" ht="16.5" customHeight="1">
      <c r="A5777" s="1547"/>
      <c r="B5777" s="1548"/>
      <c r="C5777" s="1548"/>
      <c r="D5777" s="1549"/>
      <c r="E5777" s="1506"/>
      <c r="K5777" s="1548"/>
      <c r="L5777" s="1549"/>
      <c r="M5777" s="1506"/>
    </row>
    <row r="5778" spans="1:13" ht="16.5" customHeight="1">
      <c r="A5778" s="1547"/>
      <c r="B5778" s="1548"/>
      <c r="C5778" s="1548"/>
      <c r="D5778" s="1549"/>
      <c r="E5778" s="1506"/>
      <c r="K5778" s="1548"/>
      <c r="L5778" s="1549"/>
      <c r="M5778" s="1506"/>
    </row>
    <row r="5779" spans="1:13" ht="16.5" customHeight="1">
      <c r="A5779" s="1547"/>
      <c r="B5779" s="1548"/>
      <c r="C5779" s="1548"/>
      <c r="D5779" s="1549"/>
      <c r="E5779" s="1506"/>
      <c r="K5779" s="1548"/>
      <c r="L5779" s="1549"/>
      <c r="M5779" s="1506"/>
    </row>
    <row r="5780" spans="1:13" ht="16.5" customHeight="1">
      <c r="A5780" s="1547"/>
      <c r="B5780" s="1548"/>
      <c r="C5780" s="1548"/>
      <c r="D5780" s="1549"/>
      <c r="E5780" s="1506"/>
      <c r="K5780" s="1548"/>
      <c r="L5780" s="1549"/>
      <c r="M5780" s="1506"/>
    </row>
    <row r="5781" spans="1:13" ht="16.5" customHeight="1">
      <c r="A5781" s="1547"/>
      <c r="B5781" s="1548"/>
      <c r="C5781" s="1548"/>
      <c r="D5781" s="1549"/>
      <c r="E5781" s="1506"/>
      <c r="K5781" s="1548"/>
      <c r="L5781" s="1549"/>
      <c r="M5781" s="1506"/>
    </row>
    <row r="5782" spans="1:13" ht="16.5" customHeight="1">
      <c r="A5782" s="1547"/>
      <c r="B5782" s="1548"/>
      <c r="C5782" s="1548"/>
      <c r="D5782" s="1549"/>
      <c r="E5782" s="1506"/>
      <c r="K5782" s="1548"/>
      <c r="L5782" s="1549"/>
      <c r="M5782" s="1506"/>
    </row>
    <row r="5783" spans="1:13" ht="16.5" customHeight="1">
      <c r="A5783" s="1547"/>
      <c r="B5783" s="1548"/>
      <c r="C5783" s="1548"/>
      <c r="D5783" s="1549"/>
      <c r="E5783" s="1506"/>
      <c r="K5783" s="1548"/>
      <c r="L5783" s="1549"/>
      <c r="M5783" s="1506"/>
    </row>
    <row r="5784" spans="1:13" ht="16.5" customHeight="1">
      <c r="A5784" s="1547"/>
      <c r="B5784" s="1548"/>
      <c r="C5784" s="1548"/>
      <c r="D5784" s="1549"/>
      <c r="E5784" s="1506"/>
      <c r="K5784" s="1548"/>
      <c r="L5784" s="1549"/>
      <c r="M5784" s="1506"/>
    </row>
    <row r="5785" spans="1:13" ht="16.5" customHeight="1">
      <c r="A5785" s="1547"/>
      <c r="B5785" s="1548"/>
      <c r="C5785" s="1548"/>
      <c r="D5785" s="1549"/>
      <c r="E5785" s="1506"/>
      <c r="K5785" s="1548"/>
      <c r="L5785" s="1549"/>
      <c r="M5785" s="1506"/>
    </row>
    <row r="5786" spans="1:13" ht="16.5" customHeight="1">
      <c r="A5786" s="1547"/>
      <c r="B5786" s="1548"/>
      <c r="C5786" s="1548"/>
      <c r="D5786" s="1549"/>
      <c r="E5786" s="1506"/>
      <c r="K5786" s="1548"/>
      <c r="L5786" s="1549"/>
      <c r="M5786" s="1506"/>
    </row>
    <row r="5787" spans="1:13" ht="16.5" customHeight="1">
      <c r="A5787" s="1547"/>
      <c r="B5787" s="1548"/>
      <c r="C5787" s="1548"/>
      <c r="D5787" s="1549"/>
      <c r="E5787" s="1506"/>
      <c r="K5787" s="1548"/>
      <c r="L5787" s="1549"/>
      <c r="M5787" s="1506"/>
    </row>
    <row r="5788" spans="1:13" ht="16.5" customHeight="1">
      <c r="A5788" s="1547"/>
      <c r="B5788" s="1548"/>
      <c r="C5788" s="1548"/>
      <c r="D5788" s="1549"/>
      <c r="E5788" s="1506"/>
      <c r="K5788" s="1548"/>
      <c r="L5788" s="1549"/>
      <c r="M5788" s="1506"/>
    </row>
    <row r="5789" spans="1:13" ht="16.5" customHeight="1">
      <c r="A5789" s="1547"/>
      <c r="B5789" s="1548"/>
      <c r="C5789" s="1548"/>
      <c r="D5789" s="1549"/>
      <c r="E5789" s="1506"/>
      <c r="K5789" s="1548"/>
      <c r="L5789" s="1549"/>
      <c r="M5789" s="1506"/>
    </row>
    <row r="5790" spans="1:13" ht="16.5" customHeight="1">
      <c r="A5790" s="1547"/>
      <c r="B5790" s="1548"/>
      <c r="C5790" s="1548"/>
      <c r="D5790" s="1549"/>
      <c r="E5790" s="1506"/>
      <c r="K5790" s="1548"/>
      <c r="L5790" s="1549"/>
      <c r="M5790" s="1506"/>
    </row>
    <row r="5791" spans="1:13" ht="16.5" customHeight="1">
      <c r="A5791" s="1547"/>
      <c r="B5791" s="1548"/>
      <c r="C5791" s="1548"/>
      <c r="D5791" s="1549"/>
      <c r="E5791" s="1506"/>
      <c r="K5791" s="1548"/>
      <c r="L5791" s="1549"/>
      <c r="M5791" s="1506"/>
    </row>
    <row r="5792" spans="1:13" ht="16.5" customHeight="1">
      <c r="A5792" s="1547"/>
      <c r="B5792" s="1548"/>
      <c r="C5792" s="1548"/>
      <c r="D5792" s="1549"/>
      <c r="E5792" s="1506"/>
      <c r="K5792" s="1548"/>
      <c r="L5792" s="1549"/>
      <c r="M5792" s="1506"/>
    </row>
    <row r="5793" spans="1:13" ht="16.5" customHeight="1">
      <c r="A5793" s="1547"/>
      <c r="B5793" s="1548"/>
      <c r="C5793" s="1548"/>
      <c r="D5793" s="1549"/>
      <c r="E5793" s="1506"/>
      <c r="K5793" s="1548"/>
      <c r="L5793" s="1549"/>
      <c r="M5793" s="1506"/>
    </row>
    <row r="5794" spans="1:13" ht="16.5" customHeight="1">
      <c r="A5794" s="1547"/>
      <c r="B5794" s="1548"/>
      <c r="C5794" s="1548"/>
      <c r="D5794" s="1549"/>
      <c r="E5794" s="1506"/>
      <c r="K5794" s="1548"/>
      <c r="L5794" s="1549"/>
      <c r="M5794" s="1506"/>
    </row>
    <row r="5795" spans="1:13" ht="16.5" customHeight="1">
      <c r="A5795" s="1547"/>
      <c r="B5795" s="1548"/>
      <c r="C5795" s="1548"/>
      <c r="D5795" s="1549"/>
      <c r="E5795" s="1506"/>
      <c r="K5795" s="1548"/>
      <c r="L5795" s="1549"/>
      <c r="M5795" s="1506"/>
    </row>
    <row r="5796" spans="1:13" ht="16.5" customHeight="1">
      <c r="A5796" s="1547"/>
      <c r="B5796" s="1548"/>
      <c r="C5796" s="1548"/>
      <c r="D5796" s="1549"/>
      <c r="E5796" s="1506"/>
      <c r="K5796" s="1548"/>
      <c r="L5796" s="1549"/>
      <c r="M5796" s="1506"/>
    </row>
    <row r="5797" spans="1:13" ht="16.5" customHeight="1">
      <c r="A5797" s="1547"/>
      <c r="B5797" s="1548"/>
      <c r="C5797" s="1548"/>
      <c r="D5797" s="1549"/>
      <c r="E5797" s="1506"/>
      <c r="K5797" s="1548"/>
      <c r="L5797" s="1549"/>
      <c r="M5797" s="1506"/>
    </row>
    <row r="5798" spans="1:13" ht="16.5" customHeight="1">
      <c r="A5798" s="1547"/>
      <c r="B5798" s="1548"/>
      <c r="C5798" s="1548"/>
      <c r="D5798" s="1549"/>
      <c r="E5798" s="1506"/>
      <c r="K5798" s="1548"/>
      <c r="L5798" s="1549"/>
      <c r="M5798" s="1506"/>
    </row>
    <row r="5799" spans="1:13" ht="16.5" customHeight="1">
      <c r="A5799" s="1547"/>
      <c r="B5799" s="1548"/>
      <c r="C5799" s="1548"/>
      <c r="D5799" s="1549"/>
      <c r="E5799" s="1506"/>
      <c r="K5799" s="1548"/>
      <c r="L5799" s="1549"/>
      <c r="M5799" s="1506"/>
    </row>
    <row r="5800" spans="1:13" ht="16.5" customHeight="1">
      <c r="A5800" s="1547"/>
      <c r="B5800" s="1548"/>
      <c r="C5800" s="1548"/>
      <c r="D5800" s="1549"/>
      <c r="E5800" s="1506"/>
      <c r="K5800" s="1548"/>
      <c r="L5800" s="1549"/>
      <c r="M5800" s="1506"/>
    </row>
    <row r="5801" spans="1:13" ht="16.5" customHeight="1">
      <c r="A5801" s="1547"/>
      <c r="B5801" s="1548"/>
      <c r="C5801" s="1548"/>
      <c r="D5801" s="1549"/>
      <c r="E5801" s="1506"/>
      <c r="K5801" s="1548"/>
      <c r="L5801" s="1549"/>
      <c r="M5801" s="1506"/>
    </row>
    <row r="5802" spans="1:13" ht="16.5" customHeight="1">
      <c r="A5802" s="1547"/>
      <c r="B5802" s="1548"/>
      <c r="C5802" s="1548"/>
      <c r="D5802" s="1549"/>
      <c r="E5802" s="1506"/>
      <c r="K5802" s="1548"/>
      <c r="L5802" s="1549"/>
      <c r="M5802" s="1506"/>
    </row>
    <row r="5803" spans="1:13" ht="16.5" customHeight="1">
      <c r="A5803" s="1547"/>
      <c r="B5803" s="1548"/>
      <c r="C5803" s="1548"/>
      <c r="D5803" s="1549"/>
      <c r="E5803" s="1506"/>
      <c r="K5803" s="1548"/>
      <c r="L5803" s="1549"/>
      <c r="M5803" s="1506"/>
    </row>
    <row r="5804" spans="1:13" ht="16.5" customHeight="1">
      <c r="A5804" s="1547"/>
      <c r="B5804" s="1548"/>
      <c r="C5804" s="1548"/>
      <c r="D5804" s="1549"/>
      <c r="E5804" s="1506"/>
      <c r="K5804" s="1548"/>
      <c r="L5804" s="1549"/>
      <c r="M5804" s="1506"/>
    </row>
    <row r="5805" spans="1:13" ht="16.5" customHeight="1">
      <c r="A5805" s="1547"/>
      <c r="B5805" s="1548"/>
      <c r="C5805" s="1548"/>
      <c r="D5805" s="1549"/>
      <c r="E5805" s="1506"/>
      <c r="K5805" s="1548"/>
      <c r="L5805" s="1549"/>
      <c r="M5805" s="1506"/>
    </row>
    <row r="5806" spans="1:13" ht="16.5" customHeight="1">
      <c r="A5806" s="1547"/>
      <c r="B5806" s="1548"/>
      <c r="C5806" s="1548"/>
      <c r="D5806" s="1549"/>
      <c r="E5806" s="1506"/>
      <c r="K5806" s="1548"/>
      <c r="L5806" s="1549"/>
      <c r="M5806" s="1506"/>
    </row>
    <row r="5807" spans="1:13" ht="16.5" customHeight="1">
      <c r="A5807" s="1547"/>
      <c r="B5807" s="1548"/>
      <c r="C5807" s="1548"/>
      <c r="D5807" s="1549"/>
      <c r="E5807" s="1506"/>
      <c r="K5807" s="1548"/>
      <c r="L5807" s="1549"/>
      <c r="M5807" s="1506"/>
    </row>
    <row r="5808" spans="1:13" ht="16.5" customHeight="1">
      <c r="A5808" s="1547"/>
      <c r="B5808" s="1548"/>
      <c r="C5808" s="1548"/>
      <c r="D5808" s="1549"/>
      <c r="E5808" s="1506"/>
      <c r="K5808" s="1548"/>
      <c r="L5808" s="1549"/>
      <c r="M5808" s="1506"/>
    </row>
    <row r="5809" spans="1:13" ht="16.5" customHeight="1">
      <c r="A5809" s="1547"/>
      <c r="B5809" s="1548"/>
      <c r="C5809" s="1548"/>
      <c r="D5809" s="1549"/>
      <c r="E5809" s="1506"/>
      <c r="K5809" s="1548"/>
      <c r="L5809" s="1549"/>
      <c r="M5809" s="1506"/>
    </row>
    <row r="5810" spans="1:13" ht="16.5" customHeight="1">
      <c r="A5810" s="1547"/>
      <c r="B5810" s="1548"/>
      <c r="C5810" s="1548"/>
      <c r="D5810" s="1549"/>
      <c r="E5810" s="1506"/>
      <c r="K5810" s="1548"/>
      <c r="L5810" s="1549"/>
      <c r="M5810" s="1506"/>
    </row>
    <row r="5811" spans="1:13" ht="16.5" customHeight="1">
      <c r="A5811" s="1547"/>
      <c r="B5811" s="1548"/>
      <c r="C5811" s="1548"/>
      <c r="D5811" s="1549"/>
      <c r="E5811" s="1506"/>
      <c r="K5811" s="1548"/>
      <c r="L5811" s="1549"/>
      <c r="M5811" s="1506"/>
    </row>
    <row r="5812" spans="1:13" ht="16.5" customHeight="1">
      <c r="A5812" s="1547"/>
      <c r="B5812" s="1548"/>
      <c r="C5812" s="1548"/>
      <c r="D5812" s="1549"/>
      <c r="E5812" s="1506"/>
      <c r="K5812" s="1548"/>
      <c r="L5812" s="1549"/>
      <c r="M5812" s="1506"/>
    </row>
    <row r="5813" spans="1:13" ht="16.5" customHeight="1">
      <c r="A5813" s="1547"/>
      <c r="B5813" s="1548"/>
      <c r="C5813" s="1548"/>
      <c r="D5813" s="1549"/>
      <c r="E5813" s="1506"/>
      <c r="K5813" s="1548"/>
      <c r="L5813" s="1549"/>
      <c r="M5813" s="1506"/>
    </row>
    <row r="5814" spans="1:13" ht="16.5" customHeight="1">
      <c r="A5814" s="1547"/>
      <c r="B5814" s="1548"/>
      <c r="C5814" s="1548"/>
      <c r="D5814" s="1549"/>
      <c r="E5814" s="1506"/>
      <c r="K5814" s="1548"/>
      <c r="L5814" s="1549"/>
      <c r="M5814" s="1506"/>
    </row>
    <row r="5815" spans="1:13" ht="16.5" customHeight="1">
      <c r="A5815" s="1547"/>
      <c r="B5815" s="1548"/>
      <c r="C5815" s="1548"/>
      <c r="D5815" s="1549"/>
      <c r="E5815" s="1506"/>
      <c r="K5815" s="1548"/>
      <c r="L5815" s="1549"/>
      <c r="M5815" s="1506"/>
    </row>
    <row r="5816" spans="1:13" ht="16.5" customHeight="1">
      <c r="A5816" s="1547"/>
      <c r="B5816" s="1548"/>
      <c r="C5816" s="1548"/>
      <c r="D5816" s="1549"/>
      <c r="E5816" s="1506"/>
      <c r="K5816" s="1548"/>
      <c r="L5816" s="1549"/>
      <c r="M5816" s="1506"/>
    </row>
    <row r="5817" spans="1:13" ht="16.5" customHeight="1">
      <c r="A5817" s="1547"/>
      <c r="B5817" s="1548"/>
      <c r="C5817" s="1548"/>
      <c r="D5817" s="1549"/>
      <c r="E5817" s="1506"/>
      <c r="K5817" s="1548"/>
      <c r="L5817" s="1549"/>
      <c r="M5817" s="1506"/>
    </row>
    <row r="5818" spans="1:13" ht="16.5" customHeight="1">
      <c r="A5818" s="1547"/>
      <c r="B5818" s="1548"/>
      <c r="C5818" s="1548"/>
      <c r="D5818" s="1549"/>
      <c r="E5818" s="1506"/>
      <c r="K5818" s="1548"/>
      <c r="L5818" s="1549"/>
      <c r="M5818" s="1506"/>
    </row>
    <row r="5819" spans="1:13" ht="16.5" customHeight="1">
      <c r="A5819" s="1547"/>
      <c r="B5819" s="1548"/>
      <c r="C5819" s="1548"/>
      <c r="D5819" s="1549"/>
      <c r="E5819" s="1506"/>
      <c r="K5819" s="1548"/>
      <c r="L5819" s="1549"/>
      <c r="M5819" s="1506"/>
    </row>
    <row r="5820" spans="1:13" ht="16.5" customHeight="1">
      <c r="A5820" s="1547"/>
      <c r="B5820" s="1548"/>
      <c r="C5820" s="1548"/>
      <c r="D5820" s="1549"/>
      <c r="E5820" s="1506"/>
      <c r="K5820" s="1548"/>
      <c r="L5820" s="1549"/>
      <c r="M5820" s="1506"/>
    </row>
    <row r="5821" spans="1:13" ht="16.5" customHeight="1">
      <c r="A5821" s="1547"/>
      <c r="B5821" s="1548"/>
      <c r="C5821" s="1548"/>
      <c r="D5821" s="1549"/>
      <c r="E5821" s="1506"/>
      <c r="K5821" s="1548"/>
      <c r="L5821" s="1549"/>
      <c r="M5821" s="1506"/>
    </row>
    <row r="5822" spans="1:13" ht="16.5" customHeight="1">
      <c r="A5822" s="1547"/>
      <c r="B5822" s="1548"/>
      <c r="C5822" s="1548"/>
      <c r="D5822" s="1549"/>
      <c r="E5822" s="1506"/>
      <c r="K5822" s="1548"/>
      <c r="L5822" s="1549"/>
      <c r="M5822" s="1506"/>
    </row>
    <row r="5823" spans="1:13" ht="16.5" customHeight="1">
      <c r="A5823" s="1547"/>
      <c r="B5823" s="1548"/>
      <c r="C5823" s="1548"/>
      <c r="D5823" s="1549"/>
      <c r="E5823" s="1506"/>
      <c r="K5823" s="1548"/>
      <c r="L5823" s="1549"/>
      <c r="M5823" s="1506"/>
    </row>
    <row r="5824" spans="1:13" ht="16.5" customHeight="1">
      <c r="A5824" s="1547"/>
      <c r="B5824" s="1548"/>
      <c r="C5824" s="1548"/>
      <c r="D5824" s="1549"/>
      <c r="E5824" s="1506"/>
      <c r="K5824" s="1548"/>
      <c r="L5824" s="1549"/>
      <c r="M5824" s="1506"/>
    </row>
    <row r="5825" spans="1:13" ht="16.5" customHeight="1">
      <c r="A5825" s="1547"/>
      <c r="B5825" s="1548"/>
      <c r="C5825" s="1548"/>
      <c r="D5825" s="1549"/>
      <c r="E5825" s="1506"/>
      <c r="K5825" s="1548"/>
      <c r="L5825" s="1549"/>
      <c r="M5825" s="1506"/>
    </row>
    <row r="5826" spans="1:13" ht="16.5" customHeight="1">
      <c r="A5826" s="1547"/>
      <c r="B5826" s="1548"/>
      <c r="C5826" s="1548"/>
      <c r="D5826" s="1549"/>
      <c r="E5826" s="1506"/>
      <c r="K5826" s="1548"/>
      <c r="L5826" s="1549"/>
      <c r="M5826" s="1506"/>
    </row>
    <row r="5827" spans="1:13" ht="16.5" customHeight="1">
      <c r="A5827" s="1547"/>
      <c r="B5827" s="1548"/>
      <c r="C5827" s="1548"/>
      <c r="D5827" s="1549"/>
      <c r="E5827" s="1506"/>
      <c r="K5827" s="1548"/>
      <c r="L5827" s="1549"/>
      <c r="M5827" s="1506"/>
    </row>
    <row r="5828" spans="1:13" ht="16.5" customHeight="1">
      <c r="A5828" s="1547"/>
      <c r="B5828" s="1548"/>
      <c r="C5828" s="1548"/>
      <c r="D5828" s="1549"/>
      <c r="E5828" s="1506"/>
      <c r="K5828" s="1548"/>
      <c r="L5828" s="1549"/>
      <c r="M5828" s="1506"/>
    </row>
    <row r="5829" spans="1:13" ht="16.5" customHeight="1">
      <c r="A5829" s="1547"/>
      <c r="B5829" s="1548"/>
      <c r="C5829" s="1548"/>
      <c r="D5829" s="1549"/>
      <c r="E5829" s="1506"/>
      <c r="K5829" s="1548"/>
      <c r="L5829" s="1549"/>
      <c r="M5829" s="1506"/>
    </row>
    <row r="5830" spans="1:13" ht="16.5" customHeight="1">
      <c r="A5830" s="1547"/>
      <c r="B5830" s="1548"/>
      <c r="C5830" s="1548"/>
      <c r="D5830" s="1549"/>
      <c r="E5830" s="1506"/>
      <c r="K5830" s="1548"/>
      <c r="L5830" s="1549"/>
      <c r="M5830" s="1506"/>
    </row>
    <row r="5831" spans="1:13" ht="16.5" customHeight="1">
      <c r="A5831" s="1547"/>
      <c r="B5831" s="1548"/>
      <c r="C5831" s="1548"/>
      <c r="D5831" s="1549"/>
      <c r="E5831" s="1506"/>
      <c r="K5831" s="1548"/>
      <c r="L5831" s="1549"/>
      <c r="M5831" s="1506"/>
    </row>
    <row r="5832" spans="1:13" ht="16.5" customHeight="1">
      <c r="A5832" s="1547"/>
      <c r="B5832" s="1548"/>
      <c r="C5832" s="1548"/>
      <c r="D5832" s="1549"/>
      <c r="E5832" s="1506"/>
      <c r="K5832" s="1548"/>
      <c r="L5832" s="1549"/>
      <c r="M5832" s="1506"/>
    </row>
    <row r="5833" spans="1:13" ht="16.5" customHeight="1">
      <c r="A5833" s="1547"/>
      <c r="B5833" s="1548"/>
      <c r="C5833" s="1548"/>
      <c r="D5833" s="1549"/>
      <c r="E5833" s="1506"/>
      <c r="K5833" s="1548"/>
      <c r="L5833" s="1549"/>
      <c r="M5833" s="1506"/>
    </row>
    <row r="5834" spans="1:13" ht="16.5" customHeight="1">
      <c r="A5834" s="1547"/>
      <c r="B5834" s="1548"/>
      <c r="C5834" s="1548"/>
      <c r="D5834" s="1549"/>
      <c r="E5834" s="1506"/>
      <c r="K5834" s="1548"/>
      <c r="L5834" s="1549"/>
      <c r="M5834" s="1506"/>
    </row>
    <row r="5835" spans="1:13" ht="16.5" customHeight="1">
      <c r="A5835" s="1547"/>
      <c r="B5835" s="1548"/>
      <c r="C5835" s="1548"/>
      <c r="D5835" s="1549"/>
      <c r="E5835" s="1506"/>
      <c r="K5835" s="1548"/>
      <c r="L5835" s="1549"/>
      <c r="M5835" s="1506"/>
    </row>
    <row r="5836" spans="1:13" ht="16.5" customHeight="1">
      <c r="A5836" s="1547"/>
      <c r="B5836" s="1548"/>
      <c r="C5836" s="1548"/>
      <c r="D5836" s="1549"/>
      <c r="E5836" s="1506"/>
      <c r="K5836" s="1548"/>
      <c r="L5836" s="1549"/>
      <c r="M5836" s="1506"/>
    </row>
    <row r="5837" spans="1:13" ht="16.5" customHeight="1">
      <c r="A5837" s="1547"/>
      <c r="B5837" s="1548"/>
      <c r="C5837" s="1548"/>
      <c r="D5837" s="1549"/>
      <c r="E5837" s="1506"/>
      <c r="K5837" s="1548"/>
      <c r="L5837" s="1549"/>
      <c r="M5837" s="1506"/>
    </row>
    <row r="5838" spans="1:13" ht="16.5" customHeight="1">
      <c r="A5838" s="1547"/>
      <c r="B5838" s="1548"/>
      <c r="C5838" s="1548"/>
      <c r="D5838" s="1549"/>
      <c r="E5838" s="1506"/>
      <c r="K5838" s="1548"/>
      <c r="L5838" s="1549"/>
      <c r="M5838" s="1506"/>
    </row>
    <row r="5839" spans="1:13" ht="16.5" customHeight="1">
      <c r="A5839" s="1547"/>
      <c r="B5839" s="1548"/>
      <c r="C5839" s="1548"/>
      <c r="D5839" s="1549"/>
      <c r="E5839" s="1506"/>
      <c r="K5839" s="1548"/>
      <c r="L5839" s="1549"/>
      <c r="M5839" s="1506"/>
    </row>
    <row r="5840" spans="1:13" ht="16.5" customHeight="1">
      <c r="A5840" s="1547"/>
      <c r="B5840" s="1548"/>
      <c r="C5840" s="1548"/>
      <c r="D5840" s="1549"/>
      <c r="E5840" s="1506"/>
      <c r="K5840" s="1548"/>
      <c r="L5840" s="1549"/>
      <c r="M5840" s="1506"/>
    </row>
    <row r="5841" spans="1:13" ht="16.5" customHeight="1">
      <c r="A5841" s="1547"/>
      <c r="B5841" s="1548"/>
      <c r="C5841" s="1548"/>
      <c r="D5841" s="1549"/>
      <c r="E5841" s="1506"/>
      <c r="K5841" s="1548"/>
      <c r="L5841" s="1549"/>
      <c r="M5841" s="1506"/>
    </row>
    <row r="5842" spans="1:13" ht="16.5" customHeight="1">
      <c r="A5842" s="1547"/>
      <c r="B5842" s="1548"/>
      <c r="C5842" s="1548"/>
      <c r="D5842" s="1549"/>
      <c r="E5842" s="1506"/>
      <c r="K5842" s="1548"/>
      <c r="L5842" s="1549"/>
      <c r="M5842" s="1506"/>
    </row>
    <row r="5843" spans="1:13" ht="16.5" customHeight="1">
      <c r="A5843" s="1547"/>
      <c r="B5843" s="1548"/>
      <c r="C5843" s="1548"/>
      <c r="D5843" s="1549"/>
      <c r="E5843" s="1506"/>
      <c r="K5843" s="1548"/>
      <c r="L5843" s="1549"/>
      <c r="M5843" s="1506"/>
    </row>
    <row r="5844" spans="1:13" ht="16.5" customHeight="1">
      <c r="A5844" s="1547"/>
      <c r="B5844" s="1548"/>
      <c r="C5844" s="1548"/>
      <c r="D5844" s="1549"/>
      <c r="E5844" s="1506"/>
      <c r="K5844" s="1548"/>
      <c r="L5844" s="1549"/>
      <c r="M5844" s="1506"/>
    </row>
    <row r="5845" spans="1:13" ht="16.5" customHeight="1">
      <c r="A5845" s="1547"/>
      <c r="B5845" s="1548"/>
      <c r="C5845" s="1548"/>
      <c r="D5845" s="1549"/>
      <c r="E5845" s="1506"/>
      <c r="K5845" s="1548"/>
      <c r="L5845" s="1549"/>
      <c r="M5845" s="1506"/>
    </row>
    <row r="5846" spans="1:13" ht="16.5" customHeight="1">
      <c r="A5846" s="1547"/>
      <c r="B5846" s="1548"/>
      <c r="C5846" s="1548"/>
      <c r="D5846" s="1549"/>
      <c r="E5846" s="1506"/>
      <c r="K5846" s="1548"/>
      <c r="L5846" s="1549"/>
      <c r="M5846" s="1506"/>
    </row>
    <row r="5847" spans="1:13" ht="16.5" customHeight="1">
      <c r="A5847" s="1547"/>
      <c r="B5847" s="1548"/>
      <c r="C5847" s="1548"/>
      <c r="D5847" s="1549"/>
      <c r="E5847" s="1506"/>
      <c r="K5847" s="1548"/>
      <c r="L5847" s="1549"/>
      <c r="M5847" s="1506"/>
    </row>
    <row r="5848" spans="1:13" ht="16.5" customHeight="1">
      <c r="A5848" s="1547"/>
      <c r="B5848" s="1548"/>
      <c r="C5848" s="1548"/>
      <c r="D5848" s="1549"/>
      <c r="E5848" s="1506"/>
      <c r="K5848" s="1548"/>
      <c r="L5848" s="1549"/>
      <c r="M5848" s="1506"/>
    </row>
    <row r="5849" spans="1:13" ht="16.5" customHeight="1">
      <c r="A5849" s="1547"/>
      <c r="B5849" s="1548"/>
      <c r="C5849" s="1548"/>
      <c r="D5849" s="1549"/>
      <c r="E5849" s="1506"/>
      <c r="K5849" s="1548"/>
      <c r="L5849" s="1549"/>
      <c r="M5849" s="1506"/>
    </row>
    <row r="5850" spans="1:13" ht="16.5" customHeight="1">
      <c r="A5850" s="1547"/>
      <c r="B5850" s="1548"/>
      <c r="C5850" s="1548"/>
      <c r="D5850" s="1549"/>
      <c r="E5850" s="1506"/>
      <c r="K5850" s="1548"/>
      <c r="L5850" s="1549"/>
      <c r="M5850" s="1506"/>
    </row>
    <row r="5851" spans="1:13" ht="16.5" customHeight="1">
      <c r="A5851" s="1547"/>
      <c r="B5851" s="1548"/>
      <c r="C5851" s="1548"/>
      <c r="D5851" s="1549"/>
      <c r="E5851" s="1506"/>
      <c r="K5851" s="1548"/>
      <c r="L5851" s="1549"/>
      <c r="M5851" s="1506"/>
    </row>
    <row r="5852" spans="1:13" ht="16.5" customHeight="1">
      <c r="A5852" s="1547"/>
      <c r="B5852" s="1548"/>
      <c r="C5852" s="1548"/>
      <c r="D5852" s="1549"/>
      <c r="E5852" s="1506"/>
      <c r="K5852" s="1548"/>
      <c r="L5852" s="1549"/>
      <c r="M5852" s="1506"/>
    </row>
    <row r="5853" spans="1:13" ht="16.5" customHeight="1">
      <c r="A5853" s="1547"/>
      <c r="B5853" s="1548"/>
      <c r="C5853" s="1548"/>
      <c r="D5853" s="1549"/>
      <c r="E5853" s="1506"/>
      <c r="K5853" s="1548"/>
      <c r="L5853" s="1549"/>
      <c r="M5853" s="1506"/>
    </row>
    <row r="5854" spans="1:13" ht="16.5" customHeight="1">
      <c r="A5854" s="1547"/>
      <c r="B5854" s="1548"/>
      <c r="C5854" s="1548"/>
      <c r="D5854" s="1549"/>
      <c r="E5854" s="1506"/>
      <c r="K5854" s="1548"/>
      <c r="L5854" s="1549"/>
      <c r="M5854" s="1506"/>
    </row>
    <row r="5855" spans="1:13" ht="16.5" customHeight="1">
      <c r="A5855" s="1547"/>
      <c r="B5855" s="1548"/>
      <c r="C5855" s="1548"/>
      <c r="D5855" s="1549"/>
      <c r="E5855" s="1506"/>
      <c r="K5855" s="1548"/>
      <c r="L5855" s="1549"/>
      <c r="M5855" s="1506"/>
    </row>
    <row r="5856" spans="1:13" ht="16.5" customHeight="1">
      <c r="A5856" s="1547"/>
      <c r="B5856" s="1548"/>
      <c r="C5856" s="1548"/>
      <c r="D5856" s="1549"/>
      <c r="E5856" s="1506"/>
      <c r="K5856" s="1548"/>
      <c r="L5856" s="1549"/>
      <c r="M5856" s="1506"/>
    </row>
    <row r="5857" spans="1:13" ht="16.5" customHeight="1">
      <c r="A5857" s="1547"/>
      <c r="B5857" s="1548"/>
      <c r="C5857" s="1548"/>
      <c r="D5857" s="1549"/>
      <c r="E5857" s="1506"/>
      <c r="K5857" s="1548"/>
      <c r="L5857" s="1549"/>
      <c r="M5857" s="1506"/>
    </row>
    <row r="5858" spans="1:13" ht="16.5" customHeight="1">
      <c r="A5858" s="1547"/>
      <c r="B5858" s="1548"/>
      <c r="C5858" s="1548"/>
      <c r="D5858" s="1549"/>
      <c r="E5858" s="1506"/>
      <c r="K5858" s="1548"/>
      <c r="L5858" s="1549"/>
      <c r="M5858" s="1506"/>
    </row>
    <row r="5859" spans="1:13" ht="16.5" customHeight="1">
      <c r="A5859" s="1547"/>
      <c r="B5859" s="1548"/>
      <c r="C5859" s="1548"/>
      <c r="D5859" s="1549"/>
      <c r="E5859" s="1506"/>
      <c r="K5859" s="1548"/>
      <c r="L5859" s="1549"/>
      <c r="M5859" s="1506"/>
    </row>
    <row r="5860" spans="1:13" ht="16.5" customHeight="1">
      <c r="A5860" s="1547"/>
      <c r="B5860" s="1548"/>
      <c r="C5860" s="1548"/>
      <c r="D5860" s="1549"/>
      <c r="E5860" s="1506"/>
      <c r="K5860" s="1548"/>
      <c r="L5860" s="1549"/>
      <c r="M5860" s="1506"/>
    </row>
    <row r="5861" spans="1:13" ht="16.5" customHeight="1">
      <c r="A5861" s="1547"/>
      <c r="B5861" s="1548"/>
      <c r="C5861" s="1548"/>
      <c r="D5861" s="1549"/>
      <c r="E5861" s="1506"/>
      <c r="K5861" s="1548"/>
      <c r="L5861" s="1549"/>
      <c r="M5861" s="1506"/>
    </row>
    <row r="5862" spans="1:13" ht="16.5" customHeight="1">
      <c r="A5862" s="1547"/>
      <c r="B5862" s="1548"/>
      <c r="C5862" s="1548"/>
      <c r="D5862" s="1549"/>
      <c r="E5862" s="1506"/>
      <c r="K5862" s="1548"/>
      <c r="L5862" s="1549"/>
      <c r="M5862" s="1506"/>
    </row>
    <row r="5863" spans="1:13" ht="16.5" customHeight="1">
      <c r="A5863" s="1547"/>
      <c r="B5863" s="1548"/>
      <c r="C5863" s="1548"/>
      <c r="D5863" s="1549"/>
      <c r="E5863" s="1506"/>
      <c r="K5863" s="1548"/>
      <c r="L5863" s="1549"/>
      <c r="M5863" s="1506"/>
    </row>
    <row r="5864" spans="1:13" ht="16.5" customHeight="1">
      <c r="A5864" s="1547"/>
      <c r="B5864" s="1548"/>
      <c r="C5864" s="1548"/>
      <c r="D5864" s="1549"/>
      <c r="E5864" s="1506"/>
      <c r="K5864" s="1548"/>
      <c r="L5864" s="1549"/>
      <c r="M5864" s="1506"/>
    </row>
    <row r="5865" spans="1:13" ht="16.5" customHeight="1">
      <c r="A5865" s="1547"/>
      <c r="B5865" s="1548"/>
      <c r="C5865" s="1548"/>
      <c r="D5865" s="1549"/>
      <c r="E5865" s="1506"/>
      <c r="K5865" s="1548"/>
      <c r="L5865" s="1549"/>
      <c r="M5865" s="1506"/>
    </row>
    <row r="5866" spans="1:13" ht="16.5" customHeight="1">
      <c r="A5866" s="1547"/>
      <c r="B5866" s="1548"/>
      <c r="C5866" s="1548"/>
      <c r="D5866" s="1549"/>
      <c r="E5866" s="1506"/>
      <c r="K5866" s="1548"/>
      <c r="L5866" s="1549"/>
      <c r="M5866" s="1506"/>
    </row>
    <row r="5867" spans="1:13" ht="16.5" customHeight="1">
      <c r="A5867" s="1547"/>
      <c r="B5867" s="1548"/>
      <c r="C5867" s="1548"/>
      <c r="D5867" s="1549"/>
      <c r="E5867" s="1506"/>
      <c r="K5867" s="1548"/>
      <c r="L5867" s="1549"/>
      <c r="M5867" s="1506"/>
    </row>
    <row r="5868" spans="1:13" ht="16.5" customHeight="1">
      <c r="A5868" s="1547"/>
      <c r="B5868" s="1548"/>
      <c r="C5868" s="1548"/>
      <c r="D5868" s="1549"/>
      <c r="E5868" s="1506"/>
      <c r="K5868" s="1548"/>
      <c r="L5868" s="1549"/>
      <c r="M5868" s="1506"/>
    </row>
    <row r="5869" spans="1:13" ht="16.5" customHeight="1">
      <c r="A5869" s="1547"/>
      <c r="B5869" s="1548"/>
      <c r="C5869" s="1548"/>
      <c r="D5869" s="1549"/>
      <c r="E5869" s="1506"/>
      <c r="K5869" s="1548"/>
      <c r="L5869" s="1549"/>
      <c r="M5869" s="1506"/>
    </row>
    <row r="5870" spans="1:13" ht="16.5" customHeight="1">
      <c r="A5870" s="1547"/>
      <c r="B5870" s="1548"/>
      <c r="C5870" s="1548"/>
      <c r="D5870" s="1549"/>
      <c r="E5870" s="1506"/>
      <c r="K5870" s="1548"/>
      <c r="L5870" s="1549"/>
      <c r="M5870" s="1506"/>
    </row>
    <row r="5871" spans="1:13" ht="16.5" customHeight="1">
      <c r="A5871" s="1547"/>
      <c r="B5871" s="1548"/>
      <c r="C5871" s="1548"/>
      <c r="D5871" s="1549"/>
      <c r="E5871" s="1506"/>
      <c r="K5871" s="1548"/>
      <c r="L5871" s="1549"/>
      <c r="M5871" s="1506"/>
    </row>
    <row r="5872" spans="1:13" ht="16.5" customHeight="1">
      <c r="A5872" s="1547"/>
      <c r="B5872" s="1548"/>
      <c r="C5872" s="1548"/>
      <c r="D5872" s="1549"/>
      <c r="E5872" s="1506"/>
      <c r="K5872" s="1548"/>
      <c r="L5872" s="1549"/>
      <c r="M5872" s="1506"/>
    </row>
    <row r="5873" spans="1:13" ht="16.5" customHeight="1">
      <c r="A5873" s="1547"/>
      <c r="B5873" s="1548"/>
      <c r="C5873" s="1548"/>
      <c r="D5873" s="1549"/>
      <c r="E5873" s="1506"/>
      <c r="K5873" s="1548"/>
      <c r="L5873" s="1549"/>
      <c r="M5873" s="1506"/>
    </row>
    <row r="5874" spans="1:13" ht="16.5" customHeight="1">
      <c r="A5874" s="1547"/>
      <c r="B5874" s="1548"/>
      <c r="C5874" s="1548"/>
      <c r="D5874" s="1549"/>
      <c r="E5874" s="1506"/>
      <c r="K5874" s="1548"/>
      <c r="L5874" s="1549"/>
      <c r="M5874" s="1506"/>
    </row>
    <row r="5875" spans="1:13" ht="16.5" customHeight="1">
      <c r="A5875" s="1547"/>
      <c r="B5875" s="1548"/>
      <c r="C5875" s="1548"/>
      <c r="D5875" s="1549"/>
      <c r="E5875" s="1506"/>
      <c r="K5875" s="1548"/>
      <c r="L5875" s="1549"/>
      <c r="M5875" s="1506"/>
    </row>
    <row r="5876" spans="1:13" ht="16.5" customHeight="1">
      <c r="A5876" s="1547"/>
      <c r="B5876" s="1548"/>
      <c r="C5876" s="1548"/>
      <c r="D5876" s="1549"/>
      <c r="E5876" s="1506"/>
      <c r="K5876" s="1548"/>
      <c r="L5876" s="1549"/>
      <c r="M5876" s="1506"/>
    </row>
    <row r="5877" spans="1:13" ht="16.5" customHeight="1">
      <c r="A5877" s="1547"/>
      <c r="B5877" s="1548"/>
      <c r="C5877" s="1548"/>
      <c r="D5877" s="1549"/>
      <c r="E5877" s="1506"/>
      <c r="K5877" s="1548"/>
      <c r="L5877" s="1549"/>
      <c r="M5877" s="1506"/>
    </row>
    <row r="5878" spans="1:13" ht="16.5" customHeight="1">
      <c r="A5878" s="1547"/>
      <c r="B5878" s="1548"/>
      <c r="C5878" s="1548"/>
      <c r="D5878" s="1549"/>
      <c r="E5878" s="1506"/>
      <c r="K5878" s="1548"/>
      <c r="L5878" s="1549"/>
      <c r="M5878" s="1506"/>
    </row>
    <row r="5879" spans="1:13" ht="16.5" customHeight="1">
      <c r="A5879" s="1547"/>
      <c r="B5879" s="1548"/>
      <c r="C5879" s="1548"/>
      <c r="D5879" s="1549"/>
      <c r="E5879" s="1506"/>
      <c r="K5879" s="1548"/>
      <c r="L5879" s="1549"/>
      <c r="M5879" s="1506"/>
    </row>
    <row r="5880" spans="1:13" ht="16.5" customHeight="1">
      <c r="A5880" s="1547"/>
      <c r="B5880" s="1548"/>
      <c r="C5880" s="1548"/>
      <c r="D5880" s="1549"/>
      <c r="E5880" s="1506"/>
      <c r="K5880" s="1548"/>
      <c r="L5880" s="1549"/>
      <c r="M5880" s="1506"/>
    </row>
    <row r="5881" spans="1:13" ht="16.5" customHeight="1">
      <c r="A5881" s="1547"/>
      <c r="B5881" s="1548"/>
      <c r="C5881" s="1548"/>
      <c r="D5881" s="1549"/>
      <c r="E5881" s="1506"/>
      <c r="K5881" s="1548"/>
      <c r="L5881" s="1549"/>
      <c r="M5881" s="1506"/>
    </row>
    <row r="5882" spans="1:13" ht="16.5" customHeight="1">
      <c r="A5882" s="1547"/>
      <c r="B5882" s="1548"/>
      <c r="C5882" s="1548"/>
      <c r="D5882" s="1549"/>
      <c r="E5882" s="1506"/>
      <c r="K5882" s="1548"/>
      <c r="L5882" s="1549"/>
      <c r="M5882" s="1506"/>
    </row>
    <row r="5883" spans="1:13" ht="16.5" customHeight="1">
      <c r="A5883" s="1547"/>
      <c r="B5883" s="1548"/>
      <c r="C5883" s="1548"/>
      <c r="D5883" s="1549"/>
      <c r="E5883" s="1506"/>
      <c r="K5883" s="1548"/>
      <c r="L5883" s="1549"/>
      <c r="M5883" s="1506"/>
    </row>
    <row r="5884" spans="1:13" ht="16.5" customHeight="1">
      <c r="A5884" s="1547"/>
      <c r="B5884" s="1548"/>
      <c r="C5884" s="1548"/>
      <c r="D5884" s="1549"/>
      <c r="E5884" s="1506"/>
      <c r="K5884" s="1548"/>
      <c r="L5884" s="1549"/>
      <c r="M5884" s="1506"/>
    </row>
    <row r="5885" spans="1:13" ht="16.5" customHeight="1">
      <c r="A5885" s="1547"/>
      <c r="B5885" s="1548"/>
      <c r="C5885" s="1548"/>
      <c r="D5885" s="1549"/>
      <c r="E5885" s="1506"/>
      <c r="K5885" s="1548"/>
      <c r="L5885" s="1549"/>
      <c r="M5885" s="1506"/>
    </row>
    <row r="5886" spans="1:13" ht="16.5" customHeight="1">
      <c r="A5886" s="1547"/>
      <c r="B5886" s="1548"/>
      <c r="C5886" s="1548"/>
      <c r="D5886" s="1549"/>
      <c r="E5886" s="1506"/>
      <c r="K5886" s="1548"/>
      <c r="L5886" s="1549"/>
      <c r="M5886" s="1506"/>
    </row>
    <row r="5887" spans="1:13" ht="16.5" customHeight="1">
      <c r="A5887" s="1547"/>
      <c r="B5887" s="1548"/>
      <c r="C5887" s="1548"/>
      <c r="D5887" s="1549"/>
      <c r="E5887" s="1506"/>
      <c r="K5887" s="1548"/>
      <c r="L5887" s="1549"/>
      <c r="M5887" s="1506"/>
    </row>
    <row r="5888" spans="1:13" ht="16.5" customHeight="1">
      <c r="A5888" s="1547"/>
      <c r="B5888" s="1548"/>
      <c r="C5888" s="1548"/>
      <c r="D5888" s="1549"/>
      <c r="E5888" s="1506"/>
      <c r="K5888" s="1548"/>
      <c r="L5888" s="1549"/>
      <c r="M5888" s="1506"/>
    </row>
    <row r="5889" spans="1:13" ht="16.5" customHeight="1">
      <c r="A5889" s="1547"/>
      <c r="B5889" s="1548"/>
      <c r="C5889" s="1548"/>
      <c r="D5889" s="1549"/>
      <c r="E5889" s="1506"/>
      <c r="K5889" s="1548"/>
      <c r="L5889" s="1549"/>
      <c r="M5889" s="1506"/>
    </row>
    <row r="5890" spans="1:13" ht="16.5" customHeight="1">
      <c r="A5890" s="1547"/>
      <c r="B5890" s="1548"/>
      <c r="C5890" s="1548"/>
      <c r="D5890" s="1549"/>
      <c r="E5890" s="1506"/>
      <c r="K5890" s="1548"/>
      <c r="L5890" s="1549"/>
      <c r="M5890" s="1506"/>
    </row>
    <row r="5891" spans="1:13" ht="16.5" customHeight="1">
      <c r="A5891" s="1547"/>
      <c r="B5891" s="1548"/>
      <c r="C5891" s="1548"/>
      <c r="D5891" s="1549"/>
      <c r="E5891" s="1506"/>
      <c r="K5891" s="1548"/>
      <c r="L5891" s="1549"/>
      <c r="M5891" s="1506"/>
    </row>
    <row r="5892" spans="1:13" ht="16.5" customHeight="1">
      <c r="A5892" s="1547"/>
      <c r="B5892" s="1548"/>
      <c r="C5892" s="1548"/>
      <c r="D5892" s="1549"/>
      <c r="E5892" s="1506"/>
      <c r="K5892" s="1548"/>
      <c r="L5892" s="1549"/>
      <c r="M5892" s="1506"/>
    </row>
    <row r="5893" spans="1:13" ht="16.5" customHeight="1">
      <c r="A5893" s="1547"/>
      <c r="B5893" s="1548"/>
      <c r="C5893" s="1548"/>
      <c r="D5893" s="1549"/>
      <c r="E5893" s="1506"/>
      <c r="K5893" s="1548"/>
      <c r="L5893" s="1549"/>
      <c r="M5893" s="1506"/>
    </row>
    <row r="5894" spans="1:13" ht="16.5" customHeight="1">
      <c r="A5894" s="1547"/>
      <c r="B5894" s="1548"/>
      <c r="C5894" s="1548"/>
      <c r="D5894" s="1549"/>
      <c r="E5894" s="1506"/>
      <c r="K5894" s="1548"/>
      <c r="L5894" s="1549"/>
      <c r="M5894" s="1506"/>
    </row>
    <row r="5895" spans="1:13" ht="16.5" customHeight="1">
      <c r="A5895" s="1547"/>
      <c r="B5895" s="1548"/>
      <c r="C5895" s="1548"/>
      <c r="D5895" s="1549"/>
      <c r="E5895" s="1506"/>
      <c r="K5895" s="1548"/>
      <c r="L5895" s="1549"/>
      <c r="M5895" s="1506"/>
    </row>
    <row r="5896" spans="1:13" ht="16.5" customHeight="1">
      <c r="A5896" s="1547"/>
      <c r="B5896" s="1548"/>
      <c r="C5896" s="1548"/>
      <c r="D5896" s="1549"/>
      <c r="E5896" s="1506"/>
      <c r="K5896" s="1548"/>
      <c r="L5896" s="1549"/>
      <c r="M5896" s="1506"/>
    </row>
    <row r="5897" spans="1:13" ht="16.5" customHeight="1">
      <c r="A5897" s="1547"/>
      <c r="B5897" s="1548"/>
      <c r="C5897" s="1548"/>
      <c r="D5897" s="1549"/>
      <c r="E5897" s="1506"/>
      <c r="K5897" s="1548"/>
      <c r="L5897" s="1549"/>
      <c r="M5897" s="1506"/>
    </row>
    <row r="5898" spans="1:13" ht="16.5" customHeight="1">
      <c r="A5898" s="1547"/>
      <c r="B5898" s="1548"/>
      <c r="C5898" s="1548"/>
      <c r="D5898" s="1549"/>
      <c r="E5898" s="1506"/>
      <c r="K5898" s="1548"/>
      <c r="L5898" s="1549"/>
      <c r="M5898" s="1506"/>
    </row>
    <row r="5899" spans="1:13" ht="16.5" customHeight="1">
      <c r="A5899" s="1547"/>
      <c r="B5899" s="1548"/>
      <c r="C5899" s="1548"/>
      <c r="D5899" s="1549"/>
      <c r="E5899" s="1506"/>
      <c r="K5899" s="1548"/>
      <c r="L5899" s="1549"/>
      <c r="M5899" s="1506"/>
    </row>
    <row r="5900" spans="1:13" ht="16.5" customHeight="1">
      <c r="A5900" s="1547"/>
      <c r="B5900" s="1548"/>
      <c r="C5900" s="1548"/>
      <c r="D5900" s="1549"/>
      <c r="E5900" s="1506"/>
      <c r="K5900" s="1548"/>
      <c r="L5900" s="1549"/>
      <c r="M5900" s="1506"/>
    </row>
    <row r="5901" spans="1:13" ht="16.5" customHeight="1">
      <c r="A5901" s="1547"/>
      <c r="B5901" s="1548"/>
      <c r="C5901" s="1548"/>
      <c r="D5901" s="1549"/>
      <c r="E5901" s="1506"/>
      <c r="K5901" s="1548"/>
      <c r="L5901" s="1549"/>
      <c r="M5901" s="1506"/>
    </row>
    <row r="5902" spans="1:13" ht="16.5" customHeight="1">
      <c r="A5902" s="1547"/>
      <c r="B5902" s="1548"/>
      <c r="C5902" s="1548"/>
      <c r="D5902" s="1549"/>
      <c r="E5902" s="1506"/>
      <c r="K5902" s="1548"/>
      <c r="L5902" s="1549"/>
      <c r="M5902" s="1506"/>
    </row>
    <row r="5903" spans="1:13" ht="16.5" customHeight="1">
      <c r="A5903" s="1547"/>
      <c r="B5903" s="1548"/>
      <c r="C5903" s="1548"/>
      <c r="D5903" s="1549"/>
      <c r="E5903" s="1506"/>
      <c r="K5903" s="1548"/>
      <c r="L5903" s="1549"/>
      <c r="M5903" s="1506"/>
    </row>
    <row r="5904" spans="1:13" ht="16.5" customHeight="1">
      <c r="A5904" s="1547"/>
      <c r="B5904" s="1548"/>
      <c r="C5904" s="1548"/>
      <c r="D5904" s="1549"/>
      <c r="E5904" s="1506"/>
      <c r="K5904" s="1548"/>
      <c r="L5904" s="1549"/>
      <c r="M5904" s="1506"/>
    </row>
    <row r="5905" spans="1:13" ht="16.5" customHeight="1">
      <c r="A5905" s="1547"/>
      <c r="B5905" s="1548"/>
      <c r="C5905" s="1548"/>
      <c r="D5905" s="1549"/>
      <c r="E5905" s="1506"/>
      <c r="K5905" s="1548"/>
      <c r="L5905" s="1549"/>
      <c r="M5905" s="1506"/>
    </row>
    <row r="5906" spans="1:13" ht="16.5" customHeight="1">
      <c r="A5906" s="1547"/>
      <c r="B5906" s="1548"/>
      <c r="C5906" s="1548"/>
      <c r="D5906" s="1549"/>
      <c r="E5906" s="1506"/>
      <c r="K5906" s="1548"/>
      <c r="L5906" s="1549"/>
      <c r="M5906" s="1506"/>
    </row>
    <row r="5907" spans="1:13" ht="16.5" customHeight="1">
      <c r="A5907" s="1547"/>
      <c r="B5907" s="1548"/>
      <c r="C5907" s="1548"/>
      <c r="D5907" s="1549"/>
      <c r="E5907" s="1506"/>
      <c r="K5907" s="1548"/>
      <c r="L5907" s="1549"/>
      <c r="M5907" s="1506"/>
    </row>
    <row r="5908" spans="1:13" ht="16.5" customHeight="1">
      <c r="A5908" s="1547"/>
      <c r="B5908" s="1548"/>
      <c r="C5908" s="1548"/>
      <c r="D5908" s="1549"/>
      <c r="E5908" s="1506"/>
      <c r="K5908" s="1548"/>
      <c r="L5908" s="1549"/>
      <c r="M5908" s="1506"/>
    </row>
    <row r="5909" spans="1:13" ht="16.5" customHeight="1">
      <c r="A5909" s="1547"/>
      <c r="B5909" s="1548"/>
      <c r="C5909" s="1548"/>
      <c r="D5909" s="1549"/>
      <c r="E5909" s="1506"/>
      <c r="K5909" s="1548"/>
      <c r="L5909" s="1549"/>
      <c r="M5909" s="1506"/>
    </row>
    <row r="5910" spans="1:13" ht="16.5" customHeight="1">
      <c r="A5910" s="1547"/>
      <c r="B5910" s="1548"/>
      <c r="C5910" s="1548"/>
      <c r="D5910" s="1549"/>
      <c r="E5910" s="1506"/>
      <c r="K5910" s="1548"/>
      <c r="L5910" s="1549"/>
      <c r="M5910" s="1506"/>
    </row>
    <row r="5911" spans="1:13" ht="16.5" customHeight="1">
      <c r="A5911" s="1547"/>
      <c r="B5911" s="1548"/>
      <c r="C5911" s="1548"/>
      <c r="D5911" s="1549"/>
      <c r="E5911" s="1506"/>
      <c r="K5911" s="1548"/>
      <c r="L5911" s="1549"/>
      <c r="M5911" s="1506"/>
    </row>
    <row r="5912" spans="1:13" ht="16.5" customHeight="1">
      <c r="A5912" s="1547"/>
      <c r="B5912" s="1548"/>
      <c r="C5912" s="1548"/>
      <c r="D5912" s="1549"/>
      <c r="E5912" s="1506"/>
      <c r="K5912" s="1548"/>
      <c r="L5912" s="1549"/>
      <c r="M5912" s="1506"/>
    </row>
    <row r="5913" spans="1:13" ht="16.5" customHeight="1">
      <c r="A5913" s="1547"/>
      <c r="B5913" s="1548"/>
      <c r="C5913" s="1548"/>
      <c r="D5913" s="1549"/>
      <c r="E5913" s="1506"/>
      <c r="K5913" s="1548"/>
      <c r="L5913" s="1549"/>
      <c r="M5913" s="1506"/>
    </row>
    <row r="5914" spans="1:13" ht="16.5" customHeight="1">
      <c r="A5914" s="1547"/>
      <c r="B5914" s="1548"/>
      <c r="C5914" s="1548"/>
      <c r="D5914" s="1549"/>
      <c r="E5914" s="1506"/>
      <c r="K5914" s="1548"/>
      <c r="L5914" s="1549"/>
      <c r="M5914" s="1506"/>
    </row>
    <row r="5915" spans="1:13" ht="16.5" customHeight="1">
      <c r="A5915" s="1547"/>
      <c r="B5915" s="1548"/>
      <c r="C5915" s="1548"/>
      <c r="D5915" s="1549"/>
      <c r="E5915" s="1506"/>
      <c r="K5915" s="1548"/>
      <c r="L5915" s="1549"/>
      <c r="M5915" s="1506"/>
    </row>
    <row r="5916" spans="1:13" ht="16.5" customHeight="1">
      <c r="A5916" s="1547"/>
      <c r="B5916" s="1548"/>
      <c r="C5916" s="1548"/>
      <c r="D5916" s="1549"/>
      <c r="E5916" s="1506"/>
      <c r="K5916" s="1548"/>
      <c r="L5916" s="1549"/>
      <c r="M5916" s="1506"/>
    </row>
    <row r="5917" spans="1:13" ht="16.5" customHeight="1">
      <c r="A5917" s="1547"/>
      <c r="B5917" s="1548"/>
      <c r="C5917" s="1548"/>
      <c r="D5917" s="1549"/>
      <c r="E5917" s="1506"/>
      <c r="K5917" s="1548"/>
      <c r="L5917" s="1549"/>
      <c r="M5917" s="1506"/>
    </row>
    <row r="5918" spans="1:13" ht="16.5" customHeight="1">
      <c r="A5918" s="1547"/>
      <c r="B5918" s="1548"/>
      <c r="C5918" s="1548"/>
      <c r="D5918" s="1549"/>
      <c r="E5918" s="1506"/>
      <c r="K5918" s="1548"/>
      <c r="L5918" s="1549"/>
      <c r="M5918" s="1506"/>
    </row>
    <row r="5919" spans="1:13" ht="16.5" customHeight="1">
      <c r="A5919" s="1547"/>
      <c r="B5919" s="1548"/>
      <c r="C5919" s="1548"/>
      <c r="D5919" s="1549"/>
      <c r="E5919" s="1506"/>
      <c r="K5919" s="1548"/>
      <c r="L5919" s="1549"/>
      <c r="M5919" s="1506"/>
    </row>
    <row r="5920" spans="1:13" ht="16.5" customHeight="1">
      <c r="A5920" s="1547"/>
      <c r="B5920" s="1548"/>
      <c r="C5920" s="1548"/>
      <c r="D5920" s="1549"/>
      <c r="E5920" s="1506"/>
      <c r="K5920" s="1548"/>
      <c r="L5920" s="1549"/>
      <c r="M5920" s="1506"/>
    </row>
    <row r="5921" spans="1:13" ht="16.5" customHeight="1">
      <c r="A5921" s="1547"/>
      <c r="B5921" s="1548"/>
      <c r="C5921" s="1548"/>
      <c r="D5921" s="1549"/>
      <c r="E5921" s="1506"/>
      <c r="K5921" s="1548"/>
      <c r="L5921" s="1549"/>
      <c r="M5921" s="1506"/>
    </row>
    <row r="5922" spans="1:13" ht="16.5" customHeight="1">
      <c r="A5922" s="1547"/>
      <c r="B5922" s="1548"/>
      <c r="C5922" s="1548"/>
      <c r="D5922" s="1549"/>
      <c r="E5922" s="1506"/>
      <c r="K5922" s="1548"/>
      <c r="L5922" s="1549"/>
      <c r="M5922" s="1506"/>
    </row>
    <row r="5923" spans="1:13" ht="16.5" customHeight="1">
      <c r="A5923" s="1547"/>
      <c r="B5923" s="1548"/>
      <c r="C5923" s="1548"/>
      <c r="D5923" s="1549"/>
      <c r="E5923" s="1506"/>
      <c r="K5923" s="1548"/>
      <c r="L5923" s="1549"/>
      <c r="M5923" s="1506"/>
    </row>
    <row r="5924" spans="1:13" ht="16.5" customHeight="1">
      <c r="A5924" s="1547"/>
      <c r="B5924" s="1548"/>
      <c r="C5924" s="1548"/>
      <c r="D5924" s="1549"/>
      <c r="E5924" s="1506"/>
      <c r="K5924" s="1548"/>
      <c r="L5924" s="1549"/>
      <c r="M5924" s="1506"/>
    </row>
    <row r="5925" spans="1:13" ht="16.5" customHeight="1">
      <c r="A5925" s="1547"/>
      <c r="B5925" s="1548"/>
      <c r="C5925" s="1548"/>
      <c r="D5925" s="1549"/>
      <c r="E5925" s="1506"/>
      <c r="K5925" s="1548"/>
      <c r="L5925" s="1549"/>
      <c r="M5925" s="1506"/>
    </row>
    <row r="5926" spans="1:13" ht="16.5" customHeight="1">
      <c r="A5926" s="1547"/>
      <c r="B5926" s="1548"/>
      <c r="C5926" s="1548"/>
      <c r="D5926" s="1549"/>
      <c r="E5926" s="1506"/>
      <c r="K5926" s="1548"/>
      <c r="L5926" s="1549"/>
      <c r="M5926" s="1506"/>
    </row>
    <row r="5927" spans="1:13" ht="16.5" customHeight="1">
      <c r="A5927" s="1547"/>
      <c r="B5927" s="1548"/>
      <c r="C5927" s="1548"/>
      <c r="D5927" s="1549"/>
      <c r="E5927" s="1506"/>
      <c r="K5927" s="1548"/>
      <c r="L5927" s="1549"/>
      <c r="M5927" s="1506"/>
    </row>
    <row r="5928" spans="1:13" ht="16.5" customHeight="1">
      <c r="A5928" s="1547"/>
      <c r="B5928" s="1548"/>
      <c r="C5928" s="1548"/>
      <c r="D5928" s="1549"/>
      <c r="E5928" s="1506"/>
      <c r="K5928" s="1548"/>
      <c r="L5928" s="1549"/>
      <c r="M5928" s="1506"/>
    </row>
    <row r="5929" spans="1:13" ht="16.5" customHeight="1">
      <c r="A5929" s="1547"/>
      <c r="B5929" s="1548"/>
      <c r="C5929" s="1548"/>
      <c r="D5929" s="1549"/>
      <c r="E5929" s="1506"/>
      <c r="K5929" s="1548"/>
      <c r="L5929" s="1549"/>
      <c r="M5929" s="1506"/>
    </row>
    <row r="5930" spans="1:13" ht="16.5" customHeight="1">
      <c r="A5930" s="1547"/>
      <c r="B5930" s="1548"/>
      <c r="C5930" s="1548"/>
      <c r="D5930" s="1549"/>
      <c r="E5930" s="1506"/>
      <c r="K5930" s="1548"/>
      <c r="L5930" s="1549"/>
      <c r="M5930" s="1506"/>
    </row>
    <row r="5931" spans="1:13" ht="16.5" customHeight="1">
      <c r="A5931" s="1547"/>
      <c r="B5931" s="1548"/>
      <c r="C5931" s="1548"/>
      <c r="D5931" s="1549"/>
      <c r="E5931" s="1506"/>
      <c r="K5931" s="1548"/>
      <c r="L5931" s="1549"/>
      <c r="M5931" s="1506"/>
    </row>
    <row r="5932" spans="1:13" ht="16.5" customHeight="1">
      <c r="A5932" s="1547"/>
      <c r="B5932" s="1548"/>
      <c r="C5932" s="1548"/>
      <c r="D5932" s="1549"/>
      <c r="E5932" s="1506"/>
      <c r="K5932" s="1548"/>
      <c r="L5932" s="1549"/>
      <c r="M5932" s="1506"/>
    </row>
    <row r="5933" spans="1:13" ht="16.5" customHeight="1">
      <c r="A5933" s="1547"/>
      <c r="B5933" s="1548"/>
      <c r="C5933" s="1548"/>
      <c r="D5933" s="1549"/>
      <c r="E5933" s="1506"/>
      <c r="K5933" s="1548"/>
      <c r="L5933" s="1549"/>
      <c r="M5933" s="1506"/>
    </row>
    <row r="5934" spans="1:13" ht="16.5" customHeight="1">
      <c r="A5934" s="1547"/>
      <c r="B5934" s="1548"/>
      <c r="C5934" s="1548"/>
      <c r="D5934" s="1549"/>
      <c r="E5934" s="1506"/>
      <c r="K5934" s="1548"/>
      <c r="L5934" s="1549"/>
      <c r="M5934" s="1506"/>
    </row>
    <row r="5935" spans="1:13" ht="16.5" customHeight="1">
      <c r="A5935" s="1547"/>
      <c r="B5935" s="1548"/>
      <c r="C5935" s="1548"/>
      <c r="D5935" s="1549"/>
      <c r="E5935" s="1506"/>
      <c r="K5935" s="1548"/>
      <c r="L5935" s="1549"/>
      <c r="M5935" s="1506"/>
    </row>
    <row r="5936" spans="1:13" ht="16.5" customHeight="1">
      <c r="A5936" s="1547"/>
      <c r="B5936" s="1548"/>
      <c r="C5936" s="1548"/>
      <c r="D5936" s="1549"/>
      <c r="E5936" s="1506"/>
      <c r="K5936" s="1548"/>
      <c r="L5936" s="1549"/>
      <c r="M5936" s="1506"/>
    </row>
    <row r="5937" spans="1:13" ht="16.5" customHeight="1">
      <c r="A5937" s="1547"/>
      <c r="B5937" s="1548"/>
      <c r="C5937" s="1548"/>
      <c r="D5937" s="1549"/>
      <c r="E5937" s="1506"/>
      <c r="K5937" s="1548"/>
      <c r="L5937" s="1549"/>
      <c r="M5937" s="1506"/>
    </row>
    <row r="5938" spans="1:13" ht="16.5" customHeight="1">
      <c r="A5938" s="1547"/>
      <c r="B5938" s="1548"/>
      <c r="C5938" s="1548"/>
      <c r="D5938" s="1549"/>
      <c r="E5938" s="1506"/>
      <c r="K5938" s="1548"/>
      <c r="L5938" s="1549"/>
      <c r="M5938" s="1506"/>
    </row>
    <row r="5939" spans="1:13" ht="16.5" customHeight="1">
      <c r="A5939" s="1547"/>
      <c r="B5939" s="1548"/>
      <c r="C5939" s="1548"/>
      <c r="D5939" s="1549"/>
      <c r="E5939" s="1506"/>
      <c r="K5939" s="1548"/>
      <c r="L5939" s="1549"/>
      <c r="M5939" s="1506"/>
    </row>
    <row r="5940" spans="1:13" ht="16.5" customHeight="1">
      <c r="A5940" s="1547"/>
      <c r="B5940" s="1548"/>
      <c r="C5940" s="1548"/>
      <c r="D5940" s="1549"/>
      <c r="E5940" s="1506"/>
      <c r="K5940" s="1548"/>
      <c r="L5940" s="1549"/>
      <c r="M5940" s="1506"/>
    </row>
    <row r="5941" spans="1:13" ht="16.5" customHeight="1">
      <c r="A5941" s="1547"/>
      <c r="B5941" s="1548"/>
      <c r="C5941" s="1548"/>
      <c r="D5941" s="1549"/>
      <c r="E5941" s="1506"/>
      <c r="K5941" s="1548"/>
      <c r="L5941" s="1549"/>
      <c r="M5941" s="1506"/>
    </row>
    <row r="5942" spans="1:13" ht="16.5" customHeight="1">
      <c r="A5942" s="1547"/>
      <c r="B5942" s="1548"/>
      <c r="C5942" s="1548"/>
      <c r="D5942" s="1549"/>
      <c r="E5942" s="1506"/>
      <c r="K5942" s="1548"/>
      <c r="L5942" s="1549"/>
      <c r="M5942" s="1506"/>
    </row>
    <row r="5943" spans="1:13" ht="16.5" customHeight="1">
      <c r="A5943" s="1547"/>
      <c r="B5943" s="1548"/>
      <c r="C5943" s="1548"/>
      <c r="D5943" s="1549"/>
      <c r="E5943" s="1506"/>
      <c r="K5943" s="1548"/>
      <c r="L5943" s="1549"/>
      <c r="M5943" s="1506"/>
    </row>
    <row r="5944" spans="1:13" ht="16.5" customHeight="1">
      <c r="A5944" s="1547"/>
      <c r="B5944" s="1548"/>
      <c r="C5944" s="1548"/>
      <c r="D5944" s="1549"/>
      <c r="E5944" s="1506"/>
      <c r="K5944" s="1548"/>
      <c r="L5944" s="1549"/>
      <c r="M5944" s="1506"/>
    </row>
    <row r="5945" spans="1:13" ht="16.5" customHeight="1">
      <c r="A5945" s="1547"/>
      <c r="B5945" s="1548"/>
      <c r="C5945" s="1548"/>
      <c r="D5945" s="1549"/>
      <c r="E5945" s="1506"/>
      <c r="K5945" s="1548"/>
      <c r="L5945" s="1549"/>
      <c r="M5945" s="1506"/>
    </row>
    <row r="5946" spans="1:13" ht="16.5" customHeight="1">
      <c r="A5946" s="1547"/>
      <c r="B5946" s="1548"/>
      <c r="C5946" s="1548"/>
      <c r="D5946" s="1549"/>
      <c r="E5946" s="1506"/>
      <c r="K5946" s="1548"/>
      <c r="L5946" s="1549"/>
      <c r="M5946" s="1506"/>
    </row>
    <row r="5947" spans="1:13" ht="16.5" customHeight="1">
      <c r="A5947" s="1547"/>
      <c r="B5947" s="1548"/>
      <c r="C5947" s="1548"/>
      <c r="D5947" s="1549"/>
      <c r="E5947" s="1506"/>
      <c r="K5947" s="1548"/>
      <c r="L5947" s="1549"/>
      <c r="M5947" s="1506"/>
    </row>
    <row r="5948" spans="1:13" ht="16.5" customHeight="1">
      <c r="A5948" s="1547"/>
      <c r="B5948" s="1548"/>
      <c r="C5948" s="1548"/>
      <c r="D5948" s="1549"/>
      <c r="E5948" s="1506"/>
      <c r="K5948" s="1548"/>
      <c r="L5948" s="1549"/>
      <c r="M5948" s="1506"/>
    </row>
    <row r="5949" spans="1:13" ht="16.5" customHeight="1">
      <c r="A5949" s="1547"/>
      <c r="B5949" s="1548"/>
      <c r="C5949" s="1548"/>
      <c r="D5949" s="1549"/>
      <c r="E5949" s="1506"/>
      <c r="K5949" s="1548"/>
      <c r="L5949" s="1549"/>
      <c r="M5949" s="1506"/>
    </row>
    <row r="5950" spans="1:13" ht="16.5" customHeight="1">
      <c r="A5950" s="1547"/>
      <c r="B5950" s="1548"/>
      <c r="C5950" s="1548"/>
      <c r="D5950" s="1549"/>
      <c r="E5950" s="1506"/>
      <c r="K5950" s="1548"/>
      <c r="L5950" s="1549"/>
      <c r="M5950" s="1506"/>
    </row>
    <row r="5951" spans="1:13" ht="16.5" customHeight="1">
      <c r="A5951" s="1547"/>
      <c r="B5951" s="1548"/>
      <c r="C5951" s="1548"/>
      <c r="D5951" s="1549"/>
      <c r="E5951" s="1506"/>
      <c r="K5951" s="1548"/>
      <c r="L5951" s="1549"/>
      <c r="M5951" s="1506"/>
    </row>
    <row r="5952" spans="1:13" ht="16.5" customHeight="1">
      <c r="A5952" s="1547"/>
      <c r="B5952" s="1548"/>
      <c r="C5952" s="1548"/>
      <c r="D5952" s="1549"/>
      <c r="E5952" s="1506"/>
      <c r="K5952" s="1548"/>
      <c r="L5952" s="1549"/>
      <c r="M5952" s="1506"/>
    </row>
    <row r="5953" spans="1:13" ht="16.5" customHeight="1">
      <c r="A5953" s="1547"/>
      <c r="B5953" s="1548"/>
      <c r="C5953" s="1548"/>
      <c r="D5953" s="1549"/>
      <c r="E5953" s="1506"/>
      <c r="K5953" s="1548"/>
      <c r="L5953" s="1549"/>
      <c r="M5953" s="1506"/>
    </row>
    <row r="5954" spans="1:13" ht="16.5" customHeight="1">
      <c r="A5954" s="1547"/>
      <c r="B5954" s="1548"/>
      <c r="C5954" s="1548"/>
      <c r="D5954" s="1549"/>
      <c r="E5954" s="1506"/>
      <c r="K5954" s="1548"/>
      <c r="L5954" s="1549"/>
      <c r="M5954" s="1506"/>
    </row>
    <row r="5955" spans="1:13" ht="16.5" customHeight="1">
      <c r="A5955" s="1547"/>
      <c r="B5955" s="1548"/>
      <c r="C5955" s="1548"/>
      <c r="D5955" s="1549"/>
      <c r="E5955" s="1506"/>
      <c r="K5955" s="1548"/>
      <c r="L5955" s="1549"/>
      <c r="M5955" s="1506"/>
    </row>
    <row r="5956" spans="1:13" ht="16.5" customHeight="1">
      <c r="A5956" s="1547"/>
      <c r="B5956" s="1548"/>
      <c r="C5956" s="1548"/>
      <c r="D5956" s="1549"/>
      <c r="E5956" s="1506"/>
      <c r="K5956" s="1548"/>
      <c r="L5956" s="1549"/>
      <c r="M5956" s="1506"/>
    </row>
    <row r="5957" spans="1:13" ht="16.5" customHeight="1">
      <c r="A5957" s="1547"/>
      <c r="B5957" s="1548"/>
      <c r="C5957" s="1548"/>
      <c r="D5957" s="1549"/>
      <c r="E5957" s="1506"/>
      <c r="K5957" s="1548"/>
      <c r="L5957" s="1549"/>
      <c r="M5957" s="1506"/>
    </row>
    <row r="5958" spans="1:13" ht="16.5" customHeight="1">
      <c r="A5958" s="1547"/>
      <c r="B5958" s="1548"/>
      <c r="C5958" s="1548"/>
      <c r="D5958" s="1549"/>
      <c r="E5958" s="1506"/>
      <c r="K5958" s="1548"/>
      <c r="L5958" s="1549"/>
      <c r="M5958" s="1506"/>
    </row>
    <row r="5959" spans="1:13" ht="16.5" customHeight="1">
      <c r="A5959" s="1547"/>
      <c r="B5959" s="1548"/>
      <c r="C5959" s="1548"/>
      <c r="D5959" s="1549"/>
      <c r="E5959" s="1506"/>
      <c r="K5959" s="1548"/>
      <c r="L5959" s="1549"/>
      <c r="M5959" s="1506"/>
    </row>
    <row r="5960" spans="1:13" ht="16.5" customHeight="1">
      <c r="A5960" s="1547"/>
      <c r="B5960" s="1548"/>
      <c r="C5960" s="1548"/>
      <c r="D5960" s="1549"/>
      <c r="E5960" s="1506"/>
      <c r="K5960" s="1548"/>
      <c r="L5960" s="1549"/>
      <c r="M5960" s="1506"/>
    </row>
    <row r="5961" spans="1:13" ht="16.5" customHeight="1">
      <c r="A5961" s="1547"/>
      <c r="B5961" s="1548"/>
      <c r="C5961" s="1548"/>
      <c r="D5961" s="1549"/>
      <c r="E5961" s="1506"/>
      <c r="K5961" s="1548"/>
      <c r="L5961" s="1549"/>
      <c r="M5961" s="1506"/>
    </row>
    <row r="5962" spans="1:13" ht="16.5" customHeight="1">
      <c r="A5962" s="1547"/>
      <c r="B5962" s="1548"/>
      <c r="C5962" s="1548"/>
      <c r="D5962" s="1549"/>
      <c r="E5962" s="1506"/>
      <c r="K5962" s="1548"/>
      <c r="L5962" s="1549"/>
      <c r="M5962" s="1506"/>
    </row>
    <row r="5963" spans="1:13" ht="16.5" customHeight="1">
      <c r="A5963" s="1547"/>
      <c r="B5963" s="1548"/>
      <c r="C5963" s="1548"/>
      <c r="D5963" s="1549"/>
      <c r="E5963" s="1506"/>
      <c r="K5963" s="1548"/>
      <c r="L5963" s="1549"/>
      <c r="M5963" s="1506"/>
    </row>
    <row r="5964" spans="1:13" ht="16.5" customHeight="1">
      <c r="A5964" s="1547"/>
      <c r="B5964" s="1548"/>
      <c r="C5964" s="1548"/>
      <c r="D5964" s="1549"/>
      <c r="E5964" s="1506"/>
      <c r="K5964" s="1548"/>
      <c r="L5964" s="1549"/>
      <c r="M5964" s="1506"/>
    </row>
    <row r="5965" spans="1:13" ht="16.5" customHeight="1">
      <c r="A5965" s="1547"/>
      <c r="B5965" s="1548"/>
      <c r="C5965" s="1548"/>
      <c r="D5965" s="1549"/>
      <c r="E5965" s="1506"/>
      <c r="K5965" s="1548"/>
      <c r="L5965" s="1549"/>
      <c r="M5965" s="1506"/>
    </row>
    <row r="5966" spans="1:13" ht="16.5" customHeight="1">
      <c r="A5966" s="1547"/>
      <c r="B5966" s="1548"/>
      <c r="C5966" s="1548"/>
      <c r="D5966" s="1549"/>
      <c r="E5966" s="1506"/>
      <c r="K5966" s="1548"/>
      <c r="L5966" s="1549"/>
      <c r="M5966" s="1506"/>
    </row>
    <row r="5967" spans="1:13" ht="16.5" customHeight="1">
      <c r="A5967" s="1547"/>
      <c r="B5967" s="1548"/>
      <c r="C5967" s="1548"/>
      <c r="D5967" s="1549"/>
      <c r="E5967" s="1506"/>
      <c r="K5967" s="1548"/>
      <c r="L5967" s="1549"/>
      <c r="M5967" s="1506"/>
    </row>
    <row r="5968" spans="1:13" ht="16.5" customHeight="1">
      <c r="A5968" s="1547"/>
      <c r="B5968" s="1548"/>
      <c r="C5968" s="1548"/>
      <c r="D5968" s="1549"/>
      <c r="E5968" s="1506"/>
      <c r="K5968" s="1548"/>
      <c r="L5968" s="1549"/>
      <c r="M5968" s="1506"/>
    </row>
    <row r="5969" spans="1:13" ht="16.5" customHeight="1">
      <c r="A5969" s="1547"/>
      <c r="B5969" s="1548"/>
      <c r="C5969" s="1548"/>
      <c r="D5969" s="1549"/>
      <c r="E5969" s="1506"/>
      <c r="K5969" s="1548"/>
      <c r="L5969" s="1549"/>
      <c r="M5969" s="1506"/>
    </row>
    <row r="5970" spans="1:13" ht="16.5" customHeight="1">
      <c r="A5970" s="1547"/>
      <c r="B5970" s="1548"/>
      <c r="C5970" s="1548"/>
      <c r="D5970" s="1549"/>
      <c r="E5970" s="1506"/>
      <c r="K5970" s="1548"/>
      <c r="L5970" s="1549"/>
      <c r="M5970" s="1506"/>
    </row>
    <row r="5971" spans="1:13" ht="16.5" customHeight="1">
      <c r="A5971" s="1547"/>
      <c r="B5971" s="1548"/>
      <c r="C5971" s="1548"/>
      <c r="D5971" s="1549"/>
      <c r="E5971" s="1506"/>
      <c r="K5971" s="1548"/>
      <c r="L5971" s="1549"/>
      <c r="M5971" s="1506"/>
    </row>
    <row r="5972" spans="1:13" ht="16.5" customHeight="1">
      <c r="A5972" s="1547"/>
      <c r="B5972" s="1548"/>
      <c r="C5972" s="1548"/>
      <c r="D5972" s="1549"/>
      <c r="E5972" s="1506"/>
      <c r="K5972" s="1548"/>
      <c r="L5972" s="1549"/>
      <c r="M5972" s="1506"/>
    </row>
    <row r="5973" spans="1:13" ht="16.5" customHeight="1">
      <c r="A5973" s="1547"/>
      <c r="B5973" s="1548"/>
      <c r="C5973" s="1548"/>
      <c r="D5973" s="1549"/>
      <c r="E5973" s="1506"/>
      <c r="K5973" s="1548"/>
      <c r="L5973" s="1549"/>
      <c r="M5973" s="1506"/>
    </row>
    <row r="5974" spans="1:13" ht="16.5" customHeight="1">
      <c r="A5974" s="1547"/>
      <c r="B5974" s="1548"/>
      <c r="C5974" s="1548"/>
      <c r="D5974" s="1549"/>
      <c r="E5974" s="1506"/>
      <c r="K5974" s="1548"/>
      <c r="L5974" s="1549"/>
      <c r="M5974" s="1506"/>
    </row>
    <row r="5975" spans="1:13" ht="16.5" customHeight="1">
      <c r="A5975" s="1547"/>
      <c r="B5975" s="1548"/>
      <c r="C5975" s="1548"/>
      <c r="D5975" s="1549"/>
      <c r="E5975" s="1506"/>
      <c r="K5975" s="1548"/>
      <c r="L5975" s="1549"/>
      <c r="M5975" s="1506"/>
    </row>
    <row r="5976" spans="1:13" ht="16.5" customHeight="1">
      <c r="A5976" s="1547"/>
      <c r="B5976" s="1548"/>
      <c r="C5976" s="1548"/>
      <c r="D5976" s="1549"/>
      <c r="E5976" s="1506"/>
      <c r="K5976" s="1548"/>
      <c r="L5976" s="1549"/>
      <c r="M5976" s="1506"/>
    </row>
    <row r="5977" spans="1:13" ht="16.5" customHeight="1">
      <c r="A5977" s="1547"/>
      <c r="B5977" s="1548"/>
      <c r="C5977" s="1548"/>
      <c r="D5977" s="1549"/>
      <c r="E5977" s="1506"/>
      <c r="K5977" s="1548"/>
      <c r="L5977" s="1549"/>
      <c r="M5977" s="1506"/>
    </row>
    <row r="5978" spans="1:13" ht="16.5" customHeight="1">
      <c r="A5978" s="1547"/>
      <c r="B5978" s="1548"/>
      <c r="C5978" s="1548"/>
      <c r="D5978" s="1549"/>
      <c r="E5978" s="1506"/>
      <c r="K5978" s="1548"/>
      <c r="L5978" s="1549"/>
      <c r="M5978" s="1506"/>
    </row>
    <row r="5979" spans="1:13" ht="16.5" customHeight="1">
      <c r="A5979" s="1547"/>
      <c r="B5979" s="1548"/>
      <c r="C5979" s="1548"/>
      <c r="D5979" s="1549"/>
      <c r="E5979" s="1506"/>
      <c r="K5979" s="1548"/>
      <c r="L5979" s="1549"/>
      <c r="M5979" s="1506"/>
    </row>
    <row r="5980" spans="1:13" ht="16.5" customHeight="1">
      <c r="A5980" s="1547"/>
      <c r="B5980" s="1548"/>
      <c r="C5980" s="1548"/>
      <c r="D5980" s="1549"/>
      <c r="E5980" s="1506"/>
      <c r="K5980" s="1548"/>
      <c r="L5980" s="1549"/>
      <c r="M5980" s="1506"/>
    </row>
    <row r="5981" spans="1:13" ht="16.5" customHeight="1">
      <c r="A5981" s="1547"/>
      <c r="B5981" s="1548"/>
      <c r="C5981" s="1548"/>
      <c r="D5981" s="1549"/>
      <c r="E5981" s="1506"/>
      <c r="K5981" s="1548"/>
      <c r="L5981" s="1549"/>
      <c r="M5981" s="1506"/>
    </row>
    <row r="5982" spans="1:13" ht="16.5" customHeight="1">
      <c r="A5982" s="1547"/>
      <c r="B5982" s="1548"/>
      <c r="C5982" s="1548"/>
      <c r="D5982" s="1549"/>
      <c r="E5982" s="1506"/>
      <c r="K5982" s="1548"/>
      <c r="L5982" s="1549"/>
      <c r="M5982" s="1506"/>
    </row>
    <row r="5983" spans="1:13" ht="16.5" customHeight="1">
      <c r="A5983" s="1547"/>
      <c r="B5983" s="1548"/>
      <c r="C5983" s="1548"/>
      <c r="D5983" s="1549"/>
      <c r="E5983" s="1506"/>
      <c r="K5983" s="1548"/>
      <c r="L5983" s="1549"/>
      <c r="M5983" s="1506"/>
    </row>
    <row r="5984" spans="1:13" ht="16.5" customHeight="1">
      <c r="A5984" s="1547"/>
      <c r="B5984" s="1548"/>
      <c r="C5984" s="1548"/>
      <c r="D5984" s="1549"/>
      <c r="E5984" s="1506"/>
      <c r="K5984" s="1548"/>
      <c r="L5984" s="1549"/>
      <c r="M5984" s="1506"/>
    </row>
    <row r="5985" spans="1:13" ht="16.5" customHeight="1">
      <c r="A5985" s="1547"/>
      <c r="B5985" s="1548"/>
      <c r="C5985" s="1548"/>
      <c r="D5985" s="1549"/>
      <c r="E5985" s="1506"/>
      <c r="K5985" s="1548"/>
      <c r="L5985" s="1549"/>
      <c r="M5985" s="1506"/>
    </row>
    <row r="5986" spans="1:13" ht="16.5" customHeight="1">
      <c r="A5986" s="1547"/>
      <c r="B5986" s="1548"/>
      <c r="C5986" s="1548"/>
      <c r="D5986" s="1549"/>
      <c r="E5986" s="1506"/>
      <c r="K5986" s="1548"/>
      <c r="L5986" s="1549"/>
      <c r="M5986" s="1506"/>
    </row>
    <row r="5987" spans="1:13" ht="16.5" customHeight="1">
      <c r="A5987" s="1547"/>
      <c r="B5987" s="1548"/>
      <c r="C5987" s="1548"/>
      <c r="D5987" s="1549"/>
      <c r="E5987" s="1506"/>
      <c r="K5987" s="1548"/>
      <c r="L5987" s="1549"/>
      <c r="M5987" s="1506"/>
    </row>
    <row r="5988" spans="1:13" ht="16.5" customHeight="1">
      <c r="A5988" s="1547"/>
      <c r="B5988" s="1548"/>
      <c r="C5988" s="1548"/>
      <c r="D5988" s="1549"/>
      <c r="E5988" s="1506"/>
      <c r="K5988" s="1548"/>
      <c r="L5988" s="1549"/>
      <c r="M5988" s="1506"/>
    </row>
    <row r="5989" spans="1:13" ht="16.5" customHeight="1">
      <c r="A5989" s="1547"/>
      <c r="B5989" s="1548"/>
      <c r="C5989" s="1548"/>
      <c r="D5989" s="1549"/>
      <c r="E5989" s="1506"/>
      <c r="K5989" s="1548"/>
      <c r="L5989" s="1549"/>
      <c r="M5989" s="1506"/>
    </row>
    <row r="5990" spans="1:13" ht="16.5" customHeight="1">
      <c r="A5990" s="1547"/>
      <c r="B5990" s="1548"/>
      <c r="C5990" s="1548"/>
      <c r="D5990" s="1549"/>
      <c r="E5990" s="1506"/>
      <c r="K5990" s="1548"/>
      <c r="L5990" s="1549"/>
      <c r="M5990" s="1506"/>
    </row>
    <row r="5991" spans="1:13" ht="16.5" customHeight="1">
      <c r="A5991" s="1547"/>
      <c r="B5991" s="1548"/>
      <c r="C5991" s="1548"/>
      <c r="D5991" s="1549"/>
      <c r="E5991" s="1506"/>
      <c r="K5991" s="1548"/>
      <c r="L5991" s="1549"/>
      <c r="M5991" s="1506"/>
    </row>
    <row r="5992" spans="1:13" ht="16.5" customHeight="1">
      <c r="A5992" s="1547"/>
      <c r="B5992" s="1548"/>
      <c r="C5992" s="1548"/>
      <c r="D5992" s="1549"/>
      <c r="E5992" s="1506"/>
      <c r="K5992" s="1548"/>
      <c r="L5992" s="1549"/>
      <c r="M5992" s="1506"/>
    </row>
    <row r="5993" spans="1:13" ht="16.5" customHeight="1">
      <c r="A5993" s="1547"/>
      <c r="B5993" s="1548"/>
      <c r="C5993" s="1548"/>
      <c r="D5993" s="1549"/>
      <c r="E5993" s="1506"/>
      <c r="K5993" s="1548"/>
      <c r="L5993" s="1549"/>
      <c r="M5993" s="1506"/>
    </row>
    <row r="5994" spans="1:13" ht="16.5" customHeight="1">
      <c r="A5994" s="1547"/>
      <c r="B5994" s="1548"/>
      <c r="C5994" s="1548"/>
      <c r="D5994" s="1549"/>
      <c r="E5994" s="1506"/>
      <c r="K5994" s="1548"/>
      <c r="L5994" s="1549"/>
      <c r="M5994" s="1506"/>
    </row>
    <row r="5995" spans="1:13" ht="16.5" customHeight="1">
      <c r="A5995" s="1547"/>
      <c r="B5995" s="1548"/>
      <c r="C5995" s="1548"/>
      <c r="D5995" s="1549"/>
      <c r="E5995" s="1506"/>
      <c r="K5995" s="1548"/>
      <c r="L5995" s="1549"/>
      <c r="M5995" s="1506"/>
    </row>
    <row r="5996" spans="1:13" ht="16.5" customHeight="1">
      <c r="A5996" s="1547"/>
      <c r="B5996" s="1548"/>
      <c r="C5996" s="1548"/>
      <c r="D5996" s="1549"/>
      <c r="E5996" s="1506"/>
      <c r="K5996" s="1548"/>
      <c r="L5996" s="1549"/>
      <c r="M5996" s="1506"/>
    </row>
    <row r="5997" spans="1:13" ht="16.5" customHeight="1">
      <c r="A5997" s="1547"/>
      <c r="B5997" s="1548"/>
      <c r="C5997" s="1548"/>
      <c r="D5997" s="1549"/>
      <c r="E5997" s="1506"/>
      <c r="K5997" s="1548"/>
      <c r="L5997" s="1549"/>
      <c r="M5997" s="1506"/>
    </row>
    <row r="5998" spans="1:13" ht="16.5" customHeight="1">
      <c r="A5998" s="1547"/>
      <c r="B5998" s="1548"/>
      <c r="C5998" s="1548"/>
      <c r="D5998" s="1549"/>
      <c r="E5998" s="1506"/>
      <c r="K5998" s="1548"/>
      <c r="L5998" s="1549"/>
      <c r="M5998" s="1506"/>
    </row>
    <row r="5999" spans="1:13" ht="16.5" customHeight="1">
      <c r="A5999" s="1547"/>
      <c r="B5999" s="1548"/>
      <c r="C5999" s="1548"/>
      <c r="D5999" s="1549"/>
      <c r="E5999" s="1506"/>
      <c r="K5999" s="1548"/>
      <c r="L5999" s="1549"/>
      <c r="M5999" s="1506"/>
    </row>
    <row r="6000" spans="1:13" ht="16.5" customHeight="1">
      <c r="A6000" s="1547"/>
      <c r="B6000" s="1548"/>
      <c r="C6000" s="1548"/>
      <c r="D6000" s="1549"/>
      <c r="E6000" s="1506"/>
      <c r="K6000" s="1548"/>
      <c r="L6000" s="1549"/>
      <c r="M6000" s="1506"/>
    </row>
    <row r="6001" spans="1:13" ht="16.5" customHeight="1">
      <c r="A6001" s="1547"/>
      <c r="B6001" s="1548"/>
      <c r="C6001" s="1548"/>
      <c r="D6001" s="1549"/>
      <c r="E6001" s="1506"/>
      <c r="K6001" s="1548"/>
      <c r="L6001" s="1549"/>
      <c r="M6001" s="1506"/>
    </row>
    <row r="6002" spans="1:13" ht="16.5" customHeight="1">
      <c r="A6002" s="1547"/>
      <c r="B6002" s="1548"/>
      <c r="C6002" s="1548"/>
      <c r="D6002" s="1549"/>
      <c r="E6002" s="1506"/>
      <c r="K6002" s="1548"/>
      <c r="L6002" s="1549"/>
      <c r="M6002" s="1506"/>
    </row>
    <row r="6003" spans="1:13" ht="16.5" customHeight="1">
      <c r="A6003" s="1547"/>
      <c r="B6003" s="1548"/>
      <c r="C6003" s="1548"/>
      <c r="D6003" s="1549"/>
      <c r="E6003" s="1506"/>
      <c r="K6003" s="1548"/>
      <c r="L6003" s="1549"/>
      <c r="M6003" s="1506"/>
    </row>
    <row r="6004" spans="1:13" ht="16.5" customHeight="1">
      <c r="A6004" s="1547"/>
      <c r="B6004" s="1548"/>
      <c r="C6004" s="1548"/>
      <c r="D6004" s="1549"/>
      <c r="E6004" s="1506"/>
      <c r="K6004" s="1548"/>
      <c r="L6004" s="1549"/>
      <c r="M6004" s="1506"/>
    </row>
    <row r="6005" spans="1:13" ht="16.5" customHeight="1">
      <c r="A6005" s="1547"/>
      <c r="B6005" s="1548"/>
      <c r="C6005" s="1548"/>
      <c r="D6005" s="1549"/>
      <c r="E6005" s="1506"/>
      <c r="K6005" s="1548"/>
      <c r="L6005" s="1549"/>
      <c r="M6005" s="1506"/>
    </row>
    <row r="6006" spans="1:13" ht="16.5" customHeight="1">
      <c r="A6006" s="1547"/>
      <c r="B6006" s="1548"/>
      <c r="C6006" s="1548"/>
      <c r="D6006" s="1549"/>
      <c r="E6006" s="1506"/>
      <c r="K6006" s="1548"/>
      <c r="L6006" s="1549"/>
      <c r="M6006" s="1506"/>
    </row>
    <row r="6007" spans="1:13" ht="16.5" customHeight="1">
      <c r="A6007" s="1547"/>
      <c r="B6007" s="1548"/>
      <c r="C6007" s="1548"/>
      <c r="D6007" s="1549"/>
      <c r="E6007" s="1506"/>
      <c r="K6007" s="1548"/>
      <c r="L6007" s="1549"/>
      <c r="M6007" s="1506"/>
    </row>
    <row r="6008" spans="1:13" ht="16.5" customHeight="1">
      <c r="A6008" s="1547"/>
      <c r="B6008" s="1548"/>
      <c r="C6008" s="1548"/>
      <c r="D6008" s="1549"/>
      <c r="E6008" s="1506"/>
      <c r="K6008" s="1548"/>
      <c r="L6008" s="1549"/>
      <c r="M6008" s="1506"/>
    </row>
    <row r="6009" spans="1:13" ht="16.5" customHeight="1">
      <c r="A6009" s="1547"/>
      <c r="B6009" s="1548"/>
      <c r="C6009" s="1548"/>
      <c r="D6009" s="1549"/>
      <c r="E6009" s="1506"/>
      <c r="K6009" s="1548"/>
      <c r="L6009" s="1549"/>
      <c r="M6009" s="1506"/>
    </row>
    <row r="6010" spans="1:13" ht="16.5" customHeight="1">
      <c r="A6010" s="1547"/>
      <c r="B6010" s="1548"/>
      <c r="C6010" s="1548"/>
      <c r="D6010" s="1549"/>
      <c r="E6010" s="1506"/>
      <c r="K6010" s="1548"/>
      <c r="L6010" s="1549"/>
      <c r="M6010" s="1506"/>
    </row>
    <row r="6011" spans="1:13" ht="16.5" customHeight="1">
      <c r="A6011" s="1547"/>
      <c r="B6011" s="1548"/>
      <c r="C6011" s="1548"/>
      <c r="D6011" s="1549"/>
      <c r="E6011" s="1506"/>
      <c r="K6011" s="1548"/>
      <c r="L6011" s="1549"/>
      <c r="M6011" s="1506"/>
    </row>
    <row r="6012" spans="1:13" ht="16.5" customHeight="1">
      <c r="A6012" s="1547"/>
      <c r="B6012" s="1548"/>
      <c r="C6012" s="1548"/>
      <c r="D6012" s="1549"/>
      <c r="E6012" s="1506"/>
      <c r="K6012" s="1548"/>
      <c r="L6012" s="1549"/>
      <c r="M6012" s="1506"/>
    </row>
    <row r="6013" spans="1:13" ht="16.5" customHeight="1">
      <c r="A6013" s="1547"/>
      <c r="B6013" s="1548"/>
      <c r="C6013" s="1548"/>
      <c r="D6013" s="1549"/>
      <c r="E6013" s="1506"/>
      <c r="K6013" s="1548"/>
      <c r="L6013" s="1549"/>
      <c r="M6013" s="1506"/>
    </row>
    <row r="6014" spans="1:13" ht="16.5" customHeight="1">
      <c r="A6014" s="1547"/>
      <c r="B6014" s="1548"/>
      <c r="C6014" s="1548"/>
      <c r="D6014" s="1549"/>
      <c r="E6014" s="1506"/>
      <c r="K6014" s="1548"/>
      <c r="L6014" s="1549"/>
      <c r="M6014" s="1506"/>
    </row>
    <row r="6015" spans="1:13" ht="16.5" customHeight="1">
      <c r="A6015" s="1547"/>
      <c r="B6015" s="1548"/>
      <c r="C6015" s="1548"/>
      <c r="D6015" s="1549"/>
      <c r="E6015" s="1506"/>
      <c r="K6015" s="1548"/>
      <c r="L6015" s="1549"/>
      <c r="M6015" s="1506"/>
    </row>
    <row r="6016" spans="1:13" ht="16.5" customHeight="1">
      <c r="A6016" s="1547"/>
      <c r="B6016" s="1548"/>
      <c r="C6016" s="1548"/>
      <c r="D6016" s="1549"/>
      <c r="E6016" s="1506"/>
      <c r="K6016" s="1548"/>
      <c r="L6016" s="1549"/>
      <c r="M6016" s="1506"/>
    </row>
    <row r="6017" spans="1:13" ht="16.5" customHeight="1">
      <c r="A6017" s="1547"/>
      <c r="B6017" s="1548"/>
      <c r="C6017" s="1548"/>
      <c r="D6017" s="1549"/>
      <c r="E6017" s="1506"/>
      <c r="K6017" s="1548"/>
      <c r="L6017" s="1549"/>
      <c r="M6017" s="1506"/>
    </row>
    <row r="6018" spans="1:13" ht="16.5" customHeight="1">
      <c r="A6018" s="1547"/>
      <c r="B6018" s="1548"/>
      <c r="C6018" s="1548"/>
      <c r="D6018" s="1549"/>
      <c r="E6018" s="1506"/>
      <c r="K6018" s="1548"/>
      <c r="L6018" s="1549"/>
      <c r="M6018" s="1506"/>
    </row>
    <row r="6019" spans="1:13" ht="16.5" customHeight="1">
      <c r="A6019" s="1547"/>
      <c r="B6019" s="1548"/>
      <c r="C6019" s="1548"/>
      <c r="D6019" s="1549"/>
      <c r="E6019" s="1506"/>
      <c r="K6019" s="1548"/>
      <c r="L6019" s="1549"/>
      <c r="M6019" s="1506"/>
    </row>
    <row r="6020" spans="1:13" ht="16.5" customHeight="1">
      <c r="A6020" s="1547"/>
      <c r="B6020" s="1548"/>
      <c r="C6020" s="1548"/>
      <c r="D6020" s="1549"/>
      <c r="E6020" s="1506"/>
      <c r="K6020" s="1548"/>
      <c r="L6020" s="1549"/>
      <c r="M6020" s="1506"/>
    </row>
    <row r="6021" spans="1:13" ht="16.5" customHeight="1">
      <c r="A6021" s="1547"/>
      <c r="B6021" s="1548"/>
      <c r="C6021" s="1548"/>
      <c r="D6021" s="1549"/>
      <c r="E6021" s="1506"/>
      <c r="K6021" s="1548"/>
      <c r="L6021" s="1549"/>
      <c r="M6021" s="1506"/>
    </row>
    <row r="6022" spans="1:13" ht="16.5" customHeight="1">
      <c r="A6022" s="1547"/>
      <c r="B6022" s="1548"/>
      <c r="C6022" s="1548"/>
      <c r="D6022" s="1549"/>
      <c r="E6022" s="1506"/>
      <c r="K6022" s="1548"/>
      <c r="L6022" s="1549"/>
      <c r="M6022" s="1506"/>
    </row>
    <row r="6023" spans="1:13" ht="16.5" customHeight="1">
      <c r="A6023" s="1547"/>
      <c r="B6023" s="1548"/>
      <c r="C6023" s="1548"/>
      <c r="D6023" s="1549"/>
      <c r="E6023" s="1506"/>
      <c r="K6023" s="1548"/>
      <c r="L6023" s="1549"/>
      <c r="M6023" s="1506"/>
    </row>
    <row r="6024" spans="1:13" ht="16.5" customHeight="1">
      <c r="A6024" s="1547"/>
      <c r="B6024" s="1548"/>
      <c r="C6024" s="1548"/>
      <c r="D6024" s="1549"/>
      <c r="E6024" s="1506"/>
      <c r="K6024" s="1548"/>
      <c r="L6024" s="1549"/>
      <c r="M6024" s="1506"/>
    </row>
    <row r="6025" spans="1:13" ht="16.5" customHeight="1">
      <c r="A6025" s="1547"/>
      <c r="B6025" s="1548"/>
      <c r="C6025" s="1548"/>
      <c r="D6025" s="1549"/>
      <c r="E6025" s="1506"/>
      <c r="K6025" s="1548"/>
      <c r="L6025" s="1549"/>
      <c r="M6025" s="1506"/>
    </row>
    <row r="6026" spans="1:13" ht="16.5" customHeight="1">
      <c r="A6026" s="1547"/>
      <c r="B6026" s="1548"/>
      <c r="C6026" s="1548"/>
      <c r="D6026" s="1549"/>
      <c r="E6026" s="1506"/>
      <c r="K6026" s="1548"/>
      <c r="L6026" s="1549"/>
      <c r="M6026" s="1506"/>
    </row>
    <row r="6027" spans="1:13" ht="16.5" customHeight="1">
      <c r="A6027" s="1547"/>
      <c r="B6027" s="1548"/>
      <c r="C6027" s="1548"/>
      <c r="D6027" s="1549"/>
      <c r="E6027" s="1506"/>
      <c r="K6027" s="1548"/>
      <c r="L6027" s="1549"/>
      <c r="M6027" s="1506"/>
    </row>
    <row r="6028" spans="1:13" ht="16.5" customHeight="1">
      <c r="A6028" s="1547"/>
      <c r="B6028" s="1548"/>
      <c r="C6028" s="1548"/>
      <c r="D6028" s="1549"/>
      <c r="E6028" s="1506"/>
      <c r="K6028" s="1548"/>
      <c r="L6028" s="1549"/>
      <c r="M6028" s="1506"/>
    </row>
    <row r="6029" spans="1:13" ht="16.5" customHeight="1">
      <c r="A6029" s="1547"/>
      <c r="B6029" s="1548"/>
      <c r="C6029" s="1548"/>
      <c r="D6029" s="1549"/>
      <c r="E6029" s="1506"/>
      <c r="K6029" s="1548"/>
      <c r="L6029" s="1549"/>
      <c r="M6029" s="1506"/>
    </row>
    <row r="6030" spans="1:13" ht="16.5" customHeight="1">
      <c r="A6030" s="1547"/>
      <c r="B6030" s="1548"/>
      <c r="C6030" s="1548"/>
      <c r="D6030" s="1549"/>
      <c r="E6030" s="1506"/>
      <c r="K6030" s="1548"/>
      <c r="L6030" s="1549"/>
      <c r="M6030" s="1506"/>
    </row>
    <row r="6031" spans="1:13" ht="16.5" customHeight="1">
      <c r="A6031" s="1547"/>
      <c r="B6031" s="1548"/>
      <c r="C6031" s="1548"/>
      <c r="D6031" s="1549"/>
      <c r="E6031" s="1506"/>
      <c r="K6031" s="1548"/>
      <c r="L6031" s="1549"/>
      <c r="M6031" s="1506"/>
    </row>
    <row r="6032" spans="1:13" ht="16.5" customHeight="1">
      <c r="A6032" s="1547"/>
      <c r="B6032" s="1548"/>
      <c r="C6032" s="1548"/>
      <c r="D6032" s="1549"/>
      <c r="E6032" s="1506"/>
      <c r="K6032" s="1548"/>
      <c r="L6032" s="1549"/>
      <c r="M6032" s="1506"/>
    </row>
    <row r="6033" spans="1:13" ht="16.5" customHeight="1">
      <c r="A6033" s="1547"/>
      <c r="B6033" s="1548"/>
      <c r="C6033" s="1548"/>
      <c r="D6033" s="1549"/>
      <c r="E6033" s="1506"/>
      <c r="K6033" s="1548"/>
      <c r="L6033" s="1549"/>
      <c r="M6033" s="1506"/>
    </row>
    <row r="6034" spans="1:13" ht="16.5" customHeight="1">
      <c r="A6034" s="1547"/>
      <c r="B6034" s="1548"/>
      <c r="C6034" s="1548"/>
      <c r="D6034" s="1549"/>
      <c r="E6034" s="1506"/>
      <c r="K6034" s="1548"/>
      <c r="L6034" s="1549"/>
      <c r="M6034" s="1506"/>
    </row>
    <row r="6035" spans="1:13" ht="16.5" customHeight="1">
      <c r="A6035" s="1547"/>
      <c r="B6035" s="1548"/>
      <c r="C6035" s="1548"/>
      <c r="D6035" s="1549"/>
      <c r="E6035" s="1506"/>
      <c r="K6035" s="1548"/>
      <c r="L6035" s="1549"/>
      <c r="M6035" s="1506"/>
    </row>
    <row r="6036" spans="1:13" ht="16.5" customHeight="1">
      <c r="A6036" s="1547"/>
      <c r="B6036" s="1548"/>
      <c r="C6036" s="1548"/>
      <c r="D6036" s="1549"/>
      <c r="E6036" s="1506"/>
      <c r="K6036" s="1548"/>
      <c r="L6036" s="1549"/>
      <c r="M6036" s="1506"/>
    </row>
    <row r="6037" spans="1:13" ht="16.5" customHeight="1">
      <c r="A6037" s="1547"/>
      <c r="B6037" s="1548"/>
      <c r="C6037" s="1548"/>
      <c r="D6037" s="1549"/>
      <c r="E6037" s="1506"/>
      <c r="K6037" s="1548"/>
      <c r="L6037" s="1549"/>
      <c r="M6037" s="1506"/>
    </row>
    <row r="6038" spans="1:13" ht="16.5" customHeight="1">
      <c r="A6038" s="1547"/>
      <c r="B6038" s="1548"/>
      <c r="C6038" s="1548"/>
      <c r="D6038" s="1549"/>
      <c r="E6038" s="1506"/>
      <c r="K6038" s="1548"/>
      <c r="L6038" s="1549"/>
      <c r="M6038" s="1506"/>
    </row>
    <row r="6039" spans="1:13" ht="16.5" customHeight="1">
      <c r="A6039" s="1547"/>
      <c r="B6039" s="1548"/>
      <c r="C6039" s="1548"/>
      <c r="D6039" s="1549"/>
      <c r="E6039" s="1506"/>
      <c r="K6039" s="1548"/>
      <c r="L6039" s="1549"/>
      <c r="M6039" s="1506"/>
    </row>
    <row r="6040" spans="1:13" ht="16.5" customHeight="1">
      <c r="A6040" s="1547"/>
      <c r="B6040" s="1548"/>
      <c r="C6040" s="1548"/>
      <c r="D6040" s="1549"/>
      <c r="E6040" s="1506"/>
      <c r="K6040" s="1548"/>
      <c r="L6040" s="1549"/>
      <c r="M6040" s="1506"/>
    </row>
    <row r="6041" spans="1:13" ht="16.5" customHeight="1">
      <c r="A6041" s="1547"/>
      <c r="B6041" s="1548"/>
      <c r="C6041" s="1548"/>
      <c r="D6041" s="1549"/>
      <c r="E6041" s="1506"/>
      <c r="K6041" s="1548"/>
      <c r="L6041" s="1549"/>
      <c r="M6041" s="1506"/>
    </row>
    <row r="6042" spans="1:13" ht="16.5" customHeight="1">
      <c r="A6042" s="1547"/>
      <c r="B6042" s="1548"/>
      <c r="C6042" s="1548"/>
      <c r="D6042" s="1549"/>
      <c r="E6042" s="1506"/>
      <c r="K6042" s="1548"/>
      <c r="L6042" s="1549"/>
      <c r="M6042" s="1506"/>
    </row>
    <row r="6043" spans="1:13" ht="16.5" customHeight="1">
      <c r="A6043" s="1547"/>
      <c r="B6043" s="1548"/>
      <c r="C6043" s="1548"/>
      <c r="D6043" s="1549"/>
      <c r="E6043" s="1506"/>
      <c r="K6043" s="1548"/>
      <c r="L6043" s="1549"/>
      <c r="M6043" s="1506"/>
    </row>
    <row r="6044" spans="1:13" ht="16.5" customHeight="1">
      <c r="A6044" s="1547"/>
      <c r="B6044" s="1548"/>
      <c r="C6044" s="1548"/>
      <c r="D6044" s="1549"/>
      <c r="E6044" s="1506"/>
      <c r="K6044" s="1548"/>
      <c r="L6044" s="1549"/>
      <c r="M6044" s="1506"/>
    </row>
    <row r="6045" spans="1:13" ht="16.5" customHeight="1">
      <c r="A6045" s="1547"/>
      <c r="B6045" s="1548"/>
      <c r="C6045" s="1548"/>
      <c r="D6045" s="1549"/>
      <c r="E6045" s="1506"/>
      <c r="K6045" s="1548"/>
      <c r="L6045" s="1549"/>
      <c r="M6045" s="1506"/>
    </row>
    <row r="6046" spans="1:13" ht="16.5" customHeight="1">
      <c r="A6046" s="1547"/>
      <c r="B6046" s="1548"/>
      <c r="C6046" s="1548"/>
      <c r="D6046" s="1549"/>
      <c r="E6046" s="1506"/>
      <c r="K6046" s="1548"/>
      <c r="L6046" s="1549"/>
      <c r="M6046" s="1506"/>
    </row>
    <row r="6047" spans="1:13" ht="16.5" customHeight="1">
      <c r="A6047" s="1547"/>
      <c r="B6047" s="1548"/>
      <c r="C6047" s="1548"/>
      <c r="D6047" s="1549"/>
      <c r="E6047" s="1506"/>
      <c r="K6047" s="1548"/>
      <c r="L6047" s="1549"/>
      <c r="M6047" s="1506"/>
    </row>
    <row r="6048" spans="1:13" ht="16.5" customHeight="1">
      <c r="A6048" s="1547"/>
      <c r="B6048" s="1548"/>
      <c r="C6048" s="1548"/>
      <c r="D6048" s="1549"/>
      <c r="E6048" s="1506"/>
      <c r="K6048" s="1548"/>
      <c r="L6048" s="1549"/>
      <c r="M6048" s="1506"/>
    </row>
    <row r="6049" spans="1:13" ht="16.5" customHeight="1">
      <c r="A6049" s="1547"/>
      <c r="B6049" s="1548"/>
      <c r="C6049" s="1548"/>
      <c r="D6049" s="1549"/>
      <c r="E6049" s="1506"/>
      <c r="K6049" s="1548"/>
      <c r="L6049" s="1549"/>
      <c r="M6049" s="1506"/>
    </row>
    <row r="6050" spans="1:13" ht="16.5" customHeight="1">
      <c r="A6050" s="1547"/>
      <c r="B6050" s="1548"/>
      <c r="C6050" s="1548"/>
      <c r="D6050" s="1549"/>
      <c r="E6050" s="1506"/>
      <c r="K6050" s="1548"/>
      <c r="L6050" s="1549"/>
      <c r="M6050" s="1506"/>
    </row>
    <row r="6051" spans="1:13" ht="16.5" customHeight="1">
      <c r="A6051" s="1547"/>
      <c r="B6051" s="1548"/>
      <c r="C6051" s="1548"/>
      <c r="D6051" s="1549"/>
      <c r="E6051" s="1506"/>
      <c r="K6051" s="1548"/>
      <c r="L6051" s="1549"/>
      <c r="M6051" s="1506"/>
    </row>
    <row r="6052" spans="1:13" ht="16.5" customHeight="1">
      <c r="A6052" s="1547"/>
      <c r="B6052" s="1548"/>
      <c r="C6052" s="1548"/>
      <c r="D6052" s="1549"/>
      <c r="E6052" s="1506"/>
      <c r="K6052" s="1548"/>
      <c r="L6052" s="1549"/>
      <c r="M6052" s="1506"/>
    </row>
    <row r="6053" spans="1:13" ht="16.5" customHeight="1">
      <c r="A6053" s="1547"/>
      <c r="B6053" s="1548"/>
      <c r="C6053" s="1548"/>
      <c r="D6053" s="1549"/>
      <c r="E6053" s="1506"/>
      <c r="K6053" s="1548"/>
      <c r="L6053" s="1549"/>
      <c r="M6053" s="1506"/>
    </row>
    <row r="6054" spans="1:13" ht="16.5" customHeight="1">
      <c r="A6054" s="1547"/>
      <c r="B6054" s="1548"/>
      <c r="C6054" s="1548"/>
      <c r="D6054" s="1549"/>
      <c r="E6054" s="1506"/>
      <c r="K6054" s="1548"/>
      <c r="L6054" s="1549"/>
      <c r="M6054" s="1506"/>
    </row>
    <row r="6055" spans="1:13" ht="16.5" customHeight="1">
      <c r="A6055" s="1547"/>
      <c r="B6055" s="1548"/>
      <c r="C6055" s="1548"/>
      <c r="D6055" s="1549"/>
      <c r="E6055" s="1506"/>
      <c r="K6055" s="1548"/>
      <c r="L6055" s="1549"/>
      <c r="M6055" s="1506"/>
    </row>
    <row r="6056" spans="1:13" ht="16.5" customHeight="1">
      <c r="A6056" s="1547"/>
      <c r="B6056" s="1548"/>
      <c r="C6056" s="1548"/>
      <c r="D6056" s="1549"/>
      <c r="E6056" s="1506"/>
      <c r="K6056" s="1548"/>
      <c r="L6056" s="1549"/>
      <c r="M6056" s="1506"/>
    </row>
    <row r="6057" spans="1:13" ht="16.5" customHeight="1">
      <c r="A6057" s="1547"/>
      <c r="B6057" s="1548"/>
      <c r="C6057" s="1548"/>
      <c r="D6057" s="1549"/>
      <c r="E6057" s="1506"/>
      <c r="K6057" s="1548"/>
      <c r="L6057" s="1549"/>
      <c r="M6057" s="1506"/>
    </row>
    <row r="6058" spans="1:13" ht="16.5" customHeight="1">
      <c r="A6058" s="1547"/>
      <c r="B6058" s="1548"/>
      <c r="C6058" s="1548"/>
      <c r="D6058" s="1549"/>
      <c r="E6058" s="1506"/>
      <c r="K6058" s="1548"/>
      <c r="L6058" s="1549"/>
      <c r="M6058" s="1506"/>
    </row>
    <row r="6059" spans="1:13" ht="16.5" customHeight="1">
      <c r="A6059" s="1547"/>
      <c r="B6059" s="1548"/>
      <c r="C6059" s="1548"/>
      <c r="D6059" s="1549"/>
      <c r="E6059" s="1506"/>
      <c r="K6059" s="1548"/>
      <c r="L6059" s="1549"/>
      <c r="M6059" s="1506"/>
    </row>
    <row r="6060" spans="1:13" ht="16.5" customHeight="1">
      <c r="A6060" s="1547"/>
      <c r="B6060" s="1548"/>
      <c r="C6060" s="1548"/>
      <c r="D6060" s="1549"/>
      <c r="E6060" s="1506"/>
      <c r="K6060" s="1548"/>
      <c r="L6060" s="1549"/>
      <c r="M6060" s="1506"/>
    </row>
    <row r="6061" spans="1:13" ht="16.5" customHeight="1">
      <c r="A6061" s="1547"/>
      <c r="B6061" s="1548"/>
      <c r="C6061" s="1548"/>
      <c r="D6061" s="1549"/>
      <c r="E6061" s="1506"/>
      <c r="K6061" s="1548"/>
      <c r="L6061" s="1549"/>
      <c r="M6061" s="1506"/>
    </row>
    <row r="6062" spans="1:13" ht="16.5" customHeight="1">
      <c r="A6062" s="1547"/>
      <c r="B6062" s="1548"/>
      <c r="C6062" s="1548"/>
      <c r="D6062" s="1549"/>
      <c r="E6062" s="1506"/>
      <c r="K6062" s="1548"/>
      <c r="L6062" s="1549"/>
      <c r="M6062" s="1506"/>
    </row>
    <row r="6063" spans="1:13" ht="16.5" customHeight="1">
      <c r="A6063" s="1547"/>
      <c r="B6063" s="1548"/>
      <c r="C6063" s="1548"/>
      <c r="D6063" s="1549"/>
      <c r="E6063" s="1506"/>
      <c r="K6063" s="1548"/>
      <c r="L6063" s="1549"/>
      <c r="M6063" s="1506"/>
    </row>
    <row r="6064" spans="1:13" ht="16.5" customHeight="1">
      <c r="A6064" s="1547"/>
      <c r="B6064" s="1548"/>
      <c r="C6064" s="1548"/>
      <c r="D6064" s="1549"/>
      <c r="E6064" s="1506"/>
      <c r="K6064" s="1548"/>
      <c r="L6064" s="1549"/>
      <c r="M6064" s="1506"/>
    </row>
    <row r="6065" spans="1:13" ht="16.5" customHeight="1">
      <c r="A6065" s="1547"/>
      <c r="B6065" s="1548"/>
      <c r="C6065" s="1548"/>
      <c r="D6065" s="1549"/>
      <c r="E6065" s="1506"/>
      <c r="K6065" s="1548"/>
      <c r="L6065" s="1549"/>
      <c r="M6065" s="1506"/>
    </row>
    <row r="6066" spans="1:13" ht="16.5" customHeight="1">
      <c r="A6066" s="1547"/>
      <c r="B6066" s="1548"/>
      <c r="C6066" s="1548"/>
      <c r="D6066" s="1549"/>
      <c r="E6066" s="1506"/>
      <c r="K6066" s="1548"/>
      <c r="L6066" s="1549"/>
      <c r="M6066" s="1506"/>
    </row>
    <row r="6067" spans="1:13" ht="16.5" customHeight="1">
      <c r="A6067" s="1547"/>
      <c r="B6067" s="1548"/>
      <c r="C6067" s="1548"/>
      <c r="D6067" s="1549"/>
      <c r="E6067" s="1506"/>
      <c r="K6067" s="1548"/>
      <c r="L6067" s="1549"/>
      <c r="M6067" s="1506"/>
    </row>
    <row r="6068" spans="1:13" ht="16.5" customHeight="1">
      <c r="A6068" s="1547"/>
      <c r="B6068" s="1548"/>
      <c r="C6068" s="1548"/>
      <c r="D6068" s="1549"/>
      <c r="E6068" s="1506"/>
      <c r="K6068" s="1548"/>
      <c r="L6068" s="1549"/>
      <c r="M6068" s="1506"/>
    </row>
    <row r="6069" spans="1:13" ht="16.5" customHeight="1">
      <c r="A6069" s="1547"/>
      <c r="B6069" s="1548"/>
      <c r="C6069" s="1548"/>
      <c r="D6069" s="1549"/>
      <c r="E6069" s="1506"/>
      <c r="K6069" s="1548"/>
      <c r="L6069" s="1549"/>
      <c r="M6069" s="1506"/>
    </row>
    <row r="6070" spans="1:13" ht="16.5" customHeight="1">
      <c r="A6070" s="1547"/>
      <c r="B6070" s="1548"/>
      <c r="C6070" s="1548"/>
      <c r="D6070" s="1549"/>
      <c r="E6070" s="1506"/>
      <c r="K6070" s="1548"/>
      <c r="L6070" s="1549"/>
      <c r="M6070" s="1506"/>
    </row>
    <row r="6071" spans="1:13" ht="16.5" customHeight="1">
      <c r="A6071" s="1547"/>
      <c r="B6071" s="1548"/>
      <c r="C6071" s="1548"/>
      <c r="D6071" s="1549"/>
      <c r="E6071" s="1506"/>
      <c r="K6071" s="1548"/>
      <c r="L6071" s="1549"/>
      <c r="M6071" s="1506"/>
    </row>
    <row r="6072" spans="1:13" ht="16.5" customHeight="1">
      <c r="A6072" s="1547"/>
      <c r="B6072" s="1548"/>
      <c r="C6072" s="1548"/>
      <c r="D6072" s="1549"/>
      <c r="E6072" s="1506"/>
      <c r="K6072" s="1548"/>
      <c r="L6072" s="1549"/>
      <c r="M6072" s="1506"/>
    </row>
    <row r="6073" spans="1:13" ht="16.5" customHeight="1">
      <c r="A6073" s="1547"/>
      <c r="B6073" s="1548"/>
      <c r="C6073" s="1548"/>
      <c r="D6073" s="1549"/>
      <c r="E6073" s="1506"/>
      <c r="K6073" s="1548"/>
      <c r="L6073" s="1549"/>
      <c r="M6073" s="1506"/>
    </row>
    <row r="6074" spans="1:13" ht="16.5" customHeight="1">
      <c r="A6074" s="1547"/>
      <c r="B6074" s="1548"/>
      <c r="C6074" s="1548"/>
      <c r="D6074" s="1549"/>
      <c r="E6074" s="1506"/>
      <c r="K6074" s="1548"/>
      <c r="L6074" s="1549"/>
      <c r="M6074" s="1506"/>
    </row>
    <row r="6075" spans="1:13" ht="16.5" customHeight="1">
      <c r="A6075" s="1547"/>
      <c r="B6075" s="1548"/>
      <c r="C6075" s="1548"/>
      <c r="D6075" s="1549"/>
      <c r="E6075" s="1506"/>
      <c r="K6075" s="1548"/>
      <c r="L6075" s="1549"/>
      <c r="M6075" s="1506"/>
    </row>
    <row r="6076" spans="1:13" ht="16.5" customHeight="1">
      <c r="A6076" s="1547"/>
      <c r="B6076" s="1548"/>
      <c r="C6076" s="1548"/>
      <c r="D6076" s="1549"/>
      <c r="E6076" s="1506"/>
      <c r="K6076" s="1548"/>
      <c r="L6076" s="1549"/>
      <c r="M6076" s="1506"/>
    </row>
    <row r="6077" spans="1:13" ht="16.5" customHeight="1">
      <c r="A6077" s="1547"/>
      <c r="B6077" s="1548"/>
      <c r="C6077" s="1548"/>
      <c r="D6077" s="1549"/>
      <c r="E6077" s="1506"/>
      <c r="K6077" s="1548"/>
      <c r="L6077" s="1549"/>
      <c r="M6077" s="1506"/>
    </row>
    <row r="6078" spans="1:13" ht="16.5" customHeight="1">
      <c r="A6078" s="1547"/>
      <c r="B6078" s="1548"/>
      <c r="C6078" s="1548"/>
      <c r="D6078" s="1549"/>
      <c r="E6078" s="1506"/>
      <c r="K6078" s="1548"/>
      <c r="L6078" s="1549"/>
      <c r="M6078" s="1506"/>
    </row>
    <row r="6079" spans="1:13" ht="16.5" customHeight="1">
      <c r="A6079" s="1547"/>
      <c r="B6079" s="1548"/>
      <c r="C6079" s="1548"/>
      <c r="D6079" s="1549"/>
      <c r="E6079" s="1506"/>
      <c r="K6079" s="1548"/>
      <c r="L6079" s="1549"/>
      <c r="M6079" s="1506"/>
    </row>
    <row r="6080" spans="1:13" ht="16.5" customHeight="1">
      <c r="A6080" s="1547"/>
      <c r="B6080" s="1548"/>
      <c r="C6080" s="1548"/>
      <c r="D6080" s="1549"/>
      <c r="E6080" s="1506"/>
      <c r="K6080" s="1548"/>
      <c r="L6080" s="1549"/>
      <c r="M6080" s="1506"/>
    </row>
    <row r="6081" spans="1:13" ht="16.5" customHeight="1">
      <c r="A6081" s="1547"/>
      <c r="B6081" s="1548"/>
      <c r="C6081" s="1548"/>
      <c r="D6081" s="1549"/>
      <c r="E6081" s="1506"/>
      <c r="K6081" s="1548"/>
      <c r="L6081" s="1549"/>
      <c r="M6081" s="1506"/>
    </row>
    <row r="6082" spans="1:13" ht="16.5" customHeight="1">
      <c r="A6082" s="1547"/>
      <c r="B6082" s="1548"/>
      <c r="C6082" s="1548"/>
      <c r="D6082" s="1549"/>
      <c r="E6082" s="1506"/>
      <c r="K6082" s="1548"/>
      <c r="L6082" s="1549"/>
      <c r="M6082" s="1506"/>
    </row>
    <row r="6083" spans="1:13" ht="16.5" customHeight="1">
      <c r="A6083" s="1547"/>
      <c r="B6083" s="1548"/>
      <c r="C6083" s="1548"/>
      <c r="D6083" s="1549"/>
      <c r="E6083" s="1506"/>
      <c r="K6083" s="1548"/>
      <c r="L6083" s="1549"/>
      <c r="M6083" s="1506"/>
    </row>
    <row r="6084" spans="1:13" ht="16.5" customHeight="1">
      <c r="A6084" s="1547"/>
      <c r="B6084" s="1548"/>
      <c r="C6084" s="1548"/>
      <c r="D6084" s="1549"/>
      <c r="E6084" s="1506"/>
      <c r="K6084" s="1548"/>
      <c r="L6084" s="1549"/>
      <c r="M6084" s="1506"/>
    </row>
    <row r="6085" spans="1:13" ht="16.5" customHeight="1">
      <c r="A6085" s="1547"/>
      <c r="B6085" s="1548"/>
      <c r="C6085" s="1548"/>
      <c r="D6085" s="1549"/>
      <c r="E6085" s="1506"/>
      <c r="K6085" s="1548"/>
      <c r="L6085" s="1549"/>
      <c r="M6085" s="1506"/>
    </row>
    <row r="6086" spans="1:13" ht="16.5" customHeight="1">
      <c r="A6086" s="1547"/>
      <c r="B6086" s="1548"/>
      <c r="C6086" s="1548"/>
      <c r="D6086" s="1549"/>
      <c r="E6086" s="1506"/>
      <c r="K6086" s="1548"/>
      <c r="L6086" s="1549"/>
      <c r="M6086" s="1506"/>
    </row>
    <row r="6087" spans="1:13" ht="16.5" customHeight="1">
      <c r="A6087" s="1547"/>
      <c r="B6087" s="1548"/>
      <c r="C6087" s="1548"/>
      <c r="D6087" s="1549"/>
      <c r="E6087" s="1506"/>
      <c r="K6087" s="1548"/>
      <c r="L6087" s="1549"/>
      <c r="M6087" s="1506"/>
    </row>
    <row r="6088" spans="1:13" ht="16.5" customHeight="1">
      <c r="A6088" s="1547"/>
      <c r="B6088" s="1548"/>
      <c r="C6088" s="1548"/>
      <c r="D6088" s="1549"/>
      <c r="E6088" s="1506"/>
      <c r="K6088" s="1548"/>
      <c r="L6088" s="1549"/>
      <c r="M6088" s="1506"/>
    </row>
    <row r="6089" spans="1:13" ht="16.5" customHeight="1">
      <c r="A6089" s="1547"/>
      <c r="B6089" s="1548"/>
      <c r="C6089" s="1548"/>
      <c r="D6089" s="1549"/>
      <c r="E6089" s="1506"/>
      <c r="K6089" s="1548"/>
      <c r="L6089" s="1549"/>
      <c r="M6089" s="1506"/>
    </row>
    <row r="6090" spans="1:13" ht="16.5" customHeight="1">
      <c r="A6090" s="1547"/>
      <c r="B6090" s="1548"/>
      <c r="C6090" s="1548"/>
      <c r="D6090" s="1549"/>
      <c r="E6090" s="1506"/>
      <c r="K6090" s="1548"/>
      <c r="L6090" s="1549"/>
      <c r="M6090" s="1506"/>
    </row>
    <row r="6091" spans="1:13" ht="16.5" customHeight="1">
      <c r="A6091" s="1547"/>
      <c r="B6091" s="1548"/>
      <c r="C6091" s="1548"/>
      <c r="D6091" s="1549"/>
      <c r="E6091" s="1506"/>
      <c r="K6091" s="1548"/>
      <c r="L6091" s="1549"/>
      <c r="M6091" s="1506"/>
    </row>
    <row r="6092" spans="1:13" ht="16.5" customHeight="1">
      <c r="A6092" s="1547"/>
      <c r="B6092" s="1548"/>
      <c r="C6092" s="1548"/>
      <c r="D6092" s="1549"/>
      <c r="E6092" s="1506"/>
      <c r="K6092" s="1548"/>
      <c r="L6092" s="1549"/>
      <c r="M6092" s="1506"/>
    </row>
    <row r="6093" spans="1:13" ht="16.5" customHeight="1">
      <c r="A6093" s="1547"/>
      <c r="B6093" s="1548"/>
      <c r="C6093" s="1548"/>
      <c r="D6093" s="1549"/>
      <c r="E6093" s="1506"/>
      <c r="K6093" s="1548"/>
      <c r="L6093" s="1549"/>
      <c r="M6093" s="1506"/>
    </row>
    <row r="6094" spans="1:13" ht="16.5" customHeight="1">
      <c r="A6094" s="1547"/>
      <c r="B6094" s="1548"/>
      <c r="C6094" s="1548"/>
      <c r="D6094" s="1549"/>
      <c r="E6094" s="1506"/>
      <c r="K6094" s="1548"/>
      <c r="L6094" s="1549"/>
      <c r="M6094" s="1506"/>
    </row>
    <row r="6095" spans="1:13" ht="16.5" customHeight="1">
      <c r="A6095" s="1547"/>
      <c r="B6095" s="1548"/>
      <c r="C6095" s="1548"/>
      <c r="D6095" s="1549"/>
      <c r="E6095" s="1506"/>
      <c r="K6095" s="1548"/>
      <c r="L6095" s="1549"/>
      <c r="M6095" s="1506"/>
    </row>
    <row r="6096" spans="1:13" ht="16.5" customHeight="1">
      <c r="A6096" s="1547"/>
      <c r="B6096" s="1548"/>
      <c r="C6096" s="1548"/>
      <c r="D6096" s="1549"/>
      <c r="E6096" s="1506"/>
      <c r="K6096" s="1548"/>
      <c r="L6096" s="1549"/>
      <c r="M6096" s="1506"/>
    </row>
    <row r="6097" spans="1:13" ht="16.5" customHeight="1">
      <c r="A6097" s="1547"/>
      <c r="B6097" s="1548"/>
      <c r="C6097" s="1548"/>
      <c r="D6097" s="1549"/>
      <c r="E6097" s="1506"/>
      <c r="K6097" s="1548"/>
      <c r="L6097" s="1549"/>
      <c r="M6097" s="1506"/>
    </row>
    <row r="6098" spans="1:13" ht="16.5" customHeight="1">
      <c r="A6098" s="1547"/>
      <c r="B6098" s="1548"/>
      <c r="C6098" s="1548"/>
      <c r="D6098" s="1549"/>
      <c r="E6098" s="1506"/>
      <c r="K6098" s="1548"/>
      <c r="L6098" s="1549"/>
      <c r="M6098" s="1506"/>
    </row>
    <row r="6099" spans="1:13" ht="16.5" customHeight="1">
      <c r="A6099" s="1547"/>
      <c r="B6099" s="1548"/>
      <c r="C6099" s="1548"/>
      <c r="D6099" s="1549"/>
      <c r="E6099" s="1506"/>
      <c r="K6099" s="1548"/>
      <c r="L6099" s="1549"/>
      <c r="M6099" s="1506"/>
    </row>
    <row r="6100" spans="1:13" ht="16.5" customHeight="1">
      <c r="A6100" s="1547"/>
      <c r="B6100" s="1548"/>
      <c r="C6100" s="1548"/>
      <c r="D6100" s="1549"/>
      <c r="E6100" s="1506"/>
      <c r="K6100" s="1548"/>
      <c r="L6100" s="1549"/>
      <c r="M6100" s="1506"/>
    </row>
    <row r="6101" spans="1:13" ht="16.5" customHeight="1">
      <c r="A6101" s="1547"/>
      <c r="B6101" s="1548"/>
      <c r="C6101" s="1548"/>
      <c r="D6101" s="1549"/>
      <c r="E6101" s="1506"/>
      <c r="K6101" s="1548"/>
      <c r="L6101" s="1549"/>
      <c r="M6101" s="1506"/>
    </row>
    <row r="6102" spans="1:13" ht="16.5" customHeight="1">
      <c r="A6102" s="1547"/>
      <c r="B6102" s="1548"/>
      <c r="C6102" s="1548"/>
      <c r="D6102" s="1549"/>
      <c r="E6102" s="1506"/>
      <c r="K6102" s="1548"/>
      <c r="L6102" s="1549"/>
      <c r="M6102" s="1506"/>
    </row>
    <row r="6103" spans="1:13" ht="16.5" customHeight="1">
      <c r="A6103" s="1547"/>
      <c r="B6103" s="1548"/>
      <c r="C6103" s="1548"/>
      <c r="D6103" s="1549"/>
      <c r="E6103" s="1506"/>
      <c r="K6103" s="1548"/>
      <c r="L6103" s="1549"/>
      <c r="M6103" s="1506"/>
    </row>
    <row r="6104" spans="1:13" ht="16.5" customHeight="1">
      <c r="A6104" s="1547"/>
      <c r="B6104" s="1548"/>
      <c r="C6104" s="1548"/>
      <c r="D6104" s="1549"/>
      <c r="E6104" s="1506"/>
      <c r="K6104" s="1548"/>
      <c r="L6104" s="1549"/>
      <c r="M6104" s="1506"/>
    </row>
    <row r="6105" spans="1:13" ht="16.5" customHeight="1">
      <c r="A6105" s="1547"/>
      <c r="B6105" s="1548"/>
      <c r="C6105" s="1548"/>
      <c r="D6105" s="1549"/>
      <c r="E6105" s="1506"/>
      <c r="K6105" s="1548"/>
      <c r="L6105" s="1549"/>
      <c r="M6105" s="1506"/>
    </row>
    <row r="6106" spans="1:13" ht="16.5" customHeight="1">
      <c r="A6106" s="1547"/>
      <c r="B6106" s="1548"/>
      <c r="C6106" s="1548"/>
      <c r="D6106" s="1549"/>
      <c r="E6106" s="1506"/>
      <c r="K6106" s="1548"/>
      <c r="L6106" s="1549"/>
      <c r="M6106" s="1506"/>
    </row>
    <row r="6107" spans="1:13" ht="16.5" customHeight="1">
      <c r="A6107" s="1547"/>
      <c r="B6107" s="1548"/>
      <c r="C6107" s="1548"/>
      <c r="D6107" s="1549"/>
      <c r="E6107" s="1506"/>
      <c r="K6107" s="1548"/>
      <c r="L6107" s="1549"/>
      <c r="M6107" s="1506"/>
    </row>
    <row r="6108" spans="1:13" ht="16.5" customHeight="1">
      <c r="A6108" s="1547"/>
      <c r="B6108" s="1548"/>
      <c r="C6108" s="1548"/>
      <c r="D6108" s="1549"/>
      <c r="E6108" s="1506"/>
      <c r="K6108" s="1548"/>
      <c r="L6108" s="1549"/>
      <c r="M6108" s="1506"/>
    </row>
    <row r="6109" spans="1:13" ht="16.5" customHeight="1">
      <c r="A6109" s="1547"/>
      <c r="B6109" s="1548"/>
      <c r="C6109" s="1548"/>
      <c r="D6109" s="1549"/>
      <c r="E6109" s="1506"/>
      <c r="K6109" s="1548"/>
      <c r="L6109" s="1549"/>
      <c r="M6109" s="1506"/>
    </row>
    <row r="6110" spans="1:13" ht="16.5" customHeight="1">
      <c r="A6110" s="1547"/>
      <c r="B6110" s="1548"/>
      <c r="C6110" s="1548"/>
      <c r="D6110" s="1549"/>
      <c r="E6110" s="1506"/>
      <c r="K6110" s="1548"/>
      <c r="L6110" s="1549"/>
      <c r="M6110" s="1506"/>
    </row>
    <row r="6111" spans="1:13" ht="16.5" customHeight="1">
      <c r="A6111" s="1547"/>
      <c r="B6111" s="1548"/>
      <c r="C6111" s="1548"/>
      <c r="D6111" s="1549"/>
      <c r="E6111" s="1506"/>
      <c r="K6111" s="1548"/>
      <c r="L6111" s="1549"/>
      <c r="M6111" s="1506"/>
    </row>
    <row r="6112" spans="1:13" ht="16.5" customHeight="1">
      <c r="A6112" s="1547"/>
      <c r="B6112" s="1548"/>
      <c r="C6112" s="1548"/>
      <c r="D6112" s="1549"/>
      <c r="E6112" s="1506"/>
      <c r="K6112" s="1548"/>
      <c r="L6112" s="1549"/>
      <c r="M6112" s="1506"/>
    </row>
    <row r="6113" spans="1:13" ht="16.5" customHeight="1">
      <c r="A6113" s="1547"/>
      <c r="B6113" s="1548"/>
      <c r="C6113" s="1548"/>
      <c r="D6113" s="1549"/>
      <c r="E6113" s="1506"/>
      <c r="K6113" s="1548"/>
      <c r="L6113" s="1549"/>
      <c r="M6113" s="1506"/>
    </row>
    <row r="6114" spans="1:13" ht="16.5" customHeight="1">
      <c r="A6114" s="1547"/>
      <c r="B6114" s="1548"/>
      <c r="C6114" s="1548"/>
      <c r="D6114" s="1549"/>
      <c r="E6114" s="1506"/>
      <c r="K6114" s="1548"/>
      <c r="L6114" s="1549"/>
      <c r="M6114" s="1506"/>
    </row>
    <row r="6115" spans="1:13" ht="16.5" customHeight="1">
      <c r="A6115" s="1547"/>
      <c r="B6115" s="1548"/>
      <c r="C6115" s="1548"/>
      <c r="D6115" s="1549"/>
      <c r="E6115" s="1506"/>
      <c r="K6115" s="1548"/>
      <c r="L6115" s="1549"/>
      <c r="M6115" s="1506"/>
    </row>
    <row r="6116" spans="1:13" ht="16.5" customHeight="1">
      <c r="A6116" s="1547"/>
      <c r="B6116" s="1548"/>
      <c r="C6116" s="1548"/>
      <c r="D6116" s="1549"/>
      <c r="E6116" s="1506"/>
      <c r="K6116" s="1548"/>
      <c r="L6116" s="1549"/>
      <c r="M6116" s="1506"/>
    </row>
    <row r="6117" spans="1:13" ht="16.5" customHeight="1">
      <c r="A6117" s="1547"/>
      <c r="B6117" s="1548"/>
      <c r="C6117" s="1548"/>
      <c r="D6117" s="1549"/>
      <c r="E6117" s="1506"/>
      <c r="K6117" s="1548"/>
      <c r="L6117" s="1549"/>
      <c r="M6117" s="1506"/>
    </row>
    <row r="6118" spans="1:13" ht="16.5" customHeight="1">
      <c r="A6118" s="1547"/>
      <c r="B6118" s="1548"/>
      <c r="C6118" s="1548"/>
      <c r="D6118" s="1549"/>
      <c r="E6118" s="1506"/>
      <c r="K6118" s="1548"/>
      <c r="L6118" s="1549"/>
      <c r="M6118" s="1506"/>
    </row>
    <row r="6119" spans="1:13" ht="16.5" customHeight="1">
      <c r="A6119" s="1547"/>
      <c r="B6119" s="1548"/>
      <c r="C6119" s="1548"/>
      <c r="D6119" s="1549"/>
      <c r="E6119" s="1506"/>
      <c r="K6119" s="1548"/>
      <c r="L6119" s="1549"/>
      <c r="M6119" s="1506"/>
    </row>
    <row r="6120" spans="1:13" ht="16.5" customHeight="1">
      <c r="A6120" s="1547"/>
      <c r="B6120" s="1548"/>
      <c r="C6120" s="1548"/>
      <c r="D6120" s="1549"/>
      <c r="E6120" s="1506"/>
      <c r="K6120" s="1548"/>
      <c r="L6120" s="1549"/>
      <c r="M6120" s="1506"/>
    </row>
    <row r="6121" spans="1:13" ht="16.5" customHeight="1">
      <c r="A6121" s="1547"/>
      <c r="B6121" s="1548"/>
      <c r="C6121" s="1548"/>
      <c r="D6121" s="1549"/>
      <c r="E6121" s="1506"/>
      <c r="K6121" s="1548"/>
      <c r="L6121" s="1549"/>
      <c r="M6121" s="1506"/>
    </row>
    <row r="6122" spans="1:13" ht="16.5" customHeight="1">
      <c r="A6122" s="1547"/>
      <c r="B6122" s="1548"/>
      <c r="C6122" s="1548"/>
      <c r="D6122" s="1549"/>
      <c r="E6122" s="1506"/>
      <c r="K6122" s="1548"/>
      <c r="L6122" s="1549"/>
      <c r="M6122" s="1506"/>
    </row>
    <row r="6123" spans="1:13" ht="16.5" customHeight="1">
      <c r="A6123" s="1547"/>
      <c r="B6123" s="1548"/>
      <c r="C6123" s="1548"/>
      <c r="D6123" s="1549"/>
      <c r="E6123" s="1506"/>
      <c r="K6123" s="1548"/>
      <c r="L6123" s="1549"/>
      <c r="M6123" s="1506"/>
    </row>
    <row r="6124" spans="1:13" ht="16.5" customHeight="1">
      <c r="A6124" s="1547"/>
      <c r="B6124" s="1548"/>
      <c r="C6124" s="1548"/>
      <c r="D6124" s="1549"/>
      <c r="E6124" s="1506"/>
      <c r="K6124" s="1548"/>
      <c r="L6124" s="1549"/>
      <c r="M6124" s="1506"/>
    </row>
    <row r="6125" spans="1:13" ht="16.5" customHeight="1">
      <c r="A6125" s="1547"/>
      <c r="B6125" s="1548"/>
      <c r="C6125" s="1548"/>
      <c r="D6125" s="1549"/>
      <c r="E6125" s="1506"/>
      <c r="K6125" s="1548"/>
      <c r="L6125" s="1549"/>
      <c r="M6125" s="1506"/>
    </row>
    <row r="6126" spans="1:13" ht="16.5" customHeight="1">
      <c r="A6126" s="1547"/>
      <c r="B6126" s="1548"/>
      <c r="C6126" s="1548"/>
      <c r="D6126" s="1549"/>
      <c r="E6126" s="1506"/>
      <c r="K6126" s="1548"/>
      <c r="L6126" s="1549"/>
      <c r="M6126" s="1506"/>
    </row>
    <row r="6127" spans="1:13" ht="16.5" customHeight="1">
      <c r="A6127" s="1547"/>
      <c r="B6127" s="1548"/>
      <c r="C6127" s="1548"/>
      <c r="D6127" s="1549"/>
      <c r="E6127" s="1506"/>
      <c r="K6127" s="1548"/>
      <c r="L6127" s="1549"/>
      <c r="M6127" s="1506"/>
    </row>
    <row r="6128" spans="1:13" ht="16.5" customHeight="1">
      <c r="A6128" s="1547"/>
      <c r="B6128" s="1548"/>
      <c r="C6128" s="1548"/>
      <c r="D6128" s="1549"/>
      <c r="E6128" s="1506"/>
      <c r="K6128" s="1548"/>
      <c r="L6128" s="1549"/>
      <c r="M6128" s="1506"/>
    </row>
    <row r="6129" spans="1:13" ht="16.5" customHeight="1">
      <c r="A6129" s="1547"/>
      <c r="B6129" s="1548"/>
      <c r="C6129" s="1548"/>
      <c r="D6129" s="1549"/>
      <c r="E6129" s="1506"/>
      <c r="K6129" s="1548"/>
      <c r="L6129" s="1549"/>
      <c r="M6129" s="1506"/>
    </row>
    <row r="6130" spans="1:13" ht="16.5" customHeight="1">
      <c r="A6130" s="1547"/>
      <c r="B6130" s="1548"/>
      <c r="C6130" s="1548"/>
      <c r="D6130" s="1549"/>
      <c r="E6130" s="1506"/>
      <c r="K6130" s="1548"/>
      <c r="L6130" s="1549"/>
      <c r="M6130" s="1506"/>
    </row>
    <row r="6131" spans="1:13" ht="16.5" customHeight="1">
      <c r="A6131" s="1547"/>
      <c r="B6131" s="1548"/>
      <c r="C6131" s="1548"/>
      <c r="D6131" s="1549"/>
      <c r="E6131" s="1506"/>
      <c r="K6131" s="1548"/>
      <c r="L6131" s="1549"/>
      <c r="M6131" s="1506"/>
    </row>
    <row r="6132" spans="1:13" ht="16.5" customHeight="1">
      <c r="A6132" s="1547"/>
      <c r="B6132" s="1548"/>
      <c r="C6132" s="1548"/>
      <c r="D6132" s="1549"/>
      <c r="E6132" s="1506"/>
      <c r="K6132" s="1548"/>
      <c r="L6132" s="1549"/>
      <c r="M6132" s="1506"/>
    </row>
    <row r="6133" spans="1:13" ht="16.5" customHeight="1">
      <c r="A6133" s="1547"/>
      <c r="B6133" s="1548"/>
      <c r="C6133" s="1548"/>
      <c r="D6133" s="1549"/>
      <c r="E6133" s="1506"/>
      <c r="K6133" s="1548"/>
      <c r="L6133" s="1549"/>
      <c r="M6133" s="1506"/>
    </row>
    <row r="6134" spans="1:13" ht="16.5" customHeight="1">
      <c r="A6134" s="1547"/>
      <c r="B6134" s="1548"/>
      <c r="C6134" s="1548"/>
      <c r="D6134" s="1549"/>
      <c r="E6134" s="1506"/>
      <c r="K6134" s="1548"/>
      <c r="L6134" s="1549"/>
      <c r="M6134" s="1506"/>
    </row>
    <row r="6135" spans="1:13" ht="16.5" customHeight="1">
      <c r="A6135" s="1547"/>
      <c r="B6135" s="1548"/>
      <c r="C6135" s="1548"/>
      <c r="D6135" s="1549"/>
      <c r="E6135" s="1506"/>
      <c r="K6135" s="1548"/>
      <c r="L6135" s="1549"/>
      <c r="M6135" s="1506"/>
    </row>
    <row r="6136" spans="1:13" ht="16.5" customHeight="1">
      <c r="A6136" s="1547"/>
      <c r="B6136" s="1548"/>
      <c r="C6136" s="1548"/>
      <c r="D6136" s="1549"/>
      <c r="E6136" s="1506"/>
      <c r="K6136" s="1548"/>
      <c r="L6136" s="1549"/>
      <c r="M6136" s="1506"/>
    </row>
    <row r="6137" spans="1:13" ht="16.5" customHeight="1">
      <c r="A6137" s="1547"/>
      <c r="B6137" s="1548"/>
      <c r="C6137" s="1548"/>
      <c r="D6137" s="1549"/>
      <c r="E6137" s="1506"/>
      <c r="K6137" s="1548"/>
      <c r="L6137" s="1549"/>
      <c r="M6137" s="1506"/>
    </row>
    <row r="6138" spans="1:13" ht="16.5" customHeight="1">
      <c r="A6138" s="1547"/>
      <c r="B6138" s="1548"/>
      <c r="C6138" s="1548"/>
      <c r="D6138" s="1549"/>
      <c r="E6138" s="1506"/>
      <c r="K6138" s="1548"/>
      <c r="L6138" s="1549"/>
      <c r="M6138" s="1506"/>
    </row>
    <row r="6139" spans="1:13" ht="16.5" customHeight="1">
      <c r="A6139" s="1547"/>
      <c r="B6139" s="1548"/>
      <c r="C6139" s="1548"/>
      <c r="D6139" s="1549"/>
      <c r="E6139" s="1506"/>
      <c r="K6139" s="1548"/>
      <c r="L6139" s="1549"/>
      <c r="M6139" s="1506"/>
    </row>
    <row r="6140" spans="1:13" ht="16.5" customHeight="1">
      <c r="A6140" s="1547"/>
      <c r="B6140" s="1548"/>
      <c r="C6140" s="1548"/>
      <c r="D6140" s="1549"/>
      <c r="E6140" s="1506"/>
      <c r="K6140" s="1548"/>
      <c r="L6140" s="1549"/>
      <c r="M6140" s="1506"/>
    </row>
    <row r="6141" spans="1:13" ht="16.5" customHeight="1">
      <c r="A6141" s="1547"/>
      <c r="B6141" s="1548"/>
      <c r="C6141" s="1548"/>
      <c r="D6141" s="1549"/>
      <c r="E6141" s="1506"/>
      <c r="K6141" s="1548"/>
      <c r="L6141" s="1549"/>
      <c r="M6141" s="1506"/>
    </row>
    <row r="6142" spans="1:13" ht="16.5" customHeight="1">
      <c r="A6142" s="1547"/>
      <c r="B6142" s="1548"/>
      <c r="C6142" s="1548"/>
      <c r="D6142" s="1549"/>
      <c r="E6142" s="1506"/>
      <c r="K6142" s="1548"/>
      <c r="L6142" s="1549"/>
      <c r="M6142" s="1506"/>
    </row>
    <row r="6143" spans="1:13" ht="16.5" customHeight="1">
      <c r="A6143" s="1547"/>
      <c r="B6143" s="1548"/>
      <c r="C6143" s="1548"/>
      <c r="D6143" s="1549"/>
      <c r="E6143" s="1506"/>
      <c r="K6143" s="1548"/>
      <c r="L6143" s="1549"/>
      <c r="M6143" s="1506"/>
    </row>
    <row r="6144" spans="1:13" ht="16.5" customHeight="1">
      <c r="A6144" s="1547"/>
      <c r="B6144" s="1548"/>
      <c r="C6144" s="1548"/>
      <c r="D6144" s="1549"/>
      <c r="E6144" s="1506"/>
      <c r="K6144" s="1548"/>
      <c r="L6144" s="1549"/>
      <c r="M6144" s="1506"/>
    </row>
    <row r="6145" spans="1:13" ht="16.5" customHeight="1">
      <c r="A6145" s="1547"/>
      <c r="B6145" s="1548"/>
      <c r="C6145" s="1548"/>
      <c r="D6145" s="1549"/>
      <c r="E6145" s="1506"/>
      <c r="K6145" s="1548"/>
      <c r="L6145" s="1549"/>
      <c r="M6145" s="1506"/>
    </row>
    <row r="6146" spans="1:13" ht="16.5" customHeight="1">
      <c r="A6146" s="1547"/>
      <c r="B6146" s="1548"/>
      <c r="C6146" s="1548"/>
      <c r="D6146" s="1549"/>
      <c r="E6146" s="1506"/>
      <c r="K6146" s="1548"/>
      <c r="L6146" s="1549"/>
      <c r="M6146" s="1506"/>
    </row>
    <row r="6147" spans="1:13" ht="16.5" customHeight="1">
      <c r="A6147" s="1547"/>
      <c r="B6147" s="1548"/>
      <c r="C6147" s="1548"/>
      <c r="D6147" s="1549"/>
      <c r="E6147" s="1506"/>
      <c r="K6147" s="1548"/>
      <c r="L6147" s="1549"/>
      <c r="M6147" s="1506"/>
    </row>
    <row r="6148" spans="1:13" ht="16.5" customHeight="1">
      <c r="A6148" s="1547"/>
      <c r="B6148" s="1548"/>
      <c r="C6148" s="1548"/>
      <c r="D6148" s="1549"/>
      <c r="E6148" s="1506"/>
      <c r="K6148" s="1548"/>
      <c r="L6148" s="1549"/>
      <c r="M6148" s="1506"/>
    </row>
    <row r="6149" spans="1:13" ht="16.5" customHeight="1">
      <c r="A6149" s="1547"/>
      <c r="B6149" s="1548"/>
      <c r="C6149" s="1548"/>
      <c r="D6149" s="1549"/>
      <c r="E6149" s="1506"/>
      <c r="K6149" s="1548"/>
      <c r="L6149" s="1549"/>
      <c r="M6149" s="1506"/>
    </row>
    <row r="6150" spans="1:13" ht="16.5" customHeight="1">
      <c r="A6150" s="1547"/>
      <c r="B6150" s="1548"/>
      <c r="C6150" s="1548"/>
      <c r="D6150" s="1549"/>
      <c r="E6150" s="1506"/>
      <c r="K6150" s="1548"/>
      <c r="L6150" s="1549"/>
      <c r="M6150" s="1506"/>
    </row>
    <row r="6151" spans="1:13" ht="16.5" customHeight="1">
      <c r="A6151" s="1547"/>
      <c r="B6151" s="1548"/>
      <c r="C6151" s="1548"/>
      <c r="D6151" s="1549"/>
      <c r="E6151" s="1506"/>
      <c r="K6151" s="1548"/>
      <c r="L6151" s="1549"/>
      <c r="M6151" s="1506"/>
    </row>
    <row r="6152" spans="1:13" ht="16.5" customHeight="1">
      <c r="A6152" s="1547"/>
      <c r="B6152" s="1548"/>
      <c r="C6152" s="1548"/>
      <c r="D6152" s="1549"/>
      <c r="E6152" s="1506"/>
      <c r="K6152" s="1548"/>
      <c r="L6152" s="1549"/>
      <c r="M6152" s="1506"/>
    </row>
    <row r="6153" spans="1:13" ht="16.5" customHeight="1">
      <c r="A6153" s="1547"/>
      <c r="B6153" s="1548"/>
      <c r="C6153" s="1548"/>
      <c r="D6153" s="1549"/>
      <c r="E6153" s="1506"/>
      <c r="K6153" s="1548"/>
      <c r="L6153" s="1549"/>
      <c r="M6153" s="1506"/>
    </row>
    <row r="6154" spans="1:13" ht="16.5" customHeight="1">
      <c r="A6154" s="1547"/>
      <c r="B6154" s="1548"/>
      <c r="C6154" s="1548"/>
      <c r="D6154" s="1549"/>
      <c r="E6154" s="1506"/>
      <c r="K6154" s="1548"/>
      <c r="L6154" s="1549"/>
      <c r="M6154" s="1506"/>
    </row>
    <row r="6155" spans="1:13" ht="16.5" customHeight="1">
      <c r="A6155" s="1547"/>
      <c r="B6155" s="1548"/>
      <c r="C6155" s="1548"/>
      <c r="D6155" s="1549"/>
      <c r="E6155" s="1506"/>
      <c r="K6155" s="1548"/>
      <c r="L6155" s="1549"/>
      <c r="M6155" s="1506"/>
    </row>
    <row r="6156" spans="1:13" ht="16.5" customHeight="1">
      <c r="A6156" s="1547"/>
      <c r="B6156" s="1548"/>
      <c r="C6156" s="1548"/>
      <c r="D6156" s="1549"/>
      <c r="E6156" s="1506"/>
      <c r="K6156" s="1548"/>
      <c r="L6156" s="1549"/>
      <c r="M6156" s="1506"/>
    </row>
    <row r="6157" spans="1:13" ht="16.5" customHeight="1">
      <c r="A6157" s="1547"/>
      <c r="B6157" s="1548"/>
      <c r="C6157" s="1548"/>
      <c r="D6157" s="1549"/>
      <c r="E6157" s="1506"/>
      <c r="K6157" s="1548"/>
      <c r="L6157" s="1549"/>
      <c r="M6157" s="1506"/>
    </row>
    <row r="6158" spans="1:13" ht="16.5" customHeight="1">
      <c r="A6158" s="1547"/>
      <c r="B6158" s="1548"/>
      <c r="C6158" s="1548"/>
      <c r="D6158" s="1549"/>
      <c r="E6158" s="1506"/>
      <c r="K6158" s="1548"/>
      <c r="L6158" s="1549"/>
      <c r="M6158" s="1506"/>
    </row>
    <row r="6159" spans="1:13" ht="16.5" customHeight="1">
      <c r="A6159" s="1547"/>
      <c r="B6159" s="1548"/>
      <c r="C6159" s="1548"/>
      <c r="D6159" s="1549"/>
      <c r="E6159" s="1506"/>
      <c r="K6159" s="1548"/>
      <c r="L6159" s="1549"/>
      <c r="M6159" s="1506"/>
    </row>
    <row r="6160" spans="1:13" ht="16.5" customHeight="1">
      <c r="A6160" s="1547"/>
      <c r="B6160" s="1548"/>
      <c r="C6160" s="1548"/>
      <c r="D6160" s="1549"/>
      <c r="E6160" s="1506"/>
      <c r="K6160" s="1548"/>
      <c r="L6160" s="1549"/>
      <c r="M6160" s="1506"/>
    </row>
    <row r="6161" spans="1:13" ht="16.5" customHeight="1">
      <c r="A6161" s="1547"/>
      <c r="B6161" s="1548"/>
      <c r="C6161" s="1548"/>
      <c r="D6161" s="1549"/>
      <c r="E6161" s="1506"/>
      <c r="K6161" s="1548"/>
      <c r="L6161" s="1549"/>
      <c r="M6161" s="1506"/>
    </row>
    <row r="6162" spans="1:13" ht="16.5" customHeight="1">
      <c r="A6162" s="1547"/>
      <c r="B6162" s="1548"/>
      <c r="C6162" s="1548"/>
      <c r="D6162" s="1549"/>
      <c r="E6162" s="1506"/>
      <c r="K6162" s="1548"/>
      <c r="L6162" s="1549"/>
      <c r="M6162" s="1506"/>
    </row>
    <row r="6163" spans="1:13" ht="16.5" customHeight="1">
      <c r="A6163" s="1547"/>
      <c r="B6163" s="1548"/>
      <c r="C6163" s="1548"/>
      <c r="D6163" s="1549"/>
      <c r="E6163" s="1506"/>
      <c r="K6163" s="1548"/>
      <c r="L6163" s="1549"/>
      <c r="M6163" s="1506"/>
    </row>
    <row r="6164" spans="1:13" ht="16.5" customHeight="1">
      <c r="A6164" s="1547"/>
      <c r="B6164" s="1548"/>
      <c r="C6164" s="1548"/>
      <c r="D6164" s="1549"/>
      <c r="E6164" s="1506"/>
      <c r="K6164" s="1548"/>
      <c r="L6164" s="1549"/>
      <c r="M6164" s="1506"/>
    </row>
    <row r="6165" spans="1:13" ht="16.5" customHeight="1">
      <c r="A6165" s="1547"/>
      <c r="B6165" s="1548"/>
      <c r="C6165" s="1548"/>
      <c r="D6165" s="1549"/>
      <c r="E6165" s="1506"/>
      <c r="K6165" s="1548"/>
      <c r="L6165" s="1549"/>
      <c r="M6165" s="1506"/>
    </row>
    <row r="6166" spans="1:13" ht="16.5" customHeight="1">
      <c r="A6166" s="1547"/>
      <c r="B6166" s="1548"/>
      <c r="C6166" s="1548"/>
      <c r="D6166" s="1549"/>
      <c r="E6166" s="1506"/>
      <c r="K6166" s="1548"/>
      <c r="L6166" s="1549"/>
      <c r="M6166" s="1506"/>
    </row>
    <row r="6167" spans="1:13" ht="16.5" customHeight="1">
      <c r="A6167" s="1547"/>
      <c r="B6167" s="1548"/>
      <c r="C6167" s="1548"/>
      <c r="D6167" s="1549"/>
      <c r="E6167" s="1506"/>
      <c r="K6167" s="1548"/>
      <c r="L6167" s="1549"/>
      <c r="M6167" s="1506"/>
    </row>
    <row r="6168" spans="1:13" ht="16.5" customHeight="1">
      <c r="A6168" s="1547"/>
      <c r="B6168" s="1548"/>
      <c r="C6168" s="1548"/>
      <c r="D6168" s="1549"/>
      <c r="E6168" s="1506"/>
      <c r="K6168" s="1548"/>
      <c r="L6168" s="1549"/>
      <c r="M6168" s="1506"/>
    </row>
    <row r="6169" spans="1:13" ht="16.5" customHeight="1">
      <c r="A6169" s="1547"/>
      <c r="B6169" s="1548"/>
      <c r="C6169" s="1548"/>
      <c r="D6169" s="1549"/>
      <c r="E6169" s="1506"/>
      <c r="K6169" s="1548"/>
      <c r="L6169" s="1549"/>
      <c r="M6169" s="1506"/>
    </row>
    <row r="6170" spans="1:13" ht="16.5" customHeight="1">
      <c r="A6170" s="1547"/>
      <c r="B6170" s="1548"/>
      <c r="C6170" s="1548"/>
      <c r="D6170" s="1549"/>
      <c r="E6170" s="1506"/>
      <c r="K6170" s="1548"/>
      <c r="L6170" s="1549"/>
      <c r="M6170" s="1506"/>
    </row>
    <row r="6171" spans="1:13" ht="16.5" customHeight="1">
      <c r="A6171" s="1547"/>
      <c r="B6171" s="1548"/>
      <c r="C6171" s="1548"/>
      <c r="D6171" s="1549"/>
      <c r="E6171" s="1506"/>
      <c r="K6171" s="1548"/>
      <c r="L6171" s="1549"/>
      <c r="M6171" s="1506"/>
    </row>
    <row r="6172" spans="1:13" ht="16.5" customHeight="1">
      <c r="A6172" s="1547"/>
      <c r="B6172" s="1548"/>
      <c r="C6172" s="1548"/>
      <c r="D6172" s="1549"/>
      <c r="E6172" s="1506"/>
      <c r="K6172" s="1548"/>
      <c r="L6172" s="1549"/>
      <c r="M6172" s="1506"/>
    </row>
    <row r="6173" spans="1:13" ht="16.5" customHeight="1">
      <c r="A6173" s="1547"/>
      <c r="B6173" s="1548"/>
      <c r="C6173" s="1548"/>
      <c r="D6173" s="1549"/>
      <c r="E6173" s="1506"/>
      <c r="K6173" s="1548"/>
      <c r="L6173" s="1549"/>
      <c r="M6173" s="1506"/>
    </row>
    <row r="6174" spans="1:13" ht="16.5" customHeight="1">
      <c r="A6174" s="1547"/>
      <c r="B6174" s="1548"/>
      <c r="C6174" s="1548"/>
      <c r="D6174" s="1549"/>
      <c r="E6174" s="1506"/>
      <c r="K6174" s="1548"/>
      <c r="L6174" s="1549"/>
      <c r="M6174" s="1506"/>
    </row>
    <row r="6175" spans="1:13" ht="16.5" customHeight="1">
      <c r="A6175" s="1547"/>
      <c r="B6175" s="1548"/>
      <c r="C6175" s="1548"/>
      <c r="D6175" s="1549"/>
      <c r="E6175" s="1506"/>
      <c r="K6175" s="1548"/>
      <c r="L6175" s="1549"/>
      <c r="M6175" s="1506"/>
    </row>
    <row r="6176" spans="1:13" ht="16.5" customHeight="1">
      <c r="A6176" s="1547"/>
      <c r="B6176" s="1548"/>
      <c r="C6176" s="1548"/>
      <c r="D6176" s="1549"/>
      <c r="E6176" s="1506"/>
      <c r="K6176" s="1548"/>
      <c r="L6176" s="1549"/>
      <c r="M6176" s="1506"/>
    </row>
    <row r="6177" spans="1:13" ht="16.5" customHeight="1">
      <c r="A6177" s="1547"/>
      <c r="B6177" s="1548"/>
      <c r="C6177" s="1548"/>
      <c r="D6177" s="1549"/>
      <c r="E6177" s="1506"/>
      <c r="K6177" s="1548"/>
      <c r="L6177" s="1549"/>
      <c r="M6177" s="1506"/>
    </row>
    <row r="6178" spans="1:13" ht="16.5" customHeight="1">
      <c r="A6178" s="1547"/>
      <c r="B6178" s="1548"/>
      <c r="C6178" s="1548"/>
      <c r="D6178" s="1549"/>
      <c r="E6178" s="1506"/>
      <c r="K6178" s="1548"/>
      <c r="L6178" s="1549"/>
      <c r="M6178" s="1506"/>
    </row>
    <row r="6179" spans="1:13" ht="16.5" customHeight="1">
      <c r="A6179" s="1547"/>
      <c r="B6179" s="1548"/>
      <c r="C6179" s="1548"/>
      <c r="D6179" s="1549"/>
      <c r="E6179" s="1506"/>
      <c r="K6179" s="1548"/>
      <c r="L6179" s="1549"/>
      <c r="M6179" s="1506"/>
    </row>
    <row r="6180" spans="1:13" ht="16.5" customHeight="1">
      <c r="A6180" s="1547"/>
      <c r="B6180" s="1548"/>
      <c r="C6180" s="1548"/>
      <c r="D6180" s="1549"/>
      <c r="E6180" s="1506"/>
      <c r="K6180" s="1548"/>
      <c r="L6180" s="1549"/>
      <c r="M6180" s="1506"/>
    </row>
    <row r="6181" spans="1:13" ht="16.5" customHeight="1">
      <c r="A6181" s="1547"/>
      <c r="B6181" s="1548"/>
      <c r="C6181" s="1548"/>
      <c r="D6181" s="1549"/>
      <c r="E6181" s="1506"/>
      <c r="K6181" s="1548"/>
      <c r="L6181" s="1549"/>
      <c r="M6181" s="1506"/>
    </row>
    <row r="6182" spans="1:13" ht="16.5" customHeight="1">
      <c r="A6182" s="1547"/>
      <c r="B6182" s="1548"/>
      <c r="C6182" s="1548"/>
      <c r="D6182" s="1549"/>
      <c r="E6182" s="1506"/>
      <c r="K6182" s="1548"/>
      <c r="L6182" s="1549"/>
      <c r="M6182" s="1506"/>
    </row>
    <row r="6183" spans="1:13" ht="16.5" customHeight="1">
      <c r="A6183" s="1547"/>
      <c r="B6183" s="1548"/>
      <c r="C6183" s="1548"/>
      <c r="D6183" s="1549"/>
      <c r="E6183" s="1506"/>
      <c r="K6183" s="1548"/>
      <c r="L6183" s="1549"/>
      <c r="M6183" s="1506"/>
    </row>
    <row r="6184" spans="1:13" ht="16.5" customHeight="1">
      <c r="A6184" s="1547"/>
      <c r="B6184" s="1548"/>
      <c r="C6184" s="1548"/>
      <c r="D6184" s="1549"/>
      <c r="E6184" s="1506"/>
      <c r="K6184" s="1548"/>
      <c r="L6184" s="1549"/>
      <c r="M6184" s="1506"/>
    </row>
    <row r="6185" spans="1:13" ht="16.5" customHeight="1">
      <c r="A6185" s="1547"/>
      <c r="B6185" s="1548"/>
      <c r="C6185" s="1548"/>
      <c r="D6185" s="1549"/>
      <c r="E6185" s="1506"/>
      <c r="K6185" s="1548"/>
      <c r="L6185" s="1549"/>
      <c r="M6185" s="1506"/>
    </row>
    <row r="6186" spans="1:13" ht="16.5" customHeight="1">
      <c r="A6186" s="1547"/>
      <c r="B6186" s="1548"/>
      <c r="C6186" s="1548"/>
      <c r="D6186" s="1549"/>
      <c r="E6186" s="1506"/>
      <c r="K6186" s="1548"/>
      <c r="L6186" s="1549"/>
      <c r="M6186" s="1506"/>
    </row>
    <row r="6187" spans="1:13" ht="16.5" customHeight="1">
      <c r="A6187" s="1547"/>
      <c r="B6187" s="1548"/>
      <c r="C6187" s="1548"/>
      <c r="D6187" s="1549"/>
      <c r="E6187" s="1506"/>
      <c r="K6187" s="1548"/>
      <c r="L6187" s="1549"/>
      <c r="M6187" s="1506"/>
    </row>
    <row r="6188" spans="1:13" ht="16.5" customHeight="1">
      <c r="A6188" s="1547"/>
      <c r="B6188" s="1548"/>
      <c r="C6188" s="1548"/>
      <c r="D6188" s="1549"/>
      <c r="E6188" s="1506"/>
      <c r="K6188" s="1548"/>
      <c r="L6188" s="1549"/>
      <c r="M6188" s="1506"/>
    </row>
    <row r="6189" spans="1:13" ht="16.5" customHeight="1">
      <c r="A6189" s="1547"/>
      <c r="B6189" s="1548"/>
      <c r="C6189" s="1548"/>
      <c r="D6189" s="1549"/>
      <c r="E6189" s="1506"/>
      <c r="K6189" s="1548"/>
      <c r="L6189" s="1549"/>
      <c r="M6189" s="1506"/>
    </row>
    <row r="6190" spans="1:13" ht="16.5" customHeight="1">
      <c r="A6190" s="1547"/>
      <c r="B6190" s="1548"/>
      <c r="C6190" s="1548"/>
      <c r="D6190" s="1549"/>
      <c r="E6190" s="1506"/>
      <c r="K6190" s="1548"/>
      <c r="L6190" s="1549"/>
      <c r="M6190" s="1506"/>
    </row>
    <row r="6191" spans="1:13" ht="16.5" customHeight="1">
      <c r="A6191" s="1547"/>
      <c r="B6191" s="1548"/>
      <c r="C6191" s="1548"/>
      <c r="D6191" s="1549"/>
      <c r="E6191" s="1506"/>
      <c r="K6191" s="1548"/>
      <c r="L6191" s="1549"/>
      <c r="M6191" s="1506"/>
    </row>
    <row r="6192" spans="1:13" ht="16.5" customHeight="1">
      <c r="A6192" s="1547"/>
      <c r="B6192" s="1548"/>
      <c r="C6192" s="1548"/>
      <c r="D6192" s="1549"/>
      <c r="E6192" s="1506"/>
      <c r="K6192" s="1548"/>
      <c r="L6192" s="1549"/>
      <c r="M6192" s="1506"/>
    </row>
    <row r="6193" spans="1:13" ht="16.5" customHeight="1">
      <c r="A6193" s="1547"/>
      <c r="B6193" s="1548"/>
      <c r="C6193" s="1548"/>
      <c r="D6193" s="1549"/>
      <c r="E6193" s="1506"/>
      <c r="K6193" s="1548"/>
      <c r="L6193" s="1549"/>
      <c r="M6193" s="1506"/>
    </row>
    <row r="6194" spans="1:13" ht="16.5" customHeight="1">
      <c r="A6194" s="1547"/>
      <c r="B6194" s="1548"/>
      <c r="C6194" s="1548"/>
      <c r="D6194" s="1549"/>
      <c r="E6194" s="1506"/>
      <c r="K6194" s="1548"/>
      <c r="L6194" s="1549"/>
      <c r="M6194" s="1506"/>
    </row>
    <row r="6195" spans="1:13" ht="16.5" customHeight="1">
      <c r="A6195" s="1547"/>
      <c r="B6195" s="1548"/>
      <c r="C6195" s="1548"/>
      <c r="D6195" s="1549"/>
      <c r="E6195" s="1506"/>
      <c r="K6195" s="1548"/>
      <c r="L6195" s="1549"/>
      <c r="M6195" s="1506"/>
    </row>
    <row r="6196" spans="1:13" ht="16.5" customHeight="1">
      <c r="A6196" s="1547"/>
      <c r="B6196" s="1548"/>
      <c r="C6196" s="1548"/>
      <c r="D6196" s="1549"/>
      <c r="E6196" s="1506"/>
      <c r="K6196" s="1548"/>
      <c r="L6196" s="1549"/>
      <c r="M6196" s="1506"/>
    </row>
    <row r="6197" spans="1:13" ht="16.5" customHeight="1">
      <c r="A6197" s="1547"/>
      <c r="B6197" s="1548"/>
      <c r="C6197" s="1548"/>
      <c r="D6197" s="1549"/>
      <c r="E6197" s="1506"/>
      <c r="K6197" s="1548"/>
      <c r="L6197" s="1549"/>
      <c r="M6197" s="1506"/>
    </row>
    <row r="6198" spans="1:13" ht="16.5" customHeight="1">
      <c r="A6198" s="1547"/>
      <c r="B6198" s="1548"/>
      <c r="C6198" s="1548"/>
      <c r="D6198" s="1549"/>
      <c r="E6198" s="1506"/>
      <c r="K6198" s="1548"/>
      <c r="L6198" s="1549"/>
      <c r="M6198" s="1506"/>
    </row>
    <row r="6199" spans="1:13" ht="16.5" customHeight="1">
      <c r="A6199" s="1547"/>
      <c r="B6199" s="1548"/>
      <c r="C6199" s="1548"/>
      <c r="D6199" s="1549"/>
      <c r="E6199" s="1506"/>
      <c r="K6199" s="1548"/>
      <c r="L6199" s="1549"/>
      <c r="M6199" s="1506"/>
    </row>
    <row r="6200" spans="1:13" ht="16.5" customHeight="1">
      <c r="A6200" s="1547"/>
      <c r="B6200" s="1548"/>
      <c r="C6200" s="1548"/>
      <c r="D6200" s="1549"/>
      <c r="E6200" s="1506"/>
      <c r="K6200" s="1548"/>
      <c r="L6200" s="1549"/>
      <c r="M6200" s="1506"/>
    </row>
    <row r="6201" spans="1:13" ht="16.5" customHeight="1">
      <c r="A6201" s="1547"/>
      <c r="B6201" s="1548"/>
      <c r="C6201" s="1548"/>
      <c r="D6201" s="1549"/>
      <c r="E6201" s="1506"/>
      <c r="K6201" s="1548"/>
      <c r="L6201" s="1549"/>
      <c r="M6201" s="1506"/>
    </row>
    <row r="6202" spans="1:13" ht="16.5" customHeight="1">
      <c r="A6202" s="1547"/>
      <c r="B6202" s="1548"/>
      <c r="C6202" s="1548"/>
      <c r="D6202" s="1549"/>
      <c r="E6202" s="1506"/>
      <c r="K6202" s="1548"/>
      <c r="L6202" s="1549"/>
      <c r="M6202" s="1506"/>
    </row>
    <row r="6203" spans="1:13" ht="16.5" customHeight="1">
      <c r="A6203" s="1547"/>
      <c r="B6203" s="1548"/>
      <c r="C6203" s="1548"/>
      <c r="D6203" s="1549"/>
      <c r="E6203" s="1506"/>
      <c r="K6203" s="1548"/>
      <c r="L6203" s="1549"/>
      <c r="M6203" s="1506"/>
    </row>
    <row r="6204" spans="1:13" ht="16.5" customHeight="1">
      <c r="A6204" s="1547"/>
      <c r="B6204" s="1548"/>
      <c r="C6204" s="1548"/>
      <c r="D6204" s="1549"/>
      <c r="E6204" s="1506"/>
      <c r="K6204" s="1548"/>
      <c r="L6204" s="1549"/>
      <c r="M6204" s="1506"/>
    </row>
    <row r="6205" spans="1:13" ht="16.5" customHeight="1">
      <c r="A6205" s="1547"/>
      <c r="B6205" s="1548"/>
      <c r="C6205" s="1548"/>
      <c r="D6205" s="1549"/>
      <c r="E6205" s="1506"/>
      <c r="K6205" s="1548"/>
      <c r="L6205" s="1549"/>
      <c r="M6205" s="1506"/>
    </row>
    <row r="6206" spans="1:13" ht="16.5" customHeight="1">
      <c r="A6206" s="1547"/>
      <c r="B6206" s="1548"/>
      <c r="C6206" s="1548"/>
      <c r="D6206" s="1549"/>
      <c r="E6206" s="1506"/>
      <c r="K6206" s="1548"/>
      <c r="L6206" s="1549"/>
      <c r="M6206" s="1506"/>
    </row>
    <row r="6207" spans="1:13" ht="16.5" customHeight="1">
      <c r="A6207" s="1547"/>
      <c r="B6207" s="1548"/>
      <c r="C6207" s="1548"/>
      <c r="D6207" s="1549"/>
      <c r="E6207" s="1506"/>
      <c r="K6207" s="1548"/>
      <c r="L6207" s="1549"/>
      <c r="M6207" s="1506"/>
    </row>
    <row r="6208" spans="1:13" ht="16.5" customHeight="1">
      <c r="A6208" s="1547"/>
      <c r="B6208" s="1548"/>
      <c r="C6208" s="1548"/>
      <c r="D6208" s="1549"/>
      <c r="E6208" s="1506"/>
      <c r="K6208" s="1548"/>
      <c r="L6208" s="1549"/>
      <c r="M6208" s="1506"/>
    </row>
    <row r="6209" spans="1:13" ht="16.5" customHeight="1">
      <c r="A6209" s="1547"/>
      <c r="B6209" s="1548"/>
      <c r="C6209" s="1548"/>
      <c r="D6209" s="1549"/>
      <c r="E6209" s="1506"/>
      <c r="K6209" s="1548"/>
      <c r="L6209" s="1549"/>
      <c r="M6209" s="1506"/>
    </row>
    <row r="6210" spans="1:13" ht="16.5" customHeight="1">
      <c r="A6210" s="1547"/>
      <c r="B6210" s="1548"/>
      <c r="C6210" s="1548"/>
      <c r="D6210" s="1549"/>
      <c r="E6210" s="1506"/>
      <c r="K6210" s="1548"/>
      <c r="L6210" s="1549"/>
      <c r="M6210" s="1506"/>
    </row>
    <row r="6211" spans="1:13" ht="16.5" customHeight="1">
      <c r="A6211" s="1547"/>
      <c r="B6211" s="1548"/>
      <c r="C6211" s="1548"/>
      <c r="D6211" s="1549"/>
      <c r="E6211" s="1506"/>
      <c r="K6211" s="1548"/>
      <c r="L6211" s="1549"/>
      <c r="M6211" s="1506"/>
    </row>
    <row r="6212" spans="1:13" ht="16.5" customHeight="1">
      <c r="A6212" s="1547"/>
      <c r="B6212" s="1548"/>
      <c r="C6212" s="1548"/>
      <c r="D6212" s="1549"/>
      <c r="E6212" s="1506"/>
      <c r="K6212" s="1548"/>
      <c r="L6212" s="1549"/>
      <c r="M6212" s="1506"/>
    </row>
    <row r="6213" spans="1:13" ht="16.5" customHeight="1">
      <c r="A6213" s="1547"/>
      <c r="B6213" s="1548"/>
      <c r="C6213" s="1548"/>
      <c r="D6213" s="1549"/>
      <c r="E6213" s="1506"/>
      <c r="K6213" s="1548"/>
      <c r="L6213" s="1549"/>
      <c r="M6213" s="1506"/>
    </row>
    <row r="6214" spans="1:13" ht="16.5" customHeight="1">
      <c r="A6214" s="1547"/>
      <c r="B6214" s="1548"/>
      <c r="C6214" s="1548"/>
      <c r="D6214" s="1549"/>
      <c r="E6214" s="1506"/>
      <c r="K6214" s="1548"/>
      <c r="L6214" s="1549"/>
      <c r="M6214" s="1506"/>
    </row>
    <row r="6215" spans="1:13" ht="16.5" customHeight="1">
      <c r="A6215" s="1547"/>
      <c r="B6215" s="1548"/>
      <c r="C6215" s="1548"/>
      <c r="D6215" s="1549"/>
      <c r="E6215" s="1506"/>
      <c r="K6215" s="1548"/>
      <c r="L6215" s="1549"/>
      <c r="M6215" s="1506"/>
    </row>
    <row r="6216" spans="1:13" ht="16.5" customHeight="1">
      <c r="A6216" s="1547"/>
      <c r="B6216" s="1548"/>
      <c r="C6216" s="1548"/>
      <c r="D6216" s="1549"/>
      <c r="E6216" s="1506"/>
      <c r="K6216" s="1548"/>
      <c r="L6216" s="1549"/>
      <c r="M6216" s="1506"/>
    </row>
    <row r="6217" spans="1:13" ht="16.5" customHeight="1">
      <c r="A6217" s="1547"/>
      <c r="B6217" s="1548"/>
      <c r="C6217" s="1548"/>
      <c r="D6217" s="1549"/>
      <c r="E6217" s="1506"/>
      <c r="K6217" s="1548"/>
      <c r="L6217" s="1549"/>
      <c r="M6217" s="1506"/>
    </row>
    <row r="6218" spans="1:13" ht="16.5" customHeight="1">
      <c r="A6218" s="1547"/>
      <c r="B6218" s="1548"/>
      <c r="C6218" s="1548"/>
      <c r="D6218" s="1549"/>
      <c r="E6218" s="1506"/>
      <c r="K6218" s="1548"/>
      <c r="L6218" s="1549"/>
      <c r="M6218" s="1506"/>
    </row>
    <row r="6219" spans="1:13" ht="16.5" customHeight="1">
      <c r="A6219" s="1547"/>
      <c r="B6219" s="1548"/>
      <c r="C6219" s="1548"/>
      <c r="D6219" s="1549"/>
      <c r="E6219" s="1506"/>
      <c r="K6219" s="1548"/>
      <c r="L6219" s="1549"/>
      <c r="M6219" s="1506"/>
    </row>
    <row r="6220" spans="1:13" ht="16.5" customHeight="1">
      <c r="A6220" s="1547"/>
      <c r="B6220" s="1548"/>
      <c r="C6220" s="1548"/>
      <c r="D6220" s="1549"/>
      <c r="E6220" s="1506"/>
      <c r="K6220" s="1548"/>
      <c r="L6220" s="1549"/>
      <c r="M6220" s="1506"/>
    </row>
    <row r="6221" spans="1:13" ht="16.5" customHeight="1">
      <c r="A6221" s="1547"/>
      <c r="B6221" s="1548"/>
      <c r="C6221" s="1548"/>
      <c r="D6221" s="1549"/>
      <c r="E6221" s="1506"/>
      <c r="K6221" s="1548"/>
      <c r="L6221" s="1549"/>
      <c r="M6221" s="1506"/>
    </row>
    <row r="6222" spans="1:13" ht="16.5" customHeight="1">
      <c r="A6222" s="1547"/>
      <c r="B6222" s="1548"/>
      <c r="C6222" s="1548"/>
      <c r="D6222" s="1549"/>
      <c r="E6222" s="1506"/>
      <c r="K6222" s="1548"/>
      <c r="L6222" s="1549"/>
      <c r="M6222" s="1506"/>
    </row>
    <row r="6223" spans="1:13" ht="16.5" customHeight="1">
      <c r="A6223" s="1547"/>
      <c r="B6223" s="1548"/>
      <c r="C6223" s="1548"/>
      <c r="D6223" s="1549"/>
      <c r="E6223" s="1506"/>
      <c r="K6223" s="1548"/>
      <c r="L6223" s="1549"/>
      <c r="M6223" s="1506"/>
    </row>
    <row r="6224" spans="1:13" ht="16.5" customHeight="1">
      <c r="A6224" s="1547"/>
      <c r="B6224" s="1548"/>
      <c r="C6224" s="1548"/>
      <c r="D6224" s="1549"/>
      <c r="E6224" s="1506"/>
      <c r="K6224" s="1548"/>
      <c r="L6224" s="1549"/>
      <c r="M6224" s="1506"/>
    </row>
    <row r="6225" spans="1:13" ht="16.5" customHeight="1">
      <c r="A6225" s="1547"/>
      <c r="B6225" s="1548"/>
      <c r="C6225" s="1548"/>
      <c r="D6225" s="1549"/>
      <c r="E6225" s="1506"/>
      <c r="K6225" s="1548"/>
      <c r="L6225" s="1549"/>
      <c r="M6225" s="1506"/>
    </row>
    <row r="6226" spans="1:13" ht="16.5" customHeight="1">
      <c r="A6226" s="1547"/>
      <c r="B6226" s="1548"/>
      <c r="C6226" s="1548"/>
      <c r="D6226" s="1549"/>
      <c r="E6226" s="1506"/>
      <c r="K6226" s="1548"/>
      <c r="L6226" s="1549"/>
      <c r="M6226" s="1506"/>
    </row>
    <row r="6227" spans="1:13" ht="16.5" customHeight="1">
      <c r="A6227" s="1547"/>
      <c r="B6227" s="1548"/>
      <c r="C6227" s="1548"/>
      <c r="D6227" s="1549"/>
      <c r="E6227" s="1506"/>
      <c r="K6227" s="1548"/>
      <c r="L6227" s="1549"/>
      <c r="M6227" s="1506"/>
    </row>
    <row r="6228" spans="1:13" ht="16.5" customHeight="1">
      <c r="A6228" s="1547"/>
      <c r="B6228" s="1548"/>
      <c r="C6228" s="1548"/>
      <c r="D6228" s="1549"/>
      <c r="E6228" s="1506"/>
      <c r="K6228" s="1548"/>
      <c r="L6228" s="1549"/>
      <c r="M6228" s="1506"/>
    </row>
    <row r="6229" spans="1:13" ht="16.5" customHeight="1">
      <c r="A6229" s="1547"/>
      <c r="B6229" s="1548"/>
      <c r="C6229" s="1548"/>
      <c r="D6229" s="1549"/>
      <c r="E6229" s="1506"/>
      <c r="K6229" s="1548"/>
      <c r="L6229" s="1549"/>
      <c r="M6229" s="1506"/>
    </row>
    <row r="6230" spans="1:13" ht="16.5" customHeight="1">
      <c r="A6230" s="1547"/>
      <c r="B6230" s="1548"/>
      <c r="C6230" s="1548"/>
      <c r="D6230" s="1549"/>
      <c r="E6230" s="1506"/>
      <c r="K6230" s="1548"/>
      <c r="L6230" s="1549"/>
      <c r="M6230" s="1506"/>
    </row>
    <row r="6231" spans="1:13" ht="16.5" customHeight="1">
      <c r="A6231" s="1547"/>
      <c r="B6231" s="1548"/>
      <c r="C6231" s="1548"/>
      <c r="D6231" s="1549"/>
      <c r="E6231" s="1506"/>
      <c r="K6231" s="1548"/>
      <c r="L6231" s="1549"/>
      <c r="M6231" s="1506"/>
    </row>
    <row r="6232" spans="1:13" ht="16.5" customHeight="1">
      <c r="A6232" s="1547"/>
      <c r="B6232" s="1548"/>
      <c r="C6232" s="1548"/>
      <c r="D6232" s="1549"/>
      <c r="E6232" s="1506"/>
      <c r="K6232" s="1548"/>
      <c r="L6232" s="1549"/>
      <c r="M6232" s="1506"/>
    </row>
    <row r="6233" spans="1:13" ht="16.5" customHeight="1">
      <c r="A6233" s="1547"/>
      <c r="B6233" s="1548"/>
      <c r="C6233" s="1548"/>
      <c r="D6233" s="1549"/>
      <c r="E6233" s="1506"/>
      <c r="K6233" s="1548"/>
      <c r="L6233" s="1549"/>
      <c r="M6233" s="1506"/>
    </row>
    <row r="6234" spans="1:13" ht="16.5" customHeight="1">
      <c r="A6234" s="1547"/>
      <c r="B6234" s="1548"/>
      <c r="C6234" s="1548"/>
      <c r="D6234" s="1549"/>
      <c r="E6234" s="1506"/>
      <c r="K6234" s="1548"/>
      <c r="L6234" s="1549"/>
      <c r="M6234" s="1506"/>
    </row>
    <row r="6235" spans="1:13" ht="16.5" customHeight="1">
      <c r="A6235" s="1547"/>
      <c r="B6235" s="1548"/>
      <c r="C6235" s="1548"/>
      <c r="D6235" s="1549"/>
      <c r="E6235" s="1506"/>
      <c r="K6235" s="1548"/>
      <c r="L6235" s="1549"/>
      <c r="M6235" s="1506"/>
    </row>
    <row r="6236" spans="1:13" ht="16.5" customHeight="1">
      <c r="A6236" s="1547"/>
      <c r="B6236" s="1548"/>
      <c r="C6236" s="1548"/>
      <c r="D6236" s="1549"/>
      <c r="E6236" s="1506"/>
      <c r="K6236" s="1548"/>
      <c r="L6236" s="1549"/>
      <c r="M6236" s="1506"/>
    </row>
    <row r="6237" spans="1:13" ht="16.5" customHeight="1">
      <c r="A6237" s="1547"/>
      <c r="B6237" s="1548"/>
      <c r="C6237" s="1548"/>
      <c r="D6237" s="1549"/>
      <c r="E6237" s="1506"/>
      <c r="K6237" s="1548"/>
      <c r="L6237" s="1549"/>
      <c r="M6237" s="1506"/>
    </row>
    <row r="6238" spans="1:13" ht="16.5" customHeight="1">
      <c r="A6238" s="1547"/>
      <c r="B6238" s="1548"/>
      <c r="C6238" s="1548"/>
      <c r="D6238" s="1549"/>
      <c r="E6238" s="1506"/>
      <c r="K6238" s="1548"/>
      <c r="L6238" s="1549"/>
      <c r="M6238" s="1506"/>
    </row>
    <row r="6239" spans="1:13" ht="16.5" customHeight="1">
      <c r="A6239" s="1547"/>
      <c r="B6239" s="1548"/>
      <c r="C6239" s="1548"/>
      <c r="D6239" s="1549"/>
      <c r="E6239" s="1506"/>
      <c r="K6239" s="1548"/>
      <c r="L6239" s="1549"/>
      <c r="M6239" s="1506"/>
    </row>
    <row r="6240" spans="1:13" ht="16.5" customHeight="1">
      <c r="A6240" s="1547"/>
      <c r="B6240" s="1548"/>
      <c r="C6240" s="1548"/>
      <c r="D6240" s="1549"/>
      <c r="E6240" s="1506"/>
      <c r="K6240" s="1548"/>
      <c r="L6240" s="1549"/>
      <c r="M6240" s="1506"/>
    </row>
    <row r="6241" spans="1:13" ht="16.5" customHeight="1">
      <c r="A6241" s="1547"/>
      <c r="B6241" s="1548"/>
      <c r="C6241" s="1548"/>
      <c r="D6241" s="1549"/>
      <c r="E6241" s="1506"/>
      <c r="K6241" s="1548"/>
      <c r="L6241" s="1549"/>
      <c r="M6241" s="1506"/>
    </row>
    <row r="6242" spans="1:13" ht="16.5" customHeight="1">
      <c r="A6242" s="1547"/>
      <c r="B6242" s="1548"/>
      <c r="C6242" s="1548"/>
      <c r="D6242" s="1549"/>
      <c r="E6242" s="1506"/>
      <c r="K6242" s="1548"/>
      <c r="L6242" s="1549"/>
      <c r="M6242" s="1506"/>
    </row>
    <row r="6243" spans="1:13" ht="16.5" customHeight="1">
      <c r="A6243" s="1547"/>
      <c r="B6243" s="1548"/>
      <c r="C6243" s="1548"/>
      <c r="D6243" s="1549"/>
      <c r="E6243" s="1506"/>
      <c r="K6243" s="1548"/>
      <c r="L6243" s="1549"/>
      <c r="M6243" s="1506"/>
    </row>
    <row r="6244" spans="1:13" ht="16.5" customHeight="1">
      <c r="A6244" s="1547"/>
      <c r="B6244" s="1548"/>
      <c r="C6244" s="1548"/>
      <c r="D6244" s="1549"/>
      <c r="E6244" s="1506"/>
      <c r="K6244" s="1548"/>
      <c r="L6244" s="1549"/>
      <c r="M6244" s="1506"/>
    </row>
    <row r="6245" spans="1:13" ht="16.5" customHeight="1">
      <c r="A6245" s="1547"/>
      <c r="B6245" s="1548"/>
      <c r="C6245" s="1548"/>
      <c r="D6245" s="1549"/>
      <c r="E6245" s="1506"/>
      <c r="K6245" s="1548"/>
      <c r="L6245" s="1549"/>
      <c r="M6245" s="1506"/>
    </row>
    <row r="6246" spans="1:13" ht="16.5" customHeight="1">
      <c r="A6246" s="1547"/>
      <c r="B6246" s="1548"/>
      <c r="C6246" s="1548"/>
      <c r="D6246" s="1549"/>
      <c r="E6246" s="1506"/>
      <c r="K6246" s="1548"/>
      <c r="L6246" s="1549"/>
      <c r="M6246" s="1506"/>
    </row>
    <row r="6247" spans="1:13" ht="16.5" customHeight="1">
      <c r="A6247" s="1547"/>
      <c r="B6247" s="1548"/>
      <c r="C6247" s="1548"/>
      <c r="D6247" s="1549"/>
      <c r="E6247" s="1506"/>
      <c r="K6247" s="1548"/>
      <c r="L6247" s="1549"/>
      <c r="M6247" s="1506"/>
    </row>
    <row r="6248" spans="1:13" ht="16.5" customHeight="1">
      <c r="A6248" s="1547"/>
      <c r="B6248" s="1548"/>
      <c r="C6248" s="1548"/>
      <c r="D6248" s="1549"/>
      <c r="E6248" s="1506"/>
      <c r="K6248" s="1548"/>
      <c r="L6248" s="1549"/>
      <c r="M6248" s="1506"/>
    </row>
    <row r="6249" spans="1:13" ht="16.5" customHeight="1">
      <c r="A6249" s="1547"/>
      <c r="B6249" s="1548"/>
      <c r="C6249" s="1548"/>
      <c r="D6249" s="1549"/>
      <c r="E6249" s="1506"/>
      <c r="K6249" s="1548"/>
      <c r="L6249" s="1549"/>
      <c r="M6249" s="1506"/>
    </row>
    <row r="6250" spans="1:13" ht="16.5" customHeight="1">
      <c r="A6250" s="1547"/>
      <c r="B6250" s="1548"/>
      <c r="C6250" s="1548"/>
      <c r="D6250" s="1549"/>
      <c r="E6250" s="1506"/>
      <c r="K6250" s="1548"/>
      <c r="L6250" s="1549"/>
      <c r="M6250" s="1506"/>
    </row>
    <row r="6251" spans="1:13" ht="16.5" customHeight="1">
      <c r="A6251" s="1547"/>
      <c r="B6251" s="1548"/>
      <c r="C6251" s="1548"/>
      <c r="D6251" s="1549"/>
      <c r="E6251" s="1506"/>
      <c r="K6251" s="1548"/>
      <c r="L6251" s="1549"/>
      <c r="M6251" s="1506"/>
    </row>
    <row r="6252" spans="1:13" ht="16.5" customHeight="1">
      <c r="A6252" s="1547"/>
      <c r="B6252" s="1548"/>
      <c r="C6252" s="1548"/>
      <c r="D6252" s="1549"/>
      <c r="E6252" s="1506"/>
      <c r="K6252" s="1548"/>
      <c r="L6252" s="1549"/>
      <c r="M6252" s="1506"/>
    </row>
    <row r="6253" spans="1:13" ht="16.5" customHeight="1">
      <c r="A6253" s="1547"/>
      <c r="B6253" s="1548"/>
      <c r="C6253" s="1548"/>
      <c r="D6253" s="1549"/>
      <c r="E6253" s="1506"/>
      <c r="K6253" s="1548"/>
      <c r="L6253" s="1549"/>
      <c r="M6253" s="1506"/>
    </row>
    <row r="6254" spans="1:13" ht="16.5" customHeight="1">
      <c r="A6254" s="1547"/>
      <c r="B6254" s="1548"/>
      <c r="C6254" s="1548"/>
      <c r="D6254" s="1549"/>
      <c r="E6254" s="1506"/>
      <c r="K6254" s="1548"/>
      <c r="L6254" s="1549"/>
      <c r="M6254" s="1506"/>
    </row>
    <row r="6255" spans="1:13" ht="16.5" customHeight="1">
      <c r="A6255" s="1547"/>
      <c r="B6255" s="1548"/>
      <c r="C6255" s="1548"/>
      <c r="D6255" s="1549"/>
      <c r="E6255" s="1506"/>
      <c r="K6255" s="1548"/>
      <c r="L6255" s="1549"/>
      <c r="M6255" s="1506"/>
    </row>
    <row r="6256" spans="1:13" ht="16.5" customHeight="1">
      <c r="A6256" s="1547"/>
      <c r="B6256" s="1548"/>
      <c r="C6256" s="1548"/>
      <c r="D6256" s="1549"/>
      <c r="E6256" s="1506"/>
      <c r="K6256" s="1548"/>
      <c r="L6256" s="1549"/>
      <c r="M6256" s="1506"/>
    </row>
    <row r="6257" spans="1:13" ht="16.5" customHeight="1">
      <c r="A6257" s="1547"/>
      <c r="B6257" s="1548"/>
      <c r="C6257" s="1548"/>
      <c r="D6257" s="1549"/>
      <c r="E6257" s="1506"/>
      <c r="K6257" s="1548"/>
      <c r="L6257" s="1549"/>
      <c r="M6257" s="1506"/>
    </row>
    <row r="6258" spans="1:13" ht="16.5" customHeight="1">
      <c r="A6258" s="1547"/>
      <c r="B6258" s="1548"/>
      <c r="C6258" s="1548"/>
      <c r="D6258" s="1549"/>
      <c r="E6258" s="1506"/>
      <c r="K6258" s="1548"/>
      <c r="L6258" s="1549"/>
      <c r="M6258" s="1506"/>
    </row>
    <row r="6259" spans="1:13" ht="16.5" customHeight="1">
      <c r="A6259" s="1547"/>
      <c r="B6259" s="1548"/>
      <c r="C6259" s="1548"/>
      <c r="D6259" s="1549"/>
      <c r="E6259" s="1506"/>
      <c r="K6259" s="1548"/>
      <c r="L6259" s="1549"/>
      <c r="M6259" s="1506"/>
    </row>
    <row r="6260" spans="1:13" ht="16.5" customHeight="1">
      <c r="A6260" s="1547"/>
      <c r="B6260" s="1548"/>
      <c r="C6260" s="1548"/>
      <c r="D6260" s="1549"/>
      <c r="E6260" s="1506"/>
      <c r="K6260" s="1548"/>
      <c r="L6260" s="1549"/>
      <c r="M6260" s="1506"/>
    </row>
    <row r="6261" spans="1:13" ht="16.5" customHeight="1">
      <c r="A6261" s="1547"/>
      <c r="B6261" s="1548"/>
      <c r="C6261" s="1548"/>
      <c r="D6261" s="1549"/>
      <c r="E6261" s="1506"/>
      <c r="K6261" s="1548"/>
      <c r="L6261" s="1549"/>
      <c r="M6261" s="1506"/>
    </row>
    <row r="6262" spans="1:13" ht="16.5" customHeight="1">
      <c r="A6262" s="1547"/>
      <c r="B6262" s="1548"/>
      <c r="C6262" s="1548"/>
      <c r="D6262" s="1549"/>
      <c r="E6262" s="1506"/>
      <c r="K6262" s="1548"/>
      <c r="L6262" s="1549"/>
      <c r="M6262" s="1506"/>
    </row>
    <row r="6263" spans="1:13" ht="16.5" customHeight="1">
      <c r="A6263" s="1547"/>
      <c r="B6263" s="1548"/>
      <c r="C6263" s="1548"/>
      <c r="D6263" s="1549"/>
      <c r="E6263" s="1506"/>
      <c r="K6263" s="1548"/>
      <c r="L6263" s="1549"/>
      <c r="M6263" s="1506"/>
    </row>
    <row r="6264" spans="1:13" ht="16.5" customHeight="1">
      <c r="A6264" s="1547"/>
      <c r="B6264" s="1548"/>
      <c r="C6264" s="1548"/>
      <c r="D6264" s="1549"/>
      <c r="E6264" s="1506"/>
      <c r="K6264" s="1548"/>
      <c r="L6264" s="1549"/>
      <c r="M6264" s="1506"/>
    </row>
    <row r="6265" spans="1:13" ht="16.5" customHeight="1">
      <c r="A6265" s="1547"/>
      <c r="B6265" s="1548"/>
      <c r="C6265" s="1548"/>
      <c r="D6265" s="1549"/>
      <c r="E6265" s="1506"/>
      <c r="K6265" s="1548"/>
      <c r="L6265" s="1549"/>
      <c r="M6265" s="1506"/>
    </row>
    <row r="6266" spans="1:13" ht="16.5" customHeight="1">
      <c r="A6266" s="1547"/>
      <c r="B6266" s="1548"/>
      <c r="C6266" s="1548"/>
      <c r="D6266" s="1549"/>
      <c r="E6266" s="1506"/>
      <c r="K6266" s="1548"/>
      <c r="L6266" s="1549"/>
      <c r="M6266" s="1506"/>
    </row>
    <row r="6267" spans="1:13" ht="16.5" customHeight="1">
      <c r="A6267" s="1547"/>
      <c r="B6267" s="1548"/>
      <c r="C6267" s="1548"/>
      <c r="D6267" s="1549"/>
      <c r="E6267" s="1506"/>
      <c r="K6267" s="1548"/>
      <c r="L6267" s="1549"/>
      <c r="M6267" s="1506"/>
    </row>
    <row r="6268" spans="1:13" ht="16.5" customHeight="1">
      <c r="A6268" s="1547"/>
      <c r="B6268" s="1548"/>
      <c r="C6268" s="1548"/>
      <c r="D6268" s="1549"/>
      <c r="E6268" s="1506"/>
      <c r="K6268" s="1548"/>
      <c r="L6268" s="1549"/>
      <c r="M6268" s="1506"/>
    </row>
    <row r="6269" spans="1:13" ht="16.5" customHeight="1">
      <c r="A6269" s="1547"/>
      <c r="B6269" s="1548"/>
      <c r="C6269" s="1548"/>
      <c r="D6269" s="1549"/>
      <c r="E6269" s="1506"/>
      <c r="K6269" s="1548"/>
      <c r="L6269" s="1549"/>
      <c r="M6269" s="1506"/>
    </row>
    <row r="6270" spans="1:13" ht="16.5" customHeight="1">
      <c r="A6270" s="1547"/>
      <c r="B6270" s="1548"/>
      <c r="C6270" s="1548"/>
      <c r="D6270" s="1549"/>
      <c r="E6270" s="1506"/>
      <c r="K6270" s="1548"/>
      <c r="L6270" s="1549"/>
      <c r="M6270" s="1506"/>
    </row>
    <row r="6271" spans="1:13" ht="16.5" customHeight="1">
      <c r="A6271" s="1547"/>
      <c r="B6271" s="1548"/>
      <c r="C6271" s="1548"/>
      <c r="D6271" s="1549"/>
      <c r="E6271" s="1506"/>
      <c r="K6271" s="1548"/>
      <c r="L6271" s="1549"/>
      <c r="M6271" s="1506"/>
    </row>
    <row r="6272" spans="1:13" ht="16.5" customHeight="1">
      <c r="A6272" s="1547"/>
      <c r="B6272" s="1548"/>
      <c r="C6272" s="1548"/>
      <c r="D6272" s="1549"/>
      <c r="E6272" s="1506"/>
      <c r="K6272" s="1548"/>
      <c r="L6272" s="1549"/>
      <c r="M6272" s="1506"/>
    </row>
    <row r="6273" spans="1:13" ht="16.5" customHeight="1">
      <c r="A6273" s="1547"/>
      <c r="B6273" s="1548"/>
      <c r="C6273" s="1548"/>
      <c r="D6273" s="1549"/>
      <c r="E6273" s="1506"/>
      <c r="K6273" s="1548"/>
      <c r="L6273" s="1549"/>
      <c r="M6273" s="1506"/>
    </row>
    <row r="6274" spans="1:13" ht="16.5" customHeight="1">
      <c r="A6274" s="1547"/>
      <c r="B6274" s="1548"/>
      <c r="C6274" s="1548"/>
      <c r="D6274" s="1549"/>
      <c r="E6274" s="1506"/>
      <c r="K6274" s="1548"/>
      <c r="L6274" s="1549"/>
      <c r="M6274" s="1506"/>
    </row>
    <row r="6275" spans="1:13" ht="16.5" customHeight="1">
      <c r="A6275" s="1547"/>
      <c r="B6275" s="1548"/>
      <c r="C6275" s="1548"/>
      <c r="D6275" s="1549"/>
      <c r="E6275" s="1506"/>
      <c r="K6275" s="1548"/>
      <c r="L6275" s="1549"/>
      <c r="M6275" s="1506"/>
    </row>
    <row r="6276" spans="1:13" ht="16.5" customHeight="1">
      <c r="A6276" s="1547"/>
      <c r="B6276" s="1548"/>
      <c r="C6276" s="1548"/>
      <c r="D6276" s="1549"/>
      <c r="E6276" s="1506"/>
      <c r="K6276" s="1548"/>
      <c r="L6276" s="1549"/>
      <c r="M6276" s="1506"/>
    </row>
    <row r="6277" spans="1:13" ht="16.5" customHeight="1">
      <c r="A6277" s="1547"/>
      <c r="B6277" s="1548"/>
      <c r="C6277" s="1548"/>
      <c r="D6277" s="1549"/>
      <c r="E6277" s="1506"/>
      <c r="K6277" s="1548"/>
      <c r="L6277" s="1549"/>
      <c r="M6277" s="1506"/>
    </row>
    <row r="6278" spans="1:13" ht="16.5" customHeight="1">
      <c r="A6278" s="1547"/>
      <c r="B6278" s="1548"/>
      <c r="C6278" s="1548"/>
      <c r="D6278" s="1549"/>
      <c r="E6278" s="1506"/>
      <c r="K6278" s="1548"/>
      <c r="L6278" s="1549"/>
      <c r="M6278" s="1506"/>
    </row>
    <row r="6279" spans="1:13" ht="16.5" customHeight="1">
      <c r="A6279" s="1547"/>
      <c r="B6279" s="1548"/>
      <c r="C6279" s="1548"/>
      <c r="D6279" s="1549"/>
      <c r="E6279" s="1506"/>
      <c r="K6279" s="1548"/>
      <c r="L6279" s="1549"/>
      <c r="M6279" s="1506"/>
    </row>
    <row r="6280" spans="1:13" ht="16.5" customHeight="1">
      <c r="A6280" s="1547"/>
      <c r="B6280" s="1548"/>
      <c r="C6280" s="1548"/>
      <c r="D6280" s="1549"/>
      <c r="E6280" s="1506"/>
      <c r="K6280" s="1548"/>
      <c r="L6280" s="1549"/>
      <c r="M6280" s="1506"/>
    </row>
    <row r="6281" spans="1:13" ht="16.5" customHeight="1">
      <c r="A6281" s="1547"/>
      <c r="B6281" s="1548"/>
      <c r="C6281" s="1548"/>
      <c r="D6281" s="1549"/>
      <c r="E6281" s="1506"/>
      <c r="K6281" s="1548"/>
      <c r="L6281" s="1549"/>
      <c r="M6281" s="1506"/>
    </row>
    <row r="6282" spans="1:13" ht="16.5" customHeight="1">
      <c r="A6282" s="1547"/>
      <c r="B6282" s="1548"/>
      <c r="C6282" s="1548"/>
      <c r="D6282" s="1549"/>
      <c r="E6282" s="1506"/>
      <c r="K6282" s="1548"/>
      <c r="L6282" s="1549"/>
      <c r="M6282" s="1506"/>
    </row>
    <row r="6283" spans="1:13" ht="16.5" customHeight="1">
      <c r="A6283" s="1547"/>
      <c r="B6283" s="1548"/>
      <c r="C6283" s="1548"/>
      <c r="D6283" s="1549"/>
      <c r="E6283" s="1506"/>
      <c r="K6283" s="1548"/>
      <c r="L6283" s="1549"/>
      <c r="M6283" s="1506"/>
    </row>
    <row r="6284" spans="1:13" ht="16.5" customHeight="1">
      <c r="A6284" s="1547"/>
      <c r="B6284" s="1548"/>
      <c r="C6284" s="1548"/>
      <c r="D6284" s="1549"/>
      <c r="E6284" s="1506"/>
      <c r="K6284" s="1548"/>
      <c r="L6284" s="1549"/>
      <c r="M6284" s="1506"/>
    </row>
    <row r="6285" spans="1:13" ht="16.5" customHeight="1">
      <c r="A6285" s="1547"/>
      <c r="B6285" s="1548"/>
      <c r="C6285" s="1548"/>
      <c r="D6285" s="1549"/>
      <c r="E6285" s="1506"/>
      <c r="K6285" s="1548"/>
      <c r="L6285" s="1549"/>
      <c r="M6285" s="1506"/>
    </row>
    <row r="6286" spans="1:13" ht="16.5" customHeight="1">
      <c r="A6286" s="1547"/>
      <c r="B6286" s="1548"/>
      <c r="C6286" s="1548"/>
      <c r="D6286" s="1549"/>
      <c r="E6286" s="1506"/>
      <c r="K6286" s="1548"/>
      <c r="L6286" s="1549"/>
      <c r="M6286" s="1506"/>
    </row>
    <row r="6287" spans="1:13" ht="16.5" customHeight="1">
      <c r="A6287" s="1547"/>
      <c r="B6287" s="1548"/>
      <c r="C6287" s="1548"/>
      <c r="D6287" s="1549"/>
      <c r="E6287" s="1506"/>
      <c r="K6287" s="1548"/>
      <c r="L6287" s="1549"/>
      <c r="M6287" s="1506"/>
    </row>
    <row r="6288" spans="1:13" ht="16.5" customHeight="1">
      <c r="A6288" s="1547"/>
      <c r="B6288" s="1548"/>
      <c r="C6288" s="1548"/>
      <c r="D6288" s="1549"/>
      <c r="E6288" s="1506"/>
      <c r="K6288" s="1548"/>
      <c r="L6288" s="1549"/>
      <c r="M6288" s="1506"/>
    </row>
    <row r="6289" spans="1:13" ht="16.5" customHeight="1">
      <c r="A6289" s="1547"/>
      <c r="B6289" s="1548"/>
      <c r="C6289" s="1548"/>
      <c r="D6289" s="1549"/>
      <c r="E6289" s="1506"/>
      <c r="K6289" s="1548"/>
      <c r="L6289" s="1549"/>
      <c r="M6289" s="1506"/>
    </row>
    <row r="6290" spans="1:13" ht="16.5" customHeight="1">
      <c r="A6290" s="1547"/>
      <c r="B6290" s="1548"/>
      <c r="C6290" s="1548"/>
      <c r="D6290" s="1549"/>
      <c r="E6290" s="1506"/>
      <c r="K6290" s="1548"/>
      <c r="L6290" s="1549"/>
      <c r="M6290" s="1506"/>
    </row>
    <row r="6291" spans="1:13" ht="16.5" customHeight="1">
      <c r="A6291" s="1547"/>
      <c r="B6291" s="1548"/>
      <c r="C6291" s="1548"/>
      <c r="D6291" s="1549"/>
      <c r="E6291" s="1506"/>
      <c r="K6291" s="1548"/>
      <c r="L6291" s="1549"/>
      <c r="M6291" s="1506"/>
    </row>
    <row r="6292" spans="1:13" ht="16.5" customHeight="1">
      <c r="A6292" s="1547"/>
      <c r="B6292" s="1548"/>
      <c r="C6292" s="1548"/>
      <c r="D6292" s="1549"/>
      <c r="E6292" s="1506"/>
      <c r="K6292" s="1548"/>
      <c r="L6292" s="1549"/>
      <c r="M6292" s="1506"/>
    </row>
    <row r="6293" spans="1:13" ht="16.5" customHeight="1">
      <c r="A6293" s="1547"/>
      <c r="B6293" s="1548"/>
      <c r="C6293" s="1548"/>
      <c r="D6293" s="1549"/>
      <c r="E6293" s="1506"/>
      <c r="K6293" s="1548"/>
      <c r="L6293" s="1549"/>
      <c r="M6293" s="1506"/>
    </row>
    <row r="6294" spans="1:13" ht="16.5" customHeight="1">
      <c r="A6294" s="1547"/>
      <c r="B6294" s="1548"/>
      <c r="C6294" s="1548"/>
      <c r="D6294" s="1549"/>
      <c r="E6294" s="1506"/>
      <c r="K6294" s="1548"/>
      <c r="L6294" s="1549"/>
      <c r="M6294" s="1506"/>
    </row>
    <row r="6295" spans="1:13" ht="16.5" customHeight="1">
      <c r="A6295" s="1547"/>
      <c r="B6295" s="1548"/>
      <c r="C6295" s="1548"/>
      <c r="D6295" s="1549"/>
      <c r="E6295" s="1506"/>
      <c r="K6295" s="1548"/>
      <c r="L6295" s="1549"/>
      <c r="M6295" s="1506"/>
    </row>
    <row r="6296" spans="1:13" ht="16.5" customHeight="1">
      <c r="A6296" s="1547"/>
      <c r="B6296" s="1548"/>
      <c r="C6296" s="1548"/>
      <c r="D6296" s="1549"/>
      <c r="E6296" s="1506"/>
      <c r="K6296" s="1548"/>
      <c r="L6296" s="1549"/>
      <c r="M6296" s="1506"/>
    </row>
    <row r="6297" spans="1:13" ht="16.5" customHeight="1">
      <c r="A6297" s="1547"/>
      <c r="B6297" s="1548"/>
      <c r="C6297" s="1548"/>
      <c r="D6297" s="1549"/>
      <c r="E6297" s="1506"/>
      <c r="K6297" s="1548"/>
      <c r="L6297" s="1549"/>
      <c r="M6297" s="1506"/>
    </row>
    <row r="6298" spans="1:13" ht="16.5" customHeight="1">
      <c r="A6298" s="1547"/>
      <c r="B6298" s="1548"/>
      <c r="C6298" s="1548"/>
      <c r="D6298" s="1549"/>
      <c r="E6298" s="1506"/>
      <c r="K6298" s="1548"/>
      <c r="L6298" s="1549"/>
      <c r="M6298" s="1506"/>
    </row>
    <row r="6299" spans="1:13" ht="16.5" customHeight="1">
      <c r="A6299" s="1547"/>
      <c r="B6299" s="1548"/>
      <c r="C6299" s="1548"/>
      <c r="D6299" s="1549"/>
      <c r="E6299" s="1506"/>
      <c r="K6299" s="1548"/>
      <c r="L6299" s="1549"/>
      <c r="M6299" s="1506"/>
    </row>
    <row r="6300" spans="1:13" ht="16.5" customHeight="1">
      <c r="A6300" s="1547"/>
      <c r="B6300" s="1548"/>
      <c r="C6300" s="1548"/>
      <c r="D6300" s="1549"/>
      <c r="E6300" s="1506"/>
      <c r="K6300" s="1548"/>
      <c r="L6300" s="1549"/>
      <c r="M6300" s="1506"/>
    </row>
    <row r="6301" spans="1:13" ht="16.5" customHeight="1">
      <c r="A6301" s="1547"/>
      <c r="B6301" s="1548"/>
      <c r="C6301" s="1548"/>
      <c r="D6301" s="1549"/>
      <c r="E6301" s="1506"/>
      <c r="K6301" s="1548"/>
      <c r="L6301" s="1549"/>
      <c r="M6301" s="1506"/>
    </row>
    <row r="6302" spans="1:13" ht="16.5" customHeight="1">
      <c r="A6302" s="1547"/>
      <c r="B6302" s="1548"/>
      <c r="C6302" s="1548"/>
      <c r="D6302" s="1549"/>
      <c r="E6302" s="1506"/>
      <c r="K6302" s="1548"/>
      <c r="L6302" s="1549"/>
      <c r="M6302" s="1506"/>
    </row>
    <row r="6303" spans="1:13" ht="16.5" customHeight="1">
      <c r="A6303" s="1547"/>
      <c r="B6303" s="1548"/>
      <c r="C6303" s="1548"/>
      <c r="D6303" s="1549"/>
      <c r="E6303" s="1506"/>
      <c r="K6303" s="1548"/>
      <c r="L6303" s="1549"/>
      <c r="M6303" s="1506"/>
    </row>
    <row r="6304" spans="1:13" ht="16.5" customHeight="1">
      <c r="A6304" s="1547"/>
      <c r="B6304" s="1548"/>
      <c r="C6304" s="1548"/>
      <c r="D6304" s="1549"/>
      <c r="E6304" s="1506"/>
      <c r="K6304" s="1548"/>
      <c r="L6304" s="1549"/>
      <c r="M6304" s="1506"/>
    </row>
    <row r="6305" spans="1:13" ht="16.5" customHeight="1">
      <c r="A6305" s="1547"/>
      <c r="B6305" s="1548"/>
      <c r="C6305" s="1548"/>
      <c r="D6305" s="1549"/>
      <c r="E6305" s="1506"/>
      <c r="K6305" s="1548"/>
      <c r="L6305" s="1549"/>
      <c r="M6305" s="1506"/>
    </row>
    <row r="6306" spans="1:13" ht="16.5" customHeight="1">
      <c r="A6306" s="1547"/>
      <c r="B6306" s="1548"/>
      <c r="C6306" s="1548"/>
      <c r="D6306" s="1549"/>
      <c r="E6306" s="1506"/>
      <c r="K6306" s="1548"/>
      <c r="L6306" s="1549"/>
      <c r="M6306" s="1506"/>
    </row>
    <row r="6307" spans="1:13" ht="16.5" customHeight="1">
      <c r="A6307" s="1547"/>
      <c r="B6307" s="1548"/>
      <c r="C6307" s="1548"/>
      <c r="D6307" s="1549"/>
      <c r="E6307" s="1506"/>
      <c r="K6307" s="1548"/>
      <c r="L6307" s="1549"/>
      <c r="M6307" s="1506"/>
    </row>
    <row r="6308" spans="1:13" ht="16.5" customHeight="1">
      <c r="A6308" s="1547"/>
      <c r="B6308" s="1548"/>
      <c r="C6308" s="1548"/>
      <c r="D6308" s="1549"/>
      <c r="E6308" s="1506"/>
      <c r="K6308" s="1548"/>
      <c r="L6308" s="1549"/>
      <c r="M6308" s="1506"/>
    </row>
    <row r="6309" spans="1:13" ht="16.5" customHeight="1">
      <c r="A6309" s="1547"/>
      <c r="B6309" s="1548"/>
      <c r="C6309" s="1548"/>
      <c r="D6309" s="1549"/>
      <c r="E6309" s="1506"/>
      <c r="K6309" s="1548"/>
      <c r="L6309" s="1549"/>
      <c r="M6309" s="1506"/>
    </row>
    <row r="6310" spans="1:13" ht="16.5" customHeight="1">
      <c r="A6310" s="1547"/>
      <c r="B6310" s="1548"/>
      <c r="C6310" s="1548"/>
      <c r="D6310" s="1549"/>
      <c r="E6310" s="1506"/>
      <c r="K6310" s="1548"/>
      <c r="L6310" s="1549"/>
      <c r="M6310" s="1506"/>
    </row>
    <row r="6311" spans="1:13" ht="16.5" customHeight="1">
      <c r="A6311" s="1547"/>
      <c r="B6311" s="1548"/>
      <c r="C6311" s="1548"/>
      <c r="D6311" s="1549"/>
      <c r="E6311" s="1506"/>
      <c r="K6311" s="1548"/>
      <c r="L6311" s="1549"/>
      <c r="M6311" s="1506"/>
    </row>
    <row r="6312" spans="1:13" ht="16.5" customHeight="1">
      <c r="A6312" s="1547"/>
      <c r="B6312" s="1548"/>
      <c r="C6312" s="1548"/>
      <c r="D6312" s="1549"/>
      <c r="E6312" s="1506"/>
      <c r="K6312" s="1548"/>
      <c r="L6312" s="1549"/>
      <c r="M6312" s="1506"/>
    </row>
    <row r="6313" spans="1:13" ht="16.5" customHeight="1">
      <c r="A6313" s="1547"/>
      <c r="B6313" s="1548"/>
      <c r="C6313" s="1548"/>
      <c r="D6313" s="1549"/>
      <c r="E6313" s="1506"/>
      <c r="K6313" s="1548"/>
      <c r="L6313" s="1549"/>
      <c r="M6313" s="1506"/>
    </row>
    <row r="6314" spans="1:13" ht="16.5" customHeight="1">
      <c r="A6314" s="1547"/>
      <c r="B6314" s="1548"/>
      <c r="C6314" s="1548"/>
      <c r="D6314" s="1549"/>
      <c r="E6314" s="1506"/>
      <c r="K6314" s="1548"/>
      <c r="L6314" s="1549"/>
      <c r="M6314" s="1506"/>
    </row>
    <row r="6315" spans="1:13" ht="16.5" customHeight="1">
      <c r="A6315" s="1547"/>
      <c r="B6315" s="1548"/>
      <c r="C6315" s="1548"/>
      <c r="D6315" s="1549"/>
      <c r="E6315" s="1506"/>
      <c r="K6315" s="1548"/>
      <c r="L6315" s="1549"/>
      <c r="M6315" s="1506"/>
    </row>
    <row r="6316" spans="1:13" ht="16.5" customHeight="1">
      <c r="A6316" s="1547"/>
      <c r="B6316" s="1548"/>
      <c r="C6316" s="1548"/>
      <c r="D6316" s="1549"/>
      <c r="E6316" s="1506"/>
      <c r="K6316" s="1548"/>
      <c r="L6316" s="1549"/>
      <c r="M6316" s="1506"/>
    </row>
    <row r="6317" spans="1:13" ht="16.5" customHeight="1">
      <c r="A6317" s="1547"/>
      <c r="B6317" s="1548"/>
      <c r="C6317" s="1548"/>
      <c r="D6317" s="1549"/>
      <c r="E6317" s="1506"/>
      <c r="K6317" s="1548"/>
      <c r="L6317" s="1549"/>
      <c r="M6317" s="1506"/>
    </row>
    <row r="6318" spans="1:13" ht="16.5" customHeight="1">
      <c r="A6318" s="1547"/>
      <c r="B6318" s="1548"/>
      <c r="C6318" s="1548"/>
      <c r="D6318" s="1549"/>
      <c r="E6318" s="1506"/>
      <c r="K6318" s="1548"/>
      <c r="L6318" s="1549"/>
      <c r="M6318" s="1506"/>
    </row>
    <row r="6319" spans="1:13" ht="16.5" customHeight="1">
      <c r="A6319" s="1547"/>
      <c r="B6319" s="1548"/>
      <c r="C6319" s="1548"/>
      <c r="D6319" s="1549"/>
      <c r="E6319" s="1506"/>
      <c r="K6319" s="1548"/>
      <c r="L6319" s="1549"/>
      <c r="M6319" s="1506"/>
    </row>
    <row r="6320" spans="1:13" ht="16.5" customHeight="1">
      <c r="A6320" s="1547"/>
      <c r="B6320" s="1548"/>
      <c r="C6320" s="1548"/>
      <c r="D6320" s="1549"/>
      <c r="E6320" s="1506"/>
      <c r="K6320" s="1548"/>
      <c r="L6320" s="1549"/>
      <c r="M6320" s="1506"/>
    </row>
    <row r="6321" spans="1:13" ht="16.5" customHeight="1">
      <c r="A6321" s="1547"/>
      <c r="B6321" s="1548"/>
      <c r="C6321" s="1548"/>
      <c r="D6321" s="1549"/>
      <c r="E6321" s="1506"/>
      <c r="K6321" s="1548"/>
      <c r="L6321" s="1549"/>
      <c r="M6321" s="1506"/>
    </row>
    <row r="6322" spans="1:13" ht="16.5" customHeight="1">
      <c r="A6322" s="1547"/>
      <c r="B6322" s="1548"/>
      <c r="C6322" s="1548"/>
      <c r="D6322" s="1549"/>
      <c r="E6322" s="1506"/>
      <c r="K6322" s="1548"/>
      <c r="L6322" s="1549"/>
      <c r="M6322" s="1506"/>
    </row>
    <row r="6323" spans="1:13" ht="16.5" customHeight="1">
      <c r="A6323" s="1547"/>
      <c r="B6323" s="1548"/>
      <c r="C6323" s="1548"/>
      <c r="D6323" s="1549"/>
      <c r="E6323" s="1506"/>
      <c r="K6323" s="1548"/>
      <c r="L6323" s="1549"/>
      <c r="M6323" s="1506"/>
    </row>
    <row r="6324" spans="1:13" ht="16.5" customHeight="1">
      <c r="A6324" s="1547"/>
      <c r="B6324" s="1548"/>
      <c r="C6324" s="1548"/>
      <c r="D6324" s="1549"/>
      <c r="E6324" s="1506"/>
      <c r="K6324" s="1548"/>
      <c r="L6324" s="1549"/>
      <c r="M6324" s="1506"/>
    </row>
    <row r="6325" spans="1:13" ht="16.5" customHeight="1">
      <c r="A6325" s="1547"/>
      <c r="B6325" s="1548"/>
      <c r="C6325" s="1548"/>
      <c r="D6325" s="1549"/>
      <c r="E6325" s="1506"/>
      <c r="K6325" s="1548"/>
      <c r="L6325" s="1549"/>
      <c r="M6325" s="1506"/>
    </row>
    <row r="6326" spans="1:13" ht="16.5" customHeight="1">
      <c r="A6326" s="1547"/>
      <c r="B6326" s="1548"/>
      <c r="C6326" s="1548"/>
      <c r="D6326" s="1549"/>
      <c r="E6326" s="1506"/>
      <c r="K6326" s="1548"/>
      <c r="L6326" s="1549"/>
      <c r="M6326" s="1506"/>
    </row>
    <row r="6327" spans="1:13" ht="16.5" customHeight="1">
      <c r="A6327" s="1547"/>
      <c r="B6327" s="1548"/>
      <c r="C6327" s="1548"/>
      <c r="D6327" s="1549"/>
      <c r="E6327" s="1506"/>
      <c r="K6327" s="1548"/>
      <c r="L6327" s="1549"/>
      <c r="M6327" s="1506"/>
    </row>
    <row r="6328" spans="1:13" ht="16.5" customHeight="1">
      <c r="A6328" s="1547"/>
      <c r="B6328" s="1548"/>
      <c r="C6328" s="1548"/>
      <c r="D6328" s="1549"/>
      <c r="E6328" s="1506"/>
      <c r="K6328" s="1548"/>
      <c r="L6328" s="1549"/>
      <c r="M6328" s="1506"/>
    </row>
    <row r="6329" spans="1:13" ht="16.5" customHeight="1">
      <c r="A6329" s="1547"/>
      <c r="B6329" s="1548"/>
      <c r="C6329" s="1548"/>
      <c r="D6329" s="1549"/>
      <c r="E6329" s="1506"/>
      <c r="K6329" s="1548"/>
      <c r="L6329" s="1549"/>
      <c r="M6329" s="1506"/>
    </row>
    <row r="6330" spans="1:13" ht="16.5" customHeight="1">
      <c r="A6330" s="1547"/>
      <c r="B6330" s="1548"/>
      <c r="C6330" s="1548"/>
      <c r="D6330" s="1549"/>
      <c r="E6330" s="1506"/>
      <c r="K6330" s="1548"/>
      <c r="L6330" s="1549"/>
      <c r="M6330" s="1506"/>
    </row>
    <row r="6331" spans="1:13" ht="16.5" customHeight="1">
      <c r="A6331" s="1547"/>
      <c r="B6331" s="1548"/>
      <c r="C6331" s="1548"/>
      <c r="D6331" s="1549"/>
      <c r="E6331" s="1506"/>
      <c r="K6331" s="1548"/>
      <c r="L6331" s="1549"/>
      <c r="M6331" s="1506"/>
    </row>
    <row r="6332" spans="1:13" ht="16.5" customHeight="1">
      <c r="A6332" s="1547"/>
      <c r="B6332" s="1548"/>
      <c r="C6332" s="1548"/>
      <c r="D6332" s="1549"/>
      <c r="E6332" s="1506"/>
      <c r="K6332" s="1548"/>
      <c r="L6332" s="1549"/>
      <c r="M6332" s="1506"/>
    </row>
    <row r="6333" spans="1:13" ht="16.5" customHeight="1">
      <c r="A6333" s="1547"/>
      <c r="B6333" s="1548"/>
      <c r="C6333" s="1548"/>
      <c r="D6333" s="1549"/>
      <c r="E6333" s="1506"/>
      <c r="K6333" s="1548"/>
      <c r="L6333" s="1549"/>
      <c r="M6333" s="1506"/>
    </row>
    <row r="6334" spans="1:13" ht="16.5" customHeight="1">
      <c r="A6334" s="1547"/>
      <c r="B6334" s="1548"/>
      <c r="C6334" s="1548"/>
      <c r="D6334" s="1549"/>
      <c r="E6334" s="1506"/>
      <c r="K6334" s="1548"/>
      <c r="L6334" s="1549"/>
      <c r="M6334" s="1506"/>
    </row>
    <row r="6335" spans="1:13" ht="16.5" customHeight="1">
      <c r="A6335" s="1547"/>
      <c r="B6335" s="1548"/>
      <c r="C6335" s="1548"/>
      <c r="D6335" s="1549"/>
      <c r="E6335" s="1506"/>
      <c r="K6335" s="1548"/>
      <c r="L6335" s="1549"/>
      <c r="M6335" s="1506"/>
    </row>
    <row r="6336" spans="1:13" ht="16.5" customHeight="1">
      <c r="A6336" s="1547"/>
      <c r="B6336" s="1548"/>
      <c r="C6336" s="1548"/>
      <c r="D6336" s="1549"/>
      <c r="E6336" s="1506"/>
      <c r="K6336" s="1548"/>
      <c r="L6336" s="1549"/>
      <c r="M6336" s="1506"/>
    </row>
    <row r="6337" spans="1:13" ht="16.5" customHeight="1">
      <c r="A6337" s="1547"/>
      <c r="B6337" s="1548"/>
      <c r="C6337" s="1548"/>
      <c r="D6337" s="1549"/>
      <c r="E6337" s="1506"/>
      <c r="K6337" s="1548"/>
      <c r="L6337" s="1549"/>
      <c r="M6337" s="1506"/>
    </row>
    <row r="6338" spans="1:13" ht="16.5" customHeight="1">
      <c r="A6338" s="1547"/>
      <c r="B6338" s="1548"/>
      <c r="C6338" s="1548"/>
      <c r="D6338" s="1549"/>
      <c r="E6338" s="1506"/>
      <c r="K6338" s="1548"/>
      <c r="L6338" s="1549"/>
      <c r="M6338" s="1506"/>
    </row>
    <row r="6339" spans="1:13" ht="16.5" customHeight="1">
      <c r="A6339" s="1547"/>
      <c r="B6339" s="1548"/>
      <c r="C6339" s="1548"/>
      <c r="D6339" s="1549"/>
      <c r="E6339" s="1506"/>
      <c r="K6339" s="1548"/>
      <c r="L6339" s="1549"/>
      <c r="M6339" s="1506"/>
    </row>
    <row r="6340" spans="1:13" ht="16.5" customHeight="1">
      <c r="A6340" s="1547"/>
      <c r="B6340" s="1548"/>
      <c r="C6340" s="1548"/>
      <c r="D6340" s="1549"/>
      <c r="E6340" s="1506"/>
      <c r="K6340" s="1548"/>
      <c r="L6340" s="1549"/>
      <c r="M6340" s="1506"/>
    </row>
    <row r="6341" spans="1:13" ht="16.5" customHeight="1">
      <c r="A6341" s="1547"/>
      <c r="B6341" s="1548"/>
      <c r="C6341" s="1548"/>
      <c r="D6341" s="1549"/>
      <c r="E6341" s="1506"/>
      <c r="K6341" s="1548"/>
      <c r="L6341" s="1549"/>
      <c r="M6341" s="1506"/>
    </row>
    <row r="6342" spans="1:13" ht="16.5" customHeight="1">
      <c r="A6342" s="1547"/>
      <c r="B6342" s="1548"/>
      <c r="C6342" s="1548"/>
      <c r="D6342" s="1549"/>
      <c r="E6342" s="1506"/>
      <c r="K6342" s="1548"/>
      <c r="L6342" s="1549"/>
      <c r="M6342" s="1506"/>
    </row>
    <row r="6343" spans="1:13" ht="16.5" customHeight="1">
      <c r="A6343" s="1547"/>
      <c r="B6343" s="1548"/>
      <c r="C6343" s="1548"/>
      <c r="D6343" s="1549"/>
      <c r="E6343" s="1506"/>
      <c r="K6343" s="1548"/>
      <c r="L6343" s="1549"/>
      <c r="M6343" s="1506"/>
    </row>
    <row r="6344" spans="1:13" ht="16.5" customHeight="1">
      <c r="A6344" s="1547"/>
      <c r="B6344" s="1548"/>
      <c r="C6344" s="1548"/>
      <c r="D6344" s="1549"/>
      <c r="E6344" s="1506"/>
      <c r="K6344" s="1548"/>
      <c r="L6344" s="1549"/>
      <c r="M6344" s="1506"/>
    </row>
    <row r="6345" spans="1:13" ht="16.5" customHeight="1">
      <c r="A6345" s="1547"/>
      <c r="B6345" s="1548"/>
      <c r="C6345" s="1548"/>
      <c r="D6345" s="1549"/>
      <c r="E6345" s="1506"/>
      <c r="K6345" s="1548"/>
      <c r="L6345" s="1549"/>
      <c r="M6345" s="1506"/>
    </row>
    <row r="6346" spans="1:13" ht="16.5" customHeight="1">
      <c r="A6346" s="1547"/>
      <c r="B6346" s="1548"/>
      <c r="C6346" s="1548"/>
      <c r="D6346" s="1549"/>
      <c r="E6346" s="1506"/>
      <c r="K6346" s="1548"/>
      <c r="L6346" s="1549"/>
      <c r="M6346" s="1506"/>
    </row>
    <row r="6347" spans="1:13" ht="16.5" customHeight="1">
      <c r="A6347" s="1547"/>
      <c r="B6347" s="1548"/>
      <c r="C6347" s="1548"/>
      <c r="D6347" s="1549"/>
      <c r="E6347" s="1506"/>
      <c r="K6347" s="1548"/>
      <c r="L6347" s="1549"/>
      <c r="M6347" s="1506"/>
    </row>
    <row r="6348" spans="1:13" ht="16.5" customHeight="1">
      <c r="A6348" s="1547"/>
      <c r="B6348" s="1548"/>
      <c r="C6348" s="1548"/>
      <c r="D6348" s="1549"/>
      <c r="E6348" s="1506"/>
      <c r="K6348" s="1548"/>
      <c r="L6348" s="1549"/>
      <c r="M6348" s="1506"/>
    </row>
    <row r="6349" spans="1:13" ht="16.5" customHeight="1">
      <c r="A6349" s="1547"/>
      <c r="B6349" s="1548"/>
      <c r="C6349" s="1548"/>
      <c r="D6349" s="1549"/>
      <c r="E6349" s="1506"/>
      <c r="K6349" s="1548"/>
      <c r="L6349" s="1549"/>
      <c r="M6349" s="1506"/>
    </row>
    <row r="6350" spans="1:13" ht="16.5" customHeight="1">
      <c r="A6350" s="1547"/>
      <c r="B6350" s="1548"/>
      <c r="C6350" s="1548"/>
      <c r="D6350" s="1549"/>
      <c r="E6350" s="1506"/>
      <c r="K6350" s="1548"/>
      <c r="L6350" s="1549"/>
      <c r="M6350" s="1506"/>
    </row>
    <row r="6351" spans="1:13" ht="16.5" customHeight="1">
      <c r="A6351" s="1547"/>
      <c r="B6351" s="1548"/>
      <c r="C6351" s="1548"/>
      <c r="D6351" s="1549"/>
      <c r="E6351" s="1506"/>
      <c r="K6351" s="1548"/>
      <c r="L6351" s="1549"/>
      <c r="M6351" s="1506"/>
    </row>
    <row r="6352" spans="1:13" ht="16.5" customHeight="1">
      <c r="A6352" s="1547"/>
      <c r="B6352" s="1548"/>
      <c r="C6352" s="1548"/>
      <c r="D6352" s="1549"/>
      <c r="E6352" s="1506"/>
      <c r="K6352" s="1548"/>
      <c r="L6352" s="1549"/>
      <c r="M6352" s="1506"/>
    </row>
    <row r="6353" spans="1:13" ht="16.5" customHeight="1">
      <c r="A6353" s="1547"/>
      <c r="B6353" s="1548"/>
      <c r="C6353" s="1548"/>
      <c r="D6353" s="1549"/>
      <c r="E6353" s="1506"/>
      <c r="K6353" s="1548"/>
      <c r="L6353" s="1549"/>
      <c r="M6353" s="1506"/>
    </row>
    <row r="6354" spans="1:13" ht="16.5" customHeight="1">
      <c r="A6354" s="1547"/>
      <c r="B6354" s="1548"/>
      <c r="C6354" s="1548"/>
      <c r="D6354" s="1549"/>
      <c r="E6354" s="1506"/>
      <c r="K6354" s="1548"/>
      <c r="L6354" s="1549"/>
      <c r="M6354" s="1506"/>
    </row>
    <row r="6355" spans="1:13" ht="16.5" customHeight="1">
      <c r="A6355" s="1547"/>
      <c r="B6355" s="1548"/>
      <c r="C6355" s="1548"/>
      <c r="D6355" s="1549"/>
      <c r="E6355" s="1506"/>
      <c r="K6355" s="1548"/>
      <c r="L6355" s="1549"/>
      <c r="M6355" s="1506"/>
    </row>
    <row r="6356" spans="1:13" ht="16.5" customHeight="1">
      <c r="A6356" s="1547"/>
      <c r="B6356" s="1548"/>
      <c r="C6356" s="1548"/>
      <c r="D6356" s="1549"/>
      <c r="E6356" s="1506"/>
      <c r="K6356" s="1548"/>
      <c r="L6356" s="1549"/>
      <c r="M6356" s="1506"/>
    </row>
    <row r="6357" spans="1:13" ht="16.5" customHeight="1">
      <c r="A6357" s="1547"/>
      <c r="B6357" s="1548"/>
      <c r="C6357" s="1548"/>
      <c r="D6357" s="1549"/>
      <c r="E6357" s="1506"/>
      <c r="K6357" s="1548"/>
      <c r="L6357" s="1549"/>
      <c r="M6357" s="1506"/>
    </row>
    <row r="6358" spans="1:13" ht="16.5" customHeight="1">
      <c r="A6358" s="1547"/>
      <c r="B6358" s="1548"/>
      <c r="C6358" s="1548"/>
      <c r="D6358" s="1549"/>
      <c r="E6358" s="1506"/>
      <c r="K6358" s="1548"/>
      <c r="L6358" s="1549"/>
      <c r="M6358" s="1506"/>
    </row>
    <row r="6359" spans="1:13" ht="16.5" customHeight="1">
      <c r="A6359" s="1547"/>
      <c r="B6359" s="1548"/>
      <c r="C6359" s="1548"/>
      <c r="D6359" s="1549"/>
      <c r="E6359" s="1506"/>
      <c r="K6359" s="1548"/>
      <c r="L6359" s="1549"/>
      <c r="M6359" s="1506"/>
    </row>
    <row r="6360" spans="1:13" ht="16.5" customHeight="1">
      <c r="A6360" s="1547"/>
      <c r="B6360" s="1548"/>
      <c r="C6360" s="1548"/>
      <c r="D6360" s="1549"/>
      <c r="E6360" s="1506"/>
      <c r="K6360" s="1548"/>
      <c r="L6360" s="1549"/>
      <c r="M6360" s="1506"/>
    </row>
    <row r="6361" spans="1:13" ht="16.5" customHeight="1">
      <c r="A6361" s="1547"/>
      <c r="B6361" s="1548"/>
      <c r="C6361" s="1548"/>
      <c r="D6361" s="1549"/>
      <c r="E6361" s="1506"/>
      <c r="K6361" s="1548"/>
      <c r="L6361" s="1549"/>
      <c r="M6361" s="1506"/>
    </row>
    <row r="6362" spans="1:13" ht="16.5" customHeight="1">
      <c r="A6362" s="1547"/>
      <c r="B6362" s="1548"/>
      <c r="C6362" s="1548"/>
      <c r="D6362" s="1549"/>
      <c r="E6362" s="1506"/>
      <c r="K6362" s="1548"/>
      <c r="L6362" s="1549"/>
      <c r="M6362" s="1506"/>
    </row>
    <row r="6363" spans="1:13" ht="16.5" customHeight="1">
      <c r="A6363" s="1547"/>
      <c r="B6363" s="1548"/>
      <c r="C6363" s="1548"/>
      <c r="D6363" s="1549"/>
      <c r="E6363" s="1506"/>
      <c r="K6363" s="1548"/>
      <c r="L6363" s="1549"/>
      <c r="M6363" s="1506"/>
    </row>
    <row r="6364" spans="1:13" ht="16.5" customHeight="1">
      <c r="A6364" s="1547"/>
      <c r="B6364" s="1548"/>
      <c r="C6364" s="1548"/>
      <c r="D6364" s="1549"/>
      <c r="E6364" s="1506"/>
      <c r="K6364" s="1548"/>
      <c r="L6364" s="1549"/>
      <c r="M6364" s="1506"/>
    </row>
    <row r="6365" spans="1:13" ht="16.5" customHeight="1">
      <c r="A6365" s="1547"/>
      <c r="B6365" s="1548"/>
      <c r="C6365" s="1548"/>
      <c r="D6365" s="1549"/>
      <c r="E6365" s="1506"/>
      <c r="K6365" s="1548"/>
      <c r="L6365" s="1549"/>
      <c r="M6365" s="1506"/>
    </row>
    <row r="6366" spans="1:13" ht="16.5" customHeight="1">
      <c r="A6366" s="1547"/>
      <c r="B6366" s="1548"/>
      <c r="C6366" s="1548"/>
      <c r="D6366" s="1549"/>
      <c r="E6366" s="1506"/>
      <c r="K6366" s="1548"/>
      <c r="L6366" s="1549"/>
      <c r="M6366" s="1506"/>
    </row>
    <row r="6367" spans="1:13" ht="16.5" customHeight="1">
      <c r="A6367" s="1547"/>
      <c r="B6367" s="1548"/>
      <c r="C6367" s="1548"/>
      <c r="D6367" s="1549"/>
      <c r="E6367" s="1506"/>
      <c r="K6367" s="1548"/>
      <c r="L6367" s="1549"/>
      <c r="M6367" s="1506"/>
    </row>
    <row r="6368" spans="1:13" ht="16.5" customHeight="1">
      <c r="A6368" s="1547"/>
      <c r="B6368" s="1548"/>
      <c r="C6368" s="1548"/>
      <c r="D6368" s="1549"/>
      <c r="E6368" s="1506"/>
      <c r="K6368" s="1548"/>
      <c r="L6368" s="1549"/>
      <c r="M6368" s="1506"/>
    </row>
    <row r="6369" spans="1:13" ht="16.5" customHeight="1">
      <c r="A6369" s="1547"/>
      <c r="B6369" s="1548"/>
      <c r="C6369" s="1548"/>
      <c r="D6369" s="1549"/>
      <c r="E6369" s="1506"/>
      <c r="K6369" s="1548"/>
      <c r="L6369" s="1549"/>
      <c r="M6369" s="1506"/>
    </row>
    <row r="6370" spans="1:13" ht="16.5" customHeight="1">
      <c r="A6370" s="1547"/>
      <c r="B6370" s="1548"/>
      <c r="C6370" s="1548"/>
      <c r="D6370" s="1549"/>
      <c r="E6370" s="1506"/>
      <c r="K6370" s="1548"/>
      <c r="L6370" s="1549"/>
      <c r="M6370" s="1506"/>
    </row>
    <row r="6371" spans="1:13" ht="16.5" customHeight="1">
      <c r="A6371" s="1547"/>
      <c r="B6371" s="1548"/>
      <c r="C6371" s="1548"/>
      <c r="D6371" s="1549"/>
      <c r="E6371" s="1506"/>
      <c r="K6371" s="1548"/>
      <c r="L6371" s="1549"/>
      <c r="M6371" s="1506"/>
    </row>
    <row r="6372" spans="1:13" ht="16.5" customHeight="1">
      <c r="A6372" s="1547"/>
      <c r="B6372" s="1548"/>
      <c r="C6372" s="1548"/>
      <c r="D6372" s="1549"/>
      <c r="E6372" s="1506"/>
      <c r="K6372" s="1548"/>
      <c r="L6372" s="1549"/>
      <c r="M6372" s="1506"/>
    </row>
    <row r="6373" spans="1:13" ht="16.5" customHeight="1">
      <c r="A6373" s="1547"/>
      <c r="B6373" s="1548"/>
      <c r="C6373" s="1548"/>
      <c r="D6373" s="1549"/>
      <c r="E6373" s="1506"/>
      <c r="K6373" s="1548"/>
      <c r="L6373" s="1549"/>
      <c r="M6373" s="1506"/>
    </row>
    <row r="6374" spans="1:13" ht="16.5" customHeight="1">
      <c r="A6374" s="1547"/>
      <c r="B6374" s="1548"/>
      <c r="C6374" s="1548"/>
      <c r="D6374" s="1549"/>
      <c r="E6374" s="1506"/>
      <c r="K6374" s="1548"/>
      <c r="L6374" s="1549"/>
      <c r="M6374" s="1506"/>
    </row>
    <row r="6375" spans="1:13" ht="16.5" customHeight="1">
      <c r="A6375" s="1547"/>
      <c r="B6375" s="1548"/>
      <c r="C6375" s="1548"/>
      <c r="D6375" s="1549"/>
      <c r="E6375" s="1506"/>
      <c r="K6375" s="1548"/>
      <c r="L6375" s="1549"/>
      <c r="M6375" s="1506"/>
    </row>
    <row r="6376" spans="1:13" ht="16.5" customHeight="1">
      <c r="A6376" s="1547"/>
      <c r="B6376" s="1548"/>
      <c r="C6376" s="1548"/>
      <c r="D6376" s="1549"/>
      <c r="E6376" s="1506"/>
      <c r="K6376" s="1548"/>
      <c r="L6376" s="1549"/>
      <c r="M6376" s="1506"/>
    </row>
    <row r="6377" spans="1:13" ht="16.5" customHeight="1">
      <c r="A6377" s="1547"/>
      <c r="B6377" s="1548"/>
      <c r="C6377" s="1548"/>
      <c r="D6377" s="1549"/>
      <c r="E6377" s="1506"/>
      <c r="K6377" s="1548"/>
      <c r="L6377" s="1549"/>
      <c r="M6377" s="1506"/>
    </row>
    <row r="6378" spans="1:13" ht="16.5" customHeight="1">
      <c r="A6378" s="1547"/>
      <c r="B6378" s="1548"/>
      <c r="C6378" s="1548"/>
      <c r="D6378" s="1549"/>
      <c r="E6378" s="1506"/>
      <c r="K6378" s="1548"/>
      <c r="L6378" s="1549"/>
      <c r="M6378" s="1506"/>
    </row>
    <row r="6379" spans="1:13" ht="16.5" customHeight="1">
      <c r="A6379" s="1547"/>
      <c r="B6379" s="1548"/>
      <c r="C6379" s="1548"/>
      <c r="D6379" s="1549"/>
      <c r="E6379" s="1506"/>
      <c r="K6379" s="1548"/>
      <c r="L6379" s="1549"/>
      <c r="M6379" s="1506"/>
    </row>
    <row r="6380" spans="1:13" ht="16.5" customHeight="1">
      <c r="A6380" s="1547"/>
      <c r="B6380" s="1548"/>
      <c r="C6380" s="1548"/>
      <c r="D6380" s="1549"/>
      <c r="E6380" s="1506"/>
      <c r="K6380" s="1548"/>
      <c r="L6380" s="1549"/>
      <c r="M6380" s="1506"/>
    </row>
    <row r="6381" spans="1:13" ht="16.5" customHeight="1">
      <c r="A6381" s="1547"/>
      <c r="B6381" s="1548"/>
      <c r="C6381" s="1548"/>
      <c r="D6381" s="1549"/>
      <c r="E6381" s="1506"/>
      <c r="K6381" s="1548"/>
      <c r="L6381" s="1549"/>
      <c r="M6381" s="1506"/>
    </row>
    <row r="6382" spans="1:13" ht="16.5" customHeight="1">
      <c r="A6382" s="1547"/>
      <c r="B6382" s="1548"/>
      <c r="C6382" s="1548"/>
      <c r="D6382" s="1549"/>
      <c r="E6382" s="1506"/>
      <c r="K6382" s="1548"/>
      <c r="L6382" s="1549"/>
      <c r="M6382" s="1506"/>
    </row>
    <row r="6383" spans="1:13" ht="16.5" customHeight="1">
      <c r="A6383" s="1547"/>
      <c r="B6383" s="1548"/>
      <c r="C6383" s="1548"/>
      <c r="D6383" s="1549"/>
      <c r="E6383" s="1506"/>
      <c r="K6383" s="1548"/>
      <c r="L6383" s="1549"/>
      <c r="M6383" s="1506"/>
    </row>
    <row r="6384" spans="1:13" ht="16.5" customHeight="1">
      <c r="A6384" s="1547"/>
      <c r="B6384" s="1548"/>
      <c r="C6384" s="1548"/>
      <c r="D6384" s="1549"/>
      <c r="E6384" s="1506"/>
      <c r="K6384" s="1548"/>
      <c r="L6384" s="1549"/>
      <c r="M6384" s="1506"/>
    </row>
    <row r="6385" spans="1:13" ht="16.5" customHeight="1">
      <c r="A6385" s="1547"/>
      <c r="B6385" s="1548"/>
      <c r="C6385" s="1548"/>
      <c r="D6385" s="1549"/>
      <c r="E6385" s="1506"/>
      <c r="K6385" s="1548"/>
      <c r="L6385" s="1549"/>
      <c r="M6385" s="1506"/>
    </row>
    <row r="6386" spans="1:13" ht="16.5" customHeight="1">
      <c r="A6386" s="1547"/>
      <c r="B6386" s="1548"/>
      <c r="C6386" s="1548"/>
      <c r="D6386" s="1549"/>
      <c r="E6386" s="1506"/>
      <c r="K6386" s="1548"/>
      <c r="L6386" s="1549"/>
      <c r="M6386" s="1506"/>
    </row>
    <row r="6387" spans="1:13" ht="16.5" customHeight="1">
      <c r="A6387" s="1547"/>
      <c r="B6387" s="1548"/>
      <c r="C6387" s="1548"/>
      <c r="D6387" s="1549"/>
      <c r="E6387" s="1506"/>
      <c r="K6387" s="1548"/>
      <c r="L6387" s="1549"/>
      <c r="M6387" s="1506"/>
    </row>
    <row r="6388" spans="1:13" ht="16.5" customHeight="1">
      <c r="A6388" s="1547"/>
      <c r="B6388" s="1548"/>
      <c r="C6388" s="1548"/>
      <c r="D6388" s="1549"/>
      <c r="E6388" s="1506"/>
      <c r="K6388" s="1548"/>
      <c r="L6388" s="1549"/>
      <c r="M6388" s="1506"/>
    </row>
    <row r="6389" spans="1:13" ht="16.5" customHeight="1">
      <c r="A6389" s="1547"/>
      <c r="B6389" s="1548"/>
      <c r="C6389" s="1548"/>
      <c r="D6389" s="1549"/>
      <c r="E6389" s="1506"/>
      <c r="K6389" s="1548"/>
      <c r="L6389" s="1549"/>
      <c r="M6389" s="1506"/>
    </row>
    <row r="6390" spans="1:13" ht="16.5" customHeight="1">
      <c r="A6390" s="1547"/>
      <c r="B6390" s="1548"/>
      <c r="C6390" s="1548"/>
      <c r="D6390" s="1549"/>
      <c r="E6390" s="1506"/>
      <c r="K6390" s="1548"/>
      <c r="L6390" s="1549"/>
      <c r="M6390" s="1506"/>
    </row>
    <row r="6391" spans="1:13" ht="16.5" customHeight="1">
      <c r="A6391" s="1547"/>
      <c r="B6391" s="1548"/>
      <c r="C6391" s="1548"/>
      <c r="D6391" s="1549"/>
      <c r="E6391" s="1506"/>
      <c r="K6391" s="1548"/>
      <c r="L6391" s="1549"/>
      <c r="M6391" s="1506"/>
    </row>
    <row r="6392" spans="1:13" ht="16.5" customHeight="1">
      <c r="A6392" s="1547"/>
      <c r="B6392" s="1548"/>
      <c r="C6392" s="1548"/>
      <c r="D6392" s="1549"/>
      <c r="E6392" s="1506"/>
      <c r="K6392" s="1548"/>
      <c r="L6392" s="1549"/>
      <c r="M6392" s="1506"/>
    </row>
    <row r="6393" spans="1:13" ht="16.5" customHeight="1">
      <c r="A6393" s="1547"/>
      <c r="B6393" s="1548"/>
      <c r="C6393" s="1548"/>
      <c r="D6393" s="1549"/>
      <c r="E6393" s="1506"/>
      <c r="K6393" s="1548"/>
      <c r="L6393" s="1549"/>
      <c r="M6393" s="1506"/>
    </row>
    <row r="6394" spans="1:13" ht="16.5" customHeight="1">
      <c r="A6394" s="1547"/>
      <c r="B6394" s="1548"/>
      <c r="C6394" s="1548"/>
      <c r="D6394" s="1549"/>
      <c r="E6394" s="1506"/>
      <c r="K6394" s="1548"/>
      <c r="L6394" s="1549"/>
      <c r="M6394" s="1506"/>
    </row>
    <row r="6395" spans="1:13" ht="16.5" customHeight="1">
      <c r="A6395" s="1547"/>
      <c r="B6395" s="1548"/>
      <c r="C6395" s="1548"/>
      <c r="D6395" s="1549"/>
      <c r="E6395" s="1506"/>
      <c r="K6395" s="1548"/>
      <c r="L6395" s="1549"/>
      <c r="M6395" s="1506"/>
    </row>
    <row r="6396" spans="1:13" ht="16.5" customHeight="1">
      <c r="A6396" s="1547"/>
      <c r="B6396" s="1548"/>
      <c r="C6396" s="1548"/>
      <c r="D6396" s="1549"/>
      <c r="E6396" s="1506"/>
      <c r="K6396" s="1548"/>
      <c r="L6396" s="1549"/>
      <c r="M6396" s="1506"/>
    </row>
    <row r="6397" spans="1:13" ht="16.5" customHeight="1">
      <c r="A6397" s="1547"/>
      <c r="B6397" s="1548"/>
      <c r="C6397" s="1548"/>
      <c r="D6397" s="1549"/>
      <c r="E6397" s="1506"/>
      <c r="K6397" s="1548"/>
      <c r="L6397" s="1549"/>
      <c r="M6397" s="1506"/>
    </row>
    <row r="6398" spans="1:13" ht="16.5" customHeight="1">
      <c r="A6398" s="1547"/>
      <c r="B6398" s="1548"/>
      <c r="C6398" s="1548"/>
      <c r="D6398" s="1549"/>
      <c r="E6398" s="1506"/>
      <c r="K6398" s="1548"/>
      <c r="L6398" s="1549"/>
      <c r="M6398" s="1506"/>
    </row>
    <row r="6399" spans="1:13" ht="16.5" customHeight="1">
      <c r="A6399" s="1547"/>
      <c r="B6399" s="1548"/>
      <c r="C6399" s="1548"/>
      <c r="D6399" s="1549"/>
      <c r="E6399" s="1506"/>
      <c r="K6399" s="1548"/>
      <c r="L6399" s="1549"/>
      <c r="M6399" s="1506"/>
    </row>
    <row r="6400" spans="1:13" ht="16.5" customHeight="1">
      <c r="A6400" s="1547"/>
      <c r="B6400" s="1548"/>
      <c r="C6400" s="1548"/>
      <c r="D6400" s="1549"/>
      <c r="E6400" s="1506"/>
      <c r="K6400" s="1548"/>
      <c r="L6400" s="1549"/>
      <c r="M6400" s="1506"/>
    </row>
    <row r="6401" spans="1:13" ht="16.5" customHeight="1">
      <c r="A6401" s="1547"/>
      <c r="B6401" s="1548"/>
      <c r="C6401" s="1548"/>
      <c r="D6401" s="1549"/>
      <c r="E6401" s="1506"/>
      <c r="K6401" s="1548"/>
      <c r="L6401" s="1549"/>
      <c r="M6401" s="1506"/>
    </row>
    <row r="6402" spans="1:13" ht="16.5" customHeight="1">
      <c r="A6402" s="1547"/>
      <c r="B6402" s="1548"/>
      <c r="C6402" s="1548"/>
      <c r="D6402" s="1549"/>
      <c r="E6402" s="1506"/>
      <c r="K6402" s="1548"/>
      <c r="L6402" s="1549"/>
      <c r="M6402" s="1506"/>
    </row>
    <row r="6403" spans="1:13" ht="16.5" customHeight="1">
      <c r="A6403" s="1547"/>
      <c r="B6403" s="1548"/>
      <c r="C6403" s="1548"/>
      <c r="D6403" s="1549"/>
      <c r="E6403" s="1506"/>
      <c r="K6403" s="1548"/>
      <c r="L6403" s="1549"/>
      <c r="M6403" s="1506"/>
    </row>
    <row r="6404" spans="1:13" ht="16.5" customHeight="1">
      <c r="A6404" s="1547"/>
      <c r="B6404" s="1548"/>
      <c r="C6404" s="1548"/>
      <c r="D6404" s="1549"/>
      <c r="E6404" s="1506"/>
      <c r="K6404" s="1548"/>
      <c r="L6404" s="1549"/>
      <c r="M6404" s="1506"/>
    </row>
    <row r="6405" spans="1:13" ht="16.5" customHeight="1">
      <c r="A6405" s="1547"/>
      <c r="B6405" s="1548"/>
      <c r="C6405" s="1548"/>
      <c r="D6405" s="1549"/>
      <c r="E6405" s="1506"/>
      <c r="K6405" s="1548"/>
      <c r="L6405" s="1549"/>
      <c r="M6405" s="1506"/>
    </row>
    <row r="6406" spans="1:13" ht="16.5" customHeight="1">
      <c r="A6406" s="1547"/>
      <c r="B6406" s="1548"/>
      <c r="C6406" s="1548"/>
      <c r="D6406" s="1549"/>
      <c r="E6406" s="1506"/>
      <c r="K6406" s="1548"/>
      <c r="L6406" s="1549"/>
      <c r="M6406" s="1506"/>
    </row>
    <row r="6407" spans="1:13" ht="16.5" customHeight="1">
      <c r="A6407" s="1547"/>
      <c r="B6407" s="1548"/>
      <c r="C6407" s="1548"/>
      <c r="D6407" s="1549"/>
      <c r="E6407" s="1506"/>
      <c r="K6407" s="1548"/>
      <c r="L6407" s="1549"/>
      <c r="M6407" s="1506"/>
    </row>
    <row r="6408" spans="1:13" ht="16.5" customHeight="1">
      <c r="A6408" s="1547"/>
      <c r="B6408" s="1548"/>
      <c r="C6408" s="1548"/>
      <c r="D6408" s="1549"/>
      <c r="E6408" s="1506"/>
      <c r="K6408" s="1548"/>
      <c r="L6408" s="1549"/>
      <c r="M6408" s="1506"/>
    </row>
    <row r="6409" spans="1:13" ht="16.5" customHeight="1">
      <c r="A6409" s="1547"/>
      <c r="B6409" s="1548"/>
      <c r="C6409" s="1548"/>
      <c r="D6409" s="1549"/>
      <c r="E6409" s="1506"/>
      <c r="K6409" s="1548"/>
      <c r="L6409" s="1549"/>
      <c r="M6409" s="1506"/>
    </row>
    <row r="6410" spans="1:13" ht="16.5" customHeight="1">
      <c r="A6410" s="1547"/>
      <c r="B6410" s="1548"/>
      <c r="C6410" s="1548"/>
      <c r="D6410" s="1549"/>
      <c r="E6410" s="1506"/>
      <c r="K6410" s="1548"/>
      <c r="L6410" s="1549"/>
      <c r="M6410" s="1506"/>
    </row>
    <row r="6411" spans="1:13" ht="16.5" customHeight="1">
      <c r="A6411" s="1547"/>
      <c r="B6411" s="1548"/>
      <c r="C6411" s="1548"/>
      <c r="D6411" s="1549"/>
      <c r="E6411" s="1506"/>
      <c r="K6411" s="1548"/>
      <c r="L6411" s="1549"/>
      <c r="M6411" s="1506"/>
    </row>
    <row r="6412" spans="1:13" ht="16.5" customHeight="1">
      <c r="A6412" s="1547"/>
      <c r="B6412" s="1548"/>
      <c r="C6412" s="1548"/>
      <c r="D6412" s="1549"/>
      <c r="E6412" s="1506"/>
      <c r="K6412" s="1548"/>
      <c r="L6412" s="1549"/>
      <c r="M6412" s="1506"/>
    </row>
    <row r="6413" spans="1:13" ht="16.5" customHeight="1">
      <c r="A6413" s="1547"/>
      <c r="B6413" s="1548"/>
      <c r="C6413" s="1548"/>
      <c r="D6413" s="1549"/>
      <c r="E6413" s="1506"/>
      <c r="K6413" s="1548"/>
      <c r="L6413" s="1549"/>
      <c r="M6413" s="1506"/>
    </row>
    <row r="6414" spans="1:13" ht="16.5" customHeight="1">
      <c r="A6414" s="1547"/>
      <c r="B6414" s="1548"/>
      <c r="C6414" s="1548"/>
      <c r="D6414" s="1549"/>
      <c r="E6414" s="1506"/>
      <c r="K6414" s="1548"/>
      <c r="L6414" s="1549"/>
      <c r="M6414" s="1506"/>
    </row>
    <row r="6415" spans="1:13" ht="16.5" customHeight="1">
      <c r="A6415" s="1547"/>
      <c r="B6415" s="1548"/>
      <c r="C6415" s="1548"/>
      <c r="D6415" s="1549"/>
      <c r="E6415" s="1506"/>
      <c r="K6415" s="1548"/>
      <c r="L6415" s="1549"/>
      <c r="M6415" s="1506"/>
    </row>
    <row r="6416" spans="1:13" ht="16.5" customHeight="1">
      <c r="A6416" s="1547"/>
      <c r="B6416" s="1548"/>
      <c r="C6416" s="1548"/>
      <c r="D6416" s="1549"/>
      <c r="E6416" s="1506"/>
      <c r="K6416" s="1548"/>
      <c r="L6416" s="1549"/>
      <c r="M6416" s="1506"/>
    </row>
    <row r="6417" spans="1:13" ht="16.5" customHeight="1">
      <c r="A6417" s="1547"/>
      <c r="B6417" s="1548"/>
      <c r="C6417" s="1548"/>
      <c r="D6417" s="1549"/>
      <c r="E6417" s="1506"/>
      <c r="K6417" s="1548"/>
      <c r="L6417" s="1549"/>
      <c r="M6417" s="1506"/>
    </row>
    <row r="6418" spans="1:13" ht="16.5" customHeight="1">
      <c r="A6418" s="1547"/>
      <c r="B6418" s="1548"/>
      <c r="C6418" s="1548"/>
      <c r="D6418" s="1549"/>
      <c r="E6418" s="1506"/>
      <c r="K6418" s="1548"/>
      <c r="L6418" s="1549"/>
      <c r="M6418" s="1506"/>
    </row>
    <row r="6419" spans="1:13" ht="16.5" customHeight="1">
      <c r="A6419" s="1547"/>
      <c r="B6419" s="1548"/>
      <c r="C6419" s="1548"/>
      <c r="D6419" s="1549"/>
      <c r="E6419" s="1506"/>
      <c r="K6419" s="1548"/>
      <c r="L6419" s="1549"/>
      <c r="M6419" s="1506"/>
    </row>
    <row r="6420" spans="1:13" ht="16.5" customHeight="1">
      <c r="A6420" s="1547"/>
      <c r="B6420" s="1548"/>
      <c r="C6420" s="1548"/>
      <c r="D6420" s="1549"/>
      <c r="E6420" s="1506"/>
      <c r="K6420" s="1548"/>
      <c r="L6420" s="1549"/>
      <c r="M6420" s="1506"/>
    </row>
    <row r="6421" spans="1:13" ht="16.5" customHeight="1">
      <c r="A6421" s="1547"/>
      <c r="B6421" s="1548"/>
      <c r="C6421" s="1548"/>
      <c r="D6421" s="1549"/>
      <c r="E6421" s="1506"/>
      <c r="K6421" s="1548"/>
      <c r="L6421" s="1549"/>
      <c r="M6421" s="1506"/>
    </row>
    <row r="6422" spans="1:13" ht="16.5" customHeight="1">
      <c r="A6422" s="1547"/>
      <c r="B6422" s="1548"/>
      <c r="C6422" s="1548"/>
      <c r="D6422" s="1549"/>
      <c r="E6422" s="1506"/>
      <c r="K6422" s="1548"/>
      <c r="L6422" s="1549"/>
      <c r="M6422" s="1506"/>
    </row>
    <row r="6423" spans="1:13" ht="16.5" customHeight="1">
      <c r="A6423" s="1547"/>
      <c r="B6423" s="1548"/>
      <c r="C6423" s="1548"/>
      <c r="D6423" s="1549"/>
      <c r="E6423" s="1506"/>
      <c r="K6423" s="1548"/>
      <c r="L6423" s="1549"/>
      <c r="M6423" s="1506"/>
    </row>
    <row r="6424" spans="1:13" ht="16.5" customHeight="1">
      <c r="A6424" s="1547"/>
      <c r="B6424" s="1548"/>
      <c r="C6424" s="1548"/>
      <c r="D6424" s="1549"/>
      <c r="E6424" s="1506"/>
      <c r="K6424" s="1548"/>
      <c r="L6424" s="1549"/>
      <c r="M6424" s="1506"/>
    </row>
    <row r="6425" spans="1:13" ht="16.5" customHeight="1">
      <c r="A6425" s="1547"/>
      <c r="B6425" s="1548"/>
      <c r="C6425" s="1548"/>
      <c r="D6425" s="1549"/>
      <c r="E6425" s="1506"/>
      <c r="K6425" s="1548"/>
      <c r="L6425" s="1549"/>
      <c r="M6425" s="1506"/>
    </row>
    <row r="6426" spans="1:13" ht="16.5" customHeight="1">
      <c r="A6426" s="1547"/>
      <c r="B6426" s="1548"/>
      <c r="C6426" s="1548"/>
      <c r="D6426" s="1549"/>
      <c r="E6426" s="1506"/>
      <c r="K6426" s="1548"/>
      <c r="L6426" s="1549"/>
      <c r="M6426" s="1506"/>
    </row>
    <row r="6427" spans="1:13" ht="16.5" customHeight="1">
      <c r="A6427" s="1547"/>
      <c r="B6427" s="1548"/>
      <c r="C6427" s="1548"/>
      <c r="D6427" s="1549"/>
      <c r="E6427" s="1506"/>
      <c r="K6427" s="1548"/>
      <c r="L6427" s="1549"/>
      <c r="M6427" s="1506"/>
    </row>
    <row r="6428" spans="1:13" ht="16.5" customHeight="1">
      <c r="A6428" s="1547"/>
      <c r="B6428" s="1548"/>
      <c r="C6428" s="1548"/>
      <c r="D6428" s="1549"/>
      <c r="E6428" s="1506"/>
      <c r="K6428" s="1548"/>
      <c r="L6428" s="1549"/>
      <c r="M6428" s="1506"/>
    </row>
    <row r="6429" spans="1:13" ht="16.5" customHeight="1">
      <c r="A6429" s="1547"/>
      <c r="B6429" s="1548"/>
      <c r="C6429" s="1548"/>
      <c r="D6429" s="1549"/>
      <c r="E6429" s="1506"/>
      <c r="K6429" s="1548"/>
      <c r="L6429" s="1549"/>
      <c r="M6429" s="1506"/>
    </row>
    <row r="6430" spans="1:13" ht="16.5" customHeight="1">
      <c r="A6430" s="1547"/>
      <c r="B6430" s="1548"/>
      <c r="C6430" s="1548"/>
      <c r="D6430" s="1549"/>
      <c r="E6430" s="1506"/>
      <c r="K6430" s="1548"/>
      <c r="L6430" s="1549"/>
      <c r="M6430" s="1506"/>
    </row>
    <row r="6431" spans="1:13" ht="16.5" customHeight="1">
      <c r="A6431" s="1547"/>
      <c r="B6431" s="1548"/>
      <c r="C6431" s="1548"/>
      <c r="D6431" s="1549"/>
      <c r="E6431" s="1506"/>
      <c r="K6431" s="1548"/>
      <c r="L6431" s="1549"/>
      <c r="M6431" s="1506"/>
    </row>
    <row r="6432" spans="1:13" ht="16.5" customHeight="1">
      <c r="A6432" s="1547"/>
      <c r="B6432" s="1548"/>
      <c r="C6432" s="1548"/>
      <c r="D6432" s="1549"/>
      <c r="E6432" s="1506"/>
      <c r="K6432" s="1548"/>
      <c r="L6432" s="1549"/>
      <c r="M6432" s="1506"/>
    </row>
    <row r="6433" spans="1:13" ht="16.5" customHeight="1">
      <c r="A6433" s="1547"/>
      <c r="B6433" s="1548"/>
      <c r="C6433" s="1548"/>
      <c r="D6433" s="1549"/>
      <c r="E6433" s="1506"/>
      <c r="K6433" s="1548"/>
      <c r="L6433" s="1549"/>
      <c r="M6433" s="1506"/>
    </row>
    <row r="6434" spans="1:13" ht="16.5" customHeight="1">
      <c r="A6434" s="1547"/>
      <c r="B6434" s="1548"/>
      <c r="C6434" s="1548"/>
      <c r="D6434" s="1549"/>
      <c r="E6434" s="1506"/>
      <c r="K6434" s="1548"/>
      <c r="L6434" s="1549"/>
      <c r="M6434" s="1506"/>
    </row>
    <row r="6435" spans="1:13" ht="16.5" customHeight="1">
      <c r="A6435" s="1547"/>
      <c r="B6435" s="1548"/>
      <c r="C6435" s="1548"/>
      <c r="D6435" s="1549"/>
      <c r="E6435" s="1506"/>
      <c r="K6435" s="1548"/>
      <c r="L6435" s="1549"/>
      <c r="M6435" s="1506"/>
    </row>
    <row r="6436" spans="1:13" ht="16.5" customHeight="1">
      <c r="A6436" s="1547"/>
      <c r="B6436" s="1548"/>
      <c r="C6436" s="1548"/>
      <c r="D6436" s="1549"/>
      <c r="E6436" s="1506"/>
      <c r="K6436" s="1548"/>
      <c r="L6436" s="1549"/>
      <c r="M6436" s="1506"/>
    </row>
    <row r="6437" spans="1:13" ht="16.5" customHeight="1">
      <c r="A6437" s="1547"/>
      <c r="B6437" s="1548"/>
      <c r="C6437" s="1548"/>
      <c r="D6437" s="1549"/>
      <c r="E6437" s="1506"/>
      <c r="K6437" s="1548"/>
      <c r="L6437" s="1549"/>
      <c r="M6437" s="1506"/>
    </row>
    <row r="6438" spans="1:13" ht="16.5" customHeight="1">
      <c r="A6438" s="1547"/>
      <c r="B6438" s="1548"/>
      <c r="C6438" s="1548"/>
      <c r="D6438" s="1549"/>
      <c r="E6438" s="1506"/>
      <c r="K6438" s="1548"/>
      <c r="L6438" s="1549"/>
      <c r="M6438" s="1506"/>
    </row>
    <row r="6439" spans="1:13" ht="16.5" customHeight="1">
      <c r="A6439" s="1547"/>
      <c r="B6439" s="1548"/>
      <c r="C6439" s="1548"/>
      <c r="D6439" s="1549"/>
      <c r="E6439" s="1506"/>
      <c r="K6439" s="1548"/>
      <c r="L6439" s="1549"/>
      <c r="M6439" s="1506"/>
    </row>
    <row r="6440" spans="1:13" ht="16.5" customHeight="1">
      <c r="A6440" s="1547"/>
      <c r="B6440" s="1548"/>
      <c r="C6440" s="1548"/>
      <c r="D6440" s="1549"/>
      <c r="E6440" s="1506"/>
      <c r="K6440" s="1548"/>
      <c r="L6440" s="1549"/>
      <c r="M6440" s="1506"/>
    </row>
    <row r="6441" spans="1:13" ht="16.5" customHeight="1">
      <c r="A6441" s="1547"/>
      <c r="B6441" s="1548"/>
      <c r="C6441" s="1548"/>
      <c r="D6441" s="1549"/>
      <c r="E6441" s="1506"/>
      <c r="K6441" s="1548"/>
      <c r="L6441" s="1549"/>
      <c r="M6441" s="1506"/>
    </row>
    <row r="6442" spans="1:13" ht="16.5" customHeight="1">
      <c r="A6442" s="1547"/>
      <c r="B6442" s="1548"/>
      <c r="C6442" s="1548"/>
      <c r="D6442" s="1549"/>
      <c r="E6442" s="1506"/>
      <c r="K6442" s="1548"/>
      <c r="L6442" s="1549"/>
      <c r="M6442" s="1506"/>
    </row>
    <row r="6443" spans="1:13" ht="16.5" customHeight="1">
      <c r="A6443" s="1547"/>
      <c r="B6443" s="1548"/>
      <c r="C6443" s="1548"/>
      <c r="D6443" s="1549"/>
      <c r="E6443" s="1506"/>
      <c r="K6443" s="1548"/>
      <c r="L6443" s="1549"/>
      <c r="M6443" s="1506"/>
    </row>
    <row r="6444" spans="1:13" ht="16.5" customHeight="1">
      <c r="A6444" s="1547"/>
      <c r="B6444" s="1548"/>
      <c r="C6444" s="1548"/>
      <c r="D6444" s="1549"/>
      <c r="E6444" s="1506"/>
      <c r="K6444" s="1548"/>
      <c r="L6444" s="1549"/>
      <c r="M6444" s="1506"/>
    </row>
    <row r="6445" spans="1:13" ht="16.5" customHeight="1">
      <c r="A6445" s="1547"/>
      <c r="B6445" s="1548"/>
      <c r="C6445" s="1548"/>
      <c r="D6445" s="1549"/>
      <c r="E6445" s="1506"/>
      <c r="K6445" s="1548"/>
      <c r="L6445" s="1549"/>
      <c r="M6445" s="1506"/>
    </row>
    <row r="6446" spans="1:13" ht="16.5" customHeight="1">
      <c r="A6446" s="1547"/>
      <c r="B6446" s="1548"/>
      <c r="C6446" s="1548"/>
      <c r="D6446" s="1549"/>
      <c r="E6446" s="1506"/>
      <c r="K6446" s="1548"/>
      <c r="L6446" s="1549"/>
      <c r="M6446" s="1506"/>
    </row>
    <row r="6447" spans="1:13" ht="16.5" customHeight="1">
      <c r="A6447" s="1547"/>
      <c r="B6447" s="1548"/>
      <c r="C6447" s="1548"/>
      <c r="D6447" s="1549"/>
      <c r="E6447" s="1506"/>
      <c r="K6447" s="1548"/>
      <c r="L6447" s="1549"/>
      <c r="M6447" s="1506"/>
    </row>
    <row r="6448" spans="1:13" ht="16.5" customHeight="1">
      <c r="A6448" s="1547"/>
      <c r="B6448" s="1548"/>
      <c r="C6448" s="1548"/>
      <c r="D6448" s="1549"/>
      <c r="E6448" s="1506"/>
      <c r="K6448" s="1548"/>
      <c r="L6448" s="1549"/>
      <c r="M6448" s="1506"/>
    </row>
    <row r="6449" spans="1:13" ht="16.5" customHeight="1">
      <c r="A6449" s="1547"/>
      <c r="B6449" s="1548"/>
      <c r="C6449" s="1548"/>
      <c r="D6449" s="1549"/>
      <c r="E6449" s="1506"/>
      <c r="K6449" s="1548"/>
      <c r="L6449" s="1549"/>
      <c r="M6449" s="1506"/>
    </row>
    <row r="6450" spans="1:13" ht="16.5" customHeight="1">
      <c r="A6450" s="1547"/>
      <c r="B6450" s="1548"/>
      <c r="C6450" s="1548"/>
      <c r="D6450" s="1549"/>
      <c r="E6450" s="1506"/>
      <c r="K6450" s="1548"/>
      <c r="L6450" s="1549"/>
      <c r="M6450" s="1506"/>
    </row>
    <row r="6451" spans="1:13" ht="16.5" customHeight="1">
      <c r="A6451" s="1547"/>
      <c r="B6451" s="1548"/>
      <c r="C6451" s="1548"/>
      <c r="D6451" s="1549"/>
      <c r="E6451" s="1506"/>
      <c r="K6451" s="1548"/>
      <c r="L6451" s="1549"/>
      <c r="M6451" s="1506"/>
    </row>
    <row r="6452" spans="1:13" ht="16.5" customHeight="1">
      <c r="A6452" s="1547"/>
      <c r="B6452" s="1548"/>
      <c r="C6452" s="1548"/>
      <c r="D6452" s="1549"/>
      <c r="E6452" s="1506"/>
      <c r="K6452" s="1548"/>
      <c r="L6452" s="1549"/>
      <c r="M6452" s="1506"/>
    </row>
    <row r="6453" spans="1:13" ht="16.5" customHeight="1">
      <c r="A6453" s="1547"/>
      <c r="B6453" s="1548"/>
      <c r="C6453" s="1548"/>
      <c r="D6453" s="1549"/>
      <c r="E6453" s="1506"/>
      <c r="K6453" s="1548"/>
      <c r="L6453" s="1549"/>
      <c r="M6453" s="1506"/>
    </row>
    <row r="6454" spans="1:13" ht="16.5" customHeight="1">
      <c r="A6454" s="1547"/>
      <c r="B6454" s="1548"/>
      <c r="C6454" s="1548"/>
      <c r="D6454" s="1549"/>
      <c r="E6454" s="1506"/>
      <c r="K6454" s="1548"/>
      <c r="L6454" s="1549"/>
      <c r="M6454" s="1506"/>
    </row>
    <row r="6455" spans="1:13" ht="16.5" customHeight="1">
      <c r="A6455" s="1547"/>
      <c r="B6455" s="1548"/>
      <c r="C6455" s="1548"/>
      <c r="D6455" s="1549"/>
      <c r="E6455" s="1506"/>
      <c r="K6455" s="1548"/>
      <c r="L6455" s="1549"/>
      <c r="M6455" s="1506"/>
    </row>
    <row r="6456" spans="1:13" ht="16.5" customHeight="1">
      <c r="A6456" s="1547"/>
      <c r="B6456" s="1548"/>
      <c r="C6456" s="1548"/>
      <c r="D6456" s="1549"/>
      <c r="E6456" s="1506"/>
      <c r="K6456" s="1548"/>
      <c r="L6456" s="1549"/>
      <c r="M6456" s="1506"/>
    </row>
    <row r="6457" spans="1:13" ht="16.5" customHeight="1">
      <c r="A6457" s="1547"/>
      <c r="B6457" s="1548"/>
      <c r="C6457" s="1548"/>
      <c r="D6457" s="1549"/>
      <c r="E6457" s="1506"/>
      <c r="K6457" s="1548"/>
      <c r="L6457" s="1549"/>
      <c r="M6457" s="1506"/>
    </row>
    <row r="6458" spans="1:13" ht="16.5" customHeight="1">
      <c r="A6458" s="1547"/>
      <c r="B6458" s="1548"/>
      <c r="C6458" s="1548"/>
      <c r="D6458" s="1549"/>
      <c r="E6458" s="1506"/>
      <c r="K6458" s="1548"/>
      <c r="L6458" s="1549"/>
      <c r="M6458" s="1506"/>
    </row>
    <row r="6459" spans="1:13" ht="16.5" customHeight="1">
      <c r="A6459" s="1547"/>
      <c r="B6459" s="1548"/>
      <c r="C6459" s="1548"/>
      <c r="D6459" s="1549"/>
      <c r="E6459" s="1506"/>
      <c r="K6459" s="1548"/>
      <c r="L6459" s="1549"/>
      <c r="M6459" s="1506"/>
    </row>
    <row r="6460" spans="1:13" ht="16.5" customHeight="1">
      <c r="A6460" s="1547"/>
      <c r="B6460" s="1548"/>
      <c r="C6460" s="1548"/>
      <c r="D6460" s="1549"/>
      <c r="E6460" s="1506"/>
      <c r="K6460" s="1548"/>
      <c r="L6460" s="1549"/>
      <c r="M6460" s="1506"/>
    </row>
    <row r="6461" spans="1:13" ht="16.5" customHeight="1">
      <c r="A6461" s="1547"/>
      <c r="B6461" s="1548"/>
      <c r="C6461" s="1548"/>
      <c r="D6461" s="1549"/>
      <c r="E6461" s="1506"/>
      <c r="K6461" s="1548"/>
      <c r="L6461" s="1549"/>
      <c r="M6461" s="1506"/>
    </row>
    <row r="6462" spans="1:13" ht="16.5" customHeight="1">
      <c r="A6462" s="1547"/>
      <c r="B6462" s="1548"/>
      <c r="C6462" s="1548"/>
      <c r="D6462" s="1549"/>
      <c r="E6462" s="1506"/>
      <c r="K6462" s="1548"/>
      <c r="L6462" s="1549"/>
      <c r="M6462" s="1506"/>
    </row>
    <row r="6463" spans="1:13" ht="16.5" customHeight="1">
      <c r="A6463" s="1547"/>
      <c r="B6463" s="1548"/>
      <c r="C6463" s="1548"/>
      <c r="D6463" s="1549"/>
      <c r="E6463" s="1506"/>
      <c r="K6463" s="1548"/>
      <c r="L6463" s="1549"/>
      <c r="M6463" s="1506"/>
    </row>
    <row r="6464" spans="1:13" ht="16.5" customHeight="1">
      <c r="A6464" s="1547"/>
      <c r="B6464" s="1548"/>
      <c r="C6464" s="1548"/>
      <c r="D6464" s="1549"/>
      <c r="E6464" s="1506"/>
      <c r="K6464" s="1548"/>
      <c r="L6464" s="1549"/>
      <c r="M6464" s="1506"/>
    </row>
    <row r="6465" spans="1:13" ht="16.5" customHeight="1">
      <c r="A6465" s="1547"/>
      <c r="B6465" s="1548"/>
      <c r="C6465" s="1548"/>
      <c r="D6465" s="1549"/>
      <c r="E6465" s="1506"/>
      <c r="K6465" s="1548"/>
      <c r="L6465" s="1549"/>
      <c r="M6465" s="1506"/>
    </row>
    <row r="6466" spans="1:13" ht="16.5" customHeight="1">
      <c r="A6466" s="1547"/>
      <c r="B6466" s="1548"/>
      <c r="C6466" s="1548"/>
      <c r="D6466" s="1549"/>
      <c r="E6466" s="1506"/>
      <c r="K6466" s="1548"/>
      <c r="L6466" s="1549"/>
      <c r="M6466" s="1506"/>
    </row>
    <row r="6467" spans="1:13" ht="16.5" customHeight="1">
      <c r="A6467" s="1547"/>
      <c r="B6467" s="1548"/>
      <c r="C6467" s="1548"/>
      <c r="D6467" s="1549"/>
      <c r="E6467" s="1506"/>
      <c r="K6467" s="1548"/>
      <c r="L6467" s="1549"/>
      <c r="M6467" s="1506"/>
    </row>
    <row r="6468" spans="1:13" ht="16.5" customHeight="1">
      <c r="A6468" s="1547"/>
      <c r="B6468" s="1548"/>
      <c r="C6468" s="1548"/>
      <c r="D6468" s="1549"/>
      <c r="E6468" s="1506"/>
      <c r="K6468" s="1548"/>
      <c r="L6468" s="1549"/>
      <c r="M6468" s="1506"/>
    </row>
    <row r="6469" spans="1:13" ht="16.5" customHeight="1">
      <c r="A6469" s="1547"/>
      <c r="B6469" s="1548"/>
      <c r="C6469" s="1548"/>
      <c r="D6469" s="1549"/>
      <c r="E6469" s="1506"/>
      <c r="K6469" s="1548"/>
      <c r="L6469" s="1549"/>
      <c r="M6469" s="1506"/>
    </row>
    <row r="6470" spans="1:13" ht="16.5" customHeight="1">
      <c r="A6470" s="1547"/>
      <c r="B6470" s="1548"/>
      <c r="C6470" s="1548"/>
      <c r="D6470" s="1549"/>
      <c r="E6470" s="1506"/>
      <c r="K6470" s="1548"/>
      <c r="L6470" s="1549"/>
      <c r="M6470" s="1506"/>
    </row>
    <row r="6471" spans="1:13" ht="16.5" customHeight="1">
      <c r="A6471" s="1547"/>
      <c r="B6471" s="1548"/>
      <c r="C6471" s="1548"/>
      <c r="D6471" s="1549"/>
      <c r="E6471" s="1506"/>
      <c r="K6471" s="1548"/>
      <c r="L6471" s="1549"/>
      <c r="M6471" s="1506"/>
    </row>
    <row r="6472" spans="1:13" ht="16.5" customHeight="1">
      <c r="A6472" s="1547"/>
      <c r="B6472" s="1548"/>
      <c r="C6472" s="1548"/>
      <c r="D6472" s="1549"/>
      <c r="E6472" s="1506"/>
      <c r="K6472" s="1548"/>
      <c r="L6472" s="1549"/>
      <c r="M6472" s="1506"/>
    </row>
    <row r="6473" spans="1:13" ht="16.5" customHeight="1">
      <c r="A6473" s="1547"/>
      <c r="B6473" s="1548"/>
      <c r="C6473" s="1548"/>
      <c r="D6473" s="1549"/>
      <c r="E6473" s="1506"/>
      <c r="K6473" s="1548"/>
      <c r="L6473" s="1549"/>
      <c r="M6473" s="1506"/>
    </row>
    <row r="6474" spans="1:13" ht="16.5" customHeight="1">
      <c r="A6474" s="1547"/>
      <c r="B6474" s="1548"/>
      <c r="C6474" s="1548"/>
      <c r="D6474" s="1549"/>
      <c r="E6474" s="1506"/>
      <c r="K6474" s="1548"/>
      <c r="L6474" s="1549"/>
      <c r="M6474" s="1506"/>
    </row>
    <row r="6475" spans="1:13" ht="16.5" customHeight="1">
      <c r="A6475" s="1547"/>
      <c r="B6475" s="1548"/>
      <c r="C6475" s="1548"/>
      <c r="D6475" s="1549"/>
      <c r="E6475" s="1506"/>
      <c r="K6475" s="1548"/>
      <c r="L6475" s="1549"/>
      <c r="M6475" s="1506"/>
    </row>
    <row r="6476" spans="1:13" ht="16.5" customHeight="1">
      <c r="A6476" s="1547"/>
      <c r="B6476" s="1548"/>
      <c r="C6476" s="1548"/>
      <c r="D6476" s="1549"/>
      <c r="E6476" s="1506"/>
      <c r="K6476" s="1548"/>
      <c r="L6476" s="1549"/>
      <c r="M6476" s="1506"/>
    </row>
    <row r="6477" spans="1:13" ht="16.5" customHeight="1">
      <c r="A6477" s="1547"/>
      <c r="B6477" s="1548"/>
      <c r="C6477" s="1548"/>
      <c r="D6477" s="1549"/>
      <c r="E6477" s="1506"/>
      <c r="K6477" s="1548"/>
      <c r="L6477" s="1549"/>
      <c r="M6477" s="1506"/>
    </row>
    <row r="6478" spans="1:13" ht="16.5" customHeight="1">
      <c r="A6478" s="1547"/>
      <c r="B6478" s="1548"/>
      <c r="C6478" s="1548"/>
      <c r="D6478" s="1549"/>
      <c r="E6478" s="1506"/>
      <c r="K6478" s="1548"/>
      <c r="L6478" s="1549"/>
      <c r="M6478" s="1506"/>
    </row>
    <row r="6479" spans="1:13" ht="16.5" customHeight="1">
      <c r="A6479" s="1547"/>
      <c r="B6479" s="1548"/>
      <c r="C6479" s="1548"/>
      <c r="D6479" s="1549"/>
      <c r="E6479" s="1506"/>
      <c r="K6479" s="1548"/>
      <c r="L6479" s="1549"/>
      <c r="M6479" s="1506"/>
    </row>
    <row r="6480" spans="1:13" ht="16.5" customHeight="1">
      <c r="A6480" s="1547"/>
      <c r="B6480" s="1548"/>
      <c r="C6480" s="1548"/>
      <c r="D6480" s="1549"/>
      <c r="E6480" s="1506"/>
      <c r="K6480" s="1548"/>
      <c r="L6480" s="1549"/>
      <c r="M6480" s="1506"/>
    </row>
    <row r="6481" spans="1:13" ht="16.5" customHeight="1">
      <c r="A6481" s="1547"/>
      <c r="B6481" s="1548"/>
      <c r="C6481" s="1548"/>
      <c r="D6481" s="1549"/>
      <c r="E6481" s="1506"/>
      <c r="K6481" s="1548"/>
      <c r="L6481" s="1549"/>
      <c r="M6481" s="1506"/>
    </row>
    <row r="6482" spans="1:13" ht="16.5" customHeight="1">
      <c r="A6482" s="1547"/>
      <c r="B6482" s="1548"/>
      <c r="C6482" s="1548"/>
      <c r="D6482" s="1549"/>
      <c r="E6482" s="1506"/>
      <c r="K6482" s="1548"/>
      <c r="L6482" s="1549"/>
      <c r="M6482" s="1506"/>
    </row>
    <row r="6483" spans="1:13" ht="16.5" customHeight="1">
      <c r="A6483" s="1547"/>
      <c r="B6483" s="1548"/>
      <c r="C6483" s="1548"/>
      <c r="D6483" s="1549"/>
      <c r="E6483" s="1506"/>
      <c r="K6483" s="1548"/>
      <c r="L6483" s="1549"/>
      <c r="M6483" s="1506"/>
    </row>
    <row r="6484" spans="1:13" ht="16.5" customHeight="1">
      <c r="A6484" s="1547"/>
      <c r="B6484" s="1548"/>
      <c r="C6484" s="1548"/>
      <c r="D6484" s="1549"/>
      <c r="E6484" s="1506"/>
      <c r="K6484" s="1548"/>
      <c r="L6484" s="1549"/>
      <c r="M6484" s="1506"/>
    </row>
    <row r="6485" spans="1:13" ht="16.5" customHeight="1">
      <c r="A6485" s="1547"/>
      <c r="B6485" s="1548"/>
      <c r="C6485" s="1548"/>
      <c r="D6485" s="1549"/>
      <c r="E6485" s="1506"/>
      <c r="K6485" s="1548"/>
      <c r="L6485" s="1549"/>
      <c r="M6485" s="1506"/>
    </row>
    <row r="6486" spans="1:13" ht="16.5" customHeight="1">
      <c r="A6486" s="1547"/>
      <c r="B6486" s="1548"/>
      <c r="C6486" s="1548"/>
      <c r="D6486" s="1549"/>
      <c r="E6486" s="1506"/>
      <c r="K6486" s="1548"/>
      <c r="L6486" s="1549"/>
      <c r="M6486" s="1506"/>
    </row>
    <row r="6487" spans="1:13" ht="16.5" customHeight="1">
      <c r="A6487" s="1547"/>
      <c r="B6487" s="1548"/>
      <c r="C6487" s="1548"/>
      <c r="D6487" s="1549"/>
      <c r="E6487" s="1506"/>
      <c r="K6487" s="1548"/>
      <c r="L6487" s="1549"/>
      <c r="M6487" s="1506"/>
    </row>
    <row r="6488" spans="1:13" ht="16.5" customHeight="1">
      <c r="A6488" s="1547"/>
      <c r="B6488" s="1548"/>
      <c r="C6488" s="1548"/>
      <c r="D6488" s="1549"/>
      <c r="E6488" s="1506"/>
      <c r="K6488" s="1548"/>
      <c r="L6488" s="1549"/>
      <c r="M6488" s="1506"/>
    </row>
    <row r="6489" spans="1:13" ht="16.5" customHeight="1">
      <c r="A6489" s="1547"/>
      <c r="B6489" s="1548"/>
      <c r="C6489" s="1548"/>
      <c r="D6489" s="1549"/>
      <c r="E6489" s="1506"/>
      <c r="K6489" s="1548"/>
      <c r="L6489" s="1549"/>
      <c r="M6489" s="1506"/>
    </row>
    <row r="6490" spans="1:13" ht="16.5" customHeight="1">
      <c r="A6490" s="1547"/>
      <c r="B6490" s="1548"/>
      <c r="C6490" s="1548"/>
      <c r="D6490" s="1549"/>
      <c r="E6490" s="1506"/>
      <c r="K6490" s="1548"/>
      <c r="L6490" s="1549"/>
      <c r="M6490" s="1506"/>
    </row>
    <row r="6491" spans="1:13" ht="16.5" customHeight="1">
      <c r="A6491" s="1547"/>
      <c r="B6491" s="1548"/>
      <c r="C6491" s="1548"/>
      <c r="D6491" s="1549"/>
      <c r="E6491" s="1506"/>
      <c r="K6491" s="1548"/>
      <c r="L6491" s="1549"/>
      <c r="M6491" s="1506"/>
    </row>
    <row r="6492" spans="1:13" ht="16.5" customHeight="1">
      <c r="A6492" s="1547"/>
      <c r="B6492" s="1548"/>
      <c r="C6492" s="1548"/>
      <c r="D6492" s="1549"/>
      <c r="E6492" s="1506"/>
      <c r="K6492" s="1548"/>
      <c r="L6492" s="1549"/>
      <c r="M6492" s="1506"/>
    </row>
    <row r="6493" spans="1:13" ht="16.5" customHeight="1">
      <c r="A6493" s="1547"/>
      <c r="B6493" s="1548"/>
      <c r="C6493" s="1548"/>
      <c r="D6493" s="1549"/>
      <c r="E6493" s="1506"/>
      <c r="K6493" s="1548"/>
      <c r="L6493" s="1549"/>
      <c r="M6493" s="1506"/>
    </row>
    <row r="6494" spans="1:13" ht="16.5" customHeight="1">
      <c r="A6494" s="1547"/>
      <c r="B6494" s="1548"/>
      <c r="C6494" s="1548"/>
      <c r="D6494" s="1549"/>
      <c r="E6494" s="1506"/>
      <c r="K6494" s="1548"/>
      <c r="L6494" s="1549"/>
      <c r="M6494" s="1506"/>
    </row>
    <row r="6495" spans="1:13" ht="16.5" customHeight="1">
      <c r="A6495" s="1547"/>
      <c r="B6495" s="1548"/>
      <c r="C6495" s="1548"/>
      <c r="D6495" s="1549"/>
      <c r="E6495" s="1506"/>
      <c r="K6495" s="1548"/>
      <c r="L6495" s="1549"/>
      <c r="M6495" s="1506"/>
    </row>
    <row r="6496" spans="1:13" ht="16.5" customHeight="1">
      <c r="A6496" s="1547"/>
      <c r="B6496" s="1548"/>
      <c r="C6496" s="1548"/>
      <c r="D6496" s="1549"/>
      <c r="E6496" s="1506"/>
      <c r="K6496" s="1548"/>
      <c r="L6496" s="1549"/>
      <c r="M6496" s="1506"/>
    </row>
    <row r="6497" spans="1:13" ht="16.5" customHeight="1">
      <c r="A6497" s="1547"/>
      <c r="B6497" s="1548"/>
      <c r="C6497" s="1548"/>
      <c r="D6497" s="1549"/>
      <c r="E6497" s="1506"/>
      <c r="K6497" s="1548"/>
      <c r="L6497" s="1549"/>
      <c r="M6497" s="1506"/>
    </row>
    <row r="6498" spans="1:13" ht="16.5" customHeight="1">
      <c r="A6498" s="1547"/>
      <c r="B6498" s="1548"/>
      <c r="C6498" s="1548"/>
      <c r="D6498" s="1549"/>
      <c r="E6498" s="1506"/>
      <c r="K6498" s="1548"/>
      <c r="L6498" s="1549"/>
      <c r="M6498" s="1506"/>
    </row>
    <row r="6499" spans="1:13" ht="16.5" customHeight="1">
      <c r="A6499" s="1547"/>
      <c r="B6499" s="1548"/>
      <c r="C6499" s="1548"/>
      <c r="D6499" s="1549"/>
      <c r="E6499" s="1506"/>
      <c r="K6499" s="1548"/>
      <c r="L6499" s="1549"/>
      <c r="M6499" s="1506"/>
    </row>
    <row r="6500" spans="1:13" ht="16.5" customHeight="1">
      <c r="A6500" s="1547"/>
      <c r="B6500" s="1548"/>
      <c r="C6500" s="1548"/>
      <c r="D6500" s="1549"/>
      <c r="E6500" s="1506"/>
      <c r="K6500" s="1548"/>
      <c r="L6500" s="1549"/>
      <c r="M6500" s="1506"/>
    </row>
    <row r="6501" spans="1:13" ht="16.5" customHeight="1">
      <c r="A6501" s="1547"/>
      <c r="B6501" s="1548"/>
      <c r="C6501" s="1548"/>
      <c r="D6501" s="1549"/>
      <c r="E6501" s="1506"/>
      <c r="K6501" s="1548"/>
      <c r="L6501" s="1549"/>
      <c r="M6501" s="1506"/>
    </row>
    <row r="6502" spans="1:13" ht="16.5" customHeight="1">
      <c r="A6502" s="1547"/>
      <c r="B6502" s="1548"/>
      <c r="C6502" s="1548"/>
      <c r="D6502" s="1549"/>
      <c r="E6502" s="1506"/>
      <c r="K6502" s="1548"/>
      <c r="L6502" s="1549"/>
      <c r="M6502" s="1506"/>
    </row>
    <row r="6503" spans="1:13" ht="16.5" customHeight="1">
      <c r="A6503" s="1547"/>
      <c r="B6503" s="1548"/>
      <c r="C6503" s="1548"/>
      <c r="D6503" s="1549"/>
      <c r="E6503" s="1506"/>
      <c r="K6503" s="1548"/>
      <c r="L6503" s="1549"/>
      <c r="M6503" s="1506"/>
    </row>
    <row r="6504" spans="1:13" ht="16.5" customHeight="1">
      <c r="A6504" s="1547"/>
      <c r="B6504" s="1548"/>
      <c r="C6504" s="1548"/>
      <c r="D6504" s="1549"/>
      <c r="E6504" s="1506"/>
      <c r="K6504" s="1548"/>
      <c r="L6504" s="1549"/>
      <c r="M6504" s="1506"/>
    </row>
    <row r="6505" spans="1:13" ht="16.5" customHeight="1">
      <c r="A6505" s="1547"/>
      <c r="B6505" s="1548"/>
      <c r="C6505" s="1548"/>
      <c r="D6505" s="1549"/>
      <c r="E6505" s="1506"/>
      <c r="K6505" s="1548"/>
      <c r="L6505" s="1549"/>
      <c r="M6505" s="1506"/>
    </row>
    <row r="6506" spans="1:13" ht="16.5" customHeight="1">
      <c r="A6506" s="1547"/>
      <c r="B6506" s="1548"/>
      <c r="C6506" s="1548"/>
      <c r="D6506" s="1549"/>
      <c r="E6506" s="1506"/>
      <c r="K6506" s="1548"/>
      <c r="L6506" s="1549"/>
      <c r="M6506" s="1506"/>
    </row>
    <row r="6507" spans="1:13" ht="16.5" customHeight="1">
      <c r="A6507" s="1547"/>
      <c r="B6507" s="1548"/>
      <c r="C6507" s="1548"/>
      <c r="D6507" s="1549"/>
      <c r="E6507" s="1506"/>
      <c r="K6507" s="1548"/>
      <c r="L6507" s="1549"/>
      <c r="M6507" s="1506"/>
    </row>
    <row r="6508" spans="1:13" ht="16.5" customHeight="1">
      <c r="A6508" s="1547"/>
      <c r="B6508" s="1548"/>
      <c r="C6508" s="1548"/>
      <c r="D6508" s="1549"/>
      <c r="E6508" s="1506"/>
      <c r="K6508" s="1548"/>
      <c r="L6508" s="1549"/>
      <c r="M6508" s="1506"/>
    </row>
    <row r="6509" spans="1:13" ht="16.5" customHeight="1">
      <c r="A6509" s="1547"/>
      <c r="B6509" s="1548"/>
      <c r="C6509" s="1548"/>
      <c r="D6509" s="1549"/>
      <c r="E6509" s="1506"/>
      <c r="K6509" s="1548"/>
      <c r="L6509" s="1549"/>
      <c r="M6509" s="1506"/>
    </row>
    <row r="6510" spans="1:13" ht="16.5" customHeight="1">
      <c r="A6510" s="1547"/>
      <c r="B6510" s="1548"/>
      <c r="C6510" s="1548"/>
      <c r="D6510" s="1549"/>
      <c r="E6510" s="1506"/>
      <c r="K6510" s="1548"/>
      <c r="L6510" s="1549"/>
      <c r="M6510" s="1506"/>
    </row>
    <row r="6511" spans="1:13" ht="16.5" customHeight="1">
      <c r="A6511" s="1547"/>
      <c r="B6511" s="1548"/>
      <c r="C6511" s="1548"/>
      <c r="D6511" s="1549"/>
      <c r="E6511" s="1506"/>
      <c r="K6511" s="1548"/>
      <c r="L6511" s="1549"/>
      <c r="M6511" s="1506"/>
    </row>
    <row r="6512" spans="1:13" ht="16.5" customHeight="1">
      <c r="A6512" s="1547"/>
      <c r="B6512" s="1548"/>
      <c r="C6512" s="1548"/>
      <c r="D6512" s="1549"/>
      <c r="E6512" s="1506"/>
      <c r="K6512" s="1548"/>
      <c r="L6512" s="1549"/>
      <c r="M6512" s="1506"/>
    </row>
    <row r="6513" spans="1:13" ht="16.5" customHeight="1">
      <c r="A6513" s="1547"/>
      <c r="B6513" s="1548"/>
      <c r="C6513" s="1548"/>
      <c r="D6513" s="1549"/>
      <c r="E6513" s="1506"/>
      <c r="K6513" s="1548"/>
      <c r="L6513" s="1549"/>
      <c r="M6513" s="1506"/>
    </row>
    <row r="6514" spans="1:13" ht="16.5" customHeight="1">
      <c r="A6514" s="1547"/>
      <c r="B6514" s="1548"/>
      <c r="C6514" s="1548"/>
      <c r="D6514" s="1549"/>
      <c r="E6514" s="1506"/>
      <c r="K6514" s="1548"/>
      <c r="L6514" s="1549"/>
      <c r="M6514" s="1506"/>
    </row>
    <row r="6515" spans="1:13" ht="16.5" customHeight="1">
      <c r="A6515" s="1547"/>
      <c r="B6515" s="1548"/>
      <c r="C6515" s="1548"/>
      <c r="D6515" s="1549"/>
      <c r="E6515" s="1506"/>
      <c r="K6515" s="1548"/>
      <c r="L6515" s="1549"/>
      <c r="M6515" s="1506"/>
    </row>
    <row r="6516" spans="1:13" ht="16.5" customHeight="1">
      <c r="A6516" s="1547"/>
      <c r="B6516" s="1548"/>
      <c r="C6516" s="1548"/>
      <c r="D6516" s="1549"/>
      <c r="E6516" s="1506"/>
      <c r="K6516" s="1548"/>
      <c r="L6516" s="1549"/>
      <c r="M6516" s="1506"/>
    </row>
    <row r="6517" spans="1:13" ht="16.5" customHeight="1">
      <c r="A6517" s="1547"/>
      <c r="B6517" s="1548"/>
      <c r="C6517" s="1548"/>
      <c r="D6517" s="1549"/>
      <c r="E6517" s="1506"/>
      <c r="K6517" s="1548"/>
      <c r="L6517" s="1549"/>
      <c r="M6517" s="1506"/>
    </row>
    <row r="6518" spans="1:13" ht="16.5" customHeight="1">
      <c r="A6518" s="1547"/>
      <c r="B6518" s="1548"/>
      <c r="C6518" s="1548"/>
      <c r="D6518" s="1549"/>
      <c r="E6518" s="1506"/>
      <c r="K6518" s="1548"/>
      <c r="L6518" s="1549"/>
      <c r="M6518" s="1506"/>
    </row>
    <row r="6519" spans="1:13" ht="16.5" customHeight="1">
      <c r="A6519" s="1547"/>
      <c r="B6519" s="1548"/>
      <c r="C6519" s="1548"/>
      <c r="D6519" s="1549"/>
      <c r="E6519" s="1506"/>
      <c r="K6519" s="1548"/>
      <c r="L6519" s="1549"/>
      <c r="M6519" s="1506"/>
    </row>
    <row r="6520" spans="1:13" ht="16.5" customHeight="1">
      <c r="A6520" s="1547"/>
      <c r="B6520" s="1548"/>
      <c r="C6520" s="1548"/>
      <c r="D6520" s="1549"/>
      <c r="E6520" s="1506"/>
      <c r="K6520" s="1548"/>
      <c r="L6520" s="1549"/>
      <c r="M6520" s="1506"/>
    </row>
    <row r="6521" spans="1:13" ht="16.5" customHeight="1">
      <c r="A6521" s="1547"/>
      <c r="B6521" s="1548"/>
      <c r="C6521" s="1548"/>
      <c r="D6521" s="1549"/>
      <c r="E6521" s="1506"/>
      <c r="K6521" s="1548"/>
      <c r="L6521" s="1549"/>
      <c r="M6521" s="1506"/>
    </row>
    <row r="6522" spans="1:13" ht="16.5" customHeight="1">
      <c r="A6522" s="1547"/>
      <c r="B6522" s="1548"/>
      <c r="C6522" s="1548"/>
      <c r="D6522" s="1549"/>
      <c r="E6522" s="1506"/>
      <c r="K6522" s="1548"/>
      <c r="L6522" s="1549"/>
      <c r="M6522" s="1506"/>
    </row>
    <row r="6523" spans="1:13" ht="16.5" customHeight="1">
      <c r="A6523" s="1547"/>
      <c r="B6523" s="1548"/>
      <c r="C6523" s="1548"/>
      <c r="D6523" s="1549"/>
      <c r="E6523" s="1506"/>
      <c r="K6523" s="1548"/>
      <c r="L6523" s="1549"/>
      <c r="M6523" s="1506"/>
    </row>
    <row r="6524" spans="1:13" ht="16.5" customHeight="1">
      <c r="A6524" s="1547"/>
      <c r="B6524" s="1548"/>
      <c r="C6524" s="1548"/>
      <c r="D6524" s="1549"/>
      <c r="E6524" s="1506"/>
      <c r="K6524" s="1548"/>
      <c r="L6524" s="1549"/>
      <c r="M6524" s="1506"/>
    </row>
    <row r="6525" spans="1:13" ht="16.5" customHeight="1">
      <c r="A6525" s="1547"/>
      <c r="B6525" s="1548"/>
      <c r="C6525" s="1548"/>
      <c r="D6525" s="1549"/>
      <c r="E6525" s="1506"/>
      <c r="K6525" s="1548"/>
      <c r="L6525" s="1549"/>
      <c r="M6525" s="1506"/>
    </row>
    <row r="6526" spans="1:13" ht="16.5" customHeight="1">
      <c r="A6526" s="1547"/>
      <c r="B6526" s="1548"/>
      <c r="C6526" s="1548"/>
      <c r="D6526" s="1549"/>
      <c r="E6526" s="1506"/>
      <c r="K6526" s="1548"/>
      <c r="L6526" s="1549"/>
      <c r="M6526" s="1506"/>
    </row>
    <row r="6527" spans="1:13" ht="16.5" customHeight="1">
      <c r="A6527" s="1547"/>
      <c r="B6527" s="1548"/>
      <c r="C6527" s="1548"/>
      <c r="D6527" s="1549"/>
      <c r="E6527" s="1506"/>
      <c r="K6527" s="1548"/>
      <c r="L6527" s="1549"/>
      <c r="M6527" s="1506"/>
    </row>
    <row r="6528" spans="1:13" ht="16.5" customHeight="1">
      <c r="A6528" s="1547"/>
      <c r="B6528" s="1548"/>
      <c r="C6528" s="1548"/>
      <c r="D6528" s="1549"/>
      <c r="E6528" s="1506"/>
      <c r="K6528" s="1548"/>
      <c r="L6528" s="1549"/>
      <c r="M6528" s="1506"/>
    </row>
    <row r="6529" spans="1:13" ht="16.5" customHeight="1">
      <c r="A6529" s="1547"/>
      <c r="B6529" s="1548"/>
      <c r="C6529" s="1548"/>
      <c r="D6529" s="1549"/>
      <c r="E6529" s="1506"/>
      <c r="K6529" s="1548"/>
      <c r="L6529" s="1549"/>
      <c r="M6529" s="1506"/>
    </row>
    <row r="6530" spans="1:13" ht="16.5" customHeight="1">
      <c r="A6530" s="1547"/>
      <c r="B6530" s="1548"/>
      <c r="C6530" s="1548"/>
      <c r="D6530" s="1549"/>
      <c r="E6530" s="1506"/>
      <c r="K6530" s="1548"/>
      <c r="L6530" s="1549"/>
      <c r="M6530" s="1506"/>
    </row>
    <row r="6531" spans="1:13" ht="16.5" customHeight="1">
      <c r="A6531" s="1547"/>
      <c r="B6531" s="1548"/>
      <c r="C6531" s="1548"/>
      <c r="D6531" s="1549"/>
      <c r="E6531" s="1506"/>
      <c r="K6531" s="1548"/>
      <c r="L6531" s="1549"/>
      <c r="M6531" s="1506"/>
    </row>
    <row r="6532" spans="1:13" ht="16.5" customHeight="1">
      <c r="A6532" s="1547"/>
      <c r="B6532" s="1548"/>
      <c r="C6532" s="1548"/>
      <c r="D6532" s="1549"/>
      <c r="E6532" s="1506"/>
      <c r="K6532" s="1548"/>
      <c r="L6532" s="1549"/>
      <c r="M6532" s="1506"/>
    </row>
    <row r="6533" spans="1:13" ht="16.5" customHeight="1">
      <c r="A6533" s="1547"/>
      <c r="B6533" s="1548"/>
      <c r="C6533" s="1548"/>
      <c r="D6533" s="1549"/>
      <c r="E6533" s="1506"/>
      <c r="K6533" s="1548"/>
      <c r="L6533" s="1549"/>
      <c r="M6533" s="1506"/>
    </row>
    <row r="6534" spans="1:13" ht="16.5" customHeight="1">
      <c r="A6534" s="1547"/>
      <c r="B6534" s="1548"/>
      <c r="C6534" s="1548"/>
      <c r="D6534" s="1549"/>
      <c r="E6534" s="1506"/>
      <c r="K6534" s="1548"/>
      <c r="L6534" s="1549"/>
      <c r="M6534" s="1506"/>
    </row>
    <row r="6535" spans="1:13" ht="16.5" customHeight="1">
      <c r="A6535" s="1547"/>
      <c r="B6535" s="1548"/>
      <c r="C6535" s="1548"/>
      <c r="D6535" s="1549"/>
      <c r="E6535" s="1506"/>
      <c r="K6535" s="1548"/>
      <c r="L6535" s="1549"/>
      <c r="M6535" s="1506"/>
    </row>
    <row r="6536" spans="1:13" ht="16.5" customHeight="1">
      <c r="A6536" s="1547"/>
      <c r="B6536" s="1548"/>
      <c r="C6536" s="1548"/>
      <c r="D6536" s="1549"/>
      <c r="E6536" s="1506"/>
      <c r="K6536" s="1548"/>
      <c r="L6536" s="1549"/>
      <c r="M6536" s="1506"/>
    </row>
    <row r="6537" spans="1:13" ht="16.5" customHeight="1">
      <c r="A6537" s="1547"/>
      <c r="B6537" s="1548"/>
      <c r="C6537" s="1548"/>
      <c r="D6537" s="1549"/>
      <c r="E6537" s="1506"/>
      <c r="K6537" s="1548"/>
      <c r="L6537" s="1549"/>
      <c r="M6537" s="1506"/>
    </row>
    <row r="6538" spans="1:13" ht="16.5" customHeight="1">
      <c r="A6538" s="1547"/>
      <c r="B6538" s="1548"/>
      <c r="C6538" s="1548"/>
      <c r="D6538" s="1549"/>
      <c r="E6538" s="1506"/>
      <c r="K6538" s="1548"/>
      <c r="L6538" s="1549"/>
      <c r="M6538" s="1506"/>
    </row>
    <row r="6539" spans="1:13" ht="16.5" customHeight="1">
      <c r="A6539" s="1547"/>
      <c r="B6539" s="1548"/>
      <c r="C6539" s="1548"/>
      <c r="D6539" s="1549"/>
      <c r="E6539" s="1506"/>
      <c r="K6539" s="1548"/>
      <c r="L6539" s="1549"/>
      <c r="M6539" s="1506"/>
    </row>
    <row r="6540" spans="1:13" ht="16.5" customHeight="1">
      <c r="A6540" s="1547"/>
      <c r="B6540" s="1548"/>
      <c r="C6540" s="1548"/>
      <c r="D6540" s="1549"/>
      <c r="E6540" s="1506"/>
      <c r="K6540" s="1548"/>
      <c r="L6540" s="1549"/>
      <c r="M6540" s="1506"/>
    </row>
    <row r="6541" spans="1:13" ht="16.5" customHeight="1">
      <c r="A6541" s="1547"/>
      <c r="B6541" s="1548"/>
      <c r="C6541" s="1548"/>
      <c r="D6541" s="1549"/>
      <c r="E6541" s="1506"/>
      <c r="K6541" s="1548"/>
      <c r="L6541" s="1549"/>
      <c r="M6541" s="1506"/>
    </row>
    <row r="6542" spans="1:13" ht="16.5" customHeight="1">
      <c r="A6542" s="1547"/>
      <c r="B6542" s="1548"/>
      <c r="C6542" s="1548"/>
      <c r="D6542" s="1549"/>
      <c r="E6542" s="1506"/>
      <c r="K6542" s="1548"/>
      <c r="L6542" s="1549"/>
      <c r="M6542" s="1506"/>
    </row>
    <row r="6543" spans="1:13" ht="16.5" customHeight="1">
      <c r="A6543" s="1547"/>
      <c r="B6543" s="1548"/>
      <c r="C6543" s="1548"/>
      <c r="D6543" s="1549"/>
      <c r="E6543" s="1506"/>
      <c r="K6543" s="1548"/>
      <c r="L6543" s="1549"/>
      <c r="M6543" s="1506"/>
    </row>
    <row r="6544" spans="1:13" ht="16.5" customHeight="1">
      <c r="A6544" s="1547"/>
      <c r="B6544" s="1548"/>
      <c r="C6544" s="1548"/>
      <c r="D6544" s="1549"/>
      <c r="E6544" s="1506"/>
      <c r="K6544" s="1548"/>
      <c r="L6544" s="1549"/>
      <c r="M6544" s="1506"/>
    </row>
    <row r="6545" spans="1:13" ht="16.5" customHeight="1">
      <c r="A6545" s="1547"/>
      <c r="B6545" s="1548"/>
      <c r="C6545" s="1548"/>
      <c r="D6545" s="1549"/>
      <c r="E6545" s="1506"/>
      <c r="K6545" s="1548"/>
      <c r="L6545" s="1549"/>
      <c r="M6545" s="1506"/>
    </row>
    <row r="6546" spans="1:13" ht="16.5" customHeight="1">
      <c r="A6546" s="1547"/>
      <c r="B6546" s="1548"/>
      <c r="C6546" s="1548"/>
      <c r="D6546" s="1549"/>
      <c r="E6546" s="1506"/>
      <c r="K6546" s="1548"/>
      <c r="L6546" s="1549"/>
      <c r="M6546" s="1506"/>
    </row>
    <row r="6547" spans="1:13" ht="16.5" customHeight="1">
      <c r="A6547" s="1547"/>
      <c r="B6547" s="1548"/>
      <c r="C6547" s="1548"/>
      <c r="D6547" s="1549"/>
      <c r="E6547" s="1506"/>
      <c r="K6547" s="1548"/>
      <c r="L6547" s="1549"/>
      <c r="M6547" s="1506"/>
    </row>
    <row r="6548" spans="1:13" ht="16.5" customHeight="1">
      <c r="A6548" s="1547"/>
      <c r="B6548" s="1548"/>
      <c r="C6548" s="1548"/>
      <c r="D6548" s="1549"/>
      <c r="E6548" s="1506"/>
      <c r="K6548" s="1548"/>
      <c r="L6548" s="1549"/>
      <c r="M6548" s="1506"/>
    </row>
    <row r="6549" spans="1:13" ht="16.5" customHeight="1">
      <c r="A6549" s="1547"/>
      <c r="B6549" s="1548"/>
      <c r="C6549" s="1548"/>
      <c r="D6549" s="1549"/>
      <c r="E6549" s="1506"/>
      <c r="K6549" s="1548"/>
      <c r="L6549" s="1549"/>
      <c r="M6549" s="1506"/>
    </row>
    <row r="6550" spans="1:13" ht="16.5" customHeight="1">
      <c r="A6550" s="1547"/>
      <c r="B6550" s="1548"/>
      <c r="C6550" s="1548"/>
      <c r="D6550" s="1549"/>
      <c r="E6550" s="1506"/>
      <c r="K6550" s="1548"/>
      <c r="L6550" s="1549"/>
      <c r="M6550" s="1506"/>
    </row>
    <row r="6551" spans="1:13" ht="16.5" customHeight="1">
      <c r="A6551" s="1547"/>
      <c r="B6551" s="1548"/>
      <c r="C6551" s="1548"/>
      <c r="D6551" s="1549"/>
      <c r="E6551" s="1506"/>
      <c r="K6551" s="1548"/>
      <c r="L6551" s="1549"/>
      <c r="M6551" s="1506"/>
    </row>
    <row r="6552" spans="1:13" ht="16.5" customHeight="1">
      <c r="A6552" s="1547"/>
      <c r="B6552" s="1548"/>
      <c r="C6552" s="1548"/>
      <c r="D6552" s="1549"/>
      <c r="E6552" s="1506"/>
      <c r="K6552" s="1548"/>
      <c r="L6552" s="1549"/>
      <c r="M6552" s="1506"/>
    </row>
    <row r="6553" spans="1:13" ht="16.5" customHeight="1">
      <c r="A6553" s="1547"/>
      <c r="B6553" s="1548"/>
      <c r="C6553" s="1548"/>
      <c r="D6553" s="1549"/>
      <c r="E6553" s="1506"/>
      <c r="K6553" s="1548"/>
      <c r="L6553" s="1549"/>
      <c r="M6553" s="1506"/>
    </row>
    <row r="6554" spans="1:13" ht="16.5" customHeight="1">
      <c r="A6554" s="1547"/>
      <c r="B6554" s="1548"/>
      <c r="C6554" s="1548"/>
      <c r="D6554" s="1549"/>
      <c r="E6554" s="1506"/>
      <c r="K6554" s="1548"/>
      <c r="L6554" s="1549"/>
      <c r="M6554" s="1506"/>
    </row>
    <row r="6555" spans="1:13" ht="16.5" customHeight="1">
      <c r="A6555" s="1547"/>
      <c r="B6555" s="1548"/>
      <c r="C6555" s="1548"/>
      <c r="D6555" s="1549"/>
      <c r="E6555" s="1506"/>
      <c r="K6555" s="1548"/>
      <c r="L6555" s="1549"/>
      <c r="M6555" s="1506"/>
    </row>
    <row r="6556" spans="1:13" ht="16.5" customHeight="1">
      <c r="A6556" s="1547"/>
      <c r="B6556" s="1548"/>
      <c r="C6556" s="1548"/>
      <c r="D6556" s="1549"/>
      <c r="E6556" s="1506"/>
      <c r="K6556" s="1548"/>
      <c r="L6556" s="1549"/>
      <c r="M6556" s="1506"/>
    </row>
    <row r="6557" spans="1:13" ht="16.5" customHeight="1">
      <c r="A6557" s="1547"/>
      <c r="B6557" s="1548"/>
      <c r="C6557" s="1548"/>
      <c r="D6557" s="1549"/>
      <c r="E6557" s="1506"/>
      <c r="K6557" s="1548"/>
      <c r="L6557" s="1549"/>
      <c r="M6557" s="1506"/>
    </row>
    <row r="6558" spans="1:13" ht="16.5" customHeight="1">
      <c r="A6558" s="1547"/>
      <c r="B6558" s="1548"/>
      <c r="C6558" s="1548"/>
      <c r="D6558" s="1549"/>
      <c r="E6558" s="1506"/>
      <c r="K6558" s="1548"/>
      <c r="L6558" s="1549"/>
      <c r="M6558" s="1506"/>
    </row>
    <row r="6559" spans="1:13" ht="16.5" customHeight="1">
      <c r="A6559" s="1547"/>
      <c r="B6559" s="1548"/>
      <c r="C6559" s="1548"/>
      <c r="D6559" s="1549"/>
      <c r="E6559" s="1506"/>
      <c r="K6559" s="1548"/>
      <c r="L6559" s="1549"/>
      <c r="M6559" s="1506"/>
    </row>
    <row r="6560" spans="1:13" ht="16.5" customHeight="1">
      <c r="A6560" s="1547"/>
      <c r="B6560" s="1548"/>
      <c r="C6560" s="1548"/>
      <c r="D6560" s="1549"/>
      <c r="E6560" s="1506"/>
      <c r="K6560" s="1548"/>
      <c r="L6560" s="1549"/>
      <c r="M6560" s="1506"/>
    </row>
    <row r="6561" spans="1:13" ht="16.5" customHeight="1">
      <c r="A6561" s="1547"/>
      <c r="B6561" s="1548"/>
      <c r="C6561" s="1548"/>
      <c r="D6561" s="1549"/>
      <c r="E6561" s="1506"/>
      <c r="K6561" s="1548"/>
      <c r="L6561" s="1549"/>
      <c r="M6561" s="1506"/>
    </row>
    <row r="6562" spans="1:13" ht="16.5" customHeight="1">
      <c r="A6562" s="1547"/>
      <c r="B6562" s="1548"/>
      <c r="C6562" s="1548"/>
      <c r="D6562" s="1549"/>
      <c r="E6562" s="1506"/>
      <c r="K6562" s="1548"/>
      <c r="L6562" s="1549"/>
      <c r="M6562" s="1506"/>
    </row>
    <row r="6563" spans="1:13" ht="16.5" customHeight="1">
      <c r="A6563" s="1547"/>
      <c r="B6563" s="1548"/>
      <c r="C6563" s="1548"/>
      <c r="D6563" s="1549"/>
      <c r="E6563" s="1506"/>
      <c r="K6563" s="1548"/>
      <c r="L6563" s="1549"/>
      <c r="M6563" s="1506"/>
    </row>
    <row r="6564" spans="1:13" ht="16.5" customHeight="1">
      <c r="A6564" s="1547"/>
      <c r="B6564" s="1548"/>
      <c r="C6564" s="1548"/>
      <c r="D6564" s="1549"/>
      <c r="E6564" s="1506"/>
      <c r="K6564" s="1548"/>
      <c r="L6564" s="1549"/>
      <c r="M6564" s="1506"/>
    </row>
    <row r="6565" spans="1:13" ht="16.5" customHeight="1">
      <c r="A6565" s="1547"/>
      <c r="B6565" s="1548"/>
      <c r="C6565" s="1548"/>
      <c r="D6565" s="1549"/>
      <c r="E6565" s="1506"/>
      <c r="K6565" s="1548"/>
      <c r="L6565" s="1549"/>
      <c r="M6565" s="1506"/>
    </row>
    <row r="6566" spans="1:13" ht="16.5" customHeight="1">
      <c r="A6566" s="1547"/>
      <c r="B6566" s="1548"/>
      <c r="C6566" s="1548"/>
      <c r="D6566" s="1549"/>
      <c r="E6566" s="1506"/>
      <c r="K6566" s="1548"/>
      <c r="L6566" s="1549"/>
      <c r="M6566" s="1506"/>
    </row>
    <row r="6567" spans="1:13" ht="16.5" customHeight="1">
      <c r="A6567" s="1547"/>
      <c r="B6567" s="1548"/>
      <c r="C6567" s="1548"/>
      <c r="D6567" s="1549"/>
      <c r="E6567" s="1506"/>
      <c r="K6567" s="1548"/>
      <c r="L6567" s="1549"/>
      <c r="M6567" s="1506"/>
    </row>
    <row r="6568" spans="1:13" ht="16.5" customHeight="1">
      <c r="A6568" s="1547"/>
      <c r="B6568" s="1548"/>
      <c r="C6568" s="1548"/>
      <c r="D6568" s="1549"/>
      <c r="E6568" s="1506"/>
      <c r="K6568" s="1548"/>
      <c r="L6568" s="1549"/>
      <c r="M6568" s="1506"/>
    </row>
    <row r="6569" spans="1:13" ht="16.5" customHeight="1">
      <c r="A6569" s="1547"/>
      <c r="B6569" s="1548"/>
      <c r="C6569" s="1548"/>
      <c r="D6569" s="1549"/>
      <c r="E6569" s="1506"/>
      <c r="K6569" s="1548"/>
      <c r="L6569" s="1549"/>
      <c r="M6569" s="1506"/>
    </row>
    <row r="6570" spans="1:13" ht="16.5" customHeight="1">
      <c r="A6570" s="1547"/>
      <c r="B6570" s="1548"/>
      <c r="C6570" s="1548"/>
      <c r="D6570" s="1549"/>
      <c r="E6570" s="1506"/>
      <c r="K6570" s="1548"/>
      <c r="L6570" s="1549"/>
      <c r="M6570" s="1506"/>
    </row>
    <row r="6571" spans="1:13" ht="16.5" customHeight="1">
      <c r="A6571" s="1547"/>
      <c r="B6571" s="1548"/>
      <c r="C6571" s="1548"/>
      <c r="D6571" s="1549"/>
      <c r="E6571" s="1506"/>
      <c r="K6571" s="1548"/>
      <c r="L6571" s="1549"/>
      <c r="M6571" s="1506"/>
    </row>
    <row r="6572" spans="1:13" ht="16.5" customHeight="1">
      <c r="A6572" s="1547"/>
      <c r="B6572" s="1548"/>
      <c r="C6572" s="1548"/>
      <c r="D6572" s="1549"/>
      <c r="E6572" s="1506"/>
      <c r="K6572" s="1548"/>
      <c r="L6572" s="1549"/>
      <c r="M6572" s="1506"/>
    </row>
    <row r="6573" spans="1:13" ht="16.5" customHeight="1">
      <c r="A6573" s="1547"/>
      <c r="B6573" s="1548"/>
      <c r="C6573" s="1548"/>
      <c r="D6573" s="1549"/>
      <c r="E6573" s="1506"/>
      <c r="K6573" s="1548"/>
      <c r="L6573" s="1549"/>
      <c r="M6573" s="1506"/>
    </row>
    <row r="6574" spans="1:13" ht="16.5" customHeight="1">
      <c r="A6574" s="1547"/>
      <c r="B6574" s="1548"/>
      <c r="C6574" s="1548"/>
      <c r="D6574" s="1549"/>
      <c r="E6574" s="1506"/>
      <c r="K6574" s="1548"/>
      <c r="L6574" s="1549"/>
      <c r="M6574" s="1506"/>
    </row>
    <row r="6575" spans="1:13" ht="16.5" customHeight="1">
      <c r="A6575" s="1547"/>
      <c r="B6575" s="1548"/>
      <c r="C6575" s="1548"/>
      <c r="D6575" s="1549"/>
      <c r="E6575" s="1506"/>
      <c r="K6575" s="1548"/>
      <c r="L6575" s="1549"/>
      <c r="M6575" s="1506"/>
    </row>
    <row r="6576" spans="1:13" ht="16.5" customHeight="1">
      <c r="A6576" s="1547"/>
      <c r="B6576" s="1548"/>
      <c r="C6576" s="1548"/>
      <c r="D6576" s="1549"/>
      <c r="E6576" s="1506"/>
      <c r="K6576" s="1548"/>
      <c r="L6576" s="1549"/>
      <c r="M6576" s="1506"/>
    </row>
    <row r="6577" spans="1:13" ht="16.5" customHeight="1">
      <c r="A6577" s="1547"/>
      <c r="B6577" s="1548"/>
      <c r="C6577" s="1548"/>
      <c r="D6577" s="1549"/>
      <c r="E6577" s="1506"/>
      <c r="K6577" s="1548"/>
      <c r="L6577" s="1549"/>
      <c r="M6577" s="1506"/>
    </row>
    <row r="6578" spans="1:13" ht="16.5" customHeight="1">
      <c r="A6578" s="1547"/>
      <c r="B6578" s="1548"/>
      <c r="C6578" s="1548"/>
      <c r="D6578" s="1549"/>
      <c r="E6578" s="1506"/>
      <c r="K6578" s="1548"/>
      <c r="L6578" s="1549"/>
      <c r="M6578" s="1506"/>
    </row>
    <row r="6579" spans="1:13" ht="16.5" customHeight="1">
      <c r="A6579" s="1547"/>
      <c r="B6579" s="1548"/>
      <c r="C6579" s="1548"/>
      <c r="D6579" s="1549"/>
      <c r="E6579" s="1506"/>
      <c r="K6579" s="1548"/>
      <c r="L6579" s="1549"/>
      <c r="M6579" s="1506"/>
    </row>
    <row r="6580" spans="1:13" ht="16.5" customHeight="1">
      <c r="A6580" s="1547"/>
      <c r="B6580" s="1548"/>
      <c r="C6580" s="1548"/>
      <c r="D6580" s="1549"/>
      <c r="E6580" s="1506"/>
      <c r="K6580" s="1548"/>
      <c r="L6580" s="1549"/>
      <c r="M6580" s="1506"/>
    </row>
    <row r="6581" spans="1:13" ht="16.5" customHeight="1">
      <c r="A6581" s="1547"/>
      <c r="B6581" s="1548"/>
      <c r="C6581" s="1548"/>
      <c r="D6581" s="1549"/>
      <c r="E6581" s="1506"/>
      <c r="K6581" s="1548"/>
      <c r="L6581" s="1549"/>
      <c r="M6581" s="1506"/>
    </row>
    <row r="6582" spans="1:13" ht="16.5" customHeight="1">
      <c r="A6582" s="1547"/>
      <c r="B6582" s="1548"/>
      <c r="C6582" s="1548"/>
      <c r="D6582" s="1549"/>
      <c r="E6582" s="1506"/>
      <c r="K6582" s="1548"/>
      <c r="L6582" s="1549"/>
      <c r="M6582" s="1506"/>
    </row>
    <row r="6583" spans="1:13" ht="16.5" customHeight="1">
      <c r="A6583" s="1547"/>
      <c r="B6583" s="1548"/>
      <c r="C6583" s="1548"/>
      <c r="D6583" s="1549"/>
      <c r="E6583" s="1506"/>
      <c r="K6583" s="1548"/>
      <c r="L6583" s="1549"/>
      <c r="M6583" s="1506"/>
    </row>
    <row r="6584" spans="1:13" ht="16.5" customHeight="1">
      <c r="A6584" s="1547"/>
      <c r="B6584" s="1548"/>
      <c r="C6584" s="1548"/>
      <c r="D6584" s="1549"/>
      <c r="E6584" s="1506"/>
      <c r="K6584" s="1548"/>
      <c r="L6584" s="1549"/>
      <c r="M6584" s="1506"/>
    </row>
    <row r="6585" spans="1:13" ht="16.5" customHeight="1">
      <c r="A6585" s="1547"/>
      <c r="B6585" s="1548"/>
      <c r="C6585" s="1548"/>
      <c r="D6585" s="1549"/>
      <c r="E6585" s="1506"/>
      <c r="K6585" s="1548"/>
      <c r="L6585" s="1549"/>
      <c r="M6585" s="1506"/>
    </row>
    <row r="6586" spans="1:13" ht="16.5" customHeight="1">
      <c r="A6586" s="1547"/>
      <c r="B6586" s="1548"/>
      <c r="C6586" s="1548"/>
      <c r="D6586" s="1549"/>
      <c r="E6586" s="1506"/>
      <c r="K6586" s="1548"/>
      <c r="L6586" s="1549"/>
      <c r="M6586" s="1506"/>
    </row>
    <row r="6587" spans="1:13" ht="16.5" customHeight="1">
      <c r="A6587" s="1547"/>
      <c r="B6587" s="1548"/>
      <c r="C6587" s="1548"/>
      <c r="D6587" s="1549"/>
      <c r="E6587" s="1506"/>
      <c r="K6587" s="1548"/>
      <c r="L6587" s="1549"/>
      <c r="M6587" s="1506"/>
    </row>
    <row r="6588" spans="1:13" ht="16.5" customHeight="1">
      <c r="A6588" s="1547"/>
      <c r="B6588" s="1548"/>
      <c r="C6588" s="1548"/>
      <c r="D6588" s="1549"/>
      <c r="E6588" s="1506"/>
      <c r="K6588" s="1548"/>
      <c r="L6588" s="1549"/>
      <c r="M6588" s="1506"/>
    </row>
    <row r="6589" spans="1:13" ht="16.5" customHeight="1">
      <c r="A6589" s="1547"/>
      <c r="B6589" s="1548"/>
      <c r="C6589" s="1548"/>
      <c r="D6589" s="1549"/>
      <c r="E6589" s="1506"/>
      <c r="K6589" s="1548"/>
      <c r="L6589" s="1549"/>
      <c r="M6589" s="1506"/>
    </row>
    <row r="6590" spans="1:13" ht="16.5" customHeight="1">
      <c r="A6590" s="1547"/>
      <c r="B6590" s="1548"/>
      <c r="C6590" s="1548"/>
      <c r="D6590" s="1549"/>
      <c r="E6590" s="1506"/>
      <c r="K6590" s="1548"/>
      <c r="L6590" s="1549"/>
      <c r="M6590" s="1506"/>
    </row>
    <row r="6591" spans="1:13" ht="16.5" customHeight="1">
      <c r="A6591" s="1547"/>
      <c r="B6591" s="1548"/>
      <c r="C6591" s="1548"/>
      <c r="D6591" s="1549"/>
      <c r="E6591" s="1506"/>
      <c r="K6591" s="1548"/>
      <c r="L6591" s="1549"/>
      <c r="M6591" s="1506"/>
    </row>
    <row r="6592" spans="1:13" ht="16.5" customHeight="1">
      <c r="A6592" s="1547"/>
      <c r="B6592" s="1548"/>
      <c r="C6592" s="1548"/>
      <c r="D6592" s="1549"/>
      <c r="E6592" s="1506"/>
      <c r="K6592" s="1548"/>
      <c r="L6592" s="1549"/>
      <c r="M6592" s="1506"/>
    </row>
    <row r="6593" spans="1:13" ht="16.5" customHeight="1">
      <c r="A6593" s="1547"/>
      <c r="B6593" s="1548"/>
      <c r="C6593" s="1548"/>
      <c r="D6593" s="1549"/>
      <c r="E6593" s="1506"/>
      <c r="K6593" s="1548"/>
      <c r="L6593" s="1549"/>
      <c r="M6593" s="1506"/>
    </row>
    <row r="6594" spans="1:13" ht="16.5" customHeight="1">
      <c r="A6594" s="1547"/>
      <c r="B6594" s="1548"/>
      <c r="C6594" s="1548"/>
      <c r="D6594" s="1549"/>
      <c r="E6594" s="1506"/>
      <c r="K6594" s="1548"/>
      <c r="L6594" s="1549"/>
      <c r="M6594" s="1506"/>
    </row>
    <row r="6595" spans="1:13" ht="16.5" customHeight="1">
      <c r="A6595" s="1547"/>
      <c r="B6595" s="1548"/>
      <c r="C6595" s="1548"/>
      <c r="D6595" s="1549"/>
      <c r="E6595" s="1506"/>
      <c r="K6595" s="1548"/>
      <c r="L6595" s="1549"/>
      <c r="M6595" s="1506"/>
    </row>
    <row r="6596" spans="1:13" ht="16.5" customHeight="1">
      <c r="A6596" s="1547"/>
      <c r="B6596" s="1548"/>
      <c r="C6596" s="1548"/>
      <c r="D6596" s="1549"/>
      <c r="E6596" s="1506"/>
      <c r="K6596" s="1548"/>
      <c r="L6596" s="1549"/>
      <c r="M6596" s="1506"/>
    </row>
    <row r="6597" spans="1:13" ht="16.5" customHeight="1">
      <c r="A6597" s="1547"/>
      <c r="B6597" s="1548"/>
      <c r="C6597" s="1548"/>
      <c r="D6597" s="1549"/>
      <c r="E6597" s="1506"/>
      <c r="K6597" s="1548"/>
      <c r="L6597" s="1549"/>
      <c r="M6597" s="1506"/>
    </row>
    <row r="6598" spans="1:13" ht="16.5" customHeight="1">
      <c r="A6598" s="1547"/>
      <c r="B6598" s="1548"/>
      <c r="C6598" s="1548"/>
      <c r="D6598" s="1549"/>
      <c r="E6598" s="1506"/>
      <c r="K6598" s="1548"/>
      <c r="L6598" s="1549"/>
      <c r="M6598" s="1506"/>
    </row>
    <row r="6599" spans="1:13" ht="16.5" customHeight="1">
      <c r="A6599" s="1547"/>
      <c r="B6599" s="1548"/>
      <c r="C6599" s="1548"/>
      <c r="D6599" s="1549"/>
      <c r="E6599" s="1506"/>
      <c r="K6599" s="1548"/>
      <c r="L6599" s="1549"/>
      <c r="M6599" s="1506"/>
    </row>
    <row r="6600" spans="1:13" ht="16.5" customHeight="1">
      <c r="A6600" s="1547"/>
      <c r="B6600" s="1548"/>
      <c r="C6600" s="1548"/>
      <c r="D6600" s="1549"/>
      <c r="E6600" s="1506"/>
      <c r="K6600" s="1548"/>
      <c r="L6600" s="1549"/>
      <c r="M6600" s="1506"/>
    </row>
    <row r="6601" spans="1:13" ht="16.5" customHeight="1">
      <c r="A6601" s="1547"/>
      <c r="B6601" s="1548"/>
      <c r="C6601" s="1548"/>
      <c r="D6601" s="1549"/>
      <c r="E6601" s="1506"/>
      <c r="K6601" s="1548"/>
      <c r="L6601" s="1549"/>
      <c r="M6601" s="1506"/>
    </row>
    <row r="6602" spans="1:13" ht="16.5" customHeight="1">
      <c r="A6602" s="1547"/>
      <c r="B6602" s="1548"/>
      <c r="C6602" s="1548"/>
      <c r="D6602" s="1549"/>
      <c r="E6602" s="1506"/>
      <c r="K6602" s="1548"/>
      <c r="L6602" s="1549"/>
      <c r="M6602" s="1506"/>
    </row>
    <row r="6603" spans="1:13" ht="16.5" customHeight="1">
      <c r="A6603" s="1547"/>
      <c r="B6603" s="1548"/>
      <c r="C6603" s="1548"/>
      <c r="D6603" s="1549"/>
      <c r="E6603" s="1506"/>
      <c r="K6603" s="1548"/>
      <c r="L6603" s="1549"/>
      <c r="M6603" s="1506"/>
    </row>
    <row r="6604" spans="1:13" ht="16.5" customHeight="1">
      <c r="A6604" s="1547"/>
      <c r="B6604" s="1548"/>
      <c r="C6604" s="1548"/>
      <c r="D6604" s="1549"/>
      <c r="E6604" s="1506"/>
      <c r="K6604" s="1548"/>
      <c r="L6604" s="1549"/>
      <c r="M6604" s="1506"/>
    </row>
    <row r="6605" spans="1:13" ht="16.5" customHeight="1">
      <c r="A6605" s="1547"/>
      <c r="B6605" s="1548"/>
      <c r="C6605" s="1548"/>
      <c r="D6605" s="1549"/>
      <c r="E6605" s="1506"/>
      <c r="K6605" s="1548"/>
      <c r="L6605" s="1549"/>
      <c r="M6605" s="1506"/>
    </row>
    <row r="6606" spans="1:13" ht="16.5" customHeight="1">
      <c r="A6606" s="1547"/>
      <c r="B6606" s="1548"/>
      <c r="C6606" s="1548"/>
      <c r="D6606" s="1549"/>
      <c r="E6606" s="1506"/>
      <c r="K6606" s="1548"/>
      <c r="L6606" s="1549"/>
      <c r="M6606" s="1506"/>
    </row>
    <row r="6607" spans="1:13" ht="16.5" customHeight="1">
      <c r="A6607" s="1547"/>
      <c r="B6607" s="1548"/>
      <c r="C6607" s="1548"/>
      <c r="D6607" s="1549"/>
      <c r="E6607" s="1506"/>
      <c r="K6607" s="1548"/>
      <c r="L6607" s="1549"/>
      <c r="M6607" s="1506"/>
    </row>
    <row r="6608" spans="1:13" ht="16.5" customHeight="1">
      <c r="A6608" s="1547"/>
      <c r="B6608" s="1548"/>
      <c r="C6608" s="1548"/>
      <c r="D6608" s="1549"/>
      <c r="E6608" s="1506"/>
      <c r="K6608" s="1548"/>
      <c r="L6608" s="1549"/>
      <c r="M6608" s="1506"/>
    </row>
    <row r="6609" spans="1:13" ht="16.5" customHeight="1">
      <c r="A6609" s="1547"/>
      <c r="B6609" s="1548"/>
      <c r="C6609" s="1548"/>
      <c r="D6609" s="1549"/>
      <c r="E6609" s="1506"/>
      <c r="K6609" s="1548"/>
      <c r="L6609" s="1549"/>
      <c r="M6609" s="1506"/>
    </row>
    <row r="6610" spans="1:13" ht="16.5" customHeight="1">
      <c r="A6610" s="1547"/>
      <c r="B6610" s="1548"/>
      <c r="C6610" s="1548"/>
      <c r="D6610" s="1549"/>
      <c r="E6610" s="1506"/>
      <c r="K6610" s="1548"/>
      <c r="L6610" s="1549"/>
      <c r="M6610" s="1506"/>
    </row>
    <row r="6611" spans="1:13" ht="16.5" customHeight="1">
      <c r="A6611" s="1547"/>
      <c r="B6611" s="1548"/>
      <c r="C6611" s="1548"/>
      <c r="D6611" s="1549"/>
      <c r="E6611" s="1506"/>
      <c r="K6611" s="1548"/>
      <c r="L6611" s="1549"/>
      <c r="M6611" s="1506"/>
    </row>
    <row r="6612" spans="1:13" ht="16.5" customHeight="1">
      <c r="A6612" s="1547"/>
      <c r="B6612" s="1548"/>
      <c r="C6612" s="1548"/>
      <c r="D6612" s="1549"/>
      <c r="E6612" s="1506"/>
      <c r="K6612" s="1548"/>
      <c r="L6612" s="1549"/>
      <c r="M6612" s="1506"/>
    </row>
    <row r="6613" spans="1:13" ht="16.5" customHeight="1">
      <c r="A6613" s="1547"/>
      <c r="B6613" s="1548"/>
      <c r="C6613" s="1548"/>
      <c r="D6613" s="1549"/>
      <c r="E6613" s="1506"/>
      <c r="K6613" s="1548"/>
      <c r="L6613" s="1549"/>
      <c r="M6613" s="1506"/>
    </row>
    <row r="6614" spans="1:13" ht="16.5" customHeight="1">
      <c r="A6614" s="1547"/>
      <c r="B6614" s="1548"/>
      <c r="C6614" s="1548"/>
      <c r="D6614" s="1549"/>
      <c r="E6614" s="1506"/>
      <c r="K6614" s="1548"/>
      <c r="L6614" s="1549"/>
      <c r="M6614" s="1506"/>
    </row>
    <row r="6615" spans="1:13" ht="16.5" customHeight="1">
      <c r="A6615" s="1547"/>
      <c r="B6615" s="1548"/>
      <c r="C6615" s="1548"/>
      <c r="D6615" s="1549"/>
      <c r="E6615" s="1506"/>
      <c r="K6615" s="1548"/>
      <c r="L6615" s="1549"/>
      <c r="M6615" s="1506"/>
    </row>
    <row r="6616" spans="1:13" ht="16.5" customHeight="1">
      <c r="A6616" s="1547"/>
      <c r="B6616" s="1548"/>
      <c r="C6616" s="1548"/>
      <c r="D6616" s="1549"/>
      <c r="E6616" s="1506"/>
      <c r="K6616" s="1548"/>
      <c r="L6616" s="1549"/>
      <c r="M6616" s="1506"/>
    </row>
    <row r="6617" spans="1:13" ht="16.5" customHeight="1">
      <c r="A6617" s="1547"/>
      <c r="B6617" s="1548"/>
      <c r="C6617" s="1548"/>
      <c r="D6617" s="1549"/>
      <c r="E6617" s="1506"/>
      <c r="K6617" s="1548"/>
      <c r="L6617" s="1549"/>
      <c r="M6617" s="1506"/>
    </row>
    <row r="6618" spans="1:13" ht="16.5" customHeight="1">
      <c r="A6618" s="1547"/>
      <c r="B6618" s="1548"/>
      <c r="C6618" s="1548"/>
      <c r="D6618" s="1549"/>
      <c r="E6618" s="1506"/>
      <c r="K6618" s="1548"/>
      <c r="L6618" s="1549"/>
      <c r="M6618" s="1506"/>
    </row>
    <row r="6619" spans="1:13" ht="16.5" customHeight="1">
      <c r="A6619" s="1547"/>
      <c r="B6619" s="1548"/>
      <c r="C6619" s="1548"/>
      <c r="D6619" s="1549"/>
      <c r="E6619" s="1506"/>
      <c r="K6619" s="1548"/>
      <c r="L6619" s="1549"/>
      <c r="M6619" s="1506"/>
    </row>
    <row r="6620" spans="1:13" ht="16.5" customHeight="1">
      <c r="A6620" s="1547"/>
      <c r="B6620" s="1548"/>
      <c r="C6620" s="1548"/>
      <c r="D6620" s="1549"/>
      <c r="E6620" s="1506"/>
      <c r="K6620" s="1548"/>
      <c r="L6620" s="1549"/>
      <c r="M6620" s="1506"/>
    </row>
    <row r="6621" spans="1:13" ht="16.5" customHeight="1">
      <c r="A6621" s="1547"/>
      <c r="B6621" s="1548"/>
      <c r="C6621" s="1548"/>
      <c r="D6621" s="1549"/>
      <c r="E6621" s="1506"/>
      <c r="K6621" s="1548"/>
      <c r="L6621" s="1549"/>
      <c r="M6621" s="1506"/>
    </row>
    <row r="6622" spans="1:13" ht="16.5" customHeight="1">
      <c r="A6622" s="1547"/>
      <c r="B6622" s="1548"/>
      <c r="C6622" s="1548"/>
      <c r="D6622" s="1549"/>
      <c r="E6622" s="1506"/>
      <c r="K6622" s="1548"/>
      <c r="L6622" s="1549"/>
      <c r="M6622" s="1506"/>
    </row>
    <row r="6623" spans="1:13" ht="16.5" customHeight="1">
      <c r="A6623" s="1547"/>
      <c r="B6623" s="1548"/>
      <c r="C6623" s="1548"/>
      <c r="D6623" s="1549"/>
      <c r="E6623" s="1506"/>
      <c r="K6623" s="1548"/>
      <c r="L6623" s="1549"/>
      <c r="M6623" s="1506"/>
    </row>
    <row r="6624" spans="1:13" ht="16.5" customHeight="1">
      <c r="A6624" s="1547"/>
      <c r="B6624" s="1548"/>
      <c r="C6624" s="1548"/>
      <c r="D6624" s="1549"/>
      <c r="E6624" s="1506"/>
      <c r="K6624" s="1548"/>
      <c r="L6624" s="1549"/>
      <c r="M6624" s="1506"/>
    </row>
    <row r="6625" spans="1:13" ht="16.5" customHeight="1">
      <c r="A6625" s="1547"/>
      <c r="B6625" s="1548"/>
      <c r="C6625" s="1548"/>
      <c r="D6625" s="1549"/>
      <c r="E6625" s="1506"/>
      <c r="K6625" s="1548"/>
      <c r="L6625" s="1549"/>
      <c r="M6625" s="1506"/>
    </row>
    <row r="6626" spans="1:13" ht="16.5" customHeight="1">
      <c r="A6626" s="1547"/>
      <c r="B6626" s="1548"/>
      <c r="C6626" s="1548"/>
      <c r="D6626" s="1549"/>
      <c r="E6626" s="1506"/>
      <c r="K6626" s="1548"/>
      <c r="L6626" s="1549"/>
      <c r="M6626" s="1506"/>
    </row>
    <row r="6627" spans="1:13" ht="16.5" customHeight="1">
      <c r="A6627" s="1547"/>
      <c r="B6627" s="1548"/>
      <c r="C6627" s="1548"/>
      <c r="D6627" s="1549"/>
      <c r="E6627" s="1506"/>
      <c r="K6627" s="1548"/>
      <c r="L6627" s="1549"/>
      <c r="M6627" s="1506"/>
    </row>
    <row r="6628" spans="1:13" ht="16.5" customHeight="1">
      <c r="A6628" s="1547"/>
      <c r="B6628" s="1548"/>
      <c r="C6628" s="1548"/>
      <c r="D6628" s="1549"/>
      <c r="E6628" s="1506"/>
      <c r="K6628" s="1548"/>
      <c r="L6628" s="1549"/>
      <c r="M6628" s="1506"/>
    </row>
    <row r="6629" spans="1:13" ht="16.5" customHeight="1">
      <c r="A6629" s="1547"/>
      <c r="B6629" s="1548"/>
      <c r="C6629" s="1548"/>
      <c r="D6629" s="1549"/>
      <c r="E6629" s="1506"/>
      <c r="K6629" s="1548"/>
      <c r="L6629" s="1549"/>
      <c r="M6629" s="1506"/>
    </row>
    <row r="6630" spans="1:13" ht="16.5" customHeight="1">
      <c r="A6630" s="1547"/>
      <c r="B6630" s="1548"/>
      <c r="C6630" s="1548"/>
      <c r="D6630" s="1549"/>
      <c r="E6630" s="1506"/>
      <c r="K6630" s="1548"/>
      <c r="L6630" s="1549"/>
      <c r="M6630" s="1506"/>
    </row>
    <row r="6631" spans="1:13" ht="16.5" customHeight="1">
      <c r="A6631" s="1547"/>
      <c r="B6631" s="1548"/>
      <c r="C6631" s="1548"/>
      <c r="D6631" s="1549"/>
      <c r="E6631" s="1506"/>
      <c r="K6631" s="1548"/>
      <c r="L6631" s="1549"/>
      <c r="M6631" s="1506"/>
    </row>
    <row r="6632" spans="1:13" ht="16.5" customHeight="1">
      <c r="A6632" s="1547"/>
      <c r="B6632" s="1548"/>
      <c r="C6632" s="1548"/>
      <c r="D6632" s="1549"/>
      <c r="E6632" s="1506"/>
      <c r="K6632" s="1548"/>
      <c r="L6632" s="1549"/>
      <c r="M6632" s="1506"/>
    </row>
    <row r="6633" spans="1:13" ht="16.5" customHeight="1">
      <c r="A6633" s="1547"/>
      <c r="B6633" s="1548"/>
      <c r="C6633" s="1548"/>
      <c r="D6633" s="1549"/>
      <c r="E6633" s="1506"/>
      <c r="K6633" s="1548"/>
      <c r="L6633" s="1549"/>
      <c r="M6633" s="1506"/>
    </row>
    <row r="6634" spans="1:13" ht="16.5" customHeight="1">
      <c r="A6634" s="1547"/>
      <c r="B6634" s="1548"/>
      <c r="C6634" s="1548"/>
      <c r="D6634" s="1549"/>
      <c r="E6634" s="1506"/>
      <c r="K6634" s="1548"/>
      <c r="L6634" s="1549"/>
      <c r="M6634" s="1506"/>
    </row>
    <row r="6635" spans="1:13" ht="16.5" customHeight="1">
      <c r="A6635" s="1547"/>
      <c r="B6635" s="1548"/>
      <c r="C6635" s="1548"/>
      <c r="D6635" s="1549"/>
      <c r="E6635" s="1506"/>
      <c r="K6635" s="1548"/>
      <c r="L6635" s="1549"/>
      <c r="M6635" s="1506"/>
    </row>
    <row r="6636" spans="1:13" ht="16.5" customHeight="1">
      <c r="A6636" s="1547"/>
      <c r="B6636" s="1548"/>
      <c r="C6636" s="1548"/>
      <c r="D6636" s="1549"/>
      <c r="E6636" s="1506"/>
      <c r="K6636" s="1548"/>
      <c r="L6636" s="1549"/>
      <c r="M6636" s="1506"/>
    </row>
    <row r="6637" spans="1:13" ht="16.5" customHeight="1">
      <c r="A6637" s="1547"/>
      <c r="B6637" s="1548"/>
      <c r="C6637" s="1548"/>
      <c r="D6637" s="1549"/>
      <c r="E6637" s="1506"/>
      <c r="K6637" s="1548"/>
      <c r="L6637" s="1549"/>
      <c r="M6637" s="1506"/>
    </row>
    <row r="6638" spans="1:13" ht="16.5" customHeight="1">
      <c r="A6638" s="1547"/>
      <c r="B6638" s="1548"/>
      <c r="C6638" s="1548"/>
      <c r="D6638" s="1549"/>
      <c r="E6638" s="1506"/>
      <c r="K6638" s="1548"/>
      <c r="L6638" s="1549"/>
      <c r="M6638" s="1506"/>
    </row>
    <row r="6639" spans="1:13" ht="16.5" customHeight="1">
      <c r="A6639" s="1547"/>
      <c r="B6639" s="1548"/>
      <c r="C6639" s="1548"/>
      <c r="D6639" s="1549"/>
      <c r="E6639" s="1506"/>
      <c r="K6639" s="1548"/>
      <c r="L6639" s="1549"/>
      <c r="M6639" s="1506"/>
    </row>
    <row r="6640" spans="1:13" ht="16.5" customHeight="1">
      <c r="A6640" s="1547"/>
      <c r="B6640" s="1548"/>
      <c r="C6640" s="1548"/>
      <c r="D6640" s="1549"/>
      <c r="E6640" s="1506"/>
      <c r="K6640" s="1548"/>
      <c r="L6640" s="1549"/>
      <c r="M6640" s="1506"/>
    </row>
    <row r="6641" spans="1:13" ht="16.5" customHeight="1">
      <c r="A6641" s="1547"/>
      <c r="B6641" s="1548"/>
      <c r="C6641" s="1548"/>
      <c r="D6641" s="1549"/>
      <c r="E6641" s="1506"/>
      <c r="K6641" s="1548"/>
      <c r="L6641" s="1549"/>
      <c r="M6641" s="1506"/>
    </row>
    <row r="6642" spans="1:13" ht="16.5" customHeight="1">
      <c r="A6642" s="1547"/>
      <c r="B6642" s="1548"/>
      <c r="C6642" s="1548"/>
      <c r="D6642" s="1549"/>
      <c r="E6642" s="1506"/>
      <c r="K6642" s="1548"/>
      <c r="L6642" s="1549"/>
      <c r="M6642" s="1506"/>
    </row>
    <row r="6643" spans="1:13" ht="16.5" customHeight="1">
      <c r="A6643" s="1547"/>
      <c r="B6643" s="1548"/>
      <c r="C6643" s="1548"/>
      <c r="D6643" s="1549"/>
      <c r="E6643" s="1506"/>
      <c r="K6643" s="1548"/>
      <c r="L6643" s="1549"/>
      <c r="M6643" s="1506"/>
    </row>
    <row r="6644" spans="1:13" ht="16.5" customHeight="1">
      <c r="A6644" s="1547"/>
      <c r="B6644" s="1548"/>
      <c r="C6644" s="1548"/>
      <c r="D6644" s="1549"/>
      <c r="E6644" s="1506"/>
      <c r="K6644" s="1548"/>
      <c r="L6644" s="1549"/>
      <c r="M6644" s="1506"/>
    </row>
    <row r="6645" spans="1:13" ht="16.5" customHeight="1">
      <c r="A6645" s="1547"/>
      <c r="B6645" s="1548"/>
      <c r="C6645" s="1548"/>
      <c r="D6645" s="1549"/>
      <c r="E6645" s="1506"/>
      <c r="K6645" s="1548"/>
      <c r="L6645" s="1549"/>
      <c r="M6645" s="1506"/>
    </row>
    <row r="6646" spans="1:13" ht="16.5" customHeight="1">
      <c r="A6646" s="1547"/>
      <c r="B6646" s="1548"/>
      <c r="C6646" s="1548"/>
      <c r="D6646" s="1549"/>
      <c r="E6646" s="1506"/>
      <c r="K6646" s="1548"/>
      <c r="L6646" s="1549"/>
      <c r="M6646" s="1506"/>
    </row>
    <row r="6647" spans="1:13" ht="16.5" customHeight="1">
      <c r="A6647" s="1547"/>
      <c r="B6647" s="1548"/>
      <c r="C6647" s="1548"/>
      <c r="D6647" s="1549"/>
      <c r="E6647" s="1506"/>
      <c r="K6647" s="1548"/>
      <c r="L6647" s="1549"/>
      <c r="M6647" s="1506"/>
    </row>
    <row r="6648" spans="1:13" ht="16.5" customHeight="1">
      <c r="A6648" s="1547"/>
      <c r="B6648" s="1548"/>
      <c r="C6648" s="1548"/>
      <c r="D6648" s="1549"/>
      <c r="E6648" s="1506"/>
      <c r="K6648" s="1548"/>
      <c r="L6648" s="1549"/>
      <c r="M6648" s="1506"/>
    </row>
    <row r="6649" spans="1:13" ht="16.5" customHeight="1">
      <c r="A6649" s="1547"/>
      <c r="B6649" s="1548"/>
      <c r="C6649" s="1548"/>
      <c r="D6649" s="1549"/>
      <c r="E6649" s="1506"/>
      <c r="K6649" s="1548"/>
      <c r="L6649" s="1549"/>
      <c r="M6649" s="1506"/>
    </row>
    <row r="6650" spans="1:13" ht="16.5" customHeight="1">
      <c r="A6650" s="1547"/>
      <c r="B6650" s="1548"/>
      <c r="C6650" s="1548"/>
      <c r="D6650" s="1549"/>
      <c r="E6650" s="1506"/>
      <c r="K6650" s="1548"/>
      <c r="L6650" s="1549"/>
      <c r="M6650" s="1506"/>
    </row>
    <row r="6651" spans="1:13" ht="16.5" customHeight="1">
      <c r="A6651" s="1547"/>
      <c r="B6651" s="1548"/>
      <c r="C6651" s="1548"/>
      <c r="D6651" s="1549"/>
      <c r="E6651" s="1506"/>
      <c r="K6651" s="1548"/>
      <c r="L6651" s="1549"/>
      <c r="M6651" s="1506"/>
    </row>
    <row r="6652" spans="1:13" ht="16.5" customHeight="1">
      <c r="A6652" s="1547"/>
      <c r="B6652" s="1548"/>
      <c r="C6652" s="1548"/>
      <c r="D6652" s="1549"/>
      <c r="E6652" s="1506"/>
      <c r="K6652" s="1548"/>
      <c r="L6652" s="1549"/>
      <c r="M6652" s="1506"/>
    </row>
    <row r="6653" spans="1:13" ht="16.5" customHeight="1">
      <c r="A6653" s="1547"/>
      <c r="B6653" s="1548"/>
      <c r="C6653" s="1548"/>
      <c r="D6653" s="1549"/>
      <c r="E6653" s="1506"/>
      <c r="K6653" s="1548"/>
      <c r="L6653" s="1549"/>
      <c r="M6653" s="1506"/>
    </row>
    <row r="6654" spans="1:13" ht="16.5" customHeight="1">
      <c r="A6654" s="1547"/>
      <c r="B6654" s="1548"/>
      <c r="C6654" s="1548"/>
      <c r="D6654" s="1549"/>
      <c r="E6654" s="1506"/>
      <c r="K6654" s="1548"/>
      <c r="L6654" s="1549"/>
      <c r="M6654" s="1506"/>
    </row>
    <row r="6655" spans="1:13" ht="16.5" customHeight="1">
      <c r="A6655" s="1547"/>
      <c r="B6655" s="1548"/>
      <c r="C6655" s="1548"/>
      <c r="D6655" s="1549"/>
      <c r="E6655" s="1506"/>
      <c r="K6655" s="1548"/>
      <c r="L6655" s="1549"/>
      <c r="M6655" s="1506"/>
    </row>
    <row r="6656" spans="1:13" ht="16.5" customHeight="1">
      <c r="A6656" s="1547"/>
      <c r="B6656" s="1548"/>
      <c r="C6656" s="1548"/>
      <c r="D6656" s="1549"/>
      <c r="E6656" s="1506"/>
      <c r="K6656" s="1548"/>
      <c r="L6656" s="1549"/>
      <c r="M6656" s="1506"/>
    </row>
    <row r="6657" spans="1:13" ht="16.5" customHeight="1">
      <c r="A6657" s="1547"/>
      <c r="B6657" s="1548"/>
      <c r="C6657" s="1548"/>
      <c r="D6657" s="1549"/>
      <c r="E6657" s="1506"/>
      <c r="K6657" s="1548"/>
      <c r="L6657" s="1549"/>
      <c r="M6657" s="1506"/>
    </row>
    <row r="6658" spans="1:13" ht="16.5" customHeight="1">
      <c r="A6658" s="1547"/>
      <c r="B6658" s="1548"/>
      <c r="C6658" s="1548"/>
      <c r="D6658" s="1549"/>
      <c r="E6658" s="1506"/>
      <c r="K6658" s="1548"/>
      <c r="L6658" s="1549"/>
      <c r="M6658" s="1506"/>
    </row>
    <row r="6659" spans="1:13" ht="16.5" customHeight="1">
      <c r="A6659" s="1547"/>
      <c r="B6659" s="1548"/>
      <c r="C6659" s="1548"/>
      <c r="D6659" s="1549"/>
      <c r="E6659" s="1506"/>
      <c r="K6659" s="1548"/>
      <c r="L6659" s="1549"/>
      <c r="M6659" s="1506"/>
    </row>
    <row r="6660" spans="1:13" ht="16.5" customHeight="1">
      <c r="A6660" s="1547"/>
      <c r="B6660" s="1548"/>
      <c r="C6660" s="1548"/>
      <c r="D6660" s="1549"/>
      <c r="E6660" s="1506"/>
      <c r="K6660" s="1548"/>
      <c r="L6660" s="1549"/>
      <c r="M6660" s="1506"/>
    </row>
    <row r="6661" spans="1:13" ht="16.5" customHeight="1">
      <c r="A6661" s="1547"/>
      <c r="B6661" s="1548"/>
      <c r="C6661" s="1548"/>
      <c r="D6661" s="1549"/>
      <c r="E6661" s="1506"/>
      <c r="K6661" s="1548"/>
      <c r="L6661" s="1549"/>
      <c r="M6661" s="1506"/>
    </row>
    <row r="6662" spans="1:13" ht="16.5" customHeight="1">
      <c r="A6662" s="1547"/>
      <c r="B6662" s="1548"/>
      <c r="C6662" s="1548"/>
      <c r="D6662" s="1549"/>
      <c r="E6662" s="1506"/>
      <c r="K6662" s="1548"/>
      <c r="L6662" s="1549"/>
      <c r="M6662" s="1506"/>
    </row>
    <row r="6663" spans="1:13" ht="16.5" customHeight="1">
      <c r="A6663" s="1547"/>
      <c r="B6663" s="1548"/>
      <c r="C6663" s="1548"/>
      <c r="D6663" s="1549"/>
      <c r="E6663" s="1506"/>
      <c r="K6663" s="1548"/>
      <c r="L6663" s="1549"/>
      <c r="M6663" s="1506"/>
    </row>
    <row r="6664" spans="1:13" ht="16.5" customHeight="1">
      <c r="A6664" s="1547"/>
      <c r="B6664" s="1548"/>
      <c r="C6664" s="1548"/>
      <c r="D6664" s="1549"/>
      <c r="E6664" s="1506"/>
      <c r="K6664" s="1548"/>
      <c r="L6664" s="1549"/>
      <c r="M6664" s="1506"/>
    </row>
    <row r="6665" spans="1:13" ht="16.5" customHeight="1">
      <c r="A6665" s="1547"/>
      <c r="B6665" s="1548"/>
      <c r="C6665" s="1548"/>
      <c r="D6665" s="1549"/>
      <c r="E6665" s="1506"/>
      <c r="K6665" s="1548"/>
      <c r="L6665" s="1549"/>
      <c r="M6665" s="1506"/>
    </row>
    <row r="6666" spans="1:13" ht="16.5" customHeight="1">
      <c r="A6666" s="1547"/>
      <c r="B6666" s="1548"/>
      <c r="C6666" s="1548"/>
      <c r="D6666" s="1549"/>
      <c r="E6666" s="1506"/>
      <c r="K6666" s="1548"/>
      <c r="L6666" s="1549"/>
      <c r="M6666" s="1506"/>
    </row>
    <row r="6667" spans="1:13" ht="16.5" customHeight="1">
      <c r="A6667" s="1547"/>
      <c r="B6667" s="1548"/>
      <c r="C6667" s="1548"/>
      <c r="D6667" s="1549"/>
      <c r="E6667" s="1506"/>
      <c r="K6667" s="1548"/>
      <c r="L6667" s="1549"/>
      <c r="M6667" s="1506"/>
    </row>
    <row r="6668" spans="1:13" ht="16.5" customHeight="1">
      <c r="A6668" s="1547"/>
      <c r="B6668" s="1548"/>
      <c r="C6668" s="1548"/>
      <c r="D6668" s="1549"/>
      <c r="E6668" s="1506"/>
      <c r="K6668" s="1548"/>
      <c r="L6668" s="1549"/>
      <c r="M6668" s="1506"/>
    </row>
    <row r="6669" spans="1:13" ht="16.5" customHeight="1">
      <c r="A6669" s="1547"/>
      <c r="B6669" s="1548"/>
      <c r="C6669" s="1548"/>
      <c r="D6669" s="1549"/>
      <c r="E6669" s="1506"/>
      <c r="K6669" s="1548"/>
      <c r="L6669" s="1549"/>
      <c r="M6669" s="1506"/>
    </row>
    <row r="6670" spans="1:13" ht="16.5" customHeight="1">
      <c r="A6670" s="1547"/>
      <c r="B6670" s="1548"/>
      <c r="C6670" s="1548"/>
      <c r="D6670" s="1549"/>
      <c r="E6670" s="1506"/>
      <c r="K6670" s="1548"/>
      <c r="L6670" s="1549"/>
      <c r="M6670" s="1506"/>
    </row>
    <row r="6671" spans="1:13" ht="16.5" customHeight="1">
      <c r="A6671" s="1547"/>
      <c r="B6671" s="1548"/>
      <c r="C6671" s="1548"/>
      <c r="D6671" s="1549"/>
      <c r="E6671" s="1506"/>
      <c r="K6671" s="1548"/>
      <c r="L6671" s="1549"/>
      <c r="M6671" s="1506"/>
    </row>
    <row r="6672" spans="1:13" ht="16.5" customHeight="1">
      <c r="A6672" s="1547"/>
      <c r="B6672" s="1548"/>
      <c r="C6672" s="1548"/>
      <c r="D6672" s="1549"/>
      <c r="E6672" s="1506"/>
      <c r="K6672" s="1548"/>
      <c r="L6672" s="1549"/>
      <c r="M6672" s="1506"/>
    </row>
    <row r="6673" spans="1:13" ht="16.5" customHeight="1">
      <c r="A6673" s="1547"/>
      <c r="B6673" s="1548"/>
      <c r="C6673" s="1548"/>
      <c r="D6673" s="1549"/>
      <c r="E6673" s="1506"/>
      <c r="K6673" s="1548"/>
      <c r="L6673" s="1549"/>
      <c r="M6673" s="1506"/>
    </row>
    <row r="6674" spans="1:13" ht="16.5" customHeight="1">
      <c r="A6674" s="1547"/>
      <c r="B6674" s="1548"/>
      <c r="C6674" s="1548"/>
      <c r="D6674" s="1549"/>
      <c r="E6674" s="1506"/>
      <c r="K6674" s="1548"/>
      <c r="L6674" s="1549"/>
      <c r="M6674" s="1506"/>
    </row>
    <row r="6675" spans="1:13" ht="16.5" customHeight="1">
      <c r="A6675" s="1547"/>
      <c r="B6675" s="1548"/>
      <c r="C6675" s="1548"/>
      <c r="D6675" s="1549"/>
      <c r="E6675" s="1506"/>
      <c r="K6675" s="1548"/>
      <c r="L6675" s="1549"/>
      <c r="M6675" s="1506"/>
    </row>
    <row r="6676" spans="1:13" ht="16.5" customHeight="1">
      <c r="A6676" s="1547"/>
      <c r="B6676" s="1548"/>
      <c r="C6676" s="1548"/>
      <c r="D6676" s="1549"/>
      <c r="E6676" s="1506"/>
      <c r="K6676" s="1548"/>
      <c r="L6676" s="1549"/>
      <c r="M6676" s="1506"/>
    </row>
    <row r="6677" spans="1:13" ht="16.5" customHeight="1">
      <c r="A6677" s="1547"/>
      <c r="B6677" s="1548"/>
      <c r="C6677" s="1548"/>
      <c r="D6677" s="1549"/>
      <c r="E6677" s="1506"/>
      <c r="K6677" s="1548"/>
      <c r="L6677" s="1549"/>
      <c r="M6677" s="1506"/>
    </row>
    <row r="6678" spans="1:13" ht="16.5" customHeight="1">
      <c r="A6678" s="1547"/>
      <c r="B6678" s="1548"/>
      <c r="C6678" s="1548"/>
      <c r="D6678" s="1549"/>
      <c r="E6678" s="1506"/>
      <c r="K6678" s="1548"/>
      <c r="L6678" s="1549"/>
      <c r="M6678" s="1506"/>
    </row>
    <row r="6679" spans="1:13" ht="16.5" customHeight="1">
      <c r="A6679" s="1547"/>
      <c r="B6679" s="1548"/>
      <c r="C6679" s="1548"/>
      <c r="D6679" s="1549"/>
      <c r="E6679" s="1506"/>
      <c r="K6679" s="1548"/>
      <c r="L6679" s="1549"/>
      <c r="M6679" s="1506"/>
    </row>
    <row r="6680" spans="1:13" ht="16.5" customHeight="1">
      <c r="A6680" s="1547"/>
      <c r="B6680" s="1548"/>
      <c r="C6680" s="1548"/>
      <c r="D6680" s="1549"/>
      <c r="E6680" s="1506"/>
      <c r="K6680" s="1548"/>
      <c r="L6680" s="1549"/>
      <c r="M6680" s="1506"/>
    </row>
    <row r="6681" spans="1:13" ht="16.5" customHeight="1">
      <c r="A6681" s="1547"/>
      <c r="B6681" s="1548"/>
      <c r="C6681" s="1548"/>
      <c r="D6681" s="1549"/>
      <c r="E6681" s="1506"/>
      <c r="K6681" s="1548"/>
      <c r="L6681" s="1549"/>
      <c r="M6681" s="1506"/>
    </row>
    <row r="6682" spans="1:13" ht="16.5" customHeight="1">
      <c r="A6682" s="1547"/>
      <c r="B6682" s="1548"/>
      <c r="C6682" s="1548"/>
      <c r="D6682" s="1549"/>
      <c r="E6682" s="1506"/>
      <c r="K6682" s="1548"/>
      <c r="L6682" s="1549"/>
      <c r="M6682" s="1506"/>
    </row>
    <row r="6683" spans="1:13" ht="16.5" customHeight="1">
      <c r="A6683" s="1547"/>
      <c r="B6683" s="1548"/>
      <c r="C6683" s="1548"/>
      <c r="D6683" s="1549"/>
      <c r="E6683" s="1506"/>
      <c r="K6683" s="1548"/>
      <c r="L6683" s="1549"/>
      <c r="M6683" s="1506"/>
    </row>
    <row r="6684" spans="1:13" ht="16.5" customHeight="1">
      <c r="A6684" s="1547"/>
      <c r="B6684" s="1548"/>
      <c r="C6684" s="1548"/>
      <c r="D6684" s="1549"/>
      <c r="E6684" s="1506"/>
      <c r="K6684" s="1548"/>
      <c r="L6684" s="1549"/>
      <c r="M6684" s="1506"/>
    </row>
    <row r="6685" spans="1:13" ht="16.5" customHeight="1">
      <c r="A6685" s="1547"/>
      <c r="B6685" s="1548"/>
      <c r="C6685" s="1548"/>
      <c r="D6685" s="1549"/>
      <c r="E6685" s="1506"/>
      <c r="K6685" s="1548"/>
      <c r="L6685" s="1549"/>
      <c r="M6685" s="1506"/>
    </row>
    <row r="6686" spans="1:13" ht="16.5" customHeight="1">
      <c r="A6686" s="1547"/>
      <c r="B6686" s="1548"/>
      <c r="C6686" s="1548"/>
      <c r="D6686" s="1549"/>
      <c r="E6686" s="1506"/>
      <c r="K6686" s="1548"/>
      <c r="L6686" s="1549"/>
      <c r="M6686" s="1506"/>
    </row>
    <row r="6687" spans="1:13" ht="16.5" customHeight="1">
      <c r="A6687" s="1547"/>
      <c r="B6687" s="1548"/>
      <c r="C6687" s="1548"/>
      <c r="D6687" s="1549"/>
      <c r="E6687" s="1506"/>
      <c r="K6687" s="1548"/>
      <c r="L6687" s="1549"/>
      <c r="M6687" s="1506"/>
    </row>
    <row r="6688" spans="1:13" ht="16.5" customHeight="1">
      <c r="A6688" s="1547"/>
      <c r="B6688" s="1548"/>
      <c r="C6688" s="1548"/>
      <c r="D6688" s="1549"/>
      <c r="E6688" s="1506"/>
      <c r="K6688" s="1548"/>
      <c r="L6688" s="1549"/>
      <c r="M6688" s="1506"/>
    </row>
    <row r="6689" spans="1:13" ht="16.5" customHeight="1">
      <c r="A6689" s="1547"/>
      <c r="B6689" s="1548"/>
      <c r="C6689" s="1548"/>
      <c r="D6689" s="1549"/>
      <c r="E6689" s="1506"/>
      <c r="K6689" s="1548"/>
      <c r="L6689" s="1549"/>
      <c r="M6689" s="1506"/>
    </row>
    <row r="6690" spans="1:13" ht="16.5" customHeight="1">
      <c r="A6690" s="1547"/>
      <c r="B6690" s="1548"/>
      <c r="C6690" s="1548"/>
      <c r="D6690" s="1549"/>
      <c r="E6690" s="1506"/>
      <c r="K6690" s="1548"/>
      <c r="L6690" s="1549"/>
      <c r="M6690" s="1506"/>
    </row>
    <row r="6691" spans="1:13" ht="16.5" customHeight="1">
      <c r="A6691" s="1547"/>
      <c r="B6691" s="1548"/>
      <c r="C6691" s="1548"/>
      <c r="D6691" s="1549"/>
      <c r="E6691" s="1506"/>
      <c r="K6691" s="1548"/>
      <c r="L6691" s="1549"/>
      <c r="M6691" s="1506"/>
    </row>
    <row r="6692" spans="1:13" ht="16.5" customHeight="1">
      <c r="A6692" s="1547"/>
      <c r="B6692" s="1548"/>
      <c r="C6692" s="1548"/>
      <c r="D6692" s="1549"/>
      <c r="E6692" s="1506"/>
      <c r="K6692" s="1548"/>
      <c r="L6692" s="1549"/>
      <c r="M6692" s="1506"/>
    </row>
    <row r="6693" spans="1:13" ht="16.5" customHeight="1">
      <c r="A6693" s="1547"/>
      <c r="B6693" s="1548"/>
      <c r="C6693" s="1548"/>
      <c r="D6693" s="1549"/>
      <c r="E6693" s="1506"/>
      <c r="K6693" s="1548"/>
      <c r="L6693" s="1549"/>
      <c r="M6693" s="1506"/>
    </row>
    <row r="6694" spans="1:13" ht="16.5" customHeight="1">
      <c r="A6694" s="1547"/>
      <c r="B6694" s="1548"/>
      <c r="C6694" s="1548"/>
      <c r="D6694" s="1549"/>
      <c r="E6694" s="1506"/>
      <c r="K6694" s="1548"/>
      <c r="L6694" s="1549"/>
      <c r="M6694" s="1506"/>
    </row>
    <row r="6695" spans="1:13" ht="16.5" customHeight="1">
      <c r="A6695" s="1547"/>
      <c r="B6695" s="1548"/>
      <c r="C6695" s="1548"/>
      <c r="D6695" s="1549"/>
      <c r="E6695" s="1506"/>
      <c r="K6695" s="1548"/>
      <c r="L6695" s="1549"/>
      <c r="M6695" s="1506"/>
    </row>
    <row r="6696" spans="1:13" ht="16.5" customHeight="1">
      <c r="A6696" s="1547"/>
      <c r="B6696" s="1548"/>
      <c r="C6696" s="1548"/>
      <c r="D6696" s="1549"/>
      <c r="E6696" s="1506"/>
      <c r="K6696" s="1548"/>
      <c r="L6696" s="1549"/>
      <c r="M6696" s="1506"/>
    </row>
    <row r="6697" spans="1:13" ht="16.5" customHeight="1">
      <c r="A6697" s="1547"/>
      <c r="B6697" s="1548"/>
      <c r="C6697" s="1548"/>
      <c r="D6697" s="1549"/>
      <c r="E6697" s="1506"/>
      <c r="K6697" s="1548"/>
      <c r="L6697" s="1549"/>
      <c r="M6697" s="1506"/>
    </row>
    <row r="6698" spans="1:13" ht="16.5" customHeight="1">
      <c r="A6698" s="1547"/>
      <c r="B6698" s="1548"/>
      <c r="C6698" s="1548"/>
      <c r="D6698" s="1549"/>
      <c r="E6698" s="1506"/>
      <c r="K6698" s="1548"/>
      <c r="L6698" s="1549"/>
      <c r="M6698" s="1506"/>
    </row>
    <row r="6699" spans="1:13" ht="16.5" customHeight="1">
      <c r="A6699" s="1547"/>
      <c r="B6699" s="1548"/>
      <c r="C6699" s="1548"/>
      <c r="D6699" s="1549"/>
      <c r="E6699" s="1506"/>
      <c r="K6699" s="1548"/>
      <c r="L6699" s="1549"/>
      <c r="M6699" s="1506"/>
    </row>
    <row r="6700" spans="1:13" ht="16.5" customHeight="1">
      <c r="A6700" s="1547"/>
      <c r="B6700" s="1548"/>
      <c r="C6700" s="1548"/>
      <c r="D6700" s="1549"/>
      <c r="E6700" s="1506"/>
      <c r="K6700" s="1548"/>
      <c r="L6700" s="1549"/>
      <c r="M6700" s="1506"/>
    </row>
    <row r="6701" spans="1:13" ht="16.5" customHeight="1">
      <c r="A6701" s="1547"/>
      <c r="B6701" s="1548"/>
      <c r="C6701" s="1548"/>
      <c r="D6701" s="1549"/>
      <c r="E6701" s="1506"/>
      <c r="K6701" s="1548"/>
      <c r="L6701" s="1549"/>
      <c r="M6701" s="1506"/>
    </row>
    <row r="6702" spans="1:13" ht="16.5" customHeight="1">
      <c r="A6702" s="1547"/>
      <c r="B6702" s="1548"/>
      <c r="C6702" s="1548"/>
      <c r="D6702" s="1549"/>
      <c r="E6702" s="1506"/>
      <c r="K6702" s="1548"/>
      <c r="L6702" s="1549"/>
      <c r="M6702" s="1506"/>
    </row>
    <row r="6703" spans="1:13" ht="16.5" customHeight="1">
      <c r="A6703" s="1547"/>
      <c r="B6703" s="1548"/>
      <c r="C6703" s="1548"/>
      <c r="D6703" s="1549"/>
      <c r="E6703" s="1506"/>
      <c r="K6703" s="1548"/>
      <c r="L6703" s="1549"/>
      <c r="M6703" s="1506"/>
    </row>
    <row r="6704" spans="1:13" ht="16.5" customHeight="1">
      <c r="A6704" s="1547"/>
      <c r="B6704" s="1548"/>
      <c r="C6704" s="1548"/>
      <c r="D6704" s="1549"/>
      <c r="E6704" s="1506"/>
      <c r="K6704" s="1548"/>
      <c r="L6704" s="1549"/>
      <c r="M6704" s="1506"/>
    </row>
    <row r="6705" spans="1:13" ht="16.5" customHeight="1">
      <c r="A6705" s="1547"/>
      <c r="B6705" s="1548"/>
      <c r="C6705" s="1548"/>
      <c r="D6705" s="1549"/>
      <c r="E6705" s="1506"/>
      <c r="K6705" s="1548"/>
      <c r="L6705" s="1549"/>
      <c r="M6705" s="1506"/>
    </row>
    <row r="6706" spans="1:13" ht="16.5" customHeight="1">
      <c r="A6706" s="1547"/>
      <c r="B6706" s="1548"/>
      <c r="C6706" s="1548"/>
      <c r="D6706" s="1549"/>
      <c r="E6706" s="1506"/>
      <c r="K6706" s="1548"/>
      <c r="L6706" s="1549"/>
      <c r="M6706" s="1506"/>
    </row>
    <row r="6707" spans="1:13" ht="16.5" customHeight="1">
      <c r="A6707" s="1547"/>
      <c r="B6707" s="1548"/>
      <c r="C6707" s="1548"/>
      <c r="D6707" s="1549"/>
      <c r="E6707" s="1506"/>
      <c r="K6707" s="1548"/>
      <c r="L6707" s="1549"/>
      <c r="M6707" s="1506"/>
    </row>
    <row r="6708" spans="1:13" ht="16.5" customHeight="1">
      <c r="A6708" s="1547"/>
      <c r="B6708" s="1548"/>
      <c r="C6708" s="1548"/>
      <c r="D6708" s="1549"/>
      <c r="E6708" s="1506"/>
      <c r="K6708" s="1548"/>
      <c r="L6708" s="1549"/>
      <c r="M6708" s="1506"/>
    </row>
    <row r="6709" spans="1:13" ht="16.5" customHeight="1">
      <c r="A6709" s="1547"/>
      <c r="B6709" s="1548"/>
      <c r="C6709" s="1548"/>
      <c r="D6709" s="1549"/>
      <c r="E6709" s="1506"/>
      <c r="K6709" s="1548"/>
      <c r="L6709" s="1549"/>
      <c r="M6709" s="1506"/>
    </row>
    <row r="6710" spans="1:13" ht="16.5" customHeight="1">
      <c r="A6710" s="1547"/>
      <c r="B6710" s="1548"/>
      <c r="C6710" s="1548"/>
      <c r="D6710" s="1549"/>
      <c r="E6710" s="1506"/>
      <c r="K6710" s="1548"/>
      <c r="L6710" s="1549"/>
      <c r="M6710" s="1506"/>
    </row>
    <row r="6711" spans="1:13" ht="16.5" customHeight="1">
      <c r="A6711" s="1547"/>
      <c r="B6711" s="1548"/>
      <c r="C6711" s="1548"/>
      <c r="D6711" s="1549"/>
      <c r="E6711" s="1506"/>
      <c r="K6711" s="1548"/>
      <c r="L6711" s="1549"/>
      <c r="M6711" s="1506"/>
    </row>
    <row r="6712" spans="1:13" ht="16.5" customHeight="1">
      <c r="A6712" s="1547"/>
      <c r="B6712" s="1548"/>
      <c r="C6712" s="1548"/>
      <c r="D6712" s="1549"/>
      <c r="E6712" s="1506"/>
      <c r="K6712" s="1548"/>
      <c r="L6712" s="1549"/>
      <c r="M6712" s="1506"/>
    </row>
    <row r="6713" spans="1:13" ht="16.5" customHeight="1">
      <c r="A6713" s="1547"/>
      <c r="B6713" s="1548"/>
      <c r="C6713" s="1548"/>
      <c r="D6713" s="1549"/>
      <c r="E6713" s="1506"/>
      <c r="K6713" s="1548"/>
      <c r="L6713" s="1549"/>
      <c r="M6713" s="1506"/>
    </row>
    <row r="6714" spans="1:13" ht="16.5" customHeight="1">
      <c r="A6714" s="1547"/>
      <c r="B6714" s="1548"/>
      <c r="C6714" s="1548"/>
      <c r="D6714" s="1549"/>
      <c r="E6714" s="1506"/>
      <c r="K6714" s="1548"/>
      <c r="L6714" s="1549"/>
      <c r="M6714" s="1506"/>
    </row>
    <row r="6715" spans="1:13" ht="16.5" customHeight="1">
      <c r="A6715" s="1547"/>
      <c r="B6715" s="1548"/>
      <c r="C6715" s="1548"/>
      <c r="D6715" s="1549"/>
      <c r="E6715" s="1506"/>
      <c r="K6715" s="1548"/>
      <c r="L6715" s="1549"/>
      <c r="M6715" s="1506"/>
    </row>
    <row r="6716" spans="1:13" ht="16.5" customHeight="1">
      <c r="A6716" s="1547"/>
      <c r="B6716" s="1548"/>
      <c r="C6716" s="1548"/>
      <c r="D6716" s="1549"/>
      <c r="E6716" s="1506"/>
      <c r="K6716" s="1548"/>
      <c r="L6716" s="1549"/>
      <c r="M6716" s="1506"/>
    </row>
    <row r="6717" spans="1:13" ht="16.5" customHeight="1">
      <c r="A6717" s="1547"/>
      <c r="B6717" s="1548"/>
      <c r="C6717" s="1548"/>
      <c r="D6717" s="1549"/>
      <c r="E6717" s="1506"/>
      <c r="K6717" s="1548"/>
      <c r="L6717" s="1549"/>
      <c r="M6717" s="1506"/>
    </row>
    <row r="6718" spans="1:13" ht="16.5" customHeight="1">
      <c r="A6718" s="1547"/>
      <c r="B6718" s="1548"/>
      <c r="C6718" s="1548"/>
      <c r="D6718" s="1549"/>
      <c r="E6718" s="1506"/>
      <c r="K6718" s="1548"/>
      <c r="L6718" s="1549"/>
      <c r="M6718" s="1506"/>
    </row>
    <row r="6719" spans="1:13" ht="16.5" customHeight="1">
      <c r="A6719" s="1547"/>
      <c r="B6719" s="1548"/>
      <c r="C6719" s="1548"/>
      <c r="D6719" s="1549"/>
      <c r="E6719" s="1506"/>
      <c r="K6719" s="1548"/>
      <c r="L6719" s="1549"/>
      <c r="M6719" s="1506"/>
    </row>
    <row r="6720" spans="1:13" ht="16.5" customHeight="1">
      <c r="A6720" s="1547"/>
      <c r="B6720" s="1548"/>
      <c r="C6720" s="1548"/>
      <c r="D6720" s="1549"/>
      <c r="E6720" s="1506"/>
      <c r="K6720" s="1548"/>
      <c r="L6720" s="1549"/>
      <c r="M6720" s="1506"/>
    </row>
    <row r="6721" spans="1:13" ht="16.5" customHeight="1">
      <c r="A6721" s="1547"/>
      <c r="B6721" s="1548"/>
      <c r="C6721" s="1548"/>
      <c r="D6721" s="1549"/>
      <c r="E6721" s="1506"/>
      <c r="K6721" s="1548"/>
      <c r="L6721" s="1549"/>
      <c r="M6721" s="1506"/>
    </row>
    <row r="6722" spans="1:13" ht="16.5" customHeight="1">
      <c r="A6722" s="1547"/>
      <c r="B6722" s="1548"/>
      <c r="C6722" s="1548"/>
      <c r="D6722" s="1549"/>
      <c r="E6722" s="1506"/>
      <c r="K6722" s="1548"/>
      <c r="L6722" s="1549"/>
      <c r="M6722" s="1506"/>
    </row>
    <row r="6723" spans="1:13" ht="16.5" customHeight="1">
      <c r="A6723" s="1547"/>
      <c r="B6723" s="1548"/>
      <c r="C6723" s="1548"/>
      <c r="D6723" s="1549"/>
      <c r="E6723" s="1506"/>
      <c r="K6723" s="1548"/>
      <c r="L6723" s="1549"/>
      <c r="M6723" s="1506"/>
    </row>
    <row r="6724" spans="1:13" ht="16.5" customHeight="1">
      <c r="A6724" s="1547"/>
      <c r="B6724" s="1548"/>
      <c r="C6724" s="1548"/>
      <c r="D6724" s="1549"/>
      <c r="E6724" s="1506"/>
      <c r="K6724" s="1548"/>
      <c r="L6724" s="1549"/>
      <c r="M6724" s="1506"/>
    </row>
    <row r="6725" spans="1:13" ht="16.5" customHeight="1">
      <c r="A6725" s="1547"/>
      <c r="B6725" s="1548"/>
      <c r="C6725" s="1548"/>
      <c r="D6725" s="1549"/>
      <c r="E6725" s="1506"/>
      <c r="K6725" s="1548"/>
      <c r="L6725" s="1549"/>
      <c r="M6725" s="1506"/>
    </row>
    <row r="6726" spans="1:13" ht="16.5" customHeight="1">
      <c r="A6726" s="1547"/>
      <c r="B6726" s="1548"/>
      <c r="C6726" s="1548"/>
      <c r="D6726" s="1549"/>
      <c r="E6726" s="1506"/>
      <c r="K6726" s="1548"/>
      <c r="L6726" s="1549"/>
      <c r="M6726" s="1506"/>
    </row>
    <row r="6727" spans="1:13" ht="16.5" customHeight="1">
      <c r="A6727" s="1547"/>
      <c r="B6727" s="1548"/>
      <c r="C6727" s="1548"/>
      <c r="D6727" s="1549"/>
      <c r="E6727" s="1506"/>
      <c r="K6727" s="1548"/>
      <c r="L6727" s="1549"/>
      <c r="M6727" s="1506"/>
    </row>
    <row r="6728" spans="1:13" ht="16.5" customHeight="1">
      <c r="A6728" s="1547"/>
      <c r="B6728" s="1548"/>
      <c r="C6728" s="1548"/>
      <c r="D6728" s="1549"/>
      <c r="E6728" s="1506"/>
      <c r="K6728" s="1548"/>
      <c r="L6728" s="1549"/>
      <c r="M6728" s="1506"/>
    </row>
    <row r="6729" spans="1:13" ht="16.5" customHeight="1">
      <c r="A6729" s="1547"/>
      <c r="B6729" s="1548"/>
      <c r="C6729" s="1548"/>
      <c r="D6729" s="1549"/>
      <c r="E6729" s="1506"/>
      <c r="K6729" s="1548"/>
      <c r="L6729" s="1549"/>
      <c r="M6729" s="1506"/>
    </row>
    <row r="6730" spans="1:13" ht="16.5" customHeight="1">
      <c r="A6730" s="1547"/>
      <c r="B6730" s="1548"/>
      <c r="C6730" s="1548"/>
      <c r="D6730" s="1549"/>
      <c r="E6730" s="1506"/>
      <c r="K6730" s="1548"/>
      <c r="L6730" s="1549"/>
      <c r="M6730" s="1506"/>
    </row>
    <row r="6731" spans="1:13" ht="16.5" customHeight="1">
      <c r="A6731" s="1547"/>
      <c r="B6731" s="1548"/>
      <c r="C6731" s="1548"/>
      <c r="D6731" s="1549"/>
      <c r="E6731" s="1506"/>
      <c r="K6731" s="1548"/>
      <c r="L6731" s="1549"/>
      <c r="M6731" s="1506"/>
    </row>
    <row r="6732" spans="1:13" ht="16.5" customHeight="1">
      <c r="A6732" s="1547"/>
      <c r="B6732" s="1548"/>
      <c r="C6732" s="1548"/>
      <c r="D6732" s="1549"/>
      <c r="E6732" s="1506"/>
      <c r="K6732" s="1548"/>
      <c r="L6732" s="1549"/>
      <c r="M6732" s="1506"/>
    </row>
    <row r="6733" spans="1:13" ht="16.5" customHeight="1">
      <c r="A6733" s="1547"/>
      <c r="B6733" s="1548"/>
      <c r="C6733" s="1548"/>
      <c r="D6733" s="1549"/>
      <c r="E6733" s="1506"/>
      <c r="K6733" s="1548"/>
      <c r="L6733" s="1549"/>
      <c r="M6733" s="1506"/>
    </row>
    <row r="6734" spans="1:13" ht="16.5" customHeight="1">
      <c r="A6734" s="1547"/>
      <c r="B6734" s="1548"/>
      <c r="C6734" s="1548"/>
      <c r="D6734" s="1549"/>
      <c r="E6734" s="1506"/>
      <c r="K6734" s="1548"/>
      <c r="L6734" s="1549"/>
      <c r="M6734" s="1506"/>
    </row>
    <row r="6735" spans="1:13" ht="16.5" customHeight="1">
      <c r="A6735" s="1547"/>
      <c r="B6735" s="1548"/>
      <c r="C6735" s="1548"/>
      <c r="D6735" s="1549"/>
      <c r="E6735" s="1506"/>
      <c r="K6735" s="1548"/>
      <c r="L6735" s="1549"/>
      <c r="M6735" s="1506"/>
    </row>
    <row r="6736" spans="1:13" ht="16.5" customHeight="1">
      <c r="A6736" s="1547"/>
      <c r="B6736" s="1548"/>
      <c r="C6736" s="1548"/>
      <c r="D6736" s="1549"/>
      <c r="E6736" s="1506"/>
      <c r="K6736" s="1548"/>
      <c r="L6736" s="1549"/>
      <c r="M6736" s="1506"/>
    </row>
    <row r="6737" spans="1:13" ht="16.5" customHeight="1">
      <c r="A6737" s="1547"/>
      <c r="B6737" s="1548"/>
      <c r="C6737" s="1548"/>
      <c r="D6737" s="1549"/>
      <c r="E6737" s="1506"/>
      <c r="K6737" s="1548"/>
      <c r="L6737" s="1549"/>
      <c r="M6737" s="1506"/>
    </row>
    <row r="6738" spans="1:13" ht="16.5" customHeight="1">
      <c r="A6738" s="1547"/>
      <c r="B6738" s="1548"/>
      <c r="C6738" s="1548"/>
      <c r="D6738" s="1549"/>
      <c r="E6738" s="1506"/>
      <c r="K6738" s="1548"/>
      <c r="L6738" s="1549"/>
      <c r="M6738" s="1506"/>
    </row>
    <row r="6739" spans="1:13" ht="16.5" customHeight="1">
      <c r="A6739" s="1547"/>
      <c r="B6739" s="1548"/>
      <c r="C6739" s="1548"/>
      <c r="D6739" s="1549"/>
      <c r="E6739" s="1506"/>
      <c r="K6739" s="1548"/>
      <c r="L6739" s="1549"/>
      <c r="M6739" s="1506"/>
    </row>
    <row r="6740" spans="1:13" ht="16.5" customHeight="1">
      <c r="A6740" s="1547"/>
      <c r="B6740" s="1548"/>
      <c r="C6740" s="1548"/>
      <c r="D6740" s="1549"/>
      <c r="E6740" s="1506"/>
      <c r="K6740" s="1548"/>
      <c r="L6740" s="1549"/>
      <c r="M6740" s="1506"/>
    </row>
    <row r="6741" spans="1:13" ht="16.5" customHeight="1">
      <c r="A6741" s="1547"/>
      <c r="B6741" s="1548"/>
      <c r="C6741" s="1548"/>
      <c r="D6741" s="1549"/>
      <c r="E6741" s="1506"/>
      <c r="K6741" s="1548"/>
      <c r="L6741" s="1549"/>
      <c r="M6741" s="1506"/>
    </row>
    <row r="6742" spans="1:13" ht="16.5" customHeight="1">
      <c r="A6742" s="1547"/>
      <c r="B6742" s="1548"/>
      <c r="C6742" s="1548"/>
      <c r="D6742" s="1549"/>
      <c r="E6742" s="1506"/>
      <c r="K6742" s="1548"/>
      <c r="L6742" s="1549"/>
      <c r="M6742" s="1506"/>
    </row>
    <row r="6743" spans="1:13" ht="16.5" customHeight="1">
      <c r="A6743" s="1547"/>
      <c r="B6743" s="1548"/>
      <c r="C6743" s="1548"/>
      <c r="D6743" s="1549"/>
      <c r="E6743" s="1506"/>
      <c r="K6743" s="1548"/>
      <c r="L6743" s="1549"/>
      <c r="M6743" s="1506"/>
    </row>
    <row r="6744" spans="1:13" ht="16.5" customHeight="1">
      <c r="A6744" s="1547"/>
      <c r="B6744" s="1548"/>
      <c r="C6744" s="1548"/>
      <c r="D6744" s="1549"/>
      <c r="E6744" s="1506"/>
      <c r="K6744" s="1548"/>
      <c r="L6744" s="1549"/>
      <c r="M6744" s="1506"/>
    </row>
    <row r="6745" spans="1:13" ht="16.5" customHeight="1">
      <c r="A6745" s="1547"/>
      <c r="B6745" s="1548"/>
      <c r="C6745" s="1548"/>
      <c r="D6745" s="1549"/>
      <c r="E6745" s="1506"/>
      <c r="K6745" s="1548"/>
      <c r="L6745" s="1549"/>
      <c r="M6745" s="1506"/>
    </row>
    <row r="6746" spans="1:13" ht="16.5" customHeight="1">
      <c r="A6746" s="1547"/>
      <c r="B6746" s="1548"/>
      <c r="C6746" s="1548"/>
      <c r="D6746" s="1549"/>
      <c r="E6746" s="1506"/>
      <c r="K6746" s="1548"/>
      <c r="L6746" s="1549"/>
      <c r="M6746" s="1506"/>
    </row>
    <row r="6747" spans="1:13" ht="16.5" customHeight="1">
      <c r="A6747" s="1547"/>
      <c r="B6747" s="1548"/>
      <c r="C6747" s="1548"/>
      <c r="D6747" s="1549"/>
      <c r="E6747" s="1506"/>
      <c r="K6747" s="1548"/>
      <c r="L6747" s="1549"/>
      <c r="M6747" s="1506"/>
    </row>
    <row r="6748" spans="1:13" ht="16.5" customHeight="1">
      <c r="A6748" s="1547"/>
      <c r="B6748" s="1548"/>
      <c r="C6748" s="1548"/>
      <c r="D6748" s="1549"/>
      <c r="E6748" s="1506"/>
      <c r="K6748" s="1548"/>
      <c r="L6748" s="1549"/>
      <c r="M6748" s="1506"/>
    </row>
    <row r="6749" spans="1:13" ht="16.5" customHeight="1">
      <c r="A6749" s="1547"/>
      <c r="B6749" s="1548"/>
      <c r="C6749" s="1548"/>
      <c r="D6749" s="1549"/>
      <c r="E6749" s="1506"/>
      <c r="K6749" s="1548"/>
      <c r="L6749" s="1549"/>
      <c r="M6749" s="1506"/>
    </row>
    <row r="6750" spans="1:13" ht="16.5" customHeight="1">
      <c r="A6750" s="1547"/>
      <c r="B6750" s="1548"/>
      <c r="C6750" s="1548"/>
      <c r="D6750" s="1549"/>
      <c r="E6750" s="1506"/>
      <c r="K6750" s="1548"/>
      <c r="L6750" s="1549"/>
      <c r="M6750" s="1506"/>
    </row>
    <row r="6751" spans="1:13" ht="16.5" customHeight="1">
      <c r="A6751" s="1547"/>
      <c r="B6751" s="1548"/>
      <c r="C6751" s="1548"/>
      <c r="D6751" s="1549"/>
      <c r="E6751" s="1506"/>
      <c r="K6751" s="1548"/>
      <c r="L6751" s="1549"/>
      <c r="M6751" s="1506"/>
    </row>
    <row r="6752" spans="1:13" ht="16.5" customHeight="1">
      <c r="A6752" s="1547"/>
      <c r="B6752" s="1548"/>
      <c r="C6752" s="1548"/>
      <c r="D6752" s="1549"/>
      <c r="E6752" s="1506"/>
      <c r="K6752" s="1548"/>
      <c r="L6752" s="1549"/>
      <c r="M6752" s="1506"/>
    </row>
    <row r="6753" spans="1:13" ht="16.5" customHeight="1">
      <c r="A6753" s="1547"/>
      <c r="B6753" s="1548"/>
      <c r="C6753" s="1548"/>
      <c r="D6753" s="1549"/>
      <c r="E6753" s="1506"/>
      <c r="K6753" s="1548"/>
      <c r="L6753" s="1549"/>
      <c r="M6753" s="1506"/>
    </row>
    <row r="6754" spans="1:13" ht="16.5" customHeight="1">
      <c r="A6754" s="1547"/>
      <c r="B6754" s="1548"/>
      <c r="C6754" s="1548"/>
      <c r="D6754" s="1549"/>
      <c r="E6754" s="1506"/>
      <c r="K6754" s="1548"/>
      <c r="L6754" s="1549"/>
      <c r="M6754" s="1506"/>
    </row>
    <row r="6755" spans="1:13" ht="16.5" customHeight="1">
      <c r="A6755" s="1547"/>
      <c r="B6755" s="1548"/>
      <c r="C6755" s="1548"/>
      <c r="D6755" s="1549"/>
      <c r="E6755" s="1506"/>
      <c r="K6755" s="1548"/>
      <c r="L6755" s="1549"/>
      <c r="M6755" s="1506"/>
    </row>
    <row r="6756" spans="1:13" ht="16.5" customHeight="1">
      <c r="A6756" s="1547"/>
      <c r="B6756" s="1548"/>
      <c r="C6756" s="1548"/>
      <c r="D6756" s="1549"/>
      <c r="E6756" s="1506"/>
      <c r="K6756" s="1548"/>
      <c r="L6756" s="1549"/>
      <c r="M6756" s="1506"/>
    </row>
    <row r="6757" spans="1:13" ht="16.5" customHeight="1">
      <c r="A6757" s="1547"/>
      <c r="B6757" s="1548"/>
      <c r="C6757" s="1548"/>
      <c r="D6757" s="1549"/>
      <c r="E6757" s="1506"/>
      <c r="K6757" s="1548"/>
      <c r="L6757" s="1549"/>
      <c r="M6757" s="1506"/>
    </row>
    <row r="6758" spans="1:13" ht="16.5" customHeight="1">
      <c r="A6758" s="1547"/>
      <c r="B6758" s="1548"/>
      <c r="C6758" s="1548"/>
      <c r="D6758" s="1549"/>
      <c r="E6758" s="1506"/>
      <c r="K6758" s="1548"/>
      <c r="L6758" s="1549"/>
      <c r="M6758" s="1506"/>
    </row>
    <row r="6759" spans="1:13" ht="16.5" customHeight="1">
      <c r="A6759" s="1547"/>
      <c r="B6759" s="1548"/>
      <c r="C6759" s="1548"/>
      <c r="D6759" s="1549"/>
      <c r="E6759" s="1506"/>
      <c r="K6759" s="1548"/>
      <c r="L6759" s="1549"/>
      <c r="M6759" s="1506"/>
    </row>
    <row r="6760" spans="1:13" ht="16.5" customHeight="1">
      <c r="A6760" s="1547"/>
      <c r="B6760" s="1548"/>
      <c r="C6760" s="1548"/>
      <c r="D6760" s="1549"/>
      <c r="E6760" s="1506"/>
      <c r="K6760" s="1548"/>
      <c r="L6760" s="1549"/>
      <c r="M6760" s="1506"/>
    </row>
    <row r="6761" spans="1:13" ht="16.5" customHeight="1">
      <c r="A6761" s="1547"/>
      <c r="B6761" s="1548"/>
      <c r="C6761" s="1548"/>
      <c r="D6761" s="1549"/>
      <c r="E6761" s="1506"/>
      <c r="K6761" s="1548"/>
      <c r="L6761" s="1549"/>
      <c r="M6761" s="1506"/>
    </row>
    <row r="6762" spans="1:13" ht="16.5" customHeight="1">
      <c r="A6762" s="1547"/>
      <c r="B6762" s="1548"/>
      <c r="C6762" s="1548"/>
      <c r="D6762" s="1549"/>
      <c r="E6762" s="1506"/>
      <c r="K6762" s="1548"/>
      <c r="L6762" s="1549"/>
      <c r="M6762" s="1506"/>
    </row>
    <row r="6763" spans="1:13" ht="16.5" customHeight="1">
      <c r="A6763" s="1547"/>
      <c r="B6763" s="1548"/>
      <c r="C6763" s="1548"/>
      <c r="D6763" s="1549"/>
      <c r="E6763" s="1506"/>
      <c r="K6763" s="1548"/>
      <c r="L6763" s="1549"/>
      <c r="M6763" s="1506"/>
    </row>
    <row r="6764" spans="1:13" ht="16.5" customHeight="1">
      <c r="A6764" s="1547"/>
      <c r="B6764" s="1548"/>
      <c r="C6764" s="1548"/>
      <c r="D6764" s="1549"/>
      <c r="E6764" s="1506"/>
      <c r="K6764" s="1548"/>
      <c r="L6764" s="1549"/>
      <c r="M6764" s="1506"/>
    </row>
    <row r="6765" spans="1:13" ht="16.5" customHeight="1">
      <c r="A6765" s="1547"/>
      <c r="B6765" s="1548"/>
      <c r="C6765" s="1548"/>
      <c r="D6765" s="1549"/>
      <c r="E6765" s="1506"/>
      <c r="K6765" s="1548"/>
      <c r="L6765" s="1549"/>
      <c r="M6765" s="1506"/>
    </row>
    <row r="6766" spans="1:13" ht="16.5" customHeight="1">
      <c r="A6766" s="1547"/>
      <c r="B6766" s="1548"/>
      <c r="C6766" s="1548"/>
      <c r="D6766" s="1549"/>
      <c r="E6766" s="1506"/>
      <c r="K6766" s="1548"/>
      <c r="L6766" s="1549"/>
      <c r="M6766" s="1506"/>
    </row>
    <row r="6767" spans="1:13" ht="16.5" customHeight="1">
      <c r="A6767" s="1547"/>
      <c r="B6767" s="1548"/>
      <c r="C6767" s="1548"/>
      <c r="D6767" s="1549"/>
      <c r="E6767" s="1506"/>
      <c r="K6767" s="1548"/>
      <c r="L6767" s="1549"/>
      <c r="M6767" s="1506"/>
    </row>
    <row r="6768" spans="1:13" ht="16.5" customHeight="1">
      <c r="A6768" s="1547"/>
      <c r="B6768" s="1548"/>
      <c r="C6768" s="1548"/>
      <c r="D6768" s="1549"/>
      <c r="E6768" s="1506"/>
      <c r="K6768" s="1548"/>
      <c r="L6768" s="1549"/>
      <c r="M6768" s="1506"/>
    </row>
    <row r="6769" spans="1:13" ht="16.5" customHeight="1">
      <c r="A6769" s="1547"/>
      <c r="B6769" s="1548"/>
      <c r="C6769" s="1548"/>
      <c r="D6769" s="1549"/>
      <c r="E6769" s="1506"/>
      <c r="K6769" s="1548"/>
      <c r="L6769" s="1549"/>
      <c r="M6769" s="1506"/>
    </row>
    <row r="6770" spans="1:13" ht="16.5" customHeight="1">
      <c r="A6770" s="1547"/>
      <c r="B6770" s="1548"/>
      <c r="C6770" s="1548"/>
      <c r="D6770" s="1549"/>
      <c r="E6770" s="1506"/>
      <c r="K6770" s="1548"/>
      <c r="L6770" s="1549"/>
      <c r="M6770" s="1506"/>
    </row>
    <row r="6771" spans="1:13" ht="16.5" customHeight="1">
      <c r="A6771" s="1547"/>
      <c r="B6771" s="1548"/>
      <c r="C6771" s="1548"/>
      <c r="D6771" s="1549"/>
      <c r="E6771" s="1506"/>
      <c r="K6771" s="1548"/>
      <c r="L6771" s="1549"/>
      <c r="M6771" s="1506"/>
    </row>
    <row r="6772" spans="1:13" ht="16.5" customHeight="1">
      <c r="A6772" s="1547"/>
      <c r="B6772" s="1548"/>
      <c r="C6772" s="1548"/>
      <c r="D6772" s="1549"/>
      <c r="E6772" s="1506"/>
      <c r="K6772" s="1548"/>
      <c r="L6772" s="1549"/>
      <c r="M6772" s="1506"/>
    </row>
    <row r="6773" spans="1:13" ht="16.5" customHeight="1">
      <c r="A6773" s="1547"/>
      <c r="B6773" s="1548"/>
      <c r="C6773" s="1548"/>
      <c r="D6773" s="1549"/>
      <c r="E6773" s="1506"/>
      <c r="K6773" s="1548"/>
      <c r="L6773" s="1549"/>
      <c r="M6773" s="1506"/>
    </row>
    <row r="6774" spans="1:13" ht="16.5" customHeight="1">
      <c r="A6774" s="1547"/>
      <c r="B6774" s="1548"/>
      <c r="C6774" s="1548"/>
      <c r="D6774" s="1549"/>
      <c r="E6774" s="1506"/>
      <c r="K6774" s="1548"/>
      <c r="L6774" s="1549"/>
      <c r="M6774" s="1506"/>
    </row>
    <row r="6775" spans="1:13" ht="16.5" customHeight="1">
      <c r="A6775" s="1547"/>
      <c r="B6775" s="1548"/>
      <c r="C6775" s="1548"/>
      <c r="D6775" s="1549"/>
      <c r="E6775" s="1506"/>
      <c r="K6775" s="1548"/>
      <c r="L6775" s="1549"/>
      <c r="M6775" s="1506"/>
    </row>
    <row r="6776" spans="1:13" ht="16.5" customHeight="1">
      <c r="A6776" s="1547"/>
      <c r="B6776" s="1548"/>
      <c r="C6776" s="1548"/>
      <c r="D6776" s="1549"/>
      <c r="E6776" s="1506"/>
      <c r="K6776" s="1548"/>
      <c r="L6776" s="1549"/>
      <c r="M6776" s="1506"/>
    </row>
    <row r="6777" spans="1:13" ht="16.5" customHeight="1">
      <c r="A6777" s="1547"/>
      <c r="B6777" s="1548"/>
      <c r="C6777" s="1548"/>
      <c r="D6777" s="1549"/>
      <c r="E6777" s="1506"/>
      <c r="K6777" s="1548"/>
      <c r="L6777" s="1549"/>
      <c r="M6777" s="1506"/>
    </row>
    <row r="6778" spans="1:13" ht="16.5" customHeight="1">
      <c r="A6778" s="1547"/>
      <c r="B6778" s="1548"/>
      <c r="C6778" s="1548"/>
      <c r="D6778" s="1549"/>
      <c r="E6778" s="1506"/>
      <c r="K6778" s="1548"/>
      <c r="L6778" s="1549"/>
      <c r="M6778" s="1506"/>
    </row>
    <row r="6779" spans="1:13" ht="16.5" customHeight="1">
      <c r="A6779" s="1547"/>
      <c r="B6779" s="1548"/>
      <c r="C6779" s="1548"/>
      <c r="D6779" s="1549"/>
      <c r="E6779" s="1506"/>
      <c r="K6779" s="1548"/>
      <c r="L6779" s="1549"/>
      <c r="M6779" s="1506"/>
    </row>
    <row r="6780" spans="1:13" ht="16.5" customHeight="1">
      <c r="A6780" s="1547"/>
      <c r="B6780" s="1548"/>
      <c r="C6780" s="1548"/>
      <c r="D6780" s="1549"/>
      <c r="E6780" s="1506"/>
      <c r="K6780" s="1548"/>
      <c r="L6780" s="1549"/>
      <c r="M6780" s="1506"/>
    </row>
    <row r="6781" spans="1:13" ht="16.5" customHeight="1">
      <c r="A6781" s="1547"/>
      <c r="B6781" s="1548"/>
      <c r="C6781" s="1548"/>
      <c r="D6781" s="1549"/>
      <c r="E6781" s="1506"/>
      <c r="K6781" s="1548"/>
      <c r="L6781" s="1549"/>
      <c r="M6781" s="1506"/>
    </row>
    <row r="6782" spans="1:13" ht="16.5" customHeight="1">
      <c r="A6782" s="1547"/>
      <c r="B6782" s="1548"/>
      <c r="C6782" s="1548"/>
      <c r="D6782" s="1549"/>
      <c r="E6782" s="1506"/>
      <c r="K6782" s="1548"/>
      <c r="L6782" s="1549"/>
      <c r="M6782" s="1506"/>
    </row>
    <row r="6783" spans="1:13" ht="16.5" customHeight="1">
      <c r="A6783" s="1547"/>
      <c r="B6783" s="1548"/>
      <c r="C6783" s="1548"/>
      <c r="D6783" s="1549"/>
      <c r="E6783" s="1506"/>
      <c r="K6783" s="1548"/>
      <c r="L6783" s="1549"/>
      <c r="M6783" s="1506"/>
    </row>
    <row r="6784" spans="1:13" ht="16.5" customHeight="1">
      <c r="A6784" s="1547"/>
      <c r="B6784" s="1548"/>
      <c r="C6784" s="1548"/>
      <c r="D6784" s="1549"/>
      <c r="E6784" s="1506"/>
      <c r="K6784" s="1548"/>
      <c r="L6784" s="1549"/>
      <c r="M6784" s="1506"/>
    </row>
    <row r="6785" spans="1:13" ht="16.5" customHeight="1">
      <c r="A6785" s="1547"/>
      <c r="B6785" s="1548"/>
      <c r="C6785" s="1548"/>
      <c r="D6785" s="1549"/>
      <c r="E6785" s="1506"/>
      <c r="K6785" s="1548"/>
      <c r="L6785" s="1549"/>
      <c r="M6785" s="1506"/>
    </row>
    <row r="6786" spans="1:13" ht="16.5" customHeight="1">
      <c r="A6786" s="1547"/>
      <c r="B6786" s="1548"/>
      <c r="C6786" s="1548"/>
      <c r="D6786" s="1549"/>
      <c r="E6786" s="1506"/>
      <c r="K6786" s="1548"/>
      <c r="L6786" s="1549"/>
      <c r="M6786" s="1506"/>
    </row>
    <row r="6787" spans="1:13" ht="16.5" customHeight="1">
      <c r="A6787" s="1547"/>
      <c r="B6787" s="1548"/>
      <c r="C6787" s="1548"/>
      <c r="D6787" s="1549"/>
      <c r="E6787" s="1506"/>
      <c r="K6787" s="1548"/>
      <c r="L6787" s="1549"/>
      <c r="M6787" s="1506"/>
    </row>
    <row r="6788" spans="1:13" ht="16.5" customHeight="1">
      <c r="A6788" s="1547"/>
      <c r="B6788" s="1548"/>
      <c r="C6788" s="1548"/>
      <c r="D6788" s="1549"/>
      <c r="E6788" s="1506"/>
      <c r="K6788" s="1548"/>
      <c r="L6788" s="1549"/>
      <c r="M6788" s="1506"/>
    </row>
    <row r="6789" spans="1:13" ht="16.5" customHeight="1">
      <c r="A6789" s="1547"/>
      <c r="B6789" s="1548"/>
      <c r="C6789" s="1548"/>
      <c r="D6789" s="1549"/>
      <c r="E6789" s="1506"/>
      <c r="K6789" s="1548"/>
      <c r="L6789" s="1549"/>
      <c r="M6789" s="1506"/>
    </row>
    <row r="6790" spans="1:13" ht="16.5" customHeight="1">
      <c r="A6790" s="1547"/>
      <c r="B6790" s="1548"/>
      <c r="C6790" s="1548"/>
      <c r="D6790" s="1549"/>
      <c r="E6790" s="1506"/>
      <c r="K6790" s="1548"/>
      <c r="L6790" s="1549"/>
      <c r="M6790" s="1506"/>
    </row>
    <row r="6791" spans="1:13" ht="16.5" customHeight="1">
      <c r="A6791" s="1547"/>
      <c r="B6791" s="1548"/>
      <c r="C6791" s="1548"/>
      <c r="D6791" s="1549"/>
      <c r="E6791" s="1506"/>
      <c r="K6791" s="1548"/>
      <c r="L6791" s="1549"/>
      <c r="M6791" s="1506"/>
    </row>
    <row r="6792" spans="1:13" ht="16.5" customHeight="1">
      <c r="A6792" s="1547"/>
      <c r="B6792" s="1548"/>
      <c r="C6792" s="1548"/>
      <c r="D6792" s="1549"/>
      <c r="E6792" s="1506"/>
      <c r="K6792" s="1548"/>
      <c r="L6792" s="1549"/>
      <c r="M6792" s="1506"/>
    </row>
    <row r="6793" spans="1:13" ht="16.5" customHeight="1">
      <c r="A6793" s="1547"/>
      <c r="B6793" s="1548"/>
      <c r="C6793" s="1548"/>
      <c r="D6793" s="1549"/>
      <c r="E6793" s="1506"/>
      <c r="K6793" s="1548"/>
      <c r="L6793" s="1549"/>
      <c r="M6793" s="1506"/>
    </row>
    <row r="6794" spans="1:13" ht="16.5" customHeight="1">
      <c r="A6794" s="1547"/>
      <c r="B6794" s="1548"/>
      <c r="C6794" s="1548"/>
      <c r="D6794" s="1549"/>
      <c r="E6794" s="1506"/>
      <c r="K6794" s="1548"/>
      <c r="L6794" s="1549"/>
      <c r="M6794" s="1506"/>
    </row>
    <row r="6795" spans="1:13" ht="16.5" customHeight="1">
      <c r="A6795" s="1547"/>
      <c r="B6795" s="1548"/>
      <c r="C6795" s="1548"/>
      <c r="D6795" s="1549"/>
      <c r="E6795" s="1506"/>
      <c r="K6795" s="1548"/>
      <c r="L6795" s="1549"/>
      <c r="M6795" s="1506"/>
    </row>
    <row r="6796" spans="1:13" ht="16.5" customHeight="1">
      <c r="A6796" s="1547"/>
      <c r="B6796" s="1548"/>
      <c r="C6796" s="1548"/>
      <c r="D6796" s="1549"/>
      <c r="E6796" s="1506"/>
      <c r="K6796" s="1548"/>
      <c r="L6796" s="1549"/>
      <c r="M6796" s="1506"/>
    </row>
    <row r="6797" spans="1:13" ht="16.5" customHeight="1">
      <c r="A6797" s="1547"/>
      <c r="B6797" s="1548"/>
      <c r="C6797" s="1548"/>
      <c r="D6797" s="1549"/>
      <c r="E6797" s="1506"/>
      <c r="K6797" s="1548"/>
      <c r="L6797" s="1549"/>
      <c r="M6797" s="1506"/>
    </row>
    <row r="6798" spans="1:13" ht="16.5" customHeight="1">
      <c r="A6798" s="1547"/>
      <c r="B6798" s="1548"/>
      <c r="C6798" s="1548"/>
      <c r="D6798" s="1549"/>
      <c r="E6798" s="1506"/>
      <c r="K6798" s="1548"/>
      <c r="L6798" s="1549"/>
      <c r="M6798" s="1506"/>
    </row>
    <row r="6799" spans="1:13" ht="16.5" customHeight="1">
      <c r="A6799" s="1547"/>
      <c r="B6799" s="1548"/>
      <c r="C6799" s="1548"/>
      <c r="D6799" s="1549"/>
      <c r="E6799" s="1506"/>
      <c r="K6799" s="1548"/>
      <c r="L6799" s="1549"/>
      <c r="M6799" s="1506"/>
    </row>
    <row r="6800" spans="1:13" ht="16.5" customHeight="1">
      <c r="A6800" s="1547"/>
      <c r="B6800" s="1548"/>
      <c r="C6800" s="1548"/>
      <c r="D6800" s="1549"/>
      <c r="E6800" s="1506"/>
      <c r="K6800" s="1548"/>
      <c r="L6800" s="1549"/>
      <c r="M6800" s="1506"/>
    </row>
    <row r="6801" spans="1:13" ht="16.5" customHeight="1">
      <c r="A6801" s="1547"/>
      <c r="B6801" s="1548"/>
      <c r="C6801" s="1548"/>
      <c r="D6801" s="1549"/>
      <c r="E6801" s="1506"/>
      <c r="K6801" s="1548"/>
      <c r="L6801" s="1549"/>
      <c r="M6801" s="1506"/>
    </row>
    <row r="6802" spans="1:13" ht="16.5" customHeight="1">
      <c r="A6802" s="1547"/>
      <c r="B6802" s="1548"/>
      <c r="C6802" s="1548"/>
      <c r="D6802" s="1549"/>
      <c r="E6802" s="1506"/>
      <c r="K6802" s="1548"/>
      <c r="L6802" s="1549"/>
      <c r="M6802" s="1506"/>
    </row>
    <row r="6803" spans="1:13" ht="16.5" customHeight="1">
      <c r="A6803" s="1547"/>
      <c r="B6803" s="1548"/>
      <c r="C6803" s="1548"/>
      <c r="D6803" s="1549"/>
      <c r="E6803" s="1506"/>
      <c r="K6803" s="1548"/>
      <c r="L6803" s="1549"/>
      <c r="M6803" s="1506"/>
    </row>
    <row r="6804" spans="1:13" ht="16.5" customHeight="1">
      <c r="A6804" s="1547"/>
      <c r="B6804" s="1548"/>
      <c r="C6804" s="1548"/>
      <c r="D6804" s="1549"/>
      <c r="E6804" s="1506"/>
      <c r="K6804" s="1548"/>
      <c r="L6804" s="1549"/>
      <c r="M6804" s="1506"/>
    </row>
    <row r="6805" spans="1:13" ht="16.5" customHeight="1">
      <c r="A6805" s="1547"/>
      <c r="B6805" s="1548"/>
      <c r="C6805" s="1548"/>
      <c r="D6805" s="1549"/>
      <c r="E6805" s="1506"/>
      <c r="K6805" s="1548"/>
      <c r="L6805" s="1549"/>
      <c r="M6805" s="1506"/>
    </row>
    <row r="6806" spans="1:13" ht="16.5" customHeight="1">
      <c r="A6806" s="1547"/>
      <c r="B6806" s="1548"/>
      <c r="C6806" s="1548"/>
      <c r="D6806" s="1549"/>
      <c r="E6806" s="1506"/>
      <c r="K6806" s="1548"/>
      <c r="L6806" s="1549"/>
      <c r="M6806" s="1506"/>
    </row>
    <row r="6807" spans="1:13" ht="16.5" customHeight="1">
      <c r="A6807" s="1547"/>
      <c r="B6807" s="1548"/>
      <c r="C6807" s="1548"/>
      <c r="D6807" s="1549"/>
      <c r="E6807" s="1506"/>
      <c r="K6807" s="1548"/>
      <c r="L6807" s="1549"/>
      <c r="M6807" s="1506"/>
    </row>
    <row r="6808" spans="1:13" ht="16.5" customHeight="1">
      <c r="A6808" s="1547"/>
      <c r="B6808" s="1548"/>
      <c r="C6808" s="1548"/>
      <c r="D6808" s="1549"/>
      <c r="E6808" s="1506"/>
      <c r="K6808" s="1548"/>
      <c r="L6808" s="1549"/>
      <c r="M6808" s="1506"/>
    </row>
    <row r="6809" spans="1:13" ht="16.5" customHeight="1">
      <c r="A6809" s="1547"/>
      <c r="B6809" s="1548"/>
      <c r="C6809" s="1548"/>
      <c r="D6809" s="1549"/>
      <c r="E6809" s="1506"/>
      <c r="K6809" s="1548"/>
      <c r="L6809" s="1549"/>
      <c r="M6809" s="1506"/>
    </row>
    <row r="6810" spans="1:13" ht="16.5" customHeight="1">
      <c r="A6810" s="1547"/>
      <c r="B6810" s="1548"/>
      <c r="C6810" s="1548"/>
      <c r="D6810" s="1549"/>
      <c r="E6810" s="1506"/>
      <c r="K6810" s="1548"/>
      <c r="L6810" s="1549"/>
      <c r="M6810" s="1506"/>
    </row>
    <row r="6811" spans="1:13" ht="16.5" customHeight="1">
      <c r="A6811" s="1547"/>
      <c r="B6811" s="1548"/>
      <c r="C6811" s="1548"/>
      <c r="D6811" s="1549"/>
      <c r="E6811" s="1506"/>
      <c r="K6811" s="1548"/>
      <c r="L6811" s="1549"/>
      <c r="M6811" s="1506"/>
    </row>
    <row r="6812" spans="1:13" ht="16.5" customHeight="1">
      <c r="A6812" s="1547"/>
      <c r="B6812" s="1548"/>
      <c r="C6812" s="1548"/>
      <c r="D6812" s="1549"/>
      <c r="E6812" s="1506"/>
      <c r="K6812" s="1548"/>
      <c r="L6812" s="1549"/>
      <c r="M6812" s="1506"/>
    </row>
    <row r="6813" spans="1:13" ht="16.5" customHeight="1">
      <c r="A6813" s="1547"/>
      <c r="B6813" s="1548"/>
      <c r="C6813" s="1548"/>
      <c r="D6813" s="1549"/>
      <c r="E6813" s="1506"/>
      <c r="K6813" s="1548"/>
      <c r="L6813" s="1549"/>
      <c r="M6813" s="1506"/>
    </row>
    <row r="6814" spans="1:13" ht="16.5" customHeight="1">
      <c r="A6814" s="1547"/>
      <c r="B6814" s="1548"/>
      <c r="C6814" s="1548"/>
      <c r="D6814" s="1549"/>
      <c r="E6814" s="1506"/>
      <c r="K6814" s="1548"/>
      <c r="L6814" s="1549"/>
      <c r="M6814" s="1506"/>
    </row>
    <row r="6815" spans="1:13" ht="16.5" customHeight="1">
      <c r="A6815" s="1547"/>
      <c r="B6815" s="1548"/>
      <c r="C6815" s="1548"/>
      <c r="D6815" s="1549"/>
      <c r="E6815" s="1506"/>
      <c r="K6815" s="1548"/>
      <c r="L6815" s="1549"/>
      <c r="M6815" s="1506"/>
    </row>
    <row r="6816" spans="1:13" ht="16.5" customHeight="1">
      <c r="A6816" s="1547"/>
      <c r="B6816" s="1548"/>
      <c r="C6816" s="1548"/>
      <c r="D6816" s="1549"/>
      <c r="E6816" s="1506"/>
      <c r="K6816" s="1548"/>
      <c r="L6816" s="1549"/>
      <c r="M6816" s="1506"/>
    </row>
    <row r="6817" spans="1:13" ht="16.5" customHeight="1">
      <c r="A6817" s="1547"/>
      <c r="B6817" s="1548"/>
      <c r="C6817" s="1548"/>
      <c r="D6817" s="1549"/>
      <c r="E6817" s="1506"/>
      <c r="K6817" s="1548"/>
      <c r="L6817" s="1549"/>
      <c r="M6817" s="1506"/>
    </row>
    <row r="6818" spans="1:13" ht="16.5" customHeight="1">
      <c r="A6818" s="1547"/>
      <c r="B6818" s="1548"/>
      <c r="C6818" s="1548"/>
      <c r="D6818" s="1549"/>
      <c r="E6818" s="1506"/>
      <c r="K6818" s="1548"/>
      <c r="L6818" s="1549"/>
      <c r="M6818" s="1506"/>
    </row>
    <row r="6819" spans="1:13" ht="16.5" customHeight="1">
      <c r="A6819" s="1547"/>
      <c r="B6819" s="1548"/>
      <c r="C6819" s="1548"/>
      <c r="D6819" s="1549"/>
      <c r="E6819" s="1506"/>
      <c r="K6819" s="1548"/>
      <c r="L6819" s="1549"/>
      <c r="M6819" s="1506"/>
    </row>
    <row r="6820" spans="1:13" ht="16.5" customHeight="1">
      <c r="A6820" s="1547"/>
      <c r="B6820" s="1548"/>
      <c r="C6820" s="1548"/>
      <c r="D6820" s="1549"/>
      <c r="E6820" s="1506"/>
      <c r="K6820" s="1548"/>
      <c r="L6820" s="1549"/>
      <c r="M6820" s="1506"/>
    </row>
    <row r="6821" spans="1:13" ht="16.5" customHeight="1">
      <c r="A6821" s="1547"/>
      <c r="B6821" s="1548"/>
      <c r="C6821" s="1548"/>
      <c r="D6821" s="1549"/>
      <c r="E6821" s="1506"/>
      <c r="K6821" s="1548"/>
      <c r="L6821" s="1549"/>
      <c r="M6821" s="1506"/>
    </row>
    <row r="6822" spans="1:13" ht="16.5" customHeight="1">
      <c r="A6822" s="1547"/>
      <c r="B6822" s="1548"/>
      <c r="C6822" s="1548"/>
      <c r="D6822" s="1549"/>
      <c r="E6822" s="1506"/>
      <c r="K6822" s="1548"/>
      <c r="L6822" s="1549"/>
      <c r="M6822" s="1506"/>
    </row>
    <row r="6823" spans="1:13" ht="16.5" customHeight="1">
      <c r="A6823" s="1547"/>
      <c r="B6823" s="1548"/>
      <c r="C6823" s="1548"/>
      <c r="D6823" s="1549"/>
      <c r="E6823" s="1506"/>
      <c r="K6823" s="1548"/>
      <c r="L6823" s="1549"/>
      <c r="M6823" s="1506"/>
    </row>
    <row r="6824" spans="1:13" ht="16.5" customHeight="1">
      <c r="A6824" s="1547"/>
      <c r="B6824" s="1548"/>
      <c r="C6824" s="1548"/>
      <c r="D6824" s="1549"/>
      <c r="E6824" s="1506"/>
      <c r="K6824" s="1548"/>
      <c r="L6824" s="1549"/>
      <c r="M6824" s="1506"/>
    </row>
    <row r="6825" spans="1:13" ht="16.5" customHeight="1">
      <c r="A6825" s="1547"/>
      <c r="B6825" s="1548"/>
      <c r="C6825" s="1548"/>
      <c r="D6825" s="1549"/>
      <c r="E6825" s="1506"/>
      <c r="K6825" s="1548"/>
      <c r="L6825" s="1549"/>
      <c r="M6825" s="1506"/>
    </row>
    <row r="6826" spans="1:13" ht="16.5" customHeight="1">
      <c r="A6826" s="1547"/>
      <c r="B6826" s="1548"/>
      <c r="C6826" s="1548"/>
      <c r="D6826" s="1549"/>
      <c r="E6826" s="1506"/>
      <c r="K6826" s="1548"/>
      <c r="L6826" s="1549"/>
      <c r="M6826" s="1506"/>
    </row>
    <row r="6827" spans="1:13" ht="16.5" customHeight="1">
      <c r="A6827" s="1547"/>
      <c r="B6827" s="1548"/>
      <c r="C6827" s="1548"/>
      <c r="D6827" s="1549"/>
      <c r="E6827" s="1506"/>
      <c r="K6827" s="1548"/>
      <c r="L6827" s="1549"/>
      <c r="M6827" s="1506"/>
    </row>
    <row r="6828" spans="1:13" ht="16.5" customHeight="1">
      <c r="A6828" s="1547"/>
      <c r="B6828" s="1548"/>
      <c r="C6828" s="1548"/>
      <c r="D6828" s="1549"/>
      <c r="E6828" s="1506"/>
      <c r="K6828" s="1548"/>
      <c r="L6828" s="1549"/>
      <c r="M6828" s="1506"/>
    </row>
    <row r="6829" spans="1:13" ht="16.5" customHeight="1">
      <c r="A6829" s="1547"/>
      <c r="B6829" s="1548"/>
      <c r="C6829" s="1548"/>
      <c r="D6829" s="1549"/>
      <c r="E6829" s="1506"/>
      <c r="K6829" s="1548"/>
      <c r="L6829" s="1549"/>
      <c r="M6829" s="1506"/>
    </row>
    <row r="6830" spans="1:13" ht="16.5" customHeight="1">
      <c r="A6830" s="1547"/>
      <c r="B6830" s="1548"/>
      <c r="C6830" s="1548"/>
      <c r="D6830" s="1549"/>
      <c r="E6830" s="1506"/>
      <c r="K6830" s="1548"/>
      <c r="L6830" s="1549"/>
      <c r="M6830" s="1506"/>
    </row>
    <row r="6831" spans="1:13" ht="16.5" customHeight="1">
      <c r="A6831" s="1547"/>
      <c r="B6831" s="1548"/>
      <c r="C6831" s="1548"/>
      <c r="D6831" s="1549"/>
      <c r="E6831" s="1506"/>
      <c r="K6831" s="1548"/>
      <c r="L6831" s="1549"/>
      <c r="M6831" s="1506"/>
    </row>
    <row r="6832" spans="1:13" ht="16.5" customHeight="1">
      <c r="A6832" s="1547"/>
      <c r="B6832" s="1548"/>
      <c r="C6832" s="1548"/>
      <c r="D6832" s="1549"/>
      <c r="E6832" s="1506"/>
      <c r="K6832" s="1548"/>
      <c r="L6832" s="1549"/>
      <c r="M6832" s="1506"/>
    </row>
    <row r="6833" spans="1:13" ht="16.5" customHeight="1">
      <c r="A6833" s="1547"/>
      <c r="B6833" s="1548"/>
      <c r="C6833" s="1548"/>
      <c r="D6833" s="1549"/>
      <c r="E6833" s="1506"/>
      <c r="K6833" s="1548"/>
      <c r="L6833" s="1549"/>
      <c r="M6833" s="1506"/>
    </row>
    <row r="6834" spans="1:13" ht="16.5" customHeight="1">
      <c r="A6834" s="1547"/>
      <c r="B6834" s="1548"/>
      <c r="C6834" s="1548"/>
      <c r="D6834" s="1549"/>
      <c r="E6834" s="1506"/>
      <c r="K6834" s="1548"/>
      <c r="L6834" s="1549"/>
      <c r="M6834" s="1506"/>
    </row>
    <row r="6835" spans="1:13" ht="16.5" customHeight="1">
      <c r="A6835" s="1547"/>
      <c r="B6835" s="1548"/>
      <c r="C6835" s="1548"/>
      <c r="D6835" s="1549"/>
      <c r="E6835" s="1506"/>
      <c r="K6835" s="1548"/>
      <c r="L6835" s="1549"/>
      <c r="M6835" s="1506"/>
    </row>
    <row r="6836" spans="1:13" ht="16.5" customHeight="1">
      <c r="A6836" s="1547"/>
      <c r="B6836" s="1548"/>
      <c r="C6836" s="1548"/>
      <c r="D6836" s="1549"/>
      <c r="E6836" s="1506"/>
      <c r="K6836" s="1548"/>
      <c r="L6836" s="1549"/>
      <c r="M6836" s="1506"/>
    </row>
    <row r="6837" spans="1:13" ht="16.5" customHeight="1">
      <c r="A6837" s="1547"/>
      <c r="B6837" s="1548"/>
      <c r="C6837" s="1548"/>
      <c r="D6837" s="1549"/>
      <c r="E6837" s="1506"/>
      <c r="K6837" s="1548"/>
      <c r="L6837" s="1549"/>
      <c r="M6837" s="1506"/>
    </row>
    <row r="6838" spans="1:13" ht="16.5" customHeight="1">
      <c r="A6838" s="1547"/>
      <c r="B6838" s="1548"/>
      <c r="C6838" s="1548"/>
      <c r="D6838" s="1549"/>
      <c r="E6838" s="1506"/>
      <c r="K6838" s="1548"/>
      <c r="L6838" s="1549"/>
      <c r="M6838" s="1506"/>
    </row>
    <row r="6839" spans="1:13" ht="16.5" customHeight="1">
      <c r="A6839" s="1547"/>
      <c r="B6839" s="1548"/>
      <c r="C6839" s="1548"/>
      <c r="D6839" s="1549"/>
      <c r="E6839" s="1506"/>
      <c r="K6839" s="1548"/>
      <c r="L6839" s="1549"/>
      <c r="M6839" s="1506"/>
    </row>
    <row r="6840" spans="1:13" ht="16.5" customHeight="1">
      <c r="A6840" s="1547"/>
      <c r="B6840" s="1548"/>
      <c r="C6840" s="1548"/>
      <c r="D6840" s="1549"/>
      <c r="E6840" s="1506"/>
      <c r="K6840" s="1548"/>
      <c r="L6840" s="1549"/>
      <c r="M6840" s="1506"/>
    </row>
    <row r="6841" spans="1:13" ht="16.5" customHeight="1">
      <c r="A6841" s="1547"/>
      <c r="B6841" s="1548"/>
      <c r="C6841" s="1548"/>
      <c r="D6841" s="1549"/>
      <c r="E6841" s="1506"/>
      <c r="K6841" s="1548"/>
      <c r="L6841" s="1549"/>
      <c r="M6841" s="1506"/>
    </row>
    <row r="6842" spans="1:13" ht="16.5" customHeight="1">
      <c r="A6842" s="1547"/>
      <c r="B6842" s="1548"/>
      <c r="C6842" s="1548"/>
      <c r="D6842" s="1549"/>
      <c r="E6842" s="1506"/>
      <c r="K6842" s="1548"/>
      <c r="L6842" s="1549"/>
      <c r="M6842" s="1506"/>
    </row>
    <row r="6843" spans="1:13" ht="16.5" customHeight="1">
      <c r="A6843" s="1547"/>
      <c r="B6843" s="1548"/>
      <c r="C6843" s="1548"/>
      <c r="D6843" s="1549"/>
      <c r="E6843" s="1506"/>
      <c r="K6843" s="1548"/>
      <c r="L6843" s="1549"/>
      <c r="M6843" s="1506"/>
    </row>
    <row r="6844" spans="1:13" ht="16.5" customHeight="1">
      <c r="A6844" s="1547"/>
      <c r="B6844" s="1548"/>
      <c r="C6844" s="1548"/>
      <c r="D6844" s="1549"/>
      <c r="E6844" s="1506"/>
      <c r="K6844" s="1548"/>
      <c r="L6844" s="1549"/>
      <c r="M6844" s="1506"/>
    </row>
    <row r="6845" spans="1:13" ht="16.5" customHeight="1">
      <c r="A6845" s="1547"/>
      <c r="B6845" s="1548"/>
      <c r="C6845" s="1548"/>
      <c r="D6845" s="1549"/>
      <c r="E6845" s="1506"/>
      <c r="K6845" s="1548"/>
      <c r="L6845" s="1549"/>
      <c r="M6845" s="1506"/>
    </row>
    <row r="6846" spans="1:13" ht="16.5" customHeight="1">
      <c r="A6846" s="1547"/>
      <c r="B6846" s="1548"/>
      <c r="C6846" s="1548"/>
      <c r="D6846" s="1549"/>
      <c r="E6846" s="1506"/>
      <c r="K6846" s="1548"/>
      <c r="L6846" s="1549"/>
      <c r="M6846" s="1506"/>
    </row>
    <row r="6847" spans="1:13" ht="16.5" customHeight="1">
      <c r="A6847" s="1547"/>
      <c r="B6847" s="1548"/>
      <c r="C6847" s="1548"/>
      <c r="D6847" s="1549"/>
      <c r="E6847" s="1506"/>
      <c r="K6847" s="1548"/>
      <c r="L6847" s="1549"/>
      <c r="M6847" s="1506"/>
    </row>
    <row r="6848" spans="1:13" ht="16.5" customHeight="1">
      <c r="A6848" s="1547"/>
      <c r="B6848" s="1548"/>
      <c r="C6848" s="1548"/>
      <c r="D6848" s="1549"/>
      <c r="E6848" s="1506"/>
      <c r="K6848" s="1548"/>
      <c r="L6848" s="1549"/>
      <c r="M6848" s="1506"/>
    </row>
    <row r="6849" spans="1:13" ht="16.5" customHeight="1">
      <c r="A6849" s="1547"/>
      <c r="B6849" s="1548"/>
      <c r="C6849" s="1548"/>
      <c r="D6849" s="1549"/>
      <c r="E6849" s="1506"/>
      <c r="K6849" s="1548"/>
      <c r="L6849" s="1549"/>
      <c r="M6849" s="1506"/>
    </row>
    <row r="6850" spans="1:13" ht="16.5" customHeight="1">
      <c r="A6850" s="1547"/>
      <c r="B6850" s="1548"/>
      <c r="C6850" s="1548"/>
      <c r="D6850" s="1549"/>
      <c r="E6850" s="1506"/>
      <c r="K6850" s="1548"/>
      <c r="L6850" s="1549"/>
      <c r="M6850" s="1506"/>
    </row>
    <row r="6851" spans="1:13" ht="16.5" customHeight="1">
      <c r="A6851" s="1547"/>
      <c r="B6851" s="1548"/>
      <c r="C6851" s="1548"/>
      <c r="D6851" s="1549"/>
      <c r="E6851" s="1506"/>
      <c r="K6851" s="1548"/>
      <c r="L6851" s="1549"/>
      <c r="M6851" s="1506"/>
    </row>
    <row r="6852" spans="1:13" ht="16.5" customHeight="1">
      <c r="A6852" s="1547"/>
      <c r="B6852" s="1548"/>
      <c r="C6852" s="1548"/>
      <c r="D6852" s="1549"/>
      <c r="E6852" s="1506"/>
      <c r="K6852" s="1548"/>
      <c r="L6852" s="1549"/>
      <c r="M6852" s="1506"/>
    </row>
    <row r="6853" spans="1:13" ht="16.5" customHeight="1">
      <c r="A6853" s="1547"/>
      <c r="B6853" s="1548"/>
      <c r="C6853" s="1548"/>
      <c r="D6853" s="1549"/>
      <c r="E6853" s="1506"/>
      <c r="K6853" s="1548"/>
      <c r="L6853" s="1549"/>
      <c r="M6853" s="1506"/>
    </row>
    <row r="6854" spans="1:13" ht="16.5" customHeight="1">
      <c r="A6854" s="1547"/>
      <c r="B6854" s="1548"/>
      <c r="C6854" s="1548"/>
      <c r="D6854" s="1549"/>
      <c r="E6854" s="1506"/>
      <c r="K6854" s="1548"/>
      <c r="L6854" s="1549"/>
      <c r="M6854" s="1506"/>
    </row>
    <row r="6855" spans="1:13" ht="16.5" customHeight="1">
      <c r="A6855" s="1547"/>
      <c r="B6855" s="1548"/>
      <c r="C6855" s="1548"/>
      <c r="D6855" s="1549"/>
      <c r="E6855" s="1506"/>
      <c r="K6855" s="1548"/>
      <c r="L6855" s="1549"/>
      <c r="M6855" s="1506"/>
    </row>
    <row r="6856" spans="1:13" ht="16.5" customHeight="1">
      <c r="A6856" s="1547"/>
      <c r="B6856" s="1548"/>
      <c r="C6856" s="1548"/>
      <c r="D6856" s="1549"/>
      <c r="E6856" s="1506"/>
      <c r="K6856" s="1548"/>
      <c r="L6856" s="1549"/>
      <c r="M6856" s="1506"/>
    </row>
    <row r="6857" spans="1:13" ht="16.5" customHeight="1">
      <c r="A6857" s="1547"/>
      <c r="B6857" s="1548"/>
      <c r="C6857" s="1548"/>
      <c r="D6857" s="1549"/>
      <c r="E6857" s="1506"/>
      <c r="K6857" s="1548"/>
      <c r="L6857" s="1549"/>
      <c r="M6857" s="1506"/>
    </row>
    <row r="6858" spans="1:13" ht="16.5" customHeight="1">
      <c r="A6858" s="1547"/>
      <c r="B6858" s="1548"/>
      <c r="C6858" s="1548"/>
      <c r="D6858" s="1549"/>
      <c r="E6858" s="1506"/>
      <c r="K6858" s="1548"/>
      <c r="L6858" s="1549"/>
      <c r="M6858" s="1506"/>
    </row>
    <row r="6859" spans="1:13" ht="16.5" customHeight="1">
      <c r="A6859" s="1547"/>
      <c r="B6859" s="1548"/>
      <c r="C6859" s="1548"/>
      <c r="D6859" s="1549"/>
      <c r="E6859" s="1506"/>
      <c r="K6859" s="1548"/>
      <c r="L6859" s="1549"/>
      <c r="M6859" s="1506"/>
    </row>
    <row r="6860" spans="1:13" ht="16.5" customHeight="1">
      <c r="A6860" s="1547"/>
      <c r="B6860" s="1548"/>
      <c r="C6860" s="1548"/>
      <c r="D6860" s="1549"/>
      <c r="E6860" s="1506"/>
      <c r="K6860" s="1548"/>
      <c r="L6860" s="1549"/>
      <c r="M6860" s="1506"/>
    </row>
    <row r="6861" spans="1:13" ht="16.5" customHeight="1">
      <c r="A6861" s="1547"/>
      <c r="B6861" s="1548"/>
      <c r="C6861" s="1548"/>
      <c r="D6861" s="1549"/>
      <c r="E6861" s="1506"/>
      <c r="K6861" s="1548"/>
      <c r="L6861" s="1549"/>
      <c r="M6861" s="1506"/>
    </row>
    <row r="6862" spans="1:13" ht="16.5" customHeight="1">
      <c r="A6862" s="1547"/>
      <c r="B6862" s="1548"/>
      <c r="C6862" s="1548"/>
      <c r="D6862" s="1549"/>
      <c r="E6862" s="1506"/>
      <c r="K6862" s="1548"/>
      <c r="L6862" s="1549"/>
      <c r="M6862" s="1506"/>
    </row>
    <row r="6863" spans="1:13" ht="16.5" customHeight="1">
      <c r="A6863" s="1547"/>
      <c r="B6863" s="1548"/>
      <c r="C6863" s="1548"/>
      <c r="D6863" s="1549"/>
      <c r="E6863" s="1506"/>
      <c r="K6863" s="1548"/>
      <c r="L6863" s="1549"/>
      <c r="M6863" s="1506"/>
    </row>
    <row r="6864" spans="1:13" ht="16.5" customHeight="1">
      <c r="A6864" s="1547"/>
      <c r="B6864" s="1548"/>
      <c r="C6864" s="1548"/>
      <c r="D6864" s="1549"/>
      <c r="E6864" s="1506"/>
      <c r="K6864" s="1548"/>
      <c r="L6864" s="1549"/>
      <c r="M6864" s="1506"/>
    </row>
    <row r="6865" spans="1:13" ht="16.5" customHeight="1">
      <c r="A6865" s="1547"/>
      <c r="B6865" s="1548"/>
      <c r="C6865" s="1548"/>
      <c r="D6865" s="1549"/>
      <c r="E6865" s="1506"/>
      <c r="K6865" s="1548"/>
      <c r="L6865" s="1549"/>
      <c r="M6865" s="1506"/>
    </row>
    <row r="6866" spans="1:13" ht="16.5" customHeight="1">
      <c r="A6866" s="1547"/>
      <c r="B6866" s="1548"/>
      <c r="C6866" s="1548"/>
      <c r="D6866" s="1549"/>
      <c r="E6866" s="1506"/>
      <c r="K6866" s="1548"/>
      <c r="L6866" s="1549"/>
      <c r="M6866" s="1506"/>
    </row>
    <row r="6867" spans="1:13" ht="16.5" customHeight="1">
      <c r="A6867" s="1547"/>
      <c r="B6867" s="1548"/>
      <c r="C6867" s="1548"/>
      <c r="D6867" s="1549"/>
      <c r="E6867" s="1506"/>
      <c r="K6867" s="1548"/>
      <c r="L6867" s="1549"/>
      <c r="M6867" s="1506"/>
    </row>
    <row r="6868" spans="1:13" ht="16.5" customHeight="1">
      <c r="A6868" s="1547"/>
      <c r="B6868" s="1548"/>
      <c r="C6868" s="1548"/>
      <c r="D6868" s="1549"/>
      <c r="E6868" s="1506"/>
      <c r="K6868" s="1548"/>
      <c r="L6868" s="1549"/>
      <c r="M6868" s="1506"/>
    </row>
    <row r="6869" spans="1:13" ht="16.5" customHeight="1">
      <c r="A6869" s="1547"/>
      <c r="B6869" s="1548"/>
      <c r="C6869" s="1548"/>
      <c r="D6869" s="1549"/>
      <c r="E6869" s="1506"/>
      <c r="K6869" s="1548"/>
      <c r="L6869" s="1549"/>
      <c r="M6869" s="1506"/>
    </row>
    <row r="6870" spans="1:13" ht="16.5" customHeight="1">
      <c r="A6870" s="1547"/>
      <c r="B6870" s="1548"/>
      <c r="C6870" s="1548"/>
      <c r="D6870" s="1549"/>
      <c r="E6870" s="1506"/>
      <c r="K6870" s="1548"/>
      <c r="L6870" s="1549"/>
      <c r="M6870" s="1506"/>
    </row>
    <row r="6871" spans="1:13" ht="16.5" customHeight="1">
      <c r="A6871" s="1547"/>
      <c r="B6871" s="1548"/>
      <c r="C6871" s="1548"/>
      <c r="D6871" s="1549"/>
      <c r="E6871" s="1506"/>
      <c r="K6871" s="1548"/>
      <c r="L6871" s="1549"/>
      <c r="M6871" s="1506"/>
    </row>
    <row r="6872" spans="1:13" ht="16.5" customHeight="1">
      <c r="A6872" s="1547"/>
      <c r="B6872" s="1548"/>
      <c r="C6872" s="1548"/>
      <c r="D6872" s="1549"/>
      <c r="E6872" s="1506"/>
      <c r="K6872" s="1548"/>
      <c r="L6872" s="1549"/>
      <c r="M6872" s="1506"/>
    </row>
    <row r="6873" spans="1:13" ht="16.5" customHeight="1">
      <c r="A6873" s="1547"/>
      <c r="B6873" s="1548"/>
      <c r="C6873" s="1548"/>
      <c r="D6873" s="1549"/>
      <c r="E6873" s="1506"/>
      <c r="K6873" s="1548"/>
      <c r="L6873" s="1549"/>
      <c r="M6873" s="1506"/>
    </row>
    <row r="6874" spans="1:13" ht="16.5" customHeight="1">
      <c r="A6874" s="1547"/>
      <c r="B6874" s="1548"/>
      <c r="C6874" s="1548"/>
      <c r="D6874" s="1549"/>
      <c r="E6874" s="1506"/>
      <c r="K6874" s="1548"/>
      <c r="L6874" s="1549"/>
      <c r="M6874" s="1506"/>
    </row>
    <row r="6875" spans="1:13" ht="16.5" customHeight="1">
      <c r="A6875" s="1547"/>
      <c r="B6875" s="1548"/>
      <c r="C6875" s="1548"/>
      <c r="D6875" s="1549"/>
      <c r="E6875" s="1506"/>
      <c r="K6875" s="1548"/>
      <c r="L6875" s="1549"/>
      <c r="M6875" s="1506"/>
    </row>
    <row r="6876" spans="1:13" ht="16.5" customHeight="1">
      <c r="A6876" s="1547"/>
      <c r="B6876" s="1548"/>
      <c r="C6876" s="1548"/>
      <c r="D6876" s="1549"/>
      <c r="E6876" s="1506"/>
      <c r="K6876" s="1548"/>
      <c r="L6876" s="1549"/>
      <c r="M6876" s="1506"/>
    </row>
    <row r="6877" spans="1:13" ht="16.5" customHeight="1">
      <c r="A6877" s="1547"/>
      <c r="B6877" s="1548"/>
      <c r="C6877" s="1548"/>
      <c r="D6877" s="1549"/>
      <c r="E6877" s="1506"/>
      <c r="K6877" s="1548"/>
      <c r="L6877" s="1549"/>
      <c r="M6877" s="1506"/>
    </row>
    <row r="6878" spans="1:13" ht="16.5" customHeight="1">
      <c r="A6878" s="1547"/>
      <c r="B6878" s="1548"/>
      <c r="C6878" s="1548"/>
      <c r="D6878" s="1549"/>
      <c r="E6878" s="1506"/>
      <c r="K6878" s="1548"/>
      <c r="L6878" s="1549"/>
      <c r="M6878" s="1506"/>
    </row>
    <row r="6879" spans="1:13" ht="16.5" customHeight="1">
      <c r="A6879" s="1547"/>
      <c r="B6879" s="1548"/>
      <c r="C6879" s="1548"/>
      <c r="D6879" s="1549"/>
      <c r="E6879" s="1506"/>
      <c r="K6879" s="1548"/>
      <c r="L6879" s="1549"/>
      <c r="M6879" s="1506"/>
    </row>
    <row r="6880" spans="1:13" ht="16.5" customHeight="1">
      <c r="A6880" s="1547"/>
      <c r="B6880" s="1548"/>
      <c r="C6880" s="1548"/>
      <c r="D6880" s="1549"/>
      <c r="E6880" s="1506"/>
      <c r="K6880" s="1548"/>
      <c r="L6880" s="1549"/>
      <c r="M6880" s="1506"/>
    </row>
    <row r="6881" spans="1:13" ht="16.5" customHeight="1">
      <c r="A6881" s="1547"/>
      <c r="B6881" s="1548"/>
      <c r="C6881" s="1548"/>
      <c r="D6881" s="1549"/>
      <c r="E6881" s="1506"/>
      <c r="K6881" s="1548"/>
      <c r="L6881" s="1549"/>
      <c r="M6881" s="1506"/>
    </row>
    <row r="6882" spans="1:13" ht="16.5" customHeight="1">
      <c r="A6882" s="1547"/>
      <c r="B6882" s="1548"/>
      <c r="C6882" s="1548"/>
      <c r="D6882" s="1549"/>
      <c r="E6882" s="1506"/>
      <c r="K6882" s="1548"/>
      <c r="L6882" s="1549"/>
      <c r="M6882" s="1506"/>
    </row>
    <row r="6883" spans="1:13" ht="16.5" customHeight="1">
      <c r="A6883" s="1547"/>
      <c r="B6883" s="1548"/>
      <c r="C6883" s="1548"/>
      <c r="D6883" s="1549"/>
      <c r="E6883" s="1506"/>
      <c r="K6883" s="1548"/>
      <c r="L6883" s="1549"/>
      <c r="M6883" s="1506"/>
    </row>
    <row r="6884" spans="1:13" ht="16.5" customHeight="1">
      <c r="A6884" s="1547"/>
      <c r="B6884" s="1548"/>
      <c r="C6884" s="1548"/>
      <c r="D6884" s="1549"/>
      <c r="E6884" s="1506"/>
      <c r="K6884" s="1548"/>
      <c r="L6884" s="1549"/>
      <c r="M6884" s="1506"/>
    </row>
    <row r="6885" spans="1:13" ht="16.5" customHeight="1">
      <c r="A6885" s="1547"/>
      <c r="B6885" s="1548"/>
      <c r="C6885" s="1548"/>
      <c r="D6885" s="1549"/>
      <c r="E6885" s="1506"/>
      <c r="K6885" s="1548"/>
      <c r="L6885" s="1549"/>
      <c r="M6885" s="1506"/>
    </row>
    <row r="6886" spans="1:13" ht="16.5" customHeight="1">
      <c r="A6886" s="1547"/>
      <c r="B6886" s="1548"/>
      <c r="C6886" s="1548"/>
      <c r="D6886" s="1549"/>
      <c r="E6886" s="1506"/>
      <c r="K6886" s="1548"/>
      <c r="L6886" s="1549"/>
      <c r="M6886" s="1506"/>
    </row>
    <row r="6887" spans="1:13" ht="16.5" customHeight="1">
      <c r="A6887" s="1547"/>
      <c r="B6887" s="1548"/>
      <c r="C6887" s="1548"/>
      <c r="D6887" s="1549"/>
      <c r="E6887" s="1506"/>
      <c r="K6887" s="1548"/>
      <c r="L6887" s="1549"/>
      <c r="M6887" s="1506"/>
    </row>
    <row r="6888" spans="1:13" ht="16.5" customHeight="1">
      <c r="A6888" s="1547"/>
      <c r="B6888" s="1548"/>
      <c r="C6888" s="1548"/>
      <c r="D6888" s="1549"/>
      <c r="E6888" s="1506"/>
      <c r="K6888" s="1548"/>
      <c r="L6888" s="1549"/>
      <c r="M6888" s="1506"/>
    </row>
    <row r="6889" spans="1:13" ht="16.5" customHeight="1">
      <c r="A6889" s="1547"/>
      <c r="B6889" s="1548"/>
      <c r="C6889" s="1548"/>
      <c r="D6889" s="1549"/>
      <c r="E6889" s="1506"/>
      <c r="K6889" s="1548"/>
      <c r="L6889" s="1549"/>
      <c r="M6889" s="1506"/>
    </row>
    <row r="6890" spans="1:13" ht="16.5" customHeight="1">
      <c r="A6890" s="1547"/>
      <c r="B6890" s="1548"/>
      <c r="C6890" s="1548"/>
      <c r="D6890" s="1549"/>
      <c r="E6890" s="1506"/>
      <c r="K6890" s="1548"/>
      <c r="L6890" s="1549"/>
      <c r="M6890" s="1506"/>
    </row>
    <row r="6891" spans="1:13" ht="16.5" customHeight="1">
      <c r="A6891" s="1547"/>
      <c r="B6891" s="1548"/>
      <c r="C6891" s="1548"/>
      <c r="D6891" s="1549"/>
      <c r="E6891" s="1506"/>
      <c r="K6891" s="1548"/>
      <c r="L6891" s="1549"/>
      <c r="M6891" s="1506"/>
    </row>
    <row r="6892" spans="1:13" ht="16.5" customHeight="1">
      <c r="A6892" s="1547"/>
      <c r="B6892" s="1548"/>
      <c r="C6892" s="1548"/>
      <c r="D6892" s="1549"/>
      <c r="E6892" s="1506"/>
      <c r="K6892" s="1548"/>
      <c r="L6892" s="1549"/>
      <c r="M6892" s="1506"/>
    </row>
    <row r="6893" spans="1:13" ht="16.5" customHeight="1">
      <c r="A6893" s="1547"/>
      <c r="B6893" s="1548"/>
      <c r="C6893" s="1548"/>
      <c r="D6893" s="1549"/>
      <c r="E6893" s="1506"/>
      <c r="K6893" s="1548"/>
      <c r="L6893" s="1549"/>
      <c r="M6893" s="1506"/>
    </row>
    <row r="6894" spans="1:13" ht="16.5" customHeight="1">
      <c r="A6894" s="1547"/>
      <c r="B6894" s="1548"/>
      <c r="C6894" s="1548"/>
      <c r="D6894" s="1549"/>
      <c r="E6894" s="1506"/>
      <c r="K6894" s="1548"/>
      <c r="L6894" s="1549"/>
      <c r="M6894" s="1506"/>
    </row>
    <row r="6895" spans="1:13" ht="16.5" customHeight="1">
      <c r="A6895" s="1547"/>
      <c r="B6895" s="1548"/>
      <c r="C6895" s="1548"/>
      <c r="D6895" s="1549"/>
      <c r="E6895" s="1506"/>
      <c r="K6895" s="1548"/>
      <c r="L6895" s="1549"/>
      <c r="M6895" s="1506"/>
    </row>
    <row r="6896" spans="1:13" ht="16.5" customHeight="1">
      <c r="A6896" s="1547"/>
      <c r="B6896" s="1548"/>
      <c r="C6896" s="1548"/>
      <c r="D6896" s="1549"/>
      <c r="E6896" s="1506"/>
      <c r="K6896" s="1548"/>
      <c r="L6896" s="1549"/>
      <c r="M6896" s="1506"/>
    </row>
    <row r="6897" spans="1:13" ht="16.5" customHeight="1">
      <c r="A6897" s="1547"/>
      <c r="B6897" s="1548"/>
      <c r="C6897" s="1548"/>
      <c r="D6897" s="1549"/>
      <c r="E6897" s="1506"/>
      <c r="K6897" s="1548"/>
      <c r="L6897" s="1549"/>
      <c r="M6897" s="1506"/>
    </row>
    <row r="6898" spans="1:13" ht="16.5" customHeight="1">
      <c r="A6898" s="1547"/>
      <c r="B6898" s="1548"/>
      <c r="C6898" s="1548"/>
      <c r="D6898" s="1549"/>
      <c r="E6898" s="1506"/>
      <c r="K6898" s="1548"/>
      <c r="L6898" s="1549"/>
      <c r="M6898" s="1506"/>
    </row>
    <row r="6899" spans="1:13" ht="16.5" customHeight="1">
      <c r="A6899" s="1547"/>
      <c r="B6899" s="1548"/>
      <c r="C6899" s="1548"/>
      <c r="D6899" s="1549"/>
      <c r="E6899" s="1506"/>
      <c r="K6899" s="1548"/>
      <c r="L6899" s="1549"/>
      <c r="M6899" s="1506"/>
    </row>
    <row r="6900" spans="1:13" ht="16.5" customHeight="1">
      <c r="A6900" s="1547"/>
      <c r="B6900" s="1548"/>
      <c r="C6900" s="1548"/>
      <c r="D6900" s="1549"/>
      <c r="E6900" s="1506"/>
      <c r="K6900" s="1548"/>
      <c r="L6900" s="1549"/>
      <c r="M6900" s="1506"/>
    </row>
    <row r="6901" spans="1:13" ht="16.5" customHeight="1">
      <c r="A6901" s="1547"/>
      <c r="B6901" s="1548"/>
      <c r="C6901" s="1548"/>
      <c r="D6901" s="1549"/>
      <c r="E6901" s="1506"/>
      <c r="K6901" s="1548"/>
      <c r="L6901" s="1549"/>
      <c r="M6901" s="1506"/>
    </row>
    <row r="6902" spans="1:13" ht="16.5" customHeight="1">
      <c r="A6902" s="1547"/>
      <c r="B6902" s="1548"/>
      <c r="C6902" s="1548"/>
      <c r="D6902" s="1549"/>
      <c r="E6902" s="1506"/>
      <c r="K6902" s="1548"/>
      <c r="L6902" s="1549"/>
      <c r="M6902" s="1506"/>
    </row>
    <row r="6903" spans="1:13" ht="16.5" customHeight="1">
      <c r="A6903" s="1547"/>
      <c r="B6903" s="1548"/>
      <c r="C6903" s="1548"/>
      <c r="D6903" s="1549"/>
      <c r="E6903" s="1506"/>
      <c r="K6903" s="1548"/>
      <c r="L6903" s="1549"/>
      <c r="M6903" s="1506"/>
    </row>
    <row r="6904" spans="1:13" ht="16.5" customHeight="1">
      <c r="A6904" s="1547"/>
      <c r="B6904" s="1548"/>
      <c r="C6904" s="1548"/>
      <c r="D6904" s="1549"/>
      <c r="E6904" s="1506"/>
      <c r="K6904" s="1548"/>
      <c r="L6904" s="1549"/>
      <c r="M6904" s="1506"/>
    </row>
    <row r="6905" spans="1:13" ht="16.5" customHeight="1">
      <c r="A6905" s="1547"/>
      <c r="B6905" s="1548"/>
      <c r="C6905" s="1548"/>
      <c r="D6905" s="1549"/>
      <c r="E6905" s="1506"/>
      <c r="K6905" s="1548"/>
      <c r="L6905" s="1549"/>
      <c r="M6905" s="1506"/>
    </row>
    <row r="6906" spans="1:13" ht="16.5" customHeight="1">
      <c r="A6906" s="1547"/>
      <c r="B6906" s="1548"/>
      <c r="C6906" s="1548"/>
      <c r="D6906" s="1549"/>
      <c r="E6906" s="1506"/>
      <c r="K6906" s="1548"/>
      <c r="L6906" s="1549"/>
      <c r="M6906" s="1506"/>
    </row>
    <row r="6907" spans="1:13" ht="16.5" customHeight="1">
      <c r="A6907" s="1547"/>
      <c r="B6907" s="1548"/>
      <c r="C6907" s="1548"/>
      <c r="D6907" s="1549"/>
      <c r="E6907" s="1506"/>
      <c r="K6907" s="1548"/>
      <c r="L6907" s="1549"/>
      <c r="M6907" s="1506"/>
    </row>
    <row r="6908" spans="1:13" ht="16.5" customHeight="1">
      <c r="A6908" s="1547"/>
      <c r="B6908" s="1548"/>
      <c r="C6908" s="1548"/>
      <c r="D6908" s="1549"/>
      <c r="E6908" s="1506"/>
      <c r="K6908" s="1548"/>
      <c r="L6908" s="1549"/>
      <c r="M6908" s="1506"/>
    </row>
    <row r="6909" spans="1:13" ht="16.5" customHeight="1">
      <c r="A6909" s="1547"/>
      <c r="B6909" s="1548"/>
      <c r="C6909" s="1548"/>
      <c r="D6909" s="1549"/>
      <c r="E6909" s="1506"/>
      <c r="K6909" s="1548"/>
      <c r="L6909" s="1549"/>
      <c r="M6909" s="1506"/>
    </row>
    <row r="6910" spans="1:13" ht="16.5" customHeight="1">
      <c r="A6910" s="1547"/>
      <c r="B6910" s="1548"/>
      <c r="C6910" s="1548"/>
      <c r="D6910" s="1549"/>
      <c r="E6910" s="1506"/>
      <c r="K6910" s="1548"/>
      <c r="L6910" s="1549"/>
      <c r="M6910" s="1506"/>
    </row>
    <row r="6911" spans="1:13" ht="16.5" customHeight="1">
      <c r="A6911" s="1547"/>
      <c r="B6911" s="1548"/>
      <c r="C6911" s="1548"/>
      <c r="D6911" s="1549"/>
      <c r="E6911" s="1506"/>
      <c r="K6911" s="1548"/>
      <c r="L6911" s="1549"/>
      <c r="M6911" s="1506"/>
    </row>
    <row r="6912" spans="1:13" ht="16.5" customHeight="1">
      <c r="A6912" s="1547"/>
      <c r="B6912" s="1548"/>
      <c r="C6912" s="1548"/>
      <c r="D6912" s="1549"/>
      <c r="E6912" s="1506"/>
      <c r="K6912" s="1548"/>
      <c r="L6912" s="1549"/>
      <c r="M6912" s="1506"/>
    </row>
    <row r="6913" spans="1:13" ht="16.5" customHeight="1">
      <c r="A6913" s="1547"/>
      <c r="B6913" s="1548"/>
      <c r="C6913" s="1548"/>
      <c r="D6913" s="1549"/>
      <c r="E6913" s="1506"/>
      <c r="K6913" s="1548"/>
      <c r="L6913" s="1549"/>
      <c r="M6913" s="1506"/>
    </row>
    <row r="6914" spans="1:13" ht="16.5" customHeight="1">
      <c r="A6914" s="1547"/>
      <c r="B6914" s="1548"/>
      <c r="C6914" s="1548"/>
      <c r="D6914" s="1549"/>
      <c r="E6914" s="1506"/>
      <c r="K6914" s="1548"/>
      <c r="L6914" s="1549"/>
      <c r="M6914" s="1506"/>
    </row>
    <row r="6915" spans="1:13" ht="16.5" customHeight="1">
      <c r="A6915" s="1547"/>
      <c r="B6915" s="1548"/>
      <c r="C6915" s="1548"/>
      <c r="D6915" s="1549"/>
      <c r="E6915" s="1506"/>
      <c r="K6915" s="1548"/>
      <c r="L6915" s="1549"/>
      <c r="M6915" s="1506"/>
    </row>
    <row r="6916" spans="1:13" ht="16.5" customHeight="1">
      <c r="A6916" s="1547"/>
      <c r="B6916" s="1548"/>
      <c r="C6916" s="1548"/>
      <c r="D6916" s="1549"/>
      <c r="E6916" s="1506"/>
      <c r="K6916" s="1548"/>
      <c r="L6916" s="1549"/>
      <c r="M6916" s="1506"/>
    </row>
    <row r="6917" spans="1:13" ht="16.5" customHeight="1">
      <c r="A6917" s="1547"/>
      <c r="B6917" s="1548"/>
      <c r="C6917" s="1548"/>
      <c r="D6917" s="1549"/>
      <c r="E6917" s="1506"/>
      <c r="K6917" s="1548"/>
      <c r="L6917" s="1549"/>
      <c r="M6917" s="1506"/>
    </row>
    <row r="6918" spans="1:13" ht="16.5" customHeight="1">
      <c r="A6918" s="1547"/>
      <c r="B6918" s="1548"/>
      <c r="C6918" s="1548"/>
      <c r="D6918" s="1549"/>
      <c r="E6918" s="1506"/>
      <c r="K6918" s="1548"/>
      <c r="L6918" s="1549"/>
      <c r="M6918" s="1506"/>
    </row>
    <row r="6919" spans="1:13" ht="16.5" customHeight="1">
      <c r="A6919" s="1547"/>
      <c r="B6919" s="1548"/>
      <c r="C6919" s="1548"/>
      <c r="D6919" s="1549"/>
      <c r="E6919" s="1506"/>
      <c r="K6919" s="1548"/>
      <c r="L6919" s="1549"/>
      <c r="M6919" s="1506"/>
    </row>
    <row r="6920" spans="1:13" ht="16.5" customHeight="1">
      <c r="A6920" s="1547"/>
      <c r="B6920" s="1548"/>
      <c r="C6920" s="1548"/>
      <c r="D6920" s="1549"/>
      <c r="E6920" s="1506"/>
      <c r="K6920" s="1548"/>
      <c r="L6920" s="1549"/>
      <c r="M6920" s="1506"/>
    </row>
    <row r="6921" spans="1:13" ht="16.5" customHeight="1">
      <c r="A6921" s="1547"/>
      <c r="B6921" s="1548"/>
      <c r="C6921" s="1548"/>
      <c r="D6921" s="1549"/>
      <c r="E6921" s="1506"/>
      <c r="K6921" s="1548"/>
      <c r="L6921" s="1549"/>
      <c r="M6921" s="1506"/>
    </row>
    <row r="6922" spans="1:13" ht="16.5" customHeight="1">
      <c r="A6922" s="1547"/>
      <c r="B6922" s="1548"/>
      <c r="C6922" s="1548"/>
      <c r="D6922" s="1549"/>
      <c r="E6922" s="1506"/>
      <c r="K6922" s="1548"/>
      <c r="L6922" s="1549"/>
      <c r="M6922" s="1506"/>
    </row>
    <row r="6923" spans="1:13" ht="16.5" customHeight="1">
      <c r="A6923" s="1547"/>
      <c r="B6923" s="1548"/>
      <c r="C6923" s="1548"/>
      <c r="D6923" s="1549"/>
      <c r="E6923" s="1506"/>
      <c r="K6923" s="1548"/>
      <c r="L6923" s="1549"/>
      <c r="M6923" s="1506"/>
    </row>
    <row r="6924" spans="1:13" ht="16.5" customHeight="1">
      <c r="A6924" s="1547"/>
      <c r="B6924" s="1548"/>
      <c r="C6924" s="1548"/>
      <c r="D6924" s="1549"/>
      <c r="E6924" s="1506"/>
      <c r="K6924" s="1548"/>
      <c r="L6924" s="1549"/>
      <c r="M6924" s="1506"/>
    </row>
    <row r="6925" spans="1:13" ht="16.5" customHeight="1">
      <c r="A6925" s="1547"/>
      <c r="B6925" s="1548"/>
      <c r="C6925" s="1548"/>
      <c r="D6925" s="1549"/>
      <c r="E6925" s="1506"/>
      <c r="K6925" s="1548"/>
      <c r="L6925" s="1549"/>
      <c r="M6925" s="1506"/>
    </row>
    <row r="6926" spans="1:13" ht="16.5" customHeight="1">
      <c r="A6926" s="1547"/>
      <c r="B6926" s="1548"/>
      <c r="C6926" s="1548"/>
      <c r="D6926" s="1549"/>
      <c r="E6926" s="1506"/>
      <c r="K6926" s="1548"/>
      <c r="L6926" s="1549"/>
      <c r="M6926" s="1506"/>
    </row>
    <row r="6927" spans="1:13" ht="16.5" customHeight="1">
      <c r="A6927" s="1547"/>
      <c r="B6927" s="1548"/>
      <c r="C6927" s="1548"/>
      <c r="D6927" s="1549"/>
      <c r="E6927" s="1506"/>
      <c r="K6927" s="1548"/>
      <c r="L6927" s="1549"/>
      <c r="M6927" s="1506"/>
    </row>
    <row r="6928" spans="1:13" ht="16.5" customHeight="1">
      <c r="A6928" s="1547"/>
      <c r="B6928" s="1548"/>
      <c r="C6928" s="1548"/>
      <c r="D6928" s="1549"/>
      <c r="E6928" s="1506"/>
      <c r="K6928" s="1548"/>
      <c r="L6928" s="1549"/>
      <c r="M6928" s="1506"/>
    </row>
    <row r="6929" spans="1:13" ht="16.5" customHeight="1">
      <c r="A6929" s="1547"/>
      <c r="B6929" s="1548"/>
      <c r="C6929" s="1548"/>
      <c r="D6929" s="1549"/>
      <c r="E6929" s="1506"/>
      <c r="K6929" s="1548"/>
      <c r="L6929" s="1549"/>
      <c r="M6929" s="1506"/>
    </row>
    <row r="6930" spans="1:13" ht="16.5" customHeight="1">
      <c r="A6930" s="1547"/>
      <c r="B6930" s="1548"/>
      <c r="C6930" s="1548"/>
      <c r="D6930" s="1549"/>
      <c r="E6930" s="1506"/>
      <c r="K6930" s="1548"/>
      <c r="L6930" s="1549"/>
      <c r="M6930" s="1506"/>
    </row>
    <row r="6931" spans="1:13" ht="16.5" customHeight="1">
      <c r="A6931" s="1547"/>
      <c r="B6931" s="1548"/>
      <c r="C6931" s="1548"/>
      <c r="D6931" s="1549"/>
      <c r="E6931" s="1506"/>
      <c r="K6931" s="1548"/>
      <c r="L6931" s="1549"/>
      <c r="M6931" s="1506"/>
    </row>
    <row r="6932" spans="1:13" ht="16.5" customHeight="1">
      <c r="A6932" s="1547"/>
      <c r="B6932" s="1548"/>
      <c r="C6932" s="1548"/>
      <c r="D6932" s="1549"/>
      <c r="E6932" s="1506"/>
      <c r="K6932" s="1548"/>
      <c r="L6932" s="1549"/>
      <c r="M6932" s="1506"/>
    </row>
    <row r="6933" spans="1:13" ht="16.5" customHeight="1">
      <c r="A6933" s="1547"/>
      <c r="B6933" s="1548"/>
      <c r="C6933" s="1548"/>
      <c r="D6933" s="1549"/>
      <c r="E6933" s="1506"/>
      <c r="K6933" s="1548"/>
      <c r="L6933" s="1549"/>
      <c r="M6933" s="1506"/>
    </row>
    <row r="6934" spans="1:13" ht="16.5" customHeight="1">
      <c r="A6934" s="1547"/>
      <c r="B6934" s="1548"/>
      <c r="C6934" s="1548"/>
      <c r="D6934" s="1549"/>
      <c r="E6934" s="1506"/>
      <c r="K6934" s="1548"/>
      <c r="L6934" s="1549"/>
      <c r="M6934" s="1506"/>
    </row>
    <row r="6935" spans="1:13" ht="16.5" customHeight="1">
      <c r="A6935" s="1547"/>
      <c r="B6935" s="1548"/>
      <c r="C6935" s="1548"/>
      <c r="D6935" s="1549"/>
      <c r="E6935" s="1506"/>
      <c r="K6935" s="1548"/>
      <c r="L6935" s="1549"/>
      <c r="M6935" s="1506"/>
    </row>
    <row r="6936" spans="1:13" ht="16.5" customHeight="1">
      <c r="A6936" s="1547"/>
      <c r="B6936" s="1548"/>
      <c r="C6936" s="1548"/>
      <c r="D6936" s="1549"/>
      <c r="E6936" s="1506"/>
      <c r="K6936" s="1548"/>
      <c r="L6936" s="1549"/>
      <c r="M6936" s="1506"/>
    </row>
    <row r="6937" spans="1:13" ht="16.5" customHeight="1">
      <c r="A6937" s="1547"/>
      <c r="B6937" s="1548"/>
      <c r="C6937" s="1548"/>
      <c r="D6937" s="1549"/>
      <c r="E6937" s="1506"/>
      <c r="K6937" s="1548"/>
      <c r="L6937" s="1549"/>
      <c r="M6937" s="1506"/>
    </row>
    <row r="6938" spans="1:13" ht="16.5" customHeight="1">
      <c r="A6938" s="1547"/>
      <c r="B6938" s="1548"/>
      <c r="C6938" s="1548"/>
      <c r="D6938" s="1549"/>
      <c r="E6938" s="1506"/>
      <c r="K6938" s="1548"/>
      <c r="L6938" s="1549"/>
      <c r="M6938" s="1506"/>
    </row>
    <row r="6939" spans="1:13" ht="16.5" customHeight="1">
      <c r="A6939" s="1547"/>
      <c r="B6939" s="1548"/>
      <c r="C6939" s="1548"/>
      <c r="D6939" s="1549"/>
      <c r="E6939" s="1506"/>
      <c r="K6939" s="1548"/>
      <c r="L6939" s="1549"/>
      <c r="M6939" s="1506"/>
    </row>
    <row r="6940" spans="1:13" ht="16.5" customHeight="1">
      <c r="A6940" s="1547"/>
      <c r="B6940" s="1548"/>
      <c r="C6940" s="1548"/>
      <c r="D6940" s="1549"/>
      <c r="E6940" s="1506"/>
      <c r="K6940" s="1548"/>
      <c r="L6940" s="1549"/>
      <c r="M6940" s="1506"/>
    </row>
    <row r="6941" spans="1:13" ht="16.5" customHeight="1">
      <c r="A6941" s="1547"/>
      <c r="B6941" s="1548"/>
      <c r="C6941" s="1548"/>
      <c r="D6941" s="1549"/>
      <c r="E6941" s="1506"/>
      <c r="K6941" s="1548"/>
      <c r="L6941" s="1549"/>
      <c r="M6941" s="1506"/>
    </row>
    <row r="6942" spans="1:13" ht="16.5" customHeight="1">
      <c r="A6942" s="1547"/>
      <c r="B6942" s="1548"/>
      <c r="C6942" s="1548"/>
      <c r="D6942" s="1549"/>
      <c r="E6942" s="1506"/>
      <c r="K6942" s="1548"/>
      <c r="L6942" s="1549"/>
      <c r="M6942" s="1506"/>
    </row>
    <row r="6943" spans="1:13" ht="16.5" customHeight="1">
      <c r="A6943" s="1547"/>
      <c r="B6943" s="1548"/>
      <c r="C6943" s="1548"/>
      <c r="D6943" s="1549"/>
      <c r="E6943" s="1506"/>
      <c r="K6943" s="1548"/>
      <c r="L6943" s="1549"/>
      <c r="M6943" s="1506"/>
    </row>
    <row r="6944" spans="1:13" ht="16.5" customHeight="1">
      <c r="A6944" s="1547"/>
      <c r="B6944" s="1548"/>
      <c r="C6944" s="1548"/>
      <c r="D6944" s="1549"/>
      <c r="E6944" s="1506"/>
      <c r="K6944" s="1548"/>
      <c r="L6944" s="1549"/>
      <c r="M6944" s="1506"/>
    </row>
    <row r="6945" spans="1:13" ht="16.5" customHeight="1">
      <c r="A6945" s="1547"/>
      <c r="B6945" s="1548"/>
      <c r="C6945" s="1548"/>
      <c r="D6945" s="1549"/>
      <c r="E6945" s="1506"/>
      <c r="K6945" s="1548"/>
      <c r="L6945" s="1549"/>
      <c r="M6945" s="1506"/>
    </row>
    <row r="6946" spans="1:13" ht="16.5" customHeight="1">
      <c r="A6946" s="1547"/>
      <c r="B6946" s="1548"/>
      <c r="C6946" s="1548"/>
      <c r="D6946" s="1549"/>
      <c r="E6946" s="1506"/>
      <c r="K6946" s="1548"/>
      <c r="L6946" s="1549"/>
      <c r="M6946" s="1506"/>
    </row>
    <row r="6947" spans="1:13" ht="16.5" customHeight="1">
      <c r="A6947" s="1547"/>
      <c r="B6947" s="1548"/>
      <c r="C6947" s="1548"/>
      <c r="D6947" s="1549"/>
      <c r="E6947" s="1506"/>
      <c r="K6947" s="1548"/>
      <c r="L6947" s="1549"/>
      <c r="M6947" s="1506"/>
    </row>
    <row r="6948" spans="1:13" ht="16.5" customHeight="1">
      <c r="A6948" s="1547"/>
      <c r="B6948" s="1548"/>
      <c r="C6948" s="1548"/>
      <c r="D6948" s="1549"/>
      <c r="E6948" s="1506"/>
      <c r="K6948" s="1548"/>
      <c r="L6948" s="1549"/>
      <c r="M6948" s="1506"/>
    </row>
    <row r="6949" spans="1:13" ht="16.5" customHeight="1">
      <c r="A6949" s="1547"/>
      <c r="B6949" s="1548"/>
      <c r="C6949" s="1548"/>
      <c r="D6949" s="1549"/>
      <c r="E6949" s="1506"/>
      <c r="K6949" s="1548"/>
      <c r="L6949" s="1549"/>
      <c r="M6949" s="1506"/>
    </row>
    <row r="6950" spans="1:13" ht="16.5" customHeight="1">
      <c r="A6950" s="1547"/>
      <c r="B6950" s="1548"/>
      <c r="C6950" s="1548"/>
      <c r="D6950" s="1549"/>
      <c r="E6950" s="1506"/>
      <c r="K6950" s="1548"/>
      <c r="L6950" s="1549"/>
      <c r="M6950" s="1506"/>
    </row>
    <row r="6951" spans="1:13" ht="16.5" customHeight="1">
      <c r="A6951" s="1547"/>
      <c r="B6951" s="1548"/>
      <c r="C6951" s="1548"/>
      <c r="D6951" s="1549"/>
      <c r="E6951" s="1506"/>
      <c r="K6951" s="1548"/>
      <c r="L6951" s="1549"/>
      <c r="M6951" s="1506"/>
    </row>
    <row r="6952" spans="1:13" ht="16.5" customHeight="1">
      <c r="A6952" s="1547"/>
      <c r="B6952" s="1548"/>
      <c r="C6952" s="1548"/>
      <c r="D6952" s="1549"/>
      <c r="E6952" s="1506"/>
      <c r="K6952" s="1548"/>
      <c r="L6952" s="1549"/>
      <c r="M6952" s="1506"/>
    </row>
    <row r="6953" spans="1:13" ht="16.5" customHeight="1">
      <c r="A6953" s="1547"/>
      <c r="B6953" s="1548"/>
      <c r="C6953" s="1548"/>
      <c r="D6953" s="1549"/>
      <c r="E6953" s="1506"/>
      <c r="K6953" s="1548"/>
      <c r="L6953" s="1549"/>
      <c r="M6953" s="1506"/>
    </row>
    <row r="6954" spans="1:13" ht="16.5" customHeight="1">
      <c r="A6954" s="1547"/>
      <c r="B6954" s="1548"/>
      <c r="C6954" s="1548"/>
      <c r="D6954" s="1549"/>
      <c r="E6954" s="1506"/>
      <c r="K6954" s="1548"/>
      <c r="L6954" s="1549"/>
      <c r="M6954" s="1506"/>
    </row>
    <row r="6955" spans="1:13" ht="16.5" customHeight="1">
      <c r="A6955" s="1547"/>
      <c r="B6955" s="1548"/>
      <c r="C6955" s="1548"/>
      <c r="D6955" s="1549"/>
      <c r="E6955" s="1506"/>
      <c r="K6955" s="1548"/>
      <c r="L6955" s="1549"/>
      <c r="M6955" s="1506"/>
    </row>
    <row r="6956" spans="1:13" ht="16.5" customHeight="1">
      <c r="A6956" s="1547"/>
      <c r="B6956" s="1548"/>
      <c r="C6956" s="1548"/>
      <c r="D6956" s="1549"/>
      <c r="E6956" s="1506"/>
      <c r="K6956" s="1548"/>
      <c r="L6956" s="1549"/>
      <c r="M6956" s="1506"/>
    </row>
    <row r="6957" spans="1:13" ht="16.5" customHeight="1">
      <c r="A6957" s="1547"/>
      <c r="B6957" s="1548"/>
      <c r="C6957" s="1548"/>
      <c r="D6957" s="1549"/>
      <c r="E6957" s="1506"/>
      <c r="K6957" s="1548"/>
      <c r="L6957" s="1549"/>
      <c r="M6957" s="1506"/>
    </row>
    <row r="6958" spans="1:13" ht="16.5" customHeight="1">
      <c r="A6958" s="1547"/>
      <c r="B6958" s="1548"/>
      <c r="C6958" s="1548"/>
      <c r="D6958" s="1549"/>
      <c r="E6958" s="1506"/>
      <c r="K6958" s="1548"/>
      <c r="L6958" s="1549"/>
      <c r="M6958" s="1506"/>
    </row>
    <row r="6959" spans="1:13" ht="16.5" customHeight="1">
      <c r="A6959" s="1547"/>
      <c r="B6959" s="1548"/>
      <c r="C6959" s="1548"/>
      <c r="D6959" s="1549"/>
      <c r="E6959" s="1506"/>
      <c r="K6959" s="1548"/>
      <c r="L6959" s="1549"/>
      <c r="M6959" s="1506"/>
    </row>
    <row r="6960" spans="1:13" ht="16.5" customHeight="1">
      <c r="A6960" s="1547"/>
      <c r="B6960" s="1548"/>
      <c r="C6960" s="1548"/>
      <c r="D6960" s="1549"/>
      <c r="E6960" s="1506"/>
      <c r="K6960" s="1548"/>
      <c r="L6960" s="1549"/>
      <c r="M6960" s="1506"/>
    </row>
    <row r="6961" spans="1:13" ht="16.5" customHeight="1">
      <c r="A6961" s="1547"/>
      <c r="B6961" s="1548"/>
      <c r="C6961" s="1548"/>
      <c r="D6961" s="1549"/>
      <c r="E6961" s="1506"/>
      <c r="K6961" s="1548"/>
      <c r="L6961" s="1549"/>
      <c r="M6961" s="1506"/>
    </row>
    <row r="6962" spans="1:13" ht="16.5" customHeight="1">
      <c r="A6962" s="1547"/>
      <c r="B6962" s="1548"/>
      <c r="C6962" s="1548"/>
      <c r="D6962" s="1549"/>
      <c r="E6962" s="1506"/>
      <c r="K6962" s="1548"/>
      <c r="L6962" s="1549"/>
      <c r="M6962" s="1506"/>
    </row>
    <row r="6963" spans="1:13" ht="16.5" customHeight="1">
      <c r="A6963" s="1547"/>
      <c r="B6963" s="1548"/>
      <c r="C6963" s="1548"/>
      <c r="D6963" s="1549"/>
      <c r="E6963" s="1506"/>
      <c r="K6963" s="1548"/>
      <c r="L6963" s="1549"/>
      <c r="M6963" s="1506"/>
    </row>
    <row r="6964" spans="1:13" ht="16.5" customHeight="1">
      <c r="A6964" s="1547"/>
      <c r="B6964" s="1548"/>
      <c r="C6964" s="1548"/>
      <c r="D6964" s="1549"/>
      <c r="E6964" s="1506"/>
      <c r="K6964" s="1548"/>
      <c r="L6964" s="1549"/>
      <c r="M6964" s="1506"/>
    </row>
    <row r="6965" spans="1:13" ht="16.5" customHeight="1">
      <c r="A6965" s="1547"/>
      <c r="B6965" s="1548"/>
      <c r="C6965" s="1548"/>
      <c r="D6965" s="1549"/>
      <c r="E6965" s="1506"/>
      <c r="K6965" s="1548"/>
      <c r="L6965" s="1549"/>
      <c r="M6965" s="1506"/>
    </row>
    <row r="6966" spans="1:13" ht="16.5" customHeight="1">
      <c r="A6966" s="1547"/>
      <c r="B6966" s="1548"/>
      <c r="C6966" s="1548"/>
      <c r="D6966" s="1549"/>
      <c r="E6966" s="1506"/>
      <c r="K6966" s="1548"/>
      <c r="L6966" s="1549"/>
      <c r="M6966" s="1506"/>
    </row>
    <row r="6967" spans="1:13" ht="16.5" customHeight="1">
      <c r="A6967" s="1547"/>
      <c r="B6967" s="1548"/>
      <c r="C6967" s="1548"/>
      <c r="D6967" s="1549"/>
      <c r="E6967" s="1506"/>
      <c r="K6967" s="1548"/>
      <c r="L6967" s="1549"/>
      <c r="M6967" s="1506"/>
    </row>
    <row r="6968" spans="1:13" ht="16.5" customHeight="1">
      <c r="A6968" s="1547"/>
      <c r="B6968" s="1548"/>
      <c r="C6968" s="1548"/>
      <c r="D6968" s="1549"/>
      <c r="E6968" s="1506"/>
      <c r="K6968" s="1548"/>
      <c r="L6968" s="1549"/>
      <c r="M6968" s="1506"/>
    </row>
    <row r="6969" spans="1:13" ht="16.5" customHeight="1">
      <c r="A6969" s="1547"/>
      <c r="B6969" s="1548"/>
      <c r="C6969" s="1548"/>
      <c r="D6969" s="1549"/>
      <c r="E6969" s="1506"/>
      <c r="K6969" s="1548"/>
      <c r="L6969" s="1549"/>
      <c r="M6969" s="1506"/>
    </row>
    <row r="6970" spans="1:13" ht="16.5" customHeight="1">
      <c r="A6970" s="1547"/>
      <c r="B6970" s="1548"/>
      <c r="C6970" s="1548"/>
      <c r="D6970" s="1549"/>
      <c r="E6970" s="1506"/>
      <c r="K6970" s="1548"/>
      <c r="L6970" s="1549"/>
      <c r="M6970" s="1506"/>
    </row>
    <row r="6971" spans="1:13" ht="16.5" customHeight="1">
      <c r="A6971" s="1547"/>
      <c r="B6971" s="1548"/>
      <c r="C6971" s="1548"/>
      <c r="D6971" s="1549"/>
      <c r="E6971" s="1506"/>
      <c r="K6971" s="1548"/>
      <c r="L6971" s="1549"/>
      <c r="M6971" s="1506"/>
    </row>
    <row r="6972" spans="1:13" ht="16.5" customHeight="1">
      <c r="A6972" s="1547"/>
      <c r="B6972" s="1548"/>
      <c r="C6972" s="1548"/>
      <c r="D6972" s="1549"/>
      <c r="E6972" s="1506"/>
      <c r="K6972" s="1548"/>
      <c r="L6972" s="1549"/>
      <c r="M6972" s="1506"/>
    </row>
    <row r="6973" spans="1:13" ht="16.5" customHeight="1">
      <c r="A6973" s="1547"/>
      <c r="B6973" s="1548"/>
      <c r="C6973" s="1548"/>
      <c r="D6973" s="1549"/>
      <c r="E6973" s="1506"/>
      <c r="K6973" s="1548"/>
      <c r="L6973" s="1549"/>
      <c r="M6973" s="1506"/>
    </row>
    <row r="6974" spans="1:13" ht="16.5" customHeight="1">
      <c r="A6974" s="1547"/>
      <c r="B6974" s="1548"/>
      <c r="C6974" s="1548"/>
      <c r="D6974" s="1549"/>
      <c r="E6974" s="1506"/>
      <c r="K6974" s="1548"/>
      <c r="L6974" s="1549"/>
      <c r="M6974" s="1506"/>
    </row>
    <row r="6975" spans="1:13" ht="16.5" customHeight="1">
      <c r="A6975" s="1547"/>
      <c r="B6975" s="1548"/>
      <c r="C6975" s="1548"/>
      <c r="D6975" s="1549"/>
      <c r="E6975" s="1506"/>
      <c r="K6975" s="1548"/>
      <c r="L6975" s="1549"/>
      <c r="M6975" s="1506"/>
    </row>
    <row r="6976" spans="1:13" ht="16.5" customHeight="1">
      <c r="A6976" s="1547"/>
      <c r="B6976" s="1548"/>
      <c r="C6976" s="1548"/>
      <c r="D6976" s="1549"/>
      <c r="E6976" s="1506"/>
      <c r="K6976" s="1548"/>
      <c r="L6976" s="1549"/>
      <c r="M6976" s="1506"/>
    </row>
    <row r="6977" spans="1:13" ht="16.5" customHeight="1">
      <c r="A6977" s="1547"/>
      <c r="B6977" s="1548"/>
      <c r="C6977" s="1548"/>
      <c r="D6977" s="1549"/>
      <c r="E6977" s="1506"/>
      <c r="K6977" s="1548"/>
      <c r="L6977" s="1549"/>
      <c r="M6977" s="1506"/>
    </row>
    <row r="6978" spans="1:13" ht="16.5" customHeight="1">
      <c r="A6978" s="1547"/>
      <c r="B6978" s="1548"/>
      <c r="C6978" s="1548"/>
      <c r="D6978" s="1549"/>
      <c r="E6978" s="1506"/>
      <c r="K6978" s="1548"/>
      <c r="L6978" s="1549"/>
      <c r="M6978" s="1506"/>
    </row>
    <row r="6979" spans="1:13" ht="16.5" customHeight="1">
      <c r="A6979" s="1547"/>
      <c r="B6979" s="1548"/>
      <c r="C6979" s="1548"/>
      <c r="D6979" s="1549"/>
      <c r="E6979" s="1506"/>
      <c r="K6979" s="1548"/>
      <c r="L6979" s="1549"/>
      <c r="M6979" s="1506"/>
    </row>
    <row r="6980" spans="1:13" ht="16.5" customHeight="1">
      <c r="A6980" s="1547"/>
      <c r="B6980" s="1548"/>
      <c r="C6980" s="1548"/>
      <c r="D6980" s="1549"/>
      <c r="E6980" s="1506"/>
      <c r="K6980" s="1548"/>
      <c r="L6980" s="1549"/>
      <c r="M6980" s="1506"/>
    </row>
    <row r="6981" spans="1:13" ht="16.5" customHeight="1">
      <c r="A6981" s="1547"/>
      <c r="B6981" s="1548"/>
      <c r="C6981" s="1548"/>
      <c r="D6981" s="1549"/>
      <c r="E6981" s="1506"/>
      <c r="K6981" s="1548"/>
      <c r="L6981" s="1549"/>
      <c r="M6981" s="1506"/>
    </row>
    <row r="6982" spans="1:13" ht="16.5" customHeight="1">
      <c r="A6982" s="1547"/>
      <c r="B6982" s="1548"/>
      <c r="C6982" s="1548"/>
      <c r="D6982" s="1549"/>
      <c r="E6982" s="1506"/>
      <c r="K6982" s="1548"/>
      <c r="L6982" s="1549"/>
      <c r="M6982" s="1506"/>
    </row>
    <row r="6983" spans="1:13" ht="16.5" customHeight="1">
      <c r="A6983" s="1547"/>
      <c r="B6983" s="1548"/>
      <c r="C6983" s="1548"/>
      <c r="D6983" s="1549"/>
      <c r="E6983" s="1506"/>
      <c r="K6983" s="1548"/>
      <c r="L6983" s="1549"/>
      <c r="M6983" s="1506"/>
    </row>
    <row r="6984" spans="1:13" ht="16.5" customHeight="1">
      <c r="A6984" s="1547"/>
      <c r="B6984" s="1548"/>
      <c r="C6984" s="1548"/>
      <c r="D6984" s="1549"/>
      <c r="E6984" s="1506"/>
      <c r="K6984" s="1548"/>
      <c r="L6984" s="1549"/>
      <c r="M6984" s="1506"/>
    </row>
    <row r="6985" spans="1:13" ht="16.5" customHeight="1">
      <c r="A6985" s="1547"/>
      <c r="B6985" s="1548"/>
      <c r="C6985" s="1548"/>
      <c r="D6985" s="1549"/>
      <c r="E6985" s="1506"/>
      <c r="K6985" s="1548"/>
      <c r="L6985" s="1549"/>
      <c r="M6985" s="1506"/>
    </row>
    <row r="6986" spans="1:13" ht="16.5" customHeight="1">
      <c r="A6986" s="1547"/>
      <c r="B6986" s="1548"/>
      <c r="C6986" s="1548"/>
      <c r="D6986" s="1549"/>
      <c r="E6986" s="1506"/>
      <c r="K6986" s="1548"/>
      <c r="L6986" s="1549"/>
      <c r="M6986" s="1506"/>
    </row>
    <row r="6987" spans="1:13" ht="16.5" customHeight="1">
      <c r="A6987" s="1547"/>
      <c r="B6987" s="1548"/>
      <c r="C6987" s="1548"/>
      <c r="D6987" s="1549"/>
      <c r="E6987" s="1506"/>
      <c r="K6987" s="1548"/>
      <c r="L6987" s="1549"/>
      <c r="M6987" s="1506"/>
    </row>
    <row r="6988" spans="1:13" ht="16.5" customHeight="1">
      <c r="A6988" s="1547"/>
      <c r="B6988" s="1548"/>
      <c r="C6988" s="1548"/>
      <c r="D6988" s="1549"/>
      <c r="E6988" s="1506"/>
      <c r="K6988" s="1548"/>
      <c r="L6988" s="1549"/>
      <c r="M6988" s="1506"/>
    </row>
    <row r="6989" spans="1:13" ht="16.5" customHeight="1">
      <c r="A6989" s="1547"/>
      <c r="B6989" s="1548"/>
      <c r="C6989" s="1548"/>
      <c r="D6989" s="1549"/>
      <c r="E6989" s="1506"/>
      <c r="K6989" s="1548"/>
      <c r="L6989" s="1549"/>
      <c r="M6989" s="1506"/>
    </row>
    <row r="6990" spans="1:13" ht="16.5" customHeight="1">
      <c r="A6990" s="1547"/>
      <c r="B6990" s="1548"/>
      <c r="C6990" s="1548"/>
      <c r="D6990" s="1549"/>
      <c r="E6990" s="1506"/>
      <c r="K6990" s="1548"/>
      <c r="L6990" s="1549"/>
      <c r="M6990" s="1506"/>
    </row>
    <row r="6991" spans="1:13" ht="16.5" customHeight="1">
      <c r="A6991" s="1547"/>
      <c r="B6991" s="1548"/>
      <c r="C6991" s="1548"/>
      <c r="D6991" s="1549"/>
      <c r="E6991" s="1506"/>
      <c r="K6991" s="1548"/>
      <c r="L6991" s="1549"/>
      <c r="M6991" s="1506"/>
    </row>
    <row r="6992" spans="1:13" ht="16.5" customHeight="1">
      <c r="A6992" s="1547"/>
      <c r="B6992" s="1548"/>
      <c r="C6992" s="1548"/>
      <c r="D6992" s="1549"/>
      <c r="E6992" s="1506"/>
      <c r="K6992" s="1548"/>
      <c r="L6992" s="1549"/>
      <c r="M6992" s="1506"/>
    </row>
    <row r="6993" spans="1:13" ht="16.5" customHeight="1">
      <c r="A6993" s="1547"/>
      <c r="B6993" s="1548"/>
      <c r="C6993" s="1548"/>
      <c r="D6993" s="1549"/>
      <c r="E6993" s="1506"/>
      <c r="K6993" s="1548"/>
      <c r="L6993" s="1549"/>
      <c r="M6993" s="1506"/>
    </row>
    <row r="6994" spans="1:13" ht="16.5" customHeight="1">
      <c r="A6994" s="1547"/>
      <c r="B6994" s="1548"/>
      <c r="C6994" s="1548"/>
      <c r="D6994" s="1549"/>
      <c r="E6994" s="1506"/>
      <c r="K6994" s="1548"/>
      <c r="L6994" s="1549"/>
      <c r="M6994" s="1506"/>
    </row>
    <row r="6995" spans="1:13" ht="16.5" customHeight="1">
      <c r="A6995" s="1547"/>
      <c r="B6995" s="1548"/>
      <c r="C6995" s="1548"/>
      <c r="D6995" s="1549"/>
      <c r="E6995" s="1506"/>
      <c r="K6995" s="1548"/>
      <c r="L6995" s="1549"/>
      <c r="M6995" s="1506"/>
    </row>
    <row r="6996" spans="1:13" ht="16.5" customHeight="1">
      <c r="A6996" s="1547"/>
      <c r="B6996" s="1548"/>
      <c r="C6996" s="1548"/>
      <c r="D6996" s="1549"/>
      <c r="E6996" s="1506"/>
      <c r="K6996" s="1548"/>
      <c r="L6996" s="1549"/>
      <c r="M6996" s="1506"/>
    </row>
    <row r="6997" spans="1:13" ht="16.5" customHeight="1">
      <c r="A6997" s="1547"/>
      <c r="B6997" s="1548"/>
      <c r="C6997" s="1548"/>
      <c r="D6997" s="1549"/>
      <c r="E6997" s="1506"/>
      <c r="K6997" s="1548"/>
      <c r="L6997" s="1549"/>
      <c r="M6997" s="1506"/>
    </row>
    <row r="6998" spans="1:13" ht="16.5" customHeight="1">
      <c r="A6998" s="1547"/>
      <c r="B6998" s="1548"/>
      <c r="C6998" s="1548"/>
      <c r="D6998" s="1549"/>
      <c r="E6998" s="1506"/>
      <c r="K6998" s="1548"/>
      <c r="L6998" s="1549"/>
      <c r="M6998" s="1506"/>
    </row>
    <row r="6999" spans="1:13" ht="16.5" customHeight="1">
      <c r="A6999" s="1547"/>
      <c r="B6999" s="1548"/>
      <c r="C6999" s="1548"/>
      <c r="D6999" s="1549"/>
      <c r="E6999" s="1506"/>
      <c r="K6999" s="1548"/>
      <c r="L6999" s="1549"/>
      <c r="M6999" s="1506"/>
    </row>
    <row r="7000" spans="1:13" ht="16.5" customHeight="1">
      <c r="A7000" s="1547"/>
      <c r="B7000" s="1548"/>
      <c r="C7000" s="1548"/>
      <c r="D7000" s="1549"/>
      <c r="E7000" s="1506"/>
      <c r="K7000" s="1548"/>
      <c r="L7000" s="1549"/>
      <c r="M7000" s="1506"/>
    </row>
    <row r="7001" spans="1:13" ht="16.5" customHeight="1">
      <c r="A7001" s="1547"/>
      <c r="B7001" s="1548"/>
      <c r="C7001" s="1548"/>
      <c r="D7001" s="1549"/>
      <c r="E7001" s="1506"/>
      <c r="K7001" s="1548"/>
      <c r="L7001" s="1549"/>
      <c r="M7001" s="1506"/>
    </row>
    <row r="7002" spans="1:13" ht="16.5" customHeight="1">
      <c r="A7002" s="1547"/>
      <c r="B7002" s="1548"/>
      <c r="C7002" s="1548"/>
      <c r="D7002" s="1549"/>
      <c r="E7002" s="1506"/>
      <c r="K7002" s="1548"/>
      <c r="L7002" s="1549"/>
      <c r="M7002" s="1506"/>
    </row>
    <row r="7003" spans="1:13" ht="16.5" customHeight="1">
      <c r="A7003" s="1547"/>
      <c r="B7003" s="1548"/>
      <c r="C7003" s="1548"/>
      <c r="D7003" s="1549"/>
      <c r="E7003" s="1506"/>
      <c r="K7003" s="1548"/>
      <c r="L7003" s="1549"/>
      <c r="M7003" s="1506"/>
    </row>
    <row r="7004" spans="1:13" ht="16.5" customHeight="1">
      <c r="A7004" s="1547"/>
      <c r="B7004" s="1548"/>
      <c r="C7004" s="1548"/>
      <c r="D7004" s="1549"/>
      <c r="E7004" s="1506"/>
      <c r="K7004" s="1548"/>
      <c r="L7004" s="1549"/>
      <c r="M7004" s="1506"/>
    </row>
    <row r="7005" spans="1:13" ht="16.5" customHeight="1">
      <c r="A7005" s="1547"/>
      <c r="B7005" s="1548"/>
      <c r="C7005" s="1548"/>
      <c r="D7005" s="1549"/>
      <c r="E7005" s="1506"/>
      <c r="K7005" s="1548"/>
      <c r="L7005" s="1549"/>
      <c r="M7005" s="1506"/>
    </row>
    <row r="7006" spans="1:13" ht="16.5" customHeight="1">
      <c r="A7006" s="1547"/>
      <c r="B7006" s="1548"/>
      <c r="C7006" s="1548"/>
      <c r="D7006" s="1549"/>
      <c r="E7006" s="1506"/>
      <c r="K7006" s="1548"/>
      <c r="L7006" s="1549"/>
      <c r="M7006" s="1506"/>
    </row>
    <row r="7007" spans="1:13" ht="16.5" customHeight="1">
      <c r="A7007" s="1547"/>
      <c r="B7007" s="1548"/>
      <c r="C7007" s="1548"/>
      <c r="D7007" s="1549"/>
      <c r="E7007" s="1506"/>
      <c r="K7007" s="1548"/>
      <c r="L7007" s="1549"/>
      <c r="M7007" s="1506"/>
    </row>
    <row r="7008" spans="1:13" ht="16.5" customHeight="1">
      <c r="A7008" s="1547"/>
      <c r="B7008" s="1548"/>
      <c r="C7008" s="1548"/>
      <c r="D7008" s="1549"/>
      <c r="E7008" s="1506"/>
      <c r="K7008" s="1548"/>
      <c r="L7008" s="1549"/>
      <c r="M7008" s="1506"/>
    </row>
    <row r="7009" spans="1:13" ht="16.5" customHeight="1">
      <c r="A7009" s="1547"/>
      <c r="B7009" s="1548"/>
      <c r="C7009" s="1548"/>
      <c r="D7009" s="1549"/>
      <c r="E7009" s="1506"/>
      <c r="K7009" s="1548"/>
      <c r="L7009" s="1549"/>
      <c r="M7009" s="1506"/>
    </row>
    <row r="7010" spans="1:13" ht="16.5" customHeight="1">
      <c r="A7010" s="1547"/>
      <c r="B7010" s="1548"/>
      <c r="C7010" s="1548"/>
      <c r="D7010" s="1549"/>
      <c r="E7010" s="1506"/>
      <c r="K7010" s="1548"/>
      <c r="L7010" s="1549"/>
      <c r="M7010" s="1506"/>
    </row>
    <row r="7011" spans="1:13" ht="16.5" customHeight="1">
      <c r="A7011" s="1547"/>
      <c r="B7011" s="1548"/>
      <c r="C7011" s="1548"/>
      <c r="D7011" s="1549"/>
      <c r="E7011" s="1506"/>
      <c r="K7011" s="1548"/>
      <c r="L7011" s="1549"/>
      <c r="M7011" s="1506"/>
    </row>
    <row r="7012" spans="1:13" ht="16.5" customHeight="1">
      <c r="A7012" s="1547"/>
      <c r="B7012" s="1548"/>
      <c r="C7012" s="1548"/>
      <c r="D7012" s="1549"/>
      <c r="E7012" s="1506"/>
      <c r="K7012" s="1548"/>
      <c r="L7012" s="1549"/>
      <c r="M7012" s="1506"/>
    </row>
    <row r="7013" spans="1:13" ht="16.5" customHeight="1">
      <c r="A7013" s="1547"/>
      <c r="B7013" s="1548"/>
      <c r="C7013" s="1548"/>
      <c r="D7013" s="1549"/>
      <c r="E7013" s="1506"/>
      <c r="K7013" s="1548"/>
      <c r="L7013" s="1549"/>
      <c r="M7013" s="1506"/>
    </row>
    <row r="7014" spans="1:13" ht="16.5" customHeight="1">
      <c r="A7014" s="1547"/>
      <c r="B7014" s="1548"/>
      <c r="C7014" s="1548"/>
      <c r="D7014" s="1549"/>
      <c r="E7014" s="1506"/>
      <c r="K7014" s="1548"/>
      <c r="L7014" s="1549"/>
      <c r="M7014" s="1506"/>
    </row>
    <row r="7015" spans="1:13" ht="16.5" customHeight="1">
      <c r="A7015" s="1547"/>
      <c r="B7015" s="1548"/>
      <c r="C7015" s="1548"/>
      <c r="D7015" s="1549"/>
      <c r="E7015" s="1506"/>
      <c r="K7015" s="1548"/>
      <c r="L7015" s="1549"/>
      <c r="M7015" s="1506"/>
    </row>
    <row r="7016" spans="1:13" ht="16.5" customHeight="1">
      <c r="A7016" s="1547"/>
      <c r="B7016" s="1548"/>
      <c r="C7016" s="1548"/>
      <c r="D7016" s="1549"/>
      <c r="E7016" s="1506"/>
      <c r="K7016" s="1548"/>
      <c r="L7016" s="1549"/>
      <c r="M7016" s="1506"/>
    </row>
    <row r="7017" spans="1:13" ht="16.5" customHeight="1">
      <c r="A7017" s="1547"/>
      <c r="B7017" s="1548"/>
      <c r="C7017" s="1548"/>
      <c r="D7017" s="1549"/>
      <c r="E7017" s="1506"/>
      <c r="K7017" s="1548"/>
      <c r="L7017" s="1549"/>
      <c r="M7017" s="1506"/>
    </row>
    <row r="7018" spans="1:13" ht="16.5" customHeight="1">
      <c r="A7018" s="1547"/>
      <c r="B7018" s="1548"/>
      <c r="C7018" s="1548"/>
      <c r="D7018" s="1549"/>
      <c r="E7018" s="1506"/>
      <c r="K7018" s="1548"/>
      <c r="L7018" s="1549"/>
      <c r="M7018" s="1506"/>
    </row>
    <row r="7019" spans="1:13" ht="16.5" customHeight="1">
      <c r="A7019" s="1547"/>
      <c r="B7019" s="1548"/>
      <c r="C7019" s="1548"/>
      <c r="D7019" s="1549"/>
      <c r="E7019" s="1506"/>
      <c r="K7019" s="1548"/>
      <c r="L7019" s="1549"/>
      <c r="M7019" s="1506"/>
    </row>
    <row r="7020" spans="1:13" ht="16.5" customHeight="1">
      <c r="A7020" s="1547"/>
      <c r="B7020" s="1548"/>
      <c r="C7020" s="1548"/>
      <c r="D7020" s="1549"/>
      <c r="E7020" s="1506"/>
      <c r="K7020" s="1548"/>
      <c r="L7020" s="1549"/>
      <c r="M7020" s="1506"/>
    </row>
    <row r="7021" spans="1:13" ht="16.5" customHeight="1">
      <c r="A7021" s="1547"/>
      <c r="B7021" s="1548"/>
      <c r="C7021" s="1548"/>
      <c r="D7021" s="1549"/>
      <c r="E7021" s="1506"/>
      <c r="K7021" s="1548"/>
      <c r="L7021" s="1549"/>
      <c r="M7021" s="1506"/>
    </row>
    <row r="7022" spans="1:13" ht="16.5" customHeight="1">
      <c r="A7022" s="1547"/>
      <c r="B7022" s="1548"/>
      <c r="C7022" s="1548"/>
      <c r="D7022" s="1549"/>
      <c r="E7022" s="1506"/>
      <c r="K7022" s="1548"/>
      <c r="L7022" s="1549"/>
      <c r="M7022" s="1506"/>
    </row>
    <row r="7023" spans="1:13" ht="16.5" customHeight="1">
      <c r="A7023" s="1547"/>
      <c r="B7023" s="1548"/>
      <c r="C7023" s="1548"/>
      <c r="D7023" s="1549"/>
      <c r="E7023" s="1506"/>
      <c r="K7023" s="1548"/>
      <c r="L7023" s="1549"/>
      <c r="M7023" s="1506"/>
    </row>
    <row r="7024" spans="1:13" ht="16.5" customHeight="1">
      <c r="A7024" s="1547"/>
      <c r="B7024" s="1548"/>
      <c r="C7024" s="1548"/>
      <c r="D7024" s="1549"/>
      <c r="E7024" s="1506"/>
      <c r="K7024" s="1548"/>
      <c r="L7024" s="1549"/>
      <c r="M7024" s="1506"/>
    </row>
    <row r="7025" spans="1:13" ht="16.5" customHeight="1">
      <c r="A7025" s="1547"/>
      <c r="B7025" s="1548"/>
      <c r="C7025" s="1548"/>
      <c r="D7025" s="1549"/>
      <c r="E7025" s="1506"/>
      <c r="K7025" s="1548"/>
      <c r="L7025" s="1549"/>
      <c r="M7025" s="1506"/>
    </row>
    <row r="7026" spans="1:13" ht="16.5" customHeight="1">
      <c r="A7026" s="1547"/>
      <c r="B7026" s="1548"/>
      <c r="C7026" s="1548"/>
      <c r="D7026" s="1549"/>
      <c r="E7026" s="1506"/>
      <c r="K7026" s="1548"/>
      <c r="L7026" s="1549"/>
      <c r="M7026" s="1506"/>
    </row>
    <row r="7027" spans="1:13" ht="16.5" customHeight="1">
      <c r="A7027" s="1547"/>
      <c r="B7027" s="1548"/>
      <c r="C7027" s="1548"/>
      <c r="D7027" s="1549"/>
      <c r="E7027" s="1506"/>
      <c r="K7027" s="1548"/>
      <c r="L7027" s="1549"/>
      <c r="M7027" s="1506"/>
    </row>
    <row r="7028" spans="1:13" ht="16.5" customHeight="1">
      <c r="A7028" s="1547"/>
      <c r="B7028" s="1548"/>
      <c r="C7028" s="1548"/>
      <c r="D7028" s="1549"/>
      <c r="E7028" s="1506"/>
      <c r="K7028" s="1548"/>
      <c r="L7028" s="1549"/>
      <c r="M7028" s="1506"/>
    </row>
    <row r="7029" spans="1:13" ht="16.5" customHeight="1">
      <c r="A7029" s="1547"/>
      <c r="B7029" s="1548"/>
      <c r="C7029" s="1548"/>
      <c r="D7029" s="1549"/>
      <c r="E7029" s="1506"/>
      <c r="K7029" s="1548"/>
      <c r="L7029" s="1549"/>
      <c r="M7029" s="1506"/>
    </row>
    <row r="7030" spans="1:13" ht="16.5" customHeight="1">
      <c r="A7030" s="1547"/>
      <c r="B7030" s="1548"/>
      <c r="C7030" s="1548"/>
      <c r="D7030" s="1549"/>
      <c r="E7030" s="1506"/>
      <c r="K7030" s="1548"/>
      <c r="L7030" s="1549"/>
      <c r="M7030" s="1506"/>
    </row>
    <row r="7031" spans="1:13" ht="16.5" customHeight="1">
      <c r="A7031" s="1547"/>
      <c r="B7031" s="1548"/>
      <c r="C7031" s="1548"/>
      <c r="D7031" s="1549"/>
      <c r="E7031" s="1506"/>
      <c r="K7031" s="1548"/>
      <c r="L7031" s="1549"/>
      <c r="M7031" s="1506"/>
    </row>
    <row r="7032" spans="1:13" ht="16.5" customHeight="1">
      <c r="A7032" s="1547"/>
      <c r="B7032" s="1548"/>
      <c r="C7032" s="1548"/>
      <c r="D7032" s="1549"/>
      <c r="E7032" s="1506"/>
      <c r="K7032" s="1548"/>
      <c r="L7032" s="1549"/>
      <c r="M7032" s="1506"/>
    </row>
    <row r="7033" spans="1:13" ht="16.5" customHeight="1">
      <c r="A7033" s="1547"/>
      <c r="B7033" s="1548"/>
      <c r="C7033" s="1548"/>
      <c r="D7033" s="1549"/>
      <c r="E7033" s="1506"/>
      <c r="K7033" s="1548"/>
      <c r="L7033" s="1549"/>
      <c r="M7033" s="1506"/>
    </row>
    <row r="7034" spans="1:13" ht="16.5" customHeight="1">
      <c r="A7034" s="1547"/>
      <c r="B7034" s="1548"/>
      <c r="C7034" s="1548"/>
      <c r="D7034" s="1549"/>
      <c r="E7034" s="1506"/>
      <c r="K7034" s="1548"/>
      <c r="L7034" s="1549"/>
      <c r="M7034" s="1506"/>
    </row>
    <row r="7035" spans="1:13" ht="16.5" customHeight="1">
      <c r="A7035" s="1547"/>
      <c r="B7035" s="1548"/>
      <c r="C7035" s="1548"/>
      <c r="D7035" s="1549"/>
      <c r="E7035" s="1506"/>
      <c r="K7035" s="1548"/>
      <c r="L7035" s="1549"/>
      <c r="M7035" s="1506"/>
    </row>
    <row r="7036" spans="1:13" ht="16.5" customHeight="1">
      <c r="A7036" s="1547"/>
      <c r="B7036" s="1548"/>
      <c r="C7036" s="1548"/>
      <c r="D7036" s="1549"/>
      <c r="E7036" s="1506"/>
      <c r="K7036" s="1548"/>
      <c r="L7036" s="1549"/>
      <c r="M7036" s="1506"/>
    </row>
    <row r="7037" spans="1:13" ht="16.5" customHeight="1">
      <c r="A7037" s="1547"/>
      <c r="B7037" s="1548"/>
      <c r="C7037" s="1548"/>
      <c r="D7037" s="1549"/>
      <c r="E7037" s="1506"/>
      <c r="K7037" s="1548"/>
      <c r="L7037" s="1549"/>
      <c r="M7037" s="1506"/>
    </row>
    <row r="7038" spans="1:13" ht="16.5" customHeight="1">
      <c r="A7038" s="1547"/>
      <c r="B7038" s="1548"/>
      <c r="C7038" s="1548"/>
      <c r="D7038" s="1549"/>
      <c r="E7038" s="1506"/>
      <c r="K7038" s="1548"/>
      <c r="L7038" s="1549"/>
      <c r="M7038" s="1506"/>
    </row>
    <row r="7039" spans="1:13" ht="16.5" customHeight="1">
      <c r="A7039" s="1547"/>
      <c r="B7039" s="1548"/>
      <c r="C7039" s="1548"/>
      <c r="D7039" s="1549"/>
      <c r="E7039" s="1506"/>
      <c r="K7039" s="1548"/>
      <c r="L7039" s="1549"/>
      <c r="M7039" s="1506"/>
    </row>
    <row r="7040" spans="1:13" ht="16.5" customHeight="1">
      <c r="A7040" s="1547"/>
      <c r="B7040" s="1548"/>
      <c r="C7040" s="1548"/>
      <c r="D7040" s="1549"/>
      <c r="E7040" s="1506"/>
      <c r="K7040" s="1548"/>
      <c r="L7040" s="1549"/>
      <c r="M7040" s="1506"/>
    </row>
    <row r="7041" spans="1:13" ht="16.5" customHeight="1">
      <c r="A7041" s="1547"/>
      <c r="B7041" s="1548"/>
      <c r="C7041" s="1548"/>
      <c r="D7041" s="1549"/>
      <c r="E7041" s="1506"/>
      <c r="K7041" s="1548"/>
      <c r="L7041" s="1549"/>
      <c r="M7041" s="1506"/>
    </row>
    <row r="7042" spans="1:13" ht="16.5" customHeight="1">
      <c r="A7042" s="1547"/>
      <c r="B7042" s="1548"/>
      <c r="C7042" s="1548"/>
      <c r="D7042" s="1549"/>
      <c r="E7042" s="1506"/>
      <c r="K7042" s="1548"/>
      <c r="L7042" s="1549"/>
      <c r="M7042" s="1506"/>
    </row>
    <row r="7043" spans="1:13" ht="16.5" customHeight="1">
      <c r="A7043" s="1547"/>
      <c r="B7043" s="1548"/>
      <c r="C7043" s="1548"/>
      <c r="D7043" s="1549"/>
      <c r="E7043" s="1506"/>
      <c r="K7043" s="1548"/>
      <c r="L7043" s="1549"/>
      <c r="M7043" s="1506"/>
    </row>
    <row r="7044" spans="1:13" ht="16.5" customHeight="1">
      <c r="A7044" s="1547"/>
      <c r="B7044" s="1548"/>
      <c r="C7044" s="1548"/>
      <c r="D7044" s="1549"/>
      <c r="E7044" s="1506"/>
      <c r="K7044" s="1548"/>
      <c r="L7044" s="1549"/>
      <c r="M7044" s="1506"/>
    </row>
    <row r="7045" spans="1:13" ht="16.5" customHeight="1">
      <c r="A7045" s="1547"/>
      <c r="B7045" s="1548"/>
      <c r="C7045" s="1548"/>
      <c r="D7045" s="1549"/>
      <c r="E7045" s="1506"/>
      <c r="K7045" s="1548"/>
      <c r="L7045" s="1549"/>
      <c r="M7045" s="1506"/>
    </row>
    <row r="7046" spans="1:13" ht="16.5" customHeight="1">
      <c r="A7046" s="1547"/>
      <c r="B7046" s="1548"/>
      <c r="C7046" s="1548"/>
      <c r="D7046" s="1549"/>
      <c r="E7046" s="1506"/>
      <c r="K7046" s="1548"/>
      <c r="L7046" s="1549"/>
      <c r="M7046" s="1506"/>
    </row>
    <row r="7047" spans="1:13" ht="16.5" customHeight="1">
      <c r="A7047" s="1547"/>
      <c r="B7047" s="1548"/>
      <c r="C7047" s="1548"/>
      <c r="D7047" s="1549"/>
      <c r="E7047" s="1506"/>
      <c r="K7047" s="1548"/>
      <c r="L7047" s="1549"/>
      <c r="M7047" s="1506"/>
    </row>
    <row r="7048" spans="1:13" ht="16.5" customHeight="1">
      <c r="A7048" s="1547"/>
      <c r="B7048" s="1548"/>
      <c r="C7048" s="1548"/>
      <c r="D7048" s="1549"/>
      <c r="E7048" s="1506"/>
      <c r="K7048" s="1548"/>
      <c r="L7048" s="1549"/>
      <c r="M7048" s="1506"/>
    </row>
    <row r="7049" spans="1:13" ht="16.5" customHeight="1">
      <c r="A7049" s="1547"/>
      <c r="B7049" s="1548"/>
      <c r="C7049" s="1548"/>
      <c r="D7049" s="1549"/>
      <c r="E7049" s="1506"/>
      <c r="K7049" s="1548"/>
      <c r="L7049" s="1549"/>
      <c r="M7049" s="1506"/>
    </row>
    <row r="7050" spans="1:13" ht="16.5" customHeight="1">
      <c r="A7050" s="1547"/>
      <c r="B7050" s="1548"/>
      <c r="C7050" s="1548"/>
      <c r="D7050" s="1549"/>
      <c r="E7050" s="1506"/>
      <c r="K7050" s="1548"/>
      <c r="L7050" s="1549"/>
      <c r="M7050" s="1506"/>
    </row>
    <row r="7051" spans="1:13" ht="16.5" customHeight="1">
      <c r="A7051" s="1547"/>
      <c r="B7051" s="1548"/>
      <c r="C7051" s="1548"/>
      <c r="D7051" s="1549"/>
      <c r="E7051" s="1506"/>
      <c r="K7051" s="1548"/>
      <c r="L7051" s="1549"/>
      <c r="M7051" s="1506"/>
    </row>
    <row r="7052" spans="1:13" ht="16.5" customHeight="1">
      <c r="A7052" s="1547"/>
      <c r="B7052" s="1548"/>
      <c r="C7052" s="1548"/>
      <c r="D7052" s="1549"/>
      <c r="E7052" s="1506"/>
      <c r="K7052" s="1548"/>
      <c r="L7052" s="1549"/>
      <c r="M7052" s="1506"/>
    </row>
    <row r="7053" spans="1:13" ht="16.5" customHeight="1">
      <c r="A7053" s="1547"/>
      <c r="B7053" s="1548"/>
      <c r="C7053" s="1548"/>
      <c r="D7053" s="1549"/>
      <c r="E7053" s="1506"/>
      <c r="K7053" s="1548"/>
      <c r="L7053" s="1549"/>
      <c r="M7053" s="1506"/>
    </row>
    <row r="7054" spans="1:13" ht="16.5" customHeight="1">
      <c r="A7054" s="1547"/>
      <c r="B7054" s="1548"/>
      <c r="C7054" s="1548"/>
      <c r="D7054" s="1549"/>
      <c r="E7054" s="1506"/>
      <c r="K7054" s="1548"/>
      <c r="L7054" s="1549"/>
      <c r="M7054" s="1506"/>
    </row>
    <row r="7055" spans="1:13" ht="16.5" customHeight="1">
      <c r="A7055" s="1547"/>
      <c r="B7055" s="1548"/>
      <c r="C7055" s="1548"/>
      <c r="D7055" s="1549"/>
      <c r="E7055" s="1506"/>
      <c r="K7055" s="1548"/>
      <c r="L7055" s="1549"/>
      <c r="M7055" s="1506"/>
    </row>
    <row r="7056" spans="1:13" ht="16.5" customHeight="1">
      <c r="A7056" s="1547"/>
      <c r="B7056" s="1548"/>
      <c r="C7056" s="1548"/>
      <c r="D7056" s="1549"/>
      <c r="E7056" s="1506"/>
      <c r="K7056" s="1548"/>
      <c r="L7056" s="1549"/>
      <c r="M7056" s="1506"/>
    </row>
    <row r="7057" spans="1:13" ht="16.5" customHeight="1">
      <c r="A7057" s="1547"/>
      <c r="B7057" s="1548"/>
      <c r="C7057" s="1548"/>
      <c r="D7057" s="1549"/>
      <c r="E7057" s="1506"/>
      <c r="K7057" s="1548"/>
      <c r="L7057" s="1549"/>
      <c r="M7057" s="1506"/>
    </row>
    <row r="7058" spans="1:13" ht="16.5" customHeight="1">
      <c r="A7058" s="1547"/>
      <c r="B7058" s="1548"/>
      <c r="C7058" s="1548"/>
      <c r="D7058" s="1549"/>
      <c r="E7058" s="1506"/>
      <c r="K7058" s="1548"/>
      <c r="L7058" s="1549"/>
      <c r="M7058" s="1506"/>
    </row>
    <row r="7059" spans="1:13" ht="16.5" customHeight="1">
      <c r="A7059" s="1547"/>
      <c r="B7059" s="1548"/>
      <c r="C7059" s="1548"/>
      <c r="D7059" s="1549"/>
      <c r="E7059" s="1506"/>
      <c r="K7059" s="1548"/>
      <c r="L7059" s="1549"/>
      <c r="M7059" s="1506"/>
    </row>
    <row r="7060" spans="1:13" ht="16.5" customHeight="1">
      <c r="A7060" s="1547"/>
      <c r="B7060" s="1548"/>
      <c r="C7060" s="1548"/>
      <c r="D7060" s="1549"/>
      <c r="E7060" s="1506"/>
      <c r="K7060" s="1548"/>
      <c r="L7060" s="1549"/>
      <c r="M7060" s="1506"/>
    </row>
    <row r="7061" spans="1:13" ht="16.5" customHeight="1">
      <c r="A7061" s="1547"/>
      <c r="B7061" s="1548"/>
      <c r="C7061" s="1548"/>
      <c r="D7061" s="1549"/>
      <c r="E7061" s="1506"/>
      <c r="K7061" s="1548"/>
      <c r="L7061" s="1549"/>
      <c r="M7061" s="1506"/>
    </row>
    <row r="7062" spans="1:13" ht="16.5" customHeight="1">
      <c r="A7062" s="1547"/>
      <c r="B7062" s="1548"/>
      <c r="C7062" s="1548"/>
      <c r="D7062" s="1549"/>
      <c r="E7062" s="1506"/>
      <c r="K7062" s="1548"/>
      <c r="L7062" s="1549"/>
      <c r="M7062" s="1506"/>
    </row>
    <row r="7063" spans="1:13" ht="16.5" customHeight="1">
      <c r="A7063" s="1547"/>
      <c r="B7063" s="1548"/>
      <c r="C7063" s="1548"/>
      <c r="D7063" s="1549"/>
      <c r="E7063" s="1506"/>
      <c r="K7063" s="1548"/>
      <c r="L7063" s="1549"/>
      <c r="M7063" s="1506"/>
    </row>
    <row r="7064" spans="1:13" ht="16.5" customHeight="1">
      <c r="A7064" s="1547"/>
      <c r="B7064" s="1548"/>
      <c r="C7064" s="1548"/>
      <c r="D7064" s="1549"/>
      <c r="E7064" s="1506"/>
      <c r="K7064" s="1548"/>
      <c r="L7064" s="1549"/>
      <c r="M7064" s="1506"/>
    </row>
    <row r="7065" spans="1:13" ht="16.5" customHeight="1">
      <c r="A7065" s="1547"/>
      <c r="B7065" s="1548"/>
      <c r="C7065" s="1548"/>
      <c r="D7065" s="1549"/>
      <c r="E7065" s="1506"/>
      <c r="K7065" s="1548"/>
      <c r="L7065" s="1549"/>
      <c r="M7065" s="1506"/>
    </row>
    <row r="7066" spans="1:13" ht="16.5" customHeight="1">
      <c r="A7066" s="1547"/>
      <c r="B7066" s="1548"/>
      <c r="C7066" s="1548"/>
      <c r="D7066" s="1549"/>
      <c r="E7066" s="1506"/>
      <c r="K7066" s="1548"/>
      <c r="L7066" s="1549"/>
      <c r="M7066" s="1506"/>
    </row>
    <row r="7067" spans="1:13" ht="16.5" customHeight="1">
      <c r="A7067" s="1547"/>
      <c r="B7067" s="1548"/>
      <c r="C7067" s="1548"/>
      <c r="D7067" s="1549"/>
      <c r="E7067" s="1506"/>
      <c r="K7067" s="1548"/>
      <c r="L7067" s="1549"/>
      <c r="M7067" s="1506"/>
    </row>
    <row r="7068" spans="1:13" ht="16.5" customHeight="1">
      <c r="A7068" s="1547"/>
      <c r="B7068" s="1548"/>
      <c r="C7068" s="1548"/>
      <c r="D7068" s="1549"/>
      <c r="E7068" s="1506"/>
      <c r="K7068" s="1548"/>
      <c r="L7068" s="1549"/>
      <c r="M7068" s="1506"/>
    </row>
    <row r="7069" spans="1:13" ht="16.5" customHeight="1">
      <c r="A7069" s="1547"/>
      <c r="B7069" s="1548"/>
      <c r="C7069" s="1548"/>
      <c r="D7069" s="1549"/>
      <c r="E7069" s="1506"/>
      <c r="K7069" s="1548"/>
      <c r="L7069" s="1549"/>
      <c r="M7069" s="1506"/>
    </row>
    <row r="7070" spans="1:13" ht="16.5" customHeight="1">
      <c r="A7070" s="1547"/>
      <c r="B7070" s="1548"/>
      <c r="C7070" s="1548"/>
      <c r="D7070" s="1549"/>
      <c r="E7070" s="1506"/>
      <c r="K7070" s="1548"/>
      <c r="L7070" s="1549"/>
      <c r="M7070" s="1506"/>
    </row>
    <row r="7071" spans="1:13" ht="16.5" customHeight="1">
      <c r="A7071" s="1547"/>
      <c r="B7071" s="1548"/>
      <c r="C7071" s="1548"/>
      <c r="D7071" s="1549"/>
      <c r="E7071" s="1506"/>
      <c r="K7071" s="1548"/>
      <c r="L7071" s="1549"/>
      <c r="M7071" s="1506"/>
    </row>
    <row r="7072" spans="1:13" ht="16.5" customHeight="1">
      <c r="A7072" s="1547"/>
      <c r="B7072" s="1548"/>
      <c r="C7072" s="1548"/>
      <c r="D7072" s="1549"/>
      <c r="E7072" s="1506"/>
      <c r="K7072" s="1548"/>
      <c r="L7072" s="1549"/>
      <c r="M7072" s="1506"/>
    </row>
    <row r="7073" spans="1:13" ht="16.5" customHeight="1">
      <c r="A7073" s="1547"/>
      <c r="B7073" s="1548"/>
      <c r="C7073" s="1548"/>
      <c r="D7073" s="1549"/>
      <c r="E7073" s="1506"/>
      <c r="K7073" s="1548"/>
      <c r="L7073" s="1549"/>
      <c r="M7073" s="1506"/>
    </row>
    <row r="7074" spans="1:13" ht="16.5" customHeight="1">
      <c r="A7074" s="1547"/>
      <c r="B7074" s="1548"/>
      <c r="C7074" s="1548"/>
      <c r="D7074" s="1549"/>
      <c r="E7074" s="1506"/>
      <c r="K7074" s="1548"/>
      <c r="L7074" s="1549"/>
      <c r="M7074" s="1506"/>
    </row>
    <row r="7075" spans="1:13" ht="16.5" customHeight="1">
      <c r="A7075" s="1547"/>
      <c r="B7075" s="1548"/>
      <c r="C7075" s="1548"/>
      <c r="D7075" s="1549"/>
      <c r="E7075" s="1506"/>
      <c r="K7075" s="1548"/>
      <c r="L7075" s="1549"/>
      <c r="M7075" s="1506"/>
    </row>
    <row r="7076" spans="1:13" ht="16.5" customHeight="1">
      <c r="A7076" s="1547"/>
      <c r="B7076" s="1548"/>
      <c r="C7076" s="1548"/>
      <c r="D7076" s="1549"/>
      <c r="E7076" s="1506"/>
      <c r="K7076" s="1548"/>
      <c r="L7076" s="1549"/>
      <c r="M7076" s="1506"/>
    </row>
    <row r="7077" spans="1:13" ht="16.5" customHeight="1">
      <c r="A7077" s="1547"/>
      <c r="B7077" s="1548"/>
      <c r="C7077" s="1548"/>
      <c r="D7077" s="1549"/>
      <c r="E7077" s="1506"/>
      <c r="K7077" s="1548"/>
      <c r="L7077" s="1549"/>
      <c r="M7077" s="1506"/>
    </row>
    <row r="7078" spans="1:13" ht="16.5" customHeight="1">
      <c r="A7078" s="1547"/>
      <c r="B7078" s="1548"/>
      <c r="C7078" s="1548"/>
      <c r="D7078" s="1549"/>
      <c r="E7078" s="1506"/>
      <c r="K7078" s="1548"/>
      <c r="L7078" s="1549"/>
      <c r="M7078" s="1506"/>
    </row>
    <row r="7079" spans="1:13" ht="16.5" customHeight="1">
      <c r="A7079" s="1547"/>
      <c r="B7079" s="1548"/>
      <c r="C7079" s="1548"/>
      <c r="D7079" s="1549"/>
      <c r="E7079" s="1506"/>
      <c r="K7079" s="1548"/>
      <c r="L7079" s="1549"/>
      <c r="M7079" s="1506"/>
    </row>
    <row r="7080" spans="1:13" ht="16.5" customHeight="1">
      <c r="A7080" s="1547"/>
      <c r="B7080" s="1548"/>
      <c r="C7080" s="1548"/>
      <c r="D7080" s="1549"/>
      <c r="E7080" s="1506"/>
      <c r="K7080" s="1548"/>
      <c r="L7080" s="1549"/>
      <c r="M7080" s="1506"/>
    </row>
    <row r="7081" spans="1:13" ht="16.5" customHeight="1">
      <c r="A7081" s="1547"/>
      <c r="B7081" s="1548"/>
      <c r="C7081" s="1548"/>
      <c r="D7081" s="1549"/>
      <c r="E7081" s="1506"/>
      <c r="K7081" s="1548"/>
      <c r="L7081" s="1549"/>
      <c r="M7081" s="1506"/>
    </row>
    <row r="7082" spans="1:13" ht="16.5" customHeight="1">
      <c r="A7082" s="1547"/>
      <c r="B7082" s="1548"/>
      <c r="C7082" s="1548"/>
      <c r="D7082" s="1549"/>
      <c r="E7082" s="1506"/>
      <c r="K7082" s="1548"/>
      <c r="L7082" s="1549"/>
      <c r="M7082" s="1506"/>
    </row>
    <row r="7083" spans="1:13" ht="16.5" customHeight="1">
      <c r="A7083" s="1547"/>
      <c r="B7083" s="1548"/>
      <c r="C7083" s="1548"/>
      <c r="D7083" s="1549"/>
      <c r="E7083" s="1506"/>
      <c r="K7083" s="1548"/>
      <c r="L7083" s="1549"/>
      <c r="M7083" s="1506"/>
    </row>
    <row r="7084" spans="1:13" ht="16.5" customHeight="1">
      <c r="A7084" s="1547"/>
      <c r="B7084" s="1548"/>
      <c r="C7084" s="1548"/>
      <c r="D7084" s="1549"/>
      <c r="E7084" s="1506"/>
      <c r="K7084" s="1548"/>
      <c r="L7084" s="1549"/>
      <c r="M7084" s="1506"/>
    </row>
    <row r="7085" spans="1:13" ht="16.5" customHeight="1">
      <c r="A7085" s="1547"/>
      <c r="B7085" s="1548"/>
      <c r="C7085" s="1548"/>
      <c r="D7085" s="1549"/>
      <c r="E7085" s="1506"/>
      <c r="K7085" s="1548"/>
      <c r="L7085" s="1549"/>
      <c r="M7085" s="1506"/>
    </row>
    <row r="7086" spans="1:13" ht="16.5" customHeight="1">
      <c r="A7086" s="1547"/>
      <c r="B7086" s="1548"/>
      <c r="C7086" s="1548"/>
      <c r="D7086" s="1549"/>
      <c r="E7086" s="1506"/>
      <c r="K7086" s="1548"/>
      <c r="L7086" s="1549"/>
      <c r="M7086" s="1506"/>
    </row>
    <row r="7087" spans="1:13" ht="16.5" customHeight="1">
      <c r="A7087" s="1547"/>
      <c r="B7087" s="1548"/>
      <c r="C7087" s="1548"/>
      <c r="D7087" s="1549"/>
      <c r="E7087" s="1506"/>
      <c r="K7087" s="1548"/>
      <c r="L7087" s="1549"/>
      <c r="M7087" s="1506"/>
    </row>
    <row r="7088" spans="1:13" ht="16.5" customHeight="1">
      <c r="A7088" s="1547"/>
      <c r="B7088" s="1548"/>
      <c r="C7088" s="1548"/>
      <c r="D7088" s="1549"/>
      <c r="E7088" s="1506"/>
      <c r="K7088" s="1548"/>
      <c r="L7088" s="1549"/>
      <c r="M7088" s="1506"/>
    </row>
    <row r="7089" spans="1:13" ht="16.5" customHeight="1">
      <c r="A7089" s="1547"/>
      <c r="B7089" s="1548"/>
      <c r="C7089" s="1548"/>
      <c r="D7089" s="1549"/>
      <c r="E7089" s="1506"/>
      <c r="K7089" s="1548"/>
      <c r="L7089" s="1549"/>
      <c r="M7089" s="1506"/>
    </row>
    <row r="7090" spans="1:13" ht="16.5" customHeight="1">
      <c r="A7090" s="1547"/>
      <c r="B7090" s="1548"/>
      <c r="C7090" s="1548"/>
      <c r="D7090" s="1549"/>
      <c r="E7090" s="1506"/>
      <c r="K7090" s="1548"/>
      <c r="L7090" s="1549"/>
      <c r="M7090" s="1506"/>
    </row>
    <row r="7091" spans="1:13" ht="16.5" customHeight="1">
      <c r="A7091" s="1547"/>
      <c r="B7091" s="1548"/>
      <c r="C7091" s="1548"/>
      <c r="D7091" s="1549"/>
      <c r="E7091" s="1506"/>
      <c r="K7091" s="1548"/>
      <c r="L7091" s="1549"/>
      <c r="M7091" s="1506"/>
    </row>
    <row r="7092" spans="1:13" ht="16.5" customHeight="1">
      <c r="A7092" s="1547"/>
      <c r="B7092" s="1548"/>
      <c r="C7092" s="1548"/>
      <c r="D7092" s="1549"/>
      <c r="E7092" s="1506"/>
      <c r="K7092" s="1548"/>
      <c r="L7092" s="1549"/>
      <c r="M7092" s="1506"/>
    </row>
    <row r="7093" spans="1:13" ht="16.5" customHeight="1">
      <c r="A7093" s="1547"/>
      <c r="B7093" s="1548"/>
      <c r="C7093" s="1548"/>
      <c r="D7093" s="1549"/>
      <c r="E7093" s="1506"/>
      <c r="K7093" s="1548"/>
      <c r="L7093" s="1549"/>
      <c r="M7093" s="1506"/>
    </row>
    <row r="7094" spans="1:13" ht="16.5" customHeight="1">
      <c r="A7094" s="1547"/>
      <c r="B7094" s="1548"/>
      <c r="C7094" s="1548"/>
      <c r="D7094" s="1549"/>
      <c r="E7094" s="1506"/>
      <c r="K7094" s="1548"/>
      <c r="L7094" s="1549"/>
      <c r="M7094" s="1506"/>
    </row>
    <row r="7095" spans="1:13" ht="16.5" customHeight="1">
      <c r="A7095" s="1547"/>
      <c r="B7095" s="1548"/>
      <c r="C7095" s="1548"/>
      <c r="D7095" s="1549"/>
      <c r="E7095" s="1506"/>
      <c r="K7095" s="1548"/>
      <c r="L7095" s="1549"/>
      <c r="M7095" s="1506"/>
    </row>
    <row r="7096" spans="1:13" ht="16.5" customHeight="1">
      <c r="A7096" s="1547"/>
      <c r="B7096" s="1548"/>
      <c r="C7096" s="1548"/>
      <c r="D7096" s="1549"/>
      <c r="E7096" s="1506"/>
      <c r="K7096" s="1548"/>
      <c r="L7096" s="1549"/>
      <c r="M7096" s="1506"/>
    </row>
    <row r="7097" spans="1:13" ht="16.5" customHeight="1">
      <c r="A7097" s="1547"/>
      <c r="B7097" s="1548"/>
      <c r="C7097" s="1548"/>
      <c r="D7097" s="1549"/>
      <c r="E7097" s="1506"/>
      <c r="K7097" s="1548"/>
      <c r="L7097" s="1549"/>
      <c r="M7097" s="1506"/>
    </row>
    <row r="7098" spans="1:13" ht="16.5" customHeight="1">
      <c r="A7098" s="1547"/>
      <c r="B7098" s="1548"/>
      <c r="C7098" s="1548"/>
      <c r="D7098" s="1549"/>
      <c r="E7098" s="1506"/>
      <c r="K7098" s="1548"/>
      <c r="L7098" s="1549"/>
      <c r="M7098" s="1506"/>
    </row>
    <row r="7099" spans="1:13" ht="16.5" customHeight="1">
      <c r="A7099" s="1547"/>
      <c r="B7099" s="1548"/>
      <c r="C7099" s="1548"/>
      <c r="D7099" s="1549"/>
      <c r="E7099" s="1506"/>
      <c r="K7099" s="1548"/>
      <c r="L7099" s="1549"/>
      <c r="M7099" s="1506"/>
    </row>
    <row r="7100" spans="1:13" ht="16.5" customHeight="1">
      <c r="A7100" s="1547"/>
      <c r="B7100" s="1548"/>
      <c r="C7100" s="1548"/>
      <c r="D7100" s="1549"/>
      <c r="E7100" s="1506"/>
      <c r="K7100" s="1548"/>
      <c r="L7100" s="1549"/>
      <c r="M7100" s="1506"/>
    </row>
    <row r="7101" spans="1:13" ht="16.5" customHeight="1">
      <c r="A7101" s="1547"/>
      <c r="B7101" s="1548"/>
      <c r="C7101" s="1548"/>
      <c r="D7101" s="1549"/>
      <c r="E7101" s="1506"/>
      <c r="K7101" s="1548"/>
      <c r="L7101" s="1549"/>
      <c r="M7101" s="1506"/>
    </row>
    <row r="7102" spans="1:13" ht="16.5" customHeight="1">
      <c r="A7102" s="1547"/>
      <c r="B7102" s="1548"/>
      <c r="C7102" s="1548"/>
      <c r="D7102" s="1549"/>
      <c r="E7102" s="1506"/>
      <c r="K7102" s="1548"/>
      <c r="L7102" s="1549"/>
      <c r="M7102" s="1506"/>
    </row>
    <row r="7103" spans="1:13" ht="16.5" customHeight="1">
      <c r="A7103" s="1547"/>
      <c r="B7103" s="1548"/>
      <c r="C7103" s="1548"/>
      <c r="D7103" s="1549"/>
      <c r="E7103" s="1506"/>
      <c r="K7103" s="1548"/>
      <c r="L7103" s="1549"/>
      <c r="M7103" s="1506"/>
    </row>
    <row r="7104" spans="1:13" ht="16.5" customHeight="1">
      <c r="A7104" s="1547"/>
      <c r="B7104" s="1548"/>
      <c r="C7104" s="1548"/>
      <c r="D7104" s="1549"/>
      <c r="E7104" s="1506"/>
      <c r="K7104" s="1548"/>
      <c r="L7104" s="1549"/>
      <c r="M7104" s="1506"/>
    </row>
    <row r="7105" spans="1:13" ht="16.5" customHeight="1">
      <c r="A7105" s="1547"/>
      <c r="B7105" s="1548"/>
      <c r="C7105" s="1548"/>
      <c r="D7105" s="1549"/>
      <c r="E7105" s="1506"/>
      <c r="K7105" s="1548"/>
      <c r="L7105" s="1549"/>
      <c r="M7105" s="1506"/>
    </row>
    <row r="7106" spans="1:13" ht="16.5" customHeight="1">
      <c r="A7106" s="1547"/>
      <c r="B7106" s="1548"/>
      <c r="C7106" s="1548"/>
      <c r="D7106" s="1549"/>
      <c r="E7106" s="1506"/>
      <c r="K7106" s="1548"/>
      <c r="L7106" s="1549"/>
      <c r="M7106" s="1506"/>
    </row>
    <row r="7107" spans="1:13" ht="16.5" customHeight="1">
      <c r="A7107" s="1547"/>
      <c r="B7107" s="1548"/>
      <c r="C7107" s="1548"/>
      <c r="D7107" s="1549"/>
      <c r="E7107" s="1506"/>
      <c r="K7107" s="1548"/>
      <c r="L7107" s="1549"/>
      <c r="M7107" s="1506"/>
    </row>
    <row r="7108" spans="1:13" ht="16.5" customHeight="1">
      <c r="A7108" s="1547"/>
      <c r="B7108" s="1548"/>
      <c r="C7108" s="1548"/>
      <c r="D7108" s="1549"/>
      <c r="E7108" s="1506"/>
      <c r="K7108" s="1548"/>
      <c r="L7108" s="1549"/>
      <c r="M7108" s="1506"/>
    </row>
    <row r="7109" spans="1:13" ht="16.5" customHeight="1">
      <c r="A7109" s="1547"/>
      <c r="B7109" s="1548"/>
      <c r="C7109" s="1548"/>
      <c r="D7109" s="1549"/>
      <c r="E7109" s="1506"/>
      <c r="K7109" s="1548"/>
      <c r="L7109" s="1549"/>
      <c r="M7109" s="1506"/>
    </row>
    <row r="7110" spans="1:13" ht="16.5" customHeight="1">
      <c r="A7110" s="1547"/>
      <c r="B7110" s="1548"/>
      <c r="C7110" s="1548"/>
      <c r="D7110" s="1549"/>
      <c r="E7110" s="1506"/>
      <c r="K7110" s="1548"/>
      <c r="L7110" s="1549"/>
      <c r="M7110" s="1506"/>
    </row>
    <row r="7111" spans="1:13" ht="16.5" customHeight="1">
      <c r="A7111" s="1547"/>
      <c r="B7111" s="1548"/>
      <c r="C7111" s="1548"/>
      <c r="D7111" s="1549"/>
      <c r="E7111" s="1506"/>
      <c r="K7111" s="1548"/>
      <c r="L7111" s="1549"/>
      <c r="M7111" s="1506"/>
    </row>
    <row r="7112" spans="1:13" ht="16.5" customHeight="1">
      <c r="A7112" s="1547"/>
      <c r="B7112" s="1548"/>
      <c r="C7112" s="1548"/>
      <c r="D7112" s="1549"/>
      <c r="E7112" s="1506"/>
      <c r="K7112" s="1548"/>
      <c r="L7112" s="1549"/>
      <c r="M7112" s="1506"/>
    </row>
    <row r="7113" spans="1:13" ht="16.5" customHeight="1">
      <c r="A7113" s="1547"/>
      <c r="B7113" s="1548"/>
      <c r="C7113" s="1548"/>
      <c r="D7113" s="1549"/>
      <c r="E7113" s="1506"/>
      <c r="K7113" s="1548"/>
      <c r="L7113" s="1549"/>
      <c r="M7113" s="1506"/>
    </row>
    <row r="7114" spans="1:13" ht="16.5" customHeight="1">
      <c r="A7114" s="1547"/>
      <c r="B7114" s="1548"/>
      <c r="C7114" s="1548"/>
      <c r="D7114" s="1549"/>
      <c r="E7114" s="1506"/>
      <c r="K7114" s="1548"/>
      <c r="L7114" s="1549"/>
      <c r="M7114" s="1506"/>
    </row>
    <row r="7115" spans="1:13" ht="16.5" customHeight="1">
      <c r="A7115" s="1547"/>
      <c r="B7115" s="1548"/>
      <c r="C7115" s="1548"/>
      <c r="D7115" s="1549"/>
      <c r="E7115" s="1506"/>
      <c r="K7115" s="1548"/>
      <c r="L7115" s="1549"/>
      <c r="M7115" s="1506"/>
    </row>
    <row r="7116" spans="1:13" ht="16.5" customHeight="1">
      <c r="A7116" s="1547"/>
      <c r="B7116" s="1548"/>
      <c r="C7116" s="1548"/>
      <c r="D7116" s="1549"/>
      <c r="E7116" s="1506"/>
      <c r="K7116" s="1548"/>
      <c r="L7116" s="1549"/>
      <c r="M7116" s="1506"/>
    </row>
    <row r="7117" spans="1:13" ht="16.5" customHeight="1">
      <c r="A7117" s="1547"/>
      <c r="B7117" s="1548"/>
      <c r="C7117" s="1548"/>
      <c r="D7117" s="1549"/>
      <c r="E7117" s="1506"/>
      <c r="K7117" s="1548"/>
      <c r="L7117" s="1549"/>
      <c r="M7117" s="1506"/>
    </row>
    <row r="7118" spans="1:13" ht="16.5" customHeight="1">
      <c r="A7118" s="1547"/>
      <c r="B7118" s="1548"/>
      <c r="C7118" s="1548"/>
      <c r="D7118" s="1549"/>
      <c r="E7118" s="1506"/>
      <c r="K7118" s="1548"/>
      <c r="L7118" s="1549"/>
      <c r="M7118" s="1506"/>
    </row>
    <row r="7119" spans="1:13" ht="16.5" customHeight="1">
      <c r="A7119" s="1547"/>
      <c r="B7119" s="1548"/>
      <c r="C7119" s="1548"/>
      <c r="D7119" s="1549"/>
      <c r="E7119" s="1506"/>
      <c r="K7119" s="1548"/>
      <c r="L7119" s="1549"/>
      <c r="M7119" s="1506"/>
    </row>
    <row r="7120" spans="1:13" ht="16.5" customHeight="1">
      <c r="A7120" s="1547"/>
      <c r="B7120" s="1548"/>
      <c r="C7120" s="1548"/>
      <c r="D7120" s="1549"/>
      <c r="E7120" s="1506"/>
      <c r="K7120" s="1548"/>
      <c r="L7120" s="1549"/>
      <c r="M7120" s="1506"/>
    </row>
    <row r="7121" spans="1:13" ht="16.5" customHeight="1">
      <c r="A7121" s="1547"/>
      <c r="B7121" s="1548"/>
      <c r="C7121" s="1548"/>
      <c r="D7121" s="1549"/>
      <c r="E7121" s="1506"/>
      <c r="K7121" s="1548"/>
      <c r="L7121" s="1549"/>
      <c r="M7121" s="1506"/>
    </row>
    <row r="7122" spans="1:13" ht="16.5" customHeight="1">
      <c r="A7122" s="1547"/>
      <c r="B7122" s="1548"/>
      <c r="C7122" s="1548"/>
      <c r="D7122" s="1549"/>
      <c r="E7122" s="1506"/>
      <c r="K7122" s="1548"/>
      <c r="L7122" s="1549"/>
      <c r="M7122" s="1506"/>
    </row>
    <row r="7123" spans="1:13" ht="16.5" customHeight="1">
      <c r="A7123" s="1547"/>
      <c r="B7123" s="1548"/>
      <c r="C7123" s="1548"/>
      <c r="D7123" s="1549"/>
      <c r="E7123" s="1506"/>
      <c r="K7123" s="1548"/>
      <c r="L7123" s="1549"/>
      <c r="M7123" s="1506"/>
    </row>
    <row r="7124" spans="1:13" ht="16.5" customHeight="1">
      <c r="A7124" s="1547"/>
      <c r="B7124" s="1548"/>
      <c r="C7124" s="1548"/>
      <c r="D7124" s="1549"/>
      <c r="E7124" s="1506"/>
      <c r="K7124" s="1548"/>
      <c r="L7124" s="1549"/>
      <c r="M7124" s="1506"/>
    </row>
    <row r="7125" spans="1:13" ht="16.5" customHeight="1">
      <c r="A7125" s="1547"/>
      <c r="B7125" s="1548"/>
      <c r="C7125" s="1548"/>
      <c r="D7125" s="1549"/>
      <c r="E7125" s="1506"/>
      <c r="K7125" s="1548"/>
      <c r="L7125" s="1549"/>
      <c r="M7125" s="1506"/>
    </row>
    <row r="7126" spans="1:13" ht="16.5" customHeight="1">
      <c r="A7126" s="1547"/>
      <c r="B7126" s="1548"/>
      <c r="C7126" s="1548"/>
      <c r="D7126" s="1549"/>
      <c r="E7126" s="1506"/>
      <c r="K7126" s="1548"/>
      <c r="L7126" s="1549"/>
      <c r="M7126" s="1506"/>
    </row>
    <row r="7127" spans="1:13" ht="16.5" customHeight="1">
      <c r="A7127" s="1547"/>
      <c r="B7127" s="1548"/>
      <c r="C7127" s="1548"/>
      <c r="D7127" s="1549"/>
      <c r="E7127" s="1506"/>
      <c r="K7127" s="1548"/>
      <c r="L7127" s="1549"/>
      <c r="M7127" s="1506"/>
    </row>
    <row r="7128" spans="1:13" ht="16.5" customHeight="1">
      <c r="A7128" s="1547"/>
      <c r="B7128" s="1548"/>
      <c r="C7128" s="1548"/>
      <c r="D7128" s="1549"/>
      <c r="E7128" s="1506"/>
      <c r="K7128" s="1548"/>
      <c r="L7128" s="1549"/>
      <c r="M7128" s="1506"/>
    </row>
    <row r="7129" spans="1:13" ht="16.5" customHeight="1">
      <c r="A7129" s="1547"/>
      <c r="B7129" s="1548"/>
      <c r="C7129" s="1548"/>
      <c r="D7129" s="1549"/>
      <c r="E7129" s="1506"/>
      <c r="K7129" s="1548"/>
      <c r="L7129" s="1549"/>
      <c r="M7129" s="1506"/>
    </row>
    <row r="7130" spans="1:13" ht="16.5" customHeight="1">
      <c r="A7130" s="1547"/>
      <c r="B7130" s="1548"/>
      <c r="C7130" s="1548"/>
      <c r="D7130" s="1549"/>
      <c r="E7130" s="1506"/>
      <c r="K7130" s="1548"/>
      <c r="L7130" s="1549"/>
      <c r="M7130" s="1506"/>
    </row>
    <row r="7131" spans="1:13" ht="16.5" customHeight="1">
      <c r="A7131" s="1547"/>
      <c r="B7131" s="1548"/>
      <c r="C7131" s="1548"/>
      <c r="D7131" s="1549"/>
      <c r="E7131" s="1506"/>
      <c r="K7131" s="1548"/>
      <c r="L7131" s="1549"/>
      <c r="M7131" s="1506"/>
    </row>
    <row r="7132" spans="1:13" ht="16.5" customHeight="1">
      <c r="A7132" s="1547"/>
      <c r="B7132" s="1548"/>
      <c r="C7132" s="1548"/>
      <c r="D7132" s="1549"/>
      <c r="E7132" s="1506"/>
      <c r="K7132" s="1548"/>
      <c r="L7132" s="1549"/>
      <c r="M7132" s="1506"/>
    </row>
    <row r="7133" spans="1:13" ht="16.5" customHeight="1">
      <c r="A7133" s="1547"/>
      <c r="B7133" s="1548"/>
      <c r="C7133" s="1548"/>
      <c r="D7133" s="1549"/>
      <c r="E7133" s="1506"/>
      <c r="K7133" s="1548"/>
      <c r="L7133" s="1549"/>
      <c r="M7133" s="1506"/>
    </row>
    <row r="7134" spans="1:13" ht="16.5" customHeight="1">
      <c r="A7134" s="1547"/>
      <c r="B7134" s="1548"/>
      <c r="C7134" s="1548"/>
      <c r="D7134" s="1549"/>
      <c r="E7134" s="1506"/>
      <c r="K7134" s="1548"/>
      <c r="L7134" s="1549"/>
      <c r="M7134" s="1506"/>
    </row>
    <row r="7135" spans="1:13" ht="16.5" customHeight="1">
      <c r="A7135" s="1547"/>
      <c r="B7135" s="1548"/>
      <c r="C7135" s="1548"/>
      <c r="D7135" s="1549"/>
      <c r="E7135" s="1506"/>
      <c r="K7135" s="1548"/>
      <c r="L7135" s="1549"/>
      <c r="M7135" s="1506"/>
    </row>
    <row r="7136" spans="1:13" ht="16.5" customHeight="1">
      <c r="A7136" s="1547"/>
      <c r="B7136" s="1548"/>
      <c r="C7136" s="1548"/>
      <c r="D7136" s="1549"/>
      <c r="E7136" s="1506"/>
      <c r="K7136" s="1548"/>
      <c r="L7136" s="1549"/>
      <c r="M7136" s="1506"/>
    </row>
    <row r="7137" spans="1:13" ht="16.5" customHeight="1">
      <c r="A7137" s="1547"/>
      <c r="B7137" s="1548"/>
      <c r="C7137" s="1548"/>
      <c r="D7137" s="1549"/>
      <c r="E7137" s="1506"/>
      <c r="K7137" s="1548"/>
      <c r="L7137" s="1549"/>
      <c r="M7137" s="1506"/>
    </row>
    <row r="7138" spans="1:13" ht="16.5" customHeight="1">
      <c r="A7138" s="1547"/>
      <c r="B7138" s="1548"/>
      <c r="C7138" s="1548"/>
      <c r="D7138" s="1549"/>
      <c r="E7138" s="1506"/>
      <c r="K7138" s="1548"/>
      <c r="L7138" s="1549"/>
      <c r="M7138" s="1506"/>
    </row>
    <row r="7139" spans="1:13" ht="16.5" customHeight="1">
      <c r="A7139" s="1547"/>
      <c r="B7139" s="1548"/>
      <c r="C7139" s="1548"/>
      <c r="D7139" s="1549"/>
      <c r="E7139" s="1506"/>
      <c r="K7139" s="1548"/>
      <c r="L7139" s="1549"/>
      <c r="M7139" s="1506"/>
    </row>
    <row r="7140" spans="1:13" ht="16.5" customHeight="1">
      <c r="A7140" s="1547"/>
      <c r="B7140" s="1548"/>
      <c r="C7140" s="1548"/>
      <c r="D7140" s="1549"/>
      <c r="E7140" s="1506"/>
      <c r="K7140" s="1548"/>
      <c r="L7140" s="1549"/>
      <c r="M7140" s="1506"/>
    </row>
    <row r="7141" spans="1:13" ht="16.5" customHeight="1">
      <c r="A7141" s="1547"/>
      <c r="B7141" s="1548"/>
      <c r="C7141" s="1548"/>
      <c r="D7141" s="1549"/>
      <c r="E7141" s="1506"/>
      <c r="K7141" s="1548"/>
      <c r="L7141" s="1549"/>
      <c r="M7141" s="1506"/>
    </row>
    <row r="7142" spans="1:13" ht="16.5" customHeight="1">
      <c r="A7142" s="1547"/>
      <c r="B7142" s="1548"/>
      <c r="C7142" s="1548"/>
      <c r="D7142" s="1549"/>
      <c r="E7142" s="1506"/>
      <c r="K7142" s="1548"/>
      <c r="L7142" s="1549"/>
      <c r="M7142" s="1506"/>
    </row>
    <row r="7143" spans="1:13" ht="16.5" customHeight="1">
      <c r="A7143" s="1547"/>
      <c r="B7143" s="1548"/>
      <c r="C7143" s="1548"/>
      <c r="D7143" s="1549"/>
      <c r="E7143" s="1506"/>
      <c r="K7143" s="1548"/>
      <c r="L7143" s="1549"/>
      <c r="M7143" s="1506"/>
    </row>
    <row r="7144" spans="1:13" ht="16.5" customHeight="1">
      <c r="A7144" s="1547"/>
      <c r="B7144" s="1548"/>
      <c r="C7144" s="1548"/>
      <c r="D7144" s="1549"/>
      <c r="E7144" s="1506"/>
      <c r="K7144" s="1548"/>
      <c r="L7144" s="1549"/>
      <c r="M7144" s="1506"/>
    </row>
    <row r="7145" spans="1:13" ht="16.5" customHeight="1">
      <c r="A7145" s="1547"/>
      <c r="B7145" s="1548"/>
      <c r="C7145" s="1548"/>
      <c r="D7145" s="1549"/>
      <c r="E7145" s="1506"/>
      <c r="K7145" s="1548"/>
      <c r="L7145" s="1549"/>
      <c r="M7145" s="1506"/>
    </row>
    <row r="7146" spans="1:13" ht="16.5" customHeight="1">
      <c r="A7146" s="1547"/>
      <c r="B7146" s="1548"/>
      <c r="C7146" s="1548"/>
      <c r="D7146" s="1549"/>
      <c r="E7146" s="1506"/>
      <c r="K7146" s="1548"/>
      <c r="L7146" s="1549"/>
      <c r="M7146" s="1506"/>
    </row>
    <row r="7147" spans="1:13" ht="16.5" customHeight="1">
      <c r="A7147" s="1547"/>
      <c r="B7147" s="1548"/>
      <c r="C7147" s="1548"/>
      <c r="D7147" s="1549"/>
      <c r="E7147" s="1506"/>
      <c r="K7147" s="1548"/>
      <c r="L7147" s="1549"/>
      <c r="M7147" s="1506"/>
    </row>
    <row r="7148" spans="1:13" ht="16.5" customHeight="1">
      <c r="A7148" s="1547"/>
      <c r="B7148" s="1548"/>
      <c r="C7148" s="1548"/>
      <c r="D7148" s="1549"/>
      <c r="E7148" s="1506"/>
      <c r="K7148" s="1548"/>
      <c r="L7148" s="1549"/>
      <c r="M7148" s="1506"/>
    </row>
    <row r="7149" spans="1:13" ht="16.5" customHeight="1">
      <c r="A7149" s="1547"/>
      <c r="B7149" s="1548"/>
      <c r="C7149" s="1548"/>
      <c r="D7149" s="1549"/>
      <c r="E7149" s="1506"/>
      <c r="K7149" s="1548"/>
      <c r="L7149" s="1549"/>
      <c r="M7149" s="1506"/>
    </row>
    <row r="7150" spans="1:13" ht="16.5" customHeight="1">
      <c r="A7150" s="1547"/>
      <c r="B7150" s="1548"/>
      <c r="C7150" s="1548"/>
      <c r="D7150" s="1549"/>
      <c r="E7150" s="1506"/>
      <c r="K7150" s="1548"/>
      <c r="L7150" s="1549"/>
      <c r="M7150" s="1506"/>
    </row>
    <row r="7151" spans="1:13" ht="16.5" customHeight="1">
      <c r="A7151" s="1547"/>
      <c r="B7151" s="1548"/>
      <c r="C7151" s="1548"/>
      <c r="D7151" s="1549"/>
      <c r="E7151" s="1506"/>
      <c r="K7151" s="1548"/>
      <c r="L7151" s="1549"/>
      <c r="M7151" s="1506"/>
    </row>
    <row r="7152" spans="1:13" ht="16.5" customHeight="1">
      <c r="A7152" s="1547"/>
      <c r="B7152" s="1548"/>
      <c r="C7152" s="1548"/>
      <c r="D7152" s="1549"/>
      <c r="E7152" s="1506"/>
      <c r="K7152" s="1548"/>
      <c r="L7152" s="1549"/>
      <c r="M7152" s="1506"/>
    </row>
    <row r="7153" spans="1:13" ht="16.5" customHeight="1">
      <c r="A7153" s="1547"/>
      <c r="B7153" s="1548"/>
      <c r="C7153" s="1548"/>
      <c r="D7153" s="1549"/>
      <c r="E7153" s="1506"/>
      <c r="K7153" s="1548"/>
      <c r="L7153" s="1549"/>
      <c r="M7153" s="1506"/>
    </row>
    <row r="7154" spans="1:13" ht="16.5" customHeight="1">
      <c r="A7154" s="1547"/>
      <c r="B7154" s="1548"/>
      <c r="C7154" s="1548"/>
      <c r="D7154" s="1549"/>
      <c r="E7154" s="1506"/>
      <c r="K7154" s="1548"/>
      <c r="L7154" s="1549"/>
      <c r="M7154" s="1506"/>
    </row>
    <row r="7155" spans="1:13" ht="16.5" customHeight="1">
      <c r="A7155" s="1547"/>
      <c r="B7155" s="1548"/>
      <c r="C7155" s="1548"/>
      <c r="D7155" s="1549"/>
      <c r="E7155" s="1506"/>
      <c r="K7155" s="1548"/>
      <c r="L7155" s="1549"/>
      <c r="M7155" s="1506"/>
    </row>
    <row r="7156" spans="1:13" ht="16.5" customHeight="1">
      <c r="A7156" s="1547"/>
      <c r="B7156" s="1548"/>
      <c r="C7156" s="1548"/>
      <c r="D7156" s="1549"/>
      <c r="E7156" s="1506"/>
      <c r="K7156" s="1548"/>
      <c r="L7156" s="1549"/>
      <c r="M7156" s="1506"/>
    </row>
    <row r="7157" spans="1:13" ht="16.5" customHeight="1">
      <c r="A7157" s="1547"/>
      <c r="B7157" s="1548"/>
      <c r="C7157" s="1548"/>
      <c r="D7157" s="1549"/>
      <c r="E7157" s="1506"/>
      <c r="K7157" s="1548"/>
      <c r="L7157" s="1549"/>
      <c r="M7157" s="1506"/>
    </row>
    <row r="7158" spans="1:13" ht="16.5" customHeight="1">
      <c r="A7158" s="1547"/>
      <c r="B7158" s="1548"/>
      <c r="C7158" s="1548"/>
      <c r="D7158" s="1549"/>
      <c r="E7158" s="1506"/>
      <c r="K7158" s="1548"/>
      <c r="L7158" s="1549"/>
      <c r="M7158" s="1506"/>
    </row>
    <row r="7159" spans="1:13" ht="16.5" customHeight="1">
      <c r="A7159" s="1547"/>
      <c r="B7159" s="1548"/>
      <c r="C7159" s="1548"/>
      <c r="D7159" s="1549"/>
      <c r="E7159" s="1506"/>
      <c r="K7159" s="1548"/>
      <c r="L7159" s="1549"/>
      <c r="M7159" s="1506"/>
    </row>
    <row r="7160" spans="1:13" ht="16.5" customHeight="1">
      <c r="A7160" s="1547"/>
      <c r="B7160" s="1548"/>
      <c r="C7160" s="1548"/>
      <c r="D7160" s="1549"/>
      <c r="E7160" s="1506"/>
      <c r="K7160" s="1548"/>
      <c r="L7160" s="1549"/>
      <c r="M7160" s="1506"/>
    </row>
    <row r="7161" spans="1:13" ht="16.5" customHeight="1">
      <c r="A7161" s="1547"/>
      <c r="B7161" s="1548"/>
      <c r="C7161" s="1548"/>
      <c r="D7161" s="1549"/>
      <c r="E7161" s="1506"/>
      <c r="K7161" s="1548"/>
      <c r="L7161" s="1549"/>
      <c r="M7161" s="1506"/>
    </row>
    <row r="7162" spans="1:13" ht="16.5" customHeight="1">
      <c r="A7162" s="1547"/>
      <c r="B7162" s="1548"/>
      <c r="C7162" s="1548"/>
      <c r="D7162" s="1549"/>
      <c r="E7162" s="1506"/>
      <c r="K7162" s="1548"/>
      <c r="L7162" s="1549"/>
      <c r="M7162" s="1506"/>
    </row>
    <row r="7163" spans="1:13" ht="16.5" customHeight="1">
      <c r="A7163" s="1547"/>
      <c r="B7163" s="1548"/>
      <c r="C7163" s="1548"/>
      <c r="D7163" s="1549"/>
      <c r="E7163" s="1506"/>
      <c r="K7163" s="1548"/>
      <c r="L7163" s="1549"/>
      <c r="M7163" s="1506"/>
    </row>
    <row r="7164" spans="1:13" ht="16.5" customHeight="1">
      <c r="A7164" s="1547"/>
      <c r="B7164" s="1548"/>
      <c r="C7164" s="1548"/>
      <c r="D7164" s="1549"/>
      <c r="E7164" s="1506"/>
      <c r="K7164" s="1548"/>
      <c r="L7164" s="1549"/>
      <c r="M7164" s="1506"/>
    </row>
    <row r="7165" spans="1:13" ht="16.5" customHeight="1">
      <c r="A7165" s="1547"/>
      <c r="B7165" s="1548"/>
      <c r="C7165" s="1548"/>
      <c r="D7165" s="1549"/>
      <c r="E7165" s="1506"/>
      <c r="K7165" s="1548"/>
      <c r="L7165" s="1549"/>
      <c r="M7165" s="1506"/>
    </row>
    <row r="7166" spans="1:13" ht="16.5" customHeight="1">
      <c r="A7166" s="1547"/>
      <c r="B7166" s="1548"/>
      <c r="C7166" s="1548"/>
      <c r="D7166" s="1549"/>
      <c r="E7166" s="1506"/>
      <c r="K7166" s="1548"/>
      <c r="L7166" s="1549"/>
      <c r="M7166" s="1506"/>
    </row>
    <row r="7167" spans="1:13" ht="16.5" customHeight="1">
      <c r="A7167" s="1547"/>
      <c r="B7167" s="1548"/>
      <c r="C7167" s="1548"/>
      <c r="D7167" s="1549"/>
      <c r="E7167" s="1506"/>
      <c r="K7167" s="1548"/>
      <c r="L7167" s="1549"/>
      <c r="M7167" s="1506"/>
    </row>
    <row r="7168" spans="1:13" ht="16.5" customHeight="1">
      <c r="A7168" s="1547"/>
      <c r="B7168" s="1548"/>
      <c r="C7168" s="1548"/>
      <c r="D7168" s="1549"/>
      <c r="E7168" s="1506"/>
      <c r="K7168" s="1548"/>
      <c r="L7168" s="1549"/>
      <c r="M7168" s="1506"/>
    </row>
    <row r="7169" spans="1:13" ht="16.5" customHeight="1">
      <c r="A7169" s="1547"/>
      <c r="B7169" s="1548"/>
      <c r="C7169" s="1548"/>
      <c r="D7169" s="1549"/>
      <c r="E7169" s="1506"/>
      <c r="K7169" s="1548"/>
      <c r="L7169" s="1549"/>
      <c r="M7169" s="1506"/>
    </row>
    <row r="7170" spans="1:13" ht="16.5" customHeight="1">
      <c r="A7170" s="1547"/>
      <c r="B7170" s="1548"/>
      <c r="C7170" s="1548"/>
      <c r="D7170" s="1549"/>
      <c r="E7170" s="1506"/>
      <c r="K7170" s="1548"/>
      <c r="L7170" s="1549"/>
      <c r="M7170" s="1506"/>
    </row>
    <row r="7171" spans="1:13" ht="16.5" customHeight="1">
      <c r="A7171" s="1547"/>
      <c r="B7171" s="1548"/>
      <c r="C7171" s="1548"/>
      <c r="D7171" s="1549"/>
      <c r="E7171" s="1506"/>
      <c r="K7171" s="1548"/>
      <c r="L7171" s="1549"/>
      <c r="M7171" s="1506"/>
    </row>
    <row r="7172" spans="1:13" ht="16.5" customHeight="1">
      <c r="A7172" s="1547"/>
      <c r="B7172" s="1548"/>
      <c r="C7172" s="1548"/>
      <c r="D7172" s="1549"/>
      <c r="E7172" s="1506"/>
      <c r="K7172" s="1548"/>
      <c r="L7172" s="1549"/>
      <c r="M7172" s="1506"/>
    </row>
    <row r="7173" spans="1:13" ht="16.5" customHeight="1">
      <c r="A7173" s="1547"/>
      <c r="B7173" s="1548"/>
      <c r="C7173" s="1548"/>
      <c r="D7173" s="1549"/>
      <c r="E7173" s="1506"/>
      <c r="K7173" s="1548"/>
      <c r="L7173" s="1549"/>
      <c r="M7173" s="1506"/>
    </row>
    <row r="7174" spans="1:13" ht="16.5" customHeight="1">
      <c r="A7174" s="1547"/>
      <c r="B7174" s="1548"/>
      <c r="C7174" s="1548"/>
      <c r="D7174" s="1549"/>
      <c r="E7174" s="1506"/>
      <c r="K7174" s="1548"/>
      <c r="L7174" s="1549"/>
      <c r="M7174" s="1506"/>
    </row>
    <row r="7175" spans="1:13" ht="16.5" customHeight="1">
      <c r="A7175" s="1547"/>
      <c r="B7175" s="1548"/>
      <c r="C7175" s="1548"/>
      <c r="D7175" s="1549"/>
      <c r="E7175" s="1506"/>
      <c r="K7175" s="1548"/>
      <c r="L7175" s="1549"/>
      <c r="M7175" s="1506"/>
    </row>
    <row r="7176" spans="1:13" ht="16.5" customHeight="1">
      <c r="A7176" s="1547"/>
      <c r="B7176" s="1548"/>
      <c r="C7176" s="1548"/>
      <c r="D7176" s="1549"/>
      <c r="E7176" s="1506"/>
      <c r="K7176" s="1548"/>
      <c r="L7176" s="1549"/>
      <c r="M7176" s="1506"/>
    </row>
    <row r="7177" spans="1:13" ht="16.5" customHeight="1">
      <c r="A7177" s="1547"/>
      <c r="B7177" s="1548"/>
      <c r="C7177" s="1548"/>
      <c r="D7177" s="1549"/>
      <c r="E7177" s="1506"/>
      <c r="K7177" s="1548"/>
      <c r="L7177" s="1549"/>
      <c r="M7177" s="1506"/>
    </row>
    <row r="7178" spans="1:13" ht="16.5" customHeight="1">
      <c r="A7178" s="1547"/>
      <c r="B7178" s="1548"/>
      <c r="C7178" s="1548"/>
      <c r="D7178" s="1549"/>
      <c r="E7178" s="1506"/>
      <c r="K7178" s="1548"/>
      <c r="L7178" s="1549"/>
      <c r="M7178" s="1506"/>
    </row>
    <row r="7179" spans="1:13" ht="16.5" customHeight="1">
      <c r="A7179" s="1547"/>
      <c r="B7179" s="1548"/>
      <c r="C7179" s="1548"/>
      <c r="D7179" s="1549"/>
      <c r="E7179" s="1506"/>
      <c r="K7179" s="1548"/>
      <c r="L7179" s="1549"/>
      <c r="M7179" s="1506"/>
    </row>
    <row r="7180" spans="1:13" ht="16.5" customHeight="1">
      <c r="A7180" s="1547"/>
      <c r="B7180" s="1548"/>
      <c r="C7180" s="1548"/>
      <c r="D7180" s="1549"/>
      <c r="E7180" s="1506"/>
      <c r="K7180" s="1548"/>
      <c r="L7180" s="1549"/>
      <c r="M7180" s="1506"/>
    </row>
    <row r="7181" spans="1:13" ht="16.5" customHeight="1">
      <c r="A7181" s="1547"/>
      <c r="B7181" s="1548"/>
      <c r="C7181" s="1548"/>
      <c r="D7181" s="1549"/>
      <c r="E7181" s="1506"/>
      <c r="K7181" s="1548"/>
      <c r="L7181" s="1549"/>
      <c r="M7181" s="1506"/>
    </row>
    <row r="7182" spans="1:13" ht="16.5" customHeight="1">
      <c r="A7182" s="1547"/>
      <c r="B7182" s="1548"/>
      <c r="C7182" s="1548"/>
      <c r="D7182" s="1549"/>
      <c r="E7182" s="1506"/>
      <c r="K7182" s="1548"/>
      <c r="L7182" s="1549"/>
      <c r="M7182" s="1506"/>
    </row>
    <row r="7183" spans="1:13" ht="16.5" customHeight="1">
      <c r="A7183" s="1547"/>
      <c r="B7183" s="1548"/>
      <c r="C7183" s="1548"/>
      <c r="D7183" s="1549"/>
      <c r="E7183" s="1506"/>
      <c r="K7183" s="1548"/>
      <c r="L7183" s="1549"/>
      <c r="M7183" s="1506"/>
    </row>
    <row r="7184" spans="1:13" ht="16.5" customHeight="1">
      <c r="A7184" s="1547"/>
      <c r="B7184" s="1548"/>
      <c r="C7184" s="1548"/>
      <c r="D7184" s="1549"/>
      <c r="E7184" s="1506"/>
      <c r="K7184" s="1548"/>
      <c r="L7184" s="1549"/>
      <c r="M7184" s="1506"/>
    </row>
    <row r="7185" spans="1:13" ht="16.5" customHeight="1">
      <c r="A7185" s="1547"/>
      <c r="B7185" s="1548"/>
      <c r="C7185" s="1548"/>
      <c r="D7185" s="1549"/>
      <c r="E7185" s="1506"/>
      <c r="K7185" s="1548"/>
      <c r="L7185" s="1549"/>
      <c r="M7185" s="1506"/>
    </row>
    <row r="7186" spans="1:13" ht="16.5" customHeight="1">
      <c r="A7186" s="1547"/>
      <c r="B7186" s="1548"/>
      <c r="C7186" s="1548"/>
      <c r="D7186" s="1549"/>
      <c r="E7186" s="1506"/>
      <c r="K7186" s="1548"/>
      <c r="L7186" s="1549"/>
      <c r="M7186" s="1506"/>
    </row>
    <row r="7187" spans="1:13" ht="16.5" customHeight="1">
      <c r="A7187" s="1547"/>
      <c r="B7187" s="1548"/>
      <c r="C7187" s="1548"/>
      <c r="D7187" s="1549"/>
      <c r="E7187" s="1506"/>
      <c r="K7187" s="1548"/>
      <c r="L7187" s="1549"/>
      <c r="M7187" s="1506"/>
    </row>
    <row r="7188" spans="1:13" ht="16.5" customHeight="1">
      <c r="A7188" s="1547"/>
      <c r="B7188" s="1548"/>
      <c r="C7188" s="1548"/>
      <c r="D7188" s="1549"/>
      <c r="E7188" s="1506"/>
      <c r="K7188" s="1548"/>
      <c r="L7188" s="1549"/>
      <c r="M7188" s="1506"/>
    </row>
    <row r="7189" spans="1:13" ht="16.5" customHeight="1">
      <c r="A7189" s="1547"/>
      <c r="B7189" s="1548"/>
      <c r="C7189" s="1548"/>
      <c r="D7189" s="1549"/>
      <c r="E7189" s="1506"/>
      <c r="K7189" s="1548"/>
      <c r="L7189" s="1549"/>
      <c r="M7189" s="1506"/>
    </row>
    <row r="7190" spans="1:13" ht="16.5" customHeight="1">
      <c r="A7190" s="1547"/>
      <c r="B7190" s="1548"/>
      <c r="C7190" s="1548"/>
      <c r="D7190" s="1549"/>
      <c r="E7190" s="1506"/>
      <c r="K7190" s="1548"/>
      <c r="L7190" s="1549"/>
      <c r="M7190" s="1506"/>
    </row>
    <row r="7191" spans="1:13" ht="16.5" customHeight="1">
      <c r="A7191" s="1547"/>
      <c r="B7191" s="1548"/>
      <c r="C7191" s="1548"/>
      <c r="D7191" s="1549"/>
      <c r="E7191" s="1506"/>
      <c r="K7191" s="1548"/>
      <c r="L7191" s="1549"/>
      <c r="M7191" s="1506"/>
    </row>
    <row r="7192" spans="1:13" ht="16.5" customHeight="1">
      <c r="A7192" s="1547"/>
      <c r="B7192" s="1548"/>
      <c r="C7192" s="1548"/>
      <c r="D7192" s="1549"/>
      <c r="E7192" s="1506"/>
      <c r="K7192" s="1548"/>
      <c r="L7192" s="1549"/>
      <c r="M7192" s="1506"/>
    </row>
    <row r="7193" spans="1:13" ht="16.5" customHeight="1">
      <c r="A7193" s="1547"/>
      <c r="B7193" s="1548"/>
      <c r="C7193" s="1548"/>
      <c r="D7193" s="1549"/>
      <c r="E7193" s="1506"/>
      <c r="K7193" s="1548"/>
      <c r="L7193" s="1549"/>
      <c r="M7193" s="1506"/>
    </row>
    <row r="7194" spans="1:13" ht="16.5" customHeight="1">
      <c r="A7194" s="1547"/>
      <c r="B7194" s="1548"/>
      <c r="C7194" s="1548"/>
      <c r="D7194" s="1549"/>
      <c r="E7194" s="1506"/>
      <c r="K7194" s="1548"/>
      <c r="L7194" s="1549"/>
      <c r="M7194" s="1506"/>
    </row>
    <row r="7195" spans="1:13" ht="16.5" customHeight="1">
      <c r="A7195" s="1547"/>
      <c r="B7195" s="1548"/>
      <c r="C7195" s="1548"/>
      <c r="D7195" s="1549"/>
      <c r="E7195" s="1506"/>
      <c r="K7195" s="1548"/>
      <c r="L7195" s="1549"/>
      <c r="M7195" s="1506"/>
    </row>
    <row r="7196" spans="1:13" ht="16.5" customHeight="1">
      <c r="A7196" s="1547"/>
      <c r="B7196" s="1548"/>
      <c r="C7196" s="1548"/>
      <c r="D7196" s="1549"/>
      <c r="E7196" s="1506"/>
      <c r="K7196" s="1548"/>
      <c r="L7196" s="1549"/>
      <c r="M7196" s="1506"/>
    </row>
    <row r="7197" spans="1:13" ht="16.5" customHeight="1">
      <c r="A7197" s="1547"/>
      <c r="B7197" s="1548"/>
      <c r="C7197" s="1548"/>
      <c r="D7197" s="1549"/>
      <c r="E7197" s="1506"/>
      <c r="K7197" s="1548"/>
      <c r="L7197" s="1549"/>
      <c r="M7197" s="1506"/>
    </row>
    <row r="7198" spans="1:13" ht="16.5" customHeight="1">
      <c r="A7198" s="1547"/>
      <c r="B7198" s="1548"/>
      <c r="C7198" s="1548"/>
      <c r="D7198" s="1549"/>
      <c r="E7198" s="1506"/>
      <c r="K7198" s="1548"/>
      <c r="L7198" s="1549"/>
      <c r="M7198" s="1506"/>
    </row>
    <row r="7199" spans="1:13" ht="16.5" customHeight="1">
      <c r="A7199" s="1547"/>
      <c r="B7199" s="1548"/>
      <c r="C7199" s="1548"/>
      <c r="D7199" s="1549"/>
      <c r="E7199" s="1506"/>
      <c r="K7199" s="1548"/>
      <c r="L7199" s="1549"/>
      <c r="M7199" s="1506"/>
    </row>
    <row r="7200" spans="1:13" ht="16.5" customHeight="1">
      <c r="A7200" s="1547"/>
      <c r="B7200" s="1548"/>
      <c r="C7200" s="1548"/>
      <c r="D7200" s="1549"/>
      <c r="E7200" s="1506"/>
      <c r="K7200" s="1548"/>
      <c r="L7200" s="1549"/>
      <c r="M7200" s="1506"/>
    </row>
    <row r="7201" spans="1:13" ht="16.5" customHeight="1">
      <c r="A7201" s="1547"/>
      <c r="B7201" s="1548"/>
      <c r="C7201" s="1548"/>
      <c r="D7201" s="1549"/>
      <c r="E7201" s="1506"/>
      <c r="K7201" s="1548"/>
      <c r="L7201" s="1549"/>
      <c r="M7201" s="1506"/>
    </row>
    <row r="7202" spans="1:13" ht="16.5" customHeight="1">
      <c r="A7202" s="1547"/>
      <c r="B7202" s="1548"/>
      <c r="C7202" s="1548"/>
      <c r="D7202" s="1549"/>
      <c r="E7202" s="1506"/>
      <c r="K7202" s="1548"/>
      <c r="L7202" s="1549"/>
      <c r="M7202" s="1506"/>
    </row>
    <row r="7203" spans="1:13" ht="16.5" customHeight="1">
      <c r="A7203" s="1547"/>
      <c r="B7203" s="1548"/>
      <c r="C7203" s="1548"/>
      <c r="D7203" s="1549"/>
      <c r="E7203" s="1506"/>
      <c r="K7203" s="1548"/>
      <c r="L7203" s="1549"/>
      <c r="M7203" s="1506"/>
    </row>
    <row r="7204" spans="1:13" ht="16.5" customHeight="1">
      <c r="A7204" s="1547"/>
      <c r="B7204" s="1548"/>
      <c r="C7204" s="1548"/>
      <c r="D7204" s="1549"/>
      <c r="E7204" s="1506"/>
      <c r="K7204" s="1548"/>
      <c r="L7204" s="1549"/>
      <c r="M7204" s="1506"/>
    </row>
    <row r="7205" spans="1:13" ht="16.5" customHeight="1">
      <c r="A7205" s="1547"/>
      <c r="B7205" s="1548"/>
      <c r="C7205" s="1548"/>
      <c r="D7205" s="1549"/>
      <c r="E7205" s="1506"/>
      <c r="K7205" s="1548"/>
      <c r="L7205" s="1549"/>
      <c r="M7205" s="1506"/>
    </row>
    <row r="7206" spans="1:13" ht="16.5" customHeight="1">
      <c r="A7206" s="1547"/>
      <c r="B7206" s="1548"/>
      <c r="C7206" s="1548"/>
      <c r="D7206" s="1549"/>
      <c r="E7206" s="1506"/>
      <c r="K7206" s="1548"/>
      <c r="L7206" s="1549"/>
      <c r="M7206" s="1506"/>
    </row>
    <row r="7207" spans="1:13" ht="16.5" customHeight="1">
      <c r="A7207" s="1547"/>
      <c r="B7207" s="1548"/>
      <c r="C7207" s="1548"/>
      <c r="D7207" s="1549"/>
      <c r="E7207" s="1506"/>
      <c r="K7207" s="1548"/>
      <c r="L7207" s="1549"/>
      <c r="M7207" s="1506"/>
    </row>
    <row r="7208" spans="1:13" ht="16.5" customHeight="1">
      <c r="A7208" s="1547"/>
      <c r="B7208" s="1548"/>
      <c r="C7208" s="1548"/>
      <c r="D7208" s="1549"/>
      <c r="E7208" s="1506"/>
      <c r="K7208" s="1548"/>
      <c r="L7208" s="1549"/>
      <c r="M7208" s="1506"/>
    </row>
    <row r="7209" spans="1:13" ht="16.5" customHeight="1">
      <c r="A7209" s="1547"/>
      <c r="B7209" s="1548"/>
      <c r="C7209" s="1548"/>
      <c r="D7209" s="1549"/>
      <c r="E7209" s="1506"/>
      <c r="K7209" s="1548"/>
      <c r="L7209" s="1549"/>
      <c r="M7209" s="1506"/>
    </row>
    <row r="7210" spans="1:13" ht="16.5" customHeight="1">
      <c r="A7210" s="1547"/>
      <c r="B7210" s="1548"/>
      <c r="C7210" s="1548"/>
      <c r="D7210" s="1549"/>
      <c r="E7210" s="1506"/>
      <c r="K7210" s="1548"/>
      <c r="L7210" s="1549"/>
      <c r="M7210" s="1506"/>
    </row>
    <row r="7211" spans="1:13" ht="16.5" customHeight="1">
      <c r="A7211" s="1547"/>
      <c r="B7211" s="1548"/>
      <c r="C7211" s="1548"/>
      <c r="D7211" s="1549"/>
      <c r="E7211" s="1506"/>
      <c r="K7211" s="1548"/>
      <c r="L7211" s="1549"/>
      <c r="M7211" s="1506"/>
    </row>
    <row r="7212" spans="1:13" ht="16.5" customHeight="1">
      <c r="A7212" s="1547"/>
      <c r="B7212" s="1548"/>
      <c r="C7212" s="1548"/>
      <c r="D7212" s="1549"/>
      <c r="E7212" s="1506"/>
      <c r="K7212" s="1548"/>
      <c r="L7212" s="1549"/>
      <c r="M7212" s="1506"/>
    </row>
    <row r="7213" spans="1:13" ht="16.5" customHeight="1">
      <c r="A7213" s="1547"/>
      <c r="B7213" s="1548"/>
      <c r="C7213" s="1548"/>
      <c r="D7213" s="1549"/>
      <c r="E7213" s="1506"/>
      <c r="K7213" s="1548"/>
      <c r="L7213" s="1549"/>
      <c r="M7213" s="1506"/>
    </row>
    <row r="7214" spans="1:13" ht="16.5" customHeight="1">
      <c r="A7214" s="1547"/>
      <c r="B7214" s="1548"/>
      <c r="C7214" s="1548"/>
      <c r="D7214" s="1549"/>
      <c r="E7214" s="1506"/>
      <c r="K7214" s="1548"/>
      <c r="L7214" s="1549"/>
      <c r="M7214" s="1506"/>
    </row>
    <row r="7215" spans="1:13" ht="16.5" customHeight="1">
      <c r="A7215" s="1547"/>
      <c r="B7215" s="1548"/>
      <c r="C7215" s="1548"/>
      <c r="D7215" s="1549"/>
      <c r="E7215" s="1506"/>
      <c r="K7215" s="1548"/>
      <c r="L7215" s="1549"/>
      <c r="M7215" s="1506"/>
    </row>
    <row r="7216" spans="1:13" ht="16.5" customHeight="1">
      <c r="A7216" s="1547"/>
      <c r="B7216" s="1548"/>
      <c r="C7216" s="1548"/>
      <c r="D7216" s="1549"/>
      <c r="E7216" s="1506"/>
      <c r="K7216" s="1548"/>
      <c r="L7216" s="1549"/>
      <c r="M7216" s="1506"/>
    </row>
    <row r="7217" spans="1:13" ht="16.5" customHeight="1">
      <c r="A7217" s="1547"/>
      <c r="B7217" s="1548"/>
      <c r="C7217" s="1548"/>
      <c r="D7217" s="1549"/>
      <c r="E7217" s="1506"/>
      <c r="K7217" s="1548"/>
      <c r="L7217" s="1549"/>
      <c r="M7217" s="1506"/>
    </row>
    <row r="7218" spans="1:13" ht="16.5" customHeight="1">
      <c r="A7218" s="1547"/>
      <c r="B7218" s="1548"/>
      <c r="C7218" s="1548"/>
      <c r="D7218" s="1549"/>
      <c r="E7218" s="1506"/>
      <c r="K7218" s="1548"/>
      <c r="L7218" s="1549"/>
      <c r="M7218" s="1506"/>
    </row>
    <row r="7219" spans="1:13" ht="16.5" customHeight="1">
      <c r="A7219" s="1547"/>
      <c r="B7219" s="1548"/>
      <c r="C7219" s="1548"/>
      <c r="D7219" s="1549"/>
      <c r="E7219" s="1506"/>
      <c r="K7219" s="1548"/>
      <c r="L7219" s="1549"/>
      <c r="M7219" s="1506"/>
    </row>
    <row r="7220" spans="1:13" ht="16.5" customHeight="1">
      <c r="A7220" s="1547"/>
      <c r="B7220" s="1548"/>
      <c r="C7220" s="1548"/>
      <c r="D7220" s="1549"/>
      <c r="E7220" s="1506"/>
      <c r="K7220" s="1548"/>
      <c r="L7220" s="1549"/>
      <c r="M7220" s="1506"/>
    </row>
    <row r="7221" spans="1:13" ht="16.5" customHeight="1">
      <c r="A7221" s="1547"/>
      <c r="B7221" s="1548"/>
      <c r="C7221" s="1548"/>
      <c r="D7221" s="1549"/>
      <c r="E7221" s="1506"/>
      <c r="K7221" s="1548"/>
      <c r="L7221" s="1549"/>
      <c r="M7221" s="1506"/>
    </row>
    <row r="7222" spans="1:13" ht="16.5" customHeight="1">
      <c r="A7222" s="1547"/>
      <c r="B7222" s="1548"/>
      <c r="C7222" s="1548"/>
      <c r="D7222" s="1549"/>
      <c r="E7222" s="1506"/>
      <c r="K7222" s="1548"/>
      <c r="L7222" s="1549"/>
      <c r="M7222" s="1506"/>
    </row>
    <row r="7223" spans="1:13" ht="16.5" customHeight="1">
      <c r="A7223" s="1547"/>
      <c r="B7223" s="1548"/>
      <c r="C7223" s="1548"/>
      <c r="D7223" s="1549"/>
      <c r="E7223" s="1506"/>
      <c r="K7223" s="1548"/>
      <c r="L7223" s="1549"/>
      <c r="M7223" s="1506"/>
    </row>
    <row r="7224" spans="1:13" ht="16.5" customHeight="1">
      <c r="A7224" s="1547"/>
      <c r="B7224" s="1548"/>
      <c r="C7224" s="1548"/>
      <c r="D7224" s="1549"/>
      <c r="E7224" s="1506"/>
      <c r="K7224" s="1548"/>
      <c r="L7224" s="1549"/>
      <c r="M7224" s="1506"/>
    </row>
    <row r="7225" spans="1:13" ht="16.5" customHeight="1">
      <c r="A7225" s="1547"/>
      <c r="B7225" s="1548"/>
      <c r="C7225" s="1548"/>
      <c r="D7225" s="1549"/>
      <c r="E7225" s="1506"/>
      <c r="K7225" s="1548"/>
      <c r="L7225" s="1549"/>
      <c r="M7225" s="1506"/>
    </row>
    <row r="7226" spans="1:13" ht="16.5" customHeight="1">
      <c r="A7226" s="1547"/>
      <c r="B7226" s="1548"/>
      <c r="C7226" s="1548"/>
      <c r="D7226" s="1549"/>
      <c r="E7226" s="1506"/>
      <c r="K7226" s="1548"/>
      <c r="L7226" s="1549"/>
      <c r="M7226" s="1506"/>
    </row>
    <row r="7227" spans="1:13" ht="16.5" customHeight="1">
      <c r="A7227" s="1547"/>
      <c r="B7227" s="1548"/>
      <c r="C7227" s="1548"/>
      <c r="D7227" s="1549"/>
      <c r="E7227" s="1506"/>
      <c r="K7227" s="1548"/>
      <c r="L7227" s="1549"/>
      <c r="M7227" s="1506"/>
    </row>
    <row r="7228" spans="1:13" ht="16.5" customHeight="1">
      <c r="A7228" s="1547"/>
      <c r="B7228" s="1548"/>
      <c r="C7228" s="1548"/>
      <c r="D7228" s="1549"/>
      <c r="E7228" s="1506"/>
      <c r="K7228" s="1548"/>
      <c r="L7228" s="1549"/>
      <c r="M7228" s="1506"/>
    </row>
    <row r="7229" spans="1:13" ht="16.5" customHeight="1">
      <c r="A7229" s="1547"/>
      <c r="B7229" s="1548"/>
      <c r="C7229" s="1548"/>
      <c r="D7229" s="1549"/>
      <c r="E7229" s="1506"/>
      <c r="K7229" s="1548"/>
      <c r="L7229" s="1549"/>
      <c r="M7229" s="1506"/>
    </row>
    <row r="7230" spans="1:13" ht="16.5" customHeight="1">
      <c r="A7230" s="1547"/>
      <c r="B7230" s="1548"/>
      <c r="C7230" s="1548"/>
      <c r="D7230" s="1549"/>
      <c r="E7230" s="1506"/>
      <c r="K7230" s="1548"/>
      <c r="L7230" s="1549"/>
      <c r="M7230" s="1506"/>
    </row>
    <row r="7231" spans="1:13" ht="16.5" customHeight="1">
      <c r="A7231" s="1547"/>
      <c r="B7231" s="1548"/>
      <c r="C7231" s="1548"/>
      <c r="D7231" s="1549"/>
      <c r="E7231" s="1506"/>
      <c r="K7231" s="1548"/>
      <c r="L7231" s="1549"/>
      <c r="M7231" s="1506"/>
    </row>
    <row r="7232" spans="1:13" ht="16.5" customHeight="1">
      <c r="A7232" s="1547"/>
      <c r="B7232" s="1548"/>
      <c r="C7232" s="1548"/>
      <c r="D7232" s="1549"/>
      <c r="E7232" s="1506"/>
      <c r="K7232" s="1548"/>
      <c r="L7232" s="1549"/>
      <c r="M7232" s="1506"/>
    </row>
    <row r="7233" spans="1:13" ht="16.5" customHeight="1">
      <c r="A7233" s="1547"/>
      <c r="B7233" s="1548"/>
      <c r="C7233" s="1548"/>
      <c r="D7233" s="1549"/>
      <c r="E7233" s="1506"/>
      <c r="K7233" s="1548"/>
      <c r="L7233" s="1549"/>
      <c r="M7233" s="1506"/>
    </row>
    <row r="7234" spans="1:13" ht="16.5" customHeight="1">
      <c r="A7234" s="1547"/>
      <c r="B7234" s="1548"/>
      <c r="C7234" s="1548"/>
      <c r="D7234" s="1549"/>
      <c r="E7234" s="1506"/>
      <c r="K7234" s="1548"/>
      <c r="L7234" s="1549"/>
      <c r="M7234" s="1506"/>
    </row>
    <row r="7235" spans="1:13" ht="16.5" customHeight="1">
      <c r="A7235" s="1547"/>
      <c r="B7235" s="1548"/>
      <c r="C7235" s="1548"/>
      <c r="D7235" s="1549"/>
      <c r="E7235" s="1506"/>
      <c r="K7235" s="1548"/>
      <c r="L7235" s="1549"/>
      <c r="M7235" s="1506"/>
    </row>
    <row r="7236" spans="1:13" ht="16.5" customHeight="1">
      <c r="A7236" s="1547"/>
      <c r="B7236" s="1548"/>
      <c r="C7236" s="1548"/>
      <c r="D7236" s="1549"/>
      <c r="E7236" s="1506"/>
      <c r="K7236" s="1548"/>
      <c r="L7236" s="1549"/>
      <c r="M7236" s="1506"/>
    </row>
    <row r="7237" spans="1:13" ht="16.5" customHeight="1">
      <c r="A7237" s="1547"/>
      <c r="B7237" s="1548"/>
      <c r="C7237" s="1548"/>
      <c r="D7237" s="1549"/>
      <c r="E7237" s="1506"/>
      <c r="K7237" s="1548"/>
      <c r="L7237" s="1549"/>
      <c r="M7237" s="1506"/>
    </row>
    <row r="7238" spans="1:13" ht="16.5" customHeight="1">
      <c r="A7238" s="1547"/>
      <c r="B7238" s="1548"/>
      <c r="C7238" s="1548"/>
      <c r="D7238" s="1549"/>
      <c r="E7238" s="1506"/>
      <c r="K7238" s="1548"/>
      <c r="L7238" s="1549"/>
      <c r="M7238" s="1506"/>
    </row>
    <row r="7239" spans="1:13" ht="16.5" customHeight="1">
      <c r="A7239" s="1547"/>
      <c r="B7239" s="1548"/>
      <c r="C7239" s="1548"/>
      <c r="D7239" s="1549"/>
      <c r="E7239" s="1506"/>
      <c r="K7239" s="1548"/>
      <c r="L7239" s="1549"/>
      <c r="M7239" s="1506"/>
    </row>
    <row r="7240" spans="1:13" ht="16.5" customHeight="1">
      <c r="A7240" s="1547"/>
      <c r="B7240" s="1548"/>
      <c r="C7240" s="1548"/>
      <c r="D7240" s="1549"/>
      <c r="E7240" s="1506"/>
      <c r="K7240" s="1548"/>
      <c r="L7240" s="1549"/>
      <c r="M7240" s="1506"/>
    </row>
    <row r="7241" spans="1:13" ht="16.5" customHeight="1">
      <c r="A7241" s="1547"/>
      <c r="B7241" s="1548"/>
      <c r="C7241" s="1548"/>
      <c r="D7241" s="1549"/>
      <c r="E7241" s="1506"/>
      <c r="K7241" s="1548"/>
      <c r="L7241" s="1549"/>
      <c r="M7241" s="1506"/>
    </row>
    <row r="7242" spans="1:13" ht="16.5" customHeight="1">
      <c r="A7242" s="1547"/>
      <c r="B7242" s="1548"/>
      <c r="C7242" s="1548"/>
      <c r="D7242" s="1549"/>
      <c r="E7242" s="1506"/>
      <c r="K7242" s="1548"/>
      <c r="L7242" s="1549"/>
      <c r="M7242" s="1506"/>
    </row>
    <row r="7243" spans="1:13" ht="16.5" customHeight="1">
      <c r="A7243" s="1547"/>
      <c r="B7243" s="1548"/>
      <c r="C7243" s="1548"/>
      <c r="D7243" s="1549"/>
      <c r="E7243" s="1506"/>
      <c r="K7243" s="1548"/>
      <c r="L7243" s="1549"/>
      <c r="M7243" s="1506"/>
    </row>
    <row r="7244" spans="1:13" ht="16.5" customHeight="1">
      <c r="A7244" s="1547"/>
      <c r="B7244" s="1548"/>
      <c r="C7244" s="1548"/>
      <c r="D7244" s="1549"/>
      <c r="E7244" s="1506"/>
      <c r="K7244" s="1548"/>
      <c r="L7244" s="1549"/>
      <c r="M7244" s="1506"/>
    </row>
    <row r="7245" spans="1:13" ht="16.5" customHeight="1">
      <c r="A7245" s="1547"/>
      <c r="B7245" s="1548"/>
      <c r="C7245" s="1548"/>
      <c r="D7245" s="1549"/>
      <c r="E7245" s="1506"/>
      <c r="K7245" s="1548"/>
      <c r="L7245" s="1549"/>
      <c r="M7245" s="1506"/>
    </row>
    <row r="7246" spans="1:13" ht="16.5" customHeight="1">
      <c r="A7246" s="1547"/>
      <c r="B7246" s="1548"/>
      <c r="C7246" s="1548"/>
      <c r="D7246" s="1549"/>
      <c r="E7246" s="1506"/>
      <c r="K7246" s="1548"/>
      <c r="L7246" s="1549"/>
      <c r="M7246" s="1506"/>
    </row>
    <row r="7247" spans="1:13" ht="16.5" customHeight="1">
      <c r="A7247" s="1547"/>
      <c r="B7247" s="1548"/>
      <c r="C7247" s="1548"/>
      <c r="D7247" s="1549"/>
      <c r="E7247" s="1506"/>
      <c r="K7247" s="1548"/>
      <c r="L7247" s="1549"/>
      <c r="M7247" s="1506"/>
    </row>
    <row r="7248" spans="1:13" ht="16.5" customHeight="1">
      <c r="A7248" s="1547"/>
      <c r="B7248" s="1548"/>
      <c r="C7248" s="1548"/>
      <c r="D7248" s="1549"/>
      <c r="E7248" s="1506"/>
      <c r="K7248" s="1548"/>
      <c r="L7248" s="1549"/>
      <c r="M7248" s="1506"/>
    </row>
    <row r="7249" spans="1:13" ht="16.5" customHeight="1">
      <c r="A7249" s="1547"/>
      <c r="B7249" s="1548"/>
      <c r="C7249" s="1548"/>
      <c r="D7249" s="1549"/>
      <c r="E7249" s="1506"/>
      <c r="K7249" s="1548"/>
      <c r="L7249" s="1549"/>
      <c r="M7249" s="1506"/>
    </row>
    <row r="7250" spans="1:13" ht="16.5" customHeight="1">
      <c r="A7250" s="1547"/>
      <c r="B7250" s="1548"/>
      <c r="C7250" s="1548"/>
      <c r="D7250" s="1549"/>
      <c r="E7250" s="1506"/>
      <c r="K7250" s="1548"/>
      <c r="L7250" s="1549"/>
      <c r="M7250" s="1506"/>
    </row>
    <row r="7251" spans="1:13" ht="16.5" customHeight="1">
      <c r="A7251" s="1547"/>
      <c r="B7251" s="1548"/>
      <c r="C7251" s="1548"/>
      <c r="D7251" s="1549"/>
      <c r="E7251" s="1506"/>
      <c r="K7251" s="1548"/>
      <c r="L7251" s="1549"/>
      <c r="M7251" s="1506"/>
    </row>
    <row r="7252" spans="1:13" ht="16.5" customHeight="1">
      <c r="A7252" s="1547"/>
      <c r="B7252" s="1548"/>
      <c r="C7252" s="1548"/>
      <c r="D7252" s="1549"/>
      <c r="E7252" s="1506"/>
      <c r="K7252" s="1548"/>
      <c r="L7252" s="1549"/>
      <c r="M7252" s="1506"/>
    </row>
    <row r="7253" spans="1:13" ht="16.5" customHeight="1">
      <c r="A7253" s="1547"/>
      <c r="B7253" s="1548"/>
      <c r="C7253" s="1548"/>
      <c r="D7253" s="1549"/>
      <c r="E7253" s="1506"/>
      <c r="K7253" s="1548"/>
      <c r="L7253" s="1549"/>
      <c r="M7253" s="1506"/>
    </row>
    <row r="7254" spans="1:13" ht="16.5" customHeight="1">
      <c r="A7254" s="1547"/>
      <c r="B7254" s="1548"/>
      <c r="C7254" s="1548"/>
      <c r="D7254" s="1549"/>
      <c r="E7254" s="1506"/>
      <c r="K7254" s="1548"/>
      <c r="L7254" s="1549"/>
      <c r="M7254" s="1506"/>
    </row>
    <row r="7255" spans="1:13" ht="16.5" customHeight="1">
      <c r="A7255" s="1547"/>
      <c r="B7255" s="1548"/>
      <c r="C7255" s="1548"/>
      <c r="D7255" s="1549"/>
      <c r="E7255" s="1506"/>
      <c r="K7255" s="1548"/>
      <c r="L7255" s="1549"/>
      <c r="M7255" s="1506"/>
    </row>
    <row r="7256" spans="1:13" ht="16.5" customHeight="1">
      <c r="A7256" s="1547"/>
      <c r="B7256" s="1548"/>
      <c r="C7256" s="1548"/>
      <c r="D7256" s="1549"/>
      <c r="E7256" s="1506"/>
      <c r="K7256" s="1548"/>
      <c r="L7256" s="1549"/>
      <c r="M7256" s="1506"/>
    </row>
    <row r="7257" spans="1:13" ht="16.5" customHeight="1">
      <c r="A7257" s="1547"/>
      <c r="B7257" s="1548"/>
      <c r="C7257" s="1548"/>
      <c r="D7257" s="1549"/>
      <c r="E7257" s="1506"/>
      <c r="K7257" s="1548"/>
      <c r="L7257" s="1549"/>
      <c r="M7257" s="1506"/>
    </row>
    <row r="7258" spans="1:13" ht="16.5" customHeight="1">
      <c r="A7258" s="1547"/>
      <c r="B7258" s="1548"/>
      <c r="C7258" s="1548"/>
      <c r="D7258" s="1549"/>
      <c r="E7258" s="1506"/>
      <c r="K7258" s="1548"/>
      <c r="L7258" s="1549"/>
      <c r="M7258" s="1506"/>
    </row>
    <row r="7259" spans="1:13" ht="16.5" customHeight="1">
      <c r="A7259" s="1547"/>
      <c r="B7259" s="1548"/>
      <c r="C7259" s="1548"/>
      <c r="D7259" s="1549"/>
      <c r="E7259" s="1506"/>
      <c r="K7259" s="1548"/>
      <c r="L7259" s="1549"/>
      <c r="M7259" s="1506"/>
    </row>
    <row r="7260" spans="1:13" ht="16.5" customHeight="1">
      <c r="A7260" s="1547"/>
      <c r="B7260" s="1548"/>
      <c r="C7260" s="1548"/>
      <c r="D7260" s="1549"/>
      <c r="E7260" s="1506"/>
      <c r="K7260" s="1548"/>
      <c r="L7260" s="1549"/>
      <c r="M7260" s="1506"/>
    </row>
    <row r="7261" spans="1:13" ht="16.5" customHeight="1">
      <c r="A7261" s="1547"/>
      <c r="B7261" s="1548"/>
      <c r="C7261" s="1548"/>
      <c r="D7261" s="1549"/>
      <c r="E7261" s="1506"/>
      <c r="K7261" s="1548"/>
      <c r="L7261" s="1549"/>
      <c r="M7261" s="1506"/>
    </row>
    <row r="7262" spans="1:13" ht="16.5" customHeight="1">
      <c r="A7262" s="1547"/>
      <c r="B7262" s="1548"/>
      <c r="C7262" s="1548"/>
      <c r="D7262" s="1549"/>
      <c r="E7262" s="1506"/>
      <c r="K7262" s="1548"/>
      <c r="L7262" s="1549"/>
      <c r="M7262" s="1506"/>
    </row>
    <row r="7263" spans="1:13" ht="16.5" customHeight="1">
      <c r="A7263" s="1547"/>
      <c r="B7263" s="1548"/>
      <c r="C7263" s="1548"/>
      <c r="D7263" s="1549"/>
      <c r="E7263" s="1506"/>
      <c r="K7263" s="1548"/>
      <c r="L7263" s="1549"/>
      <c r="M7263" s="1506"/>
    </row>
    <row r="7264" spans="1:13" ht="16.5" customHeight="1">
      <c r="A7264" s="1547"/>
      <c r="B7264" s="1548"/>
      <c r="C7264" s="1548"/>
      <c r="D7264" s="1549"/>
      <c r="E7264" s="1506"/>
      <c r="K7264" s="1548"/>
      <c r="L7264" s="1549"/>
      <c r="M7264" s="1506"/>
    </row>
    <row r="7265" spans="1:13" ht="16.5" customHeight="1">
      <c r="A7265" s="1547"/>
      <c r="B7265" s="1548"/>
      <c r="C7265" s="1548"/>
      <c r="D7265" s="1549"/>
      <c r="E7265" s="1506"/>
      <c r="K7265" s="1548"/>
      <c r="L7265" s="1549"/>
      <c r="M7265" s="1506"/>
    </row>
    <row r="7266" spans="1:13" ht="16.5" customHeight="1">
      <c r="A7266" s="1547"/>
      <c r="B7266" s="1548"/>
      <c r="C7266" s="1548"/>
      <c r="D7266" s="1549"/>
      <c r="E7266" s="1506"/>
      <c r="K7266" s="1548"/>
      <c r="L7266" s="1549"/>
      <c r="M7266" s="1506"/>
    </row>
    <row r="7267" spans="1:13" ht="16.5" customHeight="1">
      <c r="A7267" s="1547"/>
      <c r="B7267" s="1548"/>
      <c r="C7267" s="1548"/>
      <c r="D7267" s="1549"/>
      <c r="E7267" s="1506"/>
      <c r="K7267" s="1548"/>
      <c r="L7267" s="1549"/>
      <c r="M7267" s="1506"/>
    </row>
    <row r="7268" spans="1:13" ht="16.5" customHeight="1">
      <c r="A7268" s="1547"/>
      <c r="B7268" s="1548"/>
      <c r="C7268" s="1548"/>
      <c r="D7268" s="1549"/>
      <c r="E7268" s="1506"/>
      <c r="K7268" s="1548"/>
      <c r="L7268" s="1549"/>
      <c r="M7268" s="1506"/>
    </row>
    <row r="7269" spans="1:13" ht="16.5" customHeight="1">
      <c r="A7269" s="1547"/>
      <c r="B7269" s="1548"/>
      <c r="C7269" s="1548"/>
      <c r="D7269" s="1549"/>
      <c r="E7269" s="1506"/>
      <c r="K7269" s="1548"/>
      <c r="L7269" s="1549"/>
      <c r="M7269" s="1506"/>
    </row>
    <row r="7270" spans="1:13" ht="16.5" customHeight="1">
      <c r="A7270" s="1547"/>
      <c r="B7270" s="1548"/>
      <c r="C7270" s="1548"/>
      <c r="D7270" s="1549"/>
      <c r="E7270" s="1506"/>
      <c r="K7270" s="1548"/>
      <c r="L7270" s="1549"/>
      <c r="M7270" s="1506"/>
    </row>
    <row r="7271" spans="1:13" ht="16.5" customHeight="1">
      <c r="A7271" s="1547"/>
      <c r="B7271" s="1548"/>
      <c r="C7271" s="1548"/>
      <c r="D7271" s="1549"/>
      <c r="E7271" s="1506"/>
      <c r="K7271" s="1548"/>
      <c r="L7271" s="1549"/>
      <c r="M7271" s="1506"/>
    </row>
    <row r="7272" spans="1:13" ht="16.5" customHeight="1">
      <c r="A7272" s="1547"/>
      <c r="B7272" s="1548"/>
      <c r="C7272" s="1548"/>
      <c r="D7272" s="1549"/>
      <c r="E7272" s="1506"/>
      <c r="K7272" s="1548"/>
      <c r="L7272" s="1549"/>
      <c r="M7272" s="1506"/>
    </row>
    <row r="7273" spans="1:13" ht="16.5" customHeight="1">
      <c r="A7273" s="1547"/>
      <c r="B7273" s="1548"/>
      <c r="C7273" s="1548"/>
      <c r="D7273" s="1549"/>
      <c r="E7273" s="1506"/>
      <c r="K7273" s="1548"/>
      <c r="L7273" s="1549"/>
      <c r="M7273" s="1506"/>
    </row>
    <row r="7274" spans="1:13" ht="16.5" customHeight="1">
      <c r="A7274" s="1547"/>
      <c r="B7274" s="1548"/>
      <c r="C7274" s="1548"/>
      <c r="D7274" s="1549"/>
      <c r="E7274" s="1506"/>
      <c r="K7274" s="1548"/>
      <c r="L7274" s="1549"/>
      <c r="M7274" s="1506"/>
    </row>
    <row r="7275" spans="1:13" ht="16.5" customHeight="1">
      <c r="A7275" s="1547"/>
      <c r="B7275" s="1548"/>
      <c r="C7275" s="1548"/>
      <c r="D7275" s="1549"/>
      <c r="E7275" s="1506"/>
      <c r="K7275" s="1548"/>
      <c r="L7275" s="1549"/>
      <c r="M7275" s="1506"/>
    </row>
    <row r="7276" spans="1:13" ht="16.5" customHeight="1">
      <c r="A7276" s="1547"/>
      <c r="B7276" s="1548"/>
      <c r="C7276" s="1548"/>
      <c r="D7276" s="1549"/>
      <c r="E7276" s="1506"/>
      <c r="K7276" s="1548"/>
      <c r="L7276" s="1549"/>
      <c r="M7276" s="1506"/>
    </row>
    <row r="7277" spans="1:13" ht="16.5" customHeight="1">
      <c r="A7277" s="1547"/>
      <c r="B7277" s="1548"/>
      <c r="C7277" s="1548"/>
      <c r="D7277" s="1549"/>
      <c r="E7277" s="1506"/>
      <c r="K7277" s="1548"/>
      <c r="L7277" s="1549"/>
      <c r="M7277" s="1506"/>
    </row>
    <row r="7278" spans="1:13" ht="16.5" customHeight="1">
      <c r="A7278" s="1547"/>
      <c r="B7278" s="1548"/>
      <c r="C7278" s="1548"/>
      <c r="D7278" s="1549"/>
      <c r="E7278" s="1506"/>
      <c r="K7278" s="1548"/>
      <c r="L7278" s="1549"/>
      <c r="M7278" s="1506"/>
    </row>
    <row r="7279" spans="1:13" ht="16.5" customHeight="1">
      <c r="A7279" s="1547"/>
      <c r="B7279" s="1548"/>
      <c r="C7279" s="1548"/>
      <c r="D7279" s="1549"/>
      <c r="E7279" s="1506"/>
      <c r="K7279" s="1548"/>
      <c r="L7279" s="1549"/>
      <c r="M7279" s="1506"/>
    </row>
    <row r="7280" spans="1:13" ht="16.5" customHeight="1">
      <c r="A7280" s="1547"/>
      <c r="B7280" s="1548"/>
      <c r="C7280" s="1548"/>
      <c r="D7280" s="1549"/>
      <c r="E7280" s="1506"/>
      <c r="K7280" s="1548"/>
      <c r="L7280" s="1549"/>
      <c r="M7280" s="1506"/>
    </row>
    <row r="7281" spans="1:13" ht="16.5" customHeight="1">
      <c r="A7281" s="1547"/>
      <c r="B7281" s="1548"/>
      <c r="C7281" s="1548"/>
      <c r="D7281" s="1549"/>
      <c r="E7281" s="1506"/>
      <c r="K7281" s="1548"/>
      <c r="L7281" s="1549"/>
      <c r="M7281" s="1506"/>
    </row>
    <row r="7282" spans="1:13" ht="16.5" customHeight="1">
      <c r="A7282" s="1547"/>
      <c r="B7282" s="1548"/>
      <c r="C7282" s="1548"/>
      <c r="D7282" s="1549"/>
      <c r="E7282" s="1506"/>
      <c r="K7282" s="1548"/>
      <c r="L7282" s="1549"/>
      <c r="M7282" s="1506"/>
    </row>
    <row r="7283" spans="1:13" ht="16.5" customHeight="1">
      <c r="A7283" s="1547"/>
      <c r="B7283" s="1548"/>
      <c r="C7283" s="1548"/>
      <c r="D7283" s="1549"/>
      <c r="E7283" s="1506"/>
      <c r="K7283" s="1548"/>
      <c r="L7283" s="1549"/>
      <c r="M7283" s="1506"/>
    </row>
    <row r="7284" spans="1:13" ht="16.5" customHeight="1">
      <c r="A7284" s="1547"/>
      <c r="B7284" s="1548"/>
      <c r="C7284" s="1548"/>
      <c r="D7284" s="1549"/>
      <c r="E7284" s="1506"/>
      <c r="K7284" s="1548"/>
      <c r="L7284" s="1549"/>
      <c r="M7284" s="1506"/>
    </row>
    <row r="7285" spans="1:13" ht="16.5" customHeight="1">
      <c r="A7285" s="1547"/>
      <c r="B7285" s="1548"/>
      <c r="C7285" s="1548"/>
      <c r="D7285" s="1549"/>
      <c r="E7285" s="1506"/>
      <c r="K7285" s="1548"/>
      <c r="L7285" s="1549"/>
      <c r="M7285" s="1506"/>
    </row>
    <row r="7286" spans="1:13" ht="16.5" customHeight="1">
      <c r="A7286" s="1547"/>
      <c r="B7286" s="1548"/>
      <c r="C7286" s="1548"/>
      <c r="D7286" s="1549"/>
      <c r="E7286" s="1506"/>
      <c r="K7286" s="1548"/>
      <c r="L7286" s="1549"/>
      <c r="M7286" s="1506"/>
    </row>
    <row r="7287" spans="1:13" ht="16.5" customHeight="1">
      <c r="A7287" s="1547"/>
      <c r="B7287" s="1548"/>
      <c r="C7287" s="1548"/>
      <c r="D7287" s="1549"/>
      <c r="E7287" s="1506"/>
      <c r="K7287" s="1548"/>
      <c r="L7287" s="1549"/>
      <c r="M7287" s="1506"/>
    </row>
    <row r="7288" spans="1:13" ht="16.5" customHeight="1">
      <c r="A7288" s="1547"/>
      <c r="B7288" s="1548"/>
      <c r="C7288" s="1548"/>
      <c r="D7288" s="1549"/>
      <c r="E7288" s="1506"/>
      <c r="K7288" s="1548"/>
      <c r="L7288" s="1549"/>
      <c r="M7288" s="1506"/>
    </row>
    <row r="7289" spans="1:13" ht="16.5" customHeight="1">
      <c r="A7289" s="1547"/>
      <c r="B7289" s="1548"/>
      <c r="C7289" s="1548"/>
      <c r="D7289" s="1549"/>
      <c r="E7289" s="1506"/>
      <c r="K7289" s="1548"/>
      <c r="L7289" s="1549"/>
      <c r="M7289" s="1506"/>
    </row>
    <row r="7290" spans="1:13" ht="16.5" customHeight="1">
      <c r="A7290" s="1547"/>
      <c r="B7290" s="1548"/>
      <c r="C7290" s="1548"/>
      <c r="D7290" s="1549"/>
      <c r="E7290" s="1506"/>
      <c r="K7290" s="1548"/>
      <c r="L7290" s="1549"/>
      <c r="M7290" s="1506"/>
    </row>
    <row r="7291" spans="1:13" ht="16.5" customHeight="1">
      <c r="A7291" s="1547"/>
      <c r="B7291" s="1548"/>
      <c r="C7291" s="1548"/>
      <c r="D7291" s="1549"/>
      <c r="E7291" s="1506"/>
      <c r="K7291" s="1548"/>
      <c r="L7291" s="1549"/>
      <c r="M7291" s="1506"/>
    </row>
    <row r="7292" spans="1:13" ht="16.5" customHeight="1">
      <c r="A7292" s="1547"/>
      <c r="B7292" s="1548"/>
      <c r="C7292" s="1548"/>
      <c r="D7292" s="1549"/>
      <c r="E7292" s="1506"/>
      <c r="K7292" s="1548"/>
      <c r="L7292" s="1549"/>
      <c r="M7292" s="1506"/>
    </row>
    <row r="7293" spans="1:13" ht="16.5" customHeight="1">
      <c r="A7293" s="1547"/>
      <c r="B7293" s="1548"/>
      <c r="C7293" s="1548"/>
      <c r="D7293" s="1549"/>
      <c r="E7293" s="1506"/>
      <c r="K7293" s="1548"/>
      <c r="L7293" s="1549"/>
      <c r="M7293" s="1506"/>
    </row>
    <row r="7294" spans="1:13" ht="16.5" customHeight="1">
      <c r="A7294" s="1547"/>
      <c r="B7294" s="1548"/>
      <c r="C7294" s="1548"/>
      <c r="D7294" s="1549"/>
      <c r="E7294" s="1506"/>
      <c r="K7294" s="1548"/>
      <c r="L7294" s="1549"/>
      <c r="M7294" s="1506"/>
    </row>
    <row r="7295" spans="1:13" ht="16.5" customHeight="1">
      <c r="A7295" s="1547"/>
      <c r="B7295" s="1548"/>
      <c r="C7295" s="1548"/>
      <c r="D7295" s="1549"/>
      <c r="E7295" s="1506"/>
      <c r="K7295" s="1548"/>
      <c r="L7295" s="1549"/>
      <c r="M7295" s="1506"/>
    </row>
    <row r="7296" spans="1:13" ht="16.5" customHeight="1">
      <c r="A7296" s="1547"/>
      <c r="B7296" s="1548"/>
      <c r="C7296" s="1548"/>
      <c r="D7296" s="1549"/>
      <c r="E7296" s="1506"/>
      <c r="K7296" s="1548"/>
      <c r="L7296" s="1549"/>
      <c r="M7296" s="1506"/>
    </row>
    <row r="7297" spans="1:13" ht="16.5" customHeight="1">
      <c r="A7297" s="1547"/>
      <c r="B7297" s="1548"/>
      <c r="C7297" s="1548"/>
      <c r="D7297" s="1549"/>
      <c r="E7297" s="1506"/>
      <c r="K7297" s="1548"/>
      <c r="L7297" s="1549"/>
      <c r="M7297" s="1506"/>
    </row>
    <row r="7298" spans="1:13" ht="16.5" customHeight="1">
      <c r="A7298" s="1547"/>
      <c r="B7298" s="1548"/>
      <c r="C7298" s="1548"/>
      <c r="D7298" s="1549"/>
      <c r="E7298" s="1506"/>
      <c r="K7298" s="1548"/>
      <c r="L7298" s="1549"/>
      <c r="M7298" s="1506"/>
    </row>
    <row r="7299" spans="1:13" ht="16.5" customHeight="1">
      <c r="A7299" s="1547"/>
      <c r="B7299" s="1548"/>
      <c r="C7299" s="1548"/>
      <c r="D7299" s="1549"/>
      <c r="E7299" s="1506"/>
      <c r="K7299" s="1548"/>
      <c r="L7299" s="1549"/>
      <c r="M7299" s="1506"/>
    </row>
    <row r="7300" spans="1:13" ht="16.5" customHeight="1">
      <c r="A7300" s="1547"/>
      <c r="B7300" s="1548"/>
      <c r="C7300" s="1548"/>
      <c r="D7300" s="1549"/>
      <c r="E7300" s="1506"/>
      <c r="K7300" s="1548"/>
      <c r="L7300" s="1549"/>
      <c r="M7300" s="1506"/>
    </row>
    <row r="7301" spans="1:13" ht="16.5" customHeight="1">
      <c r="A7301" s="1547"/>
      <c r="B7301" s="1548"/>
      <c r="C7301" s="1548"/>
      <c r="D7301" s="1549"/>
      <c r="E7301" s="1506"/>
      <c r="K7301" s="1548"/>
      <c r="L7301" s="1549"/>
      <c r="M7301" s="1506"/>
    </row>
    <row r="7302" spans="1:13" ht="16.5" customHeight="1">
      <c r="A7302" s="1547"/>
      <c r="B7302" s="1548"/>
      <c r="C7302" s="1548"/>
      <c r="D7302" s="1549"/>
      <c r="E7302" s="1506"/>
      <c r="K7302" s="1548"/>
      <c r="L7302" s="1549"/>
      <c r="M7302" s="1506"/>
    </row>
    <row r="7303" spans="1:13" ht="16.5" customHeight="1">
      <c r="A7303" s="1547"/>
      <c r="B7303" s="1548"/>
      <c r="C7303" s="1548"/>
      <c r="D7303" s="1549"/>
      <c r="E7303" s="1506"/>
      <c r="K7303" s="1548"/>
      <c r="L7303" s="1549"/>
      <c r="M7303" s="1506"/>
    </row>
    <row r="7304" spans="1:13" ht="16.5" customHeight="1">
      <c r="A7304" s="1547"/>
      <c r="B7304" s="1548"/>
      <c r="C7304" s="1548"/>
      <c r="D7304" s="1549"/>
      <c r="E7304" s="1506"/>
      <c r="K7304" s="1548"/>
      <c r="L7304" s="1549"/>
      <c r="M7304" s="1506"/>
    </row>
    <row r="7305" spans="1:13" ht="16.5" customHeight="1">
      <c r="A7305" s="1547"/>
      <c r="B7305" s="1548"/>
      <c r="C7305" s="1548"/>
      <c r="D7305" s="1549"/>
      <c r="E7305" s="1506"/>
      <c r="K7305" s="1548"/>
      <c r="L7305" s="1549"/>
      <c r="M7305" s="1506"/>
    </row>
    <row r="7306" spans="1:13" ht="16.5" customHeight="1">
      <c r="A7306" s="1547"/>
      <c r="B7306" s="1548"/>
      <c r="C7306" s="1548"/>
      <c r="D7306" s="1549"/>
      <c r="E7306" s="1506"/>
      <c r="K7306" s="1548"/>
      <c r="L7306" s="1549"/>
      <c r="M7306" s="1506"/>
    </row>
    <row r="7307" spans="1:13" ht="16.5" customHeight="1">
      <c r="A7307" s="1547"/>
      <c r="B7307" s="1548"/>
      <c r="C7307" s="1548"/>
      <c r="D7307" s="1549"/>
      <c r="E7307" s="1506"/>
      <c r="K7307" s="1548"/>
      <c r="L7307" s="1549"/>
      <c r="M7307" s="1506"/>
    </row>
    <row r="7308" spans="1:13" ht="16.5" customHeight="1">
      <c r="A7308" s="1547"/>
      <c r="B7308" s="1548"/>
      <c r="C7308" s="1548"/>
      <c r="D7308" s="1549"/>
      <c r="E7308" s="1506"/>
      <c r="K7308" s="1548"/>
      <c r="L7308" s="1549"/>
      <c r="M7308" s="1506"/>
    </row>
    <row r="7309" spans="1:13" ht="16.5" customHeight="1">
      <c r="A7309" s="1547"/>
      <c r="B7309" s="1548"/>
      <c r="C7309" s="1548"/>
      <c r="D7309" s="1549"/>
      <c r="E7309" s="1506"/>
      <c r="K7309" s="1548"/>
      <c r="L7309" s="1549"/>
      <c r="M7309" s="1506"/>
    </row>
    <row r="7310" spans="1:13" ht="16.5" customHeight="1">
      <c r="A7310" s="1547"/>
      <c r="B7310" s="1548"/>
      <c r="C7310" s="1548"/>
      <c r="D7310" s="1549"/>
      <c r="E7310" s="1506"/>
      <c r="K7310" s="1548"/>
      <c r="L7310" s="1549"/>
      <c r="M7310" s="1506"/>
    </row>
    <row r="7311" spans="1:13" ht="16.5" customHeight="1">
      <c r="A7311" s="1547"/>
      <c r="B7311" s="1548"/>
      <c r="C7311" s="1548"/>
      <c r="D7311" s="1549"/>
      <c r="E7311" s="1506"/>
      <c r="K7311" s="1548"/>
      <c r="L7311" s="1549"/>
      <c r="M7311" s="1506"/>
    </row>
    <row r="7312" spans="1:13" ht="16.5" customHeight="1">
      <c r="A7312" s="1547"/>
      <c r="B7312" s="1548"/>
      <c r="C7312" s="1548"/>
      <c r="D7312" s="1549"/>
      <c r="E7312" s="1506"/>
      <c r="K7312" s="1548"/>
      <c r="L7312" s="1549"/>
      <c r="M7312" s="1506"/>
    </row>
    <row r="7313" spans="1:13" ht="16.5" customHeight="1">
      <c r="A7313" s="1547"/>
      <c r="B7313" s="1548"/>
      <c r="C7313" s="1548"/>
      <c r="D7313" s="1549"/>
      <c r="E7313" s="1506"/>
      <c r="K7313" s="1548"/>
      <c r="L7313" s="1549"/>
      <c r="M7313" s="1506"/>
    </row>
    <row r="7314" spans="1:13" ht="16.5" customHeight="1">
      <c r="A7314" s="1547"/>
      <c r="B7314" s="1548"/>
      <c r="C7314" s="1548"/>
      <c r="D7314" s="1549"/>
      <c r="E7314" s="1506"/>
      <c r="K7314" s="1548"/>
      <c r="L7314" s="1549"/>
      <c r="M7314" s="1506"/>
    </row>
    <row r="7315" spans="1:13" ht="16.5" customHeight="1">
      <c r="A7315" s="1547"/>
      <c r="B7315" s="1548"/>
      <c r="C7315" s="1548"/>
      <c r="D7315" s="1549"/>
      <c r="E7315" s="1506"/>
      <c r="K7315" s="1548"/>
      <c r="L7315" s="1549"/>
      <c r="M7315" s="1506"/>
    </row>
    <row r="7316" spans="1:13" ht="16.5" customHeight="1">
      <c r="A7316" s="1547"/>
      <c r="B7316" s="1548"/>
      <c r="C7316" s="1548"/>
      <c r="D7316" s="1549"/>
      <c r="E7316" s="1506"/>
      <c r="K7316" s="1548"/>
      <c r="L7316" s="1549"/>
      <c r="M7316" s="1506"/>
    </row>
    <row r="7317" spans="1:13" ht="16.5" customHeight="1">
      <c r="A7317" s="1547"/>
      <c r="B7317" s="1548"/>
      <c r="C7317" s="1548"/>
      <c r="D7317" s="1549"/>
      <c r="E7317" s="1506"/>
      <c r="K7317" s="1548"/>
      <c r="L7317" s="1549"/>
      <c r="M7317" s="1506"/>
    </row>
    <row r="7318" spans="1:13" ht="16.5" customHeight="1">
      <c r="A7318" s="1547"/>
      <c r="B7318" s="1548"/>
      <c r="C7318" s="1548"/>
      <c r="D7318" s="1549"/>
      <c r="E7318" s="1506"/>
      <c r="K7318" s="1548"/>
      <c r="L7318" s="1549"/>
      <c r="M7318" s="1506"/>
    </row>
    <row r="7319" spans="1:13" ht="16.5" customHeight="1">
      <c r="A7319" s="1547"/>
      <c r="B7319" s="1548"/>
      <c r="C7319" s="1548"/>
      <c r="D7319" s="1549"/>
      <c r="E7319" s="1506"/>
      <c r="K7319" s="1548"/>
      <c r="L7319" s="1549"/>
      <c r="M7319" s="1506"/>
    </row>
    <row r="7320" spans="1:13" ht="16.5" customHeight="1">
      <c r="A7320" s="1547"/>
      <c r="B7320" s="1548"/>
      <c r="C7320" s="1548"/>
      <c r="D7320" s="1549"/>
      <c r="E7320" s="1506"/>
      <c r="K7320" s="1548"/>
      <c r="L7320" s="1549"/>
      <c r="M7320" s="1506"/>
    </row>
    <row r="7321" spans="1:13" ht="16.5" customHeight="1">
      <c r="A7321" s="1547"/>
      <c r="B7321" s="1548"/>
      <c r="C7321" s="1548"/>
      <c r="D7321" s="1549"/>
      <c r="E7321" s="1506"/>
      <c r="K7321" s="1548"/>
      <c r="L7321" s="1549"/>
      <c r="M7321" s="1506"/>
    </row>
    <row r="7322" spans="1:13" ht="16.5" customHeight="1">
      <c r="A7322" s="1547"/>
      <c r="B7322" s="1548"/>
      <c r="C7322" s="1548"/>
      <c r="D7322" s="1549"/>
      <c r="E7322" s="1506"/>
      <c r="K7322" s="1548"/>
      <c r="L7322" s="1549"/>
      <c r="M7322" s="1506"/>
    </row>
    <row r="7323" spans="1:13" ht="16.5" customHeight="1">
      <c r="A7323" s="1547"/>
      <c r="B7323" s="1548"/>
      <c r="C7323" s="1548"/>
      <c r="D7323" s="1549"/>
      <c r="E7323" s="1506"/>
      <c r="K7323" s="1548"/>
      <c r="L7323" s="1549"/>
      <c r="M7323" s="1506"/>
    </row>
    <row r="7324" spans="1:13" ht="16.5" customHeight="1">
      <c r="A7324" s="1547"/>
      <c r="B7324" s="1548"/>
      <c r="C7324" s="1548"/>
      <c r="D7324" s="1549"/>
      <c r="E7324" s="1506"/>
      <c r="K7324" s="1548"/>
      <c r="L7324" s="1549"/>
      <c r="M7324" s="1506"/>
    </row>
    <row r="7325" spans="1:13" ht="16.5" customHeight="1">
      <c r="A7325" s="1547"/>
      <c r="B7325" s="1548"/>
      <c r="C7325" s="1548"/>
      <c r="D7325" s="1549"/>
      <c r="E7325" s="1506"/>
      <c r="K7325" s="1548"/>
      <c r="L7325" s="1549"/>
      <c r="M7325" s="1506"/>
    </row>
    <row r="7326" spans="1:13" ht="16.5" customHeight="1">
      <c r="A7326" s="1547"/>
      <c r="B7326" s="1548"/>
      <c r="C7326" s="1548"/>
      <c r="D7326" s="1549"/>
      <c r="E7326" s="1506"/>
      <c r="K7326" s="1548"/>
      <c r="L7326" s="1549"/>
      <c r="M7326" s="1506"/>
    </row>
    <row r="7327" spans="1:13" ht="16.5" customHeight="1">
      <c r="A7327" s="1547"/>
      <c r="B7327" s="1548"/>
      <c r="C7327" s="1548"/>
      <c r="D7327" s="1549"/>
      <c r="E7327" s="1506"/>
      <c r="K7327" s="1548"/>
      <c r="L7327" s="1549"/>
      <c r="M7327" s="1506"/>
    </row>
    <row r="7328" spans="1:13" ht="16.5" customHeight="1">
      <c r="A7328" s="1547"/>
      <c r="B7328" s="1548"/>
      <c r="C7328" s="1548"/>
      <c r="D7328" s="1549"/>
      <c r="E7328" s="1506"/>
      <c r="K7328" s="1548"/>
      <c r="L7328" s="1549"/>
      <c r="M7328" s="1506"/>
    </row>
    <row r="7329" spans="1:13" ht="16.5" customHeight="1">
      <c r="A7329" s="1547"/>
      <c r="B7329" s="1548"/>
      <c r="C7329" s="1548"/>
      <c r="D7329" s="1549"/>
      <c r="E7329" s="1506"/>
      <c r="K7329" s="1548"/>
      <c r="L7329" s="1549"/>
      <c r="M7329" s="1506"/>
    </row>
    <row r="7330" spans="1:13" ht="16.5" customHeight="1">
      <c r="A7330" s="1547"/>
      <c r="B7330" s="1548"/>
      <c r="C7330" s="1548"/>
      <c r="D7330" s="1549"/>
      <c r="E7330" s="1506"/>
      <c r="K7330" s="1548"/>
      <c r="L7330" s="1549"/>
      <c r="M7330" s="1506"/>
    </row>
    <row r="7331" spans="1:13" ht="16.5" customHeight="1">
      <c r="A7331" s="1547"/>
      <c r="B7331" s="1548"/>
      <c r="C7331" s="1548"/>
      <c r="D7331" s="1549"/>
      <c r="E7331" s="1506"/>
      <c r="K7331" s="1548"/>
      <c r="L7331" s="1549"/>
      <c r="M7331" s="1506"/>
    </row>
    <row r="7332" spans="1:13" ht="16.5" customHeight="1">
      <c r="A7332" s="1547"/>
      <c r="B7332" s="1548"/>
      <c r="C7332" s="1548"/>
      <c r="D7332" s="1549"/>
      <c r="E7332" s="1506"/>
      <c r="K7332" s="1548"/>
      <c r="L7332" s="1549"/>
      <c r="M7332" s="1506"/>
    </row>
    <row r="7333" spans="1:13" ht="16.5" customHeight="1">
      <c r="A7333" s="1547"/>
      <c r="B7333" s="1548"/>
      <c r="C7333" s="1548"/>
      <c r="D7333" s="1549"/>
      <c r="E7333" s="1506"/>
      <c r="K7333" s="1548"/>
      <c r="L7333" s="1549"/>
      <c r="M7333" s="1506"/>
    </row>
    <row r="7334" spans="1:13" ht="16.5" customHeight="1">
      <c r="A7334" s="1547"/>
      <c r="B7334" s="1548"/>
      <c r="C7334" s="1548"/>
      <c r="D7334" s="1549"/>
      <c r="E7334" s="1506"/>
      <c r="K7334" s="1548"/>
      <c r="L7334" s="1549"/>
      <c r="M7334" s="1506"/>
    </row>
    <row r="7335" spans="1:13" ht="16.5" customHeight="1">
      <c r="A7335" s="1547"/>
      <c r="B7335" s="1548"/>
      <c r="C7335" s="1548"/>
      <c r="D7335" s="1549"/>
      <c r="E7335" s="1506"/>
      <c r="K7335" s="1548"/>
      <c r="L7335" s="1549"/>
      <c r="M7335" s="1506"/>
    </row>
    <row r="7336" spans="1:13" ht="16.5" customHeight="1">
      <c r="A7336" s="1547"/>
      <c r="B7336" s="1548"/>
      <c r="C7336" s="1548"/>
      <c r="D7336" s="1549"/>
      <c r="E7336" s="1506"/>
      <c r="K7336" s="1548"/>
      <c r="L7336" s="1549"/>
      <c r="M7336" s="1506"/>
    </row>
    <row r="7337" spans="1:13" ht="16.5" customHeight="1">
      <c r="A7337" s="1547"/>
      <c r="B7337" s="1548"/>
      <c r="C7337" s="1548"/>
      <c r="D7337" s="1549"/>
      <c r="E7337" s="1506"/>
      <c r="K7337" s="1548"/>
      <c r="L7337" s="1549"/>
      <c r="M7337" s="1506"/>
    </row>
    <row r="7338" spans="1:13" ht="16.5" customHeight="1">
      <c r="A7338" s="1547"/>
      <c r="B7338" s="1548"/>
      <c r="C7338" s="1548"/>
      <c r="D7338" s="1549"/>
      <c r="E7338" s="1506"/>
      <c r="K7338" s="1548"/>
      <c r="L7338" s="1549"/>
      <c r="M7338" s="1506"/>
    </row>
    <row r="7339" spans="1:13" ht="16.5" customHeight="1">
      <c r="A7339" s="1547"/>
      <c r="B7339" s="1548"/>
      <c r="C7339" s="1548"/>
      <c r="D7339" s="1549"/>
      <c r="E7339" s="1506"/>
      <c r="K7339" s="1548"/>
      <c r="L7339" s="1549"/>
      <c r="M7339" s="1506"/>
    </row>
    <row r="7340" spans="1:13" ht="16.5" customHeight="1">
      <c r="A7340" s="1547"/>
      <c r="B7340" s="1548"/>
      <c r="C7340" s="1548"/>
      <c r="D7340" s="1549"/>
      <c r="E7340" s="1506"/>
      <c r="K7340" s="1548"/>
      <c r="L7340" s="1549"/>
      <c r="M7340" s="1506"/>
    </row>
    <row r="7341" spans="1:13" ht="16.5" customHeight="1">
      <c r="A7341" s="1547"/>
      <c r="B7341" s="1548"/>
      <c r="C7341" s="1548"/>
      <c r="D7341" s="1549"/>
      <c r="E7341" s="1506"/>
      <c r="K7341" s="1548"/>
      <c r="L7341" s="1549"/>
      <c r="M7341" s="1506"/>
    </row>
    <row r="7342" spans="1:13" ht="16.5" customHeight="1">
      <c r="A7342" s="1547"/>
      <c r="B7342" s="1548"/>
      <c r="C7342" s="1548"/>
      <c r="D7342" s="1549"/>
      <c r="E7342" s="1506"/>
      <c r="K7342" s="1548"/>
      <c r="L7342" s="1549"/>
      <c r="M7342" s="1506"/>
    </row>
    <row r="7343" spans="1:13" ht="16.5" customHeight="1">
      <c r="A7343" s="1547"/>
      <c r="B7343" s="1548"/>
      <c r="C7343" s="1548"/>
      <c r="D7343" s="1549"/>
      <c r="E7343" s="1506"/>
      <c r="K7343" s="1548"/>
      <c r="L7343" s="1549"/>
      <c r="M7343" s="1506"/>
    </row>
    <row r="7344" spans="1:13" ht="16.5" customHeight="1">
      <c r="A7344" s="1547"/>
      <c r="B7344" s="1548"/>
      <c r="C7344" s="1548"/>
      <c r="D7344" s="1549"/>
      <c r="E7344" s="1506"/>
      <c r="K7344" s="1548"/>
      <c r="L7344" s="1549"/>
      <c r="M7344" s="1506"/>
    </row>
    <row r="7345" spans="1:13" ht="16.5" customHeight="1">
      <c r="A7345" s="1547"/>
      <c r="B7345" s="1548"/>
      <c r="C7345" s="1548"/>
      <c r="D7345" s="1549"/>
      <c r="E7345" s="1506"/>
      <c r="K7345" s="1548"/>
      <c r="L7345" s="1549"/>
      <c r="M7345" s="1506"/>
    </row>
    <row r="7346" spans="1:13" ht="16.5" customHeight="1">
      <c r="A7346" s="1547"/>
      <c r="B7346" s="1548"/>
      <c r="C7346" s="1548"/>
      <c r="D7346" s="1549"/>
      <c r="E7346" s="1506"/>
      <c r="K7346" s="1548"/>
      <c r="L7346" s="1549"/>
      <c r="M7346" s="1506"/>
    </row>
    <row r="7347" spans="1:13" ht="16.5" customHeight="1">
      <c r="A7347" s="1547"/>
      <c r="B7347" s="1548"/>
      <c r="C7347" s="1548"/>
      <c r="D7347" s="1549"/>
      <c r="E7347" s="1506"/>
      <c r="K7347" s="1548"/>
      <c r="L7347" s="1549"/>
      <c r="M7347" s="1506"/>
    </row>
    <row r="7348" spans="1:13" ht="16.5" customHeight="1">
      <c r="A7348" s="1547"/>
      <c r="B7348" s="1548"/>
      <c r="C7348" s="1548"/>
      <c r="D7348" s="1549"/>
      <c r="E7348" s="1506"/>
      <c r="K7348" s="1548"/>
      <c r="L7348" s="1549"/>
      <c r="M7348" s="1506"/>
    </row>
    <row r="7349" spans="1:13" ht="16.5" customHeight="1">
      <c r="A7349" s="1547"/>
      <c r="B7349" s="1548"/>
      <c r="C7349" s="1548"/>
      <c r="D7349" s="1549"/>
      <c r="E7349" s="1506"/>
      <c r="K7349" s="1548"/>
      <c r="L7349" s="1549"/>
      <c r="M7349" s="1506"/>
    </row>
    <row r="7350" spans="1:13" ht="16.5" customHeight="1">
      <c r="A7350" s="1547"/>
      <c r="B7350" s="1548"/>
      <c r="C7350" s="1548"/>
      <c r="D7350" s="1549"/>
      <c r="E7350" s="1506"/>
      <c r="K7350" s="1548"/>
      <c r="L7350" s="1549"/>
      <c r="M7350" s="1506"/>
    </row>
    <row r="7351" spans="1:13" ht="16.5" customHeight="1">
      <c r="A7351" s="1547"/>
      <c r="B7351" s="1548"/>
      <c r="C7351" s="1548"/>
      <c r="D7351" s="1549"/>
      <c r="E7351" s="1506"/>
      <c r="K7351" s="1548"/>
      <c r="L7351" s="1549"/>
      <c r="M7351" s="1506"/>
    </row>
    <row r="7352" spans="1:13" ht="16.5" customHeight="1">
      <c r="A7352" s="1547"/>
      <c r="B7352" s="1548"/>
      <c r="C7352" s="1548"/>
      <c r="D7352" s="1549"/>
      <c r="E7352" s="1506"/>
      <c r="K7352" s="1548"/>
      <c r="L7352" s="1549"/>
      <c r="M7352" s="1506"/>
    </row>
    <row r="7353" spans="1:13" ht="16.5" customHeight="1">
      <c r="A7353" s="1547"/>
      <c r="B7353" s="1548"/>
      <c r="C7353" s="1548"/>
      <c r="D7353" s="1549"/>
      <c r="E7353" s="1506"/>
      <c r="K7353" s="1548"/>
      <c r="L7353" s="1549"/>
      <c r="M7353" s="1506"/>
    </row>
    <row r="7354" spans="1:13" ht="16.5" customHeight="1">
      <c r="A7354" s="1547"/>
      <c r="B7354" s="1548"/>
      <c r="C7354" s="1548"/>
      <c r="D7354" s="1549"/>
      <c r="E7354" s="1506"/>
      <c r="K7354" s="1548"/>
      <c r="L7354" s="1549"/>
      <c r="M7354" s="1506"/>
    </row>
    <row r="7355" spans="1:13" ht="16.5" customHeight="1">
      <c r="A7355" s="1547"/>
      <c r="B7355" s="1548"/>
      <c r="C7355" s="1548"/>
      <c r="D7355" s="1549"/>
      <c r="E7355" s="1506"/>
      <c r="K7355" s="1548"/>
      <c r="L7355" s="1549"/>
      <c r="M7355" s="1506"/>
    </row>
    <row r="7356" spans="1:13" ht="16.5" customHeight="1">
      <c r="A7356" s="1547"/>
      <c r="B7356" s="1548"/>
      <c r="C7356" s="1548"/>
      <c r="D7356" s="1549"/>
      <c r="E7356" s="1506"/>
      <c r="K7356" s="1548"/>
      <c r="L7356" s="1549"/>
      <c r="M7356" s="1506"/>
    </row>
    <row r="7357" spans="1:13" ht="16.5" customHeight="1">
      <c r="A7357" s="1547"/>
      <c r="B7357" s="1548"/>
      <c r="C7357" s="1548"/>
      <c r="D7357" s="1549"/>
      <c r="E7357" s="1506"/>
      <c r="K7357" s="1548"/>
      <c r="L7357" s="1549"/>
      <c r="M7357" s="1506"/>
    </row>
    <row r="7358" spans="1:13" ht="16.5" customHeight="1">
      <c r="A7358" s="1547"/>
      <c r="B7358" s="1548"/>
      <c r="C7358" s="1548"/>
      <c r="D7358" s="1549"/>
      <c r="E7358" s="1506"/>
      <c r="K7358" s="1548"/>
      <c r="L7358" s="1549"/>
      <c r="M7358" s="1506"/>
    </row>
    <row r="7359" spans="1:13" ht="16.5" customHeight="1">
      <c r="A7359" s="1547"/>
      <c r="B7359" s="1548"/>
      <c r="C7359" s="1548"/>
      <c r="D7359" s="1549"/>
      <c r="E7359" s="1506"/>
      <c r="K7359" s="1548"/>
      <c r="L7359" s="1549"/>
      <c r="M7359" s="1506"/>
    </row>
    <row r="7360" spans="1:13" ht="16.5" customHeight="1">
      <c r="A7360" s="1547"/>
      <c r="B7360" s="1548"/>
      <c r="C7360" s="1548"/>
      <c r="D7360" s="1549"/>
      <c r="E7360" s="1506"/>
      <c r="K7360" s="1548"/>
      <c r="L7360" s="1549"/>
      <c r="M7360" s="1506"/>
    </row>
    <row r="7361" spans="1:13" ht="16.5" customHeight="1">
      <c r="A7361" s="1547"/>
      <c r="B7361" s="1548"/>
      <c r="C7361" s="1548"/>
      <c r="D7361" s="1549"/>
      <c r="E7361" s="1506"/>
      <c r="K7361" s="1548"/>
      <c r="L7361" s="1549"/>
      <c r="M7361" s="1506"/>
    </row>
    <row r="7362" spans="1:13" ht="16.5" customHeight="1">
      <c r="A7362" s="1547"/>
      <c r="B7362" s="1548"/>
      <c r="C7362" s="1548"/>
      <c r="D7362" s="1549"/>
      <c r="E7362" s="1506"/>
      <c r="K7362" s="1548"/>
      <c r="L7362" s="1549"/>
      <c r="M7362" s="1506"/>
    </row>
    <row r="7363" spans="1:13" ht="16.5" customHeight="1">
      <c r="A7363" s="1547"/>
      <c r="B7363" s="1548"/>
      <c r="C7363" s="1548"/>
      <c r="D7363" s="1549"/>
      <c r="E7363" s="1506"/>
      <c r="K7363" s="1548"/>
      <c r="L7363" s="1549"/>
      <c r="M7363" s="1506"/>
    </row>
    <row r="7364" spans="1:13" ht="16.5" customHeight="1">
      <c r="A7364" s="1547"/>
      <c r="B7364" s="1548"/>
      <c r="C7364" s="1548"/>
      <c r="D7364" s="1549"/>
      <c r="E7364" s="1506"/>
      <c r="K7364" s="1548"/>
      <c r="L7364" s="1549"/>
      <c r="M7364" s="1506"/>
    </row>
    <row r="7365" spans="1:13" ht="16.5" customHeight="1">
      <c r="A7365" s="1547"/>
      <c r="B7365" s="1548"/>
      <c r="C7365" s="1548"/>
      <c r="D7365" s="1549"/>
      <c r="E7365" s="1506"/>
      <c r="K7365" s="1548"/>
      <c r="L7365" s="1549"/>
      <c r="M7365" s="1506"/>
    </row>
    <row r="7366" spans="1:13" ht="16.5" customHeight="1">
      <c r="A7366" s="1547"/>
      <c r="B7366" s="1548"/>
      <c r="C7366" s="1548"/>
      <c r="D7366" s="1549"/>
      <c r="E7366" s="1506"/>
      <c r="K7366" s="1548"/>
      <c r="L7366" s="1549"/>
      <c r="M7366" s="1506"/>
    </row>
    <row r="7367" spans="1:13" ht="16.5" customHeight="1">
      <c r="A7367" s="1547"/>
      <c r="B7367" s="1548"/>
      <c r="C7367" s="1548"/>
      <c r="D7367" s="1549"/>
      <c r="E7367" s="1506"/>
      <c r="K7367" s="1548"/>
      <c r="L7367" s="1549"/>
      <c r="M7367" s="1506"/>
    </row>
    <row r="7368" spans="1:13" ht="16.5" customHeight="1">
      <c r="A7368" s="1547"/>
      <c r="B7368" s="1548"/>
      <c r="C7368" s="1548"/>
      <c r="D7368" s="1549"/>
      <c r="E7368" s="1506"/>
      <c r="K7368" s="1548"/>
      <c r="L7368" s="1549"/>
      <c r="M7368" s="1506"/>
    </row>
    <row r="7369" spans="1:13" ht="16.5" customHeight="1">
      <c r="A7369" s="1547"/>
      <c r="B7369" s="1548"/>
      <c r="C7369" s="1548"/>
      <c r="D7369" s="1549"/>
      <c r="E7369" s="1506"/>
      <c r="K7369" s="1548"/>
      <c r="L7369" s="1549"/>
      <c r="M7369" s="1506"/>
    </row>
    <row r="7370" spans="1:13" ht="16.5" customHeight="1">
      <c r="A7370" s="1547"/>
      <c r="B7370" s="1548"/>
      <c r="C7370" s="1548"/>
      <c r="D7370" s="1549"/>
      <c r="E7370" s="1506"/>
      <c r="K7370" s="1548"/>
      <c r="L7370" s="1549"/>
      <c r="M7370" s="1506"/>
    </row>
    <row r="7371" spans="1:13" ht="16.5" customHeight="1">
      <c r="A7371" s="1547"/>
      <c r="B7371" s="1548"/>
      <c r="C7371" s="1548"/>
      <c r="D7371" s="1549"/>
      <c r="E7371" s="1506"/>
      <c r="K7371" s="1548"/>
      <c r="L7371" s="1549"/>
      <c r="M7371" s="1506"/>
    </row>
    <row r="7372" spans="1:13" ht="16.5" customHeight="1">
      <c r="A7372" s="1547"/>
      <c r="B7372" s="1548"/>
      <c r="C7372" s="1548"/>
      <c r="D7372" s="1549"/>
      <c r="E7372" s="1506"/>
      <c r="K7372" s="1548"/>
      <c r="L7372" s="1549"/>
      <c r="M7372" s="1506"/>
    </row>
    <row r="7373" spans="1:13" ht="16.5" customHeight="1">
      <c r="A7373" s="1547"/>
      <c r="B7373" s="1548"/>
      <c r="C7373" s="1548"/>
      <c r="D7373" s="1549"/>
      <c r="E7373" s="1506"/>
      <c r="K7373" s="1548"/>
      <c r="L7373" s="1549"/>
      <c r="M7373" s="1506"/>
    </row>
    <row r="7374" spans="1:13" ht="16.5" customHeight="1">
      <c r="A7374" s="1547"/>
      <c r="B7374" s="1548"/>
      <c r="C7374" s="1548"/>
      <c r="D7374" s="1549"/>
      <c r="E7374" s="1506"/>
      <c r="K7374" s="1548"/>
      <c r="L7374" s="1549"/>
      <c r="M7374" s="1506"/>
    </row>
    <row r="7375" spans="1:13" ht="16.5" customHeight="1">
      <c r="A7375" s="1547"/>
      <c r="B7375" s="1548"/>
      <c r="C7375" s="1548"/>
      <c r="D7375" s="1549"/>
      <c r="E7375" s="1506"/>
      <c r="K7375" s="1548"/>
      <c r="L7375" s="1549"/>
      <c r="M7375" s="1506"/>
    </row>
    <row r="7376" spans="1:13" ht="16.5" customHeight="1">
      <c r="A7376" s="1547"/>
      <c r="B7376" s="1548"/>
      <c r="C7376" s="1548"/>
      <c r="D7376" s="1549"/>
      <c r="E7376" s="1506"/>
      <c r="K7376" s="1548"/>
      <c r="L7376" s="1549"/>
      <c r="M7376" s="1506"/>
    </row>
    <row r="7377" spans="1:13" ht="16.5" customHeight="1">
      <c r="A7377" s="1547"/>
      <c r="B7377" s="1548"/>
      <c r="C7377" s="1548"/>
      <c r="D7377" s="1549"/>
      <c r="E7377" s="1506"/>
      <c r="K7377" s="1548"/>
      <c r="L7377" s="1549"/>
      <c r="M7377" s="1506"/>
    </row>
    <row r="7378" spans="1:13" ht="16.5" customHeight="1">
      <c r="A7378" s="1547"/>
      <c r="B7378" s="1548"/>
      <c r="C7378" s="1548"/>
      <c r="D7378" s="1549"/>
      <c r="E7378" s="1506"/>
      <c r="K7378" s="1548"/>
      <c r="L7378" s="1549"/>
      <c r="M7378" s="1506"/>
    </row>
    <row r="7379" spans="1:13" ht="16.5" customHeight="1">
      <c r="A7379" s="1547"/>
      <c r="B7379" s="1548"/>
      <c r="C7379" s="1548"/>
      <c r="D7379" s="1549"/>
      <c r="E7379" s="1506"/>
      <c r="K7379" s="1548"/>
      <c r="L7379" s="1549"/>
      <c r="M7379" s="1506"/>
    </row>
    <row r="7380" spans="1:13" ht="16.5" customHeight="1">
      <c r="A7380" s="1547"/>
      <c r="B7380" s="1548"/>
      <c r="C7380" s="1548"/>
      <c r="D7380" s="1549"/>
      <c r="E7380" s="1506"/>
      <c r="K7380" s="1548"/>
      <c r="L7380" s="1549"/>
      <c r="M7380" s="1506"/>
    </row>
    <row r="7381" spans="1:13" ht="16.5" customHeight="1">
      <c r="A7381" s="1547"/>
      <c r="B7381" s="1548"/>
      <c r="C7381" s="1548"/>
      <c r="D7381" s="1549"/>
      <c r="E7381" s="1506"/>
      <c r="K7381" s="1548"/>
      <c r="L7381" s="1549"/>
      <c r="M7381" s="1506"/>
    </row>
    <row r="7382" spans="1:13" ht="16.5" customHeight="1">
      <c r="A7382" s="1547"/>
      <c r="B7382" s="1548"/>
      <c r="C7382" s="1548"/>
      <c r="D7382" s="1549"/>
      <c r="E7382" s="1506"/>
      <c r="K7382" s="1548"/>
      <c r="L7382" s="1549"/>
      <c r="M7382" s="1506"/>
    </row>
    <row r="7383" spans="1:13" ht="16.5" customHeight="1">
      <c r="A7383" s="1547"/>
      <c r="B7383" s="1548"/>
      <c r="C7383" s="1548"/>
      <c r="D7383" s="1549"/>
      <c r="E7383" s="1506"/>
      <c r="K7383" s="1548"/>
      <c r="L7383" s="1549"/>
      <c r="M7383" s="1506"/>
    </row>
    <row r="7384" spans="1:13" ht="16.5" customHeight="1">
      <c r="A7384" s="1547"/>
      <c r="B7384" s="1548"/>
      <c r="C7384" s="1548"/>
      <c r="D7384" s="1549"/>
      <c r="E7384" s="1506"/>
      <c r="K7384" s="1548"/>
      <c r="L7384" s="1549"/>
      <c r="M7384" s="1506"/>
    </row>
    <row r="7385" spans="1:13" ht="16.5" customHeight="1">
      <c r="A7385" s="1547"/>
      <c r="B7385" s="1548"/>
      <c r="C7385" s="1548"/>
      <c r="D7385" s="1549"/>
      <c r="E7385" s="1506"/>
      <c r="K7385" s="1548"/>
      <c r="L7385" s="1549"/>
      <c r="M7385" s="1506"/>
    </row>
    <row r="7386" spans="1:13" ht="16.5" customHeight="1">
      <c r="A7386" s="1547"/>
      <c r="B7386" s="1548"/>
      <c r="C7386" s="1548"/>
      <c r="D7386" s="1549"/>
      <c r="E7386" s="1506"/>
      <c r="K7386" s="1548"/>
      <c r="L7386" s="1549"/>
      <c r="M7386" s="1506"/>
    </row>
    <row r="7387" spans="1:13" ht="16.5" customHeight="1">
      <c r="A7387" s="1547"/>
      <c r="B7387" s="1548"/>
      <c r="C7387" s="1548"/>
      <c r="D7387" s="1549"/>
      <c r="E7387" s="1506"/>
      <c r="K7387" s="1548"/>
      <c r="L7387" s="1549"/>
      <c r="M7387" s="1506"/>
    </row>
    <row r="7388" spans="1:13" ht="16.5" customHeight="1">
      <c r="A7388" s="1547"/>
      <c r="B7388" s="1548"/>
      <c r="C7388" s="1548"/>
      <c r="D7388" s="1549"/>
      <c r="E7388" s="1506"/>
      <c r="K7388" s="1548"/>
      <c r="L7388" s="1549"/>
      <c r="M7388" s="1506"/>
    </row>
    <row r="7389" spans="1:13" ht="16.5" customHeight="1">
      <c r="A7389" s="1547"/>
      <c r="B7389" s="1548"/>
      <c r="C7389" s="1548"/>
      <c r="D7389" s="1549"/>
      <c r="E7389" s="1506"/>
      <c r="K7389" s="1548"/>
      <c r="L7389" s="1549"/>
      <c r="M7389" s="1506"/>
    </row>
    <row r="7390" spans="1:13" ht="16.5" customHeight="1">
      <c r="A7390" s="1547"/>
      <c r="B7390" s="1548"/>
      <c r="C7390" s="1548"/>
      <c r="D7390" s="1549"/>
      <c r="E7390" s="1506"/>
      <c r="K7390" s="1548"/>
      <c r="L7390" s="1549"/>
      <c r="M7390" s="1506"/>
    </row>
    <row r="7391" spans="1:13" ht="16.5" customHeight="1">
      <c r="A7391" s="1547"/>
      <c r="B7391" s="1548"/>
      <c r="C7391" s="1548"/>
      <c r="D7391" s="1549"/>
      <c r="E7391" s="1506"/>
      <c r="K7391" s="1548"/>
      <c r="L7391" s="1549"/>
      <c r="M7391" s="1506"/>
    </row>
    <row r="7392" spans="1:13" ht="16.5" customHeight="1">
      <c r="A7392" s="1547"/>
      <c r="B7392" s="1548"/>
      <c r="C7392" s="1548"/>
      <c r="D7392" s="1549"/>
      <c r="E7392" s="1506"/>
      <c r="K7392" s="1548"/>
      <c r="L7392" s="1549"/>
      <c r="M7392" s="1506"/>
    </row>
    <row r="7393" spans="1:13" ht="16.5" customHeight="1">
      <c r="A7393" s="1547"/>
      <c r="B7393" s="1548"/>
      <c r="C7393" s="1548"/>
      <c r="D7393" s="1549"/>
      <c r="E7393" s="1506"/>
      <c r="K7393" s="1548"/>
      <c r="L7393" s="1549"/>
      <c r="M7393" s="1506"/>
    </row>
    <row r="7394" spans="1:13" ht="16.5" customHeight="1">
      <c r="A7394" s="1547"/>
      <c r="B7394" s="1548"/>
      <c r="C7394" s="1548"/>
      <c r="D7394" s="1549"/>
      <c r="E7394" s="1506"/>
      <c r="K7394" s="1548"/>
      <c r="L7394" s="1549"/>
      <c r="M7394" s="1506"/>
    </row>
    <row r="7395" spans="1:13" ht="16.5" customHeight="1">
      <c r="A7395" s="1547"/>
      <c r="B7395" s="1548"/>
      <c r="C7395" s="1548"/>
      <c r="D7395" s="1549"/>
      <c r="E7395" s="1506"/>
      <c r="K7395" s="1548"/>
      <c r="L7395" s="1549"/>
      <c r="M7395" s="1506"/>
    </row>
    <row r="7396" spans="1:13" ht="16.5" customHeight="1">
      <c r="A7396" s="1547"/>
      <c r="B7396" s="1548"/>
      <c r="C7396" s="1548"/>
      <c r="D7396" s="1549"/>
      <c r="E7396" s="1506"/>
      <c r="K7396" s="1548"/>
      <c r="L7396" s="1549"/>
      <c r="M7396" s="1506"/>
    </row>
    <row r="7397" spans="1:13" ht="16.5" customHeight="1">
      <c r="A7397" s="1547"/>
      <c r="B7397" s="1548"/>
      <c r="C7397" s="1548"/>
      <c r="D7397" s="1549"/>
      <c r="E7397" s="1506"/>
      <c r="K7397" s="1548"/>
      <c r="L7397" s="1549"/>
      <c r="M7397" s="1506"/>
    </row>
    <row r="7398" spans="1:13" ht="16.5" customHeight="1">
      <c r="A7398" s="1547"/>
      <c r="B7398" s="1548"/>
      <c r="C7398" s="1548"/>
      <c r="D7398" s="1549"/>
      <c r="E7398" s="1506"/>
      <c r="K7398" s="1548"/>
      <c r="L7398" s="1549"/>
      <c r="M7398" s="1506"/>
    </row>
    <row r="7399" spans="1:13" ht="16.5" customHeight="1">
      <c r="A7399" s="1547"/>
      <c r="B7399" s="1548"/>
      <c r="C7399" s="1548"/>
      <c r="D7399" s="1549"/>
      <c r="E7399" s="1506"/>
      <c r="K7399" s="1548"/>
      <c r="L7399" s="1549"/>
      <c r="M7399" s="1506"/>
    </row>
    <row r="7400" spans="1:13" ht="16.5" customHeight="1">
      <c r="A7400" s="1547"/>
      <c r="B7400" s="1548"/>
      <c r="C7400" s="1548"/>
      <c r="D7400" s="1549"/>
      <c r="E7400" s="1506"/>
      <c r="K7400" s="1548"/>
      <c r="L7400" s="1549"/>
      <c r="M7400" s="1506"/>
    </row>
    <row r="7401" spans="1:13" ht="16.5" customHeight="1">
      <c r="A7401" s="1547"/>
      <c r="B7401" s="1548"/>
      <c r="C7401" s="1548"/>
      <c r="D7401" s="1549"/>
      <c r="E7401" s="1506"/>
      <c r="K7401" s="1548"/>
      <c r="L7401" s="1549"/>
      <c r="M7401" s="1506"/>
    </row>
    <row r="7402" spans="1:13" ht="16.5" customHeight="1">
      <c r="A7402" s="1547"/>
      <c r="B7402" s="1548"/>
      <c r="C7402" s="1548"/>
      <c r="D7402" s="1549"/>
      <c r="E7402" s="1506"/>
      <c r="K7402" s="1548"/>
      <c r="L7402" s="1549"/>
      <c r="M7402" s="1506"/>
    </row>
    <row r="7403" spans="1:13" ht="16.5" customHeight="1">
      <c r="A7403" s="1547"/>
      <c r="B7403" s="1548"/>
      <c r="C7403" s="1548"/>
      <c r="D7403" s="1549"/>
      <c r="E7403" s="1506"/>
      <c r="K7403" s="1548"/>
      <c r="L7403" s="1549"/>
      <c r="M7403" s="1506"/>
    </row>
    <row r="7404" spans="1:13" ht="16.5" customHeight="1">
      <c r="A7404" s="1547"/>
      <c r="B7404" s="1548"/>
      <c r="C7404" s="1548"/>
      <c r="D7404" s="1549"/>
      <c r="E7404" s="1506"/>
      <c r="K7404" s="1548"/>
      <c r="L7404" s="1549"/>
      <c r="M7404" s="1506"/>
    </row>
    <row r="7405" spans="1:13" ht="16.5" customHeight="1">
      <c r="A7405" s="1547"/>
      <c r="B7405" s="1548"/>
      <c r="C7405" s="1548"/>
      <c r="D7405" s="1549"/>
      <c r="E7405" s="1506"/>
      <c r="K7405" s="1548"/>
      <c r="L7405" s="1549"/>
      <c r="M7405" s="1506"/>
    </row>
    <row r="7406" spans="1:13" ht="16.5" customHeight="1">
      <c r="A7406" s="1547"/>
      <c r="B7406" s="1548"/>
      <c r="C7406" s="1548"/>
      <c r="D7406" s="1549"/>
      <c r="E7406" s="1506"/>
      <c r="K7406" s="1548"/>
      <c r="L7406" s="1549"/>
      <c r="M7406" s="1506"/>
    </row>
    <row r="7407" spans="1:13" ht="16.5" customHeight="1">
      <c r="A7407" s="1547"/>
      <c r="B7407" s="1548"/>
      <c r="C7407" s="1548"/>
      <c r="D7407" s="1549"/>
      <c r="E7407" s="1506"/>
      <c r="K7407" s="1548"/>
      <c r="L7407" s="1549"/>
      <c r="M7407" s="1506"/>
    </row>
    <row r="7408" spans="1:13" ht="16.5" customHeight="1">
      <c r="A7408" s="1547"/>
      <c r="B7408" s="1548"/>
      <c r="C7408" s="1548"/>
      <c r="D7408" s="1549"/>
      <c r="E7408" s="1506"/>
      <c r="K7408" s="1548"/>
      <c r="L7408" s="1549"/>
      <c r="M7408" s="1506"/>
    </row>
    <row r="7409" spans="1:13" ht="16.5" customHeight="1">
      <c r="A7409" s="1547"/>
      <c r="B7409" s="1548"/>
      <c r="C7409" s="1548"/>
      <c r="D7409" s="1549"/>
      <c r="E7409" s="1506"/>
      <c r="K7409" s="1548"/>
      <c r="L7409" s="1549"/>
      <c r="M7409" s="1506"/>
    </row>
    <row r="7410" spans="1:13" ht="16.5" customHeight="1">
      <c r="A7410" s="1547"/>
      <c r="B7410" s="1548"/>
      <c r="C7410" s="1548"/>
      <c r="D7410" s="1549"/>
      <c r="E7410" s="1506"/>
      <c r="K7410" s="1548"/>
      <c r="L7410" s="1549"/>
      <c r="M7410" s="1506"/>
    </row>
    <row r="7411" spans="1:13" ht="16.5" customHeight="1">
      <c r="A7411" s="1547"/>
      <c r="B7411" s="1548"/>
      <c r="C7411" s="1548"/>
      <c r="D7411" s="1549"/>
      <c r="E7411" s="1506"/>
      <c r="K7411" s="1548"/>
      <c r="L7411" s="1549"/>
      <c r="M7411" s="1506"/>
    </row>
    <row r="7412" spans="1:13" ht="16.5" customHeight="1">
      <c r="A7412" s="1547"/>
      <c r="B7412" s="1548"/>
      <c r="C7412" s="1548"/>
      <c r="D7412" s="1549"/>
      <c r="E7412" s="1506"/>
      <c r="K7412" s="1548"/>
      <c r="L7412" s="1549"/>
      <c r="M7412" s="1506"/>
    </row>
    <row r="7413" spans="1:13" ht="16.5" customHeight="1">
      <c r="A7413" s="1547"/>
      <c r="B7413" s="1548"/>
      <c r="C7413" s="1548"/>
      <c r="D7413" s="1549"/>
      <c r="E7413" s="1506"/>
      <c r="K7413" s="1548"/>
      <c r="L7413" s="1549"/>
      <c r="M7413" s="1506"/>
    </row>
    <row r="7414" spans="1:13" ht="16.5" customHeight="1">
      <c r="A7414" s="1547"/>
      <c r="B7414" s="1548"/>
      <c r="C7414" s="1548"/>
      <c r="D7414" s="1549"/>
      <c r="E7414" s="1506"/>
      <c r="K7414" s="1548"/>
      <c r="L7414" s="1549"/>
      <c r="M7414" s="1506"/>
    </row>
    <row r="7415" spans="1:13" ht="16.5" customHeight="1">
      <c r="A7415" s="1547"/>
      <c r="B7415" s="1548"/>
      <c r="C7415" s="1548"/>
      <c r="D7415" s="1549"/>
      <c r="E7415" s="1506"/>
      <c r="K7415" s="1548"/>
      <c r="L7415" s="1549"/>
      <c r="M7415" s="1506"/>
    </row>
    <row r="7416" spans="1:13" ht="16.5" customHeight="1">
      <c r="A7416" s="1547"/>
      <c r="B7416" s="1548"/>
      <c r="C7416" s="1548"/>
      <c r="D7416" s="1549"/>
      <c r="E7416" s="1506"/>
      <c r="K7416" s="1548"/>
      <c r="L7416" s="1549"/>
      <c r="M7416" s="1506"/>
    </row>
    <row r="7417" spans="1:13" ht="16.5" customHeight="1">
      <c r="A7417" s="1547"/>
      <c r="B7417" s="1548"/>
      <c r="C7417" s="1548"/>
      <c r="D7417" s="1549"/>
      <c r="E7417" s="1506"/>
      <c r="K7417" s="1548"/>
      <c r="L7417" s="1549"/>
      <c r="M7417" s="1506"/>
    </row>
    <row r="7418" spans="1:13" ht="16.5" customHeight="1">
      <c r="A7418" s="1547"/>
      <c r="B7418" s="1548"/>
      <c r="C7418" s="1548"/>
      <c r="D7418" s="1549"/>
      <c r="E7418" s="1506"/>
      <c r="K7418" s="1548"/>
      <c r="L7418" s="1549"/>
      <c r="M7418" s="1506"/>
    </row>
    <row r="7419" spans="1:13" ht="16.5" customHeight="1">
      <c r="A7419" s="1547"/>
      <c r="B7419" s="1548"/>
      <c r="C7419" s="1548"/>
      <c r="D7419" s="1549"/>
      <c r="E7419" s="1506"/>
      <c r="K7419" s="1548"/>
      <c r="L7419" s="1549"/>
      <c r="M7419" s="1506"/>
    </row>
    <row r="7420" spans="1:13" ht="16.5" customHeight="1">
      <c r="A7420" s="1547"/>
      <c r="B7420" s="1548"/>
      <c r="C7420" s="1548"/>
      <c r="D7420" s="1549"/>
      <c r="E7420" s="1506"/>
      <c r="K7420" s="1548"/>
      <c r="L7420" s="1549"/>
      <c r="M7420" s="1506"/>
    </row>
    <row r="7421" spans="1:13" ht="16.5" customHeight="1">
      <c r="A7421" s="1547"/>
      <c r="B7421" s="1548"/>
      <c r="C7421" s="1548"/>
      <c r="D7421" s="1549"/>
      <c r="E7421" s="1506"/>
      <c r="K7421" s="1548"/>
      <c r="L7421" s="1549"/>
      <c r="M7421" s="1506"/>
    </row>
    <row r="7422" spans="1:13" ht="16.5" customHeight="1">
      <c r="A7422" s="1547"/>
      <c r="B7422" s="1548"/>
      <c r="C7422" s="1548"/>
      <c r="D7422" s="1549"/>
      <c r="E7422" s="1506"/>
      <c r="K7422" s="1548"/>
      <c r="L7422" s="1549"/>
      <c r="M7422" s="1506"/>
    </row>
    <row r="7423" spans="1:13" ht="16.5" customHeight="1">
      <c r="A7423" s="1547"/>
      <c r="B7423" s="1548"/>
      <c r="C7423" s="1548"/>
      <c r="D7423" s="1549"/>
      <c r="E7423" s="1506"/>
      <c r="K7423" s="1548"/>
      <c r="L7423" s="1549"/>
      <c r="M7423" s="1506"/>
    </row>
    <row r="7424" spans="1:13" ht="16.5" customHeight="1">
      <c r="A7424" s="1547"/>
      <c r="B7424" s="1548"/>
      <c r="C7424" s="1548"/>
      <c r="D7424" s="1549"/>
      <c r="E7424" s="1506"/>
      <c r="K7424" s="1548"/>
      <c r="L7424" s="1549"/>
      <c r="M7424" s="1506"/>
    </row>
    <row r="7425" spans="1:13" ht="16.5" customHeight="1">
      <c r="A7425" s="1547"/>
      <c r="B7425" s="1548"/>
      <c r="C7425" s="1548"/>
      <c r="D7425" s="1549"/>
      <c r="E7425" s="1506"/>
      <c r="K7425" s="1548"/>
      <c r="L7425" s="1549"/>
      <c r="M7425" s="1506"/>
    </row>
    <row r="7426" spans="1:13" ht="16.5" customHeight="1">
      <c r="A7426" s="1547"/>
      <c r="B7426" s="1548"/>
      <c r="C7426" s="1548"/>
      <c r="D7426" s="1549"/>
      <c r="E7426" s="1506"/>
      <c r="K7426" s="1548"/>
      <c r="L7426" s="1549"/>
      <c r="M7426" s="1506"/>
    </row>
    <row r="7427" spans="1:13" ht="16.5" customHeight="1">
      <c r="A7427" s="1547"/>
      <c r="B7427" s="1548"/>
      <c r="C7427" s="1548"/>
      <c r="D7427" s="1549"/>
      <c r="E7427" s="1506"/>
      <c r="K7427" s="1548"/>
      <c r="L7427" s="1549"/>
      <c r="M7427" s="1506"/>
    </row>
    <row r="7428" spans="1:13" ht="16.5" customHeight="1">
      <c r="A7428" s="1547"/>
      <c r="B7428" s="1548"/>
      <c r="C7428" s="1548"/>
      <c r="D7428" s="1549"/>
      <c r="E7428" s="1506"/>
      <c r="K7428" s="1548"/>
      <c r="L7428" s="1549"/>
      <c r="M7428" s="1506"/>
    </row>
    <row r="7429" spans="1:13" ht="16.5" customHeight="1">
      <c r="A7429" s="1547"/>
      <c r="B7429" s="1548"/>
      <c r="C7429" s="1548"/>
      <c r="D7429" s="1549"/>
      <c r="E7429" s="1506"/>
      <c r="K7429" s="1548"/>
      <c r="L7429" s="1549"/>
      <c r="M7429" s="1506"/>
    </row>
    <row r="7430" spans="1:13" ht="16.5" customHeight="1">
      <c r="A7430" s="1547"/>
      <c r="B7430" s="1548"/>
      <c r="C7430" s="1548"/>
      <c r="D7430" s="1549"/>
      <c r="E7430" s="1506"/>
      <c r="K7430" s="1548"/>
      <c r="L7430" s="1549"/>
      <c r="M7430" s="1506"/>
    </row>
    <row r="7431" spans="1:13" ht="16.5" customHeight="1">
      <c r="A7431" s="1547"/>
      <c r="B7431" s="1548"/>
      <c r="C7431" s="1548"/>
      <c r="D7431" s="1549"/>
      <c r="E7431" s="1506"/>
      <c r="K7431" s="1548"/>
      <c r="L7431" s="1549"/>
      <c r="M7431" s="1506"/>
    </row>
    <row r="7432" spans="1:13" ht="16.5" customHeight="1">
      <c r="A7432" s="1547"/>
      <c r="B7432" s="1548"/>
      <c r="C7432" s="1548"/>
      <c r="D7432" s="1549"/>
      <c r="E7432" s="1506"/>
      <c r="K7432" s="1548"/>
      <c r="L7432" s="1549"/>
      <c r="M7432" s="1506"/>
    </row>
    <row r="7433" spans="1:13" ht="16.5" customHeight="1">
      <c r="A7433" s="1547"/>
      <c r="B7433" s="1548"/>
      <c r="C7433" s="1548"/>
      <c r="D7433" s="1549"/>
      <c r="E7433" s="1506"/>
      <c r="K7433" s="1548"/>
      <c r="L7433" s="1549"/>
      <c r="M7433" s="1506"/>
    </row>
    <row r="7434" spans="1:13" ht="16.5" customHeight="1">
      <c r="A7434" s="1547"/>
      <c r="B7434" s="1548"/>
      <c r="C7434" s="1548"/>
      <c r="D7434" s="1549"/>
      <c r="E7434" s="1506"/>
      <c r="K7434" s="1548"/>
      <c r="L7434" s="1549"/>
      <c r="M7434" s="1506"/>
    </row>
    <row r="7435" spans="1:13" ht="16.5" customHeight="1">
      <c r="A7435" s="1547"/>
      <c r="B7435" s="1548"/>
      <c r="C7435" s="1548"/>
      <c r="D7435" s="1549"/>
      <c r="E7435" s="1506"/>
      <c r="K7435" s="1548"/>
      <c r="L7435" s="1549"/>
      <c r="M7435" s="1506"/>
    </row>
    <row r="7436" spans="1:13" ht="16.5" customHeight="1">
      <c r="A7436" s="1547"/>
      <c r="B7436" s="1548"/>
      <c r="C7436" s="1548"/>
      <c r="D7436" s="1549"/>
      <c r="E7436" s="1506"/>
      <c r="K7436" s="1548"/>
      <c r="L7436" s="1549"/>
      <c r="M7436" s="1506"/>
    </row>
    <row r="7437" spans="1:13" ht="16.5" customHeight="1">
      <c r="A7437" s="1547"/>
      <c r="B7437" s="1548"/>
      <c r="C7437" s="1548"/>
      <c r="D7437" s="1549"/>
      <c r="E7437" s="1506"/>
      <c r="K7437" s="1548"/>
      <c r="L7437" s="1549"/>
      <c r="M7437" s="1506"/>
    </row>
    <row r="7438" spans="1:13" ht="16.5" customHeight="1">
      <c r="A7438" s="1547"/>
      <c r="B7438" s="1548"/>
      <c r="C7438" s="1548"/>
      <c r="D7438" s="1549"/>
      <c r="E7438" s="1506"/>
      <c r="K7438" s="1548"/>
      <c r="L7438" s="1549"/>
      <c r="M7438" s="1506"/>
    </row>
    <row r="7439" spans="1:13" ht="16.5" customHeight="1">
      <c r="A7439" s="1547"/>
      <c r="B7439" s="1548"/>
      <c r="C7439" s="1548"/>
      <c r="D7439" s="1549"/>
      <c r="E7439" s="1506"/>
      <c r="K7439" s="1548"/>
      <c r="L7439" s="1549"/>
      <c r="M7439" s="1506"/>
    </row>
    <row r="7440" spans="1:13" ht="16.5" customHeight="1">
      <c r="A7440" s="1547"/>
      <c r="B7440" s="1548"/>
      <c r="C7440" s="1548"/>
      <c r="D7440" s="1549"/>
      <c r="E7440" s="1506"/>
      <c r="K7440" s="1548"/>
      <c r="L7440" s="1549"/>
      <c r="M7440" s="1506"/>
    </row>
    <row r="7441" spans="1:13" ht="16.5" customHeight="1">
      <c r="A7441" s="1547"/>
      <c r="B7441" s="1548"/>
      <c r="C7441" s="1548"/>
      <c r="D7441" s="1549"/>
      <c r="E7441" s="1506"/>
      <c r="K7441" s="1548"/>
      <c r="L7441" s="1549"/>
      <c r="M7441" s="1506"/>
    </row>
    <row r="7442" spans="1:13" ht="16.5" customHeight="1">
      <c r="A7442" s="1547"/>
      <c r="B7442" s="1548"/>
      <c r="C7442" s="1548"/>
      <c r="D7442" s="1549"/>
      <c r="E7442" s="1506"/>
      <c r="K7442" s="1548"/>
      <c r="L7442" s="1549"/>
      <c r="M7442" s="1506"/>
    </row>
    <row r="7443" spans="1:13" ht="16.5" customHeight="1">
      <c r="A7443" s="1547"/>
      <c r="B7443" s="1548"/>
      <c r="C7443" s="1548"/>
      <c r="D7443" s="1549"/>
      <c r="E7443" s="1506"/>
      <c r="K7443" s="1548"/>
      <c r="L7443" s="1549"/>
      <c r="M7443" s="1506"/>
    </row>
    <row r="7444" spans="1:13" ht="16.5" customHeight="1">
      <c r="A7444" s="1547"/>
      <c r="B7444" s="1548"/>
      <c r="C7444" s="1548"/>
      <c r="D7444" s="1549"/>
      <c r="E7444" s="1506"/>
      <c r="K7444" s="1548"/>
      <c r="L7444" s="1549"/>
      <c r="M7444" s="1506"/>
    </row>
    <row r="7445" spans="1:13" ht="16.5" customHeight="1">
      <c r="A7445" s="1547"/>
      <c r="B7445" s="1548"/>
      <c r="C7445" s="1548"/>
      <c r="D7445" s="1549"/>
      <c r="E7445" s="1506"/>
      <c r="K7445" s="1548"/>
      <c r="L7445" s="1549"/>
      <c r="M7445" s="1506"/>
    </row>
    <row r="7446" spans="1:13" ht="16.5" customHeight="1">
      <c r="A7446" s="1547"/>
      <c r="B7446" s="1548"/>
      <c r="C7446" s="1548"/>
      <c r="D7446" s="1549"/>
      <c r="E7446" s="1506"/>
      <c r="K7446" s="1548"/>
      <c r="L7446" s="1549"/>
      <c r="M7446" s="1506"/>
    </row>
    <row r="7447" spans="1:13" ht="16.5" customHeight="1">
      <c r="A7447" s="1547"/>
      <c r="B7447" s="1548"/>
      <c r="C7447" s="1548"/>
      <c r="D7447" s="1549"/>
      <c r="E7447" s="1506"/>
      <c r="K7447" s="1548"/>
      <c r="L7447" s="1549"/>
      <c r="M7447" s="1506"/>
    </row>
    <row r="7448" spans="1:13" ht="16.5" customHeight="1">
      <c r="A7448" s="1547"/>
      <c r="B7448" s="1548"/>
      <c r="C7448" s="1548"/>
      <c r="D7448" s="1549"/>
      <c r="E7448" s="1506"/>
      <c r="K7448" s="1548"/>
      <c r="L7448" s="1549"/>
      <c r="M7448" s="1506"/>
    </row>
    <row r="7449" spans="1:13" ht="16.5" customHeight="1">
      <c r="A7449" s="1547"/>
      <c r="B7449" s="1548"/>
      <c r="C7449" s="1548"/>
      <c r="D7449" s="1549"/>
      <c r="E7449" s="1506"/>
      <c r="K7449" s="1548"/>
      <c r="L7449" s="1549"/>
      <c r="M7449" s="1506"/>
    </row>
    <row r="7450" spans="1:13" ht="16.5" customHeight="1">
      <c r="A7450" s="1547"/>
      <c r="B7450" s="1548"/>
      <c r="C7450" s="1548"/>
      <c r="D7450" s="1549"/>
      <c r="E7450" s="1506"/>
      <c r="K7450" s="1548"/>
      <c r="L7450" s="1549"/>
      <c r="M7450" s="1506"/>
    </row>
    <row r="7451" spans="1:13" ht="16.5" customHeight="1">
      <c r="A7451" s="1547"/>
      <c r="B7451" s="1548"/>
      <c r="C7451" s="1548"/>
      <c r="D7451" s="1549"/>
      <c r="E7451" s="1506"/>
      <c r="K7451" s="1548"/>
      <c r="L7451" s="1549"/>
      <c r="M7451" s="1506"/>
    </row>
    <row r="7452" spans="1:13" ht="16.5" customHeight="1">
      <c r="A7452" s="1547"/>
      <c r="B7452" s="1548"/>
      <c r="C7452" s="1548"/>
      <c r="D7452" s="1549"/>
      <c r="E7452" s="1506"/>
      <c r="K7452" s="1548"/>
      <c r="L7452" s="1549"/>
      <c r="M7452" s="1506"/>
    </row>
    <row r="7453" spans="1:13" ht="16.5" customHeight="1">
      <c r="A7453" s="1547"/>
      <c r="B7453" s="1548"/>
      <c r="C7453" s="1548"/>
      <c r="D7453" s="1549"/>
      <c r="E7453" s="1506"/>
      <c r="K7453" s="1548"/>
      <c r="L7453" s="1549"/>
      <c r="M7453" s="1506"/>
    </row>
    <row r="7454" spans="1:13" ht="16.5" customHeight="1">
      <c r="A7454" s="1547"/>
      <c r="B7454" s="1548"/>
      <c r="C7454" s="1548"/>
      <c r="D7454" s="1549"/>
      <c r="E7454" s="1506"/>
      <c r="K7454" s="1548"/>
      <c r="L7454" s="1549"/>
      <c r="M7454" s="1506"/>
    </row>
    <row r="7455" spans="1:13" ht="16.5" customHeight="1">
      <c r="A7455" s="1547"/>
      <c r="B7455" s="1548"/>
      <c r="C7455" s="1548"/>
      <c r="D7455" s="1549"/>
      <c r="E7455" s="1506"/>
      <c r="K7455" s="1548"/>
      <c r="L7455" s="1549"/>
      <c r="M7455" s="1506"/>
    </row>
    <row r="7456" spans="1:13" ht="16.5" customHeight="1">
      <c r="A7456" s="1547"/>
      <c r="B7456" s="1548"/>
      <c r="C7456" s="1548"/>
      <c r="D7456" s="1549"/>
      <c r="E7456" s="1506"/>
      <c r="K7456" s="1548"/>
      <c r="L7456" s="1549"/>
      <c r="M7456" s="1506"/>
    </row>
    <row r="7457" spans="1:13" ht="16.5" customHeight="1">
      <c r="A7457" s="1547"/>
      <c r="B7457" s="1548"/>
      <c r="C7457" s="1548"/>
      <c r="D7457" s="1549"/>
      <c r="E7457" s="1506"/>
      <c r="K7457" s="1548"/>
      <c r="L7457" s="1549"/>
      <c r="M7457" s="1506"/>
    </row>
    <row r="7458" spans="1:13" ht="16.5" customHeight="1">
      <c r="A7458" s="1547"/>
      <c r="B7458" s="1548"/>
      <c r="C7458" s="1548"/>
      <c r="D7458" s="1549"/>
      <c r="E7458" s="1506"/>
      <c r="K7458" s="1548"/>
      <c r="L7458" s="1549"/>
      <c r="M7458" s="1506"/>
    </row>
    <row r="7459" spans="1:13" ht="16.5" customHeight="1">
      <c r="A7459" s="1547"/>
      <c r="B7459" s="1548"/>
      <c r="C7459" s="1548"/>
      <c r="D7459" s="1549"/>
      <c r="E7459" s="1506"/>
      <c r="K7459" s="1548"/>
      <c r="L7459" s="1549"/>
      <c r="M7459" s="1506"/>
    </row>
    <row r="7460" spans="1:13" ht="16.5" customHeight="1">
      <c r="A7460" s="1547"/>
      <c r="B7460" s="1548"/>
      <c r="C7460" s="1548"/>
      <c r="D7460" s="1549"/>
      <c r="E7460" s="1506"/>
      <c r="K7460" s="1548"/>
      <c r="L7460" s="1549"/>
      <c r="M7460" s="1506"/>
    </row>
    <row r="7461" spans="1:13" ht="16.5" customHeight="1">
      <c r="A7461" s="1547"/>
      <c r="B7461" s="1548"/>
      <c r="C7461" s="1548"/>
      <c r="D7461" s="1549"/>
      <c r="E7461" s="1506"/>
      <c r="K7461" s="1548"/>
      <c r="L7461" s="1549"/>
      <c r="M7461" s="1506"/>
    </row>
    <row r="7462" spans="1:13" ht="16.5" customHeight="1">
      <c r="A7462" s="1547"/>
      <c r="B7462" s="1548"/>
      <c r="C7462" s="1548"/>
      <c r="D7462" s="1549"/>
      <c r="E7462" s="1506"/>
      <c r="K7462" s="1548"/>
      <c r="L7462" s="1549"/>
      <c r="M7462" s="1506"/>
    </row>
    <row r="7463" spans="1:13" ht="16.5" customHeight="1">
      <c r="A7463" s="1547"/>
      <c r="B7463" s="1548"/>
      <c r="C7463" s="1548"/>
      <c r="D7463" s="1549"/>
      <c r="E7463" s="1506"/>
      <c r="K7463" s="1548"/>
      <c r="L7463" s="1549"/>
      <c r="M7463" s="1506"/>
    </row>
    <row r="7464" spans="1:13" ht="16.5" customHeight="1">
      <c r="A7464" s="1547"/>
      <c r="B7464" s="1548"/>
      <c r="C7464" s="1548"/>
      <c r="D7464" s="1549"/>
      <c r="E7464" s="1506"/>
      <c r="K7464" s="1548"/>
      <c r="L7464" s="1549"/>
      <c r="M7464" s="1506"/>
    </row>
    <row r="7465" spans="1:13" ht="16.5" customHeight="1">
      <c r="A7465" s="1547"/>
      <c r="B7465" s="1548"/>
      <c r="C7465" s="1548"/>
      <c r="D7465" s="1549"/>
      <c r="E7465" s="1506"/>
      <c r="K7465" s="1548"/>
      <c r="L7465" s="1549"/>
      <c r="M7465" s="1506"/>
    </row>
    <row r="7466" spans="1:13" ht="16.5" customHeight="1">
      <c r="A7466" s="1547"/>
      <c r="B7466" s="1548"/>
      <c r="C7466" s="1548"/>
      <c r="D7466" s="1549"/>
      <c r="E7466" s="1506"/>
      <c r="K7466" s="1548"/>
      <c r="L7466" s="1549"/>
      <c r="M7466" s="1506"/>
    </row>
    <row r="7467" spans="1:13" ht="16.5" customHeight="1">
      <c r="A7467" s="1547"/>
      <c r="B7467" s="1548"/>
      <c r="C7467" s="1548"/>
      <c r="D7467" s="1549"/>
      <c r="E7467" s="1506"/>
      <c r="K7467" s="1548"/>
      <c r="L7467" s="1549"/>
      <c r="M7467" s="1506"/>
    </row>
    <row r="7468" spans="1:13" ht="16.5" customHeight="1">
      <c r="A7468" s="1547"/>
      <c r="B7468" s="1548"/>
      <c r="C7468" s="1548"/>
      <c r="D7468" s="1549"/>
      <c r="E7468" s="1506"/>
      <c r="K7468" s="1548"/>
      <c r="L7468" s="1549"/>
      <c r="M7468" s="1506"/>
    </row>
    <row r="7469" spans="1:13" ht="16.5" customHeight="1">
      <c r="A7469" s="1547"/>
      <c r="B7469" s="1548"/>
      <c r="C7469" s="1548"/>
      <c r="D7469" s="1549"/>
      <c r="E7469" s="1506"/>
      <c r="K7469" s="1548"/>
      <c r="L7469" s="1549"/>
      <c r="M7469" s="1506"/>
    </row>
    <row r="7470" spans="1:13" ht="16.5" customHeight="1">
      <c r="A7470" s="1547"/>
      <c r="B7470" s="1548"/>
      <c r="C7470" s="1548"/>
      <c r="D7470" s="1549"/>
      <c r="E7470" s="1506"/>
      <c r="K7470" s="1548"/>
      <c r="L7470" s="1549"/>
      <c r="M7470" s="1506"/>
    </row>
    <row r="7471" spans="1:13" ht="16.5" customHeight="1">
      <c r="A7471" s="1547"/>
      <c r="B7471" s="1548"/>
      <c r="C7471" s="1548"/>
      <c r="D7471" s="1549"/>
      <c r="E7471" s="1506"/>
      <c r="K7471" s="1548"/>
      <c r="L7471" s="1549"/>
      <c r="M7471" s="1506"/>
    </row>
    <row r="7472" spans="1:13" ht="16.5" customHeight="1">
      <c r="A7472" s="1547"/>
      <c r="B7472" s="1548"/>
      <c r="C7472" s="1548"/>
      <c r="D7472" s="1549"/>
      <c r="E7472" s="1506"/>
      <c r="K7472" s="1548"/>
      <c r="L7472" s="1549"/>
      <c r="M7472" s="1506"/>
    </row>
    <row r="7473" spans="1:13" ht="16.5" customHeight="1">
      <c r="A7473" s="1547"/>
      <c r="B7473" s="1548"/>
      <c r="C7473" s="1548"/>
      <c r="D7473" s="1549"/>
      <c r="E7473" s="1506"/>
      <c r="K7473" s="1548"/>
      <c r="L7473" s="1549"/>
      <c r="M7473" s="1506"/>
    </row>
    <row r="7474" spans="1:13" ht="16.5" customHeight="1">
      <c r="A7474" s="1547"/>
      <c r="B7474" s="1548"/>
      <c r="C7474" s="1548"/>
      <c r="D7474" s="1549"/>
      <c r="E7474" s="1506"/>
      <c r="K7474" s="1548"/>
      <c r="L7474" s="1549"/>
      <c r="M7474" s="1506"/>
    </row>
    <row r="7475" spans="1:13" ht="16.5" customHeight="1">
      <c r="A7475" s="1547"/>
      <c r="B7475" s="1548"/>
      <c r="C7475" s="1548"/>
      <c r="D7475" s="1549"/>
      <c r="E7475" s="1506"/>
      <c r="K7475" s="1548"/>
      <c r="L7475" s="1549"/>
      <c r="M7475" s="1506"/>
    </row>
    <row r="7476" spans="1:13" ht="16.5" customHeight="1">
      <c r="A7476" s="1547"/>
      <c r="B7476" s="1548"/>
      <c r="C7476" s="1548"/>
      <c r="D7476" s="1549"/>
      <c r="E7476" s="1506"/>
      <c r="K7476" s="1548"/>
      <c r="L7476" s="1549"/>
      <c r="M7476" s="1506"/>
    </row>
    <row r="7477" spans="1:13" ht="16.5" customHeight="1">
      <c r="A7477" s="1547"/>
      <c r="B7477" s="1548"/>
      <c r="C7477" s="1548"/>
      <c r="D7477" s="1549"/>
      <c r="E7477" s="1506"/>
      <c r="K7477" s="1548"/>
      <c r="L7477" s="1549"/>
      <c r="M7477" s="1506"/>
    </row>
    <row r="7478" spans="1:13" ht="16.5" customHeight="1">
      <c r="A7478" s="1547"/>
      <c r="B7478" s="1548"/>
      <c r="C7478" s="1548"/>
      <c r="D7478" s="1549"/>
      <c r="E7478" s="1506"/>
      <c r="K7478" s="1548"/>
      <c r="L7478" s="1549"/>
      <c r="M7478" s="1506"/>
    </row>
    <row r="7479" spans="1:13" ht="16.5" customHeight="1">
      <c r="A7479" s="1547"/>
      <c r="B7479" s="1548"/>
      <c r="C7479" s="1548"/>
      <c r="D7479" s="1549"/>
      <c r="E7479" s="1506"/>
      <c r="K7479" s="1548"/>
      <c r="L7479" s="1549"/>
      <c r="M7479" s="1506"/>
    </row>
    <row r="7480" spans="1:13" ht="16.5" customHeight="1">
      <c r="A7480" s="1547"/>
      <c r="B7480" s="1548"/>
      <c r="C7480" s="1548"/>
      <c r="D7480" s="1549"/>
      <c r="E7480" s="1506"/>
      <c r="K7480" s="1548"/>
      <c r="L7480" s="1549"/>
      <c r="M7480" s="1506"/>
    </row>
    <row r="7481" spans="1:13" ht="16.5" customHeight="1">
      <c r="A7481" s="1547"/>
      <c r="B7481" s="1548"/>
      <c r="C7481" s="1548"/>
      <c r="D7481" s="1549"/>
      <c r="E7481" s="1506"/>
      <c r="K7481" s="1548"/>
      <c r="L7481" s="1549"/>
      <c r="M7481" s="1506"/>
    </row>
    <row r="7482" spans="1:13" ht="16.5" customHeight="1">
      <c r="A7482" s="1547"/>
      <c r="B7482" s="1548"/>
      <c r="C7482" s="1548"/>
      <c r="D7482" s="1549"/>
      <c r="E7482" s="1506"/>
      <c r="K7482" s="1548"/>
      <c r="L7482" s="1549"/>
      <c r="M7482" s="1506"/>
    </row>
    <row r="7483" spans="1:13" ht="16.5" customHeight="1">
      <c r="A7483" s="1547"/>
      <c r="B7483" s="1548"/>
      <c r="C7483" s="1548"/>
      <c r="D7483" s="1549"/>
      <c r="E7483" s="1506"/>
      <c r="K7483" s="1548"/>
      <c r="L7483" s="1549"/>
      <c r="M7483" s="1506"/>
    </row>
    <row r="7484" spans="1:13" ht="16.5" customHeight="1">
      <c r="A7484" s="1547"/>
      <c r="B7484" s="1548"/>
      <c r="C7484" s="1548"/>
      <c r="D7484" s="1549"/>
      <c r="E7484" s="1506"/>
      <c r="K7484" s="1548"/>
      <c r="L7484" s="1549"/>
      <c r="M7484" s="1506"/>
    </row>
    <row r="7485" spans="1:13" ht="16.5" customHeight="1">
      <c r="A7485" s="1547"/>
      <c r="B7485" s="1548"/>
      <c r="C7485" s="1548"/>
      <c r="D7485" s="1549"/>
      <c r="E7485" s="1506"/>
      <c r="K7485" s="1548"/>
      <c r="L7485" s="1549"/>
      <c r="M7485" s="1506"/>
    </row>
    <row r="7486" spans="1:13" ht="16.5" customHeight="1">
      <c r="A7486" s="1547"/>
      <c r="B7486" s="1548"/>
      <c r="C7486" s="1548"/>
      <c r="D7486" s="1549"/>
      <c r="E7486" s="1506"/>
      <c r="K7486" s="1548"/>
      <c r="L7486" s="1549"/>
      <c r="M7486" s="1506"/>
    </row>
    <row r="7487" spans="1:13" ht="16.5" customHeight="1">
      <c r="A7487" s="1547"/>
      <c r="B7487" s="1548"/>
      <c r="C7487" s="1548"/>
      <c r="D7487" s="1549"/>
      <c r="E7487" s="1506"/>
      <c r="K7487" s="1548"/>
      <c r="L7487" s="1549"/>
      <c r="M7487" s="1506"/>
    </row>
    <row r="7488" spans="1:13" ht="16.5" customHeight="1">
      <c r="A7488" s="1547"/>
      <c r="B7488" s="1548"/>
      <c r="C7488" s="1548"/>
      <c r="D7488" s="1549"/>
      <c r="E7488" s="1506"/>
      <c r="K7488" s="1548"/>
      <c r="L7488" s="1549"/>
      <c r="M7488" s="1506"/>
    </row>
    <row r="7489" spans="1:13" ht="16.5" customHeight="1">
      <c r="A7489" s="1547"/>
      <c r="B7489" s="1548"/>
      <c r="C7489" s="1548"/>
      <c r="D7489" s="1549"/>
      <c r="E7489" s="1506"/>
      <c r="K7489" s="1548"/>
      <c r="L7489" s="1549"/>
      <c r="M7489" s="1506"/>
    </row>
    <row r="7490" spans="1:13" ht="16.5" customHeight="1">
      <c r="A7490" s="1547"/>
      <c r="B7490" s="1548"/>
      <c r="C7490" s="1548"/>
      <c r="D7490" s="1549"/>
      <c r="E7490" s="1506"/>
      <c r="K7490" s="1548"/>
      <c r="L7490" s="1549"/>
      <c r="M7490" s="1506"/>
    </row>
    <row r="7491" spans="1:13" ht="16.5" customHeight="1">
      <c r="A7491" s="1547"/>
      <c r="B7491" s="1548"/>
      <c r="C7491" s="1548"/>
      <c r="D7491" s="1549"/>
      <c r="E7491" s="1506"/>
      <c r="K7491" s="1548"/>
      <c r="L7491" s="1549"/>
      <c r="M7491" s="1506"/>
    </row>
    <row r="7492" spans="1:13" ht="16.5" customHeight="1">
      <c r="A7492" s="1547"/>
      <c r="B7492" s="1548"/>
      <c r="C7492" s="1548"/>
      <c r="D7492" s="1549"/>
      <c r="E7492" s="1506"/>
      <c r="K7492" s="1548"/>
      <c r="L7492" s="1549"/>
      <c r="M7492" s="1506"/>
    </row>
    <row r="7493" spans="1:13" ht="16.5" customHeight="1">
      <c r="A7493" s="1547"/>
      <c r="B7493" s="1548"/>
      <c r="C7493" s="1548"/>
      <c r="D7493" s="1549"/>
      <c r="E7493" s="1506"/>
      <c r="K7493" s="1548"/>
      <c r="L7493" s="1549"/>
      <c r="M7493" s="1506"/>
    </row>
    <row r="7494" spans="1:13" ht="16.5" customHeight="1">
      <c r="A7494" s="1547"/>
      <c r="B7494" s="1548"/>
      <c r="C7494" s="1548"/>
      <c r="D7494" s="1549"/>
      <c r="E7494" s="1506"/>
      <c r="K7494" s="1548"/>
      <c r="L7494" s="1549"/>
      <c r="M7494" s="1506"/>
    </row>
    <row r="7495" spans="1:13" ht="16.5" customHeight="1">
      <c r="A7495" s="1547"/>
      <c r="B7495" s="1548"/>
      <c r="C7495" s="1548"/>
      <c r="D7495" s="1549"/>
      <c r="E7495" s="1506"/>
      <c r="K7495" s="1548"/>
      <c r="L7495" s="1549"/>
      <c r="M7495" s="1506"/>
    </row>
    <row r="7496" spans="1:13" ht="16.5" customHeight="1">
      <c r="A7496" s="1547"/>
      <c r="B7496" s="1548"/>
      <c r="C7496" s="1548"/>
      <c r="D7496" s="1549"/>
      <c r="E7496" s="1506"/>
      <c r="K7496" s="1548"/>
      <c r="L7496" s="1549"/>
      <c r="M7496" s="1506"/>
    </row>
    <row r="7497" spans="1:13" ht="16.5" customHeight="1">
      <c r="A7497" s="1547"/>
      <c r="B7497" s="1548"/>
      <c r="C7497" s="1548"/>
      <c r="D7497" s="1549"/>
      <c r="E7497" s="1506"/>
      <c r="K7497" s="1548"/>
      <c r="L7497" s="1549"/>
      <c r="M7497" s="1506"/>
    </row>
    <row r="7498" spans="1:13" ht="16.5" customHeight="1">
      <c r="A7498" s="1547"/>
      <c r="B7498" s="1548"/>
      <c r="C7498" s="1548"/>
      <c r="D7498" s="1549"/>
      <c r="E7498" s="1506"/>
      <c r="K7498" s="1548"/>
      <c r="L7498" s="1549"/>
      <c r="M7498" s="1506"/>
    </row>
    <row r="7499" spans="1:13" ht="16.5" customHeight="1">
      <c r="A7499" s="1547"/>
      <c r="B7499" s="1548"/>
      <c r="C7499" s="1548"/>
      <c r="D7499" s="1549"/>
      <c r="E7499" s="1506"/>
      <c r="K7499" s="1548"/>
      <c r="L7499" s="1549"/>
      <c r="M7499" s="1506"/>
    </row>
    <row r="7500" spans="1:13" ht="16.5" customHeight="1">
      <c r="A7500" s="1547"/>
      <c r="B7500" s="1548"/>
      <c r="C7500" s="1548"/>
      <c r="D7500" s="1549"/>
      <c r="E7500" s="1506"/>
      <c r="K7500" s="1548"/>
      <c r="L7500" s="1549"/>
      <c r="M7500" s="1506"/>
    </row>
    <row r="7501" spans="1:13" ht="16.5" customHeight="1">
      <c r="A7501" s="1547"/>
      <c r="B7501" s="1548"/>
      <c r="C7501" s="1548"/>
      <c r="D7501" s="1549"/>
      <c r="E7501" s="1506"/>
      <c r="K7501" s="1548"/>
      <c r="L7501" s="1549"/>
      <c r="M7501" s="1506"/>
    </row>
    <row r="7502" spans="1:13" ht="16.5" customHeight="1">
      <c r="A7502" s="1547"/>
      <c r="B7502" s="1548"/>
      <c r="C7502" s="1548"/>
      <c r="D7502" s="1549"/>
      <c r="E7502" s="1506"/>
      <c r="K7502" s="1548"/>
      <c r="L7502" s="1549"/>
      <c r="M7502" s="1506"/>
    </row>
    <row r="7503" spans="1:13" ht="16.5" customHeight="1">
      <c r="A7503" s="1547"/>
      <c r="B7503" s="1548"/>
      <c r="C7503" s="1548"/>
      <c r="D7503" s="1549"/>
      <c r="E7503" s="1506"/>
      <c r="K7503" s="1548"/>
      <c r="L7503" s="1549"/>
      <c r="M7503" s="1506"/>
    </row>
    <row r="7504" spans="1:13" ht="16.5" customHeight="1">
      <c r="A7504" s="1547"/>
      <c r="B7504" s="1548"/>
      <c r="C7504" s="1548"/>
      <c r="D7504" s="1549"/>
      <c r="E7504" s="1506"/>
      <c r="K7504" s="1548"/>
      <c r="L7504" s="1549"/>
      <c r="M7504" s="1506"/>
    </row>
    <row r="7505" spans="1:13" ht="16.5" customHeight="1">
      <c r="A7505" s="1547"/>
      <c r="B7505" s="1548"/>
      <c r="C7505" s="1548"/>
      <c r="D7505" s="1549"/>
      <c r="E7505" s="1506"/>
      <c r="K7505" s="1548"/>
      <c r="L7505" s="1549"/>
      <c r="M7505" s="1506"/>
    </row>
    <row r="7506" spans="1:13" ht="16.5" customHeight="1">
      <c r="A7506" s="1547"/>
      <c r="B7506" s="1548"/>
      <c r="C7506" s="1548"/>
      <c r="D7506" s="1549"/>
      <c r="E7506" s="1506"/>
      <c r="K7506" s="1548"/>
      <c r="L7506" s="1549"/>
      <c r="M7506" s="1506"/>
    </row>
    <row r="7507" spans="1:13" ht="16.5" customHeight="1">
      <c r="A7507" s="1547"/>
      <c r="B7507" s="1548"/>
      <c r="C7507" s="1548"/>
      <c r="D7507" s="1549"/>
      <c r="E7507" s="1506"/>
      <c r="K7507" s="1548"/>
      <c r="L7507" s="1549"/>
      <c r="M7507" s="1506"/>
    </row>
    <row r="7508" spans="1:13" ht="16.5" customHeight="1">
      <c r="A7508" s="1547"/>
      <c r="B7508" s="1548"/>
      <c r="C7508" s="1548"/>
      <c r="D7508" s="1549"/>
      <c r="E7508" s="1506"/>
      <c r="K7508" s="1548"/>
      <c r="L7508" s="1549"/>
      <c r="M7508" s="1506"/>
    </row>
    <row r="7509" spans="1:13" ht="16.5" customHeight="1">
      <c r="A7509" s="1547"/>
      <c r="B7509" s="1548"/>
      <c r="C7509" s="1548"/>
      <c r="D7509" s="1549"/>
      <c r="E7509" s="1506"/>
      <c r="K7509" s="1548"/>
      <c r="L7509" s="1549"/>
      <c r="M7509" s="1506"/>
    </row>
    <row r="7510" spans="1:13" ht="16.5" customHeight="1">
      <c r="A7510" s="1547"/>
      <c r="B7510" s="1548"/>
      <c r="C7510" s="1548"/>
      <c r="D7510" s="1549"/>
      <c r="E7510" s="1506"/>
      <c r="K7510" s="1548"/>
      <c r="L7510" s="1549"/>
      <c r="M7510" s="1506"/>
    </row>
    <row r="7511" spans="1:13" ht="16.5" customHeight="1">
      <c r="A7511" s="1547"/>
      <c r="B7511" s="1548"/>
      <c r="C7511" s="1548"/>
      <c r="D7511" s="1549"/>
      <c r="E7511" s="1506"/>
      <c r="K7511" s="1548"/>
      <c r="L7511" s="1549"/>
      <c r="M7511" s="1506"/>
    </row>
    <row r="7512" spans="1:13" ht="16.5" customHeight="1">
      <c r="A7512" s="1547"/>
      <c r="B7512" s="1548"/>
      <c r="C7512" s="1548"/>
      <c r="D7512" s="1549"/>
      <c r="E7512" s="1506"/>
      <c r="K7512" s="1548"/>
      <c r="L7512" s="1549"/>
      <c r="M7512" s="1506"/>
    </row>
    <row r="7513" spans="1:13" ht="16.5" customHeight="1">
      <c r="A7513" s="1547"/>
      <c r="B7513" s="1548"/>
      <c r="C7513" s="1548"/>
      <c r="D7513" s="1549"/>
      <c r="E7513" s="1506"/>
      <c r="K7513" s="1548"/>
      <c r="L7513" s="1549"/>
      <c r="M7513" s="1506"/>
    </row>
    <row r="7514" spans="1:13" ht="16.5" customHeight="1">
      <c r="A7514" s="1547"/>
      <c r="B7514" s="1548"/>
      <c r="C7514" s="1548"/>
      <c r="D7514" s="1549"/>
      <c r="E7514" s="1506"/>
      <c r="K7514" s="1548"/>
      <c r="L7514" s="1549"/>
      <c r="M7514" s="1506"/>
    </row>
    <row r="7515" spans="1:13" ht="16.5" customHeight="1">
      <c r="A7515" s="1547"/>
      <c r="B7515" s="1548"/>
      <c r="C7515" s="1548"/>
      <c r="D7515" s="1549"/>
      <c r="E7515" s="1506"/>
      <c r="K7515" s="1548"/>
      <c r="L7515" s="1549"/>
      <c r="M7515" s="1506"/>
    </row>
    <row r="7516" spans="1:13" ht="16.5" customHeight="1">
      <c r="A7516" s="1547"/>
      <c r="B7516" s="1548"/>
      <c r="C7516" s="1548"/>
      <c r="D7516" s="1549"/>
      <c r="E7516" s="1506"/>
      <c r="K7516" s="1548"/>
      <c r="L7516" s="1549"/>
      <c r="M7516" s="1506"/>
    </row>
    <row r="7517" spans="1:13" ht="16.5" customHeight="1">
      <c r="A7517" s="1547"/>
      <c r="B7517" s="1548"/>
      <c r="C7517" s="1548"/>
      <c r="D7517" s="1549"/>
      <c r="E7517" s="1506"/>
      <c r="K7517" s="1548"/>
      <c r="L7517" s="1549"/>
      <c r="M7517" s="1506"/>
    </row>
    <row r="7518" spans="1:13" ht="16.5" customHeight="1">
      <c r="A7518" s="1547"/>
      <c r="B7518" s="1548"/>
      <c r="C7518" s="1548"/>
      <c r="D7518" s="1549"/>
      <c r="E7518" s="1506"/>
      <c r="K7518" s="1548"/>
      <c r="L7518" s="1549"/>
      <c r="M7518" s="1506"/>
    </row>
    <row r="7519" spans="1:13" ht="16.5" customHeight="1">
      <c r="A7519" s="1547"/>
      <c r="B7519" s="1548"/>
      <c r="C7519" s="1548"/>
      <c r="D7519" s="1549"/>
      <c r="E7519" s="1506"/>
      <c r="K7519" s="1548"/>
      <c r="L7519" s="1549"/>
      <c r="M7519" s="1506"/>
    </row>
    <row r="7520" spans="1:13" ht="16.5" customHeight="1">
      <c r="A7520" s="1547"/>
      <c r="B7520" s="1548"/>
      <c r="C7520" s="1548"/>
      <c r="D7520" s="1549"/>
      <c r="E7520" s="1506"/>
      <c r="K7520" s="1548"/>
      <c r="L7520" s="1549"/>
      <c r="M7520" s="1506"/>
    </row>
    <row r="7521" spans="1:13" ht="16.5" customHeight="1">
      <c r="A7521" s="1547"/>
      <c r="B7521" s="1548"/>
      <c r="C7521" s="1548"/>
      <c r="D7521" s="1549"/>
      <c r="E7521" s="1506"/>
      <c r="K7521" s="1548"/>
      <c r="L7521" s="1549"/>
      <c r="M7521" s="1506"/>
    </row>
    <row r="7522" spans="1:13" ht="16.5" customHeight="1">
      <c r="A7522" s="1547"/>
      <c r="B7522" s="1548"/>
      <c r="C7522" s="1548"/>
      <c r="D7522" s="1549"/>
      <c r="E7522" s="1506"/>
      <c r="K7522" s="1548"/>
      <c r="L7522" s="1549"/>
      <c r="M7522" s="1506"/>
    </row>
    <row r="7523" spans="1:13" ht="16.5" customHeight="1">
      <c r="A7523" s="1547"/>
      <c r="B7523" s="1548"/>
      <c r="C7523" s="1548"/>
      <c r="D7523" s="1549"/>
      <c r="E7523" s="1506"/>
      <c r="K7523" s="1548"/>
      <c r="L7523" s="1549"/>
      <c r="M7523" s="1506"/>
    </row>
    <row r="7524" spans="1:13" ht="16.5" customHeight="1">
      <c r="A7524" s="1547"/>
      <c r="B7524" s="1548"/>
      <c r="C7524" s="1548"/>
      <c r="D7524" s="1549"/>
      <c r="E7524" s="1506"/>
      <c r="K7524" s="1548"/>
      <c r="L7524" s="1549"/>
      <c r="M7524" s="1506"/>
    </row>
    <row r="7525" spans="1:13" ht="16.5" customHeight="1">
      <c r="A7525" s="1547"/>
      <c r="B7525" s="1548"/>
      <c r="C7525" s="1548"/>
      <c r="D7525" s="1549"/>
      <c r="E7525" s="1506"/>
      <c r="K7525" s="1548"/>
      <c r="L7525" s="1549"/>
      <c r="M7525" s="1506"/>
    </row>
    <row r="7526" spans="1:13" ht="16.5" customHeight="1">
      <c r="A7526" s="1547"/>
      <c r="B7526" s="1548"/>
      <c r="C7526" s="1548"/>
      <c r="D7526" s="1549"/>
      <c r="E7526" s="1506"/>
      <c r="K7526" s="1548"/>
      <c r="L7526" s="1549"/>
      <c r="M7526" s="1506"/>
    </row>
    <row r="7527" spans="1:13" ht="16.5" customHeight="1">
      <c r="A7527" s="1547"/>
      <c r="B7527" s="1548"/>
      <c r="C7527" s="1548"/>
      <c r="D7527" s="1549"/>
      <c r="E7527" s="1506"/>
      <c r="K7527" s="1548"/>
      <c r="L7527" s="1549"/>
      <c r="M7527" s="1506"/>
    </row>
    <row r="7528" spans="1:13" ht="16.5" customHeight="1">
      <c r="A7528" s="1547"/>
      <c r="B7528" s="1548"/>
      <c r="C7528" s="1548"/>
      <c r="D7528" s="1549"/>
      <c r="E7528" s="1506"/>
      <c r="K7528" s="1548"/>
      <c r="L7528" s="1549"/>
      <c r="M7528" s="1506"/>
    </row>
    <row r="7529" spans="1:13" ht="16.5" customHeight="1">
      <c r="A7529" s="1547"/>
      <c r="B7529" s="1548"/>
      <c r="C7529" s="1548"/>
      <c r="D7529" s="1549"/>
      <c r="E7529" s="1506"/>
      <c r="K7529" s="1548"/>
      <c r="L7529" s="1549"/>
      <c r="M7529" s="1506"/>
    </row>
    <row r="7530" spans="1:13" ht="16.5" customHeight="1">
      <c r="A7530" s="1547"/>
      <c r="B7530" s="1548"/>
      <c r="C7530" s="1548"/>
      <c r="D7530" s="1549"/>
      <c r="E7530" s="1506"/>
      <c r="K7530" s="1548"/>
      <c r="L7530" s="1549"/>
      <c r="M7530" s="1506"/>
    </row>
    <row r="7531" spans="1:13" ht="16.5" customHeight="1">
      <c r="A7531" s="1547"/>
      <c r="B7531" s="1548"/>
      <c r="C7531" s="1548"/>
      <c r="D7531" s="1549"/>
      <c r="E7531" s="1506"/>
      <c r="K7531" s="1548"/>
      <c r="L7531" s="1549"/>
      <c r="M7531" s="1506"/>
    </row>
    <row r="7532" spans="1:13" ht="16.5" customHeight="1">
      <c r="A7532" s="1547"/>
      <c r="B7532" s="1548"/>
      <c r="C7532" s="1548"/>
      <c r="D7532" s="1549"/>
      <c r="E7532" s="1506"/>
      <c r="K7532" s="1548"/>
      <c r="L7532" s="1549"/>
      <c r="M7532" s="1506"/>
    </row>
    <row r="7533" spans="1:13" ht="16.5" customHeight="1">
      <c r="A7533" s="1547"/>
      <c r="B7533" s="1548"/>
      <c r="C7533" s="1548"/>
      <c r="D7533" s="1549"/>
      <c r="E7533" s="1506"/>
      <c r="K7533" s="1548"/>
      <c r="L7533" s="1549"/>
      <c r="M7533" s="1506"/>
    </row>
    <row r="7534" spans="1:13" ht="16.5" customHeight="1">
      <c r="A7534" s="1547"/>
      <c r="B7534" s="1548"/>
      <c r="C7534" s="1548"/>
      <c r="D7534" s="1549"/>
      <c r="E7534" s="1506"/>
      <c r="K7534" s="1548"/>
      <c r="L7534" s="1549"/>
      <c r="M7534" s="1506"/>
    </row>
    <row r="7535" spans="1:13" ht="16.5" customHeight="1">
      <c r="A7535" s="1547"/>
      <c r="B7535" s="1548"/>
      <c r="C7535" s="1548"/>
      <c r="D7535" s="1549"/>
      <c r="E7535" s="1506"/>
      <c r="K7535" s="1548"/>
      <c r="L7535" s="1549"/>
      <c r="M7535" s="1506"/>
    </row>
    <row r="7536" spans="1:13" ht="16.5" customHeight="1">
      <c r="A7536" s="1547"/>
      <c r="B7536" s="1548"/>
      <c r="C7536" s="1548"/>
      <c r="D7536" s="1549"/>
      <c r="E7536" s="1506"/>
      <c r="K7536" s="1548"/>
      <c r="L7536" s="1549"/>
      <c r="M7536" s="1506"/>
    </row>
    <row r="7537" spans="1:13" ht="16.5" customHeight="1">
      <c r="A7537" s="1547"/>
      <c r="B7537" s="1548"/>
      <c r="C7537" s="1548"/>
      <c r="D7537" s="1549"/>
      <c r="E7537" s="1506"/>
      <c r="K7537" s="1548"/>
      <c r="L7537" s="1549"/>
      <c r="M7537" s="1506"/>
    </row>
    <row r="7538" spans="1:13" ht="16.5" customHeight="1">
      <c r="A7538" s="1547"/>
      <c r="B7538" s="1548"/>
      <c r="C7538" s="1548"/>
      <c r="D7538" s="1549"/>
      <c r="E7538" s="1506"/>
      <c r="K7538" s="1548"/>
      <c r="L7538" s="1549"/>
      <c r="M7538" s="1506"/>
    </row>
    <row r="7539" spans="1:13" ht="16.5" customHeight="1">
      <c r="A7539" s="1547"/>
      <c r="B7539" s="1548"/>
      <c r="C7539" s="1548"/>
      <c r="D7539" s="1549"/>
      <c r="E7539" s="1506"/>
      <c r="K7539" s="1548"/>
      <c r="L7539" s="1549"/>
      <c r="M7539" s="1506"/>
    </row>
    <row r="7540" spans="1:13" ht="16.5" customHeight="1">
      <c r="A7540" s="1547"/>
      <c r="B7540" s="1548"/>
      <c r="C7540" s="1548"/>
      <c r="D7540" s="1549"/>
      <c r="E7540" s="1506"/>
      <c r="K7540" s="1548"/>
      <c r="L7540" s="1549"/>
      <c r="M7540" s="1506"/>
    </row>
    <row r="7541" spans="1:13" ht="16.5" customHeight="1">
      <c r="A7541" s="1547"/>
      <c r="B7541" s="1548"/>
      <c r="C7541" s="1548"/>
      <c r="D7541" s="1549"/>
      <c r="E7541" s="1506"/>
      <c r="K7541" s="1548"/>
      <c r="L7541" s="1549"/>
      <c r="M7541" s="1506"/>
    </row>
    <row r="7542" spans="1:13" ht="16.5" customHeight="1">
      <c r="A7542" s="1547"/>
      <c r="B7542" s="1548"/>
      <c r="C7542" s="1548"/>
      <c r="D7542" s="1549"/>
      <c r="E7542" s="1506"/>
      <c r="K7542" s="1548"/>
      <c r="L7542" s="1549"/>
      <c r="M7542" s="1506"/>
    </row>
    <row r="7543" spans="1:13" ht="16.5" customHeight="1">
      <c r="A7543" s="1547"/>
      <c r="B7543" s="1548"/>
      <c r="C7543" s="1548"/>
      <c r="D7543" s="1549"/>
      <c r="E7543" s="1506"/>
      <c r="K7543" s="1548"/>
      <c r="L7543" s="1549"/>
      <c r="M7543" s="1506"/>
    </row>
    <row r="7544" spans="1:13" ht="16.5" customHeight="1">
      <c r="A7544" s="1547"/>
      <c r="B7544" s="1548"/>
      <c r="C7544" s="1548"/>
      <c r="D7544" s="1549"/>
      <c r="E7544" s="1506"/>
      <c r="K7544" s="1548"/>
      <c r="L7544" s="1549"/>
      <c r="M7544" s="1506"/>
    </row>
    <row r="7545" spans="1:13" ht="16.5" customHeight="1">
      <c r="A7545" s="1547"/>
      <c r="B7545" s="1548"/>
      <c r="C7545" s="1548"/>
      <c r="D7545" s="1549"/>
      <c r="E7545" s="1506"/>
      <c r="K7545" s="1548"/>
      <c r="L7545" s="1549"/>
      <c r="M7545" s="1506"/>
    </row>
    <row r="7546" spans="1:13" ht="16.5" customHeight="1">
      <c r="A7546" s="1547"/>
      <c r="B7546" s="1548"/>
      <c r="C7546" s="1548"/>
      <c r="D7546" s="1549"/>
      <c r="E7546" s="1506"/>
      <c r="K7546" s="1548"/>
      <c r="L7546" s="1549"/>
      <c r="M7546" s="1506"/>
    </row>
    <row r="7547" spans="1:13" ht="16.5" customHeight="1">
      <c r="A7547" s="1547"/>
      <c r="B7547" s="1548"/>
      <c r="C7547" s="1548"/>
      <c r="D7547" s="1549"/>
      <c r="E7547" s="1506"/>
      <c r="K7547" s="1548"/>
      <c r="L7547" s="1549"/>
      <c r="M7547" s="1506"/>
    </row>
    <row r="7548" spans="1:13" ht="16.5" customHeight="1">
      <c r="A7548" s="1547"/>
      <c r="B7548" s="1548"/>
      <c r="C7548" s="1548"/>
      <c r="D7548" s="1549"/>
      <c r="E7548" s="1506"/>
      <c r="K7548" s="1548"/>
      <c r="L7548" s="1549"/>
      <c r="M7548" s="1506"/>
    </row>
    <row r="7549" spans="1:13" ht="16.5" customHeight="1">
      <c r="A7549" s="1547"/>
      <c r="B7549" s="1548"/>
      <c r="C7549" s="1548"/>
      <c r="D7549" s="1549"/>
      <c r="E7549" s="1506"/>
      <c r="K7549" s="1548"/>
      <c r="L7549" s="1549"/>
      <c r="M7549" s="1506"/>
    </row>
    <row r="7550" spans="1:13" ht="16.5" customHeight="1">
      <c r="A7550" s="1547"/>
      <c r="B7550" s="1548"/>
      <c r="C7550" s="1548"/>
      <c r="D7550" s="1549"/>
      <c r="E7550" s="1506"/>
      <c r="K7550" s="1548"/>
      <c r="L7550" s="1549"/>
      <c r="M7550" s="1506"/>
    </row>
    <row r="7551" spans="1:13" ht="16.5" customHeight="1">
      <c r="A7551" s="1547"/>
      <c r="B7551" s="1548"/>
      <c r="C7551" s="1548"/>
      <c r="D7551" s="1549"/>
      <c r="E7551" s="1506"/>
      <c r="K7551" s="1548"/>
      <c r="L7551" s="1549"/>
      <c r="M7551" s="1506"/>
    </row>
    <row r="7552" spans="1:13" ht="16.5" customHeight="1">
      <c r="A7552" s="1547"/>
      <c r="B7552" s="1548"/>
      <c r="C7552" s="1548"/>
      <c r="D7552" s="1549"/>
      <c r="E7552" s="1506"/>
      <c r="K7552" s="1548"/>
      <c r="L7552" s="1549"/>
      <c r="M7552" s="1506"/>
    </row>
    <row r="7553" spans="1:13" ht="16.5" customHeight="1">
      <c r="A7553" s="1547"/>
      <c r="B7553" s="1548"/>
      <c r="C7553" s="1548"/>
      <c r="D7553" s="1549"/>
      <c r="E7553" s="1506"/>
      <c r="K7553" s="1548"/>
      <c r="L7553" s="1549"/>
      <c r="M7553" s="1506"/>
    </row>
    <row r="7554" spans="1:13" ht="16.5" customHeight="1">
      <c r="A7554" s="1547"/>
      <c r="B7554" s="1548"/>
      <c r="C7554" s="1548"/>
      <c r="D7554" s="1549"/>
      <c r="E7554" s="1506"/>
      <c r="K7554" s="1548"/>
      <c r="L7554" s="1549"/>
      <c r="M7554" s="1506"/>
    </row>
    <row r="7555" spans="1:13" ht="16.5" customHeight="1">
      <c r="A7555" s="1547"/>
      <c r="B7555" s="1548"/>
      <c r="C7555" s="1548"/>
      <c r="D7555" s="1549"/>
      <c r="E7555" s="1506"/>
      <c r="K7555" s="1548"/>
      <c r="L7555" s="1549"/>
      <c r="M7555" s="1506"/>
    </row>
    <row r="7556" spans="1:13" ht="16.5" customHeight="1">
      <c r="A7556" s="1547"/>
      <c r="B7556" s="1548"/>
      <c r="C7556" s="1548"/>
      <c r="D7556" s="1549"/>
      <c r="E7556" s="1506"/>
      <c r="K7556" s="1548"/>
      <c r="L7556" s="1549"/>
      <c r="M7556" s="1506"/>
    </row>
    <row r="7557" spans="1:13" ht="16.5" customHeight="1">
      <c r="A7557" s="1547"/>
      <c r="B7557" s="1548"/>
      <c r="C7557" s="1548"/>
      <c r="D7557" s="1549"/>
      <c r="E7557" s="1506"/>
      <c r="K7557" s="1548"/>
      <c r="L7557" s="1549"/>
      <c r="M7557" s="1506"/>
    </row>
    <row r="7558" spans="1:13" ht="16.5" customHeight="1">
      <c r="A7558" s="1547"/>
      <c r="B7558" s="1548"/>
      <c r="C7558" s="1548"/>
      <c r="D7558" s="1549"/>
      <c r="E7558" s="1506"/>
      <c r="K7558" s="1548"/>
      <c r="L7558" s="1549"/>
      <c r="M7558" s="1506"/>
    </row>
    <row r="7559" spans="1:13" ht="16.5" customHeight="1">
      <c r="A7559" s="1547"/>
      <c r="B7559" s="1548"/>
      <c r="C7559" s="1548"/>
      <c r="D7559" s="1549"/>
      <c r="E7559" s="1506"/>
      <c r="K7559" s="1548"/>
      <c r="L7559" s="1549"/>
      <c r="M7559" s="1506"/>
    </row>
    <row r="7560" spans="1:13" ht="16.5" customHeight="1">
      <c r="A7560" s="1547"/>
      <c r="B7560" s="1548"/>
      <c r="C7560" s="1548"/>
      <c r="D7560" s="1549"/>
      <c r="E7560" s="1506"/>
      <c r="K7560" s="1548"/>
      <c r="L7560" s="1549"/>
      <c r="M7560" s="1506"/>
    </row>
    <row r="7561" spans="1:13" ht="16.5" customHeight="1">
      <c r="A7561" s="1547"/>
      <c r="B7561" s="1548"/>
      <c r="C7561" s="1548"/>
      <c r="D7561" s="1549"/>
      <c r="E7561" s="1506"/>
      <c r="K7561" s="1548"/>
      <c r="L7561" s="1549"/>
      <c r="M7561" s="1506"/>
    </row>
    <row r="7562" spans="1:13" ht="16.5" customHeight="1">
      <c r="A7562" s="1547"/>
      <c r="B7562" s="1548"/>
      <c r="C7562" s="1548"/>
      <c r="D7562" s="1549"/>
      <c r="E7562" s="1506"/>
      <c r="K7562" s="1548"/>
      <c r="L7562" s="1549"/>
      <c r="M7562" s="1506"/>
    </row>
    <row r="7563" spans="1:13" ht="16.5" customHeight="1">
      <c r="A7563" s="1547"/>
      <c r="B7563" s="1548"/>
      <c r="C7563" s="1548"/>
      <c r="D7563" s="1549"/>
      <c r="E7563" s="1506"/>
      <c r="K7563" s="1548"/>
      <c r="L7563" s="1549"/>
      <c r="M7563" s="1506"/>
    </row>
    <row r="7564" spans="1:13" ht="16.5" customHeight="1">
      <c r="A7564" s="1547"/>
      <c r="B7564" s="1548"/>
      <c r="C7564" s="1548"/>
      <c r="D7564" s="1549"/>
      <c r="E7564" s="1506"/>
      <c r="K7564" s="1548"/>
      <c r="L7564" s="1549"/>
      <c r="M7564" s="1506"/>
    </row>
    <row r="7565" spans="1:13" ht="16.5" customHeight="1">
      <c r="A7565" s="1547"/>
      <c r="B7565" s="1548"/>
      <c r="C7565" s="1548"/>
      <c r="D7565" s="1549"/>
      <c r="E7565" s="1506"/>
      <c r="K7565" s="1548"/>
      <c r="L7565" s="1549"/>
      <c r="M7565" s="1506"/>
    </row>
    <row r="7566" spans="1:13" ht="16.5" customHeight="1">
      <c r="A7566" s="1547"/>
      <c r="B7566" s="1548"/>
      <c r="C7566" s="1548"/>
      <c r="D7566" s="1549"/>
      <c r="E7566" s="1506"/>
      <c r="K7566" s="1548"/>
      <c r="L7566" s="1549"/>
      <c r="M7566" s="1506"/>
    </row>
    <row r="7567" spans="1:13" ht="16.5" customHeight="1">
      <c r="A7567" s="1547"/>
      <c r="B7567" s="1548"/>
      <c r="C7567" s="1548"/>
      <c r="D7567" s="1549"/>
      <c r="E7567" s="1506"/>
      <c r="K7567" s="1548"/>
      <c r="L7567" s="1549"/>
      <c r="M7567" s="1506"/>
    </row>
    <row r="7568" spans="1:13" ht="16.5" customHeight="1">
      <c r="A7568" s="1547"/>
      <c r="B7568" s="1548"/>
      <c r="C7568" s="1548"/>
      <c r="D7568" s="1549"/>
      <c r="E7568" s="1506"/>
      <c r="K7568" s="1548"/>
      <c r="L7568" s="1549"/>
      <c r="M7568" s="1506"/>
    </row>
    <row r="7569" spans="1:13" ht="16.5" customHeight="1">
      <c r="A7569" s="1547"/>
      <c r="B7569" s="1548"/>
      <c r="C7569" s="1548"/>
      <c r="D7569" s="1549"/>
      <c r="E7569" s="1506"/>
      <c r="K7569" s="1548"/>
      <c r="L7569" s="1549"/>
      <c r="M7569" s="1506"/>
    </row>
    <row r="7570" spans="1:13" ht="16.5" customHeight="1">
      <c r="A7570" s="1547"/>
      <c r="B7570" s="1548"/>
      <c r="C7570" s="1548"/>
      <c r="D7570" s="1549"/>
      <c r="E7570" s="1506"/>
      <c r="K7570" s="1548"/>
      <c r="L7570" s="1549"/>
      <c r="M7570" s="1506"/>
    </row>
    <row r="7571" spans="1:13" ht="16.5" customHeight="1">
      <c r="A7571" s="1547"/>
      <c r="B7571" s="1548"/>
      <c r="C7571" s="1548"/>
      <c r="D7571" s="1549"/>
      <c r="E7571" s="1506"/>
      <c r="K7571" s="1548"/>
      <c r="L7571" s="1549"/>
      <c r="M7571" s="1506"/>
    </row>
    <row r="7572" spans="1:13" ht="16.5" customHeight="1">
      <c r="A7572" s="1547"/>
      <c r="B7572" s="1548"/>
      <c r="C7572" s="1548"/>
      <c r="D7572" s="1549"/>
      <c r="E7572" s="1506"/>
      <c r="K7572" s="1548"/>
      <c r="L7572" s="1549"/>
      <c r="M7572" s="1506"/>
    </row>
    <row r="7573" spans="1:13" ht="16.5" customHeight="1">
      <c r="A7573" s="1547"/>
      <c r="B7573" s="1548"/>
      <c r="C7573" s="1548"/>
      <c r="D7573" s="1549"/>
      <c r="E7573" s="1506"/>
      <c r="K7573" s="1548"/>
      <c r="L7573" s="1549"/>
      <c r="M7573" s="1506"/>
    </row>
    <row r="7574" spans="1:13" ht="16.5" customHeight="1">
      <c r="A7574" s="1547"/>
      <c r="B7574" s="1548"/>
      <c r="C7574" s="1548"/>
      <c r="D7574" s="1549"/>
      <c r="E7574" s="1506"/>
      <c r="K7574" s="1548"/>
      <c r="L7574" s="1549"/>
      <c r="M7574" s="1506"/>
    </row>
    <row r="7575" spans="1:13" ht="16.5" customHeight="1">
      <c r="A7575" s="1547"/>
      <c r="B7575" s="1548"/>
      <c r="C7575" s="1548"/>
      <c r="D7575" s="1549"/>
      <c r="E7575" s="1506"/>
      <c r="K7575" s="1548"/>
      <c r="L7575" s="1549"/>
      <c r="M7575" s="1506"/>
    </row>
    <row r="7576" spans="1:13" ht="16.5" customHeight="1">
      <c r="A7576" s="1547"/>
      <c r="B7576" s="1548"/>
      <c r="C7576" s="1548"/>
      <c r="D7576" s="1549"/>
      <c r="E7576" s="1506"/>
      <c r="K7576" s="1548"/>
      <c r="L7576" s="1549"/>
      <c r="M7576" s="1506"/>
    </row>
    <row r="7577" spans="1:13" ht="16.5" customHeight="1">
      <c r="A7577" s="1547"/>
      <c r="B7577" s="1548"/>
      <c r="C7577" s="1548"/>
      <c r="D7577" s="1549"/>
      <c r="E7577" s="1506"/>
      <c r="K7577" s="1548"/>
      <c r="L7577" s="1549"/>
      <c r="M7577" s="1506"/>
    </row>
    <row r="7578" spans="1:13" ht="16.5" customHeight="1">
      <c r="A7578" s="1547"/>
      <c r="B7578" s="1548"/>
      <c r="C7578" s="1548"/>
      <c r="D7578" s="1549"/>
      <c r="E7578" s="1506"/>
      <c r="K7578" s="1548"/>
      <c r="L7578" s="1549"/>
      <c r="M7578" s="1506"/>
    </row>
    <row r="7579" spans="1:13" ht="16.5" customHeight="1">
      <c r="A7579" s="1547"/>
      <c r="B7579" s="1548"/>
      <c r="C7579" s="1548"/>
      <c r="D7579" s="1549"/>
      <c r="E7579" s="1506"/>
      <c r="K7579" s="1548"/>
      <c r="L7579" s="1549"/>
      <c r="M7579" s="1506"/>
    </row>
    <row r="7580" spans="1:13" ht="16.5" customHeight="1">
      <c r="A7580" s="1547"/>
      <c r="B7580" s="1548"/>
      <c r="C7580" s="1548"/>
      <c r="D7580" s="1549"/>
      <c r="E7580" s="1506"/>
      <c r="K7580" s="1548"/>
      <c r="L7580" s="1549"/>
      <c r="M7580" s="1506"/>
    </row>
    <row r="7581" spans="1:13" ht="16.5" customHeight="1">
      <c r="A7581" s="1547"/>
      <c r="B7581" s="1548"/>
      <c r="C7581" s="1548"/>
      <c r="D7581" s="1549"/>
      <c r="E7581" s="1506"/>
      <c r="K7581" s="1548"/>
      <c r="L7581" s="1549"/>
      <c r="M7581" s="1506"/>
    </row>
    <row r="7582" spans="1:13" ht="16.5" customHeight="1">
      <c r="A7582" s="1547"/>
      <c r="B7582" s="1548"/>
      <c r="C7582" s="1548"/>
      <c r="D7582" s="1549"/>
      <c r="E7582" s="1506"/>
      <c r="K7582" s="1548"/>
      <c r="L7582" s="1549"/>
      <c r="M7582" s="1506"/>
    </row>
    <row r="7583" spans="1:13" ht="16.5" customHeight="1">
      <c r="A7583" s="1547"/>
      <c r="B7583" s="1548"/>
      <c r="C7583" s="1548"/>
      <c r="D7583" s="1549"/>
      <c r="E7583" s="1506"/>
      <c r="K7583" s="1548"/>
      <c r="L7583" s="1549"/>
      <c r="M7583" s="1506"/>
    </row>
    <row r="7584" spans="1:13" ht="16.5" customHeight="1">
      <c r="A7584" s="1547"/>
      <c r="B7584" s="1548"/>
      <c r="C7584" s="1548"/>
      <c r="D7584" s="1549"/>
      <c r="E7584" s="1506"/>
      <c r="K7584" s="1548"/>
      <c r="L7584" s="1549"/>
      <c r="M7584" s="1506"/>
    </row>
    <row r="7585" spans="1:13" ht="16.5" customHeight="1">
      <c r="A7585" s="1547"/>
      <c r="B7585" s="1548"/>
      <c r="C7585" s="1548"/>
      <c r="D7585" s="1549"/>
      <c r="E7585" s="1506"/>
      <c r="K7585" s="1548"/>
      <c r="L7585" s="1549"/>
      <c r="M7585" s="1506"/>
    </row>
    <row r="7586" spans="1:13" ht="16.5" customHeight="1">
      <c r="A7586" s="1547"/>
      <c r="B7586" s="1548"/>
      <c r="C7586" s="1548"/>
      <c r="D7586" s="1549"/>
      <c r="E7586" s="1506"/>
      <c r="K7586" s="1548"/>
      <c r="L7586" s="1549"/>
      <c r="M7586" s="1506"/>
    </row>
    <row r="7587" spans="1:13" ht="16.5" customHeight="1">
      <c r="A7587" s="1547"/>
      <c r="B7587" s="1548"/>
      <c r="C7587" s="1548"/>
      <c r="D7587" s="1549"/>
      <c r="E7587" s="1506"/>
      <c r="K7587" s="1548"/>
      <c r="L7587" s="1549"/>
      <c r="M7587" s="1506"/>
    </row>
    <row r="7588" spans="1:13" ht="16.5" customHeight="1">
      <c r="A7588" s="1547"/>
      <c r="B7588" s="1548"/>
      <c r="C7588" s="1548"/>
      <c r="D7588" s="1549"/>
      <c r="E7588" s="1506"/>
      <c r="K7588" s="1548"/>
      <c r="L7588" s="1549"/>
      <c r="M7588" s="1506"/>
    </row>
    <row r="7589" spans="1:13" ht="16.5" customHeight="1">
      <c r="A7589" s="1547"/>
      <c r="B7589" s="1548"/>
      <c r="C7589" s="1548"/>
      <c r="D7589" s="1549"/>
      <c r="E7589" s="1506"/>
      <c r="K7589" s="1548"/>
      <c r="L7589" s="1549"/>
      <c r="M7589" s="1506"/>
    </row>
    <row r="7590" spans="1:13" ht="16.5" customHeight="1">
      <c r="A7590" s="1547"/>
      <c r="B7590" s="1548"/>
      <c r="C7590" s="1548"/>
      <c r="D7590" s="1549"/>
      <c r="E7590" s="1506"/>
      <c r="K7590" s="1548"/>
      <c r="L7590" s="1549"/>
      <c r="M7590" s="1506"/>
    </row>
    <row r="7591" spans="1:13" ht="16.5" customHeight="1">
      <c r="A7591" s="1547"/>
      <c r="B7591" s="1548"/>
      <c r="C7591" s="1548"/>
      <c r="D7591" s="1549"/>
      <c r="E7591" s="1506"/>
      <c r="K7591" s="1548"/>
      <c r="L7591" s="1549"/>
      <c r="M7591" s="1506"/>
    </row>
    <row r="7592" spans="1:13" ht="16.5" customHeight="1">
      <c r="A7592" s="1547"/>
      <c r="B7592" s="1548"/>
      <c r="C7592" s="1548"/>
      <c r="D7592" s="1549"/>
      <c r="E7592" s="1506"/>
      <c r="K7592" s="1548"/>
      <c r="L7592" s="1549"/>
      <c r="M7592" s="1506"/>
    </row>
    <row r="7593" spans="1:13" ht="16.5" customHeight="1">
      <c r="A7593" s="1547"/>
      <c r="B7593" s="1548"/>
      <c r="C7593" s="1548"/>
      <c r="D7593" s="1549"/>
      <c r="E7593" s="1506"/>
      <c r="K7593" s="1548"/>
      <c r="L7593" s="1549"/>
      <c r="M7593" s="1506"/>
    </row>
    <row r="7594" spans="1:13" ht="16.5" customHeight="1">
      <c r="A7594" s="1547"/>
      <c r="B7594" s="1548"/>
      <c r="C7594" s="1548"/>
      <c r="D7594" s="1549"/>
      <c r="E7594" s="1506"/>
      <c r="K7594" s="1548"/>
      <c r="L7594" s="1549"/>
      <c r="M7594" s="1506"/>
    </row>
    <row r="7595" spans="1:13" ht="16.5" customHeight="1">
      <c r="A7595" s="1547"/>
      <c r="B7595" s="1548"/>
      <c r="C7595" s="1548"/>
      <c r="D7595" s="1549"/>
      <c r="E7595" s="1506"/>
      <c r="K7595" s="1548"/>
      <c r="L7595" s="1549"/>
      <c r="M7595" s="1506"/>
    </row>
    <row r="7596" spans="1:13" ht="16.5" customHeight="1">
      <c r="A7596" s="1547"/>
      <c r="B7596" s="1548"/>
      <c r="C7596" s="1548"/>
      <c r="D7596" s="1549"/>
      <c r="E7596" s="1506"/>
      <c r="K7596" s="1548"/>
      <c r="L7596" s="1549"/>
      <c r="M7596" s="1506"/>
    </row>
    <row r="7597" spans="1:13" ht="16.5" customHeight="1">
      <c r="A7597" s="1547"/>
      <c r="B7597" s="1548"/>
      <c r="C7597" s="1548"/>
      <c r="D7597" s="1549"/>
      <c r="E7597" s="1506"/>
      <c r="K7597" s="1548"/>
      <c r="L7597" s="1549"/>
      <c r="M7597" s="1506"/>
    </row>
    <row r="7598" spans="1:13" ht="16.5" customHeight="1">
      <c r="A7598" s="1547"/>
      <c r="B7598" s="1548"/>
      <c r="C7598" s="1548"/>
      <c r="D7598" s="1549"/>
      <c r="E7598" s="1506"/>
      <c r="K7598" s="1548"/>
      <c r="L7598" s="1549"/>
      <c r="M7598" s="1506"/>
    </row>
    <row r="7599" spans="1:13" ht="16.5" customHeight="1">
      <c r="A7599" s="1547"/>
      <c r="B7599" s="1548"/>
      <c r="C7599" s="1548"/>
      <c r="D7599" s="1549"/>
      <c r="E7599" s="1506"/>
      <c r="K7599" s="1548"/>
      <c r="L7599" s="1549"/>
      <c r="M7599" s="1506"/>
    </row>
    <row r="7600" spans="1:13" ht="16.5" customHeight="1">
      <c r="A7600" s="1547"/>
      <c r="B7600" s="1548"/>
      <c r="C7600" s="1548"/>
      <c r="D7600" s="1549"/>
      <c r="E7600" s="1506"/>
      <c r="K7600" s="1548"/>
      <c r="L7600" s="1549"/>
      <c r="M7600" s="1506"/>
    </row>
    <row r="7601" spans="1:13" ht="16.5" customHeight="1">
      <c r="A7601" s="1547"/>
      <c r="B7601" s="1548"/>
      <c r="C7601" s="1548"/>
      <c r="D7601" s="1549"/>
      <c r="E7601" s="1506"/>
      <c r="K7601" s="1548"/>
      <c r="L7601" s="1549"/>
      <c r="M7601" s="1506"/>
    </row>
    <row r="7602" spans="1:13" ht="16.5" customHeight="1">
      <c r="A7602" s="1547"/>
      <c r="B7602" s="1548"/>
      <c r="C7602" s="1548"/>
      <c r="D7602" s="1549"/>
      <c r="E7602" s="1506"/>
      <c r="K7602" s="1548"/>
      <c r="L7602" s="1549"/>
      <c r="M7602" s="1506"/>
    </row>
    <row r="7603" spans="1:13" ht="16.5" customHeight="1">
      <c r="A7603" s="1547"/>
      <c r="B7603" s="1548"/>
      <c r="C7603" s="1548"/>
      <c r="D7603" s="1549"/>
      <c r="E7603" s="1506"/>
      <c r="K7603" s="1548"/>
      <c r="L7603" s="1549"/>
      <c r="M7603" s="1506"/>
    </row>
    <row r="7604" spans="1:13" ht="16.5" customHeight="1">
      <c r="A7604" s="1547"/>
      <c r="B7604" s="1548"/>
      <c r="C7604" s="1548"/>
      <c r="D7604" s="1549"/>
      <c r="E7604" s="1506"/>
      <c r="K7604" s="1548"/>
      <c r="L7604" s="1549"/>
      <c r="M7604" s="1506"/>
    </row>
    <row r="7605" spans="1:13" ht="16.5" customHeight="1">
      <c r="A7605" s="1547"/>
      <c r="B7605" s="1548"/>
      <c r="C7605" s="1548"/>
      <c r="D7605" s="1549"/>
      <c r="E7605" s="1506"/>
      <c r="K7605" s="1548"/>
      <c r="L7605" s="1549"/>
      <c r="M7605" s="1506"/>
    </row>
    <row r="7606" spans="1:13" ht="16.5" customHeight="1">
      <c r="A7606" s="1547"/>
      <c r="B7606" s="1548"/>
      <c r="C7606" s="1548"/>
      <c r="D7606" s="1549"/>
      <c r="E7606" s="1506"/>
      <c r="K7606" s="1548"/>
      <c r="L7606" s="1549"/>
      <c r="M7606" s="1506"/>
    </row>
    <row r="7607" spans="1:13" ht="16.5" customHeight="1">
      <c r="A7607" s="1547"/>
      <c r="B7607" s="1548"/>
      <c r="C7607" s="1548"/>
      <c r="D7607" s="1549"/>
      <c r="E7607" s="1506"/>
      <c r="K7607" s="1548"/>
      <c r="L7607" s="1549"/>
      <c r="M7607" s="1506"/>
    </row>
    <row r="7608" spans="1:13" ht="16.5" customHeight="1">
      <c r="A7608" s="1547"/>
      <c r="B7608" s="1548"/>
      <c r="C7608" s="1548"/>
      <c r="D7608" s="1549"/>
      <c r="E7608" s="1506"/>
      <c r="K7608" s="1548"/>
      <c r="L7608" s="1549"/>
      <c r="M7608" s="1506"/>
    </row>
    <row r="7609" spans="1:13" ht="16.5" customHeight="1">
      <c r="A7609" s="1547"/>
      <c r="B7609" s="1548"/>
      <c r="C7609" s="1548"/>
      <c r="D7609" s="1549"/>
      <c r="E7609" s="1506"/>
      <c r="K7609" s="1548"/>
      <c r="L7609" s="1549"/>
      <c r="M7609" s="1506"/>
    </row>
    <row r="7610" spans="1:13" ht="16.5" customHeight="1">
      <c r="A7610" s="1547"/>
      <c r="B7610" s="1548"/>
      <c r="C7610" s="1548"/>
      <c r="D7610" s="1549"/>
      <c r="E7610" s="1506"/>
      <c r="K7610" s="1548"/>
      <c r="L7610" s="1549"/>
      <c r="M7610" s="1506"/>
    </row>
    <row r="7611" spans="1:13" ht="16.5" customHeight="1">
      <c r="A7611" s="1547"/>
      <c r="B7611" s="1548"/>
      <c r="C7611" s="1548"/>
      <c r="D7611" s="1549"/>
      <c r="E7611" s="1506"/>
      <c r="K7611" s="1548"/>
      <c r="L7611" s="1549"/>
      <c r="M7611" s="1506"/>
    </row>
    <row r="7612" spans="1:13" ht="16.5" customHeight="1">
      <c r="A7612" s="1547"/>
      <c r="B7612" s="1548"/>
      <c r="C7612" s="1548"/>
      <c r="D7612" s="1549"/>
      <c r="E7612" s="1506"/>
      <c r="K7612" s="1548"/>
      <c r="L7612" s="1549"/>
      <c r="M7612" s="1506"/>
    </row>
    <row r="7613" spans="1:13" ht="16.5" customHeight="1">
      <c r="A7613" s="1547"/>
      <c r="B7613" s="1548"/>
      <c r="C7613" s="1548"/>
      <c r="D7613" s="1549"/>
      <c r="E7613" s="1506"/>
      <c r="K7613" s="1548"/>
      <c r="L7613" s="1549"/>
      <c r="M7613" s="1506"/>
    </row>
    <row r="7614" spans="1:13" ht="16.5" customHeight="1">
      <c r="A7614" s="1547"/>
      <c r="B7614" s="1548"/>
      <c r="C7614" s="1548"/>
      <c r="D7614" s="1549"/>
      <c r="E7614" s="1506"/>
      <c r="K7614" s="1548"/>
      <c r="L7614" s="1549"/>
      <c r="M7614" s="1506"/>
    </row>
    <row r="7615" spans="1:13" ht="16.5" customHeight="1">
      <c r="A7615" s="1547"/>
      <c r="B7615" s="1548"/>
      <c r="C7615" s="1548"/>
      <c r="D7615" s="1549"/>
      <c r="E7615" s="1506"/>
      <c r="K7615" s="1548"/>
      <c r="L7615" s="1549"/>
      <c r="M7615" s="1506"/>
    </row>
    <row r="7616" spans="1:13" ht="16.5" customHeight="1">
      <c r="A7616" s="1547"/>
      <c r="B7616" s="1548"/>
      <c r="C7616" s="1548"/>
      <c r="D7616" s="1549"/>
      <c r="E7616" s="1506"/>
      <c r="K7616" s="1548"/>
      <c r="L7616" s="1549"/>
      <c r="M7616" s="1506"/>
    </row>
    <row r="7617" spans="1:13" ht="16.5" customHeight="1">
      <c r="A7617" s="1547"/>
      <c r="B7617" s="1548"/>
      <c r="C7617" s="1548"/>
      <c r="D7617" s="1549"/>
      <c r="E7617" s="1506"/>
      <c r="K7617" s="1548"/>
      <c r="L7617" s="1549"/>
      <c r="M7617" s="1506"/>
    </row>
    <row r="7618" spans="1:13" ht="16.5" customHeight="1">
      <c r="A7618" s="1547"/>
      <c r="B7618" s="1548"/>
      <c r="C7618" s="1548"/>
      <c r="D7618" s="1549"/>
      <c r="E7618" s="1506"/>
      <c r="K7618" s="1548"/>
      <c r="L7618" s="1549"/>
      <c r="M7618" s="1506"/>
    </row>
    <row r="7619" spans="1:13" ht="16.5" customHeight="1">
      <c r="A7619" s="1547"/>
      <c r="B7619" s="1548"/>
      <c r="C7619" s="1548"/>
      <c r="D7619" s="1549"/>
      <c r="E7619" s="1506"/>
      <c r="K7619" s="1548"/>
      <c r="L7619" s="1549"/>
      <c r="M7619" s="1506"/>
    </row>
    <row r="7620" spans="1:13" ht="16.5" customHeight="1">
      <c r="A7620" s="1547"/>
      <c r="B7620" s="1548"/>
      <c r="C7620" s="1548"/>
      <c r="D7620" s="1549"/>
      <c r="E7620" s="1506"/>
      <c r="K7620" s="1548"/>
      <c r="L7620" s="1549"/>
      <c r="M7620" s="1506"/>
    </row>
    <row r="7621" spans="1:13" ht="16.5" customHeight="1">
      <c r="A7621" s="1547"/>
      <c r="B7621" s="1548"/>
      <c r="C7621" s="1548"/>
      <c r="D7621" s="1549"/>
      <c r="E7621" s="1506"/>
      <c r="K7621" s="1548"/>
      <c r="L7621" s="1549"/>
      <c r="M7621" s="1506"/>
    </row>
    <row r="7622" spans="1:13" ht="16.5" customHeight="1">
      <c r="A7622" s="1547"/>
      <c r="B7622" s="1548"/>
      <c r="C7622" s="1548"/>
      <c r="D7622" s="1549"/>
      <c r="E7622" s="1506"/>
      <c r="K7622" s="1548"/>
      <c r="L7622" s="1549"/>
      <c r="M7622" s="1506"/>
    </row>
    <row r="7623" spans="1:13" ht="16.5" customHeight="1">
      <c r="A7623" s="1547"/>
      <c r="B7623" s="1548"/>
      <c r="C7623" s="1548"/>
      <c r="D7623" s="1549"/>
      <c r="E7623" s="1506"/>
      <c r="K7623" s="1548"/>
      <c r="L7623" s="1549"/>
      <c r="M7623" s="1506"/>
    </row>
    <row r="7624" spans="1:13" ht="16.5" customHeight="1">
      <c r="A7624" s="1547"/>
      <c r="B7624" s="1548"/>
      <c r="C7624" s="1548"/>
      <c r="D7624" s="1549"/>
      <c r="E7624" s="1506"/>
      <c r="K7624" s="1548"/>
      <c r="L7624" s="1549"/>
      <c r="M7624" s="1506"/>
    </row>
    <row r="7625" spans="1:13" ht="16.5" customHeight="1">
      <c r="A7625" s="1547"/>
      <c r="B7625" s="1548"/>
      <c r="C7625" s="1548"/>
      <c r="D7625" s="1549"/>
      <c r="E7625" s="1506"/>
      <c r="K7625" s="1548"/>
      <c r="L7625" s="1549"/>
      <c r="M7625" s="1506"/>
    </row>
    <row r="7626" spans="1:13" ht="16.5" customHeight="1">
      <c r="A7626" s="1547"/>
      <c r="B7626" s="1548"/>
      <c r="C7626" s="1548"/>
      <c r="D7626" s="1549"/>
      <c r="E7626" s="1506"/>
      <c r="K7626" s="1548"/>
      <c r="L7626" s="1549"/>
      <c r="M7626" s="1506"/>
    </row>
    <row r="7627" spans="1:13" ht="16.5" customHeight="1">
      <c r="A7627" s="1547"/>
      <c r="B7627" s="1548"/>
      <c r="C7627" s="1548"/>
      <c r="D7627" s="1549"/>
      <c r="E7627" s="1506"/>
      <c r="K7627" s="1548"/>
      <c r="L7627" s="1549"/>
      <c r="M7627" s="1506"/>
    </row>
    <row r="7628" spans="1:13" ht="16.5" customHeight="1">
      <c r="A7628" s="1547"/>
      <c r="B7628" s="1548"/>
      <c r="C7628" s="1548"/>
      <c r="D7628" s="1549"/>
      <c r="E7628" s="1506"/>
      <c r="K7628" s="1548"/>
      <c r="L7628" s="1549"/>
      <c r="M7628" s="1506"/>
    </row>
    <row r="7629" spans="1:13" ht="16.5" customHeight="1">
      <c r="A7629" s="1547"/>
      <c r="B7629" s="1548"/>
      <c r="C7629" s="1548"/>
      <c r="D7629" s="1549"/>
      <c r="E7629" s="1506"/>
      <c r="K7629" s="1548"/>
      <c r="L7629" s="1549"/>
      <c r="M7629" s="1506"/>
    </row>
    <row r="7630" spans="1:13" ht="16.5" customHeight="1">
      <c r="A7630" s="1547"/>
      <c r="B7630" s="1548"/>
      <c r="C7630" s="1548"/>
      <c r="D7630" s="1549"/>
      <c r="E7630" s="1506"/>
      <c r="K7630" s="1548"/>
      <c r="L7630" s="1549"/>
      <c r="M7630" s="1506"/>
    </row>
    <row r="7631" spans="1:13" ht="16.5" customHeight="1">
      <c r="A7631" s="1547"/>
      <c r="B7631" s="1548"/>
      <c r="C7631" s="1548"/>
      <c r="D7631" s="1549"/>
      <c r="E7631" s="1506"/>
      <c r="K7631" s="1548"/>
      <c r="L7631" s="1549"/>
      <c r="M7631" s="1506"/>
    </row>
    <row r="7632" spans="1:13" ht="16.5" customHeight="1">
      <c r="A7632" s="1547"/>
      <c r="B7632" s="1548"/>
      <c r="C7632" s="1548"/>
      <c r="D7632" s="1549"/>
      <c r="E7632" s="1506"/>
      <c r="K7632" s="1548"/>
      <c r="L7632" s="1549"/>
      <c r="M7632" s="1506"/>
    </row>
    <row r="7633" spans="1:13" ht="16.5" customHeight="1">
      <c r="A7633" s="1547"/>
      <c r="B7633" s="1548"/>
      <c r="C7633" s="1548"/>
      <c r="D7633" s="1549"/>
      <c r="E7633" s="1506"/>
      <c r="K7633" s="1548"/>
      <c r="L7633" s="1549"/>
      <c r="M7633" s="1506"/>
    </row>
    <row r="7634" spans="1:13" ht="16.5" customHeight="1">
      <c r="A7634" s="1547"/>
      <c r="B7634" s="1548"/>
      <c r="C7634" s="1548"/>
      <c r="D7634" s="1549"/>
      <c r="E7634" s="1506"/>
      <c r="K7634" s="1548"/>
      <c r="L7634" s="1549"/>
      <c r="M7634" s="1506"/>
    </row>
    <row r="7635" spans="1:13" ht="16.5" customHeight="1">
      <c r="A7635" s="1547"/>
      <c r="B7635" s="1548"/>
      <c r="C7635" s="1548"/>
      <c r="D7635" s="1549"/>
      <c r="E7635" s="1506"/>
      <c r="K7635" s="1548"/>
      <c r="L7635" s="1549"/>
      <c r="M7635" s="1506"/>
    </row>
    <row r="7636" spans="1:13" ht="16.5" customHeight="1">
      <c r="A7636" s="1547"/>
      <c r="B7636" s="1548"/>
      <c r="C7636" s="1548"/>
      <c r="D7636" s="1549"/>
      <c r="E7636" s="1506"/>
      <c r="K7636" s="1548"/>
      <c r="L7636" s="1549"/>
      <c r="M7636" s="1506"/>
    </row>
    <row r="7637" spans="1:13" ht="16.5" customHeight="1">
      <c r="A7637" s="1547"/>
      <c r="B7637" s="1548"/>
      <c r="C7637" s="1548"/>
      <c r="D7637" s="1549"/>
      <c r="E7637" s="1506"/>
      <c r="K7637" s="1548"/>
      <c r="L7637" s="1549"/>
      <c r="M7637" s="1506"/>
    </row>
    <row r="7638" spans="1:13" ht="16.5" customHeight="1">
      <c r="A7638" s="1547"/>
      <c r="B7638" s="1548"/>
      <c r="C7638" s="1548"/>
      <c r="D7638" s="1549"/>
      <c r="E7638" s="1506"/>
      <c r="K7638" s="1548"/>
      <c r="L7638" s="1549"/>
      <c r="M7638" s="1506"/>
    </row>
    <row r="7639" spans="1:13" ht="16.5" customHeight="1">
      <c r="A7639" s="1547"/>
      <c r="B7639" s="1548"/>
      <c r="C7639" s="1548"/>
      <c r="D7639" s="1549"/>
      <c r="E7639" s="1506"/>
      <c r="K7639" s="1548"/>
      <c r="L7639" s="1549"/>
      <c r="M7639" s="1506"/>
    </row>
    <row r="7640" spans="1:13" ht="16.5" customHeight="1">
      <c r="A7640" s="1547"/>
      <c r="B7640" s="1548"/>
      <c r="C7640" s="1548"/>
      <c r="D7640" s="1549"/>
      <c r="E7640" s="1506"/>
      <c r="K7640" s="1548"/>
      <c r="L7640" s="1549"/>
      <c r="M7640" s="1506"/>
    </row>
    <row r="7641" spans="1:13" ht="16.5" customHeight="1">
      <c r="A7641" s="1547"/>
      <c r="B7641" s="1548"/>
      <c r="C7641" s="1548"/>
      <c r="D7641" s="1549"/>
      <c r="E7641" s="1506"/>
      <c r="K7641" s="1548"/>
      <c r="L7641" s="1549"/>
      <c r="M7641" s="1506"/>
    </row>
    <row r="7642" spans="1:13" ht="16.5" customHeight="1">
      <c r="A7642" s="1547"/>
      <c r="B7642" s="1548"/>
      <c r="C7642" s="1548"/>
      <c r="D7642" s="1549"/>
      <c r="E7642" s="1506"/>
      <c r="K7642" s="1548"/>
      <c r="L7642" s="1549"/>
      <c r="M7642" s="1506"/>
    </row>
    <row r="7643" spans="1:13" ht="16.5" customHeight="1">
      <c r="A7643" s="1547"/>
      <c r="B7643" s="1548"/>
      <c r="C7643" s="1548"/>
      <c r="D7643" s="1549"/>
      <c r="E7643" s="1506"/>
      <c r="K7643" s="1548"/>
      <c r="L7643" s="1549"/>
      <c r="M7643" s="1506"/>
    </row>
    <row r="7644" spans="1:13" ht="16.5" customHeight="1">
      <c r="A7644" s="1547"/>
      <c r="B7644" s="1548"/>
      <c r="C7644" s="1548"/>
      <c r="D7644" s="1549"/>
      <c r="E7644" s="1506"/>
      <c r="K7644" s="1548"/>
      <c r="L7644" s="1549"/>
      <c r="M7644" s="1506"/>
    </row>
    <row r="7645" spans="1:13" ht="16.5" customHeight="1">
      <c r="A7645" s="1547"/>
      <c r="B7645" s="1548"/>
      <c r="C7645" s="1548"/>
      <c r="D7645" s="1549"/>
      <c r="E7645" s="1506"/>
      <c r="K7645" s="1548"/>
      <c r="L7645" s="1549"/>
      <c r="M7645" s="1506"/>
    </row>
    <row r="7646" spans="1:13" ht="16.5" customHeight="1">
      <c r="A7646" s="1547"/>
      <c r="B7646" s="1548"/>
      <c r="C7646" s="1548"/>
      <c r="D7646" s="1549"/>
      <c r="E7646" s="1506"/>
      <c r="K7646" s="1548"/>
      <c r="L7646" s="1549"/>
      <c r="M7646" s="1506"/>
    </row>
    <row r="7647" spans="1:13" ht="16.5" customHeight="1">
      <c r="A7647" s="1547"/>
      <c r="B7647" s="1548"/>
      <c r="C7647" s="1548"/>
      <c r="D7647" s="1549"/>
      <c r="E7647" s="1506"/>
      <c r="K7647" s="1548"/>
      <c r="L7647" s="1549"/>
      <c r="M7647" s="1506"/>
    </row>
    <row r="7648" spans="1:13" ht="16.5" customHeight="1">
      <c r="A7648" s="1547"/>
      <c r="B7648" s="1548"/>
      <c r="C7648" s="1548"/>
      <c r="D7648" s="1549"/>
      <c r="E7648" s="1506"/>
      <c r="K7648" s="1548"/>
      <c r="L7648" s="1549"/>
      <c r="M7648" s="1506"/>
    </row>
    <row r="7649" spans="1:13" ht="16.5" customHeight="1">
      <c r="A7649" s="1547"/>
      <c r="B7649" s="1548"/>
      <c r="C7649" s="1548"/>
      <c r="D7649" s="1549"/>
      <c r="E7649" s="1506"/>
      <c r="K7649" s="1548"/>
      <c r="L7649" s="1549"/>
      <c r="M7649" s="1506"/>
    </row>
    <row r="7650" spans="1:13" ht="16.5" customHeight="1">
      <c r="A7650" s="1547"/>
      <c r="B7650" s="1548"/>
      <c r="C7650" s="1548"/>
      <c r="D7650" s="1549"/>
      <c r="E7650" s="1506"/>
      <c r="K7650" s="1548"/>
      <c r="L7650" s="1549"/>
      <c r="M7650" s="1506"/>
    </row>
    <row r="7651" spans="1:13" ht="16.5" customHeight="1">
      <c r="A7651" s="1547"/>
      <c r="B7651" s="1548"/>
      <c r="C7651" s="1548"/>
      <c r="D7651" s="1549"/>
      <c r="E7651" s="1506"/>
      <c r="K7651" s="1548"/>
      <c r="L7651" s="1549"/>
      <c r="M7651" s="1506"/>
    </row>
    <row r="7652" spans="1:13" ht="16.5" customHeight="1">
      <c r="A7652" s="1547"/>
      <c r="B7652" s="1548"/>
      <c r="C7652" s="1548"/>
      <c r="D7652" s="1549"/>
      <c r="E7652" s="1506"/>
      <c r="K7652" s="1548"/>
      <c r="L7652" s="1549"/>
      <c r="M7652" s="1506"/>
    </row>
    <row r="7653" spans="1:13" ht="16.5" customHeight="1">
      <c r="A7653" s="1547"/>
      <c r="B7653" s="1548"/>
      <c r="C7653" s="1548"/>
      <c r="D7653" s="1549"/>
      <c r="E7653" s="1506"/>
      <c r="K7653" s="1548"/>
      <c r="L7653" s="1549"/>
      <c r="M7653" s="1506"/>
    </row>
    <row r="7654" spans="1:13" ht="16.5" customHeight="1">
      <c r="A7654" s="1547"/>
      <c r="B7654" s="1548"/>
      <c r="C7654" s="1548"/>
      <c r="D7654" s="1549"/>
      <c r="E7654" s="1506"/>
      <c r="K7654" s="1548"/>
      <c r="L7654" s="1549"/>
      <c r="M7654" s="1506"/>
    </row>
    <row r="7655" spans="1:13" ht="16.5" customHeight="1">
      <c r="A7655" s="1547"/>
      <c r="B7655" s="1548"/>
      <c r="C7655" s="1548"/>
      <c r="D7655" s="1549"/>
      <c r="E7655" s="1506"/>
      <c r="K7655" s="1548"/>
      <c r="L7655" s="1549"/>
      <c r="M7655" s="1506"/>
    </row>
    <row r="7656" spans="1:13" ht="16.5" customHeight="1">
      <c r="A7656" s="1547"/>
      <c r="B7656" s="1548"/>
      <c r="C7656" s="1548"/>
      <c r="D7656" s="1549"/>
      <c r="E7656" s="1506"/>
      <c r="K7656" s="1548"/>
      <c r="L7656" s="1549"/>
      <c r="M7656" s="1506"/>
    </row>
    <row r="7657" spans="1:13" ht="16.5" customHeight="1">
      <c r="A7657" s="1547"/>
      <c r="B7657" s="1548"/>
      <c r="C7657" s="1548"/>
      <c r="D7657" s="1549"/>
      <c r="E7657" s="1506"/>
      <c r="K7657" s="1548"/>
      <c r="L7657" s="1549"/>
      <c r="M7657" s="1506"/>
    </row>
    <row r="7658" spans="1:13" ht="16.5" customHeight="1">
      <c r="A7658" s="1547"/>
      <c r="B7658" s="1548"/>
      <c r="C7658" s="1548"/>
      <c r="D7658" s="1549"/>
      <c r="E7658" s="1506"/>
      <c r="K7658" s="1548"/>
      <c r="L7658" s="1549"/>
      <c r="M7658" s="1506"/>
    </row>
    <row r="7659" spans="1:13" ht="16.5" customHeight="1">
      <c r="A7659" s="1547"/>
      <c r="B7659" s="1548"/>
      <c r="C7659" s="1548"/>
      <c r="D7659" s="1549"/>
      <c r="E7659" s="1506"/>
      <c r="K7659" s="1548"/>
      <c r="L7659" s="1549"/>
      <c r="M7659" s="1506"/>
    </row>
    <row r="7660" spans="1:13" ht="16.5" customHeight="1">
      <c r="A7660" s="1547"/>
      <c r="B7660" s="1548"/>
      <c r="C7660" s="1548"/>
      <c r="D7660" s="1549"/>
      <c r="E7660" s="1506"/>
      <c r="K7660" s="1548"/>
      <c r="L7660" s="1549"/>
      <c r="M7660" s="1506"/>
    </row>
    <row r="7661" spans="1:13" ht="16.5" customHeight="1">
      <c r="A7661" s="1547"/>
      <c r="B7661" s="1548"/>
      <c r="C7661" s="1548"/>
      <c r="D7661" s="1549"/>
      <c r="E7661" s="1506"/>
      <c r="K7661" s="1548"/>
      <c r="L7661" s="1549"/>
      <c r="M7661" s="1506"/>
    </row>
    <row r="7662" spans="1:13" ht="16.5" customHeight="1">
      <c r="A7662" s="1547"/>
      <c r="B7662" s="1548"/>
      <c r="C7662" s="1548"/>
      <c r="D7662" s="1549"/>
      <c r="E7662" s="1506"/>
      <c r="K7662" s="1548"/>
      <c r="L7662" s="1549"/>
      <c r="M7662" s="1506"/>
    </row>
    <row r="7663" spans="1:13" ht="16.5" customHeight="1">
      <c r="A7663" s="1547"/>
      <c r="B7663" s="1548"/>
      <c r="C7663" s="1548"/>
      <c r="D7663" s="1549"/>
      <c r="E7663" s="1506"/>
      <c r="K7663" s="1548"/>
      <c r="L7663" s="1549"/>
      <c r="M7663" s="1506"/>
    </row>
    <row r="7664" spans="1:13" ht="16.5" customHeight="1">
      <c r="A7664" s="1547"/>
      <c r="B7664" s="1548"/>
      <c r="C7664" s="1548"/>
      <c r="D7664" s="1549"/>
      <c r="E7664" s="1506"/>
      <c r="K7664" s="1548"/>
      <c r="L7664" s="1549"/>
      <c r="M7664" s="1506"/>
    </row>
    <row r="7665" spans="1:13" ht="16.5" customHeight="1">
      <c r="A7665" s="1547"/>
      <c r="B7665" s="1548"/>
      <c r="C7665" s="1548"/>
      <c r="D7665" s="1549"/>
      <c r="E7665" s="1506"/>
      <c r="K7665" s="1548"/>
      <c r="L7665" s="1549"/>
      <c r="M7665" s="1506"/>
    </row>
    <row r="7666" spans="1:13" ht="16.5" customHeight="1">
      <c r="A7666" s="1547"/>
      <c r="B7666" s="1548"/>
      <c r="C7666" s="1548"/>
      <c r="D7666" s="1549"/>
      <c r="E7666" s="1506"/>
      <c r="K7666" s="1548"/>
      <c r="L7666" s="1549"/>
      <c r="M7666" s="1506"/>
    </row>
    <row r="7667" spans="1:13" ht="16.5" customHeight="1">
      <c r="A7667" s="1547"/>
      <c r="B7667" s="1548"/>
      <c r="C7667" s="1548"/>
      <c r="D7667" s="1549"/>
      <c r="E7667" s="1506"/>
      <c r="K7667" s="1548"/>
      <c r="L7667" s="1549"/>
      <c r="M7667" s="1506"/>
    </row>
    <row r="7668" spans="1:13" ht="16.5" customHeight="1">
      <c r="A7668" s="1547"/>
      <c r="B7668" s="1548"/>
      <c r="C7668" s="1548"/>
      <c r="D7668" s="1549"/>
      <c r="E7668" s="1506"/>
      <c r="K7668" s="1548"/>
      <c r="L7668" s="1549"/>
      <c r="M7668" s="1506"/>
    </row>
    <row r="7669" spans="1:13" ht="16.5" customHeight="1">
      <c r="A7669" s="1547"/>
      <c r="B7669" s="1548"/>
      <c r="C7669" s="1548"/>
      <c r="D7669" s="1549"/>
      <c r="E7669" s="1506"/>
      <c r="K7669" s="1548"/>
      <c r="L7669" s="1549"/>
      <c r="M7669" s="1506"/>
    </row>
    <row r="7670" spans="1:13" ht="16.5" customHeight="1">
      <c r="A7670" s="1547"/>
      <c r="B7670" s="1548"/>
      <c r="C7670" s="1548"/>
      <c r="D7670" s="1549"/>
      <c r="E7670" s="1506"/>
      <c r="K7670" s="1548"/>
      <c r="L7670" s="1549"/>
      <c r="M7670" s="1506"/>
    </row>
    <row r="7671" spans="1:13" ht="16.5" customHeight="1">
      <c r="A7671" s="1547"/>
      <c r="B7671" s="1548"/>
      <c r="C7671" s="1548"/>
      <c r="D7671" s="1549"/>
      <c r="E7671" s="1506"/>
      <c r="K7671" s="1548"/>
      <c r="L7671" s="1549"/>
      <c r="M7671" s="1506"/>
    </row>
    <row r="7672" spans="1:13" ht="16.5" customHeight="1">
      <c r="A7672" s="1547"/>
      <c r="B7672" s="1548"/>
      <c r="C7672" s="1548"/>
      <c r="D7672" s="1549"/>
      <c r="E7672" s="1506"/>
      <c r="K7672" s="1548"/>
      <c r="L7672" s="1549"/>
      <c r="M7672" s="1506"/>
    </row>
    <row r="7673" spans="1:13" ht="16.5" customHeight="1">
      <c r="A7673" s="1547"/>
      <c r="B7673" s="1548"/>
      <c r="C7673" s="1548"/>
      <c r="D7673" s="1549"/>
      <c r="E7673" s="1506"/>
      <c r="K7673" s="1548"/>
      <c r="L7673" s="1549"/>
      <c r="M7673" s="1506"/>
    </row>
    <row r="7674" spans="1:13" ht="16.5" customHeight="1">
      <c r="A7674" s="1547"/>
      <c r="B7674" s="1548"/>
      <c r="C7674" s="1548"/>
      <c r="D7674" s="1549"/>
      <c r="E7674" s="1506"/>
      <c r="K7674" s="1548"/>
      <c r="L7674" s="1549"/>
      <c r="M7674" s="1506"/>
    </row>
    <row r="7675" spans="1:13" ht="16.5" customHeight="1">
      <c r="A7675" s="1547"/>
      <c r="B7675" s="1548"/>
      <c r="C7675" s="1548"/>
      <c r="D7675" s="1549"/>
      <c r="E7675" s="1506"/>
      <c r="K7675" s="1548"/>
      <c r="L7675" s="1549"/>
      <c r="M7675" s="1506"/>
    </row>
    <row r="7676" spans="1:13" ht="16.5" customHeight="1">
      <c r="A7676" s="1547"/>
      <c r="B7676" s="1548"/>
      <c r="C7676" s="1548"/>
      <c r="D7676" s="1549"/>
      <c r="E7676" s="1506"/>
      <c r="K7676" s="1548"/>
      <c r="L7676" s="1549"/>
      <c r="M7676" s="1506"/>
    </row>
    <row r="7677" spans="1:13" ht="16.5" customHeight="1">
      <c r="A7677" s="1547"/>
      <c r="B7677" s="1548"/>
      <c r="C7677" s="1548"/>
      <c r="D7677" s="1549"/>
      <c r="E7677" s="1506"/>
      <c r="K7677" s="1548"/>
      <c r="L7677" s="1549"/>
      <c r="M7677" s="1506"/>
    </row>
    <row r="7678" spans="1:13" ht="16.5" customHeight="1">
      <c r="A7678" s="1547"/>
      <c r="B7678" s="1548"/>
      <c r="C7678" s="1548"/>
      <c r="D7678" s="1549"/>
      <c r="E7678" s="1506"/>
      <c r="K7678" s="1548"/>
      <c r="L7678" s="1549"/>
      <c r="M7678" s="1506"/>
    </row>
    <row r="7679" spans="1:13" ht="16.5" customHeight="1">
      <c r="A7679" s="1547"/>
      <c r="B7679" s="1548"/>
      <c r="C7679" s="1548"/>
      <c r="D7679" s="1549"/>
      <c r="E7679" s="1506"/>
      <c r="K7679" s="1548"/>
      <c r="L7679" s="1549"/>
      <c r="M7679" s="1506"/>
    </row>
    <row r="7680" spans="1:13" ht="16.5" customHeight="1">
      <c r="A7680" s="1547"/>
      <c r="B7680" s="1548"/>
      <c r="C7680" s="1548"/>
      <c r="D7680" s="1549"/>
      <c r="E7680" s="1506"/>
      <c r="K7680" s="1548"/>
      <c r="L7680" s="1549"/>
      <c r="M7680" s="1506"/>
    </row>
    <row r="7681" spans="1:13" ht="16.5" customHeight="1">
      <c r="A7681" s="1547"/>
      <c r="B7681" s="1548"/>
      <c r="C7681" s="1548"/>
      <c r="D7681" s="1549"/>
      <c r="E7681" s="1506"/>
      <c r="K7681" s="1548"/>
      <c r="L7681" s="1549"/>
      <c r="M7681" s="1506"/>
    </row>
    <row r="7682" spans="1:13" ht="16.5" customHeight="1">
      <c r="A7682" s="1547"/>
      <c r="B7682" s="1548"/>
      <c r="C7682" s="1548"/>
      <c r="D7682" s="1549"/>
      <c r="E7682" s="1506"/>
      <c r="K7682" s="1548"/>
      <c r="L7682" s="1549"/>
      <c r="M7682" s="1506"/>
    </row>
    <row r="7683" spans="1:13" ht="16.5" customHeight="1">
      <c r="A7683" s="1547"/>
      <c r="B7683" s="1548"/>
      <c r="C7683" s="1548"/>
      <c r="D7683" s="1549"/>
      <c r="E7683" s="1506"/>
      <c r="K7683" s="1548"/>
      <c r="L7683" s="1549"/>
      <c r="M7683" s="1506"/>
    </row>
    <row r="7684" spans="1:13" ht="16.5" customHeight="1">
      <c r="A7684" s="1547"/>
      <c r="B7684" s="1548"/>
      <c r="C7684" s="1548"/>
      <c r="D7684" s="1549"/>
      <c r="E7684" s="1506"/>
      <c r="K7684" s="1548"/>
      <c r="L7684" s="1549"/>
      <c r="M7684" s="1506"/>
    </row>
    <row r="7685" spans="1:13" ht="16.5" customHeight="1">
      <c r="A7685" s="1547"/>
      <c r="B7685" s="1548"/>
      <c r="C7685" s="1548"/>
      <c r="D7685" s="1549"/>
      <c r="E7685" s="1506"/>
      <c r="K7685" s="1548"/>
      <c r="L7685" s="1549"/>
      <c r="M7685" s="1506"/>
    </row>
    <row r="7686" spans="1:13" ht="16.5" customHeight="1">
      <c r="A7686" s="1547"/>
      <c r="B7686" s="1548"/>
      <c r="C7686" s="1548"/>
      <c r="D7686" s="1549"/>
      <c r="E7686" s="1506"/>
      <c r="K7686" s="1548"/>
      <c r="L7686" s="1549"/>
      <c r="M7686" s="1506"/>
    </row>
    <row r="7687" spans="1:13" ht="16.5" customHeight="1">
      <c r="A7687" s="1547"/>
      <c r="B7687" s="1548"/>
      <c r="C7687" s="1548"/>
      <c r="D7687" s="1549"/>
      <c r="E7687" s="1506"/>
      <c r="K7687" s="1548"/>
      <c r="L7687" s="1549"/>
      <c r="M7687" s="1506"/>
    </row>
    <row r="7688" spans="1:13" ht="16.5" customHeight="1">
      <c r="A7688" s="1547"/>
      <c r="B7688" s="1548"/>
      <c r="C7688" s="1548"/>
      <c r="D7688" s="1549"/>
      <c r="E7688" s="1506"/>
      <c r="K7688" s="1548"/>
      <c r="L7688" s="1549"/>
      <c r="M7688" s="1506"/>
    </row>
    <row r="7689" spans="1:13" ht="16.5" customHeight="1">
      <c r="A7689" s="1547"/>
      <c r="B7689" s="1548"/>
      <c r="C7689" s="1548"/>
      <c r="D7689" s="1549"/>
      <c r="E7689" s="1506"/>
      <c r="K7689" s="1548"/>
      <c r="L7689" s="1549"/>
      <c r="M7689" s="1506"/>
    </row>
    <row r="7690" spans="1:13" ht="16.5" customHeight="1">
      <c r="A7690" s="1547"/>
      <c r="B7690" s="1548"/>
      <c r="C7690" s="1548"/>
      <c r="D7690" s="1549"/>
      <c r="E7690" s="1506"/>
      <c r="K7690" s="1548"/>
      <c r="L7690" s="1549"/>
      <c r="M7690" s="1506"/>
    </row>
    <row r="7691" spans="1:13" ht="16.5" customHeight="1">
      <c r="A7691" s="1547"/>
      <c r="B7691" s="1548"/>
      <c r="C7691" s="1548"/>
      <c r="D7691" s="1549"/>
      <c r="E7691" s="1506"/>
      <c r="K7691" s="1548"/>
      <c r="L7691" s="1549"/>
      <c r="M7691" s="1506"/>
    </row>
    <row r="7692" spans="1:13" ht="16.5" customHeight="1">
      <c r="A7692" s="1547"/>
      <c r="B7692" s="1548"/>
      <c r="C7692" s="1548"/>
      <c r="D7692" s="1549"/>
      <c r="E7692" s="1506"/>
      <c r="K7692" s="1548"/>
      <c r="L7692" s="1549"/>
      <c r="M7692" s="1506"/>
    </row>
    <row r="7693" spans="1:13" ht="16.5" customHeight="1">
      <c r="A7693" s="1547"/>
      <c r="B7693" s="1548"/>
      <c r="C7693" s="1548"/>
      <c r="D7693" s="1549"/>
      <c r="E7693" s="1506"/>
      <c r="K7693" s="1548"/>
      <c r="L7693" s="1549"/>
      <c r="M7693" s="1506"/>
    </row>
    <row r="7694" spans="1:13" ht="16.5" customHeight="1">
      <c r="A7694" s="1547"/>
      <c r="B7694" s="1548"/>
      <c r="C7694" s="1548"/>
      <c r="D7694" s="1549"/>
      <c r="E7694" s="1506"/>
      <c r="K7694" s="1548"/>
      <c r="L7694" s="1549"/>
      <c r="M7694" s="1506"/>
    </row>
    <row r="7695" spans="1:13" ht="16.5" customHeight="1">
      <c r="A7695" s="1547"/>
      <c r="B7695" s="1548"/>
      <c r="C7695" s="1548"/>
      <c r="D7695" s="1549"/>
      <c r="E7695" s="1506"/>
      <c r="K7695" s="1548"/>
      <c r="L7695" s="1549"/>
      <c r="M7695" s="1506"/>
    </row>
    <row r="7696" spans="1:13" ht="16.5" customHeight="1">
      <c r="A7696" s="1547"/>
      <c r="B7696" s="1548"/>
      <c r="C7696" s="1548"/>
      <c r="D7696" s="1549"/>
      <c r="E7696" s="1506"/>
      <c r="K7696" s="1548"/>
      <c r="L7696" s="1549"/>
      <c r="M7696" s="1506"/>
    </row>
    <row r="7697" spans="1:13" ht="16.5" customHeight="1">
      <c r="A7697" s="1547"/>
      <c r="B7697" s="1548"/>
      <c r="C7697" s="1548"/>
      <c r="D7697" s="1549"/>
      <c r="E7697" s="1506"/>
      <c r="K7697" s="1548"/>
      <c r="L7697" s="1549"/>
      <c r="M7697" s="1506"/>
    </row>
    <row r="7698" spans="1:13" ht="16.5" customHeight="1">
      <c r="A7698" s="1547"/>
      <c r="B7698" s="1548"/>
      <c r="C7698" s="1548"/>
      <c r="D7698" s="1549"/>
      <c r="E7698" s="1506"/>
      <c r="K7698" s="1548"/>
      <c r="L7698" s="1549"/>
      <c r="M7698" s="1506"/>
    </row>
    <row r="7699" spans="1:13" ht="16.5" customHeight="1">
      <c r="A7699" s="1547"/>
      <c r="B7699" s="1548"/>
      <c r="C7699" s="1548"/>
      <c r="D7699" s="1549"/>
      <c r="E7699" s="1506"/>
      <c r="K7699" s="1548"/>
      <c r="L7699" s="1549"/>
      <c r="M7699" s="1506"/>
    </row>
    <row r="7700" spans="1:13" ht="16.5" customHeight="1">
      <c r="A7700" s="1547"/>
      <c r="B7700" s="1548"/>
      <c r="C7700" s="1548"/>
      <c r="D7700" s="1549"/>
      <c r="E7700" s="1506"/>
      <c r="K7700" s="1548"/>
      <c r="L7700" s="1549"/>
      <c r="M7700" s="1506"/>
    </row>
    <row r="7701" spans="1:13" ht="16.5" customHeight="1">
      <c r="A7701" s="1547"/>
      <c r="B7701" s="1548"/>
      <c r="C7701" s="1548"/>
      <c r="D7701" s="1549"/>
      <c r="E7701" s="1506"/>
      <c r="K7701" s="1548"/>
      <c r="L7701" s="1549"/>
      <c r="M7701" s="1506"/>
    </row>
    <row r="7702" spans="1:13" ht="16.5" customHeight="1">
      <c r="A7702" s="1547"/>
      <c r="B7702" s="1548"/>
      <c r="C7702" s="1548"/>
      <c r="D7702" s="1549"/>
      <c r="E7702" s="1506"/>
      <c r="K7702" s="1548"/>
      <c r="L7702" s="1549"/>
      <c r="M7702" s="1506"/>
    </row>
    <row r="7703" spans="1:13" ht="16.5" customHeight="1">
      <c r="A7703" s="1547"/>
      <c r="B7703" s="1548"/>
      <c r="C7703" s="1548"/>
      <c r="D7703" s="1549"/>
      <c r="E7703" s="1506"/>
      <c r="K7703" s="1548"/>
      <c r="L7703" s="1549"/>
      <c r="M7703" s="1506"/>
    </row>
    <row r="7704" spans="1:13" ht="16.5" customHeight="1">
      <c r="A7704" s="1547"/>
      <c r="B7704" s="1548"/>
      <c r="C7704" s="1548"/>
      <c r="D7704" s="1549"/>
      <c r="E7704" s="1506"/>
      <c r="K7704" s="1548"/>
      <c r="L7704" s="1549"/>
      <c r="M7704" s="1506"/>
    </row>
    <row r="7705" spans="1:13" ht="16.5" customHeight="1">
      <c r="A7705" s="1547"/>
      <c r="B7705" s="1548"/>
      <c r="C7705" s="1548"/>
      <c r="D7705" s="1549"/>
      <c r="E7705" s="1506"/>
      <c r="K7705" s="1548"/>
      <c r="L7705" s="1549"/>
      <c r="M7705" s="1506"/>
    </row>
    <row r="7706" spans="1:13" ht="16.5" customHeight="1">
      <c r="A7706" s="1547"/>
      <c r="B7706" s="1548"/>
      <c r="C7706" s="1548"/>
      <c r="D7706" s="1549"/>
      <c r="E7706" s="1506"/>
      <c r="K7706" s="1548"/>
      <c r="L7706" s="1549"/>
      <c r="M7706" s="1506"/>
    </row>
    <row r="7707" spans="1:13" ht="16.5" customHeight="1">
      <c r="A7707" s="1547"/>
      <c r="B7707" s="1548"/>
      <c r="C7707" s="1548"/>
      <c r="D7707" s="1549"/>
      <c r="E7707" s="1506"/>
      <c r="K7707" s="1548"/>
      <c r="L7707" s="1549"/>
      <c r="M7707" s="1506"/>
    </row>
    <row r="7708" spans="1:13" ht="16.5" customHeight="1">
      <c r="A7708" s="1547"/>
      <c r="B7708" s="1548"/>
      <c r="C7708" s="1548"/>
      <c r="D7708" s="1549"/>
      <c r="E7708" s="1506"/>
      <c r="K7708" s="1548"/>
      <c r="L7708" s="1549"/>
      <c r="M7708" s="1506"/>
    </row>
    <row r="7709" spans="1:13" ht="16.5" customHeight="1">
      <c r="A7709" s="1547"/>
      <c r="B7709" s="1548"/>
      <c r="C7709" s="1548"/>
      <c r="D7709" s="1549"/>
      <c r="E7709" s="1506"/>
      <c r="K7709" s="1548"/>
      <c r="L7709" s="1549"/>
      <c r="M7709" s="1506"/>
    </row>
    <row r="7710" spans="1:13" ht="16.5" customHeight="1">
      <c r="A7710" s="1547"/>
      <c r="B7710" s="1548"/>
      <c r="C7710" s="1548"/>
      <c r="D7710" s="1549"/>
      <c r="E7710" s="1506"/>
      <c r="K7710" s="1548"/>
      <c r="L7710" s="1549"/>
      <c r="M7710" s="1506"/>
    </row>
    <row r="7711" spans="1:13" ht="16.5" customHeight="1">
      <c r="A7711" s="1547"/>
      <c r="B7711" s="1548"/>
      <c r="C7711" s="1548"/>
      <c r="D7711" s="1549"/>
      <c r="E7711" s="1506"/>
      <c r="K7711" s="1548"/>
      <c r="L7711" s="1549"/>
      <c r="M7711" s="1506"/>
    </row>
    <row r="7712" spans="1:13" ht="16.5" customHeight="1">
      <c r="A7712" s="1547"/>
      <c r="B7712" s="1548"/>
      <c r="C7712" s="1548"/>
      <c r="D7712" s="1549"/>
      <c r="E7712" s="1506"/>
      <c r="K7712" s="1548"/>
      <c r="L7712" s="1549"/>
      <c r="M7712" s="1506"/>
    </row>
    <row r="7713" spans="1:13" ht="16.5" customHeight="1">
      <c r="A7713" s="1547"/>
      <c r="B7713" s="1548"/>
      <c r="C7713" s="1548"/>
      <c r="D7713" s="1549"/>
      <c r="E7713" s="1506"/>
      <c r="K7713" s="1548"/>
      <c r="L7713" s="1549"/>
      <c r="M7713" s="1506"/>
    </row>
    <row r="7714" spans="1:13" ht="16.5" customHeight="1">
      <c r="A7714" s="1547"/>
      <c r="B7714" s="1548"/>
      <c r="C7714" s="1548"/>
      <c r="D7714" s="1549"/>
      <c r="E7714" s="1506"/>
      <c r="K7714" s="1548"/>
      <c r="L7714" s="1549"/>
      <c r="M7714" s="1506"/>
    </row>
    <row r="7715" spans="1:13" ht="16.5" customHeight="1">
      <c r="A7715" s="1547"/>
      <c r="B7715" s="1548"/>
      <c r="C7715" s="1548"/>
      <c r="D7715" s="1549"/>
      <c r="E7715" s="1506"/>
      <c r="K7715" s="1548"/>
      <c r="L7715" s="1549"/>
      <c r="M7715" s="1506"/>
    </row>
    <row r="7716" spans="1:13" ht="16.5" customHeight="1">
      <c r="A7716" s="1547"/>
      <c r="B7716" s="1548"/>
      <c r="C7716" s="1548"/>
      <c r="D7716" s="1549"/>
      <c r="E7716" s="1506"/>
      <c r="K7716" s="1548"/>
      <c r="L7716" s="1549"/>
      <c r="M7716" s="1506"/>
    </row>
    <row r="7717" spans="1:13" ht="16.5" customHeight="1">
      <c r="A7717" s="1547"/>
      <c r="B7717" s="1548"/>
      <c r="C7717" s="1548"/>
      <c r="D7717" s="1549"/>
      <c r="E7717" s="1506"/>
      <c r="K7717" s="1548"/>
      <c r="L7717" s="1549"/>
      <c r="M7717" s="1506"/>
    </row>
    <row r="7718" spans="1:13" ht="16.5" customHeight="1">
      <c r="A7718" s="1547"/>
      <c r="B7718" s="1548"/>
      <c r="C7718" s="1548"/>
      <c r="D7718" s="1549"/>
      <c r="E7718" s="1506"/>
      <c r="K7718" s="1548"/>
      <c r="L7718" s="1549"/>
      <c r="M7718" s="1506"/>
    </row>
    <row r="7719" spans="1:13" ht="16.5" customHeight="1">
      <c r="A7719" s="1547"/>
      <c r="B7719" s="1548"/>
      <c r="C7719" s="1548"/>
      <c r="D7719" s="1549"/>
      <c r="E7719" s="1506"/>
      <c r="K7719" s="1548"/>
      <c r="L7719" s="1549"/>
      <c r="M7719" s="1506"/>
    </row>
    <row r="7720" spans="1:13" ht="16.5" customHeight="1">
      <c r="A7720" s="1547"/>
      <c r="B7720" s="1548"/>
      <c r="C7720" s="1548"/>
      <c r="D7720" s="1549"/>
      <c r="E7720" s="1506"/>
      <c r="K7720" s="1548"/>
      <c r="L7720" s="1549"/>
      <c r="M7720" s="1506"/>
    </row>
    <row r="7721" spans="1:13" ht="16.5" customHeight="1">
      <c r="A7721" s="1547"/>
      <c r="B7721" s="1548"/>
      <c r="C7721" s="1548"/>
      <c r="D7721" s="1549"/>
      <c r="E7721" s="1506"/>
      <c r="K7721" s="1548"/>
      <c r="L7721" s="1549"/>
      <c r="M7721" s="1506"/>
    </row>
    <row r="7722" spans="1:13" ht="16.5" customHeight="1">
      <c r="A7722" s="1547"/>
      <c r="B7722" s="1548"/>
      <c r="C7722" s="1548"/>
      <c r="D7722" s="1549"/>
      <c r="E7722" s="1506"/>
      <c r="K7722" s="1548"/>
      <c r="L7722" s="1549"/>
      <c r="M7722" s="1506"/>
    </row>
    <row r="7723" spans="1:13" ht="16.5" customHeight="1">
      <c r="A7723" s="1547"/>
      <c r="B7723" s="1548"/>
      <c r="C7723" s="1548"/>
      <c r="D7723" s="1549"/>
      <c r="E7723" s="1506"/>
      <c r="K7723" s="1548"/>
      <c r="L7723" s="1549"/>
      <c r="M7723" s="1506"/>
    </row>
    <row r="7724" spans="1:13" ht="16.5" customHeight="1">
      <c r="A7724" s="1547"/>
      <c r="B7724" s="1548"/>
      <c r="C7724" s="1548"/>
      <c r="D7724" s="1549"/>
      <c r="E7724" s="1506"/>
      <c r="K7724" s="1548"/>
      <c r="L7724" s="1549"/>
      <c r="M7724" s="1506"/>
    </row>
    <row r="7725" spans="1:13" ht="16.5" customHeight="1">
      <c r="A7725" s="1547"/>
      <c r="B7725" s="1548"/>
      <c r="C7725" s="1548"/>
      <c r="D7725" s="1549"/>
      <c r="E7725" s="1506"/>
      <c r="K7725" s="1548"/>
      <c r="L7725" s="1549"/>
      <c r="M7725" s="1506"/>
    </row>
    <row r="7726" spans="1:13" ht="16.5" customHeight="1">
      <c r="A7726" s="1547"/>
      <c r="B7726" s="1548"/>
      <c r="C7726" s="1548"/>
      <c r="D7726" s="1549"/>
      <c r="E7726" s="1506"/>
      <c r="K7726" s="1548"/>
      <c r="L7726" s="1549"/>
      <c r="M7726" s="1506"/>
    </row>
    <row r="7727" spans="1:13" ht="16.5" customHeight="1">
      <c r="A7727" s="1547"/>
      <c r="B7727" s="1548"/>
      <c r="C7727" s="1548"/>
      <c r="D7727" s="1549"/>
      <c r="E7727" s="1506"/>
      <c r="K7727" s="1548"/>
      <c r="L7727" s="1549"/>
      <c r="M7727" s="1506"/>
    </row>
    <row r="7728" spans="1:13" ht="16.5" customHeight="1">
      <c r="A7728" s="1547"/>
      <c r="B7728" s="1548"/>
      <c r="C7728" s="1548"/>
      <c r="D7728" s="1549"/>
      <c r="E7728" s="1506"/>
      <c r="K7728" s="1548"/>
      <c r="L7728" s="1549"/>
      <c r="M7728" s="1506"/>
    </row>
    <row r="7729" spans="1:13" ht="16.5" customHeight="1">
      <c r="A7729" s="1547"/>
      <c r="B7729" s="1548"/>
      <c r="C7729" s="1548"/>
      <c r="D7729" s="1549"/>
      <c r="E7729" s="1506"/>
      <c r="K7729" s="1548"/>
      <c r="L7729" s="1549"/>
      <c r="M7729" s="1506"/>
    </row>
    <row r="7730" spans="1:13" ht="16.5" customHeight="1">
      <c r="A7730" s="1547"/>
      <c r="B7730" s="1548"/>
      <c r="C7730" s="1548"/>
      <c r="D7730" s="1549"/>
      <c r="E7730" s="1506"/>
      <c r="K7730" s="1548"/>
      <c r="L7730" s="1549"/>
      <c r="M7730" s="1506"/>
    </row>
    <row r="7731" spans="1:13" ht="16.5" customHeight="1">
      <c r="A7731" s="1547"/>
      <c r="B7731" s="1548"/>
      <c r="C7731" s="1548"/>
      <c r="D7731" s="1549"/>
      <c r="E7731" s="1506"/>
      <c r="K7731" s="1548"/>
      <c r="L7731" s="1549"/>
      <c r="M7731" s="1506"/>
    </row>
    <row r="7732" spans="1:13" ht="16.5" customHeight="1">
      <c r="A7732" s="1547"/>
      <c r="B7732" s="1548"/>
      <c r="C7732" s="1548"/>
      <c r="D7732" s="1549"/>
      <c r="E7732" s="1506"/>
      <c r="K7732" s="1548"/>
      <c r="L7732" s="1549"/>
      <c r="M7732" s="1506"/>
    </row>
    <row r="7733" spans="1:13" ht="16.5" customHeight="1">
      <c r="A7733" s="1547"/>
      <c r="B7733" s="1548"/>
      <c r="C7733" s="1548"/>
      <c r="D7733" s="1549"/>
      <c r="E7733" s="1506"/>
      <c r="K7733" s="1548"/>
      <c r="L7733" s="1549"/>
      <c r="M7733" s="1506"/>
    </row>
    <row r="7734" spans="1:13" ht="16.5" customHeight="1">
      <c r="A7734" s="1547"/>
      <c r="B7734" s="1548"/>
      <c r="C7734" s="1548"/>
      <c r="D7734" s="1549"/>
      <c r="E7734" s="1506"/>
      <c r="K7734" s="1548"/>
      <c r="L7734" s="1549"/>
      <c r="M7734" s="1506"/>
    </row>
    <row r="7735" spans="1:13" ht="16.5" customHeight="1">
      <c r="A7735" s="1547"/>
      <c r="B7735" s="1548"/>
      <c r="C7735" s="1548"/>
      <c r="D7735" s="1549"/>
      <c r="E7735" s="1506"/>
      <c r="K7735" s="1548"/>
      <c r="L7735" s="1549"/>
      <c r="M7735" s="1506"/>
    </row>
    <row r="7736" spans="1:13" ht="16.5" customHeight="1">
      <c r="A7736" s="1547"/>
      <c r="B7736" s="1548"/>
      <c r="C7736" s="1548"/>
      <c r="D7736" s="1549"/>
      <c r="E7736" s="1506"/>
      <c r="K7736" s="1548"/>
      <c r="L7736" s="1549"/>
      <c r="M7736" s="1506"/>
    </row>
    <row r="7737" spans="1:13" ht="16.5" customHeight="1">
      <c r="A7737" s="1547"/>
      <c r="B7737" s="1548"/>
      <c r="C7737" s="1548"/>
      <c r="D7737" s="1549"/>
      <c r="E7737" s="1506"/>
      <c r="K7737" s="1548"/>
      <c r="L7737" s="1549"/>
      <c r="M7737" s="1506"/>
    </row>
    <row r="7738" spans="1:13" ht="16.5" customHeight="1">
      <c r="A7738" s="1547"/>
      <c r="B7738" s="1548"/>
      <c r="C7738" s="1548"/>
      <c r="D7738" s="1549"/>
      <c r="E7738" s="1506"/>
      <c r="K7738" s="1548"/>
      <c r="L7738" s="1549"/>
      <c r="M7738" s="1506"/>
    </row>
    <row r="7739" spans="1:13" ht="16.5" customHeight="1">
      <c r="A7739" s="1547"/>
      <c r="B7739" s="1548"/>
      <c r="C7739" s="1548"/>
      <c r="D7739" s="1549"/>
      <c r="E7739" s="1506"/>
      <c r="K7739" s="1548"/>
      <c r="L7739" s="1549"/>
      <c r="M7739" s="1506"/>
    </row>
    <row r="7740" spans="1:13" ht="16.5" customHeight="1">
      <c r="A7740" s="1547"/>
      <c r="B7740" s="1548"/>
      <c r="C7740" s="1548"/>
      <c r="D7740" s="1549"/>
      <c r="E7740" s="1506"/>
      <c r="K7740" s="1548"/>
      <c r="L7740" s="1549"/>
      <c r="M7740" s="1506"/>
    </row>
    <row r="7741" spans="1:13" ht="16.5" customHeight="1">
      <c r="A7741" s="1547"/>
      <c r="B7741" s="1548"/>
      <c r="C7741" s="1548"/>
      <c r="D7741" s="1549"/>
      <c r="E7741" s="1506"/>
      <c r="K7741" s="1548"/>
      <c r="L7741" s="1549"/>
      <c r="M7741" s="1506"/>
    </row>
    <row r="7742" spans="1:13" ht="16.5" customHeight="1">
      <c r="A7742" s="1547"/>
      <c r="B7742" s="1548"/>
      <c r="C7742" s="1548"/>
      <c r="D7742" s="1549"/>
      <c r="E7742" s="1506"/>
      <c r="K7742" s="1548"/>
      <c r="L7742" s="1549"/>
      <c r="M7742" s="1506"/>
    </row>
    <row r="7743" spans="1:13" ht="16.5" customHeight="1">
      <c r="A7743" s="1547"/>
      <c r="B7743" s="1548"/>
      <c r="C7743" s="1548"/>
      <c r="D7743" s="1549"/>
      <c r="E7743" s="1506"/>
      <c r="K7743" s="1548"/>
      <c r="L7743" s="1549"/>
      <c r="M7743" s="1506"/>
    </row>
    <row r="7744" spans="1:13" ht="16.5" customHeight="1">
      <c r="A7744" s="1547"/>
      <c r="B7744" s="1548"/>
      <c r="C7744" s="1548"/>
      <c r="D7744" s="1549"/>
      <c r="E7744" s="1506"/>
      <c r="K7744" s="1548"/>
      <c r="L7744" s="1549"/>
      <c r="M7744" s="1506"/>
    </row>
    <row r="7745" spans="1:13" ht="16.5" customHeight="1">
      <c r="A7745" s="1547"/>
      <c r="B7745" s="1548"/>
      <c r="C7745" s="1548"/>
      <c r="D7745" s="1549"/>
      <c r="E7745" s="1506"/>
      <c r="K7745" s="1548"/>
      <c r="L7745" s="1549"/>
      <c r="M7745" s="1506"/>
    </row>
    <row r="7746" spans="1:13" ht="16.5" customHeight="1">
      <c r="A7746" s="1547"/>
      <c r="B7746" s="1548"/>
      <c r="C7746" s="1548"/>
      <c r="D7746" s="1549"/>
      <c r="E7746" s="1506"/>
      <c r="K7746" s="1548"/>
      <c r="L7746" s="1549"/>
      <c r="M7746" s="1506"/>
    </row>
    <row r="7747" spans="1:13" ht="16.5" customHeight="1">
      <c r="A7747" s="1547"/>
      <c r="B7747" s="1548"/>
      <c r="C7747" s="1548"/>
      <c r="D7747" s="1549"/>
      <c r="E7747" s="1506"/>
      <c r="K7747" s="1548"/>
      <c r="L7747" s="1549"/>
      <c r="M7747" s="1506"/>
    </row>
    <row r="7748" spans="1:13" ht="16.5" customHeight="1">
      <c r="A7748" s="1547"/>
      <c r="B7748" s="1548"/>
      <c r="C7748" s="1548"/>
      <c r="D7748" s="1549"/>
      <c r="E7748" s="1506"/>
      <c r="K7748" s="1548"/>
      <c r="L7748" s="1549"/>
      <c r="M7748" s="1506"/>
    </row>
    <row r="7749" spans="1:13" ht="16.5" customHeight="1">
      <c r="A7749" s="1547"/>
      <c r="B7749" s="1548"/>
      <c r="C7749" s="1548"/>
      <c r="D7749" s="1549"/>
      <c r="E7749" s="1506"/>
      <c r="K7749" s="1548"/>
      <c r="L7749" s="1549"/>
      <c r="M7749" s="1506"/>
    </row>
    <row r="7750" spans="1:13" ht="16.5" customHeight="1">
      <c r="A7750" s="1547"/>
      <c r="B7750" s="1548"/>
      <c r="C7750" s="1548"/>
      <c r="D7750" s="1549"/>
      <c r="E7750" s="1506"/>
      <c r="K7750" s="1548"/>
      <c r="L7750" s="1549"/>
      <c r="M7750" s="1506"/>
    </row>
    <row r="7751" spans="1:13" ht="16.5" customHeight="1">
      <c r="A7751" s="1547"/>
      <c r="B7751" s="1548"/>
      <c r="C7751" s="1548"/>
      <c r="D7751" s="1549"/>
      <c r="E7751" s="1506"/>
      <c r="K7751" s="1548"/>
      <c r="L7751" s="1549"/>
      <c r="M7751" s="1506"/>
    </row>
    <row r="7752" spans="1:13" ht="16.5" customHeight="1">
      <c r="A7752" s="1547"/>
      <c r="B7752" s="1548"/>
      <c r="C7752" s="1548"/>
      <c r="D7752" s="1549"/>
      <c r="E7752" s="1506"/>
      <c r="K7752" s="1548"/>
      <c r="L7752" s="1549"/>
      <c r="M7752" s="1506"/>
    </row>
    <row r="7753" spans="1:13" ht="16.5" customHeight="1">
      <c r="A7753" s="1547"/>
      <c r="B7753" s="1548"/>
      <c r="C7753" s="1548"/>
      <c r="D7753" s="1549"/>
      <c r="E7753" s="1506"/>
      <c r="K7753" s="1548"/>
      <c r="L7753" s="1549"/>
      <c r="M7753" s="1506"/>
    </row>
    <row r="7754" spans="1:13" ht="16.5" customHeight="1">
      <c r="A7754" s="1547"/>
      <c r="B7754" s="1548"/>
      <c r="C7754" s="1548"/>
      <c r="D7754" s="1549"/>
      <c r="E7754" s="1506"/>
      <c r="K7754" s="1548"/>
      <c r="L7754" s="1549"/>
      <c r="M7754" s="1506"/>
    </row>
    <row r="7755" spans="1:13" ht="16.5" customHeight="1">
      <c r="A7755" s="1547"/>
      <c r="B7755" s="1548"/>
      <c r="C7755" s="1548"/>
      <c r="D7755" s="1549"/>
      <c r="E7755" s="1506"/>
      <c r="K7755" s="1548"/>
      <c r="L7755" s="1549"/>
      <c r="M7755" s="1506"/>
    </row>
    <row r="7756" spans="1:13" ht="16.5" customHeight="1">
      <c r="A7756" s="1547"/>
      <c r="B7756" s="1548"/>
      <c r="C7756" s="1548"/>
      <c r="D7756" s="1549"/>
      <c r="E7756" s="1506"/>
      <c r="K7756" s="1548"/>
      <c r="L7756" s="1549"/>
      <c r="M7756" s="1506"/>
    </row>
    <row r="7757" spans="1:13" ht="16.5" customHeight="1">
      <c r="A7757" s="1547"/>
      <c r="B7757" s="1548"/>
      <c r="C7757" s="1548"/>
      <c r="D7757" s="1549"/>
      <c r="E7757" s="1506"/>
      <c r="K7757" s="1548"/>
      <c r="L7757" s="1549"/>
      <c r="M7757" s="1506"/>
    </row>
    <row r="7758" spans="1:13" ht="16.5" customHeight="1">
      <c r="A7758" s="1547"/>
      <c r="B7758" s="1548"/>
      <c r="C7758" s="1548"/>
      <c r="D7758" s="1549"/>
      <c r="E7758" s="1506"/>
      <c r="K7758" s="1548"/>
      <c r="L7758" s="1549"/>
      <c r="M7758" s="1506"/>
    </row>
    <row r="7759" spans="1:13" ht="16.5" customHeight="1">
      <c r="A7759" s="1547"/>
      <c r="B7759" s="1548"/>
      <c r="C7759" s="1548"/>
      <c r="D7759" s="1549"/>
      <c r="E7759" s="1506"/>
      <c r="K7759" s="1548"/>
      <c r="L7759" s="1549"/>
      <c r="M7759" s="1506"/>
    </row>
    <row r="7760" spans="1:13" ht="16.5" customHeight="1">
      <c r="A7760" s="1547"/>
      <c r="B7760" s="1548"/>
      <c r="C7760" s="1548"/>
      <c r="D7760" s="1549"/>
      <c r="E7760" s="1506"/>
      <c r="K7760" s="1548"/>
      <c r="L7760" s="1549"/>
      <c r="M7760" s="1506"/>
    </row>
    <row r="7761" spans="1:13" ht="16.5" customHeight="1">
      <c r="A7761" s="1547"/>
      <c r="B7761" s="1548"/>
      <c r="C7761" s="1548"/>
      <c r="D7761" s="1549"/>
      <c r="E7761" s="1506"/>
      <c r="K7761" s="1548"/>
      <c r="L7761" s="1549"/>
      <c r="M7761" s="1506"/>
    </row>
    <row r="7762" spans="1:13" ht="16.5" customHeight="1">
      <c r="A7762" s="1547"/>
      <c r="B7762" s="1548"/>
      <c r="C7762" s="1548"/>
      <c r="D7762" s="1549"/>
      <c r="E7762" s="1506"/>
      <c r="K7762" s="1548"/>
      <c r="L7762" s="1549"/>
      <c r="M7762" s="1506"/>
    </row>
    <row r="7763" spans="1:13" ht="16.5" customHeight="1">
      <c r="A7763" s="1547"/>
      <c r="B7763" s="1548"/>
      <c r="C7763" s="1548"/>
      <c r="D7763" s="1549"/>
      <c r="E7763" s="1506"/>
      <c r="K7763" s="1548"/>
      <c r="L7763" s="1549"/>
      <c r="M7763" s="1506"/>
    </row>
    <row r="7764" spans="1:13" ht="16.5" customHeight="1">
      <c r="A7764" s="1547"/>
      <c r="B7764" s="1548"/>
      <c r="C7764" s="1548"/>
      <c r="D7764" s="1549"/>
      <c r="E7764" s="1506"/>
      <c r="K7764" s="1548"/>
      <c r="L7764" s="1549"/>
      <c r="M7764" s="1506"/>
    </row>
    <row r="7765" spans="1:13" ht="16.5" customHeight="1">
      <c r="A7765" s="1547"/>
      <c r="B7765" s="1548"/>
      <c r="C7765" s="1548"/>
      <c r="D7765" s="1549"/>
      <c r="E7765" s="1506"/>
      <c r="K7765" s="1548"/>
      <c r="L7765" s="1549"/>
      <c r="M7765" s="1506"/>
    </row>
    <row r="7766" spans="1:13" ht="16.5" customHeight="1">
      <c r="A7766" s="1547"/>
      <c r="B7766" s="1548"/>
      <c r="C7766" s="1548"/>
      <c r="D7766" s="1549"/>
      <c r="E7766" s="1506"/>
      <c r="K7766" s="1548"/>
      <c r="L7766" s="1549"/>
      <c r="M7766" s="1506"/>
    </row>
    <row r="7767" spans="1:13" ht="16.5" customHeight="1">
      <c r="A7767" s="1547"/>
      <c r="B7767" s="1548"/>
      <c r="C7767" s="1548"/>
      <c r="D7767" s="1549"/>
      <c r="E7767" s="1506"/>
      <c r="K7767" s="1548"/>
      <c r="L7767" s="1549"/>
      <c r="M7767" s="1506"/>
    </row>
    <row r="7768" spans="1:13" ht="16.5" customHeight="1">
      <c r="A7768" s="1547"/>
      <c r="B7768" s="1548"/>
      <c r="C7768" s="1548"/>
      <c r="D7768" s="1549"/>
      <c r="E7768" s="1506"/>
      <c r="K7768" s="1548"/>
      <c r="L7768" s="1549"/>
      <c r="M7768" s="1506"/>
    </row>
    <row r="7769" spans="1:13" ht="16.5" customHeight="1">
      <c r="A7769" s="1547"/>
      <c r="B7769" s="1548"/>
      <c r="C7769" s="1548"/>
      <c r="D7769" s="1549"/>
      <c r="E7769" s="1506"/>
      <c r="K7769" s="1548"/>
      <c r="L7769" s="1549"/>
      <c r="M7769" s="1506"/>
    </row>
    <row r="7770" spans="1:13" ht="16.5" customHeight="1">
      <c r="A7770" s="1547"/>
      <c r="B7770" s="1548"/>
      <c r="C7770" s="1548"/>
      <c r="D7770" s="1549"/>
      <c r="E7770" s="1506"/>
      <c r="K7770" s="1548"/>
      <c r="L7770" s="1549"/>
      <c r="M7770" s="1506"/>
    </row>
    <row r="7771" spans="1:13" ht="16.5" customHeight="1">
      <c r="A7771" s="1547"/>
      <c r="B7771" s="1548"/>
      <c r="C7771" s="1548"/>
      <c r="D7771" s="1549"/>
      <c r="E7771" s="1506"/>
      <c r="K7771" s="1548"/>
      <c r="L7771" s="1549"/>
      <c r="M7771" s="1506"/>
    </row>
    <row r="7772" spans="1:13" ht="16.5" customHeight="1">
      <c r="A7772" s="1547"/>
      <c r="B7772" s="1548"/>
      <c r="C7772" s="1548"/>
      <c r="D7772" s="1549"/>
      <c r="E7772" s="1506"/>
      <c r="K7772" s="1548"/>
      <c r="L7772" s="1549"/>
      <c r="M7772" s="1506"/>
    </row>
    <row r="7773" spans="1:13" ht="16.5" customHeight="1">
      <c r="A7773" s="1547"/>
      <c r="B7773" s="1548"/>
      <c r="C7773" s="1548"/>
      <c r="D7773" s="1549"/>
      <c r="E7773" s="1506"/>
      <c r="K7773" s="1548"/>
      <c r="L7773" s="1549"/>
      <c r="M7773" s="1506"/>
    </row>
    <row r="7774" spans="1:13" ht="16.5" customHeight="1">
      <c r="A7774" s="1547"/>
      <c r="B7774" s="1548"/>
      <c r="C7774" s="1548"/>
      <c r="D7774" s="1549"/>
      <c r="E7774" s="1506"/>
      <c r="K7774" s="1548"/>
      <c r="L7774" s="1549"/>
      <c r="M7774" s="1506"/>
    </row>
    <row r="7775" spans="1:13" ht="16.5" customHeight="1">
      <c r="A7775" s="1547"/>
      <c r="B7775" s="1548"/>
      <c r="C7775" s="1548"/>
      <c r="D7775" s="1549"/>
      <c r="E7775" s="1506"/>
      <c r="K7775" s="1548"/>
      <c r="L7775" s="1549"/>
      <c r="M7775" s="1506"/>
    </row>
    <row r="7776" spans="1:13" ht="16.5" customHeight="1">
      <c r="A7776" s="1547"/>
      <c r="B7776" s="1548"/>
      <c r="C7776" s="1548"/>
      <c r="D7776" s="1549"/>
      <c r="E7776" s="1506"/>
      <c r="K7776" s="1548"/>
      <c r="L7776" s="1549"/>
      <c r="M7776" s="1506"/>
    </row>
    <row r="7777" spans="1:13" ht="16.5" customHeight="1">
      <c r="A7777" s="1547"/>
      <c r="B7777" s="1548"/>
      <c r="C7777" s="1548"/>
      <c r="D7777" s="1549"/>
      <c r="E7777" s="1506"/>
      <c r="K7777" s="1548"/>
      <c r="L7777" s="1549"/>
      <c r="M7777" s="1506"/>
    </row>
    <row r="7778" spans="1:13" ht="16.5" customHeight="1">
      <c r="A7778" s="1547"/>
      <c r="B7778" s="1548"/>
      <c r="C7778" s="1548"/>
      <c r="D7778" s="1549"/>
      <c r="E7778" s="1506"/>
      <c r="K7778" s="1548"/>
      <c r="L7778" s="1549"/>
      <c r="M7778" s="1506"/>
    </row>
    <row r="7779" spans="1:13" ht="16.5" customHeight="1">
      <c r="A7779" s="1547"/>
      <c r="B7779" s="1548"/>
      <c r="C7779" s="1548"/>
      <c r="D7779" s="1549"/>
      <c r="E7779" s="1506"/>
      <c r="K7779" s="1548"/>
      <c r="L7779" s="1549"/>
      <c r="M7779" s="1506"/>
    </row>
    <row r="7780" spans="1:13" ht="16.5" customHeight="1">
      <c r="A7780" s="1547"/>
      <c r="B7780" s="1548"/>
      <c r="C7780" s="1548"/>
      <c r="D7780" s="1549"/>
      <c r="E7780" s="1506"/>
      <c r="K7780" s="1548"/>
      <c r="L7780" s="1549"/>
      <c r="M7780" s="1506"/>
    </row>
    <row r="7781" spans="1:13" ht="16.5" customHeight="1">
      <c r="A7781" s="1547"/>
      <c r="B7781" s="1548"/>
      <c r="C7781" s="1548"/>
      <c r="D7781" s="1549"/>
      <c r="E7781" s="1506"/>
      <c r="K7781" s="1548"/>
      <c r="L7781" s="1549"/>
      <c r="M7781" s="1506"/>
    </row>
    <row r="7782" spans="1:13" ht="16.5" customHeight="1">
      <c r="A7782" s="1547"/>
      <c r="B7782" s="1548"/>
      <c r="C7782" s="1548"/>
      <c r="D7782" s="1549"/>
      <c r="E7782" s="1506"/>
      <c r="K7782" s="1548"/>
      <c r="L7782" s="1549"/>
      <c r="M7782" s="1506"/>
    </row>
    <row r="7783" spans="1:13" ht="16.5" customHeight="1">
      <c r="A7783" s="1547"/>
      <c r="B7783" s="1548"/>
      <c r="C7783" s="1548"/>
      <c r="D7783" s="1549"/>
      <c r="E7783" s="1506"/>
      <c r="K7783" s="1548"/>
      <c r="L7783" s="1549"/>
      <c r="M7783" s="1506"/>
    </row>
    <row r="7784" spans="1:13" ht="16.5" customHeight="1">
      <c r="A7784" s="1547"/>
      <c r="B7784" s="1548"/>
      <c r="C7784" s="1548"/>
      <c r="D7784" s="1549"/>
      <c r="E7784" s="1506"/>
      <c r="K7784" s="1548"/>
      <c r="L7784" s="1549"/>
      <c r="M7784" s="1506"/>
    </row>
    <row r="7785" spans="1:13" ht="16.5" customHeight="1">
      <c r="A7785" s="1547"/>
      <c r="B7785" s="1548"/>
      <c r="C7785" s="1548"/>
      <c r="D7785" s="1549"/>
      <c r="E7785" s="1506"/>
      <c r="K7785" s="1548"/>
      <c r="L7785" s="1549"/>
      <c r="M7785" s="1506"/>
    </row>
    <row r="7786" spans="1:13" ht="16.5" customHeight="1">
      <c r="A7786" s="1547"/>
      <c r="B7786" s="1548"/>
      <c r="C7786" s="1548"/>
      <c r="D7786" s="1549"/>
      <c r="E7786" s="1506"/>
      <c r="K7786" s="1548"/>
      <c r="L7786" s="1549"/>
      <c r="M7786" s="1506"/>
    </row>
    <row r="7787" spans="1:13" ht="16.5" customHeight="1">
      <c r="A7787" s="1547"/>
      <c r="B7787" s="1548"/>
      <c r="C7787" s="1548"/>
      <c r="D7787" s="1549"/>
      <c r="E7787" s="1506"/>
      <c r="K7787" s="1548"/>
      <c r="L7787" s="1549"/>
      <c r="M7787" s="1506"/>
    </row>
    <row r="7788" spans="1:13" ht="16.5" customHeight="1">
      <c r="A7788" s="1547"/>
      <c r="B7788" s="1548"/>
      <c r="C7788" s="1548"/>
      <c r="D7788" s="1549"/>
      <c r="E7788" s="1506"/>
      <c r="K7788" s="1548"/>
      <c r="L7788" s="1549"/>
      <c r="M7788" s="1506"/>
    </row>
    <row r="7789" spans="1:13" ht="16.5" customHeight="1">
      <c r="A7789" s="1547"/>
      <c r="B7789" s="1548"/>
      <c r="C7789" s="1548"/>
      <c r="D7789" s="1549"/>
      <c r="E7789" s="1506"/>
      <c r="K7789" s="1548"/>
      <c r="L7789" s="1549"/>
      <c r="M7789" s="1506"/>
    </row>
    <row r="7790" spans="1:13" ht="16.5" customHeight="1">
      <c r="A7790" s="1547"/>
      <c r="B7790" s="1548"/>
      <c r="C7790" s="1548"/>
      <c r="D7790" s="1549"/>
      <c r="E7790" s="1506"/>
      <c r="K7790" s="1548"/>
      <c r="L7790" s="1549"/>
      <c r="M7790" s="1506"/>
    </row>
    <row r="7791" spans="1:13" ht="16.5" customHeight="1">
      <c r="A7791" s="1547"/>
      <c r="B7791" s="1548"/>
      <c r="C7791" s="1548"/>
      <c r="D7791" s="1549"/>
      <c r="E7791" s="1506"/>
      <c r="K7791" s="1548"/>
      <c r="L7791" s="1549"/>
      <c r="M7791" s="1506"/>
    </row>
    <row r="7792" spans="1:13" ht="16.5" customHeight="1">
      <c r="A7792" s="1547"/>
      <c r="B7792" s="1548"/>
      <c r="C7792" s="1548"/>
      <c r="D7792" s="1549"/>
      <c r="E7792" s="1506"/>
      <c r="K7792" s="1548"/>
      <c r="L7792" s="1549"/>
      <c r="M7792" s="1506"/>
    </row>
    <row r="7793" spans="1:13" ht="16.5" customHeight="1">
      <c r="A7793" s="1547"/>
      <c r="B7793" s="1548"/>
      <c r="C7793" s="1548"/>
      <c r="D7793" s="1549"/>
      <c r="E7793" s="1506"/>
      <c r="K7793" s="1548"/>
      <c r="L7793" s="1549"/>
      <c r="M7793" s="1506"/>
    </row>
    <row r="7794" spans="1:13" ht="16.5" customHeight="1">
      <c r="A7794" s="1547"/>
      <c r="B7794" s="1548"/>
      <c r="C7794" s="1548"/>
      <c r="D7794" s="1549"/>
      <c r="E7794" s="1506"/>
      <c r="K7794" s="1548"/>
      <c r="L7794" s="1549"/>
      <c r="M7794" s="1506"/>
    </row>
    <row r="7795" spans="1:13" ht="16.5" customHeight="1">
      <c r="A7795" s="1547"/>
      <c r="B7795" s="1548"/>
      <c r="C7795" s="1548"/>
      <c r="D7795" s="1549"/>
      <c r="E7795" s="1506"/>
      <c r="K7795" s="1548"/>
      <c r="L7795" s="1549"/>
      <c r="M7795" s="1506"/>
    </row>
    <row r="7796" spans="1:13" ht="16.5" customHeight="1">
      <c r="A7796" s="1547"/>
      <c r="B7796" s="1548"/>
      <c r="C7796" s="1548"/>
      <c r="D7796" s="1549"/>
      <c r="E7796" s="1506"/>
      <c r="K7796" s="1548"/>
      <c r="L7796" s="1549"/>
      <c r="M7796" s="1506"/>
    </row>
    <row r="7797" spans="1:13" ht="16.5" customHeight="1">
      <c r="A7797" s="1547"/>
      <c r="B7797" s="1548"/>
      <c r="C7797" s="1548"/>
      <c r="D7797" s="1549"/>
      <c r="E7797" s="1506"/>
      <c r="K7797" s="1548"/>
      <c r="L7797" s="1549"/>
      <c r="M7797" s="1506"/>
    </row>
    <row r="7798" spans="1:13" ht="16.5" customHeight="1">
      <c r="A7798" s="1547"/>
      <c r="B7798" s="1548"/>
      <c r="C7798" s="1548"/>
      <c r="D7798" s="1549"/>
      <c r="E7798" s="1506"/>
      <c r="K7798" s="1548"/>
      <c r="L7798" s="1549"/>
      <c r="M7798" s="1506"/>
    </row>
    <row r="7799" spans="1:13" ht="16.5" customHeight="1">
      <c r="A7799" s="1547"/>
      <c r="B7799" s="1548"/>
      <c r="C7799" s="1548"/>
      <c r="D7799" s="1549"/>
      <c r="E7799" s="1506"/>
      <c r="K7799" s="1548"/>
      <c r="L7799" s="1549"/>
      <c r="M7799" s="1506"/>
    </row>
    <row r="7800" spans="1:13" ht="16.5" customHeight="1">
      <c r="A7800" s="1547"/>
      <c r="B7800" s="1548"/>
      <c r="C7800" s="1548"/>
      <c r="D7800" s="1549"/>
      <c r="E7800" s="1506"/>
      <c r="K7800" s="1548"/>
      <c r="L7800" s="1549"/>
      <c r="M7800" s="1506"/>
    </row>
    <row r="7801" spans="1:13" ht="16.5" customHeight="1">
      <c r="A7801" s="1547"/>
      <c r="B7801" s="1548"/>
      <c r="C7801" s="1548"/>
      <c r="D7801" s="1549"/>
      <c r="E7801" s="1506"/>
      <c r="K7801" s="1548"/>
      <c r="L7801" s="1549"/>
      <c r="M7801" s="1506"/>
    </row>
    <row r="7802" spans="1:13" ht="16.5" customHeight="1">
      <c r="A7802" s="1547"/>
      <c r="B7802" s="1548"/>
      <c r="C7802" s="1548"/>
      <c r="D7802" s="1549"/>
      <c r="E7802" s="1506"/>
      <c r="K7802" s="1548"/>
      <c r="L7802" s="1549"/>
      <c r="M7802" s="1506"/>
    </row>
    <row r="7803" spans="1:13" ht="16.5" customHeight="1">
      <c r="A7803" s="1547"/>
      <c r="B7803" s="1548"/>
      <c r="C7803" s="1548"/>
      <c r="D7803" s="1549"/>
      <c r="E7803" s="1506"/>
      <c r="K7803" s="1548"/>
      <c r="L7803" s="1549"/>
      <c r="M7803" s="1506"/>
    </row>
    <row r="7804" spans="1:13" ht="16.5" customHeight="1">
      <c r="A7804" s="1547"/>
      <c r="B7804" s="1548"/>
      <c r="C7804" s="1548"/>
      <c r="D7804" s="1549"/>
      <c r="E7804" s="1506"/>
      <c r="K7804" s="1548"/>
      <c r="L7804" s="1549"/>
      <c r="M7804" s="1506"/>
    </row>
    <row r="7805" spans="1:13" ht="16.5" customHeight="1">
      <c r="A7805" s="1547"/>
      <c r="B7805" s="1548"/>
      <c r="C7805" s="1548"/>
      <c r="D7805" s="1549"/>
      <c r="E7805" s="1506"/>
      <c r="K7805" s="1548"/>
      <c r="L7805" s="1549"/>
      <c r="M7805" s="1506"/>
    </row>
    <row r="7806" spans="1:13" ht="16.5" customHeight="1">
      <c r="A7806" s="1547"/>
      <c r="B7806" s="1548"/>
      <c r="C7806" s="1548"/>
      <c r="D7806" s="1549"/>
      <c r="E7806" s="1506"/>
      <c r="K7806" s="1548"/>
      <c r="L7806" s="1549"/>
      <c r="M7806" s="1506"/>
    </row>
    <row r="7807" spans="1:13" ht="16.5" customHeight="1">
      <c r="A7807" s="1547"/>
      <c r="B7807" s="1548"/>
      <c r="C7807" s="1548"/>
      <c r="D7807" s="1549"/>
      <c r="E7807" s="1506"/>
      <c r="K7807" s="1548"/>
      <c r="L7807" s="1549"/>
      <c r="M7807" s="1506"/>
    </row>
    <row r="7808" spans="1:13" ht="16.5" customHeight="1">
      <c r="A7808" s="1547"/>
      <c r="B7808" s="1548"/>
      <c r="C7808" s="1548"/>
      <c r="D7808" s="1549"/>
      <c r="E7808" s="1506"/>
      <c r="K7808" s="1548"/>
      <c r="L7808" s="1549"/>
      <c r="M7808" s="1506"/>
    </row>
    <row r="7809" spans="1:13" ht="16.5" customHeight="1">
      <c r="A7809" s="1547"/>
      <c r="B7809" s="1548"/>
      <c r="C7809" s="1548"/>
      <c r="D7809" s="1549"/>
      <c r="E7809" s="1506"/>
      <c r="K7809" s="1548"/>
      <c r="L7809" s="1549"/>
      <c r="M7809" s="1506"/>
    </row>
    <row r="7810" spans="1:13" ht="16.5" customHeight="1">
      <c r="A7810" s="1547"/>
      <c r="B7810" s="1548"/>
      <c r="C7810" s="1548"/>
      <c r="D7810" s="1549"/>
      <c r="E7810" s="1506"/>
      <c r="K7810" s="1548"/>
      <c r="L7810" s="1549"/>
      <c r="M7810" s="1506"/>
    </row>
    <row r="7811" spans="1:13" ht="16.5" customHeight="1">
      <c r="A7811" s="1547"/>
      <c r="B7811" s="1548"/>
      <c r="C7811" s="1548"/>
      <c r="D7811" s="1549"/>
      <c r="E7811" s="1506"/>
      <c r="K7811" s="1548"/>
      <c r="L7811" s="1549"/>
      <c r="M7811" s="1506"/>
    </row>
    <row r="7812" spans="1:13" ht="16.5" customHeight="1">
      <c r="A7812" s="1547"/>
      <c r="B7812" s="1548"/>
      <c r="C7812" s="1548"/>
      <c r="D7812" s="1549"/>
      <c r="E7812" s="1506"/>
      <c r="K7812" s="1548"/>
      <c r="L7812" s="1549"/>
      <c r="M7812" s="1506"/>
    </row>
    <row r="7813" spans="1:13" ht="16.5" customHeight="1">
      <c r="A7813" s="1547"/>
      <c r="B7813" s="1548"/>
      <c r="C7813" s="1548"/>
      <c r="D7813" s="1549"/>
      <c r="E7813" s="1506"/>
      <c r="K7813" s="1548"/>
      <c r="L7813" s="1549"/>
      <c r="M7813" s="1506"/>
    </row>
    <row r="7814" spans="1:13" ht="16.5" customHeight="1">
      <c r="A7814" s="1547"/>
      <c r="B7814" s="1548"/>
      <c r="C7814" s="1548"/>
      <c r="D7814" s="1549"/>
      <c r="E7814" s="1506"/>
      <c r="K7814" s="1548"/>
      <c r="L7814" s="1549"/>
      <c r="M7814" s="1506"/>
    </row>
    <row r="7815" spans="1:13" ht="16.5" customHeight="1">
      <c r="A7815" s="1547"/>
      <c r="B7815" s="1548"/>
      <c r="C7815" s="1548"/>
      <c r="D7815" s="1549"/>
      <c r="E7815" s="1506"/>
      <c r="K7815" s="1548"/>
      <c r="L7815" s="1549"/>
      <c r="M7815" s="1506"/>
    </row>
    <row r="7816" spans="1:13" ht="16.5" customHeight="1">
      <c r="A7816" s="1547"/>
      <c r="B7816" s="1548"/>
      <c r="C7816" s="1548"/>
      <c r="D7816" s="1549"/>
      <c r="E7816" s="1506"/>
      <c r="K7816" s="1548"/>
      <c r="L7816" s="1549"/>
      <c r="M7816" s="1506"/>
    </row>
    <row r="7817" spans="1:13" ht="16.5" customHeight="1">
      <c r="A7817" s="1547"/>
      <c r="B7817" s="1548"/>
      <c r="C7817" s="1548"/>
      <c r="D7817" s="1549"/>
      <c r="E7817" s="1506"/>
      <c r="K7817" s="1548"/>
      <c r="L7817" s="1549"/>
      <c r="M7817" s="1506"/>
    </row>
    <row r="7818" spans="1:13" ht="16.5" customHeight="1">
      <c r="A7818" s="1547"/>
      <c r="B7818" s="1548"/>
      <c r="C7818" s="1548"/>
      <c r="D7818" s="1549"/>
      <c r="E7818" s="1506"/>
      <c r="K7818" s="1548"/>
      <c r="L7818" s="1549"/>
      <c r="M7818" s="1506"/>
    </row>
    <row r="7819" spans="1:13" ht="16.5" customHeight="1">
      <c r="A7819" s="1547"/>
      <c r="B7819" s="1548"/>
      <c r="C7819" s="1548"/>
      <c r="D7819" s="1549"/>
      <c r="E7819" s="1506"/>
      <c r="K7819" s="1548"/>
      <c r="L7819" s="1549"/>
      <c r="M7819" s="1506"/>
    </row>
    <row r="7820" spans="1:13" ht="16.5" customHeight="1">
      <c r="A7820" s="1547"/>
      <c r="B7820" s="1548"/>
      <c r="C7820" s="1548"/>
      <c r="D7820" s="1549"/>
      <c r="E7820" s="1506"/>
      <c r="K7820" s="1548"/>
      <c r="L7820" s="1549"/>
      <c r="M7820" s="1506"/>
    </row>
    <row r="7821" spans="1:13" ht="16.5" customHeight="1">
      <c r="A7821" s="1547"/>
      <c r="B7821" s="1548"/>
      <c r="C7821" s="1548"/>
      <c r="D7821" s="1549"/>
      <c r="E7821" s="1506"/>
      <c r="K7821" s="1548"/>
      <c r="L7821" s="1549"/>
      <c r="M7821" s="1506"/>
    </row>
    <row r="7822" spans="1:13" ht="16.5" customHeight="1">
      <c r="A7822" s="1547"/>
      <c r="B7822" s="1548"/>
      <c r="C7822" s="1548"/>
      <c r="D7822" s="1549"/>
      <c r="E7822" s="1506"/>
      <c r="K7822" s="1548"/>
      <c r="L7822" s="1549"/>
      <c r="M7822" s="1506"/>
    </row>
    <row r="7823" spans="1:13" ht="16.5" customHeight="1">
      <c r="A7823" s="1547"/>
      <c r="B7823" s="1548"/>
      <c r="C7823" s="1548"/>
      <c r="D7823" s="1549"/>
      <c r="E7823" s="1506"/>
      <c r="K7823" s="1548"/>
      <c r="L7823" s="1549"/>
      <c r="M7823" s="1506"/>
    </row>
    <row r="7824" spans="1:13" ht="16.5" customHeight="1">
      <c r="A7824" s="1547"/>
      <c r="B7824" s="1548"/>
      <c r="C7824" s="1548"/>
      <c r="D7824" s="1549"/>
      <c r="E7824" s="1506"/>
      <c r="K7824" s="1548"/>
      <c r="L7824" s="1549"/>
      <c r="M7824" s="1506"/>
    </row>
    <row r="7825" spans="1:13" ht="16.5" customHeight="1">
      <c r="A7825" s="1547"/>
      <c r="B7825" s="1548"/>
      <c r="C7825" s="1548"/>
      <c r="D7825" s="1549"/>
      <c r="E7825" s="1506"/>
      <c r="K7825" s="1548"/>
      <c r="L7825" s="1549"/>
      <c r="M7825" s="1506"/>
    </row>
    <row r="7826" spans="1:13" ht="16.5" customHeight="1">
      <c r="A7826" s="1547"/>
      <c r="B7826" s="1548"/>
      <c r="C7826" s="1548"/>
      <c r="D7826" s="1549"/>
      <c r="E7826" s="1506"/>
      <c r="K7826" s="1548"/>
      <c r="L7826" s="1549"/>
      <c r="M7826" s="1506"/>
    </row>
    <row r="7827" spans="1:13" ht="16.5" customHeight="1">
      <c r="A7827" s="1547"/>
      <c r="B7827" s="1548"/>
      <c r="C7827" s="1548"/>
      <c r="D7827" s="1549"/>
      <c r="E7827" s="1506"/>
      <c r="K7827" s="1548"/>
      <c r="L7827" s="1549"/>
      <c r="M7827" s="1506"/>
    </row>
    <row r="7828" spans="1:13" ht="16.5" customHeight="1">
      <c r="A7828" s="1547"/>
      <c r="B7828" s="1548"/>
      <c r="C7828" s="1548"/>
      <c r="D7828" s="1549"/>
      <c r="E7828" s="1506"/>
      <c r="K7828" s="1548"/>
      <c r="L7828" s="1549"/>
      <c r="M7828" s="1506"/>
    </row>
    <row r="7829" spans="1:13" ht="16.5" customHeight="1">
      <c r="A7829" s="1547"/>
      <c r="B7829" s="1548"/>
      <c r="C7829" s="1548"/>
      <c r="D7829" s="1549"/>
      <c r="E7829" s="1506"/>
      <c r="K7829" s="1548"/>
      <c r="L7829" s="1549"/>
      <c r="M7829" s="1506"/>
    </row>
    <row r="7830" spans="1:13" ht="16.5" customHeight="1">
      <c r="A7830" s="1547"/>
      <c r="B7830" s="1548"/>
      <c r="C7830" s="1548"/>
      <c r="D7830" s="1549"/>
      <c r="E7830" s="1506"/>
      <c r="K7830" s="1548"/>
      <c r="L7830" s="1549"/>
      <c r="M7830" s="1506"/>
    </row>
    <row r="7831" spans="1:13" ht="16.5" customHeight="1">
      <c r="A7831" s="1547"/>
      <c r="B7831" s="1548"/>
      <c r="C7831" s="1548"/>
      <c r="D7831" s="1549"/>
      <c r="E7831" s="1506"/>
      <c r="K7831" s="1548"/>
      <c r="L7831" s="1549"/>
      <c r="M7831" s="1506"/>
    </row>
    <row r="7832" spans="1:13" ht="16.5" customHeight="1">
      <c r="A7832" s="1547"/>
      <c r="B7832" s="1548"/>
      <c r="C7832" s="1548"/>
      <c r="D7832" s="1549"/>
      <c r="E7832" s="1506"/>
      <c r="K7832" s="1548"/>
      <c r="L7832" s="1549"/>
      <c r="M7832" s="1506"/>
    </row>
    <row r="7833" spans="1:13" ht="16.5" customHeight="1">
      <c r="A7833" s="1547"/>
      <c r="B7833" s="1548"/>
      <c r="C7833" s="1548"/>
      <c r="D7833" s="1549"/>
      <c r="E7833" s="1506"/>
      <c r="K7833" s="1548"/>
      <c r="L7833" s="1549"/>
      <c r="M7833" s="1506"/>
    </row>
    <row r="7834" spans="1:13" ht="16.5" customHeight="1">
      <c r="A7834" s="1547"/>
      <c r="B7834" s="1548"/>
      <c r="C7834" s="1548"/>
      <c r="D7834" s="1549"/>
      <c r="E7834" s="1506"/>
      <c r="K7834" s="1548"/>
      <c r="L7834" s="1549"/>
      <c r="M7834" s="1506"/>
    </row>
    <row r="7835" spans="1:13" ht="16.5" customHeight="1">
      <c r="A7835" s="1547"/>
      <c r="B7835" s="1548"/>
      <c r="C7835" s="1548"/>
      <c r="D7835" s="1549"/>
      <c r="E7835" s="1506"/>
      <c r="K7835" s="1548"/>
      <c r="L7835" s="1549"/>
      <c r="M7835" s="1506"/>
    </row>
    <row r="7836" spans="1:13" ht="16.5" customHeight="1">
      <c r="A7836" s="1547"/>
      <c r="B7836" s="1548"/>
      <c r="C7836" s="1548"/>
      <c r="D7836" s="1549"/>
      <c r="E7836" s="1506"/>
      <c r="K7836" s="1548"/>
      <c r="L7836" s="1549"/>
      <c r="M7836" s="1506"/>
    </row>
    <row r="7837" spans="1:13" ht="16.5" customHeight="1">
      <c r="A7837" s="1547"/>
      <c r="B7837" s="1548"/>
      <c r="C7837" s="1548"/>
      <c r="D7837" s="1549"/>
      <c r="E7837" s="1506"/>
      <c r="K7837" s="1548"/>
      <c r="L7837" s="1549"/>
      <c r="M7837" s="1506"/>
    </row>
    <row r="7838" spans="1:13" ht="16.5" customHeight="1">
      <c r="A7838" s="1547"/>
      <c r="B7838" s="1548"/>
      <c r="C7838" s="1548"/>
      <c r="D7838" s="1549"/>
      <c r="E7838" s="1506"/>
      <c r="K7838" s="1548"/>
      <c r="L7838" s="1549"/>
      <c r="M7838" s="1506"/>
    </row>
    <row r="7839" spans="1:13" ht="16.5" customHeight="1">
      <c r="A7839" s="1547"/>
      <c r="B7839" s="1548"/>
      <c r="C7839" s="1548"/>
      <c r="D7839" s="1549"/>
      <c r="E7839" s="1506"/>
      <c r="K7839" s="1548"/>
      <c r="L7839" s="1549"/>
      <c r="M7839" s="1506"/>
    </row>
    <row r="7840" spans="1:13" ht="16.5" customHeight="1">
      <c r="A7840" s="1547"/>
      <c r="B7840" s="1548"/>
      <c r="C7840" s="1548"/>
      <c r="D7840" s="1549"/>
      <c r="E7840" s="1506"/>
      <c r="K7840" s="1548"/>
      <c r="L7840" s="1549"/>
      <c r="M7840" s="1506"/>
    </row>
    <row r="7841" spans="1:13" ht="16.5" customHeight="1">
      <c r="A7841" s="1547"/>
      <c r="B7841" s="1548"/>
      <c r="C7841" s="1548"/>
      <c r="D7841" s="1549"/>
      <c r="E7841" s="1506"/>
      <c r="K7841" s="1548"/>
      <c r="L7841" s="1549"/>
      <c r="M7841" s="1506"/>
    </row>
    <row r="7842" spans="1:13" ht="16.5" customHeight="1">
      <c r="A7842" s="1547"/>
      <c r="B7842" s="1548"/>
      <c r="C7842" s="1548"/>
      <c r="D7842" s="1549"/>
      <c r="E7842" s="1506"/>
      <c r="K7842" s="1548"/>
      <c r="L7842" s="1549"/>
      <c r="M7842" s="1506"/>
    </row>
    <row r="7843" spans="1:13" ht="16.5" customHeight="1">
      <c r="A7843" s="1547"/>
      <c r="B7843" s="1548"/>
      <c r="C7843" s="1548"/>
      <c r="D7843" s="1549"/>
      <c r="E7843" s="1506"/>
      <c r="K7843" s="1548"/>
      <c r="L7843" s="1549"/>
      <c r="M7843" s="1506"/>
    </row>
    <row r="7844" spans="1:13" ht="16.5" customHeight="1">
      <c r="A7844" s="1547"/>
      <c r="B7844" s="1548"/>
      <c r="C7844" s="1548"/>
      <c r="D7844" s="1549"/>
      <c r="E7844" s="1506"/>
      <c r="K7844" s="1548"/>
      <c r="L7844" s="1549"/>
      <c r="M7844" s="1506"/>
    </row>
    <row r="7845" spans="1:13" ht="16.5" customHeight="1">
      <c r="A7845" s="1547"/>
      <c r="B7845" s="1548"/>
      <c r="C7845" s="1548"/>
      <c r="D7845" s="1549"/>
      <c r="E7845" s="1506"/>
      <c r="K7845" s="1548"/>
      <c r="L7845" s="1549"/>
      <c r="M7845" s="1506"/>
    </row>
    <row r="7846" spans="1:13" ht="16.5" customHeight="1">
      <c r="A7846" s="1547"/>
      <c r="B7846" s="1548"/>
      <c r="C7846" s="1548"/>
      <c r="D7846" s="1549"/>
      <c r="E7846" s="1506"/>
      <c r="K7846" s="1548"/>
      <c r="L7846" s="1549"/>
      <c r="M7846" s="1506"/>
    </row>
    <row r="7847" spans="1:13" ht="16.5" customHeight="1">
      <c r="A7847" s="1547"/>
      <c r="B7847" s="1548"/>
      <c r="C7847" s="1548"/>
      <c r="D7847" s="1549"/>
      <c r="E7847" s="1506"/>
      <c r="K7847" s="1548"/>
      <c r="L7847" s="1549"/>
      <c r="M7847" s="1506"/>
    </row>
    <row r="7848" spans="1:13" ht="16.5" customHeight="1">
      <c r="A7848" s="1547"/>
      <c r="B7848" s="1548"/>
      <c r="C7848" s="1548"/>
      <c r="D7848" s="1549"/>
      <c r="E7848" s="1506"/>
      <c r="K7848" s="1548"/>
      <c r="L7848" s="1549"/>
      <c r="M7848" s="1506"/>
    </row>
    <row r="7849" spans="1:13" ht="16.5" customHeight="1">
      <c r="A7849" s="1547"/>
      <c r="B7849" s="1548"/>
      <c r="C7849" s="1548"/>
      <c r="D7849" s="1549"/>
      <c r="E7849" s="1506"/>
      <c r="K7849" s="1548"/>
      <c r="L7849" s="1549"/>
      <c r="M7849" s="1506"/>
    </row>
    <row r="7850" spans="1:13" ht="16.5" customHeight="1">
      <c r="A7850" s="1547"/>
      <c r="B7850" s="1548"/>
      <c r="C7850" s="1548"/>
      <c r="D7850" s="1549"/>
      <c r="E7850" s="1506"/>
      <c r="K7850" s="1548"/>
      <c r="L7850" s="1549"/>
      <c r="M7850" s="1506"/>
    </row>
    <row r="7851" spans="1:13" ht="16.5" customHeight="1">
      <c r="A7851" s="1547"/>
      <c r="B7851" s="1548"/>
      <c r="C7851" s="1548"/>
      <c r="D7851" s="1549"/>
      <c r="E7851" s="1506"/>
      <c r="K7851" s="1548"/>
      <c r="L7851" s="1549"/>
      <c r="M7851" s="1506"/>
    </row>
    <row r="7852" spans="1:13" ht="16.5" customHeight="1">
      <c r="A7852" s="1547"/>
      <c r="B7852" s="1548"/>
      <c r="C7852" s="1548"/>
      <c r="D7852" s="1549"/>
      <c r="E7852" s="1506"/>
      <c r="K7852" s="1548"/>
      <c r="L7852" s="1549"/>
      <c r="M7852" s="1506"/>
    </row>
    <row r="7853" spans="1:13" ht="16.5" customHeight="1">
      <c r="A7853" s="1547"/>
      <c r="B7853" s="1548"/>
      <c r="C7853" s="1548"/>
      <c r="D7853" s="1549"/>
      <c r="E7853" s="1506"/>
      <c r="K7853" s="1548"/>
      <c r="L7853" s="1549"/>
      <c r="M7853" s="1506"/>
    </row>
    <row r="7854" spans="1:13" ht="16.5" customHeight="1">
      <c r="A7854" s="1547"/>
      <c r="B7854" s="1548"/>
      <c r="C7854" s="1548"/>
      <c r="D7854" s="1549"/>
      <c r="E7854" s="1506"/>
      <c r="K7854" s="1548"/>
      <c r="L7854" s="1549"/>
      <c r="M7854" s="1506"/>
    </row>
    <row r="7855" spans="1:13" ht="16.5" customHeight="1">
      <c r="A7855" s="1547"/>
      <c r="B7855" s="1548"/>
      <c r="C7855" s="1548"/>
      <c r="D7855" s="1549"/>
      <c r="E7855" s="1506"/>
      <c r="K7855" s="1548"/>
      <c r="L7855" s="1549"/>
      <c r="M7855" s="1506"/>
    </row>
    <row r="7856" spans="1:13" ht="16.5" customHeight="1">
      <c r="A7856" s="1547"/>
      <c r="B7856" s="1548"/>
      <c r="C7856" s="1548"/>
      <c r="D7856" s="1549"/>
      <c r="E7856" s="1506"/>
      <c r="K7856" s="1548"/>
      <c r="L7856" s="1549"/>
      <c r="M7856" s="1506"/>
    </row>
    <row r="7857" spans="1:13" ht="16.5" customHeight="1">
      <c r="A7857" s="1547"/>
      <c r="B7857" s="1548"/>
      <c r="C7857" s="1548"/>
      <c r="D7857" s="1549"/>
      <c r="E7857" s="1506"/>
      <c r="K7857" s="1548"/>
      <c r="L7857" s="1549"/>
      <c r="M7857" s="1506"/>
    </row>
    <row r="7858" spans="1:13" ht="16.5" customHeight="1">
      <c r="A7858" s="1547"/>
      <c r="B7858" s="1548"/>
      <c r="C7858" s="1548"/>
      <c r="D7858" s="1549"/>
      <c r="E7858" s="1506"/>
      <c r="K7858" s="1548"/>
      <c r="L7858" s="1549"/>
      <c r="M7858" s="1506"/>
    </row>
    <row r="7859" spans="1:13" ht="16.5" customHeight="1">
      <c r="A7859" s="1547"/>
      <c r="B7859" s="1548"/>
      <c r="C7859" s="1548"/>
      <c r="D7859" s="1549"/>
      <c r="E7859" s="1506"/>
      <c r="K7859" s="1548"/>
      <c r="L7859" s="1549"/>
      <c r="M7859" s="1506"/>
    </row>
    <row r="7860" spans="1:13" ht="16.5" customHeight="1">
      <c r="A7860" s="1547"/>
      <c r="B7860" s="1548"/>
      <c r="C7860" s="1548"/>
      <c r="D7860" s="1549"/>
      <c r="E7860" s="1506"/>
      <c r="K7860" s="1548"/>
      <c r="L7860" s="1549"/>
      <c r="M7860" s="1506"/>
    </row>
    <row r="7861" spans="1:13" ht="16.5" customHeight="1">
      <c r="A7861" s="1547"/>
      <c r="B7861" s="1548"/>
      <c r="C7861" s="1548"/>
      <c r="D7861" s="1549"/>
      <c r="E7861" s="1506"/>
      <c r="K7861" s="1548"/>
      <c r="L7861" s="1549"/>
      <c r="M7861" s="1506"/>
    </row>
    <row r="7862" spans="1:13" ht="16.5" customHeight="1">
      <c r="A7862" s="1547"/>
      <c r="B7862" s="1548"/>
      <c r="C7862" s="1548"/>
      <c r="D7862" s="1549"/>
      <c r="E7862" s="1506"/>
      <c r="K7862" s="1548"/>
      <c r="L7862" s="1549"/>
      <c r="M7862" s="1506"/>
    </row>
    <row r="7863" spans="1:13" ht="16.5" customHeight="1">
      <c r="A7863" s="1547"/>
      <c r="B7863" s="1548"/>
      <c r="C7863" s="1548"/>
      <c r="D7863" s="1549"/>
      <c r="E7863" s="1506"/>
      <c r="K7863" s="1548"/>
      <c r="L7863" s="1549"/>
      <c r="M7863" s="1506"/>
    </row>
    <row r="7864" spans="1:13" ht="16.5" customHeight="1">
      <c r="A7864" s="1547"/>
      <c r="B7864" s="1548"/>
      <c r="C7864" s="1548"/>
      <c r="D7864" s="1549"/>
      <c r="E7864" s="1506"/>
      <c r="K7864" s="1548"/>
      <c r="L7864" s="1549"/>
      <c r="M7864" s="1506"/>
    </row>
    <row r="7865" spans="1:13" ht="16.5" customHeight="1">
      <c r="A7865" s="1547"/>
      <c r="B7865" s="1548"/>
      <c r="C7865" s="1548"/>
      <c r="D7865" s="1549"/>
      <c r="E7865" s="1506"/>
      <c r="K7865" s="1548"/>
      <c r="L7865" s="1549"/>
      <c r="M7865" s="1506"/>
    </row>
    <row r="7866" spans="1:13" ht="16.5" customHeight="1">
      <c r="A7866" s="1547"/>
      <c r="B7866" s="1548"/>
      <c r="C7866" s="1548"/>
      <c r="D7866" s="1549"/>
      <c r="E7866" s="1506"/>
      <c r="K7866" s="1548"/>
      <c r="L7866" s="1549"/>
      <c r="M7866" s="1506"/>
    </row>
    <row r="7867" spans="1:13" ht="16.5" customHeight="1">
      <c r="A7867" s="1547"/>
      <c r="B7867" s="1548"/>
      <c r="C7867" s="1548"/>
      <c r="D7867" s="1549"/>
      <c r="E7867" s="1506"/>
      <c r="K7867" s="1548"/>
      <c r="L7867" s="1549"/>
      <c r="M7867" s="1506"/>
    </row>
    <row r="7868" spans="1:13" ht="16.5" customHeight="1">
      <c r="A7868" s="1547"/>
      <c r="B7868" s="1548"/>
      <c r="C7868" s="1548"/>
      <c r="D7868" s="1549"/>
      <c r="E7868" s="1506"/>
      <c r="K7868" s="1548"/>
      <c r="L7868" s="1549"/>
      <c r="M7868" s="1506"/>
    </row>
    <row r="7869" spans="1:13" ht="16.5" customHeight="1">
      <c r="A7869" s="1547"/>
      <c r="B7869" s="1548"/>
      <c r="C7869" s="1548"/>
      <c r="D7869" s="1549"/>
      <c r="E7869" s="1506"/>
      <c r="K7869" s="1548"/>
      <c r="L7869" s="1549"/>
      <c r="M7869" s="1506"/>
    </row>
    <row r="7870" spans="1:13" ht="16.5" customHeight="1">
      <c r="A7870" s="1547"/>
      <c r="B7870" s="1548"/>
      <c r="C7870" s="1548"/>
      <c r="D7870" s="1549"/>
      <c r="E7870" s="1506"/>
      <c r="K7870" s="1548"/>
      <c r="L7870" s="1549"/>
      <c r="M7870" s="1506"/>
    </row>
    <row r="7871" spans="1:13" ht="16.5" customHeight="1">
      <c r="A7871" s="1547"/>
      <c r="B7871" s="1548"/>
      <c r="C7871" s="1548"/>
      <c r="D7871" s="1549"/>
      <c r="E7871" s="1506"/>
      <c r="K7871" s="1548"/>
      <c r="L7871" s="1549"/>
      <c r="M7871" s="1506"/>
    </row>
    <row r="7872" spans="1:13" ht="16.5" customHeight="1">
      <c r="A7872" s="1547"/>
      <c r="B7872" s="1548"/>
      <c r="C7872" s="1548"/>
      <c r="D7872" s="1549"/>
      <c r="E7872" s="1506"/>
      <c r="K7872" s="1548"/>
      <c r="L7872" s="1549"/>
      <c r="M7872" s="1506"/>
    </row>
    <row r="7873" spans="1:13" ht="16.5" customHeight="1">
      <c r="A7873" s="1547"/>
      <c r="B7873" s="1548"/>
      <c r="C7873" s="1548"/>
      <c r="D7873" s="1549"/>
      <c r="E7873" s="1506"/>
      <c r="K7873" s="1548"/>
      <c r="L7873" s="1549"/>
      <c r="M7873" s="1506"/>
    </row>
    <row r="7874" spans="1:13" ht="16.5" customHeight="1">
      <c r="A7874" s="1547"/>
      <c r="B7874" s="1548"/>
      <c r="C7874" s="1548"/>
      <c r="D7874" s="1549"/>
      <c r="E7874" s="1506"/>
      <c r="K7874" s="1548"/>
      <c r="L7874" s="1549"/>
      <c r="M7874" s="1506"/>
    </row>
    <row r="7875" spans="1:13" ht="16.5" customHeight="1">
      <c r="A7875" s="1547"/>
      <c r="B7875" s="1548"/>
      <c r="C7875" s="1548"/>
      <c r="D7875" s="1549"/>
      <c r="E7875" s="1506"/>
      <c r="K7875" s="1548"/>
      <c r="L7875" s="1549"/>
      <c r="M7875" s="1506"/>
    </row>
    <row r="7876" spans="1:13" ht="16.5" customHeight="1">
      <c r="A7876" s="1547"/>
      <c r="B7876" s="1548"/>
      <c r="C7876" s="1548"/>
      <c r="D7876" s="1549"/>
      <c r="E7876" s="1506"/>
      <c r="K7876" s="1548"/>
      <c r="L7876" s="1549"/>
      <c r="M7876" s="1506"/>
    </row>
    <row r="7877" spans="1:13" ht="16.5" customHeight="1">
      <c r="A7877" s="1547"/>
      <c r="B7877" s="1548"/>
      <c r="C7877" s="1548"/>
      <c r="D7877" s="1549"/>
      <c r="E7877" s="1506"/>
      <c r="K7877" s="1548"/>
      <c r="L7877" s="1549"/>
      <c r="M7877" s="1506"/>
    </row>
    <row r="7878" spans="1:13" ht="16.5" customHeight="1">
      <c r="A7878" s="1547"/>
      <c r="B7878" s="1548"/>
      <c r="C7878" s="1548"/>
      <c r="D7878" s="1549"/>
      <c r="E7878" s="1506"/>
      <c r="K7878" s="1548"/>
      <c r="L7878" s="1549"/>
      <c r="M7878" s="1506"/>
    </row>
    <row r="7879" spans="1:13" ht="16.5" customHeight="1">
      <c r="A7879" s="1547"/>
      <c r="B7879" s="1548"/>
      <c r="C7879" s="1548"/>
      <c r="D7879" s="1549"/>
      <c r="E7879" s="1506"/>
      <c r="K7879" s="1548"/>
      <c r="L7879" s="1549"/>
      <c r="M7879" s="1506"/>
    </row>
    <row r="7880" spans="1:13" ht="16.5" customHeight="1">
      <c r="A7880" s="1547"/>
      <c r="B7880" s="1548"/>
      <c r="C7880" s="1548"/>
      <c r="D7880" s="1549"/>
      <c r="E7880" s="1506"/>
      <c r="K7880" s="1548"/>
      <c r="L7880" s="1549"/>
      <c r="M7880" s="1506"/>
    </row>
    <row r="7881" spans="1:13" ht="16.5" customHeight="1">
      <c r="A7881" s="1547"/>
      <c r="B7881" s="1548"/>
      <c r="C7881" s="1548"/>
      <c r="D7881" s="1549"/>
      <c r="E7881" s="1506"/>
      <c r="K7881" s="1548"/>
      <c r="L7881" s="1549"/>
      <c r="M7881" s="1506"/>
    </row>
    <row r="7882" spans="1:13" ht="16.5" customHeight="1">
      <c r="A7882" s="1547"/>
      <c r="B7882" s="1548"/>
      <c r="C7882" s="1548"/>
      <c r="D7882" s="1549"/>
      <c r="E7882" s="1506"/>
      <c r="K7882" s="1548"/>
      <c r="L7882" s="1549"/>
      <c r="M7882" s="1506"/>
    </row>
    <row r="7883" spans="1:13" ht="16.5" customHeight="1">
      <c r="A7883" s="1547"/>
      <c r="B7883" s="1548"/>
      <c r="C7883" s="1548"/>
      <c r="D7883" s="1549"/>
      <c r="E7883" s="1506"/>
      <c r="K7883" s="1548"/>
      <c r="L7883" s="1549"/>
      <c r="M7883" s="1506"/>
    </row>
    <row r="7884" spans="1:13" ht="16.5" customHeight="1">
      <c r="A7884" s="1547"/>
      <c r="B7884" s="1548"/>
      <c r="C7884" s="1548"/>
      <c r="D7884" s="1549"/>
      <c r="E7884" s="1506"/>
      <c r="K7884" s="1548"/>
      <c r="L7884" s="1549"/>
      <c r="M7884" s="1506"/>
    </row>
    <row r="7885" spans="1:13" ht="16.5" customHeight="1">
      <c r="A7885" s="1547"/>
      <c r="B7885" s="1548"/>
      <c r="C7885" s="1548"/>
      <c r="D7885" s="1549"/>
      <c r="E7885" s="1506"/>
      <c r="K7885" s="1548"/>
      <c r="L7885" s="1549"/>
      <c r="M7885" s="1506"/>
    </row>
    <row r="7886" spans="1:13" ht="16.5" customHeight="1">
      <c r="A7886" s="1547"/>
      <c r="B7886" s="1548"/>
      <c r="C7886" s="1548"/>
      <c r="D7886" s="1549"/>
      <c r="E7886" s="1506"/>
      <c r="K7886" s="1548"/>
      <c r="L7886" s="1549"/>
      <c r="M7886" s="1506"/>
    </row>
    <row r="7887" spans="1:13" ht="16.5" customHeight="1">
      <c r="A7887" s="1547"/>
      <c r="B7887" s="1548"/>
      <c r="C7887" s="1548"/>
      <c r="D7887" s="1549"/>
      <c r="E7887" s="1506"/>
      <c r="K7887" s="1548"/>
      <c r="L7887" s="1549"/>
      <c r="M7887" s="1506"/>
    </row>
    <row r="7888" spans="1:13" ht="16.5" customHeight="1">
      <c r="A7888" s="1547"/>
      <c r="B7888" s="1548"/>
      <c r="C7888" s="1548"/>
      <c r="D7888" s="1549"/>
      <c r="E7888" s="1506"/>
      <c r="K7888" s="1548"/>
      <c r="L7888" s="1549"/>
      <c r="M7888" s="1506"/>
    </row>
    <row r="7889" spans="1:13" ht="16.5" customHeight="1">
      <c r="A7889" s="1547"/>
      <c r="B7889" s="1548"/>
      <c r="C7889" s="1548"/>
      <c r="D7889" s="1549"/>
      <c r="E7889" s="1506"/>
      <c r="K7889" s="1548"/>
      <c r="L7889" s="1549"/>
      <c r="M7889" s="1506"/>
    </row>
    <row r="7890" spans="1:13" ht="16.5" customHeight="1">
      <c r="A7890" s="1547"/>
      <c r="B7890" s="1548"/>
      <c r="C7890" s="1548"/>
      <c r="D7890" s="1549"/>
      <c r="E7890" s="1506"/>
      <c r="K7890" s="1548"/>
      <c r="L7890" s="1549"/>
      <c r="M7890" s="1506"/>
    </row>
    <row r="7891" spans="1:13" ht="16.5" customHeight="1">
      <c r="A7891" s="1547"/>
      <c r="B7891" s="1548"/>
      <c r="C7891" s="1548"/>
      <c r="D7891" s="1549"/>
      <c r="E7891" s="1506"/>
      <c r="K7891" s="1548"/>
      <c r="L7891" s="1549"/>
      <c r="M7891" s="1506"/>
    </row>
    <row r="7892" spans="1:13" ht="16.5" customHeight="1">
      <c r="A7892" s="1547"/>
      <c r="B7892" s="1548"/>
      <c r="C7892" s="1548"/>
      <c r="D7892" s="1549"/>
      <c r="E7892" s="1506"/>
      <c r="K7892" s="1548"/>
      <c r="L7892" s="1549"/>
      <c r="M7892" s="1506"/>
    </row>
    <row r="7893" spans="1:13" ht="16.5" customHeight="1">
      <c r="A7893" s="1547"/>
      <c r="B7893" s="1548"/>
      <c r="C7893" s="1548"/>
      <c r="D7893" s="1549"/>
      <c r="E7893" s="1506"/>
      <c r="K7893" s="1548"/>
      <c r="L7893" s="1549"/>
      <c r="M7893" s="1506"/>
    </row>
    <row r="7894" spans="1:13" ht="16.5" customHeight="1">
      <c r="A7894" s="1547"/>
      <c r="B7894" s="1548"/>
      <c r="C7894" s="1548"/>
      <c r="D7894" s="1549"/>
      <c r="E7894" s="1506"/>
      <c r="K7894" s="1548"/>
      <c r="L7894" s="1549"/>
      <c r="M7894" s="1506"/>
    </row>
    <row r="7895" spans="1:13" ht="16.5" customHeight="1">
      <c r="A7895" s="1547"/>
      <c r="B7895" s="1548"/>
      <c r="C7895" s="1548"/>
      <c r="D7895" s="1549"/>
      <c r="E7895" s="1506"/>
      <c r="K7895" s="1548"/>
      <c r="L7895" s="1549"/>
      <c r="M7895" s="1506"/>
    </row>
    <row r="7896" spans="1:13" ht="16.5" customHeight="1">
      <c r="A7896" s="1547"/>
      <c r="B7896" s="1548"/>
      <c r="C7896" s="1548"/>
      <c r="D7896" s="1549"/>
      <c r="E7896" s="1506"/>
      <c r="K7896" s="1548"/>
      <c r="L7896" s="1549"/>
      <c r="M7896" s="1506"/>
    </row>
    <row r="7897" spans="1:13" ht="16.5" customHeight="1">
      <c r="A7897" s="1547"/>
      <c r="B7897" s="1548"/>
      <c r="C7897" s="1548"/>
      <c r="D7897" s="1549"/>
      <c r="E7897" s="1506"/>
      <c r="K7897" s="1548"/>
      <c r="L7897" s="1549"/>
      <c r="M7897" s="1506"/>
    </row>
    <row r="7898" spans="1:13" ht="16.5" customHeight="1">
      <c r="A7898" s="1547"/>
      <c r="B7898" s="1548"/>
      <c r="C7898" s="1548"/>
      <c r="D7898" s="1549"/>
      <c r="E7898" s="1506"/>
      <c r="K7898" s="1548"/>
      <c r="L7898" s="1549"/>
      <c r="M7898" s="1506"/>
    </row>
    <row r="7899" spans="1:13" ht="16.5" customHeight="1">
      <c r="A7899" s="1547"/>
      <c r="B7899" s="1548"/>
      <c r="C7899" s="1548"/>
      <c r="D7899" s="1549"/>
      <c r="E7899" s="1506"/>
      <c r="K7899" s="1548"/>
      <c r="L7899" s="1549"/>
      <c r="M7899" s="1506"/>
    </row>
    <row r="7900" spans="1:13" ht="16.5" customHeight="1">
      <c r="A7900" s="1547"/>
      <c r="B7900" s="1548"/>
      <c r="C7900" s="1548"/>
      <c r="D7900" s="1549"/>
      <c r="E7900" s="1506"/>
      <c r="K7900" s="1548"/>
      <c r="L7900" s="1549"/>
      <c r="M7900" s="1506"/>
    </row>
    <row r="7901" spans="1:13" ht="16.5" customHeight="1">
      <c r="A7901" s="1547"/>
      <c r="B7901" s="1548"/>
      <c r="C7901" s="1548"/>
      <c r="D7901" s="1549"/>
      <c r="E7901" s="1506"/>
      <c r="K7901" s="1548"/>
      <c r="L7901" s="1549"/>
      <c r="M7901" s="1506"/>
    </row>
    <row r="7902" spans="1:13" ht="16.5" customHeight="1">
      <c r="A7902" s="1547"/>
      <c r="B7902" s="1548"/>
      <c r="C7902" s="1548"/>
      <c r="D7902" s="1549"/>
      <c r="E7902" s="1506"/>
      <c r="K7902" s="1548"/>
      <c r="L7902" s="1549"/>
      <c r="M7902" s="1506"/>
    </row>
    <row r="7903" spans="1:13" ht="16.5" customHeight="1">
      <c r="A7903" s="1547"/>
      <c r="B7903" s="1548"/>
      <c r="C7903" s="1548"/>
      <c r="D7903" s="1549"/>
      <c r="E7903" s="1506"/>
      <c r="K7903" s="1548"/>
      <c r="L7903" s="1549"/>
      <c r="M7903" s="1506"/>
    </row>
    <row r="7904" spans="1:13" ht="16.5" customHeight="1">
      <c r="A7904" s="1547"/>
      <c r="B7904" s="1548"/>
      <c r="C7904" s="1548"/>
      <c r="D7904" s="1549"/>
      <c r="E7904" s="1506"/>
      <c r="K7904" s="1548"/>
      <c r="L7904" s="1549"/>
      <c r="M7904" s="1506"/>
    </row>
    <row r="7905" spans="1:13" ht="16.5" customHeight="1">
      <c r="A7905" s="1547"/>
      <c r="B7905" s="1548"/>
      <c r="C7905" s="1548"/>
      <c r="D7905" s="1549"/>
      <c r="E7905" s="1506"/>
      <c r="K7905" s="1548"/>
      <c r="L7905" s="1549"/>
      <c r="M7905" s="1506"/>
    </row>
    <row r="7906" spans="1:13" ht="16.5" customHeight="1">
      <c r="A7906" s="1547"/>
      <c r="B7906" s="1548"/>
      <c r="C7906" s="1548"/>
      <c r="D7906" s="1549"/>
      <c r="E7906" s="1506"/>
      <c r="K7906" s="1548"/>
      <c r="L7906" s="1549"/>
      <c r="M7906" s="1506"/>
    </row>
    <row r="7907" spans="1:13" ht="16.5" customHeight="1">
      <c r="A7907" s="1547"/>
      <c r="B7907" s="1548"/>
      <c r="C7907" s="1548"/>
      <c r="D7907" s="1549"/>
      <c r="E7907" s="1506"/>
      <c r="K7907" s="1548"/>
      <c r="L7907" s="1549"/>
      <c r="M7907" s="1506"/>
    </row>
    <row r="7908" spans="1:13" ht="16.5" customHeight="1">
      <c r="A7908" s="1547"/>
      <c r="B7908" s="1548"/>
      <c r="C7908" s="1548"/>
      <c r="D7908" s="1549"/>
      <c r="E7908" s="1506"/>
      <c r="K7908" s="1548"/>
      <c r="L7908" s="1549"/>
      <c r="M7908" s="1506"/>
    </row>
    <row r="7909" spans="1:13" ht="16.5" customHeight="1">
      <c r="A7909" s="1547"/>
      <c r="B7909" s="1548"/>
      <c r="C7909" s="1548"/>
      <c r="D7909" s="1549"/>
      <c r="E7909" s="1506"/>
      <c r="K7909" s="1548"/>
      <c r="L7909" s="1549"/>
      <c r="M7909" s="1506"/>
    </row>
    <row r="7910" spans="1:13" ht="16.5" customHeight="1">
      <c r="A7910" s="1547"/>
      <c r="B7910" s="1548"/>
      <c r="C7910" s="1548"/>
      <c r="D7910" s="1549"/>
      <c r="E7910" s="1506"/>
      <c r="K7910" s="1548"/>
      <c r="L7910" s="1549"/>
      <c r="M7910" s="1506"/>
    </row>
    <row r="7911" spans="1:13" ht="16.5" customHeight="1">
      <c r="A7911" s="1547"/>
      <c r="B7911" s="1548"/>
      <c r="C7911" s="1548"/>
      <c r="D7911" s="1549"/>
      <c r="E7911" s="1506"/>
      <c r="K7911" s="1548"/>
      <c r="L7911" s="1549"/>
      <c r="M7911" s="1506"/>
    </row>
    <row r="7912" spans="1:13" ht="16.5" customHeight="1">
      <c r="A7912" s="1547"/>
      <c r="B7912" s="1548"/>
      <c r="C7912" s="1548"/>
      <c r="D7912" s="1549"/>
      <c r="E7912" s="1506"/>
      <c r="K7912" s="1548"/>
      <c r="L7912" s="1549"/>
      <c r="M7912" s="1506"/>
    </row>
    <row r="7913" spans="1:13" ht="16.5" customHeight="1">
      <c r="A7913" s="1547"/>
      <c r="B7913" s="1548"/>
      <c r="C7913" s="1548"/>
      <c r="D7913" s="1549"/>
      <c r="E7913" s="1506"/>
      <c r="K7913" s="1548"/>
      <c r="L7913" s="1549"/>
      <c r="M7913" s="1506"/>
    </row>
    <row r="7914" spans="1:13" ht="16.5" customHeight="1">
      <c r="A7914" s="1547"/>
      <c r="B7914" s="1548"/>
      <c r="C7914" s="1548"/>
      <c r="D7914" s="1549"/>
      <c r="E7914" s="1506"/>
      <c r="K7914" s="1548"/>
      <c r="L7914" s="1549"/>
      <c r="M7914" s="1506"/>
    </row>
    <row r="7915" spans="1:13" ht="16.5" customHeight="1">
      <c r="A7915" s="1547"/>
      <c r="B7915" s="1548"/>
      <c r="C7915" s="1548"/>
      <c r="D7915" s="1549"/>
      <c r="E7915" s="1506"/>
      <c r="K7915" s="1548"/>
      <c r="L7915" s="1549"/>
      <c r="M7915" s="1506"/>
    </row>
    <row r="7916" spans="1:13" ht="16.5" customHeight="1">
      <c r="A7916" s="1547"/>
      <c r="B7916" s="1548"/>
      <c r="C7916" s="1548"/>
      <c r="D7916" s="1549"/>
      <c r="E7916" s="1506"/>
      <c r="K7916" s="1548"/>
      <c r="L7916" s="1549"/>
      <c r="M7916" s="1506"/>
    </row>
    <row r="7917" spans="1:13" ht="16.5" customHeight="1">
      <c r="A7917" s="1547"/>
      <c r="B7917" s="1548"/>
      <c r="C7917" s="1548"/>
      <c r="D7917" s="1549"/>
      <c r="E7917" s="1506"/>
      <c r="K7917" s="1548"/>
      <c r="L7917" s="1549"/>
      <c r="M7917" s="1506"/>
    </row>
    <row r="7918" spans="1:13" ht="16.5" customHeight="1">
      <c r="A7918" s="1547"/>
      <c r="B7918" s="1548"/>
      <c r="C7918" s="1548"/>
      <c r="D7918" s="1549"/>
      <c r="E7918" s="1506"/>
      <c r="K7918" s="1548"/>
      <c r="L7918" s="1549"/>
      <c r="M7918" s="1506"/>
    </row>
    <row r="7919" spans="1:13" ht="16.5" customHeight="1">
      <c r="A7919" s="1547"/>
      <c r="B7919" s="1548"/>
      <c r="C7919" s="1548"/>
      <c r="D7919" s="1549"/>
      <c r="E7919" s="1506"/>
      <c r="K7919" s="1548"/>
      <c r="L7919" s="1549"/>
      <c r="M7919" s="1506"/>
    </row>
    <row r="7920" spans="1:13" ht="16.5" customHeight="1">
      <c r="A7920" s="1547"/>
      <c r="B7920" s="1548"/>
      <c r="C7920" s="1548"/>
      <c r="D7920" s="1549"/>
      <c r="E7920" s="1506"/>
      <c r="K7920" s="1548"/>
      <c r="L7920" s="1549"/>
      <c r="M7920" s="1506"/>
    </row>
    <row r="7921" spans="1:13" ht="16.5" customHeight="1">
      <c r="A7921" s="1547"/>
      <c r="B7921" s="1548"/>
      <c r="C7921" s="1548"/>
      <c r="D7921" s="1549"/>
      <c r="E7921" s="1506"/>
      <c r="K7921" s="1548"/>
      <c r="L7921" s="1549"/>
      <c r="M7921" s="1506"/>
    </row>
    <row r="7922" spans="1:13" ht="16.5" customHeight="1">
      <c r="A7922" s="1547"/>
      <c r="B7922" s="1548"/>
      <c r="C7922" s="1548"/>
      <c r="D7922" s="1549"/>
      <c r="E7922" s="1506"/>
      <c r="K7922" s="1548"/>
      <c r="L7922" s="1549"/>
      <c r="M7922" s="1506"/>
    </row>
    <row r="7923" spans="1:13" ht="16.5" customHeight="1">
      <c r="A7923" s="1547"/>
      <c r="B7923" s="1548"/>
      <c r="C7923" s="1548"/>
      <c r="D7923" s="1549"/>
      <c r="E7923" s="1506"/>
      <c r="K7923" s="1548"/>
      <c r="L7923" s="1549"/>
      <c r="M7923" s="1506"/>
    </row>
    <row r="7924" spans="1:13" ht="16.5" customHeight="1">
      <c r="A7924" s="1547"/>
      <c r="B7924" s="1548"/>
      <c r="C7924" s="1548"/>
      <c r="D7924" s="1549"/>
      <c r="E7924" s="1506"/>
      <c r="K7924" s="1548"/>
      <c r="L7924" s="1549"/>
      <c r="M7924" s="1506"/>
    </row>
    <row r="7925" spans="1:13" ht="16.5" customHeight="1">
      <c r="A7925" s="1547"/>
      <c r="B7925" s="1548"/>
      <c r="C7925" s="1548"/>
      <c r="D7925" s="1549"/>
      <c r="E7925" s="1506"/>
      <c r="K7925" s="1548"/>
      <c r="L7925" s="1549"/>
      <c r="M7925" s="1506"/>
    </row>
    <row r="7926" spans="1:13" ht="16.5" customHeight="1">
      <c r="A7926" s="1547"/>
      <c r="B7926" s="1548"/>
      <c r="C7926" s="1548"/>
      <c r="D7926" s="1549"/>
      <c r="E7926" s="1506"/>
      <c r="K7926" s="1548"/>
      <c r="L7926" s="1549"/>
      <c r="M7926" s="1506"/>
    </row>
    <row r="7927" spans="1:13" ht="16.5" customHeight="1">
      <c r="A7927" s="1547"/>
      <c r="B7927" s="1548"/>
      <c r="C7927" s="1548"/>
      <c r="D7927" s="1549"/>
      <c r="E7927" s="1506"/>
      <c r="K7927" s="1548"/>
      <c r="L7927" s="1549"/>
      <c r="M7927" s="1506"/>
    </row>
    <row r="7928" spans="1:13" ht="16.5" customHeight="1">
      <c r="A7928" s="1547"/>
      <c r="B7928" s="1548"/>
      <c r="C7928" s="1548"/>
      <c r="D7928" s="1549"/>
      <c r="E7928" s="1506"/>
      <c r="K7928" s="1548"/>
      <c r="L7928" s="1549"/>
      <c r="M7928" s="1506"/>
    </row>
    <row r="7929" spans="1:13" ht="16.5" customHeight="1">
      <c r="A7929" s="1547"/>
      <c r="B7929" s="1548"/>
      <c r="C7929" s="1548"/>
      <c r="D7929" s="1549"/>
      <c r="E7929" s="1506"/>
      <c r="K7929" s="1548"/>
      <c r="L7929" s="1549"/>
      <c r="M7929" s="1506"/>
    </row>
    <row r="7930" spans="1:13" ht="16.5" customHeight="1">
      <c r="A7930" s="1547"/>
      <c r="B7930" s="1548"/>
      <c r="C7930" s="1548"/>
      <c r="D7930" s="1549"/>
      <c r="E7930" s="1506"/>
      <c r="K7930" s="1548"/>
      <c r="L7930" s="1549"/>
      <c r="M7930" s="1506"/>
    </row>
    <row r="7931" spans="1:13" ht="16.5" customHeight="1">
      <c r="A7931" s="1547"/>
      <c r="B7931" s="1548"/>
      <c r="C7931" s="1548"/>
      <c r="D7931" s="1549"/>
      <c r="E7931" s="1506"/>
      <c r="K7931" s="1548"/>
      <c r="L7931" s="1549"/>
      <c r="M7931" s="1506"/>
    </row>
    <row r="7932" spans="1:13" ht="16.5" customHeight="1">
      <c r="A7932" s="1547"/>
      <c r="B7932" s="1548"/>
      <c r="C7932" s="1548"/>
      <c r="D7932" s="1549"/>
      <c r="E7932" s="1506"/>
      <c r="K7932" s="1548"/>
      <c r="L7932" s="1549"/>
      <c r="M7932" s="1506"/>
    </row>
    <row r="7933" spans="1:13" ht="16.5" customHeight="1">
      <c r="A7933" s="1547"/>
      <c r="B7933" s="1548"/>
      <c r="C7933" s="1548"/>
      <c r="D7933" s="1549"/>
      <c r="E7933" s="1506"/>
      <c r="K7933" s="1548"/>
      <c r="L7933" s="1549"/>
      <c r="M7933" s="1506"/>
    </row>
    <row r="7934" spans="1:13" ht="16.5" customHeight="1">
      <c r="A7934" s="1547"/>
      <c r="B7934" s="1548"/>
      <c r="C7934" s="1548"/>
      <c r="D7934" s="1549"/>
      <c r="E7934" s="1506"/>
      <c r="K7934" s="1548"/>
      <c r="L7934" s="1549"/>
      <c r="M7934" s="1506"/>
    </row>
    <row r="7935" spans="1:13" ht="16.5" customHeight="1">
      <c r="A7935" s="1547"/>
      <c r="B7935" s="1548"/>
      <c r="C7935" s="1548"/>
      <c r="D7935" s="1549"/>
      <c r="E7935" s="1506"/>
      <c r="K7935" s="1548"/>
      <c r="L7935" s="1549"/>
      <c r="M7935" s="1506"/>
    </row>
    <row r="7936" spans="1:13" ht="16.5" customHeight="1">
      <c r="A7936" s="1547"/>
      <c r="B7936" s="1548"/>
      <c r="C7936" s="1548"/>
      <c r="D7936" s="1549"/>
      <c r="E7936" s="1506"/>
      <c r="K7936" s="1548"/>
      <c r="L7936" s="1549"/>
      <c r="M7936" s="1506"/>
    </row>
    <row r="7937" spans="1:13" ht="16.5" customHeight="1">
      <c r="A7937" s="1547"/>
      <c r="B7937" s="1548"/>
      <c r="C7937" s="1548"/>
      <c r="D7937" s="1549"/>
      <c r="E7937" s="1506"/>
      <c r="K7937" s="1548"/>
      <c r="L7937" s="1549"/>
      <c r="M7937" s="1506"/>
    </row>
    <row r="7938" spans="1:13" ht="16.5" customHeight="1">
      <c r="A7938" s="1547"/>
      <c r="B7938" s="1548"/>
      <c r="C7938" s="1548"/>
      <c r="D7938" s="1549"/>
      <c r="E7938" s="1506"/>
      <c r="K7938" s="1548"/>
      <c r="L7938" s="1549"/>
      <c r="M7938" s="1506"/>
    </row>
    <row r="7939" spans="1:13" ht="16.5" customHeight="1">
      <c r="A7939" s="1547"/>
      <c r="B7939" s="1548"/>
      <c r="C7939" s="1548"/>
      <c r="D7939" s="1549"/>
      <c r="E7939" s="1506"/>
      <c r="K7939" s="1548"/>
      <c r="L7939" s="1549"/>
      <c r="M7939" s="1506"/>
    </row>
    <row r="7940" spans="1:13" ht="16.5" customHeight="1">
      <c r="A7940" s="1547"/>
      <c r="B7940" s="1548"/>
      <c r="C7940" s="1548"/>
      <c r="D7940" s="1549"/>
      <c r="E7940" s="1506"/>
      <c r="K7940" s="1548"/>
      <c r="L7940" s="1549"/>
      <c r="M7940" s="1506"/>
    </row>
    <row r="7941" spans="1:13" ht="16.5" customHeight="1">
      <c r="A7941" s="1547"/>
      <c r="B7941" s="1548"/>
      <c r="C7941" s="1548"/>
      <c r="D7941" s="1549"/>
      <c r="E7941" s="1506"/>
      <c r="K7941" s="1548"/>
      <c r="L7941" s="1549"/>
      <c r="M7941" s="1506"/>
    </row>
    <row r="7942" spans="1:13" ht="16.5" customHeight="1">
      <c r="A7942" s="1547"/>
      <c r="B7942" s="1548"/>
      <c r="C7942" s="1548"/>
      <c r="D7942" s="1549"/>
      <c r="E7942" s="1506"/>
      <c r="K7942" s="1548"/>
      <c r="L7942" s="1549"/>
      <c r="M7942" s="1506"/>
    </row>
    <row r="7943" spans="1:13" ht="16.5" customHeight="1">
      <c r="A7943" s="1547"/>
      <c r="B7943" s="1548"/>
      <c r="C7943" s="1548"/>
      <c r="D7943" s="1549"/>
      <c r="E7943" s="1506"/>
      <c r="K7943" s="1548"/>
      <c r="L7943" s="1549"/>
      <c r="M7943" s="1506"/>
    </row>
    <row r="7944" spans="1:13" ht="16.5" customHeight="1">
      <c r="A7944" s="1547"/>
      <c r="B7944" s="1548"/>
      <c r="C7944" s="1548"/>
      <c r="D7944" s="1549"/>
      <c r="E7944" s="1506"/>
      <c r="K7944" s="1548"/>
      <c r="L7944" s="1549"/>
      <c r="M7944" s="1506"/>
    </row>
    <row r="7945" spans="1:13" ht="16.5" customHeight="1">
      <c r="A7945" s="1547"/>
      <c r="B7945" s="1548"/>
      <c r="C7945" s="1548"/>
      <c r="D7945" s="1549"/>
      <c r="E7945" s="1506"/>
      <c r="K7945" s="1548"/>
      <c r="L7945" s="1549"/>
      <c r="M7945" s="1506"/>
    </row>
    <row r="7946" spans="1:13" ht="16.5" customHeight="1">
      <c r="A7946" s="1547"/>
      <c r="B7946" s="1548"/>
      <c r="C7946" s="1548"/>
      <c r="D7946" s="1549"/>
      <c r="E7946" s="1506"/>
      <c r="K7946" s="1548"/>
      <c r="L7946" s="1549"/>
      <c r="M7946" s="1506"/>
    </row>
    <row r="7947" spans="1:13" ht="16.5" customHeight="1">
      <c r="A7947" s="1547"/>
      <c r="B7947" s="1548"/>
      <c r="C7947" s="1548"/>
      <c r="D7947" s="1549"/>
      <c r="E7947" s="1506"/>
      <c r="K7947" s="1548"/>
      <c r="L7947" s="1549"/>
      <c r="M7947" s="1506"/>
    </row>
    <row r="7948" spans="1:13" ht="16.5" customHeight="1">
      <c r="A7948" s="1547"/>
      <c r="B7948" s="1548"/>
      <c r="C7948" s="1548"/>
      <c r="D7948" s="1549"/>
      <c r="E7948" s="1506"/>
      <c r="K7948" s="1548"/>
      <c r="L7948" s="1549"/>
      <c r="M7948" s="1506"/>
    </row>
    <row r="7949" spans="1:13" ht="16.5" customHeight="1">
      <c r="A7949" s="1547"/>
      <c r="B7949" s="1548"/>
      <c r="C7949" s="1548"/>
      <c r="D7949" s="1549"/>
      <c r="E7949" s="1506"/>
      <c r="K7949" s="1548"/>
      <c r="L7949" s="1549"/>
      <c r="M7949" s="1506"/>
    </row>
    <row r="7950" spans="1:13" ht="16.5" customHeight="1">
      <c r="A7950" s="1547"/>
      <c r="B7950" s="1548"/>
      <c r="C7950" s="1548"/>
      <c r="D7950" s="1549"/>
      <c r="E7950" s="1506"/>
      <c r="K7950" s="1548"/>
      <c r="L7950" s="1549"/>
      <c r="M7950" s="1506"/>
    </row>
    <row r="7951" spans="1:13" ht="16.5" customHeight="1">
      <c r="A7951" s="1547"/>
      <c r="B7951" s="1548"/>
      <c r="C7951" s="1548"/>
      <c r="D7951" s="1549"/>
      <c r="E7951" s="1506"/>
      <c r="K7951" s="1548"/>
      <c r="L7951" s="1549"/>
      <c r="M7951" s="1506"/>
    </row>
    <row r="7952" spans="1:13" ht="16.5" customHeight="1">
      <c r="A7952" s="1547"/>
      <c r="B7952" s="1548"/>
      <c r="C7952" s="1548"/>
      <c r="D7952" s="1549"/>
      <c r="E7952" s="1506"/>
      <c r="K7952" s="1548"/>
      <c r="L7952" s="1549"/>
      <c r="M7952" s="1506"/>
    </row>
    <row r="7953" spans="1:13" ht="16.5" customHeight="1">
      <c r="A7953" s="1547"/>
      <c r="B7953" s="1548"/>
      <c r="C7953" s="1548"/>
      <c r="D7953" s="1549"/>
      <c r="E7953" s="1506"/>
      <c r="K7953" s="1548"/>
      <c r="L7953" s="1549"/>
      <c r="M7953" s="1506"/>
    </row>
    <row r="7954" spans="1:13" ht="16.5" customHeight="1">
      <c r="A7954" s="1547"/>
      <c r="B7954" s="1548"/>
      <c r="C7954" s="1548"/>
      <c r="D7954" s="1549"/>
      <c r="E7954" s="1506"/>
      <c r="K7954" s="1548"/>
      <c r="L7954" s="1549"/>
      <c r="M7954" s="1506"/>
    </row>
    <row r="7955" spans="1:13" ht="16.5" customHeight="1">
      <c r="A7955" s="1547"/>
      <c r="B7955" s="1548"/>
      <c r="C7955" s="1548"/>
      <c r="D7955" s="1549"/>
      <c r="E7955" s="1506"/>
      <c r="K7955" s="1548"/>
      <c r="L7955" s="1549"/>
      <c r="M7955" s="1506"/>
    </row>
    <row r="7956" spans="1:13" ht="16.5" customHeight="1">
      <c r="A7956" s="1547"/>
      <c r="B7956" s="1548"/>
      <c r="C7956" s="1548"/>
      <c r="D7956" s="1549"/>
      <c r="E7956" s="1506"/>
      <c r="K7956" s="1548"/>
      <c r="L7956" s="1549"/>
      <c r="M7956" s="1506"/>
    </row>
    <row r="7957" spans="1:13" ht="16.5" customHeight="1">
      <c r="A7957" s="1547"/>
      <c r="B7957" s="1548"/>
      <c r="C7957" s="1548"/>
      <c r="D7957" s="1549"/>
      <c r="E7957" s="1506"/>
      <c r="K7957" s="1548"/>
      <c r="L7957" s="1549"/>
      <c r="M7957" s="1506"/>
    </row>
    <row r="7958" spans="1:13" ht="16.5" customHeight="1">
      <c r="A7958" s="1547"/>
      <c r="B7958" s="1548"/>
      <c r="C7958" s="1548"/>
      <c r="D7958" s="1549"/>
      <c r="E7958" s="1506"/>
      <c r="K7958" s="1548"/>
      <c r="L7958" s="1549"/>
      <c r="M7958" s="1506"/>
    </row>
    <row r="7959" spans="1:13" ht="16.5" customHeight="1">
      <c r="A7959" s="1547"/>
      <c r="B7959" s="1548"/>
      <c r="C7959" s="1548"/>
      <c r="D7959" s="1549"/>
      <c r="E7959" s="1506"/>
      <c r="K7959" s="1548"/>
      <c r="L7959" s="1549"/>
      <c r="M7959" s="1506"/>
    </row>
    <row r="7960" spans="1:13" ht="16.5" customHeight="1">
      <c r="A7960" s="1547"/>
      <c r="B7960" s="1548"/>
      <c r="C7960" s="1548"/>
      <c r="D7960" s="1549"/>
      <c r="E7960" s="1506"/>
      <c r="K7960" s="1548"/>
      <c r="L7960" s="1549"/>
      <c r="M7960" s="1506"/>
    </row>
    <row r="7961" spans="1:13" ht="16.5" customHeight="1">
      <c r="A7961" s="1547"/>
      <c r="B7961" s="1548"/>
      <c r="C7961" s="1548"/>
      <c r="D7961" s="1549"/>
      <c r="E7961" s="1506"/>
      <c r="K7961" s="1548"/>
      <c r="L7961" s="1549"/>
      <c r="M7961" s="1506"/>
    </row>
    <row r="7962" spans="1:13" ht="16.5" customHeight="1">
      <c r="A7962" s="1547"/>
      <c r="B7962" s="1548"/>
      <c r="C7962" s="1548"/>
      <c r="D7962" s="1549"/>
      <c r="E7962" s="1506"/>
      <c r="K7962" s="1548"/>
      <c r="L7962" s="1549"/>
      <c r="M7962" s="1506"/>
    </row>
    <row r="7963" spans="1:13" ht="16.5" customHeight="1">
      <c r="A7963" s="1547"/>
      <c r="B7963" s="1548"/>
      <c r="C7963" s="1548"/>
      <c r="D7963" s="1549"/>
      <c r="E7963" s="1506"/>
      <c r="K7963" s="1548"/>
      <c r="L7963" s="1549"/>
      <c r="M7963" s="1506"/>
    </row>
    <row r="7964" spans="1:13" ht="16.5" customHeight="1">
      <c r="A7964" s="1547"/>
      <c r="B7964" s="1548"/>
      <c r="C7964" s="1548"/>
      <c r="D7964" s="1549"/>
      <c r="E7964" s="1506"/>
      <c r="K7964" s="1548"/>
      <c r="L7964" s="1549"/>
      <c r="M7964" s="1506"/>
    </row>
    <row r="7965" spans="1:13" ht="16.5" customHeight="1">
      <c r="A7965" s="1547"/>
      <c r="B7965" s="1548"/>
      <c r="C7965" s="1548"/>
      <c r="D7965" s="1549"/>
      <c r="E7965" s="1506"/>
      <c r="K7965" s="1548"/>
      <c r="L7965" s="1549"/>
      <c r="M7965" s="1506"/>
    </row>
    <row r="7966" spans="1:13" ht="16.5" customHeight="1">
      <c r="A7966" s="1547"/>
      <c r="B7966" s="1548"/>
      <c r="C7966" s="1548"/>
      <c r="D7966" s="1549"/>
      <c r="E7966" s="1506"/>
      <c r="K7966" s="1548"/>
      <c r="L7966" s="1549"/>
      <c r="M7966" s="1506"/>
    </row>
    <row r="7967" spans="1:13" ht="16.5" customHeight="1">
      <c r="A7967" s="1547"/>
      <c r="B7967" s="1548"/>
      <c r="C7967" s="1548"/>
      <c r="D7967" s="1549"/>
      <c r="E7967" s="1506"/>
      <c r="K7967" s="1548"/>
      <c r="L7967" s="1549"/>
      <c r="M7967" s="1506"/>
    </row>
    <row r="7968" spans="1:13" ht="16.5" customHeight="1">
      <c r="A7968" s="1547"/>
      <c r="B7968" s="1548"/>
      <c r="C7968" s="1548"/>
      <c r="D7968" s="1549"/>
      <c r="E7968" s="1506"/>
      <c r="K7968" s="1548"/>
      <c r="L7968" s="1549"/>
      <c r="M7968" s="1506"/>
    </row>
    <row r="7969" spans="1:13" ht="16.5" customHeight="1">
      <c r="A7969" s="1547"/>
      <c r="B7969" s="1548"/>
      <c r="C7969" s="1548"/>
      <c r="D7969" s="1549"/>
      <c r="E7969" s="1506"/>
      <c r="K7969" s="1548"/>
      <c r="L7969" s="1549"/>
      <c r="M7969" s="1506"/>
    </row>
    <row r="7970" spans="1:13" ht="16.5" customHeight="1">
      <c r="A7970" s="1547"/>
      <c r="B7970" s="1548"/>
      <c r="C7970" s="1548"/>
      <c r="D7970" s="1549"/>
      <c r="E7970" s="1506"/>
      <c r="K7970" s="1548"/>
      <c r="L7970" s="1549"/>
      <c r="M7970" s="1506"/>
    </row>
    <row r="7971" spans="1:13" ht="16.5" customHeight="1">
      <c r="A7971" s="1547"/>
      <c r="B7971" s="1548"/>
      <c r="C7971" s="1548"/>
      <c r="D7971" s="1549"/>
      <c r="E7971" s="1506"/>
      <c r="K7971" s="1548"/>
      <c r="L7971" s="1549"/>
      <c r="M7971" s="1506"/>
    </row>
    <row r="7972" spans="1:13" ht="16.5" customHeight="1">
      <c r="A7972" s="1547"/>
      <c r="B7972" s="1548"/>
      <c r="C7972" s="1548"/>
      <c r="D7972" s="1549"/>
      <c r="E7972" s="1506"/>
      <c r="K7972" s="1548"/>
      <c r="L7972" s="1549"/>
      <c r="M7972" s="1506"/>
    </row>
    <row r="7973" spans="1:13" ht="16.5" customHeight="1">
      <c r="A7973" s="1547"/>
      <c r="B7973" s="1548"/>
      <c r="C7973" s="1548"/>
      <c r="D7973" s="1549"/>
      <c r="E7973" s="1506"/>
      <c r="K7973" s="1548"/>
      <c r="L7973" s="1549"/>
      <c r="M7973" s="1506"/>
    </row>
    <row r="7974" spans="1:13" ht="16.5" customHeight="1">
      <c r="A7974" s="1547"/>
      <c r="B7974" s="1548"/>
      <c r="C7974" s="1548"/>
      <c r="D7974" s="1549"/>
      <c r="E7974" s="1506"/>
      <c r="K7974" s="1548"/>
      <c r="L7974" s="1549"/>
      <c r="M7974" s="1506"/>
    </row>
    <row r="7975" spans="1:13" ht="16.5" customHeight="1">
      <c r="A7975" s="1547"/>
      <c r="B7975" s="1548"/>
      <c r="C7975" s="1548"/>
      <c r="D7975" s="1549"/>
      <c r="E7975" s="1506"/>
      <c r="K7975" s="1548"/>
      <c r="L7975" s="1549"/>
      <c r="M7975" s="1506"/>
    </row>
    <row r="7976" spans="1:13" ht="16.5" customHeight="1">
      <c r="A7976" s="1547"/>
      <c r="B7976" s="1548"/>
      <c r="C7976" s="1548"/>
      <c r="D7976" s="1549"/>
      <c r="E7976" s="1506"/>
      <c r="K7976" s="1548"/>
      <c r="L7976" s="1549"/>
      <c r="M7976" s="1506"/>
    </row>
    <row r="7977" spans="1:13" ht="16.5" customHeight="1">
      <c r="A7977" s="1547"/>
      <c r="B7977" s="1548"/>
      <c r="C7977" s="1548"/>
      <c r="D7977" s="1549"/>
      <c r="E7977" s="1506"/>
      <c r="K7977" s="1548"/>
      <c r="L7977" s="1549"/>
      <c r="M7977" s="1506"/>
    </row>
    <row r="7978" spans="1:13" ht="16.5" customHeight="1">
      <c r="A7978" s="1547"/>
      <c r="B7978" s="1548"/>
      <c r="C7978" s="1548"/>
      <c r="D7978" s="1549"/>
      <c r="E7978" s="1506"/>
      <c r="K7978" s="1548"/>
      <c r="L7978" s="1549"/>
      <c r="M7978" s="1506"/>
    </row>
    <row r="7979" spans="1:13" ht="16.5" customHeight="1">
      <c r="A7979" s="1547"/>
      <c r="B7979" s="1548"/>
      <c r="C7979" s="1548"/>
      <c r="D7979" s="1549"/>
      <c r="E7979" s="1506"/>
      <c r="K7979" s="1548"/>
      <c r="L7979" s="1549"/>
      <c r="M7979" s="1506"/>
    </row>
    <row r="7980" spans="1:13" ht="16.5" customHeight="1">
      <c r="A7980" s="1547"/>
      <c r="B7980" s="1548"/>
      <c r="C7980" s="1548"/>
      <c r="D7980" s="1549"/>
      <c r="E7980" s="1506"/>
      <c r="K7980" s="1548"/>
      <c r="L7980" s="1549"/>
      <c r="M7980" s="1506"/>
    </row>
    <row r="7981" spans="1:13" ht="16.5" customHeight="1">
      <c r="A7981" s="1547"/>
      <c r="B7981" s="1548"/>
      <c r="C7981" s="1548"/>
      <c r="D7981" s="1549"/>
      <c r="E7981" s="1506"/>
      <c r="K7981" s="1548"/>
      <c r="L7981" s="1549"/>
      <c r="M7981" s="1506"/>
    </row>
    <row r="7982" spans="1:13" ht="16.5" customHeight="1">
      <c r="A7982" s="1547"/>
      <c r="B7982" s="1548"/>
      <c r="C7982" s="1548"/>
      <c r="D7982" s="1549"/>
      <c r="E7982" s="1506"/>
      <c r="K7982" s="1548"/>
      <c r="L7982" s="1549"/>
      <c r="M7982" s="1506"/>
    </row>
    <row r="7983" spans="1:13" ht="16.5" customHeight="1">
      <c r="A7983" s="1547"/>
      <c r="B7983" s="1548"/>
      <c r="C7983" s="1548"/>
      <c r="D7983" s="1549"/>
      <c r="E7983" s="1506"/>
      <c r="K7983" s="1548"/>
      <c r="L7983" s="1549"/>
      <c r="M7983" s="1506"/>
    </row>
    <row r="7984" spans="1:13" ht="16.5" customHeight="1">
      <c r="A7984" s="1547"/>
      <c r="B7984" s="1548"/>
      <c r="C7984" s="1548"/>
      <c r="D7984" s="1549"/>
      <c r="E7984" s="1506"/>
      <c r="K7984" s="1548"/>
      <c r="L7984" s="1549"/>
      <c r="M7984" s="1506"/>
    </row>
    <row r="7985" spans="1:13" ht="16.5" customHeight="1">
      <c r="A7985" s="1547"/>
      <c r="B7985" s="1548"/>
      <c r="C7985" s="1548"/>
      <c r="D7985" s="1549"/>
      <c r="E7985" s="1506"/>
      <c r="K7985" s="1548"/>
      <c r="L7985" s="1549"/>
      <c r="M7985" s="1506"/>
    </row>
    <row r="7986" spans="1:13" ht="16.5" customHeight="1">
      <c r="A7986" s="1547"/>
      <c r="B7986" s="1548"/>
      <c r="C7986" s="1548"/>
      <c r="D7986" s="1549"/>
      <c r="E7986" s="1506"/>
      <c r="K7986" s="1548"/>
      <c r="L7986" s="1549"/>
      <c r="M7986" s="1506"/>
    </row>
    <row r="7987" spans="1:13" ht="16.5" customHeight="1">
      <c r="A7987" s="1547"/>
      <c r="B7987" s="1548"/>
      <c r="C7987" s="1548"/>
      <c r="D7987" s="1549"/>
      <c r="E7987" s="1506"/>
      <c r="K7987" s="1548"/>
      <c r="L7987" s="1549"/>
      <c r="M7987" s="1506"/>
    </row>
    <row r="7988" spans="1:13" ht="16.5" customHeight="1">
      <c r="A7988" s="1547"/>
      <c r="B7988" s="1548"/>
      <c r="C7988" s="1548"/>
      <c r="D7988" s="1549"/>
      <c r="E7988" s="1506"/>
      <c r="K7988" s="1548"/>
      <c r="L7988" s="1549"/>
      <c r="M7988" s="1506"/>
    </row>
    <row r="7989" spans="1:13" ht="16.5" customHeight="1">
      <c r="A7989" s="1547"/>
      <c r="B7989" s="1548"/>
      <c r="C7989" s="1548"/>
      <c r="D7989" s="1549"/>
      <c r="E7989" s="1506"/>
      <c r="K7989" s="1548"/>
      <c r="L7989" s="1549"/>
      <c r="M7989" s="1506"/>
    </row>
    <row r="7990" spans="1:13" ht="16.5" customHeight="1">
      <c r="A7990" s="1547"/>
      <c r="B7990" s="1548"/>
      <c r="C7990" s="1548"/>
      <c r="D7990" s="1549"/>
      <c r="E7990" s="1506"/>
      <c r="K7990" s="1548"/>
      <c r="L7990" s="1549"/>
      <c r="M7990" s="1506"/>
    </row>
    <row r="7991" spans="1:13" ht="16.5" customHeight="1">
      <c r="A7991" s="1547"/>
      <c r="B7991" s="1548"/>
      <c r="C7991" s="1548"/>
      <c r="D7991" s="1549"/>
      <c r="E7991" s="1506"/>
      <c r="K7991" s="1548"/>
      <c r="L7991" s="1549"/>
      <c r="M7991" s="1506"/>
    </row>
    <row r="7992" spans="1:13" ht="16.5" customHeight="1">
      <c r="A7992" s="1547"/>
      <c r="B7992" s="1548"/>
      <c r="C7992" s="1548"/>
      <c r="D7992" s="1549"/>
      <c r="E7992" s="1506"/>
      <c r="K7992" s="1548"/>
      <c r="L7992" s="1549"/>
      <c r="M7992" s="1506"/>
    </row>
    <row r="7993" spans="1:13" ht="16.5" customHeight="1">
      <c r="A7993" s="1547"/>
      <c r="B7993" s="1548"/>
      <c r="C7993" s="1548"/>
      <c r="D7993" s="1549"/>
      <c r="E7993" s="1506"/>
      <c r="K7993" s="1548"/>
      <c r="L7993" s="1549"/>
      <c r="M7993" s="1506"/>
    </row>
    <row r="7994" spans="1:13" ht="16.5" customHeight="1">
      <c r="A7994" s="1547"/>
      <c r="B7994" s="1548"/>
      <c r="C7994" s="1548"/>
      <c r="D7994" s="1549"/>
      <c r="E7994" s="1506"/>
      <c r="K7994" s="1548"/>
      <c r="L7994" s="1549"/>
      <c r="M7994" s="1506"/>
    </row>
    <row r="7995" spans="1:13" ht="16.5" customHeight="1">
      <c r="A7995" s="1547"/>
      <c r="B7995" s="1548"/>
      <c r="C7995" s="1548"/>
      <c r="D7995" s="1549"/>
      <c r="E7995" s="1506"/>
      <c r="K7995" s="1548"/>
      <c r="L7995" s="1549"/>
      <c r="M7995" s="1506"/>
    </row>
    <row r="7996" spans="1:13" ht="16.5" customHeight="1">
      <c r="A7996" s="1547"/>
      <c r="B7996" s="1548"/>
      <c r="C7996" s="1548"/>
      <c r="D7996" s="1549"/>
      <c r="E7996" s="1506"/>
      <c r="K7996" s="1548"/>
      <c r="L7996" s="1549"/>
      <c r="M7996" s="1506"/>
    </row>
    <row r="7997" spans="1:13" ht="16.5" customHeight="1">
      <c r="A7997" s="1547"/>
      <c r="B7997" s="1548"/>
      <c r="C7997" s="1548"/>
      <c r="D7997" s="1549"/>
      <c r="E7997" s="1506"/>
      <c r="K7997" s="1548"/>
      <c r="L7997" s="1549"/>
      <c r="M7997" s="1506"/>
    </row>
    <row r="7998" spans="1:13" ht="16.5" customHeight="1">
      <c r="A7998" s="1547"/>
      <c r="B7998" s="1548"/>
      <c r="C7998" s="1548"/>
      <c r="D7998" s="1549"/>
      <c r="E7998" s="1506"/>
      <c r="K7998" s="1548"/>
      <c r="L7998" s="1549"/>
      <c r="M7998" s="1506"/>
    </row>
    <row r="7999" spans="1:13" ht="16.5" customHeight="1">
      <c r="A7999" s="1547"/>
      <c r="B7999" s="1548"/>
      <c r="C7999" s="1548"/>
      <c r="D7999" s="1549"/>
      <c r="E7999" s="1506"/>
      <c r="K7999" s="1548"/>
      <c r="L7999" s="1549"/>
      <c r="M7999" s="1506"/>
    </row>
    <row r="8000" spans="1:13" ht="16.5" customHeight="1">
      <c r="A8000" s="1547"/>
      <c r="B8000" s="1548"/>
      <c r="C8000" s="1548"/>
      <c r="D8000" s="1549"/>
      <c r="E8000" s="1506"/>
      <c r="K8000" s="1548"/>
      <c r="L8000" s="1549"/>
      <c r="M8000" s="1506"/>
    </row>
    <row r="8001" spans="1:13" ht="16.5" customHeight="1">
      <c r="A8001" s="1547"/>
      <c r="B8001" s="1548"/>
      <c r="C8001" s="1548"/>
      <c r="D8001" s="1549"/>
      <c r="E8001" s="1506"/>
      <c r="K8001" s="1548"/>
      <c r="L8001" s="1549"/>
      <c r="M8001" s="1506"/>
    </row>
    <row r="8002" spans="1:13" ht="16.5" customHeight="1">
      <c r="A8002" s="1547"/>
      <c r="B8002" s="1548"/>
      <c r="C8002" s="1548"/>
      <c r="D8002" s="1549"/>
      <c r="E8002" s="1506"/>
      <c r="K8002" s="1548"/>
      <c r="L8002" s="1549"/>
      <c r="M8002" s="1506"/>
    </row>
    <row r="8003" spans="1:13" ht="16.5" customHeight="1">
      <c r="A8003" s="1547"/>
      <c r="B8003" s="1548"/>
      <c r="C8003" s="1548"/>
      <c r="D8003" s="1549"/>
      <c r="E8003" s="1506"/>
      <c r="K8003" s="1548"/>
      <c r="L8003" s="1549"/>
      <c r="M8003" s="1506"/>
    </row>
    <row r="8004" spans="1:13" ht="16.5" customHeight="1">
      <c r="A8004" s="1547"/>
      <c r="B8004" s="1548"/>
      <c r="C8004" s="1548"/>
      <c r="D8004" s="1549"/>
      <c r="E8004" s="1506"/>
      <c r="K8004" s="1548"/>
      <c r="L8004" s="1549"/>
      <c r="M8004" s="1506"/>
    </row>
    <row r="8005" spans="1:13" ht="16.5" customHeight="1">
      <c r="A8005" s="1547"/>
      <c r="B8005" s="1548"/>
      <c r="C8005" s="1548"/>
      <c r="D8005" s="1549"/>
      <c r="E8005" s="1506"/>
      <c r="K8005" s="1548"/>
      <c r="L8005" s="1549"/>
      <c r="M8005" s="1506"/>
    </row>
    <row r="8006" spans="1:13" ht="16.5" customHeight="1">
      <c r="A8006" s="1547"/>
      <c r="B8006" s="1548"/>
      <c r="C8006" s="1548"/>
      <c r="D8006" s="1549"/>
      <c r="E8006" s="1506"/>
      <c r="K8006" s="1548"/>
      <c r="L8006" s="1549"/>
      <c r="M8006" s="1506"/>
    </row>
    <row r="8007" spans="1:13" ht="16.5" customHeight="1">
      <c r="A8007" s="1547"/>
      <c r="B8007" s="1548"/>
      <c r="C8007" s="1548"/>
      <c r="D8007" s="1549"/>
      <c r="E8007" s="1506"/>
      <c r="K8007" s="1548"/>
      <c r="L8007" s="1549"/>
      <c r="M8007" s="1506"/>
    </row>
    <row r="8008" spans="1:13" ht="16.5" customHeight="1">
      <c r="A8008" s="1547"/>
      <c r="B8008" s="1548"/>
      <c r="C8008" s="1548"/>
      <c r="D8008" s="1549"/>
      <c r="E8008" s="1506"/>
      <c r="K8008" s="1548"/>
      <c r="L8008" s="1549"/>
      <c r="M8008" s="1506"/>
    </row>
    <row r="8009" spans="1:13" ht="16.5" customHeight="1">
      <c r="A8009" s="1547"/>
      <c r="B8009" s="1548"/>
      <c r="C8009" s="1548"/>
      <c r="D8009" s="1549"/>
      <c r="E8009" s="1506"/>
      <c r="K8009" s="1548"/>
      <c r="L8009" s="1549"/>
      <c r="M8009" s="1506"/>
    </row>
    <row r="8010" spans="1:13" ht="16.5" customHeight="1">
      <c r="A8010" s="1547"/>
      <c r="B8010" s="1548"/>
      <c r="C8010" s="1548"/>
      <c r="D8010" s="1549"/>
      <c r="E8010" s="1506"/>
      <c r="K8010" s="1548"/>
      <c r="L8010" s="1549"/>
      <c r="M8010" s="1506"/>
    </row>
    <row r="8011" spans="1:13" ht="16.5" customHeight="1">
      <c r="A8011" s="1547"/>
      <c r="B8011" s="1548"/>
      <c r="C8011" s="1548"/>
      <c r="D8011" s="1549"/>
      <c r="E8011" s="1506"/>
      <c r="K8011" s="1548"/>
      <c r="L8011" s="1549"/>
      <c r="M8011" s="1506"/>
    </row>
    <row r="8012" spans="1:13" ht="16.5" customHeight="1">
      <c r="A8012" s="1547"/>
      <c r="B8012" s="1548"/>
      <c r="C8012" s="1548"/>
      <c r="D8012" s="1549"/>
      <c r="E8012" s="1506"/>
      <c r="K8012" s="1548"/>
      <c r="L8012" s="1549"/>
      <c r="M8012" s="1506"/>
    </row>
    <row r="8013" spans="1:13" ht="16.5" customHeight="1">
      <c r="A8013" s="1547"/>
      <c r="B8013" s="1548"/>
      <c r="C8013" s="1548"/>
      <c r="D8013" s="1549"/>
      <c r="E8013" s="1506"/>
      <c r="K8013" s="1548"/>
      <c r="L8013" s="1549"/>
      <c r="M8013" s="1506"/>
    </row>
    <row r="8014" spans="1:13" ht="16.5" customHeight="1">
      <c r="A8014" s="1547"/>
      <c r="B8014" s="1548"/>
      <c r="C8014" s="1548"/>
      <c r="D8014" s="1549"/>
      <c r="E8014" s="1506"/>
      <c r="K8014" s="1548"/>
      <c r="L8014" s="1549"/>
      <c r="M8014" s="1506"/>
    </row>
    <row r="8015" spans="1:13" ht="16.5" customHeight="1">
      <c r="A8015" s="1547"/>
      <c r="B8015" s="1548"/>
      <c r="C8015" s="1548"/>
      <c r="D8015" s="1549"/>
      <c r="E8015" s="1506"/>
      <c r="K8015" s="1548"/>
      <c r="L8015" s="1549"/>
      <c r="M8015" s="1506"/>
    </row>
    <row r="8016" spans="1:13" ht="16.5" customHeight="1">
      <c r="A8016" s="1547"/>
      <c r="B8016" s="1548"/>
      <c r="C8016" s="1548"/>
      <c r="D8016" s="1549"/>
      <c r="E8016" s="1506"/>
      <c r="K8016" s="1548"/>
      <c r="L8016" s="1549"/>
      <c r="M8016" s="1506"/>
    </row>
    <row r="8017" spans="1:13" ht="16.5" customHeight="1">
      <c r="A8017" s="1547"/>
      <c r="B8017" s="1548"/>
      <c r="C8017" s="1548"/>
      <c r="D8017" s="1549"/>
      <c r="E8017" s="1506"/>
      <c r="K8017" s="1548"/>
      <c r="L8017" s="1549"/>
      <c r="M8017" s="1506"/>
    </row>
    <row r="8018" spans="1:13" ht="16.5" customHeight="1">
      <c r="A8018" s="1547"/>
      <c r="B8018" s="1548"/>
      <c r="C8018" s="1548"/>
      <c r="D8018" s="1549"/>
      <c r="E8018" s="1506"/>
      <c r="K8018" s="1548"/>
      <c r="L8018" s="1549"/>
      <c r="M8018" s="1506"/>
    </row>
    <row r="8019" spans="1:13" ht="16.5" customHeight="1">
      <c r="A8019" s="1547"/>
      <c r="B8019" s="1548"/>
      <c r="C8019" s="1548"/>
      <c r="D8019" s="1549"/>
      <c r="E8019" s="1506"/>
      <c r="K8019" s="1548"/>
      <c r="L8019" s="1549"/>
      <c r="M8019" s="1506"/>
    </row>
    <row r="8020" spans="1:13" ht="16.5" customHeight="1">
      <c r="A8020" s="1547"/>
      <c r="B8020" s="1548"/>
      <c r="C8020" s="1548"/>
      <c r="D8020" s="1549"/>
      <c r="E8020" s="1506"/>
      <c r="K8020" s="1548"/>
      <c r="L8020" s="1549"/>
      <c r="M8020" s="1506"/>
    </row>
    <row r="8021" spans="1:13" ht="16.5" customHeight="1">
      <c r="A8021" s="1547"/>
      <c r="B8021" s="1548"/>
      <c r="C8021" s="1548"/>
      <c r="D8021" s="1549"/>
      <c r="E8021" s="1506"/>
      <c r="K8021" s="1548"/>
      <c r="L8021" s="1549"/>
      <c r="M8021" s="1506"/>
    </row>
    <row r="8022" spans="1:13" ht="16.5" customHeight="1">
      <c r="A8022" s="1547"/>
      <c r="B8022" s="1548"/>
      <c r="C8022" s="1548"/>
      <c r="D8022" s="1549"/>
      <c r="E8022" s="1506"/>
      <c r="K8022" s="1548"/>
      <c r="L8022" s="1549"/>
      <c r="M8022" s="1506"/>
    </row>
    <row r="8023" spans="1:13" ht="16.5" customHeight="1">
      <c r="A8023" s="1547"/>
      <c r="B8023" s="1548"/>
      <c r="C8023" s="1548"/>
      <c r="D8023" s="1549"/>
      <c r="E8023" s="1506"/>
      <c r="K8023" s="1548"/>
      <c r="L8023" s="1549"/>
      <c r="M8023" s="1506"/>
    </row>
    <row r="8024" spans="1:13" ht="16.5" customHeight="1">
      <c r="A8024" s="1547"/>
      <c r="B8024" s="1548"/>
      <c r="C8024" s="1548"/>
      <c r="D8024" s="1549"/>
      <c r="E8024" s="1506"/>
      <c r="K8024" s="1548"/>
      <c r="L8024" s="1549"/>
      <c r="M8024" s="1506"/>
    </row>
    <row r="8025" spans="1:13" ht="16.5" customHeight="1">
      <c r="A8025" s="1547"/>
      <c r="B8025" s="1548"/>
      <c r="C8025" s="1548"/>
      <c r="D8025" s="1549"/>
      <c r="E8025" s="1506"/>
      <c r="K8025" s="1548"/>
      <c r="L8025" s="1549"/>
      <c r="M8025" s="1506"/>
    </row>
    <row r="8026" spans="1:13" ht="16.5" customHeight="1">
      <c r="A8026" s="1547"/>
      <c r="B8026" s="1548"/>
      <c r="C8026" s="1548"/>
      <c r="D8026" s="1549"/>
      <c r="E8026" s="1506"/>
      <c r="K8026" s="1548"/>
      <c r="L8026" s="1549"/>
      <c r="M8026" s="1506"/>
    </row>
    <row r="8027" spans="1:13" ht="16.5" customHeight="1">
      <c r="A8027" s="1547"/>
      <c r="B8027" s="1548"/>
      <c r="C8027" s="1548"/>
      <c r="D8027" s="1549"/>
      <c r="E8027" s="1506"/>
      <c r="K8027" s="1548"/>
      <c r="L8027" s="1549"/>
      <c r="M8027" s="1506"/>
    </row>
    <row r="8028" spans="1:13" ht="16.5" customHeight="1">
      <c r="A8028" s="1547"/>
      <c r="B8028" s="1548"/>
      <c r="C8028" s="1548"/>
      <c r="D8028" s="1549"/>
      <c r="E8028" s="1506"/>
      <c r="K8028" s="1548"/>
      <c r="L8028" s="1549"/>
      <c r="M8028" s="1506"/>
    </row>
    <row r="8029" spans="1:13" ht="16.5" customHeight="1">
      <c r="A8029" s="1547"/>
      <c r="B8029" s="1548"/>
      <c r="C8029" s="1548"/>
      <c r="D8029" s="1549"/>
      <c r="E8029" s="1506"/>
      <c r="K8029" s="1548"/>
      <c r="L8029" s="1549"/>
      <c r="M8029" s="1506"/>
    </row>
    <row r="8030" spans="1:13" ht="16.5" customHeight="1">
      <c r="A8030" s="1547"/>
      <c r="B8030" s="1548"/>
      <c r="C8030" s="1548"/>
      <c r="D8030" s="1549"/>
      <c r="E8030" s="1506"/>
      <c r="K8030" s="1548"/>
      <c r="L8030" s="1549"/>
      <c r="M8030" s="1506"/>
    </row>
    <row r="8031" spans="1:13" ht="16.5" customHeight="1">
      <c r="A8031" s="1547"/>
      <c r="B8031" s="1548"/>
      <c r="C8031" s="1548"/>
      <c r="D8031" s="1549"/>
      <c r="E8031" s="1506"/>
      <c r="K8031" s="1548"/>
      <c r="L8031" s="1549"/>
      <c r="M8031" s="1506"/>
    </row>
    <row r="8032" spans="1:13" ht="16.5" customHeight="1">
      <c r="A8032" s="1547"/>
      <c r="B8032" s="1548"/>
      <c r="C8032" s="1548"/>
      <c r="D8032" s="1549"/>
      <c r="E8032" s="1506"/>
      <c r="K8032" s="1548"/>
      <c r="L8032" s="1549"/>
      <c r="M8032" s="1506"/>
    </row>
    <row r="8033" spans="1:13" ht="16.5" customHeight="1">
      <c r="A8033" s="1547"/>
      <c r="B8033" s="1548"/>
      <c r="C8033" s="1548"/>
      <c r="D8033" s="1549"/>
      <c r="E8033" s="1506"/>
      <c r="K8033" s="1548"/>
      <c r="L8033" s="1549"/>
      <c r="M8033" s="1506"/>
    </row>
    <row r="8034" spans="1:13" ht="16.5" customHeight="1">
      <c r="A8034" s="1547"/>
      <c r="B8034" s="1548"/>
      <c r="C8034" s="1548"/>
      <c r="D8034" s="1549"/>
      <c r="E8034" s="1506"/>
      <c r="K8034" s="1548"/>
      <c r="L8034" s="1549"/>
      <c r="M8034" s="1506"/>
    </row>
    <row r="8035" spans="1:13" ht="16.5" customHeight="1">
      <c r="A8035" s="1547"/>
      <c r="B8035" s="1548"/>
      <c r="C8035" s="1548"/>
      <c r="D8035" s="1549"/>
      <c r="E8035" s="1506"/>
      <c r="K8035" s="1548"/>
      <c r="L8035" s="1549"/>
      <c r="M8035" s="1506"/>
    </row>
    <row r="8036" spans="1:13" ht="16.5" customHeight="1">
      <c r="A8036" s="1547"/>
      <c r="B8036" s="1548"/>
      <c r="C8036" s="1548"/>
      <c r="D8036" s="1549"/>
      <c r="E8036" s="1506"/>
      <c r="K8036" s="1548"/>
      <c r="L8036" s="1549"/>
      <c r="M8036" s="1506"/>
    </row>
    <row r="8037" spans="1:13" ht="16.5" customHeight="1">
      <c r="A8037" s="1547"/>
      <c r="B8037" s="1548"/>
      <c r="C8037" s="1548"/>
      <c r="D8037" s="1549"/>
      <c r="E8037" s="1506"/>
      <c r="K8037" s="1548"/>
      <c r="L8037" s="1549"/>
      <c r="M8037" s="1506"/>
    </row>
    <row r="8038" spans="1:13" ht="16.5" customHeight="1">
      <c r="A8038" s="1547"/>
      <c r="B8038" s="1548"/>
      <c r="C8038" s="1548"/>
      <c r="D8038" s="1549"/>
      <c r="E8038" s="1506"/>
      <c r="K8038" s="1548"/>
      <c r="L8038" s="1549"/>
      <c r="M8038" s="1506"/>
    </row>
    <row r="8039" spans="1:13" ht="16.5" customHeight="1">
      <c r="A8039" s="1547"/>
      <c r="B8039" s="1548"/>
      <c r="C8039" s="1548"/>
      <c r="D8039" s="1549"/>
      <c r="E8039" s="1506"/>
      <c r="K8039" s="1548"/>
      <c r="L8039" s="1549"/>
      <c r="M8039" s="1506"/>
    </row>
    <row r="8040" spans="1:13" ht="16.5" customHeight="1">
      <c r="A8040" s="1547"/>
      <c r="B8040" s="1548"/>
      <c r="C8040" s="1548"/>
      <c r="D8040" s="1549"/>
      <c r="E8040" s="1506"/>
      <c r="K8040" s="1548"/>
      <c r="L8040" s="1549"/>
      <c r="M8040" s="1506"/>
    </row>
    <row r="8041" spans="1:13" ht="16.5" customHeight="1">
      <c r="A8041" s="1547"/>
      <c r="B8041" s="1548"/>
      <c r="C8041" s="1548"/>
      <c r="D8041" s="1549"/>
      <c r="E8041" s="1506"/>
      <c r="K8041" s="1548"/>
      <c r="L8041" s="1549"/>
      <c r="M8041" s="1506"/>
    </row>
    <row r="8042" spans="1:13" ht="16.5" customHeight="1">
      <c r="A8042" s="1547"/>
      <c r="B8042" s="1548"/>
      <c r="C8042" s="1548"/>
      <c r="D8042" s="1549"/>
      <c r="E8042" s="1506"/>
      <c r="K8042" s="1548"/>
      <c r="L8042" s="1549"/>
      <c r="M8042" s="1506"/>
    </row>
    <row r="8043" spans="1:13" ht="16.5" customHeight="1">
      <c r="A8043" s="1547"/>
      <c r="B8043" s="1548"/>
      <c r="C8043" s="1548"/>
      <c r="D8043" s="1549"/>
      <c r="E8043" s="1506"/>
      <c r="K8043" s="1548"/>
      <c r="L8043" s="1549"/>
      <c r="M8043" s="1506"/>
    </row>
    <row r="8044" spans="1:13" ht="16.5" customHeight="1">
      <c r="A8044" s="1547"/>
      <c r="B8044" s="1548"/>
      <c r="C8044" s="1548"/>
      <c r="D8044" s="1549"/>
      <c r="E8044" s="1506"/>
      <c r="K8044" s="1548"/>
      <c r="L8044" s="1549"/>
      <c r="M8044" s="1506"/>
    </row>
    <row r="8045" spans="1:13" ht="16.5" customHeight="1">
      <c r="A8045" s="1547"/>
      <c r="B8045" s="1548"/>
      <c r="C8045" s="1548"/>
      <c r="D8045" s="1549"/>
      <c r="E8045" s="1506"/>
      <c r="K8045" s="1548"/>
      <c r="L8045" s="1549"/>
      <c r="M8045" s="1506"/>
    </row>
    <row r="8046" spans="1:13" ht="16.5" customHeight="1">
      <c r="A8046" s="1547"/>
      <c r="B8046" s="1548"/>
      <c r="C8046" s="1548"/>
      <c r="D8046" s="1549"/>
      <c r="E8046" s="1506"/>
      <c r="K8046" s="1548"/>
      <c r="L8046" s="1549"/>
      <c r="M8046" s="1506"/>
    </row>
    <row r="8047" spans="1:13" ht="16.5" customHeight="1">
      <c r="A8047" s="1547"/>
      <c r="B8047" s="1548"/>
      <c r="C8047" s="1548"/>
      <c r="D8047" s="1549"/>
      <c r="E8047" s="1506"/>
      <c r="K8047" s="1548"/>
      <c r="L8047" s="1549"/>
      <c r="M8047" s="1506"/>
    </row>
    <row r="8048" spans="1:13" ht="16.5" customHeight="1">
      <c r="A8048" s="1547"/>
      <c r="B8048" s="1548"/>
      <c r="C8048" s="1548"/>
      <c r="D8048" s="1549"/>
      <c r="E8048" s="1506"/>
      <c r="K8048" s="1548"/>
      <c r="L8048" s="1549"/>
      <c r="M8048" s="1506"/>
    </row>
    <row r="8049" spans="1:13" ht="16.5" customHeight="1">
      <c r="A8049" s="1547"/>
      <c r="B8049" s="1548"/>
      <c r="C8049" s="1548"/>
      <c r="D8049" s="1549"/>
      <c r="E8049" s="1506"/>
      <c r="K8049" s="1548"/>
      <c r="L8049" s="1549"/>
      <c r="M8049" s="1506"/>
    </row>
    <row r="8050" spans="1:13" ht="16.5" customHeight="1">
      <c r="A8050" s="1547"/>
      <c r="B8050" s="1548"/>
      <c r="C8050" s="1548"/>
      <c r="D8050" s="1549"/>
      <c r="E8050" s="1506"/>
      <c r="K8050" s="1548"/>
      <c r="L8050" s="1549"/>
      <c r="M8050" s="1506"/>
    </row>
    <row r="8051" spans="1:13" ht="16.5" customHeight="1">
      <c r="A8051" s="1547"/>
      <c r="B8051" s="1548"/>
      <c r="C8051" s="1548"/>
      <c r="D8051" s="1549"/>
      <c r="E8051" s="1506"/>
      <c r="K8051" s="1548"/>
      <c r="L8051" s="1549"/>
      <c r="M8051" s="1506"/>
    </row>
    <row r="8052" spans="1:13" ht="16.5" customHeight="1">
      <c r="A8052" s="1547"/>
      <c r="B8052" s="1548"/>
      <c r="C8052" s="1548"/>
      <c r="D8052" s="1549"/>
      <c r="E8052" s="1506"/>
      <c r="K8052" s="1548"/>
      <c r="L8052" s="1549"/>
      <c r="M8052" s="1506"/>
    </row>
    <row r="8053" spans="1:13" ht="16.5" customHeight="1">
      <c r="A8053" s="1547"/>
      <c r="B8053" s="1548"/>
      <c r="C8053" s="1548"/>
      <c r="D8053" s="1549"/>
      <c r="E8053" s="1506"/>
      <c r="K8053" s="1548"/>
      <c r="L8053" s="1549"/>
      <c r="M8053" s="1506"/>
    </row>
    <row r="8054" spans="1:13" ht="16.5" customHeight="1">
      <c r="A8054" s="1547"/>
      <c r="B8054" s="1548"/>
      <c r="C8054" s="1548"/>
      <c r="D8054" s="1549"/>
      <c r="E8054" s="1506"/>
      <c r="K8054" s="1548"/>
      <c r="L8054" s="1549"/>
      <c r="M8054" s="1506"/>
    </row>
    <row r="8055" spans="1:13" ht="16.5" customHeight="1">
      <c r="A8055" s="1547"/>
      <c r="B8055" s="1548"/>
      <c r="C8055" s="1548"/>
      <c r="D8055" s="1549"/>
      <c r="E8055" s="1506"/>
      <c r="K8055" s="1548"/>
      <c r="L8055" s="1549"/>
      <c r="M8055" s="1506"/>
    </row>
    <row r="8056" spans="1:13" ht="16.5" customHeight="1">
      <c r="A8056" s="1547"/>
      <c r="B8056" s="1548"/>
      <c r="C8056" s="1548"/>
      <c r="D8056" s="1549"/>
      <c r="E8056" s="1506"/>
      <c r="K8056" s="1548"/>
      <c r="L8056" s="1549"/>
      <c r="M8056" s="1506"/>
    </row>
    <row r="8057" spans="1:13" ht="16.5" customHeight="1">
      <c r="A8057" s="1547"/>
      <c r="B8057" s="1548"/>
      <c r="C8057" s="1548"/>
      <c r="D8057" s="1549"/>
      <c r="E8057" s="1506"/>
      <c r="K8057" s="1548"/>
      <c r="L8057" s="1549"/>
      <c r="M8057" s="1506"/>
    </row>
    <row r="8058" spans="1:13" ht="16.5" customHeight="1">
      <c r="A8058" s="1547"/>
      <c r="B8058" s="1548"/>
      <c r="C8058" s="1548"/>
      <c r="D8058" s="1549"/>
      <c r="E8058" s="1506"/>
      <c r="K8058" s="1548"/>
      <c r="L8058" s="1549"/>
      <c r="M8058" s="1506"/>
    </row>
    <row r="8059" spans="1:13" ht="16.5" customHeight="1">
      <c r="A8059" s="1547"/>
      <c r="B8059" s="1548"/>
      <c r="C8059" s="1548"/>
      <c r="D8059" s="1549"/>
      <c r="E8059" s="1506"/>
      <c r="K8059" s="1548"/>
      <c r="L8059" s="1549"/>
      <c r="M8059" s="1506"/>
    </row>
    <row r="8060" spans="1:13" ht="16.5" customHeight="1">
      <c r="A8060" s="1547"/>
      <c r="B8060" s="1548"/>
      <c r="C8060" s="1548"/>
      <c r="D8060" s="1549"/>
      <c r="E8060" s="1506"/>
      <c r="K8060" s="1548"/>
      <c r="L8060" s="1549"/>
      <c r="M8060" s="1506"/>
    </row>
    <row r="8061" spans="1:13" ht="16.5" customHeight="1">
      <c r="A8061" s="1547"/>
      <c r="B8061" s="1548"/>
      <c r="C8061" s="1548"/>
      <c r="D8061" s="1549"/>
      <c r="E8061" s="1506"/>
      <c r="K8061" s="1548"/>
      <c r="L8061" s="1549"/>
      <c r="M8061" s="1506"/>
    </row>
    <row r="8062" spans="1:13" ht="16.5" customHeight="1">
      <c r="A8062" s="1547"/>
      <c r="B8062" s="1548"/>
      <c r="C8062" s="1548"/>
      <c r="D8062" s="1549"/>
      <c r="E8062" s="1506"/>
      <c r="K8062" s="1548"/>
      <c r="L8062" s="1549"/>
      <c r="M8062" s="1506"/>
    </row>
    <row r="8063" spans="1:13" ht="16.5" customHeight="1">
      <c r="A8063" s="1547"/>
      <c r="B8063" s="1548"/>
      <c r="C8063" s="1548"/>
      <c r="D8063" s="1549"/>
      <c r="E8063" s="1506"/>
      <c r="K8063" s="1548"/>
      <c r="L8063" s="1549"/>
      <c r="M8063" s="1506"/>
    </row>
    <row r="8064" spans="1:13" ht="16.5" customHeight="1">
      <c r="A8064" s="1547"/>
      <c r="B8064" s="1548"/>
      <c r="C8064" s="1548"/>
      <c r="D8064" s="1549"/>
      <c r="E8064" s="1506"/>
      <c r="K8064" s="1548"/>
      <c r="L8064" s="1549"/>
      <c r="M8064" s="1506"/>
    </row>
    <row r="8065" spans="1:13" ht="16.5" customHeight="1">
      <c r="A8065" s="1547"/>
      <c r="B8065" s="1548"/>
      <c r="C8065" s="1548"/>
      <c r="D8065" s="1549"/>
      <c r="E8065" s="1506"/>
      <c r="K8065" s="1548"/>
      <c r="L8065" s="1549"/>
      <c r="M8065" s="1506"/>
    </row>
    <row r="8066" spans="1:13" ht="16.5" customHeight="1">
      <c r="A8066" s="1547"/>
      <c r="B8066" s="1548"/>
      <c r="C8066" s="1548"/>
      <c r="D8066" s="1549"/>
      <c r="E8066" s="1506"/>
      <c r="K8066" s="1548"/>
      <c r="L8066" s="1549"/>
      <c r="M8066" s="1506"/>
    </row>
    <row r="8067" spans="1:13" ht="16.5" customHeight="1">
      <c r="A8067" s="1547"/>
      <c r="B8067" s="1548"/>
      <c r="C8067" s="1548"/>
      <c r="D8067" s="1549"/>
      <c r="E8067" s="1506"/>
      <c r="K8067" s="1548"/>
      <c r="L8067" s="1549"/>
      <c r="M8067" s="1506"/>
    </row>
    <row r="8068" spans="1:13" ht="16.5" customHeight="1">
      <c r="A8068" s="1547"/>
      <c r="B8068" s="1548"/>
      <c r="C8068" s="1548"/>
      <c r="D8068" s="1549"/>
      <c r="E8068" s="1506"/>
      <c r="K8068" s="1548"/>
      <c r="L8068" s="1549"/>
      <c r="M8068" s="1506"/>
    </row>
    <row r="8069" spans="1:13" ht="16.5" customHeight="1">
      <c r="A8069" s="1547"/>
      <c r="B8069" s="1548"/>
      <c r="C8069" s="1548"/>
      <c r="D8069" s="1549"/>
      <c r="E8069" s="1506"/>
      <c r="K8069" s="1548"/>
      <c r="L8069" s="1549"/>
      <c r="M8069" s="1506"/>
    </row>
    <row r="8070" spans="1:13" ht="16.5" customHeight="1">
      <c r="A8070" s="1547"/>
      <c r="B8070" s="1548"/>
      <c r="C8070" s="1548"/>
      <c r="D8070" s="1549"/>
      <c r="E8070" s="1506"/>
      <c r="K8070" s="1548"/>
      <c r="L8070" s="1549"/>
      <c r="M8070" s="1506"/>
    </row>
    <row r="8071" spans="1:13" ht="16.5" customHeight="1">
      <c r="A8071" s="1547"/>
      <c r="B8071" s="1548"/>
      <c r="C8071" s="1548"/>
      <c r="D8071" s="1549"/>
      <c r="E8071" s="1506"/>
      <c r="K8071" s="1548"/>
      <c r="L8071" s="1549"/>
      <c r="M8071" s="1506"/>
    </row>
    <row r="8072" spans="1:13" ht="16.5" customHeight="1">
      <c r="A8072" s="1547"/>
      <c r="B8072" s="1548"/>
      <c r="C8072" s="1548"/>
      <c r="D8072" s="1549"/>
      <c r="E8072" s="1506"/>
      <c r="K8072" s="1548"/>
      <c r="L8072" s="1549"/>
      <c r="M8072" s="1506"/>
    </row>
    <row r="8073" spans="1:13" ht="16.5" customHeight="1">
      <c r="A8073" s="1547"/>
      <c r="B8073" s="1548"/>
      <c r="C8073" s="1548"/>
      <c r="D8073" s="1549"/>
      <c r="E8073" s="1506"/>
      <c r="K8073" s="1548"/>
      <c r="L8073" s="1549"/>
      <c r="M8073" s="1506"/>
    </row>
    <row r="8074" spans="1:13" ht="16.5" customHeight="1">
      <c r="A8074" s="1547"/>
      <c r="B8074" s="1548"/>
      <c r="C8074" s="1548"/>
      <c r="D8074" s="1549"/>
      <c r="E8074" s="1506"/>
      <c r="K8074" s="1548"/>
      <c r="L8074" s="1549"/>
      <c r="M8074" s="1506"/>
    </row>
    <row r="8075" spans="1:13" ht="16.5" customHeight="1">
      <c r="A8075" s="1547"/>
      <c r="B8075" s="1548"/>
      <c r="C8075" s="1548"/>
      <c r="D8075" s="1549"/>
      <c r="E8075" s="1506"/>
      <c r="K8075" s="1548"/>
      <c r="L8075" s="1549"/>
      <c r="M8075" s="1506"/>
    </row>
    <row r="8076" spans="1:13" ht="16.5" customHeight="1">
      <c r="A8076" s="1547"/>
      <c r="B8076" s="1548"/>
      <c r="C8076" s="1548"/>
      <c r="D8076" s="1549"/>
      <c r="E8076" s="1506"/>
      <c r="K8076" s="1548"/>
      <c r="L8076" s="1549"/>
      <c r="M8076" s="1506"/>
    </row>
    <row r="8077" spans="1:13" ht="16.5" customHeight="1">
      <c r="A8077" s="1547"/>
      <c r="B8077" s="1548"/>
      <c r="C8077" s="1548"/>
      <c r="D8077" s="1549"/>
      <c r="E8077" s="1506"/>
      <c r="K8077" s="1548"/>
      <c r="L8077" s="1549"/>
      <c r="M8077" s="1506"/>
    </row>
    <row r="8078" spans="1:13" ht="16.5" customHeight="1">
      <c r="A8078" s="1547"/>
      <c r="B8078" s="1548"/>
      <c r="C8078" s="1548"/>
      <c r="D8078" s="1549"/>
      <c r="E8078" s="1506"/>
      <c r="K8078" s="1548"/>
      <c r="L8078" s="1549"/>
      <c r="M8078" s="1506"/>
    </row>
    <row r="8079" spans="1:13" ht="16.5" customHeight="1">
      <c r="A8079" s="1547"/>
      <c r="B8079" s="1548"/>
      <c r="C8079" s="1548"/>
      <c r="D8079" s="1549"/>
      <c r="E8079" s="1506"/>
      <c r="K8079" s="1548"/>
      <c r="L8079" s="1549"/>
      <c r="M8079" s="1506"/>
    </row>
    <row r="8080" spans="1:13" ht="16.5" customHeight="1">
      <c r="A8080" s="1547"/>
      <c r="B8080" s="1548"/>
      <c r="C8080" s="1548"/>
      <c r="D8080" s="1549"/>
      <c r="E8080" s="1506"/>
      <c r="K8080" s="1548"/>
      <c r="L8080" s="1549"/>
      <c r="M8080" s="1506"/>
    </row>
    <row r="8081" spans="1:13" ht="16.5" customHeight="1">
      <c r="A8081" s="1547"/>
      <c r="B8081" s="1548"/>
      <c r="C8081" s="1548"/>
      <c r="D8081" s="1549"/>
      <c r="E8081" s="1506"/>
      <c r="K8081" s="1548"/>
      <c r="L8081" s="1549"/>
      <c r="M8081" s="1506"/>
    </row>
    <row r="8082" spans="1:13" ht="16.5" customHeight="1">
      <c r="A8082" s="1547"/>
      <c r="B8082" s="1548"/>
      <c r="C8082" s="1548"/>
      <c r="D8082" s="1549"/>
      <c r="E8082" s="1506"/>
      <c r="K8082" s="1548"/>
      <c r="L8082" s="1549"/>
      <c r="M8082" s="1506"/>
    </row>
    <row r="8083" spans="1:13" ht="16.5" customHeight="1">
      <c r="A8083" s="1547"/>
      <c r="B8083" s="1548"/>
      <c r="C8083" s="1548"/>
      <c r="D8083" s="1549"/>
      <c r="E8083" s="1506"/>
      <c r="K8083" s="1548"/>
      <c r="L8083" s="1549"/>
      <c r="M8083" s="1506"/>
    </row>
    <row r="8084" spans="1:13" ht="16.5" customHeight="1">
      <c r="A8084" s="1547"/>
      <c r="B8084" s="1548"/>
      <c r="C8084" s="1548"/>
      <c r="D8084" s="1549"/>
      <c r="E8084" s="1506"/>
      <c r="K8084" s="1548"/>
      <c r="L8084" s="1549"/>
      <c r="M8084" s="1506"/>
    </row>
    <row r="8085" spans="1:13" ht="16.5" customHeight="1">
      <c r="A8085" s="1547"/>
      <c r="B8085" s="1548"/>
      <c r="C8085" s="1548"/>
      <c r="D8085" s="1549"/>
      <c r="E8085" s="1506"/>
      <c r="K8085" s="1548"/>
      <c r="L8085" s="1549"/>
      <c r="M8085" s="1506"/>
    </row>
    <row r="8086" spans="1:13" ht="16.5" customHeight="1">
      <c r="A8086" s="1547"/>
      <c r="B8086" s="1548"/>
      <c r="C8086" s="1548"/>
      <c r="D8086" s="1549"/>
      <c r="E8086" s="1506"/>
      <c r="K8086" s="1548"/>
      <c r="L8086" s="1549"/>
      <c r="M8086" s="1506"/>
    </row>
    <row r="8087" spans="1:13" ht="16.5" customHeight="1">
      <c r="A8087" s="1547"/>
      <c r="B8087" s="1548"/>
      <c r="C8087" s="1548"/>
      <c r="D8087" s="1549"/>
      <c r="E8087" s="1506"/>
      <c r="K8087" s="1548"/>
      <c r="L8087" s="1549"/>
      <c r="M8087" s="1506"/>
    </row>
    <row r="8088" spans="1:13" ht="16.5" customHeight="1">
      <c r="A8088" s="1547"/>
      <c r="B8088" s="1548"/>
      <c r="C8088" s="1548"/>
      <c r="D8088" s="1549"/>
      <c r="E8088" s="1506"/>
      <c r="K8088" s="1548"/>
      <c r="L8088" s="1549"/>
      <c r="M8088" s="1506"/>
    </row>
    <row r="8089" spans="1:13" ht="16.5" customHeight="1">
      <c r="A8089" s="1547"/>
      <c r="B8089" s="1548"/>
      <c r="C8089" s="1548"/>
      <c r="D8089" s="1549"/>
      <c r="E8089" s="1506"/>
      <c r="K8089" s="1548"/>
      <c r="L8089" s="1549"/>
      <c r="M8089" s="1506"/>
    </row>
    <row r="8090" spans="1:13" ht="16.5" customHeight="1">
      <c r="A8090" s="1547"/>
      <c r="B8090" s="1548"/>
      <c r="C8090" s="1548"/>
      <c r="D8090" s="1549"/>
      <c r="E8090" s="1506"/>
      <c r="K8090" s="1548"/>
      <c r="L8090" s="1549"/>
      <c r="M8090" s="1506"/>
    </row>
    <row r="8091" spans="1:13" ht="16.5" customHeight="1">
      <c r="A8091" s="1547"/>
      <c r="B8091" s="1548"/>
      <c r="C8091" s="1548"/>
      <c r="D8091" s="1549"/>
      <c r="E8091" s="1506"/>
      <c r="K8091" s="1548"/>
      <c r="L8091" s="1549"/>
      <c r="M8091" s="1506"/>
    </row>
    <row r="8092" spans="1:13" ht="16.5" customHeight="1">
      <c r="A8092" s="1547"/>
      <c r="B8092" s="1548"/>
      <c r="C8092" s="1548"/>
      <c r="D8092" s="1549"/>
      <c r="E8092" s="1506"/>
      <c r="K8092" s="1548"/>
      <c r="L8092" s="1549"/>
      <c r="M8092" s="1506"/>
    </row>
    <row r="8093" spans="1:13" ht="16.5" customHeight="1">
      <c r="A8093" s="1547"/>
      <c r="B8093" s="1548"/>
      <c r="C8093" s="1548"/>
      <c r="D8093" s="1549"/>
      <c r="E8093" s="1506"/>
      <c r="K8093" s="1548"/>
      <c r="L8093" s="1549"/>
      <c r="M8093" s="1506"/>
    </row>
    <row r="8094" spans="1:13" ht="16.5" customHeight="1">
      <c r="A8094" s="1547"/>
      <c r="B8094" s="1548"/>
      <c r="C8094" s="1548"/>
      <c r="D8094" s="1549"/>
      <c r="E8094" s="1506"/>
      <c r="K8094" s="1548"/>
      <c r="L8094" s="1549"/>
      <c r="M8094" s="1506"/>
    </row>
    <row r="8095" spans="1:13" ht="16.5" customHeight="1">
      <c r="A8095" s="1547"/>
      <c r="B8095" s="1548"/>
      <c r="C8095" s="1548"/>
      <c r="D8095" s="1549"/>
      <c r="E8095" s="1506"/>
      <c r="K8095" s="1548"/>
      <c r="L8095" s="1549"/>
      <c r="M8095" s="1506"/>
    </row>
    <row r="8096" spans="1:13" ht="16.5" customHeight="1">
      <c r="A8096" s="1547"/>
      <c r="B8096" s="1548"/>
      <c r="C8096" s="1548"/>
      <c r="D8096" s="1549"/>
      <c r="E8096" s="1506"/>
      <c r="K8096" s="1548"/>
      <c r="L8096" s="1549"/>
      <c r="M8096" s="1506"/>
    </row>
    <row r="8097" spans="1:13" ht="16.5" customHeight="1">
      <c r="A8097" s="1547"/>
      <c r="B8097" s="1548"/>
      <c r="C8097" s="1548"/>
      <c r="D8097" s="1549"/>
      <c r="E8097" s="1506"/>
      <c r="K8097" s="1548"/>
      <c r="L8097" s="1549"/>
      <c r="M8097" s="1506"/>
    </row>
    <row r="8098" spans="1:13" ht="16.5" customHeight="1">
      <c r="A8098" s="1547"/>
      <c r="B8098" s="1548"/>
      <c r="C8098" s="1548"/>
      <c r="D8098" s="1549"/>
      <c r="E8098" s="1506"/>
      <c r="K8098" s="1548"/>
      <c r="L8098" s="1549"/>
      <c r="M8098" s="1506"/>
    </row>
    <row r="8099" spans="1:13" ht="16.5" customHeight="1">
      <c r="A8099" s="1547"/>
      <c r="B8099" s="1548"/>
      <c r="C8099" s="1548"/>
      <c r="D8099" s="1549"/>
      <c r="E8099" s="1506"/>
      <c r="K8099" s="1548"/>
      <c r="L8099" s="1549"/>
      <c r="M8099" s="1506"/>
    </row>
    <row r="8100" spans="1:13" ht="16.5" customHeight="1">
      <c r="A8100" s="1547"/>
      <c r="B8100" s="1548"/>
      <c r="C8100" s="1548"/>
      <c r="D8100" s="1549"/>
      <c r="E8100" s="1506"/>
      <c r="K8100" s="1548"/>
      <c r="L8100" s="1549"/>
      <c r="M8100" s="1506"/>
    </row>
    <row r="8101" spans="1:13" ht="16.5" customHeight="1">
      <c r="A8101" s="1547"/>
      <c r="B8101" s="1548"/>
      <c r="C8101" s="1548"/>
      <c r="D8101" s="1549"/>
      <c r="E8101" s="1506"/>
      <c r="K8101" s="1548"/>
      <c r="L8101" s="1549"/>
      <c r="M8101" s="1506"/>
    </row>
    <row r="8102" spans="1:13" ht="16.5" customHeight="1">
      <c r="A8102" s="1547"/>
      <c r="B8102" s="1548"/>
      <c r="C8102" s="1548"/>
      <c r="D8102" s="1549"/>
      <c r="E8102" s="1506"/>
      <c r="K8102" s="1548"/>
      <c r="L8102" s="1549"/>
      <c r="M8102" s="1506"/>
    </row>
    <row r="8103" spans="1:13" ht="16.5" customHeight="1">
      <c r="A8103" s="1547"/>
      <c r="B8103" s="1548"/>
      <c r="C8103" s="1548"/>
      <c r="D8103" s="1549"/>
      <c r="E8103" s="1506"/>
      <c r="K8103" s="1548"/>
      <c r="L8103" s="1549"/>
      <c r="M8103" s="1506"/>
    </row>
    <row r="8104" spans="1:13" ht="16.5" customHeight="1">
      <c r="A8104" s="1547"/>
      <c r="B8104" s="1548"/>
      <c r="C8104" s="1548"/>
      <c r="D8104" s="1549"/>
      <c r="E8104" s="1506"/>
      <c r="K8104" s="1548"/>
      <c r="L8104" s="1549"/>
      <c r="M8104" s="1506"/>
    </row>
    <row r="8105" spans="1:13" ht="16.5" customHeight="1">
      <c r="A8105" s="1547"/>
      <c r="B8105" s="1548"/>
      <c r="C8105" s="1548"/>
      <c r="D8105" s="1549"/>
      <c r="E8105" s="1506"/>
      <c r="K8105" s="1548"/>
      <c r="L8105" s="1549"/>
      <c r="M8105" s="1506"/>
    </row>
    <row r="8106" spans="1:13" ht="16.5" customHeight="1">
      <c r="A8106" s="1547"/>
      <c r="B8106" s="1548"/>
      <c r="C8106" s="1548"/>
      <c r="D8106" s="1549"/>
      <c r="E8106" s="1506"/>
      <c r="K8106" s="1548"/>
      <c r="L8106" s="1549"/>
      <c r="M8106" s="1506"/>
    </row>
    <row r="8107" spans="1:13" ht="16.5" customHeight="1">
      <c r="A8107" s="1547"/>
      <c r="B8107" s="1548"/>
      <c r="C8107" s="1548"/>
      <c r="D8107" s="1549"/>
      <c r="E8107" s="1506"/>
      <c r="K8107" s="1548"/>
      <c r="L8107" s="1549"/>
      <c r="M8107" s="1506"/>
    </row>
    <row r="8108" spans="1:13" ht="16.5" customHeight="1">
      <c r="A8108" s="1547"/>
      <c r="B8108" s="1548"/>
      <c r="C8108" s="1548"/>
      <c r="D8108" s="1549"/>
      <c r="E8108" s="1506"/>
      <c r="K8108" s="1548"/>
      <c r="L8108" s="1549"/>
      <c r="M8108" s="1506"/>
    </row>
    <row r="8109" spans="1:13" ht="16.5" customHeight="1">
      <c r="A8109" s="1547"/>
      <c r="B8109" s="1548"/>
      <c r="C8109" s="1548"/>
      <c r="D8109" s="1549"/>
      <c r="E8109" s="1506"/>
      <c r="K8109" s="1548"/>
      <c r="L8109" s="1549"/>
      <c r="M8109" s="1506"/>
    </row>
    <row r="8110" spans="1:13" ht="16.5" customHeight="1">
      <c r="A8110" s="1547"/>
      <c r="B8110" s="1548"/>
      <c r="C8110" s="1548"/>
      <c r="D8110" s="1549"/>
      <c r="E8110" s="1506"/>
      <c r="K8110" s="1548"/>
      <c r="L8110" s="1549"/>
      <c r="M8110" s="1506"/>
    </row>
    <row r="8111" spans="1:13" ht="16.5" customHeight="1">
      <c r="A8111" s="1547"/>
      <c r="B8111" s="1548"/>
      <c r="C8111" s="1548"/>
      <c r="D8111" s="1549"/>
      <c r="E8111" s="1506"/>
      <c r="K8111" s="1548"/>
      <c r="L8111" s="1549"/>
      <c r="M8111" s="1506"/>
    </row>
    <row r="8112" spans="1:13" ht="16.5" customHeight="1">
      <c r="A8112" s="1547"/>
      <c r="B8112" s="1548"/>
      <c r="C8112" s="1548"/>
      <c r="D8112" s="1549"/>
      <c r="E8112" s="1506"/>
      <c r="K8112" s="1548"/>
      <c r="L8112" s="1549"/>
      <c r="M8112" s="1506"/>
    </row>
    <row r="8113" spans="1:13" ht="16.5" customHeight="1">
      <c r="A8113" s="1547"/>
      <c r="B8113" s="1548"/>
      <c r="C8113" s="1548"/>
      <c r="D8113" s="1549"/>
      <c r="E8113" s="1506"/>
      <c r="K8113" s="1548"/>
      <c r="L8113" s="1549"/>
      <c r="M8113" s="1506"/>
    </row>
    <row r="8114" spans="1:13" ht="16.5" customHeight="1">
      <c r="A8114" s="1547"/>
      <c r="B8114" s="1548"/>
      <c r="C8114" s="1548"/>
      <c r="D8114" s="1549"/>
      <c r="E8114" s="1506"/>
      <c r="K8114" s="1548"/>
      <c r="L8114" s="1549"/>
      <c r="M8114" s="1506"/>
    </row>
    <row r="8115" spans="1:13" ht="16.5" customHeight="1">
      <c r="A8115" s="1547"/>
      <c r="B8115" s="1548"/>
      <c r="C8115" s="1548"/>
      <c r="D8115" s="1549"/>
      <c r="E8115" s="1506"/>
      <c r="K8115" s="1548"/>
      <c r="L8115" s="1549"/>
      <c r="M8115" s="1506"/>
    </row>
    <row r="8116" spans="1:13" ht="16.5" customHeight="1">
      <c r="A8116" s="1547"/>
      <c r="B8116" s="1548"/>
      <c r="C8116" s="1548"/>
      <c r="D8116" s="1549"/>
      <c r="E8116" s="1506"/>
      <c r="K8116" s="1548"/>
      <c r="L8116" s="1549"/>
      <c r="M8116" s="1506"/>
    </row>
    <row r="8117" spans="1:13" ht="16.5" customHeight="1">
      <c r="A8117" s="1547"/>
      <c r="B8117" s="1548"/>
      <c r="C8117" s="1548"/>
      <c r="D8117" s="1549"/>
      <c r="E8117" s="1506"/>
      <c r="K8117" s="1548"/>
      <c r="L8117" s="1549"/>
      <c r="M8117" s="1506"/>
    </row>
    <row r="8118" spans="1:13" ht="16.5" customHeight="1">
      <c r="A8118" s="1547"/>
      <c r="B8118" s="1548"/>
      <c r="C8118" s="1548"/>
      <c r="D8118" s="1549"/>
      <c r="E8118" s="1506"/>
      <c r="K8118" s="1548"/>
      <c r="L8118" s="1549"/>
      <c r="M8118" s="1506"/>
    </row>
    <row r="8119" spans="1:13" ht="16.5" customHeight="1">
      <c r="A8119" s="1547"/>
      <c r="B8119" s="1548"/>
      <c r="C8119" s="1548"/>
      <c r="D8119" s="1549"/>
      <c r="E8119" s="1506"/>
      <c r="K8119" s="1548"/>
      <c r="L8119" s="1549"/>
      <c r="M8119" s="1506"/>
    </row>
    <row r="8120" spans="1:13" ht="16.5" customHeight="1">
      <c r="A8120" s="1547"/>
      <c r="B8120" s="1548"/>
      <c r="C8120" s="1548"/>
      <c r="D8120" s="1549"/>
      <c r="E8120" s="1506"/>
      <c r="K8120" s="1548"/>
      <c r="L8120" s="1549"/>
      <c r="M8120" s="1506"/>
    </row>
    <row r="8121" spans="1:13" ht="16.5" customHeight="1">
      <c r="A8121" s="1547"/>
      <c r="B8121" s="1548"/>
      <c r="C8121" s="1548"/>
      <c r="D8121" s="1549"/>
      <c r="E8121" s="1506"/>
      <c r="K8121" s="1548"/>
      <c r="L8121" s="1549"/>
      <c r="M8121" s="1506"/>
    </row>
    <row r="8122" spans="1:13" ht="16.5" customHeight="1">
      <c r="A8122" s="1547"/>
      <c r="B8122" s="1548"/>
      <c r="C8122" s="1548"/>
      <c r="D8122" s="1549"/>
      <c r="E8122" s="1506"/>
      <c r="K8122" s="1548"/>
      <c r="L8122" s="1549"/>
      <c r="M8122" s="1506"/>
    </row>
    <row r="8123" spans="1:13" ht="16.5" customHeight="1">
      <c r="A8123" s="1547"/>
      <c r="B8123" s="1548"/>
      <c r="C8123" s="1548"/>
      <c r="D8123" s="1549"/>
      <c r="E8123" s="1506"/>
      <c r="K8123" s="1548"/>
      <c r="L8123" s="1549"/>
      <c r="M8123" s="1506"/>
    </row>
    <row r="8124" spans="1:13" ht="16.5" customHeight="1">
      <c r="A8124" s="1547"/>
      <c r="B8124" s="1548"/>
      <c r="C8124" s="1548"/>
      <c r="D8124" s="1549"/>
      <c r="E8124" s="1506"/>
      <c r="K8124" s="1548"/>
      <c r="L8124" s="1549"/>
      <c r="M8124" s="1506"/>
    </row>
    <row r="8125" spans="1:13" ht="16.5" customHeight="1">
      <c r="A8125" s="1547"/>
      <c r="B8125" s="1548"/>
      <c r="C8125" s="1548"/>
      <c r="D8125" s="1549"/>
      <c r="E8125" s="1506"/>
      <c r="K8125" s="1548"/>
      <c r="L8125" s="1549"/>
      <c r="M8125" s="1506"/>
    </row>
    <row r="8126" spans="1:13" ht="16.5" customHeight="1">
      <c r="A8126" s="1547"/>
      <c r="B8126" s="1548"/>
      <c r="C8126" s="1548"/>
      <c r="D8126" s="1549"/>
      <c r="E8126" s="1506"/>
      <c r="K8126" s="1548"/>
      <c r="L8126" s="1549"/>
      <c r="M8126" s="1506"/>
    </row>
    <row r="8127" spans="1:13" ht="16.5" customHeight="1">
      <c r="A8127" s="1547"/>
      <c r="B8127" s="1548"/>
      <c r="C8127" s="1548"/>
      <c r="D8127" s="1549"/>
      <c r="E8127" s="1506"/>
      <c r="K8127" s="1548"/>
      <c r="L8127" s="1549"/>
      <c r="M8127" s="1506"/>
    </row>
    <row r="8128" spans="1:13" ht="16.5" customHeight="1">
      <c r="A8128" s="1547"/>
      <c r="B8128" s="1548"/>
      <c r="C8128" s="1548"/>
      <c r="D8128" s="1549"/>
      <c r="E8128" s="1506"/>
      <c r="K8128" s="1548"/>
      <c r="L8128" s="1549"/>
      <c r="M8128" s="1506"/>
    </row>
    <row r="8129" spans="1:13" ht="16.5" customHeight="1">
      <c r="A8129" s="1547"/>
      <c r="B8129" s="1548"/>
      <c r="C8129" s="1548"/>
      <c r="D8129" s="1549"/>
      <c r="E8129" s="1506"/>
      <c r="K8129" s="1548"/>
      <c r="L8129" s="1549"/>
      <c r="M8129" s="1506"/>
    </row>
    <row r="8130" spans="1:13" ht="16.5" customHeight="1">
      <c r="A8130" s="1547"/>
      <c r="B8130" s="1548"/>
      <c r="C8130" s="1548"/>
      <c r="D8130" s="1549"/>
      <c r="E8130" s="1506"/>
      <c r="K8130" s="1548"/>
      <c r="L8130" s="1549"/>
      <c r="M8130" s="1506"/>
    </row>
    <row r="8131" spans="1:13" ht="16.5" customHeight="1">
      <c r="A8131" s="1547"/>
      <c r="B8131" s="1548"/>
      <c r="C8131" s="1548"/>
      <c r="D8131" s="1549"/>
      <c r="E8131" s="1506"/>
      <c r="K8131" s="1548"/>
      <c r="L8131" s="1549"/>
      <c r="M8131" s="1506"/>
    </row>
    <row r="8132" spans="1:13" ht="16.5" customHeight="1">
      <c r="A8132" s="1547"/>
      <c r="B8132" s="1548"/>
      <c r="C8132" s="1548"/>
      <c r="D8132" s="1549"/>
      <c r="E8132" s="1506"/>
      <c r="K8132" s="1548"/>
      <c r="L8132" s="1549"/>
      <c r="M8132" s="1506"/>
    </row>
    <row r="8133" spans="1:13" ht="16.5" customHeight="1">
      <c r="A8133" s="1547"/>
      <c r="B8133" s="1548"/>
      <c r="C8133" s="1548"/>
      <c r="D8133" s="1549"/>
      <c r="E8133" s="1506"/>
      <c r="K8133" s="1548"/>
      <c r="L8133" s="1549"/>
      <c r="M8133" s="1506"/>
    </row>
    <row r="8134" spans="1:13" ht="16.5" customHeight="1">
      <c r="A8134" s="1547"/>
      <c r="B8134" s="1548"/>
      <c r="C8134" s="1548"/>
      <c r="D8134" s="1549"/>
      <c r="E8134" s="1506"/>
      <c r="K8134" s="1548"/>
      <c r="L8134" s="1549"/>
      <c r="M8134" s="1506"/>
    </row>
    <row r="8135" spans="1:13" ht="16.5" customHeight="1">
      <c r="A8135" s="1547"/>
      <c r="B8135" s="1548"/>
      <c r="C8135" s="1548"/>
      <c r="D8135" s="1549"/>
      <c r="E8135" s="1506"/>
      <c r="K8135" s="1548"/>
      <c r="L8135" s="1549"/>
      <c r="M8135" s="1506"/>
    </row>
    <row r="8136" spans="1:13" ht="16.5" customHeight="1">
      <c r="A8136" s="1547"/>
      <c r="B8136" s="1548"/>
      <c r="C8136" s="1548"/>
      <c r="D8136" s="1549"/>
      <c r="E8136" s="1506"/>
      <c r="K8136" s="1548"/>
      <c r="L8136" s="1549"/>
      <c r="M8136" s="1506"/>
    </row>
    <row r="8137" spans="1:13" ht="16.5" customHeight="1">
      <c r="A8137" s="1547"/>
      <c r="B8137" s="1548"/>
      <c r="C8137" s="1548"/>
      <c r="D8137" s="1549"/>
      <c r="E8137" s="1506"/>
      <c r="K8137" s="1548"/>
      <c r="L8137" s="1549"/>
      <c r="M8137" s="1506"/>
    </row>
    <row r="8138" spans="1:13" ht="16.5" customHeight="1">
      <c r="A8138" s="1547"/>
      <c r="B8138" s="1548"/>
      <c r="C8138" s="1548"/>
      <c r="D8138" s="1549"/>
      <c r="E8138" s="1506"/>
      <c r="K8138" s="1548"/>
      <c r="L8138" s="1549"/>
      <c r="M8138" s="1506"/>
    </row>
    <row r="8139" spans="1:13" ht="16.5" customHeight="1">
      <c r="A8139" s="1547"/>
      <c r="B8139" s="1548"/>
      <c r="C8139" s="1548"/>
      <c r="D8139" s="1549"/>
      <c r="E8139" s="1506"/>
      <c r="K8139" s="1548"/>
      <c r="L8139" s="1549"/>
      <c r="M8139" s="1506"/>
    </row>
    <row r="8140" spans="1:13" ht="16.5" customHeight="1">
      <c r="A8140" s="1547"/>
      <c r="B8140" s="1548"/>
      <c r="C8140" s="1548"/>
      <c r="D8140" s="1549"/>
      <c r="E8140" s="1506"/>
      <c r="K8140" s="1548"/>
      <c r="L8140" s="1549"/>
      <c r="M8140" s="1506"/>
    </row>
    <row r="8141" spans="1:13" ht="16.5" customHeight="1">
      <c r="A8141" s="1547"/>
      <c r="B8141" s="1548"/>
      <c r="C8141" s="1548"/>
      <c r="D8141" s="1549"/>
      <c r="E8141" s="1506"/>
      <c r="K8141" s="1548"/>
      <c r="L8141" s="1549"/>
      <c r="M8141" s="1506"/>
    </row>
    <row r="8142" spans="1:13" ht="16.5" customHeight="1">
      <c r="A8142" s="1547"/>
      <c r="B8142" s="1548"/>
      <c r="C8142" s="1548"/>
      <c r="D8142" s="1549"/>
      <c r="E8142" s="1506"/>
      <c r="K8142" s="1548"/>
      <c r="L8142" s="1549"/>
      <c r="M8142" s="1506"/>
    </row>
    <row r="8143" spans="1:13" ht="16.5" customHeight="1">
      <c r="A8143" s="1547"/>
      <c r="B8143" s="1548"/>
      <c r="C8143" s="1548"/>
      <c r="D8143" s="1549"/>
      <c r="E8143" s="1506"/>
      <c r="K8143" s="1548"/>
      <c r="L8143" s="1549"/>
      <c r="M8143" s="1506"/>
    </row>
    <row r="8144" spans="1:13" ht="16.5" customHeight="1">
      <c r="A8144" s="1547"/>
      <c r="B8144" s="1548"/>
      <c r="C8144" s="1548"/>
      <c r="D8144" s="1549"/>
      <c r="E8144" s="1506"/>
      <c r="K8144" s="1548"/>
      <c r="L8144" s="1549"/>
      <c r="M8144" s="1506"/>
    </row>
    <row r="8145" spans="1:13" ht="16.5" customHeight="1">
      <c r="A8145" s="1547"/>
      <c r="B8145" s="1548"/>
      <c r="C8145" s="1548"/>
      <c r="D8145" s="1549"/>
      <c r="E8145" s="1506"/>
      <c r="K8145" s="1548"/>
      <c r="L8145" s="1549"/>
      <c r="M8145" s="1506"/>
    </row>
    <row r="8146" spans="1:13" ht="16.5" customHeight="1">
      <c r="A8146" s="1547"/>
      <c r="B8146" s="1548"/>
      <c r="C8146" s="1548"/>
      <c r="D8146" s="1549"/>
      <c r="E8146" s="1506"/>
      <c r="K8146" s="1548"/>
      <c r="L8146" s="1549"/>
      <c r="M8146" s="1506"/>
    </row>
    <row r="8147" spans="1:13" ht="16.5" customHeight="1">
      <c r="A8147" s="1547"/>
      <c r="B8147" s="1548"/>
      <c r="C8147" s="1548"/>
      <c r="D8147" s="1549"/>
      <c r="E8147" s="1506"/>
      <c r="K8147" s="1548"/>
      <c r="L8147" s="1549"/>
      <c r="M8147" s="1506"/>
    </row>
    <row r="8148" spans="1:13" ht="16.5" customHeight="1">
      <c r="A8148" s="1547"/>
      <c r="B8148" s="1548"/>
      <c r="C8148" s="1548"/>
      <c r="D8148" s="1549"/>
      <c r="E8148" s="1506"/>
      <c r="K8148" s="1548"/>
      <c r="L8148" s="1549"/>
      <c r="M8148" s="1506"/>
    </row>
    <row r="8149" spans="1:13" ht="16.5" customHeight="1">
      <c r="A8149" s="1547"/>
      <c r="B8149" s="1548"/>
      <c r="C8149" s="1548"/>
      <c r="D8149" s="1549"/>
      <c r="E8149" s="1506"/>
      <c r="K8149" s="1548"/>
      <c r="L8149" s="1549"/>
      <c r="M8149" s="1506"/>
    </row>
    <row r="8150" spans="1:13" ht="16.5" customHeight="1">
      <c r="A8150" s="1547"/>
      <c r="B8150" s="1548"/>
      <c r="C8150" s="1548"/>
      <c r="D8150" s="1549"/>
      <c r="E8150" s="1506"/>
      <c r="K8150" s="1548"/>
      <c r="L8150" s="1549"/>
      <c r="M8150" s="1506"/>
    </row>
    <row r="8151" spans="1:13" ht="16.5" customHeight="1">
      <c r="A8151" s="1547"/>
      <c r="B8151" s="1548"/>
      <c r="C8151" s="1548"/>
      <c r="D8151" s="1549"/>
      <c r="E8151" s="1506"/>
      <c r="K8151" s="1548"/>
      <c r="L8151" s="1549"/>
      <c r="M8151" s="1506"/>
    </row>
    <row r="8152" spans="1:13" ht="16.5" customHeight="1">
      <c r="A8152" s="1547"/>
      <c r="B8152" s="1548"/>
      <c r="C8152" s="1548"/>
      <c r="D8152" s="1549"/>
      <c r="E8152" s="1506"/>
      <c r="K8152" s="1548"/>
      <c r="L8152" s="1549"/>
      <c r="M8152" s="1506"/>
    </row>
    <row r="8153" spans="1:13" ht="16.5" customHeight="1">
      <c r="A8153" s="1547"/>
      <c r="B8153" s="1548"/>
      <c r="C8153" s="1548"/>
      <c r="D8153" s="1549"/>
      <c r="E8153" s="1506"/>
      <c r="K8153" s="1548"/>
      <c r="L8153" s="1549"/>
      <c r="M8153" s="1506"/>
    </row>
    <row r="8154" spans="1:13" ht="16.5" customHeight="1">
      <c r="A8154" s="1547"/>
      <c r="B8154" s="1548"/>
      <c r="C8154" s="1548"/>
      <c r="D8154" s="1549"/>
      <c r="E8154" s="1506"/>
      <c r="K8154" s="1548"/>
      <c r="L8154" s="1549"/>
      <c r="M8154" s="1506"/>
    </row>
    <row r="8155" spans="1:13" ht="16.5" customHeight="1">
      <c r="A8155" s="1547"/>
      <c r="B8155" s="1548"/>
      <c r="C8155" s="1548"/>
      <c r="D8155" s="1549"/>
      <c r="E8155" s="1506"/>
      <c r="K8155" s="1548"/>
      <c r="L8155" s="1549"/>
      <c r="M8155" s="1506"/>
    </row>
    <row r="8156" spans="1:13" ht="16.5" customHeight="1">
      <c r="A8156" s="1547"/>
      <c r="B8156" s="1548"/>
      <c r="C8156" s="1548"/>
      <c r="D8156" s="1549"/>
      <c r="E8156" s="1506"/>
      <c r="K8156" s="1548"/>
      <c r="L8156" s="1549"/>
      <c r="M8156" s="1506"/>
    </row>
    <row r="8157" spans="1:13" ht="16.5" customHeight="1">
      <c r="A8157" s="1547"/>
      <c r="B8157" s="1548"/>
      <c r="C8157" s="1548"/>
      <c r="D8157" s="1549"/>
      <c r="E8157" s="1506"/>
      <c r="K8157" s="1548"/>
      <c r="L8157" s="1549"/>
      <c r="M8157" s="1506"/>
    </row>
    <row r="8158" spans="1:13" ht="16.5" customHeight="1">
      <c r="A8158" s="1547"/>
      <c r="B8158" s="1548"/>
      <c r="C8158" s="1548"/>
      <c r="D8158" s="1549"/>
      <c r="E8158" s="1506"/>
      <c r="K8158" s="1548"/>
      <c r="L8158" s="1549"/>
      <c r="M8158" s="1506"/>
    </row>
    <row r="8159" spans="1:13" ht="16.5" customHeight="1">
      <c r="A8159" s="1547"/>
      <c r="B8159" s="1548"/>
      <c r="C8159" s="1548"/>
      <c r="D8159" s="1549"/>
      <c r="E8159" s="1506"/>
      <c r="K8159" s="1548"/>
      <c r="L8159" s="1549"/>
      <c r="M8159" s="1506"/>
    </row>
    <row r="8160" spans="1:13" ht="16.5" customHeight="1">
      <c r="A8160" s="1547"/>
      <c r="B8160" s="1548"/>
      <c r="C8160" s="1548"/>
      <c r="D8160" s="1549"/>
      <c r="E8160" s="1506"/>
      <c r="K8160" s="1548"/>
      <c r="L8160" s="1549"/>
      <c r="M8160" s="1506"/>
    </row>
    <row r="8161" spans="1:13" ht="16.5" customHeight="1">
      <c r="A8161" s="1547"/>
      <c r="B8161" s="1548"/>
      <c r="C8161" s="1548"/>
      <c r="D8161" s="1549"/>
      <c r="E8161" s="1506"/>
      <c r="K8161" s="1548"/>
      <c r="L8161" s="1549"/>
      <c r="M8161" s="1506"/>
    </row>
    <row r="8162" spans="1:13" ht="16.5" customHeight="1">
      <c r="A8162" s="1547"/>
      <c r="B8162" s="1548"/>
      <c r="C8162" s="1548"/>
      <c r="D8162" s="1549"/>
      <c r="E8162" s="1506"/>
      <c r="K8162" s="1548"/>
      <c r="L8162" s="1549"/>
      <c r="M8162" s="1506"/>
    </row>
    <row r="8163" spans="1:13" ht="16.5" customHeight="1">
      <c r="A8163" s="1547"/>
      <c r="B8163" s="1548"/>
      <c r="C8163" s="1548"/>
      <c r="D8163" s="1549"/>
      <c r="E8163" s="1506"/>
      <c r="K8163" s="1548"/>
      <c r="L8163" s="1549"/>
      <c r="M8163" s="1506"/>
    </row>
    <row r="8164" spans="1:13" ht="16.5" customHeight="1">
      <c r="A8164" s="1547"/>
      <c r="B8164" s="1548"/>
      <c r="C8164" s="1548"/>
      <c r="D8164" s="1549"/>
      <c r="E8164" s="1506"/>
      <c r="K8164" s="1548"/>
      <c r="L8164" s="1549"/>
      <c r="M8164" s="1506"/>
    </row>
    <row r="8165" spans="1:13" ht="16.5" customHeight="1">
      <c r="A8165" s="1547"/>
      <c r="B8165" s="1548"/>
      <c r="C8165" s="1548"/>
      <c r="D8165" s="1549"/>
      <c r="E8165" s="1506"/>
      <c r="K8165" s="1548"/>
      <c r="L8165" s="1549"/>
      <c r="M8165" s="1506"/>
    </row>
    <row r="8166" spans="1:13" ht="16.5" customHeight="1">
      <c r="A8166" s="1547"/>
      <c r="B8166" s="1548"/>
      <c r="C8166" s="1548"/>
      <c r="D8166" s="1549"/>
      <c r="E8166" s="1506"/>
      <c r="K8166" s="1548"/>
      <c r="L8166" s="1549"/>
      <c r="M8166" s="1506"/>
    </row>
    <row r="8167" spans="1:13" ht="16.5" customHeight="1">
      <c r="A8167" s="1547"/>
      <c r="B8167" s="1548"/>
      <c r="C8167" s="1548"/>
      <c r="D8167" s="1549"/>
      <c r="E8167" s="1506"/>
      <c r="K8167" s="1548"/>
      <c r="L8167" s="1549"/>
      <c r="M8167" s="1506"/>
    </row>
    <row r="8168" spans="1:13" ht="16.5" customHeight="1">
      <c r="A8168" s="1547"/>
      <c r="B8168" s="1548"/>
      <c r="C8168" s="1548"/>
      <c r="D8168" s="1549"/>
      <c r="E8168" s="1506"/>
      <c r="K8168" s="1548"/>
      <c r="L8168" s="1549"/>
      <c r="M8168" s="1506"/>
    </row>
    <row r="8169" spans="1:13" ht="16.5" customHeight="1">
      <c r="A8169" s="1547"/>
      <c r="B8169" s="1548"/>
      <c r="C8169" s="1548"/>
      <c r="D8169" s="1549"/>
      <c r="E8169" s="1506"/>
      <c r="K8169" s="1548"/>
      <c r="L8169" s="1549"/>
      <c r="M8169" s="1506"/>
    </row>
    <row r="8170" spans="1:13" ht="16.5" customHeight="1">
      <c r="A8170" s="1547"/>
      <c r="B8170" s="1548"/>
      <c r="C8170" s="1548"/>
      <c r="D8170" s="1549"/>
      <c r="E8170" s="1506"/>
      <c r="K8170" s="1548"/>
      <c r="L8170" s="1549"/>
      <c r="M8170" s="1506"/>
    </row>
    <row r="8171" spans="1:13" ht="16.5" customHeight="1">
      <c r="A8171" s="1547"/>
      <c r="B8171" s="1548"/>
      <c r="C8171" s="1548"/>
      <c r="D8171" s="1549"/>
      <c r="E8171" s="1506"/>
      <c r="K8171" s="1548"/>
      <c r="L8171" s="1549"/>
      <c r="M8171" s="1506"/>
    </row>
    <row r="8172" spans="1:13" ht="16.5" customHeight="1">
      <c r="A8172" s="1547"/>
      <c r="B8172" s="1548"/>
      <c r="C8172" s="1548"/>
      <c r="D8172" s="1549"/>
      <c r="E8172" s="1506"/>
      <c r="K8172" s="1548"/>
      <c r="L8172" s="1549"/>
      <c r="M8172" s="1506"/>
    </row>
    <row r="8173" spans="1:13" ht="16.5" customHeight="1">
      <c r="A8173" s="1547"/>
      <c r="B8173" s="1548"/>
      <c r="C8173" s="1548"/>
      <c r="D8173" s="1549"/>
      <c r="E8173" s="1506"/>
      <c r="K8173" s="1548"/>
      <c r="L8173" s="1549"/>
      <c r="M8173" s="1506"/>
    </row>
    <row r="8174" spans="1:13" ht="16.5" customHeight="1">
      <c r="A8174" s="1547"/>
      <c r="B8174" s="1548"/>
      <c r="C8174" s="1548"/>
      <c r="D8174" s="1549"/>
      <c r="E8174" s="1506"/>
      <c r="K8174" s="1548"/>
      <c r="L8174" s="1549"/>
      <c r="M8174" s="1506"/>
    </row>
    <row r="8175" spans="1:13" ht="16.5" customHeight="1">
      <c r="A8175" s="1547"/>
      <c r="B8175" s="1548"/>
      <c r="C8175" s="1548"/>
      <c r="D8175" s="1549"/>
      <c r="E8175" s="1506"/>
      <c r="K8175" s="1548"/>
      <c r="L8175" s="1549"/>
      <c r="M8175" s="1506"/>
    </row>
    <row r="8176" spans="1:13" ht="16.5" customHeight="1">
      <c r="A8176" s="1547"/>
      <c r="B8176" s="1548"/>
      <c r="C8176" s="1548"/>
      <c r="D8176" s="1549"/>
      <c r="E8176" s="1506"/>
      <c r="K8176" s="1548"/>
      <c r="L8176" s="1549"/>
      <c r="M8176" s="1506"/>
    </row>
    <row r="8177" spans="1:13" ht="16.5" customHeight="1">
      <c r="A8177" s="1547"/>
      <c r="B8177" s="1548"/>
      <c r="C8177" s="1548"/>
      <c r="D8177" s="1549"/>
      <c r="E8177" s="1506"/>
      <c r="K8177" s="1548"/>
      <c r="L8177" s="1549"/>
      <c r="M8177" s="1506"/>
    </row>
    <row r="8178" spans="1:13" ht="16.5" customHeight="1">
      <c r="A8178" s="1547"/>
      <c r="B8178" s="1548"/>
      <c r="C8178" s="1548"/>
      <c r="D8178" s="1549"/>
      <c r="E8178" s="1506"/>
      <c r="K8178" s="1548"/>
      <c r="L8178" s="1549"/>
      <c r="M8178" s="1506"/>
    </row>
    <row r="8179" spans="1:13" ht="16.5" customHeight="1">
      <c r="A8179" s="1547"/>
      <c r="B8179" s="1548"/>
      <c r="C8179" s="1548"/>
      <c r="D8179" s="1549"/>
      <c r="E8179" s="1506"/>
      <c r="K8179" s="1548"/>
      <c r="L8179" s="1549"/>
      <c r="M8179" s="1506"/>
    </row>
    <row r="8180" spans="1:13" ht="16.5" customHeight="1">
      <c r="A8180" s="1547"/>
      <c r="B8180" s="1548"/>
      <c r="C8180" s="1548"/>
      <c r="D8180" s="1549"/>
      <c r="E8180" s="1506"/>
      <c r="K8180" s="1548"/>
      <c r="L8180" s="1549"/>
      <c r="M8180" s="1506"/>
    </row>
    <row r="8181" spans="1:13" ht="16.5" customHeight="1">
      <c r="A8181" s="1547"/>
      <c r="B8181" s="1548"/>
      <c r="C8181" s="1548"/>
      <c r="D8181" s="1549"/>
      <c r="E8181" s="1506"/>
      <c r="K8181" s="1548"/>
      <c r="L8181" s="1549"/>
      <c r="M8181" s="1506"/>
    </row>
    <row r="8182" spans="1:13" ht="16.5" customHeight="1">
      <c r="A8182" s="1547"/>
      <c r="B8182" s="1548"/>
      <c r="C8182" s="1548"/>
      <c r="D8182" s="1549"/>
      <c r="E8182" s="1506"/>
      <c r="K8182" s="1548"/>
      <c r="L8182" s="1549"/>
      <c r="M8182" s="1506"/>
    </row>
    <row r="8183" spans="1:13" ht="16.5" customHeight="1">
      <c r="A8183" s="1547"/>
      <c r="B8183" s="1548"/>
      <c r="C8183" s="1548"/>
      <c r="D8183" s="1549"/>
      <c r="E8183" s="1506"/>
      <c r="K8183" s="1548"/>
      <c r="L8183" s="1549"/>
      <c r="M8183" s="1506"/>
    </row>
    <row r="8184" spans="1:13" ht="16.5" customHeight="1">
      <c r="A8184" s="1547"/>
      <c r="B8184" s="1548"/>
      <c r="C8184" s="1548"/>
      <c r="D8184" s="1549"/>
      <c r="E8184" s="1506"/>
      <c r="K8184" s="1548"/>
      <c r="L8184" s="1549"/>
      <c r="M8184" s="1506"/>
    </row>
    <row r="8185" spans="1:13" ht="16.5" customHeight="1">
      <c r="A8185" s="1547"/>
      <c r="B8185" s="1548"/>
      <c r="C8185" s="1548"/>
      <c r="D8185" s="1549"/>
      <c r="E8185" s="1506"/>
      <c r="K8185" s="1548"/>
      <c r="L8185" s="1549"/>
      <c r="M8185" s="1506"/>
    </row>
    <row r="8186" spans="1:13" ht="16.5" customHeight="1">
      <c r="A8186" s="1547"/>
      <c r="B8186" s="1548"/>
      <c r="C8186" s="1548"/>
      <c r="D8186" s="1549"/>
      <c r="E8186" s="1506"/>
      <c r="K8186" s="1548"/>
      <c r="L8186" s="1549"/>
      <c r="M8186" s="1506"/>
    </row>
    <row r="8187" spans="1:13" ht="16.5" customHeight="1">
      <c r="A8187" s="1547"/>
      <c r="B8187" s="1548"/>
      <c r="C8187" s="1548"/>
      <c r="D8187" s="1549"/>
      <c r="E8187" s="1506"/>
      <c r="K8187" s="1548"/>
      <c r="L8187" s="1549"/>
      <c r="M8187" s="1506"/>
    </row>
    <row r="8188" spans="1:13" ht="16.5" customHeight="1">
      <c r="A8188" s="1547"/>
      <c r="B8188" s="1548"/>
      <c r="C8188" s="1548"/>
      <c r="D8188" s="1549"/>
      <c r="E8188" s="1506"/>
      <c r="K8188" s="1548"/>
      <c r="L8188" s="1549"/>
      <c r="M8188" s="1506"/>
    </row>
    <row r="8189" spans="1:13" ht="16.5" customHeight="1">
      <c r="A8189" s="1547"/>
      <c r="B8189" s="1548"/>
      <c r="C8189" s="1548"/>
      <c r="D8189" s="1549"/>
      <c r="E8189" s="1506"/>
      <c r="K8189" s="1548"/>
      <c r="L8189" s="1549"/>
      <c r="M8189" s="1506"/>
    </row>
    <row r="8190" spans="1:13" ht="16.5" customHeight="1">
      <c r="A8190" s="1547"/>
      <c r="B8190" s="1548"/>
      <c r="C8190" s="1548"/>
      <c r="D8190" s="1549"/>
      <c r="E8190" s="1506"/>
      <c r="K8190" s="1548"/>
      <c r="L8190" s="1549"/>
      <c r="M8190" s="1506"/>
    </row>
    <row r="8191" spans="1:13" ht="16.5" customHeight="1">
      <c r="A8191" s="1547"/>
      <c r="B8191" s="1548"/>
      <c r="C8191" s="1548"/>
      <c r="D8191" s="1549"/>
      <c r="E8191" s="1506"/>
      <c r="K8191" s="1548"/>
      <c r="L8191" s="1549"/>
      <c r="M8191" s="1506"/>
    </row>
    <row r="8192" spans="1:13" ht="16.5" customHeight="1">
      <c r="A8192" s="1547"/>
      <c r="B8192" s="1548"/>
      <c r="C8192" s="1548"/>
      <c r="D8192" s="1549"/>
      <c r="E8192" s="1506"/>
      <c r="K8192" s="1548"/>
      <c r="L8192" s="1549"/>
      <c r="M8192" s="1506"/>
    </row>
    <row r="8193" spans="1:13" ht="16.5" customHeight="1">
      <c r="A8193" s="1547"/>
      <c r="B8193" s="1548"/>
      <c r="C8193" s="1548"/>
      <c r="D8193" s="1549"/>
      <c r="E8193" s="1506"/>
      <c r="K8193" s="1548"/>
      <c r="L8193" s="1549"/>
      <c r="M8193" s="1506"/>
    </row>
    <row r="8194" spans="1:13" ht="16.5" customHeight="1">
      <c r="A8194" s="1547"/>
      <c r="B8194" s="1548"/>
      <c r="C8194" s="1548"/>
      <c r="D8194" s="1549"/>
      <c r="E8194" s="1506"/>
      <c r="K8194" s="1548"/>
      <c r="L8194" s="1549"/>
      <c r="M8194" s="1506"/>
    </row>
    <row r="8195" spans="1:13" ht="16.5" customHeight="1">
      <c r="A8195" s="1547"/>
      <c r="B8195" s="1548"/>
      <c r="C8195" s="1548"/>
      <c r="D8195" s="1549"/>
      <c r="E8195" s="1506"/>
      <c r="K8195" s="1548"/>
      <c r="L8195" s="1549"/>
      <c r="M8195" s="1506"/>
    </row>
    <row r="8196" spans="1:13" ht="16.5" customHeight="1">
      <c r="A8196" s="1547"/>
      <c r="B8196" s="1548"/>
      <c r="C8196" s="1548"/>
      <c r="D8196" s="1549"/>
      <c r="E8196" s="1506"/>
      <c r="K8196" s="1548"/>
      <c r="L8196" s="1549"/>
      <c r="M8196" s="1506"/>
    </row>
    <row r="8197" spans="1:13" ht="16.5" customHeight="1">
      <c r="A8197" s="1547"/>
      <c r="B8197" s="1548"/>
      <c r="C8197" s="1548"/>
      <c r="D8197" s="1549"/>
      <c r="E8197" s="1506"/>
      <c r="K8197" s="1548"/>
      <c r="L8197" s="1549"/>
      <c r="M8197" s="1506"/>
    </row>
    <row r="8198" spans="1:13" ht="16.5" customHeight="1">
      <c r="A8198" s="1547"/>
      <c r="B8198" s="1548"/>
      <c r="C8198" s="1548"/>
      <c r="D8198" s="1549"/>
      <c r="E8198" s="1506"/>
      <c r="K8198" s="1548"/>
      <c r="L8198" s="1549"/>
      <c r="M8198" s="1506"/>
    </row>
    <row r="8199" spans="1:13" ht="16.5" customHeight="1">
      <c r="A8199" s="1547"/>
      <c r="B8199" s="1548"/>
      <c r="C8199" s="1548"/>
      <c r="D8199" s="1549"/>
      <c r="E8199" s="1506"/>
      <c r="K8199" s="1548"/>
      <c r="L8199" s="1549"/>
      <c r="M8199" s="1506"/>
    </row>
    <row r="8200" spans="1:13" ht="16.5" customHeight="1">
      <c r="A8200" s="1547"/>
      <c r="B8200" s="1548"/>
      <c r="C8200" s="1548"/>
      <c r="D8200" s="1549"/>
      <c r="E8200" s="1506"/>
      <c r="K8200" s="1548"/>
      <c r="L8200" s="1549"/>
      <c r="M8200" s="1506"/>
    </row>
    <row r="8201" spans="1:13" ht="16.5" customHeight="1">
      <c r="A8201" s="1547"/>
      <c r="B8201" s="1548"/>
      <c r="C8201" s="1548"/>
      <c r="D8201" s="1549"/>
      <c r="E8201" s="1506"/>
      <c r="K8201" s="1548"/>
      <c r="L8201" s="1549"/>
      <c r="M8201" s="1506"/>
    </row>
    <row r="8202" spans="1:13" ht="16.5" customHeight="1">
      <c r="A8202" s="1547"/>
      <c r="B8202" s="1548"/>
      <c r="C8202" s="1548"/>
      <c r="D8202" s="1549"/>
      <c r="E8202" s="1506"/>
      <c r="K8202" s="1548"/>
      <c r="L8202" s="1549"/>
      <c r="M8202" s="1506"/>
    </row>
    <row r="8203" spans="1:13" ht="16.5" customHeight="1">
      <c r="A8203" s="1547"/>
      <c r="B8203" s="1548"/>
      <c r="C8203" s="1548"/>
      <c r="D8203" s="1549"/>
      <c r="E8203" s="1506"/>
      <c r="K8203" s="1548"/>
      <c r="L8203" s="1549"/>
      <c r="M8203" s="1506"/>
    </row>
    <row r="8204" spans="1:13" ht="16.5" customHeight="1">
      <c r="A8204" s="1547"/>
      <c r="B8204" s="1548"/>
      <c r="C8204" s="1548"/>
      <c r="D8204" s="1549"/>
      <c r="E8204" s="1506"/>
      <c r="K8204" s="1548"/>
      <c r="L8204" s="1549"/>
      <c r="M8204" s="1506"/>
    </row>
    <row r="8205" spans="1:13" ht="16.5" customHeight="1">
      <c r="A8205" s="1547"/>
      <c r="B8205" s="1548"/>
      <c r="C8205" s="1548"/>
      <c r="D8205" s="1549"/>
      <c r="E8205" s="1506"/>
      <c r="K8205" s="1548"/>
      <c r="L8205" s="1549"/>
      <c r="M8205" s="1506"/>
    </row>
    <row r="8206" spans="1:13" ht="16.5" customHeight="1">
      <c r="A8206" s="1547"/>
      <c r="B8206" s="1548"/>
      <c r="C8206" s="1548"/>
      <c r="D8206" s="1549"/>
      <c r="E8206" s="1506"/>
      <c r="K8206" s="1548"/>
      <c r="L8206" s="1549"/>
      <c r="M8206" s="1506"/>
    </row>
    <row r="8207" spans="1:13" ht="16.5" customHeight="1">
      <c r="A8207" s="1547"/>
      <c r="B8207" s="1548"/>
      <c r="C8207" s="1548"/>
      <c r="D8207" s="1549"/>
      <c r="E8207" s="1506"/>
      <c r="K8207" s="1548"/>
      <c r="L8207" s="1549"/>
      <c r="M8207" s="1506"/>
    </row>
    <row r="8208" spans="1:13" ht="16.5" customHeight="1">
      <c r="A8208" s="1547"/>
      <c r="B8208" s="1548"/>
      <c r="C8208" s="1548"/>
      <c r="D8208" s="1549"/>
      <c r="E8208" s="1506"/>
      <c r="K8208" s="1548"/>
      <c r="L8208" s="1549"/>
      <c r="M8208" s="1506"/>
    </row>
    <row r="8209" spans="1:13" ht="16.5" customHeight="1">
      <c r="A8209" s="1547"/>
      <c r="B8209" s="1548"/>
      <c r="C8209" s="1548"/>
      <c r="D8209" s="1549"/>
      <c r="E8209" s="1506"/>
      <c r="K8209" s="1548"/>
      <c r="L8209" s="1549"/>
      <c r="M8209" s="1506"/>
    </row>
    <row r="8210" spans="1:13" ht="16.5" customHeight="1">
      <c r="A8210" s="1547"/>
      <c r="B8210" s="1548"/>
      <c r="C8210" s="1548"/>
      <c r="D8210" s="1549"/>
      <c r="E8210" s="1506"/>
      <c r="K8210" s="1548"/>
      <c r="L8210" s="1549"/>
      <c r="M8210" s="1506"/>
    </row>
    <row r="8211" spans="1:13" ht="16.5" customHeight="1">
      <c r="A8211" s="1547"/>
      <c r="B8211" s="1548"/>
      <c r="C8211" s="1548"/>
      <c r="D8211" s="1549"/>
      <c r="E8211" s="1506"/>
      <c r="K8211" s="1548"/>
      <c r="L8211" s="1549"/>
      <c r="M8211" s="1506"/>
    </row>
    <row r="8212" spans="1:13" ht="16.5" customHeight="1">
      <c r="A8212" s="1547"/>
      <c r="B8212" s="1548"/>
      <c r="C8212" s="1548"/>
      <c r="D8212" s="1549"/>
      <c r="E8212" s="1506"/>
      <c r="K8212" s="1548"/>
      <c r="L8212" s="1549"/>
      <c r="M8212" s="1506"/>
    </row>
    <row r="8213" spans="1:13" ht="16.5" customHeight="1">
      <c r="A8213" s="1547"/>
      <c r="B8213" s="1548"/>
      <c r="C8213" s="1548"/>
      <c r="D8213" s="1549"/>
      <c r="E8213" s="1506"/>
      <c r="K8213" s="1548"/>
      <c r="L8213" s="1549"/>
      <c r="M8213" s="1506"/>
    </row>
    <row r="8214" spans="1:13" ht="16.5" customHeight="1">
      <c r="A8214" s="1547"/>
      <c r="B8214" s="1548"/>
      <c r="C8214" s="1548"/>
      <c r="D8214" s="1549"/>
      <c r="E8214" s="1506"/>
      <c r="K8214" s="1548"/>
      <c r="L8214" s="1549"/>
      <c r="M8214" s="1506"/>
    </row>
    <row r="8215" spans="1:13" ht="16.5" customHeight="1">
      <c r="A8215" s="1547"/>
      <c r="B8215" s="1548"/>
      <c r="C8215" s="1548"/>
      <c r="D8215" s="1549"/>
      <c r="E8215" s="1506"/>
      <c r="K8215" s="1548"/>
      <c r="L8215" s="1549"/>
      <c r="M8215" s="1506"/>
    </row>
    <row r="8216" spans="1:13" ht="16.5" customHeight="1">
      <c r="A8216" s="1547"/>
      <c r="B8216" s="1548"/>
      <c r="C8216" s="1548"/>
      <c r="D8216" s="1549"/>
      <c r="E8216" s="1506"/>
      <c r="K8216" s="1548"/>
      <c r="L8216" s="1549"/>
      <c r="M8216" s="1506"/>
    </row>
    <row r="8217" spans="1:13" ht="16.5" customHeight="1">
      <c r="A8217" s="1547"/>
      <c r="B8217" s="1548"/>
      <c r="C8217" s="1548"/>
      <c r="D8217" s="1549"/>
      <c r="E8217" s="1506"/>
      <c r="K8217" s="1548"/>
      <c r="L8217" s="1549"/>
      <c r="M8217" s="1506"/>
    </row>
    <row r="8218" spans="1:13" ht="16.5" customHeight="1">
      <c r="A8218" s="1547"/>
      <c r="B8218" s="1548"/>
      <c r="C8218" s="1548"/>
      <c r="D8218" s="1549"/>
      <c r="E8218" s="1506"/>
      <c r="K8218" s="1548"/>
      <c r="L8218" s="1549"/>
      <c r="M8218" s="1506"/>
    </row>
    <row r="8219" spans="1:13" ht="16.5" customHeight="1">
      <c r="A8219" s="1547"/>
      <c r="B8219" s="1548"/>
      <c r="C8219" s="1548"/>
      <c r="D8219" s="1549"/>
      <c r="E8219" s="1506"/>
      <c r="K8219" s="1548"/>
      <c r="L8219" s="1549"/>
      <c r="M8219" s="1506"/>
    </row>
    <row r="8220" spans="1:13" ht="16.5" customHeight="1">
      <c r="A8220" s="1547"/>
      <c r="B8220" s="1548"/>
      <c r="C8220" s="1548"/>
      <c r="D8220" s="1549"/>
      <c r="E8220" s="1506"/>
      <c r="K8220" s="1548"/>
      <c r="L8220" s="1549"/>
      <c r="M8220" s="1506"/>
    </row>
    <row r="8221" spans="1:13" ht="16.5" customHeight="1">
      <c r="A8221" s="1547"/>
      <c r="B8221" s="1548"/>
      <c r="C8221" s="1548"/>
      <c r="D8221" s="1549"/>
      <c r="E8221" s="1506"/>
      <c r="K8221" s="1548"/>
      <c r="L8221" s="1549"/>
      <c r="M8221" s="1506"/>
    </row>
    <row r="8222" spans="1:13" ht="16.5" customHeight="1">
      <c r="A8222" s="1547"/>
      <c r="B8222" s="1548"/>
      <c r="C8222" s="1548"/>
      <c r="D8222" s="1549"/>
      <c r="E8222" s="1506"/>
      <c r="K8222" s="1548"/>
      <c r="L8222" s="1549"/>
      <c r="M8222" s="1506"/>
    </row>
    <row r="8223" spans="1:13" ht="16.5" customHeight="1">
      <c r="A8223" s="1547"/>
      <c r="B8223" s="1548"/>
      <c r="C8223" s="1548"/>
      <c r="D8223" s="1549"/>
      <c r="E8223" s="1506"/>
      <c r="K8223" s="1548"/>
      <c r="L8223" s="1549"/>
      <c r="M8223" s="1506"/>
    </row>
    <row r="8224" spans="1:13" ht="16.5" customHeight="1">
      <c r="A8224" s="1547"/>
      <c r="B8224" s="1548"/>
      <c r="C8224" s="1548"/>
      <c r="D8224" s="1549"/>
      <c r="E8224" s="1506"/>
      <c r="K8224" s="1548"/>
      <c r="L8224" s="1549"/>
      <c r="M8224" s="1506"/>
    </row>
    <row r="8225" spans="1:13" ht="16.5" customHeight="1">
      <c r="A8225" s="1547"/>
      <c r="B8225" s="1548"/>
      <c r="C8225" s="1548"/>
      <c r="D8225" s="1549"/>
      <c r="E8225" s="1506"/>
      <c r="K8225" s="1548"/>
      <c r="L8225" s="1549"/>
      <c r="M8225" s="1506"/>
    </row>
    <row r="8226" spans="1:13" ht="16.5" customHeight="1">
      <c r="A8226" s="1547"/>
      <c r="B8226" s="1548"/>
      <c r="C8226" s="1548"/>
      <c r="D8226" s="1549"/>
      <c r="E8226" s="1506"/>
      <c r="K8226" s="1548"/>
      <c r="L8226" s="1549"/>
      <c r="M8226" s="1506"/>
    </row>
    <row r="8227" spans="1:13" ht="16.5" customHeight="1">
      <c r="A8227" s="1547"/>
      <c r="B8227" s="1548"/>
      <c r="C8227" s="1548"/>
      <c r="D8227" s="1549"/>
      <c r="E8227" s="1506"/>
      <c r="K8227" s="1548"/>
      <c r="L8227" s="1549"/>
      <c r="M8227" s="1506"/>
    </row>
    <row r="8228" spans="1:13" ht="16.5" customHeight="1">
      <c r="A8228" s="1547"/>
      <c r="B8228" s="1548"/>
      <c r="C8228" s="1548"/>
      <c r="D8228" s="1549"/>
      <c r="E8228" s="1506"/>
      <c r="K8228" s="1548"/>
      <c r="L8228" s="1549"/>
      <c r="M8228" s="1506"/>
    </row>
    <row r="8229" spans="1:13" ht="16.5" customHeight="1">
      <c r="A8229" s="1547"/>
      <c r="B8229" s="1548"/>
      <c r="C8229" s="1548"/>
      <c r="D8229" s="1549"/>
      <c r="E8229" s="1506"/>
      <c r="K8229" s="1548"/>
      <c r="L8229" s="1549"/>
      <c r="M8229" s="1506"/>
    </row>
    <row r="8230" spans="1:13" ht="16.5" customHeight="1">
      <c r="A8230" s="1547"/>
      <c r="B8230" s="1548"/>
      <c r="C8230" s="1548"/>
      <c r="D8230" s="1549"/>
      <c r="E8230" s="1506"/>
      <c r="K8230" s="1548"/>
      <c r="L8230" s="1549"/>
      <c r="M8230" s="1506"/>
    </row>
    <row r="8231" spans="1:13" ht="16.5" customHeight="1">
      <c r="A8231" s="1547"/>
      <c r="B8231" s="1548"/>
      <c r="C8231" s="1548"/>
      <c r="D8231" s="1549"/>
      <c r="E8231" s="1506"/>
      <c r="K8231" s="1548"/>
      <c r="L8231" s="1549"/>
      <c r="M8231" s="1506"/>
    </row>
    <row r="8232" spans="1:13" ht="16.5" customHeight="1">
      <c r="A8232" s="1547"/>
      <c r="B8232" s="1548"/>
      <c r="C8232" s="1548"/>
      <c r="D8232" s="1549"/>
      <c r="E8232" s="1506"/>
      <c r="K8232" s="1548"/>
      <c r="L8232" s="1549"/>
      <c r="M8232" s="1506"/>
    </row>
    <row r="8233" spans="1:13" ht="16.5" customHeight="1">
      <c r="A8233" s="1547"/>
      <c r="B8233" s="1548"/>
      <c r="C8233" s="1548"/>
      <c r="D8233" s="1549"/>
      <c r="E8233" s="1506"/>
      <c r="K8233" s="1548"/>
      <c r="L8233" s="1549"/>
      <c r="M8233" s="1506"/>
    </row>
    <row r="8234" spans="1:13" ht="16.5" customHeight="1">
      <c r="A8234" s="1547"/>
      <c r="B8234" s="1548"/>
      <c r="C8234" s="1548"/>
      <c r="D8234" s="1549"/>
      <c r="E8234" s="1506"/>
      <c r="K8234" s="1548"/>
      <c r="L8234" s="1549"/>
      <c r="M8234" s="1506"/>
    </row>
    <row r="8235" spans="1:13" ht="16.5" customHeight="1">
      <c r="A8235" s="1547"/>
      <c r="B8235" s="1548"/>
      <c r="C8235" s="1548"/>
      <c r="D8235" s="1549"/>
      <c r="E8235" s="1506"/>
      <c r="K8235" s="1548"/>
      <c r="L8235" s="1549"/>
      <c r="M8235" s="1506"/>
    </row>
    <row r="8236" spans="1:13" ht="16.5" customHeight="1">
      <c r="A8236" s="1547"/>
      <c r="B8236" s="1548"/>
      <c r="C8236" s="1548"/>
      <c r="D8236" s="1549"/>
      <c r="E8236" s="1506"/>
      <c r="K8236" s="1548"/>
      <c r="L8236" s="1549"/>
      <c r="M8236" s="1506"/>
    </row>
    <row r="8237" spans="1:13" ht="16.5" customHeight="1">
      <c r="A8237" s="1547"/>
      <c r="B8237" s="1548"/>
      <c r="C8237" s="1548"/>
      <c r="D8237" s="1549"/>
      <c r="E8237" s="1506"/>
      <c r="K8237" s="1548"/>
      <c r="L8237" s="1549"/>
      <c r="M8237" s="1506"/>
    </row>
    <row r="8238" spans="1:13" ht="16.5" customHeight="1">
      <c r="A8238" s="1547"/>
      <c r="B8238" s="1548"/>
      <c r="C8238" s="1548"/>
      <c r="D8238" s="1549"/>
      <c r="E8238" s="1506"/>
      <c r="K8238" s="1548"/>
      <c r="L8238" s="1549"/>
      <c r="M8238" s="1506"/>
    </row>
    <row r="8239" spans="1:13" ht="16.5" customHeight="1">
      <c r="A8239" s="1547"/>
      <c r="B8239" s="1548"/>
      <c r="C8239" s="1548"/>
      <c r="D8239" s="1549"/>
      <c r="E8239" s="1506"/>
      <c r="K8239" s="1548"/>
      <c r="L8239" s="1549"/>
      <c r="M8239" s="1506"/>
    </row>
    <row r="8240" spans="1:13" ht="16.5" customHeight="1">
      <c r="A8240" s="1547"/>
      <c r="B8240" s="1548"/>
      <c r="C8240" s="1548"/>
      <c r="D8240" s="1549"/>
      <c r="E8240" s="1506"/>
      <c r="K8240" s="1548"/>
      <c r="L8240" s="1549"/>
      <c r="M8240" s="1506"/>
    </row>
    <row r="8241" spans="1:13" ht="16.5" customHeight="1">
      <c r="A8241" s="1547"/>
      <c r="B8241" s="1548"/>
      <c r="C8241" s="1548"/>
      <c r="D8241" s="1549"/>
      <c r="E8241" s="1506"/>
      <c r="K8241" s="1548"/>
      <c r="L8241" s="1549"/>
      <c r="M8241" s="1506"/>
    </row>
    <row r="8242" spans="1:13" ht="16.5" customHeight="1">
      <c r="A8242" s="1547"/>
      <c r="B8242" s="1548"/>
      <c r="C8242" s="1548"/>
      <c r="D8242" s="1549"/>
      <c r="E8242" s="1506"/>
      <c r="K8242" s="1548"/>
      <c r="L8242" s="1549"/>
      <c r="M8242" s="1506"/>
    </row>
    <row r="8243" spans="1:13" ht="16.5" customHeight="1">
      <c r="A8243" s="1547"/>
      <c r="B8243" s="1548"/>
      <c r="C8243" s="1548"/>
      <c r="D8243" s="1549"/>
      <c r="E8243" s="1506"/>
      <c r="K8243" s="1548"/>
      <c r="L8243" s="1549"/>
      <c r="M8243" s="1506"/>
    </row>
    <row r="8244" spans="1:13" ht="16.5" customHeight="1">
      <c r="A8244" s="1547"/>
      <c r="B8244" s="1548"/>
      <c r="C8244" s="1548"/>
      <c r="D8244" s="1549"/>
      <c r="E8244" s="1506"/>
      <c r="K8244" s="1548"/>
      <c r="L8244" s="1549"/>
      <c r="M8244" s="1506"/>
    </row>
    <row r="8245" spans="1:13" ht="16.5" customHeight="1">
      <c r="A8245" s="1547"/>
      <c r="B8245" s="1548"/>
      <c r="C8245" s="1548"/>
      <c r="D8245" s="1549"/>
      <c r="E8245" s="1506"/>
      <c r="K8245" s="1548"/>
      <c r="L8245" s="1549"/>
      <c r="M8245" s="1506"/>
    </row>
    <row r="8246" spans="1:13" ht="16.5" customHeight="1">
      <c r="A8246" s="1547"/>
      <c r="B8246" s="1548"/>
      <c r="C8246" s="1548"/>
      <c r="D8246" s="1549"/>
      <c r="E8246" s="1506"/>
      <c r="K8246" s="1548"/>
      <c r="L8246" s="1549"/>
      <c r="M8246" s="1506"/>
    </row>
    <row r="8247" spans="1:13" ht="16.5" customHeight="1">
      <c r="A8247" s="1547"/>
      <c r="B8247" s="1548"/>
      <c r="C8247" s="1548"/>
      <c r="D8247" s="1549"/>
      <c r="E8247" s="1506"/>
      <c r="K8247" s="1548"/>
      <c r="L8247" s="1549"/>
      <c r="M8247" s="1506"/>
    </row>
    <row r="8248" spans="1:13" ht="16.5" customHeight="1">
      <c r="A8248" s="1547"/>
      <c r="B8248" s="1548"/>
      <c r="C8248" s="1548"/>
      <c r="D8248" s="1549"/>
      <c r="E8248" s="1506"/>
      <c r="K8248" s="1548"/>
      <c r="L8248" s="1549"/>
      <c r="M8248" s="1506"/>
    </row>
    <row r="8249" spans="1:13" ht="16.5" customHeight="1">
      <c r="A8249" s="1547"/>
      <c r="B8249" s="1548"/>
      <c r="C8249" s="1548"/>
      <c r="D8249" s="1549"/>
      <c r="E8249" s="1506"/>
      <c r="K8249" s="1548"/>
      <c r="L8249" s="1549"/>
      <c r="M8249" s="1506"/>
    </row>
    <row r="8250" spans="1:13" ht="16.5" customHeight="1">
      <c r="A8250" s="1547"/>
      <c r="B8250" s="1548"/>
      <c r="C8250" s="1548"/>
      <c r="D8250" s="1549"/>
      <c r="E8250" s="1506"/>
      <c r="K8250" s="1548"/>
      <c r="L8250" s="1549"/>
      <c r="M8250" s="1506"/>
    </row>
    <row r="8251" spans="1:13" ht="16.5" customHeight="1">
      <c r="A8251" s="1547"/>
      <c r="B8251" s="1548"/>
      <c r="C8251" s="1548"/>
      <c r="D8251" s="1549"/>
      <c r="E8251" s="1506"/>
      <c r="K8251" s="1548"/>
      <c r="L8251" s="1549"/>
      <c r="M8251" s="1506"/>
    </row>
    <row r="8252" spans="1:13" ht="16.5" customHeight="1">
      <c r="A8252" s="1547"/>
      <c r="B8252" s="1548"/>
      <c r="C8252" s="1548"/>
      <c r="D8252" s="1549"/>
      <c r="E8252" s="1506"/>
      <c r="K8252" s="1548"/>
      <c r="L8252" s="1549"/>
      <c r="M8252" s="1506"/>
    </row>
    <row r="8253" spans="1:13" ht="16.5" customHeight="1">
      <c r="A8253" s="1547"/>
      <c r="B8253" s="1548"/>
      <c r="C8253" s="1548"/>
      <c r="D8253" s="1549"/>
      <c r="E8253" s="1506"/>
      <c r="K8253" s="1548"/>
      <c r="L8253" s="1549"/>
      <c r="M8253" s="1506"/>
    </row>
    <row r="8254" spans="1:13" ht="16.5" customHeight="1">
      <c r="A8254" s="1547"/>
      <c r="B8254" s="1548"/>
      <c r="C8254" s="1548"/>
      <c r="D8254" s="1549"/>
      <c r="E8254" s="1506"/>
      <c r="K8254" s="1548"/>
      <c r="L8254" s="1549"/>
      <c r="M8254" s="1506"/>
    </row>
    <row r="8255" spans="1:13" ht="16.5" customHeight="1">
      <c r="A8255" s="1547"/>
      <c r="B8255" s="1548"/>
      <c r="C8255" s="1548"/>
      <c r="D8255" s="1549"/>
      <c r="E8255" s="1506"/>
      <c r="K8255" s="1548"/>
      <c r="L8255" s="1549"/>
      <c r="M8255" s="1506"/>
    </row>
    <row r="8256" spans="1:13" ht="16.5" customHeight="1">
      <c r="A8256" s="1547"/>
      <c r="B8256" s="1548"/>
      <c r="C8256" s="1548"/>
      <c r="D8256" s="1549"/>
      <c r="E8256" s="1506"/>
      <c r="K8256" s="1548"/>
      <c r="L8256" s="1549"/>
      <c r="M8256" s="1506"/>
    </row>
    <row r="8257" spans="1:13" ht="16.5" customHeight="1">
      <c r="A8257" s="1547"/>
      <c r="B8257" s="1548"/>
      <c r="C8257" s="1548"/>
      <c r="D8257" s="1549"/>
      <c r="E8257" s="1506"/>
      <c r="K8257" s="1548"/>
      <c r="L8257" s="1549"/>
      <c r="M8257" s="1506"/>
    </row>
    <row r="8258" spans="1:13" ht="16.5" customHeight="1">
      <c r="A8258" s="1547"/>
      <c r="B8258" s="1548"/>
      <c r="C8258" s="1548"/>
      <c r="D8258" s="1549"/>
      <c r="E8258" s="1506"/>
      <c r="K8258" s="1548"/>
      <c r="L8258" s="1549"/>
      <c r="M8258" s="1506"/>
    </row>
    <row r="8259" spans="1:13" ht="16.5" customHeight="1">
      <c r="A8259" s="1547"/>
      <c r="B8259" s="1548"/>
      <c r="C8259" s="1548"/>
      <c r="D8259" s="1549"/>
      <c r="E8259" s="1506"/>
      <c r="K8259" s="1548"/>
      <c r="L8259" s="1549"/>
      <c r="M8259" s="1506"/>
    </row>
    <row r="8260" spans="1:13" ht="16.5" customHeight="1">
      <c r="A8260" s="1547"/>
      <c r="B8260" s="1548"/>
      <c r="C8260" s="1548"/>
      <c r="D8260" s="1549"/>
      <c r="E8260" s="1506"/>
      <c r="K8260" s="1548"/>
      <c r="L8260" s="1549"/>
      <c r="M8260" s="1506"/>
    </row>
    <row r="8261" spans="1:13" ht="16.5" customHeight="1">
      <c r="A8261" s="1547"/>
      <c r="B8261" s="1548"/>
      <c r="C8261" s="1548"/>
      <c r="D8261" s="1549"/>
      <c r="E8261" s="1506"/>
      <c r="K8261" s="1548"/>
      <c r="L8261" s="1549"/>
      <c r="M8261" s="1506"/>
    </row>
    <row r="8262" spans="1:13" ht="16.5" customHeight="1">
      <c r="A8262" s="1547"/>
      <c r="B8262" s="1548"/>
      <c r="C8262" s="1548"/>
      <c r="D8262" s="1549"/>
      <c r="E8262" s="1506"/>
      <c r="K8262" s="1548"/>
      <c r="L8262" s="1549"/>
      <c r="M8262" s="1506"/>
    </row>
    <row r="8263" spans="1:13" ht="16.5" customHeight="1">
      <c r="A8263" s="1547"/>
      <c r="B8263" s="1548"/>
      <c r="C8263" s="1548"/>
      <c r="D8263" s="1549"/>
      <c r="E8263" s="1506"/>
      <c r="K8263" s="1548"/>
      <c r="L8263" s="1549"/>
      <c r="M8263" s="1506"/>
    </row>
    <row r="8264" spans="1:13" ht="16.5" customHeight="1">
      <c r="A8264" s="1547"/>
      <c r="B8264" s="1548"/>
      <c r="C8264" s="1548"/>
      <c r="D8264" s="1549"/>
      <c r="E8264" s="1506"/>
      <c r="K8264" s="1548"/>
      <c r="L8264" s="1549"/>
      <c r="M8264" s="1506"/>
    </row>
    <row r="8265" spans="1:13" ht="16.5" customHeight="1">
      <c r="A8265" s="1547"/>
      <c r="B8265" s="1548"/>
      <c r="C8265" s="1548"/>
      <c r="D8265" s="1549"/>
      <c r="E8265" s="1506"/>
      <c r="K8265" s="1548"/>
      <c r="L8265" s="1549"/>
      <c r="M8265" s="1506"/>
    </row>
    <row r="8266" spans="1:13" ht="16.5" customHeight="1">
      <c r="A8266" s="1547"/>
      <c r="B8266" s="1548"/>
      <c r="C8266" s="1548"/>
      <c r="D8266" s="1549"/>
      <c r="E8266" s="1506"/>
      <c r="K8266" s="1548"/>
      <c r="L8266" s="1549"/>
      <c r="M8266" s="1506"/>
    </row>
    <row r="8267" spans="1:13" ht="16.5" customHeight="1">
      <c r="A8267" s="1547"/>
      <c r="B8267" s="1548"/>
      <c r="C8267" s="1548"/>
      <c r="D8267" s="1549"/>
      <c r="E8267" s="1506"/>
      <c r="K8267" s="1548"/>
      <c r="L8267" s="1549"/>
      <c r="M8267" s="1506"/>
    </row>
    <row r="8268" spans="1:13" ht="16.5" customHeight="1">
      <c r="A8268" s="1547"/>
      <c r="B8268" s="1548"/>
      <c r="C8268" s="1548"/>
      <c r="D8268" s="1549"/>
      <c r="E8268" s="1506"/>
      <c r="K8268" s="1548"/>
      <c r="L8268" s="1549"/>
      <c r="M8268" s="1506"/>
    </row>
    <row r="8269" spans="1:13" ht="16.5" customHeight="1">
      <c r="A8269" s="1547"/>
      <c r="B8269" s="1548"/>
      <c r="C8269" s="1548"/>
      <c r="D8269" s="1549"/>
      <c r="E8269" s="1506"/>
      <c r="K8269" s="1548"/>
      <c r="L8269" s="1549"/>
      <c r="M8269" s="1506"/>
    </row>
    <row r="8270" spans="1:13" ht="16.5" customHeight="1">
      <c r="A8270" s="1547"/>
      <c r="B8270" s="1548"/>
      <c r="C8270" s="1548"/>
      <c r="D8270" s="1549"/>
      <c r="E8270" s="1506"/>
      <c r="K8270" s="1548"/>
      <c r="L8270" s="1549"/>
      <c r="M8270" s="1506"/>
    </row>
    <row r="8271" spans="1:13" ht="16.5" customHeight="1">
      <c r="A8271" s="1547"/>
      <c r="B8271" s="1548"/>
      <c r="C8271" s="1548"/>
      <c r="D8271" s="1549"/>
      <c r="E8271" s="1506"/>
      <c r="K8271" s="1548"/>
      <c r="L8271" s="1549"/>
      <c r="M8271" s="1506"/>
    </row>
    <row r="8272" spans="1:13" ht="16.5" customHeight="1">
      <c r="A8272" s="1547"/>
      <c r="B8272" s="1548"/>
      <c r="C8272" s="1548"/>
      <c r="D8272" s="1549"/>
      <c r="E8272" s="1506"/>
      <c r="K8272" s="1548"/>
      <c r="L8272" s="1549"/>
      <c r="M8272" s="1506"/>
    </row>
    <row r="8273" spans="1:13" ht="16.5" customHeight="1">
      <c r="A8273" s="1547"/>
      <c r="B8273" s="1548"/>
      <c r="C8273" s="1548"/>
      <c r="D8273" s="1549"/>
      <c r="E8273" s="1506"/>
      <c r="K8273" s="1548"/>
      <c r="L8273" s="1549"/>
      <c r="M8273" s="1506"/>
    </row>
    <row r="8274" spans="1:13" ht="16.5" customHeight="1">
      <c r="A8274" s="1547"/>
      <c r="B8274" s="1548"/>
      <c r="C8274" s="1548"/>
      <c r="D8274" s="1549"/>
      <c r="E8274" s="1506"/>
      <c r="K8274" s="1548"/>
      <c r="L8274" s="1549"/>
      <c r="M8274" s="1506"/>
    </row>
    <row r="8275" spans="1:13" ht="16.5" customHeight="1">
      <c r="A8275" s="1547"/>
      <c r="B8275" s="1548"/>
      <c r="C8275" s="1548"/>
      <c r="D8275" s="1549"/>
      <c r="E8275" s="1506"/>
      <c r="K8275" s="1548"/>
      <c r="L8275" s="1549"/>
      <c r="M8275" s="1506"/>
    </row>
    <row r="8276" spans="1:13" ht="16.5" customHeight="1">
      <c r="A8276" s="1547"/>
      <c r="B8276" s="1548"/>
      <c r="C8276" s="1548"/>
      <c r="D8276" s="1549"/>
      <c r="E8276" s="1506"/>
      <c r="K8276" s="1548"/>
      <c r="L8276" s="1549"/>
      <c r="M8276" s="1506"/>
    </row>
    <row r="8277" spans="1:13" ht="16.5" customHeight="1">
      <c r="A8277" s="1547"/>
      <c r="B8277" s="1548"/>
      <c r="C8277" s="1548"/>
      <c r="D8277" s="1549"/>
      <c r="E8277" s="1506"/>
      <c r="K8277" s="1548"/>
      <c r="L8277" s="1549"/>
      <c r="M8277" s="1506"/>
    </row>
    <row r="8278" spans="1:13" ht="16.5" customHeight="1">
      <c r="A8278" s="1547"/>
      <c r="B8278" s="1548"/>
      <c r="C8278" s="1548"/>
      <c r="D8278" s="1549"/>
      <c r="E8278" s="1506"/>
      <c r="K8278" s="1548"/>
      <c r="L8278" s="1549"/>
      <c r="M8278" s="1506"/>
    </row>
    <row r="8279" spans="1:13" ht="16.5" customHeight="1">
      <c r="A8279" s="1547"/>
      <c r="B8279" s="1548"/>
      <c r="C8279" s="1548"/>
      <c r="D8279" s="1549"/>
      <c r="E8279" s="1506"/>
      <c r="K8279" s="1548"/>
      <c r="L8279" s="1549"/>
      <c r="M8279" s="1506"/>
    </row>
    <row r="8280" spans="1:13" ht="16.5" customHeight="1">
      <c r="A8280" s="1547"/>
      <c r="B8280" s="1548"/>
      <c r="C8280" s="1548"/>
      <c r="D8280" s="1549"/>
      <c r="E8280" s="1506"/>
      <c r="K8280" s="1548"/>
      <c r="L8280" s="1549"/>
      <c r="M8280" s="1506"/>
    </row>
    <row r="8281" spans="1:13" ht="16.5" customHeight="1">
      <c r="A8281" s="1547"/>
      <c r="B8281" s="1548"/>
      <c r="C8281" s="1548"/>
      <c r="D8281" s="1549"/>
      <c r="E8281" s="1506"/>
      <c r="K8281" s="1548"/>
      <c r="L8281" s="1549"/>
      <c r="M8281" s="1506"/>
    </row>
    <row r="8282" spans="1:13" ht="16.5" customHeight="1">
      <c r="A8282" s="1547"/>
      <c r="B8282" s="1548"/>
      <c r="C8282" s="1548"/>
      <c r="D8282" s="1549"/>
      <c r="E8282" s="1506"/>
      <c r="K8282" s="1548"/>
      <c r="L8282" s="1549"/>
      <c r="M8282" s="1506"/>
    </row>
    <row r="8283" spans="1:13" ht="16.5" customHeight="1">
      <c r="A8283" s="1547"/>
      <c r="B8283" s="1548"/>
      <c r="C8283" s="1548"/>
      <c r="D8283" s="1549"/>
      <c r="E8283" s="1506"/>
      <c r="K8283" s="1548"/>
      <c r="L8283" s="1549"/>
      <c r="M8283" s="1506"/>
    </row>
    <row r="8284" spans="1:13" ht="16.5" customHeight="1">
      <c r="A8284" s="1547"/>
      <c r="B8284" s="1548"/>
      <c r="C8284" s="1548"/>
      <c r="D8284" s="1549"/>
      <c r="E8284" s="1506"/>
      <c r="K8284" s="1548"/>
      <c r="L8284" s="1549"/>
      <c r="M8284" s="1506"/>
    </row>
    <row r="8285" spans="1:13" ht="16.5" customHeight="1">
      <c r="A8285" s="1547"/>
      <c r="B8285" s="1548"/>
      <c r="C8285" s="1548"/>
      <c r="D8285" s="1549"/>
      <c r="E8285" s="1506"/>
      <c r="K8285" s="1548"/>
      <c r="L8285" s="1549"/>
      <c r="M8285" s="1506"/>
    </row>
    <row r="8286" spans="1:13" ht="16.5" customHeight="1">
      <c r="A8286" s="1547"/>
      <c r="B8286" s="1548"/>
      <c r="C8286" s="1548"/>
      <c r="D8286" s="1549"/>
      <c r="E8286" s="1506"/>
      <c r="K8286" s="1548"/>
      <c r="L8286" s="1549"/>
      <c r="M8286" s="1506"/>
    </row>
    <row r="8287" spans="1:13" ht="16.5" customHeight="1">
      <c r="A8287" s="1547"/>
      <c r="B8287" s="1548"/>
      <c r="C8287" s="1548"/>
      <c r="D8287" s="1549"/>
      <c r="E8287" s="1506"/>
      <c r="K8287" s="1548"/>
      <c r="L8287" s="1549"/>
      <c r="M8287" s="1506"/>
    </row>
    <row r="8288" spans="1:13" ht="16.5" customHeight="1">
      <c r="A8288" s="1547"/>
      <c r="B8288" s="1548"/>
      <c r="C8288" s="1548"/>
      <c r="D8288" s="1549"/>
      <c r="E8288" s="1506"/>
      <c r="K8288" s="1548"/>
      <c r="L8288" s="1549"/>
      <c r="M8288" s="1506"/>
    </row>
    <row r="8289" spans="1:13" ht="16.5" customHeight="1">
      <c r="A8289" s="1547"/>
      <c r="B8289" s="1548"/>
      <c r="C8289" s="1548"/>
      <c r="D8289" s="1549"/>
      <c r="E8289" s="1506"/>
      <c r="K8289" s="1548"/>
      <c r="L8289" s="1549"/>
      <c r="M8289" s="1506"/>
    </row>
    <row r="8290" spans="1:13" ht="16.5" customHeight="1">
      <c r="A8290" s="1547"/>
      <c r="B8290" s="1548"/>
      <c r="C8290" s="1548"/>
      <c r="D8290" s="1549"/>
      <c r="E8290" s="1506"/>
      <c r="K8290" s="1548"/>
      <c r="L8290" s="1549"/>
      <c r="M8290" s="1506"/>
    </row>
    <row r="8291" spans="1:13" ht="16.5" customHeight="1">
      <c r="A8291" s="1547"/>
      <c r="B8291" s="1548"/>
      <c r="C8291" s="1548"/>
      <c r="D8291" s="1549"/>
      <c r="E8291" s="1506"/>
      <c r="K8291" s="1548"/>
      <c r="L8291" s="1549"/>
      <c r="M8291" s="1506"/>
    </row>
    <row r="8292" spans="1:13" ht="16.5" customHeight="1">
      <c r="A8292" s="1547"/>
      <c r="B8292" s="1548"/>
      <c r="C8292" s="1548"/>
      <c r="D8292" s="1549"/>
      <c r="E8292" s="1506"/>
      <c r="K8292" s="1548"/>
      <c r="L8292" s="1549"/>
      <c r="M8292" s="1506"/>
    </row>
    <row r="8293" spans="1:13" ht="16.5" customHeight="1">
      <c r="A8293" s="1547"/>
      <c r="B8293" s="1548"/>
      <c r="C8293" s="1548"/>
      <c r="D8293" s="1549"/>
      <c r="E8293" s="1506"/>
      <c r="K8293" s="1548"/>
      <c r="L8293" s="1549"/>
      <c r="M8293" s="1506"/>
    </row>
    <row r="8294" spans="1:13" ht="16.5" customHeight="1">
      <c r="A8294" s="1547"/>
      <c r="B8294" s="1548"/>
      <c r="C8294" s="1548"/>
      <c r="D8294" s="1549"/>
      <c r="E8294" s="1506"/>
      <c r="K8294" s="1548"/>
      <c r="L8294" s="1549"/>
      <c r="M8294" s="1506"/>
    </row>
    <row r="8295" spans="1:13" ht="16.5" customHeight="1">
      <c r="A8295" s="1547"/>
      <c r="B8295" s="1548"/>
      <c r="C8295" s="1548"/>
      <c r="D8295" s="1549"/>
      <c r="E8295" s="1506"/>
      <c r="K8295" s="1548"/>
      <c r="L8295" s="1549"/>
      <c r="M8295" s="1506"/>
    </row>
    <row r="8296" spans="1:13" ht="16.5" customHeight="1">
      <c r="A8296" s="1547"/>
      <c r="B8296" s="1548"/>
      <c r="C8296" s="1548"/>
      <c r="D8296" s="1549"/>
      <c r="E8296" s="1506"/>
      <c r="K8296" s="1548"/>
      <c r="L8296" s="1549"/>
      <c r="M8296" s="1506"/>
    </row>
    <row r="8297" spans="1:13" ht="16.5" customHeight="1">
      <c r="A8297" s="1547"/>
      <c r="B8297" s="1548"/>
      <c r="C8297" s="1548"/>
      <c r="D8297" s="1549"/>
      <c r="E8297" s="1506"/>
      <c r="K8297" s="1548"/>
      <c r="L8297" s="1549"/>
      <c r="M8297" s="1506"/>
    </row>
    <row r="8298" spans="1:13" ht="16.5" customHeight="1">
      <c r="A8298" s="1547"/>
      <c r="B8298" s="1548"/>
      <c r="C8298" s="1548"/>
      <c r="D8298" s="1549"/>
      <c r="E8298" s="1506"/>
      <c r="K8298" s="1548"/>
      <c r="L8298" s="1549"/>
      <c r="M8298" s="1506"/>
    </row>
    <row r="8299" spans="1:13" ht="16.5" customHeight="1">
      <c r="A8299" s="1547"/>
      <c r="B8299" s="1548"/>
      <c r="C8299" s="1548"/>
      <c r="D8299" s="1549"/>
      <c r="E8299" s="1506"/>
      <c r="K8299" s="1548"/>
      <c r="L8299" s="1549"/>
      <c r="M8299" s="1506"/>
    </row>
    <row r="8300" spans="1:13" ht="16.5" customHeight="1">
      <c r="A8300" s="1547"/>
      <c r="B8300" s="1548"/>
      <c r="C8300" s="1548"/>
      <c r="D8300" s="1549"/>
      <c r="E8300" s="1506"/>
      <c r="K8300" s="1548"/>
      <c r="L8300" s="1549"/>
      <c r="M8300" s="1506"/>
    </row>
    <row r="8301" spans="1:13" ht="16.5" customHeight="1">
      <c r="A8301" s="1547"/>
      <c r="B8301" s="1548"/>
      <c r="C8301" s="1548"/>
      <c r="D8301" s="1549"/>
      <c r="E8301" s="1506"/>
      <c r="K8301" s="1548"/>
      <c r="L8301" s="1549"/>
      <c r="M8301" s="1506"/>
    </row>
    <row r="8302" spans="1:13" ht="16.5" customHeight="1">
      <c r="A8302" s="1547"/>
      <c r="B8302" s="1548"/>
      <c r="C8302" s="1548"/>
      <c r="D8302" s="1549"/>
      <c r="E8302" s="1506"/>
      <c r="K8302" s="1548"/>
      <c r="L8302" s="1549"/>
      <c r="M8302" s="1506"/>
    </row>
    <row r="8303" spans="1:13" ht="16.5" customHeight="1">
      <c r="A8303" s="1547"/>
      <c r="B8303" s="1548"/>
      <c r="C8303" s="1548"/>
      <c r="D8303" s="1549"/>
      <c r="E8303" s="1506"/>
      <c r="K8303" s="1548"/>
      <c r="L8303" s="1549"/>
      <c r="M8303" s="1506"/>
    </row>
    <row r="8304" spans="1:13" ht="16.5" customHeight="1">
      <c r="A8304" s="1547"/>
      <c r="B8304" s="1548"/>
      <c r="C8304" s="1548"/>
      <c r="D8304" s="1549"/>
      <c r="E8304" s="1506"/>
      <c r="K8304" s="1548"/>
      <c r="L8304" s="1549"/>
      <c r="M8304" s="1506"/>
    </row>
    <row r="8305" spans="1:13" ht="16.5" customHeight="1">
      <c r="A8305" s="1547"/>
      <c r="B8305" s="1548"/>
      <c r="C8305" s="1548"/>
      <c r="D8305" s="1549"/>
      <c r="E8305" s="1506"/>
      <c r="K8305" s="1548"/>
      <c r="L8305" s="1549"/>
      <c r="M8305" s="1506"/>
    </row>
    <row r="8306" spans="1:13" ht="16.5" customHeight="1">
      <c r="A8306" s="1547"/>
      <c r="B8306" s="1548"/>
      <c r="C8306" s="1548"/>
      <c r="D8306" s="1549"/>
      <c r="E8306" s="1506"/>
      <c r="K8306" s="1548"/>
      <c r="L8306" s="1549"/>
      <c r="M8306" s="1506"/>
    </row>
    <row r="8307" spans="1:13" ht="16.5" customHeight="1">
      <c r="A8307" s="1547"/>
      <c r="B8307" s="1548"/>
      <c r="C8307" s="1548"/>
      <c r="D8307" s="1549"/>
      <c r="E8307" s="1506"/>
      <c r="K8307" s="1548"/>
      <c r="L8307" s="1549"/>
      <c r="M8307" s="1506"/>
    </row>
    <row r="8308" spans="1:13" ht="16.5" customHeight="1">
      <c r="A8308" s="1547"/>
      <c r="B8308" s="1548"/>
      <c r="C8308" s="1548"/>
      <c r="D8308" s="1549"/>
      <c r="E8308" s="1506"/>
      <c r="K8308" s="1548"/>
      <c r="L8308" s="1549"/>
      <c r="M8308" s="1506"/>
    </row>
    <row r="8309" spans="1:13" ht="16.5" customHeight="1">
      <c r="A8309" s="1547"/>
      <c r="B8309" s="1548"/>
      <c r="C8309" s="1548"/>
      <c r="D8309" s="1549"/>
      <c r="E8309" s="1506"/>
      <c r="K8309" s="1548"/>
      <c r="L8309" s="1549"/>
      <c r="M8309" s="1506"/>
    </row>
    <row r="8310" spans="1:13" ht="16.5" customHeight="1">
      <c r="A8310" s="1547"/>
      <c r="B8310" s="1548"/>
      <c r="C8310" s="1548"/>
      <c r="D8310" s="1549"/>
      <c r="E8310" s="1506"/>
      <c r="K8310" s="1548"/>
      <c r="L8310" s="1549"/>
      <c r="M8310" s="1506"/>
    </row>
    <row r="8311" spans="1:13" ht="16.5" customHeight="1">
      <c r="A8311" s="1547"/>
      <c r="B8311" s="1548"/>
      <c r="C8311" s="1548"/>
      <c r="D8311" s="1549"/>
      <c r="E8311" s="1506"/>
      <c r="K8311" s="1548"/>
      <c r="L8311" s="1549"/>
      <c r="M8311" s="1506"/>
    </row>
    <row r="8312" spans="1:13" ht="16.5" customHeight="1">
      <c r="A8312" s="1547"/>
      <c r="B8312" s="1548"/>
      <c r="C8312" s="1548"/>
      <c r="D8312" s="1549"/>
      <c r="E8312" s="1506"/>
      <c r="K8312" s="1548"/>
      <c r="L8312" s="1549"/>
      <c r="M8312" s="1506"/>
    </row>
    <row r="8313" spans="1:13" ht="16.5" customHeight="1">
      <c r="A8313" s="1547"/>
      <c r="B8313" s="1548"/>
      <c r="C8313" s="1548"/>
      <c r="D8313" s="1549"/>
      <c r="E8313" s="1506"/>
      <c r="K8313" s="1548"/>
      <c r="L8313" s="1549"/>
      <c r="M8313" s="1506"/>
    </row>
    <row r="8314" spans="1:13" ht="16.5" customHeight="1">
      <c r="A8314" s="1547"/>
      <c r="B8314" s="1548"/>
      <c r="C8314" s="1548"/>
      <c r="D8314" s="1549"/>
      <c r="E8314" s="1506"/>
      <c r="K8314" s="1548"/>
      <c r="L8314" s="1549"/>
      <c r="M8314" s="1506"/>
    </row>
    <row r="8315" spans="1:13" ht="16.5" customHeight="1">
      <c r="A8315" s="1547"/>
      <c r="B8315" s="1548"/>
      <c r="C8315" s="1548"/>
      <c r="D8315" s="1549"/>
      <c r="E8315" s="1506"/>
      <c r="K8315" s="1548"/>
      <c r="L8315" s="1549"/>
      <c r="M8315" s="1506"/>
    </row>
    <row r="8316" spans="1:13" ht="16.5" customHeight="1">
      <c r="A8316" s="1547"/>
      <c r="B8316" s="1548"/>
      <c r="C8316" s="1548"/>
      <c r="D8316" s="1549"/>
      <c r="E8316" s="1506"/>
      <c r="K8316" s="1548"/>
      <c r="L8316" s="1549"/>
      <c r="M8316" s="1506"/>
    </row>
    <row r="8317" spans="1:13" ht="16.5" customHeight="1">
      <c r="A8317" s="1547"/>
      <c r="B8317" s="1548"/>
      <c r="C8317" s="1548"/>
      <c r="D8317" s="1549"/>
      <c r="E8317" s="1506"/>
      <c r="K8317" s="1548"/>
      <c r="L8317" s="1549"/>
      <c r="M8317" s="1506"/>
    </row>
    <row r="8318" spans="1:13" ht="16.5" customHeight="1">
      <c r="A8318" s="1547"/>
      <c r="B8318" s="1548"/>
      <c r="C8318" s="1548"/>
      <c r="D8318" s="1549"/>
      <c r="E8318" s="1506"/>
      <c r="K8318" s="1548"/>
      <c r="L8318" s="1549"/>
      <c r="M8318" s="1506"/>
    </row>
    <row r="8319" spans="1:13" ht="16.5" customHeight="1">
      <c r="A8319" s="1547"/>
      <c r="B8319" s="1548"/>
      <c r="C8319" s="1548"/>
      <c r="D8319" s="1549"/>
      <c r="E8319" s="1506"/>
      <c r="K8319" s="1548"/>
      <c r="L8319" s="1549"/>
      <c r="M8319" s="1506"/>
    </row>
    <row r="8320" spans="1:13" ht="16.5" customHeight="1">
      <c r="A8320" s="1547"/>
      <c r="B8320" s="1548"/>
      <c r="C8320" s="1548"/>
      <c r="D8320" s="1549"/>
      <c r="E8320" s="1506"/>
      <c r="K8320" s="1548"/>
      <c r="L8320" s="1549"/>
      <c r="M8320" s="1506"/>
    </row>
    <row r="8321" spans="1:13" ht="16.5" customHeight="1">
      <c r="A8321" s="1547"/>
      <c r="B8321" s="1548"/>
      <c r="C8321" s="1548"/>
      <c r="D8321" s="1549"/>
      <c r="E8321" s="1506"/>
      <c r="K8321" s="1548"/>
      <c r="L8321" s="1549"/>
      <c r="M8321" s="1506"/>
    </row>
    <row r="8322" spans="1:13" ht="16.5" customHeight="1">
      <c r="A8322" s="1547"/>
      <c r="B8322" s="1548"/>
      <c r="C8322" s="1548"/>
      <c r="D8322" s="1549"/>
      <c r="E8322" s="1506"/>
      <c r="K8322" s="1548"/>
      <c r="L8322" s="1549"/>
      <c r="M8322" s="1506"/>
    </row>
    <row r="8323" spans="1:13" ht="16.5" customHeight="1">
      <c r="A8323" s="1547"/>
      <c r="B8323" s="1548"/>
      <c r="C8323" s="1548"/>
      <c r="D8323" s="1549"/>
      <c r="E8323" s="1506"/>
      <c r="K8323" s="1548"/>
      <c r="L8323" s="1549"/>
      <c r="M8323" s="1506"/>
    </row>
    <row r="8324" spans="1:13" ht="16.5" customHeight="1">
      <c r="A8324" s="1547"/>
      <c r="B8324" s="1548"/>
      <c r="C8324" s="1548"/>
      <c r="D8324" s="1549"/>
      <c r="E8324" s="1506"/>
      <c r="K8324" s="1548"/>
      <c r="L8324" s="1549"/>
      <c r="M8324" s="1506"/>
    </row>
    <row r="8325" spans="1:13" ht="16.5" customHeight="1">
      <c r="A8325" s="1547"/>
      <c r="B8325" s="1548"/>
      <c r="C8325" s="1548"/>
      <c r="D8325" s="1549"/>
      <c r="E8325" s="1506"/>
      <c r="K8325" s="1548"/>
      <c r="L8325" s="1549"/>
      <c r="M8325" s="1506"/>
    </row>
    <row r="8326" spans="1:13" ht="16.5" customHeight="1">
      <c r="A8326" s="1547"/>
      <c r="B8326" s="1548"/>
      <c r="C8326" s="1548"/>
      <c r="D8326" s="1549"/>
      <c r="E8326" s="1506"/>
      <c r="K8326" s="1548"/>
      <c r="L8326" s="1549"/>
      <c r="M8326" s="1506"/>
    </row>
    <row r="8327" spans="1:13" ht="16.5" customHeight="1">
      <c r="A8327" s="1547"/>
      <c r="B8327" s="1548"/>
      <c r="C8327" s="1548"/>
      <c r="D8327" s="1549"/>
      <c r="E8327" s="1506"/>
      <c r="K8327" s="1548"/>
      <c r="L8327" s="1549"/>
      <c r="M8327" s="1506"/>
    </row>
    <row r="8328" spans="1:13" ht="16.5" customHeight="1">
      <c r="A8328" s="1547"/>
      <c r="B8328" s="1548"/>
      <c r="C8328" s="1548"/>
      <c r="D8328" s="1549"/>
      <c r="E8328" s="1506"/>
      <c r="K8328" s="1548"/>
      <c r="L8328" s="1549"/>
      <c r="M8328" s="1506"/>
    </row>
    <row r="8329" spans="1:13" ht="16.5" customHeight="1">
      <c r="A8329" s="1547"/>
      <c r="B8329" s="1548"/>
      <c r="C8329" s="1548"/>
      <c r="D8329" s="1549"/>
      <c r="E8329" s="1506"/>
      <c r="K8329" s="1548"/>
      <c r="L8329" s="1549"/>
      <c r="M8329" s="1506"/>
    </row>
    <row r="8330" spans="1:13" ht="16.5" customHeight="1">
      <c r="A8330" s="1547"/>
      <c r="B8330" s="1548"/>
      <c r="C8330" s="1548"/>
      <c r="D8330" s="1549"/>
      <c r="E8330" s="1506"/>
      <c r="K8330" s="1548"/>
      <c r="L8330" s="1549"/>
      <c r="M8330" s="1506"/>
    </row>
    <row r="8331" spans="1:13" ht="16.5" customHeight="1">
      <c r="A8331" s="1547"/>
      <c r="B8331" s="1548"/>
      <c r="C8331" s="1548"/>
      <c r="D8331" s="1549"/>
      <c r="E8331" s="1506"/>
      <c r="K8331" s="1548"/>
      <c r="L8331" s="1549"/>
      <c r="M8331" s="1506"/>
    </row>
    <row r="8332" spans="1:13" ht="16.5" customHeight="1">
      <c r="A8332" s="1547"/>
      <c r="B8332" s="1548"/>
      <c r="C8332" s="1548"/>
      <c r="D8332" s="1549"/>
      <c r="E8332" s="1506"/>
      <c r="K8332" s="1548"/>
      <c r="L8332" s="1549"/>
      <c r="M8332" s="1506"/>
    </row>
    <row r="8333" spans="1:13" ht="16.5" customHeight="1">
      <c r="A8333" s="1547"/>
      <c r="B8333" s="1548"/>
      <c r="C8333" s="1548"/>
      <c r="D8333" s="1549"/>
      <c r="E8333" s="1506"/>
      <c r="K8333" s="1548"/>
      <c r="L8333" s="1549"/>
      <c r="M8333" s="1506"/>
    </row>
    <row r="8334" spans="1:13" ht="16.5" customHeight="1">
      <c r="A8334" s="1547"/>
      <c r="B8334" s="1548"/>
      <c r="C8334" s="1548"/>
      <c r="D8334" s="1549"/>
      <c r="E8334" s="1506"/>
      <c r="K8334" s="1548"/>
      <c r="L8334" s="1549"/>
      <c r="M8334" s="1506"/>
    </row>
    <row r="8335" spans="1:13" ht="16.5" customHeight="1">
      <c r="A8335" s="1547"/>
      <c r="B8335" s="1548"/>
      <c r="C8335" s="1548"/>
      <c r="D8335" s="1549"/>
      <c r="E8335" s="1506"/>
      <c r="K8335" s="1548"/>
      <c r="L8335" s="1549"/>
      <c r="M8335" s="1506"/>
    </row>
    <row r="8336" spans="1:13" ht="16.5" customHeight="1">
      <c r="A8336" s="1547"/>
      <c r="B8336" s="1548"/>
      <c r="C8336" s="1548"/>
      <c r="D8336" s="1549"/>
      <c r="E8336" s="1506"/>
      <c r="K8336" s="1548"/>
      <c r="L8336" s="1549"/>
      <c r="M8336" s="1506"/>
    </row>
    <row r="8337" spans="1:13" ht="16.5" customHeight="1">
      <c r="A8337" s="1547"/>
      <c r="B8337" s="1548"/>
      <c r="C8337" s="1548"/>
      <c r="D8337" s="1549"/>
      <c r="E8337" s="1506"/>
      <c r="K8337" s="1548"/>
      <c r="L8337" s="1549"/>
      <c r="M8337" s="1506"/>
    </row>
    <row r="8338" spans="1:13" ht="16.5" customHeight="1">
      <c r="A8338" s="1547"/>
      <c r="B8338" s="1548"/>
      <c r="C8338" s="1548"/>
      <c r="D8338" s="1549"/>
      <c r="E8338" s="1506"/>
      <c r="K8338" s="1548"/>
      <c r="L8338" s="1549"/>
      <c r="M8338" s="1506"/>
    </row>
    <row r="8339" spans="1:13" ht="16.5" customHeight="1">
      <c r="A8339" s="1547"/>
      <c r="B8339" s="1548"/>
      <c r="C8339" s="1548"/>
      <c r="D8339" s="1549"/>
      <c r="E8339" s="1506"/>
      <c r="K8339" s="1548"/>
      <c r="L8339" s="1549"/>
      <c r="M8339" s="1506"/>
    </row>
    <row r="8340" spans="1:13" ht="16.5" customHeight="1">
      <c r="A8340" s="1547"/>
      <c r="B8340" s="1548"/>
      <c r="C8340" s="1548"/>
      <c r="D8340" s="1549"/>
      <c r="E8340" s="1506"/>
      <c r="K8340" s="1548"/>
      <c r="L8340" s="1549"/>
      <c r="M8340" s="1506"/>
    </row>
    <row r="8341" spans="1:13" ht="16.5" customHeight="1">
      <c r="A8341" s="1547"/>
      <c r="B8341" s="1548"/>
      <c r="C8341" s="1548"/>
      <c r="D8341" s="1549"/>
      <c r="E8341" s="1506"/>
      <c r="K8341" s="1548"/>
      <c r="L8341" s="1549"/>
      <c r="M8341" s="1506"/>
    </row>
    <row r="8342" spans="1:13" ht="16.5" customHeight="1">
      <c r="A8342" s="1547"/>
      <c r="B8342" s="1548"/>
      <c r="C8342" s="1548"/>
      <c r="D8342" s="1549"/>
      <c r="E8342" s="1506"/>
      <c r="K8342" s="1548"/>
      <c r="L8342" s="1549"/>
      <c r="M8342" s="1506"/>
    </row>
    <row r="8343" spans="1:13" ht="16.5" customHeight="1">
      <c r="A8343" s="1547"/>
      <c r="B8343" s="1548"/>
      <c r="C8343" s="1548"/>
      <c r="D8343" s="1549"/>
      <c r="E8343" s="1506"/>
      <c r="K8343" s="1548"/>
      <c r="L8343" s="1549"/>
      <c r="M8343" s="1506"/>
    </row>
    <row r="8344" spans="1:13" ht="16.5" customHeight="1">
      <c r="A8344" s="1547"/>
      <c r="B8344" s="1548"/>
      <c r="C8344" s="1548"/>
      <c r="D8344" s="1549"/>
      <c r="E8344" s="1506"/>
      <c r="K8344" s="1548"/>
      <c r="L8344" s="1549"/>
      <c r="M8344" s="1506"/>
    </row>
    <row r="8345" spans="1:13" ht="16.5" customHeight="1">
      <c r="A8345" s="1547"/>
      <c r="B8345" s="1548"/>
      <c r="C8345" s="1548"/>
      <c r="D8345" s="1549"/>
      <c r="E8345" s="1506"/>
      <c r="K8345" s="1548"/>
      <c r="L8345" s="1549"/>
      <c r="M8345" s="1506"/>
    </row>
    <row r="8346" spans="1:13" ht="16.5" customHeight="1">
      <c r="A8346" s="1547"/>
      <c r="B8346" s="1548"/>
      <c r="C8346" s="1548"/>
      <c r="D8346" s="1549"/>
      <c r="E8346" s="1506"/>
      <c r="K8346" s="1548"/>
      <c r="L8346" s="1549"/>
      <c r="M8346" s="1506"/>
    </row>
    <row r="8347" spans="1:13" ht="16.5" customHeight="1">
      <c r="A8347" s="1547"/>
      <c r="B8347" s="1548"/>
      <c r="C8347" s="1548"/>
      <c r="D8347" s="1549"/>
      <c r="E8347" s="1506"/>
      <c r="K8347" s="1548"/>
      <c r="L8347" s="1549"/>
      <c r="M8347" s="1506"/>
    </row>
    <row r="8348" spans="1:13" ht="16.5" customHeight="1">
      <c r="A8348" s="1547"/>
      <c r="B8348" s="1548"/>
      <c r="C8348" s="1548"/>
      <c r="D8348" s="1549"/>
      <c r="E8348" s="1506"/>
      <c r="K8348" s="1548"/>
      <c r="L8348" s="1549"/>
      <c r="M8348" s="1506"/>
    </row>
    <row r="8349" spans="1:13" ht="16.5" customHeight="1">
      <c r="A8349" s="1547"/>
      <c r="B8349" s="1548"/>
      <c r="C8349" s="1548"/>
      <c r="D8349" s="1549"/>
      <c r="E8349" s="1506"/>
      <c r="K8349" s="1548"/>
      <c r="L8349" s="1549"/>
      <c r="M8349" s="1506"/>
    </row>
    <row r="8350" spans="1:13" ht="16.5" customHeight="1">
      <c r="A8350" s="1547"/>
      <c r="B8350" s="1548"/>
      <c r="C8350" s="1548"/>
      <c r="D8350" s="1549"/>
      <c r="E8350" s="1506"/>
      <c r="K8350" s="1548"/>
      <c r="L8350" s="1549"/>
      <c r="M8350" s="1506"/>
    </row>
    <row r="8351" spans="1:13" ht="16.5" customHeight="1">
      <c r="A8351" s="1547"/>
      <c r="B8351" s="1548"/>
      <c r="C8351" s="1548"/>
      <c r="D8351" s="1549"/>
      <c r="E8351" s="1506"/>
      <c r="K8351" s="1548"/>
      <c r="L8351" s="1549"/>
      <c r="M8351" s="1506"/>
    </row>
    <row r="8352" spans="1:13" ht="16.5" customHeight="1">
      <c r="A8352" s="1547"/>
      <c r="B8352" s="1548"/>
      <c r="C8352" s="1548"/>
      <c r="D8352" s="1549"/>
      <c r="E8352" s="1506"/>
      <c r="K8352" s="1548"/>
      <c r="L8352" s="1549"/>
      <c r="M8352" s="1506"/>
    </row>
    <row r="8353" spans="1:13" ht="16.5" customHeight="1">
      <c r="A8353" s="1547"/>
      <c r="B8353" s="1548"/>
      <c r="C8353" s="1548"/>
      <c r="D8353" s="1549"/>
      <c r="E8353" s="1506"/>
      <c r="K8353" s="1548"/>
      <c r="L8353" s="1549"/>
      <c r="M8353" s="1506"/>
    </row>
    <row r="8354" spans="1:13" ht="16.5" customHeight="1">
      <c r="A8354" s="1547"/>
      <c r="B8354" s="1548"/>
      <c r="C8354" s="1548"/>
      <c r="D8354" s="1549"/>
      <c r="E8354" s="1506"/>
      <c r="K8354" s="1548"/>
      <c r="L8354" s="1549"/>
      <c r="M8354" s="1506"/>
    </row>
    <row r="8355" spans="1:13" ht="16.5" customHeight="1">
      <c r="A8355" s="1547"/>
      <c r="B8355" s="1548"/>
      <c r="C8355" s="1548"/>
      <c r="D8355" s="1549"/>
      <c r="E8355" s="1506"/>
      <c r="K8355" s="1548"/>
      <c r="L8355" s="1549"/>
      <c r="M8355" s="1506"/>
    </row>
    <row r="8356" spans="1:13" ht="16.5" customHeight="1">
      <c r="A8356" s="1547"/>
      <c r="B8356" s="1548"/>
      <c r="C8356" s="1548"/>
      <c r="D8356" s="1549"/>
      <c r="E8356" s="1506"/>
      <c r="K8356" s="1548"/>
      <c r="L8356" s="1549"/>
      <c r="M8356" s="1506"/>
    </row>
    <row r="8357" spans="1:13" ht="16.5" customHeight="1">
      <c r="A8357" s="1547"/>
      <c r="B8357" s="1548"/>
      <c r="C8357" s="1548"/>
      <c r="D8357" s="1549"/>
      <c r="E8357" s="1506"/>
      <c r="K8357" s="1548"/>
      <c r="L8357" s="1549"/>
      <c r="M8357" s="1506"/>
    </row>
    <row r="8358" spans="1:13" ht="16.5" customHeight="1">
      <c r="A8358" s="1547"/>
      <c r="B8358" s="1548"/>
      <c r="C8358" s="1548"/>
      <c r="D8358" s="1549"/>
      <c r="E8358" s="1506"/>
      <c r="K8358" s="1548"/>
      <c r="L8358" s="1549"/>
      <c r="M8358" s="1506"/>
    </row>
    <row r="8359" spans="1:13" ht="16.5" customHeight="1">
      <c r="A8359" s="1547"/>
      <c r="B8359" s="1548"/>
      <c r="C8359" s="1548"/>
      <c r="D8359" s="1549"/>
      <c r="E8359" s="1506"/>
      <c r="K8359" s="1548"/>
      <c r="L8359" s="1549"/>
      <c r="M8359" s="1506"/>
    </row>
    <row r="8360" spans="1:13" ht="16.5" customHeight="1">
      <c r="A8360" s="1547"/>
      <c r="B8360" s="1548"/>
      <c r="C8360" s="1548"/>
      <c r="D8360" s="1549"/>
      <c r="E8360" s="1506"/>
      <c r="K8360" s="1548"/>
      <c r="L8360" s="1549"/>
      <c r="M8360" s="1506"/>
    </row>
    <row r="8361" spans="1:13" ht="16.5" customHeight="1">
      <c r="A8361" s="1547"/>
      <c r="B8361" s="1548"/>
      <c r="C8361" s="1548"/>
      <c r="D8361" s="1549"/>
      <c r="E8361" s="1506"/>
      <c r="K8361" s="1548"/>
      <c r="L8361" s="1549"/>
      <c r="M8361" s="1506"/>
    </row>
    <row r="8362" spans="1:13" ht="16.5" customHeight="1">
      <c r="A8362" s="1547"/>
      <c r="B8362" s="1548"/>
      <c r="C8362" s="1548"/>
      <c r="D8362" s="1549"/>
      <c r="E8362" s="1506"/>
      <c r="K8362" s="1548"/>
      <c r="L8362" s="1549"/>
      <c r="M8362" s="1506"/>
    </row>
    <row r="8363" spans="1:13" ht="16.5" customHeight="1">
      <c r="A8363" s="1547"/>
      <c r="B8363" s="1548"/>
      <c r="C8363" s="1548"/>
      <c r="D8363" s="1549"/>
      <c r="E8363" s="1506"/>
      <c r="K8363" s="1548"/>
      <c r="L8363" s="1549"/>
      <c r="M8363" s="1506"/>
    </row>
    <row r="8364" spans="1:13" ht="16.5" customHeight="1">
      <c r="A8364" s="1547"/>
      <c r="B8364" s="1548"/>
      <c r="C8364" s="1548"/>
      <c r="D8364" s="1549"/>
      <c r="E8364" s="1506"/>
      <c r="K8364" s="1548"/>
      <c r="L8364" s="1549"/>
      <c r="M8364" s="1506"/>
    </row>
    <row r="8365" spans="1:13" ht="16.5" customHeight="1">
      <c r="A8365" s="1547"/>
      <c r="B8365" s="1548"/>
      <c r="C8365" s="1548"/>
      <c r="D8365" s="1549"/>
      <c r="E8365" s="1506"/>
      <c r="K8365" s="1548"/>
      <c r="L8365" s="1549"/>
      <c r="M8365" s="1506"/>
    </row>
    <row r="8366" spans="1:13" ht="16.5" customHeight="1">
      <c r="A8366" s="1547"/>
      <c r="B8366" s="1548"/>
      <c r="C8366" s="1548"/>
      <c r="D8366" s="1549"/>
      <c r="E8366" s="1506"/>
      <c r="K8366" s="1548"/>
      <c r="L8366" s="1549"/>
      <c r="M8366" s="1506"/>
    </row>
    <row r="8367" spans="1:13" ht="16.5" customHeight="1">
      <c r="A8367" s="1547"/>
      <c r="B8367" s="1548"/>
      <c r="C8367" s="1548"/>
      <c r="D8367" s="1549"/>
      <c r="E8367" s="1506"/>
      <c r="K8367" s="1548"/>
      <c r="L8367" s="1549"/>
      <c r="M8367" s="1506"/>
    </row>
    <row r="8368" spans="1:13" ht="16.5" customHeight="1">
      <c r="A8368" s="1547"/>
      <c r="B8368" s="1548"/>
      <c r="C8368" s="1548"/>
      <c r="D8368" s="1549"/>
      <c r="E8368" s="1506"/>
      <c r="K8368" s="1548"/>
      <c r="L8368" s="1549"/>
      <c r="M8368" s="1506"/>
    </row>
    <row r="8369" spans="1:13" ht="16.5" customHeight="1">
      <c r="A8369" s="1547"/>
      <c r="B8369" s="1548"/>
      <c r="C8369" s="1548"/>
      <c r="D8369" s="1549"/>
      <c r="E8369" s="1506"/>
      <c r="K8369" s="1548"/>
      <c r="L8369" s="1549"/>
      <c r="M8369" s="1506"/>
    </row>
    <row r="8370" spans="1:13" ht="16.5" customHeight="1">
      <c r="A8370" s="1547"/>
      <c r="B8370" s="1548"/>
      <c r="C8370" s="1548"/>
      <c r="D8370" s="1549"/>
      <c r="E8370" s="1506"/>
      <c r="K8370" s="1548"/>
      <c r="L8370" s="1549"/>
      <c r="M8370" s="1506"/>
    </row>
    <row r="8371" spans="1:13" ht="16.5" customHeight="1">
      <c r="A8371" s="1547"/>
      <c r="B8371" s="1548"/>
      <c r="C8371" s="1548"/>
      <c r="D8371" s="1549"/>
      <c r="E8371" s="1506"/>
      <c r="K8371" s="1548"/>
      <c r="L8371" s="1549"/>
      <c r="M8371" s="1506"/>
    </row>
    <row r="8372" spans="1:13" ht="16.5" customHeight="1">
      <c r="A8372" s="1547"/>
      <c r="B8372" s="1548"/>
      <c r="C8372" s="1548"/>
      <c r="D8372" s="1549"/>
      <c r="E8372" s="1506"/>
      <c r="K8372" s="1548"/>
      <c r="L8372" s="1549"/>
      <c r="M8372" s="1506"/>
    </row>
    <row r="8373" spans="1:13" ht="16.5" customHeight="1">
      <c r="A8373" s="1547"/>
      <c r="B8373" s="1548"/>
      <c r="C8373" s="1548"/>
      <c r="D8373" s="1549"/>
      <c r="E8373" s="1506"/>
      <c r="K8373" s="1548"/>
      <c r="L8373" s="1549"/>
      <c r="M8373" s="1506"/>
    </row>
    <row r="8374" spans="1:13" ht="16.5" customHeight="1">
      <c r="A8374" s="1547"/>
      <c r="B8374" s="1548"/>
      <c r="C8374" s="1548"/>
      <c r="D8374" s="1549"/>
      <c r="E8374" s="1506"/>
      <c r="K8374" s="1548"/>
      <c r="L8374" s="1549"/>
      <c r="M8374" s="1506"/>
    </row>
    <row r="8375" spans="1:13" ht="16.5" customHeight="1">
      <c r="A8375" s="1547"/>
      <c r="B8375" s="1548"/>
      <c r="C8375" s="1548"/>
      <c r="D8375" s="1549"/>
      <c r="E8375" s="1506"/>
      <c r="K8375" s="1548"/>
      <c r="L8375" s="1549"/>
      <c r="M8375" s="1506"/>
    </row>
    <row r="8376" spans="1:13" ht="16.5" customHeight="1">
      <c r="A8376" s="1547"/>
      <c r="B8376" s="1548"/>
      <c r="C8376" s="1548"/>
      <c r="D8376" s="1549"/>
      <c r="E8376" s="1506"/>
      <c r="K8376" s="1548"/>
      <c r="L8376" s="1549"/>
      <c r="M8376" s="1506"/>
    </row>
    <row r="8377" spans="1:13" ht="16.5" customHeight="1">
      <c r="A8377" s="1547"/>
      <c r="B8377" s="1548"/>
      <c r="C8377" s="1548"/>
      <c r="D8377" s="1549"/>
      <c r="E8377" s="1506"/>
      <c r="K8377" s="1548"/>
      <c r="L8377" s="1549"/>
      <c r="M8377" s="1506"/>
    </row>
    <row r="8378" spans="1:13" ht="16.5" customHeight="1">
      <c r="A8378" s="1547"/>
      <c r="B8378" s="1548"/>
      <c r="C8378" s="1548"/>
      <c r="D8378" s="1549"/>
      <c r="E8378" s="1506"/>
      <c r="K8378" s="1548"/>
      <c r="L8378" s="1549"/>
      <c r="M8378" s="1506"/>
    </row>
    <row r="8379" spans="1:13" ht="16.5" customHeight="1">
      <c r="A8379" s="1547"/>
      <c r="B8379" s="1548"/>
      <c r="C8379" s="1548"/>
      <c r="D8379" s="1549"/>
      <c r="E8379" s="1506"/>
      <c r="K8379" s="1548"/>
      <c r="L8379" s="1549"/>
      <c r="M8379" s="1506"/>
    </row>
    <row r="8380" spans="1:13" ht="16.5" customHeight="1">
      <c r="A8380" s="1547"/>
      <c r="B8380" s="1548"/>
      <c r="C8380" s="1548"/>
      <c r="D8380" s="1549"/>
      <c r="E8380" s="1506"/>
      <c r="K8380" s="1548"/>
      <c r="L8380" s="1549"/>
      <c r="M8380" s="1506"/>
    </row>
    <row r="8381" spans="1:13" ht="16.5" customHeight="1">
      <c r="A8381" s="1547"/>
      <c r="B8381" s="1548"/>
      <c r="C8381" s="1548"/>
      <c r="D8381" s="1549"/>
      <c r="E8381" s="1506"/>
      <c r="K8381" s="1548"/>
      <c r="L8381" s="1549"/>
      <c r="M8381" s="1506"/>
    </row>
    <row r="8382" spans="1:13" ht="16.5" customHeight="1">
      <c r="A8382" s="1547"/>
      <c r="B8382" s="1548"/>
      <c r="C8382" s="1548"/>
      <c r="D8382" s="1549"/>
      <c r="E8382" s="1506"/>
      <c r="K8382" s="1548"/>
      <c r="L8382" s="1549"/>
      <c r="M8382" s="1506"/>
    </row>
    <row r="8383" spans="1:13" ht="16.5" customHeight="1">
      <c r="A8383" s="1547"/>
      <c r="B8383" s="1548"/>
      <c r="C8383" s="1548"/>
      <c r="D8383" s="1549"/>
      <c r="E8383" s="1506"/>
      <c r="K8383" s="1548"/>
      <c r="L8383" s="1549"/>
      <c r="M8383" s="1506"/>
    </row>
    <row r="8384" spans="1:13" ht="16.5" customHeight="1">
      <c r="A8384" s="1547"/>
      <c r="B8384" s="1548"/>
      <c r="C8384" s="1548"/>
      <c r="D8384" s="1549"/>
      <c r="E8384" s="1506"/>
      <c r="K8384" s="1548"/>
      <c r="L8384" s="1549"/>
      <c r="M8384" s="1506"/>
    </row>
    <row r="8385" spans="1:13" ht="16.5" customHeight="1">
      <c r="A8385" s="1547"/>
      <c r="B8385" s="1548"/>
      <c r="C8385" s="1548"/>
      <c r="D8385" s="1549"/>
      <c r="E8385" s="1506"/>
      <c r="K8385" s="1548"/>
      <c r="L8385" s="1549"/>
      <c r="M8385" s="1506"/>
    </row>
    <row r="8386" spans="1:13" ht="16.5" customHeight="1">
      <c r="A8386" s="1547"/>
      <c r="B8386" s="1548"/>
      <c r="C8386" s="1548"/>
      <c r="D8386" s="1549"/>
      <c r="E8386" s="1506"/>
      <c r="K8386" s="1548"/>
      <c r="L8386" s="1549"/>
      <c r="M8386" s="1506"/>
    </row>
    <row r="8387" spans="1:13" ht="16.5" customHeight="1">
      <c r="A8387" s="1547"/>
      <c r="B8387" s="1548"/>
      <c r="C8387" s="1548"/>
      <c r="D8387" s="1549"/>
      <c r="E8387" s="1506"/>
      <c r="K8387" s="1548"/>
      <c r="L8387" s="1549"/>
      <c r="M8387" s="1506"/>
    </row>
    <row r="8388" spans="1:13" ht="16.5" customHeight="1">
      <c r="A8388" s="1547"/>
      <c r="B8388" s="1548"/>
      <c r="C8388" s="1548"/>
      <c r="D8388" s="1549"/>
      <c r="E8388" s="1506"/>
      <c r="K8388" s="1548"/>
      <c r="L8388" s="1549"/>
      <c r="M8388" s="1506"/>
    </row>
    <row r="8389" spans="1:13" ht="16.5" customHeight="1">
      <c r="A8389" s="1547"/>
      <c r="B8389" s="1548"/>
      <c r="C8389" s="1548"/>
      <c r="D8389" s="1549"/>
      <c r="E8389" s="1506"/>
      <c r="K8389" s="1548"/>
      <c r="L8389" s="1549"/>
      <c r="M8389" s="1506"/>
    </row>
    <row r="8390" spans="1:13" ht="16.5" customHeight="1">
      <c r="A8390" s="1547"/>
      <c r="B8390" s="1548"/>
      <c r="C8390" s="1548"/>
      <c r="D8390" s="1549"/>
      <c r="E8390" s="1506"/>
      <c r="K8390" s="1548"/>
      <c r="L8390" s="1549"/>
      <c r="M8390" s="1506"/>
    </row>
    <row r="8391" spans="1:13" ht="16.5" customHeight="1">
      <c r="A8391" s="1547"/>
      <c r="B8391" s="1548"/>
      <c r="C8391" s="1548"/>
      <c r="D8391" s="1549"/>
      <c r="E8391" s="1506"/>
      <c r="K8391" s="1548"/>
      <c r="L8391" s="1549"/>
      <c r="M8391" s="1506"/>
    </row>
    <row r="8392" spans="1:13" ht="16.5" customHeight="1">
      <c r="A8392" s="1547"/>
      <c r="B8392" s="1548"/>
      <c r="C8392" s="1548"/>
      <c r="D8392" s="1549"/>
      <c r="E8392" s="1506"/>
      <c r="K8392" s="1548"/>
      <c r="L8392" s="1549"/>
      <c r="M8392" s="1506"/>
    </row>
    <row r="8393" spans="1:13" ht="16.5" customHeight="1">
      <c r="A8393" s="1547"/>
      <c r="B8393" s="1548"/>
      <c r="C8393" s="1548"/>
      <c r="D8393" s="1549"/>
      <c r="E8393" s="1506"/>
      <c r="K8393" s="1548"/>
      <c r="L8393" s="1549"/>
      <c r="M8393" s="1506"/>
    </row>
    <row r="8394" spans="1:13" ht="16.5" customHeight="1">
      <c r="A8394" s="1547"/>
      <c r="B8394" s="1548"/>
      <c r="C8394" s="1548"/>
      <c r="D8394" s="1549"/>
      <c r="E8394" s="1506"/>
      <c r="K8394" s="1548"/>
      <c r="L8394" s="1549"/>
      <c r="M8394" s="1506"/>
    </row>
    <row r="8395" spans="1:13" ht="16.5" customHeight="1">
      <c r="A8395" s="1547"/>
      <c r="B8395" s="1548"/>
      <c r="C8395" s="1548"/>
      <c r="D8395" s="1549"/>
      <c r="E8395" s="1506"/>
      <c r="K8395" s="1548"/>
      <c r="L8395" s="1549"/>
      <c r="M8395" s="1506"/>
    </row>
    <row r="8396" spans="1:13" ht="16.5" customHeight="1">
      <c r="A8396" s="1547"/>
      <c r="B8396" s="1548"/>
      <c r="C8396" s="1548"/>
      <c r="D8396" s="1549"/>
      <c r="E8396" s="1506"/>
      <c r="K8396" s="1548"/>
      <c r="L8396" s="1549"/>
      <c r="M8396" s="1506"/>
    </row>
    <row r="8397" spans="1:13" ht="16.5" customHeight="1">
      <c r="A8397" s="1547"/>
      <c r="B8397" s="1548"/>
      <c r="C8397" s="1548"/>
      <c r="D8397" s="1549"/>
      <c r="E8397" s="1506"/>
      <c r="K8397" s="1548"/>
      <c r="L8397" s="1549"/>
      <c r="M8397" s="1506"/>
    </row>
    <row r="8398" spans="1:13" ht="16.5" customHeight="1">
      <c r="A8398" s="1547"/>
      <c r="B8398" s="1548"/>
      <c r="C8398" s="1548"/>
      <c r="D8398" s="1549"/>
      <c r="E8398" s="1506"/>
      <c r="K8398" s="1548"/>
      <c r="L8398" s="1549"/>
      <c r="M8398" s="1506"/>
    </row>
    <row r="8399" spans="1:13" ht="16.5" customHeight="1">
      <c r="A8399" s="1547"/>
      <c r="B8399" s="1548"/>
      <c r="C8399" s="1548"/>
      <c r="D8399" s="1549"/>
      <c r="E8399" s="1506"/>
      <c r="K8399" s="1548"/>
      <c r="L8399" s="1549"/>
      <c r="M8399" s="1506"/>
    </row>
    <row r="8400" spans="1:13" ht="16.5" customHeight="1">
      <c r="A8400" s="1547"/>
      <c r="B8400" s="1548"/>
      <c r="C8400" s="1548"/>
      <c r="D8400" s="1549"/>
      <c r="E8400" s="1506"/>
      <c r="K8400" s="1548"/>
      <c r="L8400" s="1549"/>
      <c r="M8400" s="1506"/>
    </row>
    <row r="8401" spans="1:13" ht="16.5" customHeight="1">
      <c r="A8401" s="1547"/>
      <c r="B8401" s="1548"/>
      <c r="C8401" s="1548"/>
      <c r="D8401" s="1549"/>
      <c r="E8401" s="1506"/>
      <c r="K8401" s="1548"/>
      <c r="L8401" s="1549"/>
      <c r="M8401" s="1506"/>
    </row>
    <row r="8402" spans="1:13" ht="16.5" customHeight="1">
      <c r="A8402" s="1547"/>
      <c r="B8402" s="1548"/>
      <c r="C8402" s="1548"/>
      <c r="D8402" s="1549"/>
      <c r="E8402" s="1506"/>
      <c r="K8402" s="1548"/>
      <c r="L8402" s="1549"/>
      <c r="M8402" s="1506"/>
    </row>
    <row r="8403" spans="1:13" ht="16.5" customHeight="1">
      <c r="A8403" s="1547"/>
      <c r="B8403" s="1548"/>
      <c r="C8403" s="1548"/>
      <c r="D8403" s="1549"/>
      <c r="E8403" s="1506"/>
      <c r="K8403" s="1548"/>
      <c r="L8403" s="1549"/>
      <c r="M8403" s="1506"/>
    </row>
    <row r="8404" spans="1:13" ht="16.5" customHeight="1">
      <c r="A8404" s="1547"/>
      <c r="B8404" s="1548"/>
      <c r="C8404" s="1548"/>
      <c r="D8404" s="1549"/>
      <c r="E8404" s="1506"/>
      <c r="K8404" s="1548"/>
      <c r="L8404" s="1549"/>
      <c r="M8404" s="1506"/>
    </row>
    <row r="8405" spans="1:13" ht="16.5" customHeight="1">
      <c r="A8405" s="1547"/>
      <c r="B8405" s="1548"/>
      <c r="C8405" s="1548"/>
      <c r="D8405" s="1549"/>
      <c r="E8405" s="1506"/>
      <c r="K8405" s="1548"/>
      <c r="L8405" s="1549"/>
      <c r="M8405" s="1506"/>
    </row>
    <row r="8406" spans="1:13" ht="16.5" customHeight="1">
      <c r="A8406" s="1547"/>
      <c r="B8406" s="1548"/>
      <c r="C8406" s="1548"/>
      <c r="D8406" s="1549"/>
      <c r="E8406" s="1506"/>
      <c r="K8406" s="1548"/>
      <c r="L8406" s="1549"/>
      <c r="M8406" s="1506"/>
    </row>
    <row r="8407" spans="1:13" ht="16.5" customHeight="1">
      <c r="A8407" s="1547"/>
      <c r="B8407" s="1548"/>
      <c r="C8407" s="1548"/>
      <c r="D8407" s="1549"/>
      <c r="E8407" s="1506"/>
      <c r="K8407" s="1548"/>
      <c r="L8407" s="1549"/>
      <c r="M8407" s="1506"/>
    </row>
    <row r="8408" spans="1:13" ht="16.5" customHeight="1">
      <c r="A8408" s="1547"/>
      <c r="B8408" s="1548"/>
      <c r="C8408" s="1548"/>
      <c r="D8408" s="1549"/>
      <c r="E8408" s="1506"/>
      <c r="K8408" s="1548"/>
      <c r="L8408" s="1549"/>
      <c r="M8408" s="1506"/>
    </row>
    <row r="8409" spans="1:13" ht="16.5" customHeight="1">
      <c r="A8409" s="1547"/>
      <c r="B8409" s="1548"/>
      <c r="C8409" s="1548"/>
      <c r="D8409" s="1549"/>
      <c r="E8409" s="1506"/>
      <c r="K8409" s="1548"/>
      <c r="L8409" s="1549"/>
      <c r="M8409" s="1506"/>
    </row>
    <row r="8410" spans="1:13" ht="16.5" customHeight="1">
      <c r="A8410" s="1547"/>
      <c r="B8410" s="1548"/>
      <c r="C8410" s="1548"/>
      <c r="D8410" s="1549"/>
      <c r="E8410" s="1506"/>
      <c r="K8410" s="1548"/>
      <c r="L8410" s="1549"/>
      <c r="M8410" s="1506"/>
    </row>
    <row r="8411" spans="1:13" ht="16.5" customHeight="1">
      <c r="A8411" s="1547"/>
      <c r="B8411" s="1548"/>
      <c r="C8411" s="1548"/>
      <c r="D8411" s="1549"/>
      <c r="E8411" s="1506"/>
      <c r="K8411" s="1548"/>
      <c r="L8411" s="1549"/>
      <c r="M8411" s="1506"/>
    </row>
    <row r="8412" spans="1:13" ht="16.5" customHeight="1">
      <c r="A8412" s="1547"/>
      <c r="B8412" s="1548"/>
      <c r="C8412" s="1548"/>
      <c r="D8412" s="1549"/>
      <c r="E8412" s="1506"/>
      <c r="K8412" s="1548"/>
      <c r="L8412" s="1549"/>
      <c r="M8412" s="1506"/>
    </row>
    <row r="8413" spans="1:13" ht="16.5" customHeight="1">
      <c r="A8413" s="1547"/>
      <c r="B8413" s="1548"/>
      <c r="C8413" s="1548"/>
      <c r="D8413" s="1549"/>
      <c r="E8413" s="1506"/>
      <c r="K8413" s="1548"/>
      <c r="L8413" s="1549"/>
      <c r="M8413" s="1506"/>
    </row>
    <row r="8414" spans="1:13" ht="16.5" customHeight="1">
      <c r="A8414" s="1547"/>
      <c r="B8414" s="1548"/>
      <c r="C8414" s="1548"/>
      <c r="D8414" s="1549"/>
      <c r="E8414" s="1506"/>
      <c r="K8414" s="1548"/>
      <c r="L8414" s="1549"/>
      <c r="M8414" s="1506"/>
    </row>
    <row r="8415" spans="1:13" ht="16.5" customHeight="1">
      <c r="A8415" s="1547"/>
      <c r="B8415" s="1548"/>
      <c r="C8415" s="1548"/>
      <c r="D8415" s="1549"/>
      <c r="E8415" s="1506"/>
      <c r="K8415" s="1548"/>
      <c r="L8415" s="1549"/>
      <c r="M8415" s="1506"/>
    </row>
    <row r="8416" spans="1:13" ht="16.5" customHeight="1">
      <c r="A8416" s="1547"/>
      <c r="B8416" s="1548"/>
      <c r="C8416" s="1548"/>
      <c r="D8416" s="1549"/>
      <c r="E8416" s="1506"/>
      <c r="K8416" s="1548"/>
      <c r="L8416" s="1549"/>
      <c r="M8416" s="1506"/>
    </row>
    <row r="8417" spans="1:13" ht="16.5" customHeight="1">
      <c r="A8417" s="1547"/>
      <c r="B8417" s="1548"/>
      <c r="C8417" s="1548"/>
      <c r="D8417" s="1549"/>
      <c r="E8417" s="1506"/>
      <c r="K8417" s="1548"/>
      <c r="L8417" s="1549"/>
      <c r="M8417" s="1506"/>
    </row>
    <row r="8418" spans="1:13" ht="16.5" customHeight="1">
      <c r="A8418" s="1547"/>
      <c r="B8418" s="1548"/>
      <c r="C8418" s="1548"/>
      <c r="D8418" s="1549"/>
      <c r="E8418" s="1506"/>
      <c r="K8418" s="1548"/>
      <c r="L8418" s="1549"/>
      <c r="M8418" s="1506"/>
    </row>
    <row r="8419" spans="1:13" ht="16.5" customHeight="1">
      <c r="A8419" s="1547"/>
      <c r="B8419" s="1548"/>
      <c r="C8419" s="1548"/>
      <c r="D8419" s="1549"/>
      <c r="E8419" s="1506"/>
      <c r="K8419" s="1548"/>
      <c r="L8419" s="1549"/>
      <c r="M8419" s="1506"/>
    </row>
    <row r="8420" spans="1:13" ht="16.5" customHeight="1">
      <c r="A8420" s="1547"/>
      <c r="B8420" s="1548"/>
      <c r="C8420" s="1548"/>
      <c r="D8420" s="1549"/>
      <c r="E8420" s="1506"/>
      <c r="K8420" s="1548"/>
      <c r="L8420" s="1549"/>
      <c r="M8420" s="1506"/>
    </row>
    <row r="8421" spans="1:13" ht="16.5" customHeight="1">
      <c r="A8421" s="1547"/>
      <c r="B8421" s="1548"/>
      <c r="C8421" s="1548"/>
      <c r="D8421" s="1549"/>
      <c r="E8421" s="1506"/>
      <c r="K8421" s="1548"/>
      <c r="L8421" s="1549"/>
      <c r="M8421" s="1506"/>
    </row>
    <row r="8422" spans="1:13" ht="16.5" customHeight="1">
      <c r="A8422" s="1547"/>
      <c r="B8422" s="1548"/>
      <c r="C8422" s="1548"/>
      <c r="D8422" s="1549"/>
      <c r="E8422" s="1506"/>
      <c r="K8422" s="1548"/>
      <c r="L8422" s="1549"/>
      <c r="M8422" s="1506"/>
    </row>
    <row r="8423" spans="1:13" ht="16.5" customHeight="1">
      <c r="A8423" s="1547"/>
      <c r="B8423" s="1548"/>
      <c r="C8423" s="1548"/>
      <c r="D8423" s="1549"/>
      <c r="E8423" s="1506"/>
      <c r="K8423" s="1548"/>
      <c r="L8423" s="1549"/>
      <c r="M8423" s="1506"/>
    </row>
    <row r="8424" spans="1:13" ht="16.5" customHeight="1">
      <c r="A8424" s="1547"/>
      <c r="B8424" s="1548"/>
      <c r="C8424" s="1548"/>
      <c r="D8424" s="1549"/>
      <c r="E8424" s="1506"/>
      <c r="K8424" s="1548"/>
      <c r="L8424" s="1549"/>
      <c r="M8424" s="1506"/>
    </row>
    <row r="8425" spans="1:13" ht="16.5" customHeight="1">
      <c r="A8425" s="1547"/>
      <c r="B8425" s="1548"/>
      <c r="C8425" s="1548"/>
      <c r="D8425" s="1549"/>
      <c r="E8425" s="1506"/>
      <c r="K8425" s="1548"/>
      <c r="L8425" s="1549"/>
      <c r="M8425" s="1506"/>
    </row>
    <row r="8426" spans="1:13" ht="16.5" customHeight="1">
      <c r="A8426" s="1547"/>
      <c r="B8426" s="1548"/>
      <c r="C8426" s="1548"/>
      <c r="D8426" s="1549"/>
      <c r="E8426" s="1506"/>
      <c r="K8426" s="1548"/>
      <c r="L8426" s="1549"/>
      <c r="M8426" s="1506"/>
    </row>
    <row r="8427" spans="1:13" ht="16.5" customHeight="1">
      <c r="A8427" s="1547"/>
      <c r="B8427" s="1548"/>
      <c r="C8427" s="1548"/>
      <c r="D8427" s="1549"/>
      <c r="E8427" s="1506"/>
      <c r="K8427" s="1548"/>
      <c r="L8427" s="1549"/>
      <c r="M8427" s="1506"/>
    </row>
    <row r="8428" spans="1:13" ht="16.5" customHeight="1">
      <c r="A8428" s="1547"/>
      <c r="B8428" s="1548"/>
      <c r="C8428" s="1548"/>
      <c r="D8428" s="1549"/>
      <c r="E8428" s="1506"/>
      <c r="K8428" s="1548"/>
      <c r="L8428" s="1549"/>
      <c r="M8428" s="1506"/>
    </row>
    <row r="8429" spans="1:13" ht="16.5" customHeight="1">
      <c r="A8429" s="1547"/>
      <c r="B8429" s="1548"/>
      <c r="C8429" s="1548"/>
      <c r="D8429" s="1549"/>
      <c r="E8429" s="1506"/>
      <c r="K8429" s="1548"/>
      <c r="L8429" s="1549"/>
      <c r="M8429" s="1506"/>
    </row>
    <row r="8430" spans="1:13" ht="16.5" customHeight="1">
      <c r="A8430" s="1547"/>
      <c r="B8430" s="1548"/>
      <c r="C8430" s="1548"/>
      <c r="D8430" s="1549"/>
      <c r="E8430" s="1506"/>
      <c r="K8430" s="1548"/>
      <c r="L8430" s="1549"/>
      <c r="M8430" s="1506"/>
    </row>
    <row r="8431" spans="1:13" ht="16.5" customHeight="1">
      <c r="A8431" s="1547"/>
      <c r="B8431" s="1548"/>
      <c r="C8431" s="1548"/>
      <c r="D8431" s="1549"/>
      <c r="E8431" s="1506"/>
      <c r="K8431" s="1548"/>
      <c r="L8431" s="1549"/>
      <c r="M8431" s="1506"/>
    </row>
    <row r="8432" spans="1:13" ht="16.5" customHeight="1">
      <c r="A8432" s="1547"/>
      <c r="B8432" s="1548"/>
      <c r="C8432" s="1548"/>
      <c r="D8432" s="1549"/>
      <c r="E8432" s="1506"/>
      <c r="K8432" s="1548"/>
      <c r="L8432" s="1549"/>
      <c r="M8432" s="1506"/>
    </row>
    <row r="8433" spans="1:13" ht="16.5" customHeight="1">
      <c r="A8433" s="1547"/>
      <c r="B8433" s="1548"/>
      <c r="C8433" s="1548"/>
      <c r="D8433" s="1549"/>
      <c r="E8433" s="1506"/>
      <c r="K8433" s="1548"/>
      <c r="L8433" s="1549"/>
      <c r="M8433" s="1506"/>
    </row>
    <row r="8434" spans="1:13" ht="16.5" customHeight="1">
      <c r="A8434" s="1547"/>
      <c r="B8434" s="1548"/>
      <c r="C8434" s="1548"/>
      <c r="D8434" s="1549"/>
      <c r="E8434" s="1506"/>
      <c r="K8434" s="1548"/>
      <c r="L8434" s="1549"/>
      <c r="M8434" s="1506"/>
    </row>
    <row r="8435" spans="1:13" ht="16.5" customHeight="1">
      <c r="A8435" s="1547"/>
      <c r="B8435" s="1548"/>
      <c r="C8435" s="1548"/>
      <c r="D8435" s="1549"/>
      <c r="E8435" s="1506"/>
      <c r="K8435" s="1548"/>
      <c r="L8435" s="1549"/>
      <c r="M8435" s="1506"/>
    </row>
    <row r="8436" spans="1:13" ht="16.5" customHeight="1">
      <c r="A8436" s="1547"/>
      <c r="B8436" s="1548"/>
      <c r="C8436" s="1548"/>
      <c r="D8436" s="1549"/>
      <c r="E8436" s="1506"/>
      <c r="K8436" s="1548"/>
      <c r="L8436" s="1549"/>
      <c r="M8436" s="1506"/>
    </row>
    <row r="8437" spans="1:13" ht="16.5" customHeight="1">
      <c r="A8437" s="1547"/>
      <c r="B8437" s="1548"/>
      <c r="C8437" s="1548"/>
      <c r="D8437" s="1549"/>
      <c r="E8437" s="1506"/>
      <c r="K8437" s="1548"/>
      <c r="L8437" s="1549"/>
      <c r="M8437" s="1506"/>
    </row>
    <row r="8438" spans="1:13" ht="16.5" customHeight="1">
      <c r="A8438" s="1547"/>
      <c r="B8438" s="1548"/>
      <c r="C8438" s="1548"/>
      <c r="D8438" s="1549"/>
      <c r="E8438" s="1506"/>
      <c r="K8438" s="1548"/>
      <c r="L8438" s="1549"/>
      <c r="M8438" s="1506"/>
    </row>
    <row r="8439" spans="1:13" ht="16.5" customHeight="1">
      <c r="A8439" s="1547"/>
      <c r="B8439" s="1548"/>
      <c r="C8439" s="1548"/>
      <c r="D8439" s="1549"/>
      <c r="E8439" s="1506"/>
      <c r="K8439" s="1548"/>
      <c r="L8439" s="1549"/>
      <c r="M8439" s="1506"/>
    </row>
    <row r="8440" spans="1:13" ht="16.5" customHeight="1">
      <c r="A8440" s="1547"/>
      <c r="B8440" s="1548"/>
      <c r="C8440" s="1548"/>
      <c r="D8440" s="1549"/>
      <c r="E8440" s="1506"/>
      <c r="K8440" s="1548"/>
      <c r="L8440" s="1549"/>
      <c r="M8440" s="1506"/>
    </row>
    <row r="8441" spans="1:13" ht="16.5" customHeight="1">
      <c r="A8441" s="1547"/>
      <c r="B8441" s="1548"/>
      <c r="C8441" s="1548"/>
      <c r="D8441" s="1549"/>
      <c r="E8441" s="1506"/>
      <c r="K8441" s="1548"/>
      <c r="L8441" s="1549"/>
      <c r="M8441" s="1506"/>
    </row>
    <row r="8442" spans="1:13" ht="16.5" customHeight="1">
      <c r="A8442" s="1547"/>
      <c r="B8442" s="1548"/>
      <c r="C8442" s="1548"/>
      <c r="D8442" s="1549"/>
      <c r="E8442" s="1506"/>
      <c r="K8442" s="1548"/>
      <c r="L8442" s="1549"/>
      <c r="M8442" s="1506"/>
    </row>
    <row r="8443" spans="1:13" ht="16.5" customHeight="1">
      <c r="A8443" s="1547"/>
      <c r="B8443" s="1548"/>
      <c r="C8443" s="1548"/>
      <c r="D8443" s="1549"/>
      <c r="E8443" s="1506"/>
      <c r="K8443" s="1548"/>
      <c r="L8443" s="1549"/>
      <c r="M8443" s="1506"/>
    </row>
    <row r="8444" spans="1:13" ht="16.5" customHeight="1">
      <c r="A8444" s="1547"/>
      <c r="B8444" s="1548"/>
      <c r="C8444" s="1548"/>
      <c r="D8444" s="1549"/>
      <c r="E8444" s="1506"/>
      <c r="K8444" s="1548"/>
      <c r="L8444" s="1549"/>
      <c r="M8444" s="1506"/>
    </row>
    <row r="8445" spans="1:13" ht="16.5" customHeight="1">
      <c r="A8445" s="1547"/>
      <c r="B8445" s="1548"/>
      <c r="C8445" s="1548"/>
      <c r="D8445" s="1549"/>
      <c r="E8445" s="1506"/>
      <c r="K8445" s="1548"/>
      <c r="L8445" s="1549"/>
      <c r="M8445" s="1506"/>
    </row>
    <row r="8446" spans="1:13" ht="16.5" customHeight="1">
      <c r="A8446" s="1547"/>
      <c r="B8446" s="1548"/>
      <c r="C8446" s="1548"/>
      <c r="D8446" s="1549"/>
      <c r="E8446" s="1506"/>
      <c r="K8446" s="1548"/>
      <c r="L8446" s="1549"/>
      <c r="M8446" s="1506"/>
    </row>
    <row r="8447" spans="1:13" ht="16.5" customHeight="1">
      <c r="A8447" s="1547"/>
      <c r="B8447" s="1548"/>
      <c r="C8447" s="1548"/>
      <c r="D8447" s="1549"/>
      <c r="E8447" s="1506"/>
      <c r="K8447" s="1548"/>
      <c r="L8447" s="1549"/>
      <c r="M8447" s="1506"/>
    </row>
    <row r="8448" spans="1:13" ht="16.5" customHeight="1">
      <c r="A8448" s="1547"/>
      <c r="B8448" s="1548"/>
      <c r="C8448" s="1548"/>
      <c r="D8448" s="1549"/>
      <c r="E8448" s="1506"/>
      <c r="K8448" s="1548"/>
      <c r="L8448" s="1549"/>
      <c r="M8448" s="1506"/>
    </row>
    <row r="8449" spans="1:13" ht="16.5" customHeight="1">
      <c r="A8449" s="1547"/>
      <c r="B8449" s="1548"/>
      <c r="C8449" s="1548"/>
      <c r="D8449" s="1549"/>
      <c r="E8449" s="1506"/>
      <c r="K8449" s="1548"/>
      <c r="L8449" s="1549"/>
      <c r="M8449" s="1506"/>
    </row>
    <row r="8450" spans="1:13" ht="16.5" customHeight="1">
      <c r="A8450" s="1547"/>
      <c r="B8450" s="1548"/>
      <c r="C8450" s="1548"/>
      <c r="D8450" s="1549"/>
      <c r="E8450" s="1506"/>
      <c r="K8450" s="1548"/>
      <c r="L8450" s="1549"/>
      <c r="M8450" s="1506"/>
    </row>
    <row r="8451" spans="1:13" ht="16.5" customHeight="1">
      <c r="A8451" s="1547"/>
      <c r="B8451" s="1548"/>
      <c r="C8451" s="1548"/>
      <c r="D8451" s="1549"/>
      <c r="E8451" s="1506"/>
      <c r="K8451" s="1548"/>
      <c r="L8451" s="1549"/>
      <c r="M8451" s="1506"/>
    </row>
    <row r="8452" spans="1:13" ht="16.5" customHeight="1">
      <c r="A8452" s="1547"/>
      <c r="B8452" s="1548"/>
      <c r="C8452" s="1548"/>
      <c r="D8452" s="1549"/>
      <c r="E8452" s="1506"/>
      <c r="K8452" s="1548"/>
      <c r="L8452" s="1549"/>
      <c r="M8452" s="1506"/>
    </row>
    <row r="8453" spans="1:13" ht="16.5" customHeight="1">
      <c r="A8453" s="1547"/>
      <c r="B8453" s="1548"/>
      <c r="C8453" s="1548"/>
      <c r="D8453" s="1549"/>
      <c r="E8453" s="1506"/>
      <c r="K8453" s="1548"/>
      <c r="L8453" s="1549"/>
      <c r="M8453" s="1506"/>
    </row>
    <row r="8454" spans="1:13" ht="16.5" customHeight="1">
      <c r="A8454" s="1547"/>
      <c r="B8454" s="1548"/>
      <c r="C8454" s="1548"/>
      <c r="D8454" s="1549"/>
      <c r="E8454" s="1506"/>
      <c r="K8454" s="1548"/>
      <c r="L8454" s="1549"/>
      <c r="M8454" s="1506"/>
    </row>
    <row r="8455" spans="1:13" ht="16.5" customHeight="1">
      <c r="A8455" s="1547"/>
      <c r="B8455" s="1548"/>
      <c r="C8455" s="1548"/>
      <c r="D8455" s="1549"/>
      <c r="E8455" s="1506"/>
      <c r="K8455" s="1548"/>
      <c r="L8455" s="1549"/>
      <c r="M8455" s="1506"/>
    </row>
    <row r="8456" spans="1:13" ht="16.5" customHeight="1">
      <c r="A8456" s="1547"/>
      <c r="B8456" s="1548"/>
      <c r="C8456" s="1548"/>
      <c r="D8456" s="1549"/>
      <c r="E8456" s="1506"/>
      <c r="K8456" s="1548"/>
      <c r="L8456" s="1549"/>
      <c r="M8456" s="1506"/>
    </row>
    <row r="8457" spans="1:13" ht="16.5" customHeight="1">
      <c r="A8457" s="1547"/>
      <c r="B8457" s="1548"/>
      <c r="C8457" s="1548"/>
      <c r="D8457" s="1549"/>
      <c r="E8457" s="1506"/>
      <c r="K8457" s="1548"/>
      <c r="L8457" s="1549"/>
      <c r="M8457" s="1506"/>
    </row>
    <row r="8458" spans="1:13" ht="16.5" customHeight="1">
      <c r="A8458" s="1547"/>
      <c r="B8458" s="1548"/>
      <c r="C8458" s="1548"/>
      <c r="D8458" s="1549"/>
      <c r="E8458" s="1506"/>
      <c r="K8458" s="1548"/>
      <c r="L8458" s="1549"/>
      <c r="M8458" s="1506"/>
    </row>
    <row r="8459" spans="1:13" ht="16.5" customHeight="1">
      <c r="A8459" s="1547"/>
      <c r="B8459" s="1548"/>
      <c r="C8459" s="1548"/>
      <c r="D8459" s="1549"/>
      <c r="E8459" s="1506"/>
      <c r="K8459" s="1548"/>
      <c r="L8459" s="1549"/>
      <c r="M8459" s="1506"/>
    </row>
    <row r="8460" spans="1:13" ht="16.5" customHeight="1">
      <c r="A8460" s="1547"/>
      <c r="B8460" s="1548"/>
      <c r="C8460" s="1548"/>
      <c r="D8460" s="1549"/>
      <c r="E8460" s="1506"/>
      <c r="K8460" s="1548"/>
      <c r="L8460" s="1549"/>
      <c r="M8460" s="1506"/>
    </row>
    <row r="8461" spans="1:13" ht="16.5" customHeight="1">
      <c r="A8461" s="1547"/>
      <c r="B8461" s="1548"/>
      <c r="C8461" s="1548"/>
      <c r="D8461" s="1549"/>
      <c r="E8461" s="1506"/>
      <c r="K8461" s="1548"/>
      <c r="L8461" s="1549"/>
      <c r="M8461" s="1506"/>
    </row>
    <row r="8462" spans="1:13" ht="16.5" customHeight="1">
      <c r="A8462" s="1547"/>
      <c r="B8462" s="1548"/>
      <c r="C8462" s="1548"/>
      <c r="D8462" s="1549"/>
      <c r="E8462" s="1506"/>
      <c r="K8462" s="1548"/>
      <c r="L8462" s="1549"/>
      <c r="M8462" s="1506"/>
    </row>
    <row r="8463" spans="1:13" ht="16.5" customHeight="1">
      <c r="A8463" s="1547"/>
      <c r="B8463" s="1548"/>
      <c r="C8463" s="1548"/>
      <c r="D8463" s="1549"/>
      <c r="E8463" s="1506"/>
      <c r="K8463" s="1548"/>
      <c r="L8463" s="1549"/>
      <c r="M8463" s="1506"/>
    </row>
    <row r="8464" spans="1:13" ht="16.5" customHeight="1">
      <c r="A8464" s="1547"/>
      <c r="B8464" s="1548"/>
      <c r="C8464" s="1548"/>
      <c r="D8464" s="1549"/>
      <c r="E8464" s="1506"/>
      <c r="K8464" s="1548"/>
      <c r="L8464" s="1549"/>
      <c r="M8464" s="1506"/>
    </row>
    <row r="8465" spans="1:13" ht="16.5" customHeight="1">
      <c r="A8465" s="1547"/>
      <c r="B8465" s="1548"/>
      <c r="C8465" s="1548"/>
      <c r="D8465" s="1549"/>
      <c r="E8465" s="1506"/>
      <c r="K8465" s="1548"/>
      <c r="L8465" s="1549"/>
      <c r="M8465" s="1506"/>
    </row>
    <row r="8466" spans="1:13" ht="16.5" customHeight="1">
      <c r="A8466" s="1547"/>
      <c r="B8466" s="1548"/>
      <c r="C8466" s="1548"/>
      <c r="D8466" s="1549"/>
      <c r="E8466" s="1506"/>
      <c r="K8466" s="1548"/>
      <c r="L8466" s="1549"/>
      <c r="M8466" s="1506"/>
    </row>
    <row r="8467" spans="1:13" ht="16.5" customHeight="1">
      <c r="A8467" s="1547"/>
      <c r="B8467" s="1548"/>
      <c r="C8467" s="1548"/>
      <c r="D8467" s="1549"/>
      <c r="E8467" s="1506"/>
      <c r="K8467" s="1548"/>
      <c r="L8467" s="1549"/>
      <c r="M8467" s="1506"/>
    </row>
    <row r="8468" spans="1:13" ht="16.5" customHeight="1">
      <c r="A8468" s="1547"/>
      <c r="B8468" s="1548"/>
      <c r="C8468" s="1548"/>
      <c r="D8468" s="1549"/>
      <c r="E8468" s="1506"/>
      <c r="K8468" s="1548"/>
      <c r="L8468" s="1549"/>
      <c r="M8468" s="1506"/>
    </row>
    <row r="8469" spans="1:13" ht="16.5" customHeight="1">
      <c r="A8469" s="1547"/>
      <c r="B8469" s="1548"/>
      <c r="C8469" s="1548"/>
      <c r="D8469" s="1549"/>
      <c r="E8469" s="1506"/>
      <c r="K8469" s="1548"/>
      <c r="L8469" s="1549"/>
      <c r="M8469" s="1506"/>
    </row>
    <row r="8470" spans="1:13" ht="16.5" customHeight="1">
      <c r="A8470" s="1547"/>
      <c r="B8470" s="1548"/>
      <c r="C8470" s="1548"/>
      <c r="D8470" s="1549"/>
      <c r="E8470" s="1506"/>
      <c r="K8470" s="1548"/>
      <c r="L8470" s="1549"/>
      <c r="M8470" s="1506"/>
    </row>
    <row r="8471" spans="1:13" ht="16.5" customHeight="1">
      <c r="A8471" s="1547"/>
      <c r="B8471" s="1548"/>
      <c r="C8471" s="1548"/>
      <c r="D8471" s="1549"/>
      <c r="E8471" s="1506"/>
      <c r="K8471" s="1548"/>
      <c r="L8471" s="1549"/>
      <c r="M8471" s="1506"/>
    </row>
    <row r="8472" spans="1:13" ht="16.5" customHeight="1">
      <c r="A8472" s="1547"/>
      <c r="B8472" s="1548"/>
      <c r="C8472" s="1548"/>
      <c r="D8472" s="1549"/>
      <c r="E8472" s="1506"/>
      <c r="K8472" s="1548"/>
      <c r="L8472" s="1549"/>
      <c r="M8472" s="1506"/>
    </row>
    <row r="8473" spans="1:13" ht="16.5" customHeight="1">
      <c r="A8473" s="1547"/>
      <c r="B8473" s="1548"/>
      <c r="C8473" s="1548"/>
      <c r="D8473" s="1549"/>
      <c r="E8473" s="1506"/>
      <c r="K8473" s="1548"/>
      <c r="L8473" s="1549"/>
      <c r="M8473" s="1506"/>
    </row>
    <row r="8474" spans="1:13" ht="16.5" customHeight="1">
      <c r="A8474" s="1547"/>
      <c r="B8474" s="1548"/>
      <c r="C8474" s="1548"/>
      <c r="D8474" s="1549"/>
      <c r="E8474" s="1506"/>
      <c r="K8474" s="1548"/>
      <c r="L8474" s="1549"/>
      <c r="M8474" s="1506"/>
    </row>
    <row r="8475" spans="1:13" ht="16.5" customHeight="1">
      <c r="A8475" s="1547"/>
      <c r="B8475" s="1548"/>
      <c r="C8475" s="1548"/>
      <c r="D8475" s="1549"/>
      <c r="E8475" s="1506"/>
      <c r="K8475" s="1548"/>
      <c r="L8475" s="1549"/>
      <c r="M8475" s="1506"/>
    </row>
    <row r="8476" spans="1:13" ht="16.5" customHeight="1">
      <c r="A8476" s="1547"/>
      <c r="B8476" s="1548"/>
      <c r="C8476" s="1548"/>
      <c r="D8476" s="1549"/>
      <c r="E8476" s="1506"/>
      <c r="K8476" s="1548"/>
      <c r="L8476" s="1549"/>
      <c r="M8476" s="1506"/>
    </row>
    <row r="8477" spans="1:13" ht="16.5" customHeight="1">
      <c r="A8477" s="1547"/>
      <c r="B8477" s="1548"/>
      <c r="C8477" s="1548"/>
      <c r="D8477" s="1549"/>
      <c r="E8477" s="1506"/>
      <c r="K8477" s="1548"/>
      <c r="L8477" s="1549"/>
      <c r="M8477" s="1506"/>
    </row>
    <row r="8478" spans="1:13" ht="16.5" customHeight="1">
      <c r="A8478" s="1547"/>
      <c r="B8478" s="1548"/>
      <c r="C8478" s="1548"/>
      <c r="D8478" s="1549"/>
      <c r="E8478" s="1506"/>
      <c r="K8478" s="1548"/>
      <c r="L8478" s="1549"/>
      <c r="M8478" s="1506"/>
    </row>
    <row r="8479" spans="1:13" ht="16.5" customHeight="1">
      <c r="A8479" s="1547"/>
      <c r="B8479" s="1548"/>
      <c r="C8479" s="1548"/>
      <c r="D8479" s="1549"/>
      <c r="E8479" s="1506"/>
      <c r="K8479" s="1548"/>
      <c r="L8479" s="1549"/>
      <c r="M8479" s="1506"/>
    </row>
    <row r="8480" spans="1:13" ht="16.5" customHeight="1">
      <c r="A8480" s="1547"/>
      <c r="B8480" s="1548"/>
      <c r="C8480" s="1548"/>
      <c r="D8480" s="1549"/>
      <c r="E8480" s="1506"/>
      <c r="K8480" s="1548"/>
      <c r="L8480" s="1549"/>
      <c r="M8480" s="1506"/>
    </row>
    <row r="8481" spans="1:13" ht="16.5" customHeight="1">
      <c r="A8481" s="1547"/>
      <c r="B8481" s="1548"/>
      <c r="C8481" s="1548"/>
      <c r="D8481" s="1549"/>
      <c r="E8481" s="1506"/>
      <c r="K8481" s="1548"/>
      <c r="L8481" s="1549"/>
      <c r="M8481" s="1506"/>
    </row>
    <row r="8482" spans="1:13" ht="16.5" customHeight="1">
      <c r="A8482" s="1547"/>
      <c r="B8482" s="1548"/>
      <c r="C8482" s="1548"/>
      <c r="D8482" s="1549"/>
      <c r="E8482" s="1506"/>
      <c r="K8482" s="1548"/>
      <c r="L8482" s="1549"/>
      <c r="M8482" s="1506"/>
    </row>
    <row r="8483" spans="1:13" ht="16.5" customHeight="1">
      <c r="A8483" s="1547"/>
      <c r="B8483" s="1548"/>
      <c r="C8483" s="1548"/>
      <c r="D8483" s="1549"/>
      <c r="E8483" s="1506"/>
      <c r="K8483" s="1548"/>
      <c r="L8483" s="1549"/>
      <c r="M8483" s="1506"/>
    </row>
    <row r="8484" spans="1:13" ht="16.5" customHeight="1">
      <c r="A8484" s="1547"/>
      <c r="B8484" s="1548"/>
      <c r="C8484" s="1548"/>
      <c r="D8484" s="1549"/>
      <c r="E8484" s="1506"/>
      <c r="K8484" s="1548"/>
      <c r="L8484" s="1549"/>
      <c r="M8484" s="1506"/>
    </row>
    <row r="8485" spans="1:13" ht="16.5" customHeight="1">
      <c r="A8485" s="1547"/>
      <c r="B8485" s="1548"/>
      <c r="C8485" s="1548"/>
      <c r="D8485" s="1549"/>
      <c r="E8485" s="1506"/>
      <c r="K8485" s="1548"/>
      <c r="L8485" s="1549"/>
      <c r="M8485" s="1506"/>
    </row>
    <row r="8486" spans="1:13" ht="16.5" customHeight="1">
      <c r="A8486" s="1547"/>
      <c r="B8486" s="1548"/>
      <c r="C8486" s="1548"/>
      <c r="D8486" s="1549"/>
      <c r="E8486" s="1506"/>
      <c r="K8486" s="1548"/>
      <c r="L8486" s="1549"/>
      <c r="M8486" s="1506"/>
    </row>
    <row r="8487" spans="1:13" ht="16.5" customHeight="1">
      <c r="A8487" s="1547"/>
      <c r="B8487" s="1548"/>
      <c r="C8487" s="1548"/>
      <c r="D8487" s="1549"/>
      <c r="E8487" s="1506"/>
      <c r="K8487" s="1548"/>
      <c r="L8487" s="1549"/>
      <c r="M8487" s="1506"/>
    </row>
    <row r="8488" spans="1:13" ht="16.5" customHeight="1">
      <c r="A8488" s="1547"/>
      <c r="B8488" s="1548"/>
      <c r="C8488" s="1548"/>
      <c r="D8488" s="1549"/>
      <c r="E8488" s="1506"/>
      <c r="K8488" s="1548"/>
      <c r="L8488" s="1549"/>
      <c r="M8488" s="1506"/>
    </row>
    <row r="8489" spans="1:13" ht="16.5" customHeight="1">
      <c r="A8489" s="1547"/>
      <c r="B8489" s="1548"/>
      <c r="C8489" s="1548"/>
      <c r="D8489" s="1549"/>
      <c r="E8489" s="1506"/>
      <c r="K8489" s="1548"/>
      <c r="L8489" s="1549"/>
      <c r="M8489" s="1506"/>
    </row>
    <row r="8490" spans="1:13" ht="16.5" customHeight="1">
      <c r="A8490" s="1547"/>
      <c r="B8490" s="1548"/>
      <c r="C8490" s="1548"/>
      <c r="D8490" s="1549"/>
      <c r="E8490" s="1506"/>
      <c r="K8490" s="1548"/>
      <c r="L8490" s="1549"/>
      <c r="M8490" s="1506"/>
    </row>
    <row r="8491" spans="1:13" ht="16.5" customHeight="1">
      <c r="A8491" s="1547"/>
      <c r="B8491" s="1548"/>
      <c r="C8491" s="1548"/>
      <c r="D8491" s="1549"/>
      <c r="E8491" s="1506"/>
      <c r="K8491" s="1548"/>
      <c r="L8491" s="1549"/>
      <c r="M8491" s="1506"/>
    </row>
    <row r="8492" spans="1:13" ht="16.5" customHeight="1">
      <c r="A8492" s="1547"/>
      <c r="B8492" s="1548"/>
      <c r="C8492" s="1548"/>
      <c r="D8492" s="1549"/>
      <c r="E8492" s="1506"/>
      <c r="K8492" s="1548"/>
      <c r="L8492" s="1549"/>
      <c r="M8492" s="1506"/>
    </row>
    <row r="8493" spans="1:13" ht="16.5" customHeight="1">
      <c r="A8493" s="1547"/>
      <c r="B8493" s="1548"/>
      <c r="C8493" s="1548"/>
      <c r="D8493" s="1549"/>
      <c r="E8493" s="1506"/>
      <c r="K8493" s="1548"/>
      <c r="L8493" s="1549"/>
      <c r="M8493" s="1506"/>
    </row>
    <row r="8494" spans="1:13" ht="16.5" customHeight="1">
      <c r="A8494" s="1547"/>
      <c r="B8494" s="1548"/>
      <c r="C8494" s="1548"/>
      <c r="D8494" s="1549"/>
      <c r="E8494" s="1506"/>
      <c r="K8494" s="1548"/>
      <c r="L8494" s="1549"/>
      <c r="M8494" s="1506"/>
    </row>
    <row r="8495" spans="1:13" ht="16.5" customHeight="1">
      <c r="A8495" s="1547"/>
      <c r="B8495" s="1548"/>
      <c r="C8495" s="1548"/>
      <c r="D8495" s="1549"/>
      <c r="E8495" s="1506"/>
      <c r="K8495" s="1548"/>
      <c r="L8495" s="1549"/>
      <c r="M8495" s="1506"/>
    </row>
    <row r="8496" spans="1:13" ht="16.5" customHeight="1">
      <c r="A8496" s="1547"/>
      <c r="B8496" s="1548"/>
      <c r="C8496" s="1548"/>
      <c r="D8496" s="1549"/>
      <c r="E8496" s="1506"/>
      <c r="K8496" s="1548"/>
      <c r="L8496" s="1549"/>
      <c r="M8496" s="1506"/>
    </row>
    <row r="8497" spans="1:13" ht="16.5" customHeight="1">
      <c r="A8497" s="1547"/>
      <c r="B8497" s="1548"/>
      <c r="C8497" s="1548"/>
      <c r="D8497" s="1549"/>
      <c r="E8497" s="1506"/>
      <c r="K8497" s="1548"/>
      <c r="L8497" s="1549"/>
      <c r="M8497" s="1506"/>
    </row>
    <row r="8498" spans="1:13" ht="16.5" customHeight="1">
      <c r="A8498" s="1547"/>
      <c r="B8498" s="1548"/>
      <c r="C8498" s="1548"/>
      <c r="D8498" s="1549"/>
      <c r="E8498" s="1506"/>
      <c r="K8498" s="1548"/>
      <c r="L8498" s="1549"/>
      <c r="M8498" s="1506"/>
    </row>
    <row r="8499" spans="1:13" ht="16.5" customHeight="1">
      <c r="A8499" s="1547"/>
      <c r="B8499" s="1548"/>
      <c r="C8499" s="1548"/>
      <c r="D8499" s="1549"/>
      <c r="E8499" s="1506"/>
      <c r="K8499" s="1548"/>
      <c r="L8499" s="1549"/>
      <c r="M8499" s="1506"/>
    </row>
    <row r="8500" spans="1:13" ht="16.5" customHeight="1">
      <c r="A8500" s="1547"/>
      <c r="B8500" s="1548"/>
      <c r="C8500" s="1548"/>
      <c r="D8500" s="1549"/>
      <c r="E8500" s="1506"/>
      <c r="K8500" s="1548"/>
      <c r="L8500" s="1549"/>
      <c r="M8500" s="1506"/>
    </row>
    <row r="8501" spans="1:13" ht="16.5" customHeight="1">
      <c r="A8501" s="1547"/>
      <c r="B8501" s="1548"/>
      <c r="C8501" s="1548"/>
      <c r="D8501" s="1549"/>
      <c r="E8501" s="1506"/>
      <c r="K8501" s="1548"/>
      <c r="L8501" s="1549"/>
      <c r="M8501" s="1506"/>
    </row>
    <row r="8502" spans="1:13" ht="16.5" customHeight="1">
      <c r="A8502" s="1547"/>
      <c r="B8502" s="1548"/>
      <c r="C8502" s="1548"/>
      <c r="D8502" s="1549"/>
      <c r="E8502" s="1506"/>
      <c r="K8502" s="1548"/>
      <c r="L8502" s="1549"/>
      <c r="M8502" s="1506"/>
    </row>
    <row r="8503" spans="1:13" ht="16.5" customHeight="1">
      <c r="A8503" s="1547"/>
      <c r="B8503" s="1548"/>
      <c r="C8503" s="1548"/>
      <c r="D8503" s="1549"/>
      <c r="E8503" s="1506"/>
      <c r="K8503" s="1548"/>
      <c r="L8503" s="1549"/>
      <c r="M8503" s="1506"/>
    </row>
    <row r="8504" spans="1:13" ht="16.5" customHeight="1">
      <c r="A8504" s="1547"/>
      <c r="B8504" s="1548"/>
      <c r="C8504" s="1548"/>
      <c r="D8504" s="1549"/>
      <c r="E8504" s="1506"/>
      <c r="K8504" s="1548"/>
      <c r="L8504" s="1549"/>
      <c r="M8504" s="1506"/>
    </row>
    <row r="8505" spans="1:13" ht="16.5" customHeight="1">
      <c r="A8505" s="1547"/>
      <c r="B8505" s="1548"/>
      <c r="C8505" s="1548"/>
      <c r="D8505" s="1549"/>
      <c r="E8505" s="1506"/>
      <c r="K8505" s="1548"/>
      <c r="L8505" s="1549"/>
      <c r="M8505" s="1506"/>
    </row>
    <row r="8506" spans="1:13" ht="16.5" customHeight="1">
      <c r="A8506" s="1547"/>
      <c r="B8506" s="1548"/>
      <c r="C8506" s="1548"/>
      <c r="D8506" s="1549"/>
      <c r="E8506" s="1506"/>
      <c r="K8506" s="1548"/>
      <c r="L8506" s="1549"/>
      <c r="M8506" s="1506"/>
    </row>
    <row r="8507" spans="1:13" ht="16.5" customHeight="1">
      <c r="A8507" s="1547"/>
      <c r="B8507" s="1548"/>
      <c r="C8507" s="1548"/>
      <c r="D8507" s="1549"/>
      <c r="E8507" s="1506"/>
      <c r="K8507" s="1548"/>
      <c r="L8507" s="1549"/>
      <c r="M8507" s="1506"/>
    </row>
    <row r="8508" spans="1:13" ht="16.5" customHeight="1">
      <c r="A8508" s="1547"/>
      <c r="B8508" s="1548"/>
      <c r="C8508" s="1548"/>
      <c r="D8508" s="1549"/>
      <c r="E8508" s="1506"/>
      <c r="K8508" s="1548"/>
      <c r="L8508" s="1549"/>
      <c r="M8508" s="1506"/>
    </row>
    <row r="8509" spans="1:13" ht="16.5" customHeight="1">
      <c r="A8509" s="1547"/>
      <c r="B8509" s="1548"/>
      <c r="C8509" s="1548"/>
      <c r="D8509" s="1549"/>
      <c r="E8509" s="1506"/>
      <c r="K8509" s="1548"/>
      <c r="L8509" s="1549"/>
      <c r="M8509" s="1506"/>
    </row>
    <row r="8510" spans="1:13" ht="16.5" customHeight="1">
      <c r="A8510" s="1547"/>
      <c r="B8510" s="1548"/>
      <c r="C8510" s="1548"/>
      <c r="D8510" s="1549"/>
      <c r="E8510" s="1506"/>
      <c r="K8510" s="1548"/>
      <c r="L8510" s="1549"/>
      <c r="M8510" s="1506"/>
    </row>
    <row r="8511" spans="1:13" ht="16.5" customHeight="1">
      <c r="A8511" s="1547"/>
      <c r="B8511" s="1548"/>
      <c r="C8511" s="1548"/>
      <c r="D8511" s="1549"/>
      <c r="E8511" s="1506"/>
      <c r="K8511" s="1548"/>
      <c r="L8511" s="1549"/>
      <c r="M8511" s="1506"/>
    </row>
    <row r="8512" spans="1:13" ht="16.5" customHeight="1">
      <c r="A8512" s="1547"/>
      <c r="B8512" s="1548"/>
      <c r="C8512" s="1548"/>
      <c r="D8512" s="1549"/>
      <c r="E8512" s="1506"/>
      <c r="K8512" s="1548"/>
      <c r="L8512" s="1549"/>
      <c r="M8512" s="1506"/>
    </row>
    <row r="8513" spans="1:13" ht="16.5" customHeight="1">
      <c r="A8513" s="1547"/>
      <c r="B8513" s="1548"/>
      <c r="C8513" s="1548"/>
      <c r="D8513" s="1549"/>
      <c r="E8513" s="1506"/>
      <c r="K8513" s="1548"/>
      <c r="L8513" s="1549"/>
      <c r="M8513" s="1506"/>
    </row>
    <row r="8514" spans="1:13" ht="16.5" customHeight="1">
      <c r="A8514" s="1547"/>
      <c r="B8514" s="1548"/>
      <c r="C8514" s="1548"/>
      <c r="D8514" s="1549"/>
      <c r="E8514" s="1506"/>
      <c r="K8514" s="1548"/>
      <c r="L8514" s="1549"/>
      <c r="M8514" s="1506"/>
    </row>
    <row r="8515" spans="1:13" ht="16.5" customHeight="1">
      <c r="A8515" s="1547"/>
      <c r="B8515" s="1548"/>
      <c r="C8515" s="1548"/>
      <c r="D8515" s="1549"/>
      <c r="E8515" s="1506"/>
      <c r="K8515" s="1548"/>
      <c r="L8515" s="1549"/>
      <c r="M8515" s="1506"/>
    </row>
    <row r="8516" spans="1:13" ht="16.5" customHeight="1">
      <c r="A8516" s="1547"/>
      <c r="B8516" s="1548"/>
      <c r="C8516" s="1548"/>
      <c r="D8516" s="1549"/>
      <c r="E8516" s="1506"/>
      <c r="K8516" s="1548"/>
      <c r="L8516" s="1549"/>
      <c r="M8516" s="1506"/>
    </row>
    <row r="8517" spans="1:13" ht="16.5" customHeight="1">
      <c r="A8517" s="1547"/>
      <c r="B8517" s="1548"/>
      <c r="C8517" s="1548"/>
      <c r="D8517" s="1549"/>
      <c r="E8517" s="1506"/>
      <c r="K8517" s="1548"/>
      <c r="L8517" s="1549"/>
      <c r="M8517" s="1506"/>
    </row>
    <row r="8518" spans="1:13" ht="16.5" customHeight="1">
      <c r="A8518" s="1547"/>
      <c r="B8518" s="1548"/>
      <c r="C8518" s="1548"/>
      <c r="D8518" s="1549"/>
      <c r="E8518" s="1506"/>
      <c r="K8518" s="1548"/>
      <c r="L8518" s="1549"/>
      <c r="M8518" s="1506"/>
    </row>
    <row r="8519" spans="1:13" ht="16.5" customHeight="1">
      <c r="A8519" s="1547"/>
      <c r="B8519" s="1548"/>
      <c r="C8519" s="1548"/>
      <c r="D8519" s="1549"/>
      <c r="E8519" s="1506"/>
      <c r="K8519" s="1548"/>
      <c r="L8519" s="1549"/>
      <c r="M8519" s="1506"/>
    </row>
    <row r="8520" spans="1:13" ht="16.5" customHeight="1">
      <c r="A8520" s="1547"/>
      <c r="B8520" s="1548"/>
      <c r="C8520" s="1548"/>
      <c r="D8520" s="1549"/>
      <c r="E8520" s="1506"/>
      <c r="K8520" s="1548"/>
      <c r="L8520" s="1549"/>
      <c r="M8520" s="1506"/>
    </row>
    <row r="8521" spans="1:13" ht="16.5" customHeight="1">
      <c r="A8521" s="1547"/>
      <c r="B8521" s="1548"/>
      <c r="C8521" s="1548"/>
      <c r="D8521" s="1549"/>
      <c r="E8521" s="1506"/>
      <c r="K8521" s="1548"/>
      <c r="L8521" s="1549"/>
      <c r="M8521" s="1506"/>
    </row>
    <row r="8522" spans="1:13" ht="16.5" customHeight="1">
      <c r="A8522" s="1547"/>
      <c r="B8522" s="1548"/>
      <c r="C8522" s="1548"/>
      <c r="D8522" s="1549"/>
      <c r="E8522" s="1506"/>
      <c r="K8522" s="1548"/>
      <c r="L8522" s="1549"/>
      <c r="M8522" s="1506"/>
    </row>
    <row r="8523" spans="1:13" ht="16.5" customHeight="1">
      <c r="A8523" s="1547"/>
      <c r="B8523" s="1548"/>
      <c r="C8523" s="1548"/>
      <c r="D8523" s="1549"/>
      <c r="E8523" s="1506"/>
      <c r="K8523" s="1548"/>
      <c r="L8523" s="1549"/>
      <c r="M8523" s="1506"/>
    </row>
    <row r="8524" spans="1:13" ht="16.5" customHeight="1">
      <c r="A8524" s="1547"/>
      <c r="B8524" s="1548"/>
      <c r="C8524" s="1548"/>
      <c r="D8524" s="1549"/>
      <c r="E8524" s="1506"/>
      <c r="K8524" s="1548"/>
      <c r="L8524" s="1549"/>
      <c r="M8524" s="1506"/>
    </row>
    <row r="8525" spans="1:13" ht="16.5" customHeight="1">
      <c r="A8525" s="1547"/>
      <c r="B8525" s="1548"/>
      <c r="C8525" s="1548"/>
      <c r="D8525" s="1549"/>
      <c r="E8525" s="1506"/>
      <c r="K8525" s="1548"/>
      <c r="L8525" s="1549"/>
      <c r="M8525" s="1506"/>
    </row>
    <row r="8526" spans="1:13" ht="16.5" customHeight="1">
      <c r="A8526" s="1547"/>
      <c r="B8526" s="1548"/>
      <c r="C8526" s="1548"/>
      <c r="D8526" s="1549"/>
      <c r="E8526" s="1506"/>
      <c r="K8526" s="1548"/>
      <c r="L8526" s="1549"/>
      <c r="M8526" s="1506"/>
    </row>
    <row r="8527" spans="1:13" ht="16.5" customHeight="1">
      <c r="A8527" s="1547"/>
      <c r="B8527" s="1548"/>
      <c r="C8527" s="1548"/>
      <c r="D8527" s="1549"/>
      <c r="E8527" s="1506"/>
      <c r="K8527" s="1548"/>
      <c r="L8527" s="1549"/>
      <c r="M8527" s="1506"/>
    </row>
    <row r="8528" spans="1:13" ht="16.5" customHeight="1">
      <c r="A8528" s="1547"/>
      <c r="B8528" s="1548"/>
      <c r="C8528" s="1548"/>
      <c r="D8528" s="1549"/>
      <c r="E8528" s="1506"/>
      <c r="K8528" s="1548"/>
      <c r="L8528" s="1549"/>
      <c r="M8528" s="1506"/>
    </row>
    <row r="8529" spans="1:13" ht="16.5" customHeight="1">
      <c r="A8529" s="1547"/>
      <c r="B8529" s="1548"/>
      <c r="C8529" s="1548"/>
      <c r="D8529" s="1549"/>
      <c r="E8529" s="1506"/>
      <c r="K8529" s="1548"/>
      <c r="L8529" s="1549"/>
      <c r="M8529" s="1506"/>
    </row>
    <row r="8530" spans="1:13" ht="16.5" customHeight="1">
      <c r="A8530" s="1547"/>
      <c r="B8530" s="1548"/>
      <c r="C8530" s="1548"/>
      <c r="D8530" s="1549"/>
      <c r="E8530" s="1506"/>
      <c r="K8530" s="1548"/>
      <c r="L8530" s="1549"/>
      <c r="M8530" s="1506"/>
    </row>
    <row r="8531" spans="1:13" ht="16.5" customHeight="1">
      <c r="A8531" s="1547"/>
      <c r="B8531" s="1548"/>
      <c r="C8531" s="1548"/>
      <c r="D8531" s="1549"/>
      <c r="E8531" s="1506"/>
      <c r="K8531" s="1548"/>
      <c r="L8531" s="1549"/>
      <c r="M8531" s="1506"/>
    </row>
    <row r="8532" spans="1:13" ht="16.5" customHeight="1">
      <c r="A8532" s="1547"/>
      <c r="B8532" s="1548"/>
      <c r="C8532" s="1548"/>
      <c r="D8532" s="1549"/>
      <c r="E8532" s="1506"/>
      <c r="K8532" s="1548"/>
      <c r="L8532" s="1549"/>
      <c r="M8532" s="1506"/>
    </row>
    <row r="8533" spans="1:13" ht="16.5" customHeight="1">
      <c r="A8533" s="1547"/>
      <c r="B8533" s="1548"/>
      <c r="C8533" s="1548"/>
      <c r="D8533" s="1549"/>
      <c r="E8533" s="1506"/>
      <c r="K8533" s="1548"/>
      <c r="L8533" s="1549"/>
      <c r="M8533" s="1506"/>
    </row>
    <row r="8534" spans="1:13" ht="16.5" customHeight="1">
      <c r="A8534" s="1547"/>
      <c r="B8534" s="1548"/>
      <c r="C8534" s="1548"/>
      <c r="D8534" s="1549"/>
      <c r="E8534" s="1506"/>
      <c r="K8534" s="1548"/>
      <c r="L8534" s="1549"/>
      <c r="M8534" s="1506"/>
    </row>
    <row r="8535" spans="1:13" ht="16.5" customHeight="1">
      <c r="A8535" s="1547"/>
      <c r="B8535" s="1548"/>
      <c r="C8535" s="1548"/>
      <c r="D8535" s="1549"/>
      <c r="E8535" s="1506"/>
      <c r="K8535" s="1548"/>
      <c r="L8535" s="1549"/>
      <c r="M8535" s="1506"/>
    </row>
    <row r="8536" spans="1:13" ht="16.5" customHeight="1">
      <c r="A8536" s="1547"/>
      <c r="B8536" s="1548"/>
      <c r="C8536" s="1548"/>
      <c r="D8536" s="1549"/>
      <c r="E8536" s="1506"/>
      <c r="K8536" s="1548"/>
      <c r="L8536" s="1549"/>
      <c r="M8536" s="1506"/>
    </row>
    <row r="8537" spans="1:13" ht="16.5" customHeight="1">
      <c r="A8537" s="1547"/>
      <c r="B8537" s="1548"/>
      <c r="C8537" s="1548"/>
      <c r="D8537" s="1549"/>
      <c r="E8537" s="1506"/>
      <c r="K8537" s="1548"/>
      <c r="L8537" s="1549"/>
      <c r="M8537" s="1506"/>
    </row>
    <row r="8538" spans="1:13" ht="16.5" customHeight="1">
      <c r="A8538" s="1547"/>
      <c r="B8538" s="1548"/>
      <c r="C8538" s="1548"/>
      <c r="D8538" s="1549"/>
      <c r="E8538" s="1506"/>
      <c r="K8538" s="1548"/>
      <c r="L8538" s="1549"/>
      <c r="M8538" s="1506"/>
    </row>
    <row r="8539" spans="1:13" ht="16.5" customHeight="1">
      <c r="A8539" s="1547"/>
      <c r="B8539" s="1548"/>
      <c r="C8539" s="1548"/>
      <c r="D8539" s="1549"/>
      <c r="E8539" s="1506"/>
      <c r="K8539" s="1548"/>
      <c r="L8539" s="1549"/>
      <c r="M8539" s="1506"/>
    </row>
    <row r="8540" spans="1:13" ht="16.5" customHeight="1">
      <c r="A8540" s="1547"/>
      <c r="B8540" s="1548"/>
      <c r="C8540" s="1548"/>
      <c r="D8540" s="1549"/>
      <c r="E8540" s="1506"/>
      <c r="K8540" s="1548"/>
      <c r="L8540" s="1549"/>
      <c r="M8540" s="1506"/>
    </row>
    <row r="8541" spans="1:13" ht="16.5" customHeight="1">
      <c r="A8541" s="1547"/>
      <c r="B8541" s="1548"/>
      <c r="C8541" s="1548"/>
      <c r="D8541" s="1549"/>
      <c r="E8541" s="1506"/>
      <c r="K8541" s="1548"/>
      <c r="L8541" s="1549"/>
      <c r="M8541" s="1506"/>
    </row>
    <row r="8542" spans="1:13" ht="16.5" customHeight="1">
      <c r="A8542" s="1547"/>
      <c r="B8542" s="1548"/>
      <c r="C8542" s="1548"/>
      <c r="D8542" s="1549"/>
      <c r="E8542" s="1506"/>
      <c r="K8542" s="1548"/>
      <c r="L8542" s="1549"/>
      <c r="M8542" s="1506"/>
    </row>
    <row r="8543" spans="1:13" ht="16.5" customHeight="1">
      <c r="A8543" s="1547"/>
      <c r="B8543" s="1548"/>
      <c r="C8543" s="1548"/>
      <c r="D8543" s="1549"/>
      <c r="E8543" s="1506"/>
      <c r="K8543" s="1548"/>
      <c r="L8543" s="1549"/>
      <c r="M8543" s="1506"/>
    </row>
    <row r="8544" spans="1:13" ht="16.5" customHeight="1">
      <c r="A8544" s="1547"/>
      <c r="B8544" s="1548"/>
      <c r="C8544" s="1548"/>
      <c r="D8544" s="1549"/>
      <c r="E8544" s="1506"/>
      <c r="K8544" s="1548"/>
      <c r="L8544" s="1549"/>
      <c r="M8544" s="1506"/>
    </row>
    <row r="8545" spans="1:13" ht="16.5" customHeight="1">
      <c r="A8545" s="1547"/>
      <c r="B8545" s="1548"/>
      <c r="C8545" s="1548"/>
      <c r="D8545" s="1549"/>
      <c r="E8545" s="1506"/>
      <c r="K8545" s="1548"/>
      <c r="L8545" s="1549"/>
      <c r="M8545" s="1506"/>
    </row>
    <row r="8546" spans="1:13" ht="16.5" customHeight="1">
      <c r="A8546" s="1547"/>
      <c r="B8546" s="1548"/>
      <c r="C8546" s="1548"/>
      <c r="D8546" s="1549"/>
      <c r="E8546" s="1506"/>
      <c r="K8546" s="1548"/>
      <c r="L8546" s="1549"/>
      <c r="M8546" s="1506"/>
    </row>
    <row r="8547" spans="1:13" ht="16.5" customHeight="1">
      <c r="A8547" s="1547"/>
      <c r="B8547" s="1548"/>
      <c r="C8547" s="1548"/>
      <c r="D8547" s="1549"/>
      <c r="E8547" s="1506"/>
      <c r="K8547" s="1548"/>
      <c r="L8547" s="1549"/>
      <c r="M8547" s="1506"/>
    </row>
    <row r="8548" spans="1:13" ht="16.5" customHeight="1">
      <c r="A8548" s="1547"/>
      <c r="B8548" s="1548"/>
      <c r="C8548" s="1548"/>
      <c r="D8548" s="1549"/>
      <c r="E8548" s="1506"/>
      <c r="K8548" s="1548"/>
      <c r="L8548" s="1549"/>
      <c r="M8548" s="1506"/>
    </row>
    <row r="8549" spans="1:13" ht="16.5" customHeight="1">
      <c r="A8549" s="1547"/>
      <c r="B8549" s="1548"/>
      <c r="C8549" s="1548"/>
      <c r="D8549" s="1549"/>
      <c r="E8549" s="1506"/>
      <c r="K8549" s="1548"/>
      <c r="L8549" s="1549"/>
      <c r="M8549" s="1506"/>
    </row>
    <row r="8550" spans="1:13" ht="16.5" customHeight="1">
      <c r="A8550" s="1547"/>
      <c r="B8550" s="1548"/>
      <c r="C8550" s="1548"/>
      <c r="D8550" s="1549"/>
      <c r="E8550" s="1506"/>
      <c r="K8550" s="1548"/>
      <c r="L8550" s="1549"/>
      <c r="M8550" s="1506"/>
    </row>
    <row r="8551" spans="1:13" ht="16.5" customHeight="1">
      <c r="A8551" s="1547"/>
      <c r="B8551" s="1548"/>
      <c r="C8551" s="1548"/>
      <c r="D8551" s="1549"/>
      <c r="E8551" s="1506"/>
      <c r="K8551" s="1548"/>
      <c r="L8551" s="1549"/>
      <c r="M8551" s="1506"/>
    </row>
    <row r="8552" spans="1:13" ht="16.5" customHeight="1">
      <c r="A8552" s="1547"/>
      <c r="B8552" s="1548"/>
      <c r="C8552" s="1548"/>
      <c r="D8552" s="1549"/>
      <c r="E8552" s="1506"/>
      <c r="K8552" s="1548"/>
      <c r="L8552" s="1549"/>
      <c r="M8552" s="1506"/>
    </row>
    <row r="8553" spans="1:13" ht="16.5" customHeight="1">
      <c r="A8553" s="1547"/>
      <c r="B8553" s="1548"/>
      <c r="C8553" s="1548"/>
      <c r="D8553" s="1549"/>
      <c r="E8553" s="1506"/>
      <c r="K8553" s="1548"/>
      <c r="L8553" s="1549"/>
      <c r="M8553" s="1506"/>
    </row>
    <row r="8554" spans="1:13" ht="16.5" customHeight="1">
      <c r="A8554" s="1547"/>
      <c r="B8554" s="1548"/>
      <c r="C8554" s="1548"/>
      <c r="D8554" s="1549"/>
      <c r="E8554" s="1506"/>
      <c r="K8554" s="1548"/>
      <c r="L8554" s="1549"/>
      <c r="M8554" s="1506"/>
    </row>
    <row r="8555" spans="1:13" ht="16.5" customHeight="1">
      <c r="A8555" s="1547"/>
      <c r="B8555" s="1548"/>
      <c r="C8555" s="1548"/>
      <c r="D8555" s="1549"/>
      <c r="E8555" s="1506"/>
      <c r="K8555" s="1548"/>
      <c r="L8555" s="1549"/>
      <c r="M8555" s="1506"/>
    </row>
    <row r="8556" spans="1:13" ht="16.5" customHeight="1">
      <c r="A8556" s="1547"/>
      <c r="B8556" s="1548"/>
      <c r="C8556" s="1548"/>
      <c r="D8556" s="1549"/>
      <c r="E8556" s="1506"/>
      <c r="K8556" s="1548"/>
      <c r="L8556" s="1549"/>
      <c r="M8556" s="1506"/>
    </row>
    <row r="8557" spans="1:13" ht="16.5" customHeight="1">
      <c r="A8557" s="1547"/>
      <c r="B8557" s="1548"/>
      <c r="C8557" s="1548"/>
      <c r="D8557" s="1549"/>
      <c r="E8557" s="1506"/>
      <c r="K8557" s="1548"/>
      <c r="L8557" s="1549"/>
      <c r="M8557" s="1506"/>
    </row>
    <row r="8558" spans="1:13" ht="16.5" customHeight="1">
      <c r="A8558" s="1547"/>
      <c r="B8558" s="1548"/>
      <c r="C8558" s="1548"/>
      <c r="D8558" s="1549"/>
      <c r="E8558" s="1506"/>
      <c r="K8558" s="1548"/>
      <c r="L8558" s="1549"/>
      <c r="M8558" s="1506"/>
    </row>
    <row r="8559" spans="1:13" ht="16.5" customHeight="1">
      <c r="A8559" s="1547"/>
      <c r="B8559" s="1548"/>
      <c r="C8559" s="1548"/>
      <c r="D8559" s="1549"/>
      <c r="E8559" s="1506"/>
      <c r="K8559" s="1548"/>
      <c r="L8559" s="1549"/>
      <c r="M8559" s="1506"/>
    </row>
    <row r="8560" spans="1:13" ht="16.5" customHeight="1">
      <c r="A8560" s="1547"/>
      <c r="B8560" s="1548"/>
      <c r="C8560" s="1548"/>
      <c r="D8560" s="1549"/>
      <c r="E8560" s="1506"/>
      <c r="K8560" s="1548"/>
      <c r="L8560" s="1549"/>
      <c r="M8560" s="1506"/>
    </row>
    <row r="8561" spans="1:13" ht="16.5" customHeight="1">
      <c r="A8561" s="1547"/>
      <c r="B8561" s="1548"/>
      <c r="C8561" s="1548"/>
      <c r="D8561" s="1549"/>
      <c r="E8561" s="1506"/>
      <c r="K8561" s="1548"/>
      <c r="L8561" s="1549"/>
      <c r="M8561" s="1506"/>
    </row>
    <row r="8562" spans="1:13" ht="16.5" customHeight="1">
      <c r="A8562" s="1547"/>
      <c r="B8562" s="1548"/>
      <c r="C8562" s="1548"/>
      <c r="D8562" s="1549"/>
      <c r="E8562" s="1506"/>
      <c r="K8562" s="1548"/>
      <c r="L8562" s="1549"/>
      <c r="M8562" s="1506"/>
    </row>
    <row r="8563" spans="1:13" ht="16.5" customHeight="1">
      <c r="A8563" s="1547"/>
      <c r="B8563" s="1548"/>
      <c r="C8563" s="1548"/>
      <c r="D8563" s="1549"/>
      <c r="E8563" s="1506"/>
      <c r="K8563" s="1548"/>
      <c r="L8563" s="1549"/>
      <c r="M8563" s="1506"/>
    </row>
    <row r="8564" spans="1:13" ht="16.5" customHeight="1">
      <c r="A8564" s="1547"/>
      <c r="B8564" s="1548"/>
      <c r="C8564" s="1548"/>
      <c r="D8564" s="1549"/>
      <c r="E8564" s="1506"/>
      <c r="K8564" s="1548"/>
      <c r="L8564" s="1549"/>
      <c r="M8564" s="1506"/>
    </row>
    <row r="8565" spans="1:13" ht="16.5" customHeight="1">
      <c r="A8565" s="1547"/>
      <c r="B8565" s="1548"/>
      <c r="C8565" s="1548"/>
      <c r="D8565" s="1549"/>
      <c r="E8565" s="1506"/>
      <c r="K8565" s="1548"/>
      <c r="L8565" s="1549"/>
      <c r="M8565" s="1506"/>
    </row>
    <row r="8566" spans="1:13" ht="16.5" customHeight="1">
      <c r="A8566" s="1547"/>
      <c r="B8566" s="1548"/>
      <c r="C8566" s="1548"/>
      <c r="D8566" s="1549"/>
      <c r="E8566" s="1506"/>
      <c r="K8566" s="1548"/>
      <c r="L8566" s="1549"/>
      <c r="M8566" s="1506"/>
    </row>
    <row r="8567" spans="1:13" ht="16.5" customHeight="1">
      <c r="A8567" s="1547"/>
      <c r="B8567" s="1548"/>
      <c r="C8567" s="1548"/>
      <c r="D8567" s="1549"/>
      <c r="E8567" s="1506"/>
      <c r="K8567" s="1548"/>
      <c r="L8567" s="1549"/>
      <c r="M8567" s="1506"/>
    </row>
    <row r="8568" spans="1:13" ht="16.5" customHeight="1">
      <c r="A8568" s="1547"/>
      <c r="B8568" s="1548"/>
      <c r="C8568" s="1548"/>
      <c r="D8568" s="1549"/>
      <c r="E8568" s="1506"/>
      <c r="K8568" s="1548"/>
      <c r="L8568" s="1549"/>
      <c r="M8568" s="1506"/>
    </row>
    <row r="8569" spans="1:13" ht="16.5" customHeight="1">
      <c r="A8569" s="1547"/>
      <c r="B8569" s="1548"/>
      <c r="C8569" s="1548"/>
      <c r="D8569" s="1549"/>
      <c r="E8569" s="1506"/>
      <c r="K8569" s="1548"/>
      <c r="L8569" s="1549"/>
      <c r="M8569" s="1506"/>
    </row>
    <row r="8570" spans="1:13" ht="16.5" customHeight="1">
      <c r="A8570" s="1547"/>
      <c r="B8570" s="1548"/>
      <c r="C8570" s="1548"/>
      <c r="D8570" s="1549"/>
      <c r="E8570" s="1506"/>
      <c r="K8570" s="1548"/>
      <c r="L8570" s="1549"/>
      <c r="M8570" s="1506"/>
    </row>
    <row r="8571" spans="1:13" ht="16.5" customHeight="1">
      <c r="A8571" s="1547"/>
      <c r="B8571" s="1548"/>
      <c r="C8571" s="1548"/>
      <c r="D8571" s="1549"/>
      <c r="E8571" s="1506"/>
      <c r="K8571" s="1548"/>
      <c r="L8571" s="1549"/>
      <c r="M8571" s="1506"/>
    </row>
    <row r="8572" spans="1:13" ht="16.5" customHeight="1">
      <c r="A8572" s="1547"/>
      <c r="B8572" s="1548"/>
      <c r="C8572" s="1548"/>
      <c r="D8572" s="1549"/>
      <c r="E8572" s="1506"/>
      <c r="K8572" s="1548"/>
      <c r="L8572" s="1549"/>
      <c r="M8572" s="1506"/>
    </row>
    <row r="8573" spans="1:13" ht="16.5" customHeight="1">
      <c r="A8573" s="1547"/>
      <c r="B8573" s="1548"/>
      <c r="C8573" s="1548"/>
      <c r="D8573" s="1549"/>
      <c r="E8573" s="1506"/>
      <c r="K8573" s="1548"/>
      <c r="L8573" s="1549"/>
      <c r="M8573" s="1506"/>
    </row>
    <row r="8574" spans="1:13" ht="16.5" customHeight="1">
      <c r="A8574" s="1547"/>
      <c r="B8574" s="1548"/>
      <c r="C8574" s="1548"/>
      <c r="D8574" s="1549"/>
      <c r="E8574" s="1506"/>
      <c r="K8574" s="1548"/>
      <c r="L8574" s="1549"/>
      <c r="M8574" s="1506"/>
    </row>
    <row r="8575" spans="1:13" ht="16.5" customHeight="1">
      <c r="A8575" s="1547"/>
      <c r="B8575" s="1548"/>
      <c r="C8575" s="1548"/>
      <c r="D8575" s="1549"/>
      <c r="E8575" s="1506"/>
      <c r="K8575" s="1548"/>
      <c r="L8575" s="1549"/>
      <c r="M8575" s="1506"/>
    </row>
    <row r="8576" spans="1:13" ht="16.5" customHeight="1">
      <c r="A8576" s="1547"/>
      <c r="B8576" s="1548"/>
      <c r="C8576" s="1548"/>
      <c r="D8576" s="1549"/>
      <c r="E8576" s="1506"/>
      <c r="K8576" s="1548"/>
      <c r="L8576" s="1549"/>
      <c r="M8576" s="1506"/>
    </row>
    <row r="8577" spans="1:13" ht="16.5" customHeight="1">
      <c r="A8577" s="1547"/>
      <c r="B8577" s="1548"/>
      <c r="C8577" s="1548"/>
      <c r="D8577" s="1549"/>
      <c r="E8577" s="1506"/>
      <c r="K8577" s="1548"/>
      <c r="L8577" s="1549"/>
      <c r="M8577" s="1506"/>
    </row>
    <row r="8578" spans="1:13" ht="16.5" customHeight="1">
      <c r="A8578" s="1547"/>
      <c r="B8578" s="1548"/>
      <c r="C8578" s="1548"/>
      <c r="D8578" s="1549"/>
      <c r="E8578" s="1506"/>
      <c r="K8578" s="1548"/>
      <c r="L8578" s="1549"/>
      <c r="M8578" s="1506"/>
    </row>
    <row r="8579" spans="1:13" ht="16.5" customHeight="1">
      <c r="A8579" s="1547"/>
      <c r="B8579" s="1548"/>
      <c r="C8579" s="1548"/>
      <c r="D8579" s="1549"/>
      <c r="E8579" s="1506"/>
      <c r="K8579" s="1548"/>
      <c r="L8579" s="1549"/>
      <c r="M8579" s="1506"/>
    </row>
    <row r="8580" spans="1:13" ht="16.5" customHeight="1">
      <c r="A8580" s="1547"/>
      <c r="B8580" s="1548"/>
      <c r="C8580" s="1548"/>
      <c r="D8580" s="1549"/>
      <c r="E8580" s="1506"/>
      <c r="K8580" s="1548"/>
      <c r="L8580" s="1549"/>
      <c r="M8580" s="1506"/>
    </row>
    <row r="8581" spans="1:13" ht="16.5" customHeight="1">
      <c r="A8581" s="1547"/>
      <c r="B8581" s="1548"/>
      <c r="C8581" s="1548"/>
      <c r="D8581" s="1549"/>
      <c r="E8581" s="1506"/>
      <c r="K8581" s="1548"/>
      <c r="L8581" s="1549"/>
      <c r="M8581" s="1506"/>
    </row>
    <row r="8582" spans="1:13" ht="16.5" customHeight="1">
      <c r="A8582" s="1547"/>
      <c r="B8582" s="1548"/>
      <c r="C8582" s="1548"/>
      <c r="D8582" s="1549"/>
      <c r="E8582" s="1506"/>
      <c r="K8582" s="1548"/>
      <c r="L8582" s="1549"/>
      <c r="M8582" s="1506"/>
    </row>
    <row r="8583" spans="1:13" ht="16.5" customHeight="1">
      <c r="A8583" s="1547"/>
      <c r="B8583" s="1548"/>
      <c r="C8583" s="1548"/>
      <c r="D8583" s="1549"/>
      <c r="E8583" s="1506"/>
      <c r="K8583" s="1548"/>
      <c r="L8583" s="1549"/>
      <c r="M8583" s="1506"/>
    </row>
    <row r="8584" spans="1:13" ht="16.5" customHeight="1">
      <c r="A8584" s="1547"/>
      <c r="B8584" s="1548"/>
      <c r="C8584" s="1548"/>
      <c r="D8584" s="1549"/>
      <c r="E8584" s="1506"/>
      <c r="K8584" s="1548"/>
      <c r="L8584" s="1549"/>
      <c r="M8584" s="1506"/>
    </row>
    <row r="8585" spans="1:13" ht="16.5" customHeight="1">
      <c r="A8585" s="1547"/>
      <c r="B8585" s="1548"/>
      <c r="C8585" s="1548"/>
      <c r="D8585" s="1549"/>
      <c r="E8585" s="1506"/>
      <c r="K8585" s="1548"/>
      <c r="L8585" s="1549"/>
      <c r="M8585" s="1506"/>
    </row>
    <row r="8586" spans="1:13" ht="16.5" customHeight="1">
      <c r="A8586" s="1547"/>
      <c r="B8586" s="1548"/>
      <c r="C8586" s="1548"/>
      <c r="D8586" s="1549"/>
      <c r="E8586" s="1506"/>
      <c r="K8586" s="1548"/>
      <c r="L8586" s="1549"/>
      <c r="M8586" s="1506"/>
    </row>
    <row r="8587" spans="1:13" ht="16.5" customHeight="1">
      <c r="A8587" s="1547"/>
      <c r="B8587" s="1548"/>
      <c r="C8587" s="1548"/>
      <c r="D8587" s="1549"/>
      <c r="E8587" s="1506"/>
      <c r="K8587" s="1548"/>
      <c r="L8587" s="1549"/>
      <c r="M8587" s="1506"/>
    </row>
    <row r="8588" spans="1:13" ht="16.5" customHeight="1">
      <c r="A8588" s="1547"/>
      <c r="B8588" s="1548"/>
      <c r="C8588" s="1548"/>
      <c r="D8588" s="1549"/>
      <c r="E8588" s="1506"/>
      <c r="K8588" s="1548"/>
      <c r="L8588" s="1549"/>
      <c r="M8588" s="1506"/>
    </row>
    <row r="8589" spans="1:13" ht="16.5" customHeight="1">
      <c r="A8589" s="1547"/>
      <c r="B8589" s="1548"/>
      <c r="C8589" s="1548"/>
      <c r="D8589" s="1549"/>
      <c r="E8589" s="1506"/>
      <c r="K8589" s="1548"/>
      <c r="L8589" s="1549"/>
      <c r="M8589" s="1506"/>
    </row>
    <row r="8590" spans="1:13" ht="16.5" customHeight="1">
      <c r="A8590" s="1547"/>
      <c r="B8590" s="1548"/>
      <c r="C8590" s="1548"/>
      <c r="D8590" s="1549"/>
      <c r="E8590" s="1506"/>
      <c r="K8590" s="1548"/>
      <c r="L8590" s="1549"/>
      <c r="M8590" s="1506"/>
    </row>
    <row r="8591" spans="1:13" ht="16.5" customHeight="1">
      <c r="A8591" s="1547"/>
      <c r="B8591" s="1548"/>
      <c r="C8591" s="1548"/>
      <c r="D8591" s="1549"/>
      <c r="E8591" s="1506"/>
      <c r="K8591" s="1548"/>
      <c r="L8591" s="1549"/>
      <c r="M8591" s="1506"/>
    </row>
    <row r="8592" spans="1:13" ht="16.5" customHeight="1">
      <c r="A8592" s="1547"/>
      <c r="B8592" s="1548"/>
      <c r="C8592" s="1548"/>
      <c r="D8592" s="1549"/>
      <c r="E8592" s="1506"/>
      <c r="K8592" s="1548"/>
      <c r="L8592" s="1549"/>
      <c r="M8592" s="1506"/>
    </row>
    <row r="8593" spans="1:13" ht="16.5" customHeight="1">
      <c r="A8593" s="1547"/>
      <c r="B8593" s="1548"/>
      <c r="C8593" s="1548"/>
      <c r="D8593" s="1549"/>
      <c r="E8593" s="1506"/>
      <c r="K8593" s="1548"/>
      <c r="L8593" s="1549"/>
      <c r="M8593" s="1506"/>
    </row>
    <row r="8594" spans="1:13" ht="16.5" customHeight="1">
      <c r="A8594" s="1547"/>
      <c r="B8594" s="1548"/>
      <c r="C8594" s="1548"/>
      <c r="D8594" s="1549"/>
      <c r="E8594" s="1506"/>
      <c r="K8594" s="1548"/>
      <c r="L8594" s="1549"/>
      <c r="M8594" s="1506"/>
    </row>
    <row r="8595" spans="1:13" ht="16.5" customHeight="1">
      <c r="A8595" s="1547"/>
      <c r="B8595" s="1548"/>
      <c r="C8595" s="1548"/>
      <c r="D8595" s="1549"/>
      <c r="E8595" s="1506"/>
      <c r="K8595" s="1548"/>
      <c r="L8595" s="1549"/>
      <c r="M8595" s="1506"/>
    </row>
    <row r="8596" spans="1:13" ht="16.5" customHeight="1">
      <c r="A8596" s="1547"/>
      <c r="B8596" s="1548"/>
      <c r="C8596" s="1548"/>
      <c r="D8596" s="1549"/>
      <c r="E8596" s="1506"/>
      <c r="K8596" s="1548"/>
      <c r="L8596" s="1549"/>
      <c r="M8596" s="1506"/>
    </row>
    <row r="8597" spans="1:13" ht="16.5" customHeight="1">
      <c r="A8597" s="1547"/>
      <c r="B8597" s="1548"/>
      <c r="C8597" s="1548"/>
      <c r="D8597" s="1549"/>
      <c r="E8597" s="1506"/>
      <c r="K8597" s="1548"/>
      <c r="L8597" s="1549"/>
      <c r="M8597" s="1506"/>
    </row>
    <row r="8598" spans="1:13" ht="16.5" customHeight="1">
      <c r="A8598" s="1547"/>
      <c r="B8598" s="1548"/>
      <c r="C8598" s="1548"/>
      <c r="D8598" s="1549"/>
      <c r="E8598" s="1506"/>
      <c r="K8598" s="1548"/>
      <c r="L8598" s="1549"/>
      <c r="M8598" s="1506"/>
    </row>
    <row r="8599" spans="1:13" ht="16.5" customHeight="1">
      <c r="A8599" s="1547"/>
      <c r="B8599" s="1548"/>
      <c r="C8599" s="1548"/>
      <c r="D8599" s="1549"/>
      <c r="E8599" s="1506"/>
      <c r="K8599" s="1548"/>
      <c r="L8599" s="1549"/>
      <c r="M8599" s="1506"/>
    </row>
    <row r="8600" spans="1:13" ht="16.5" customHeight="1">
      <c r="A8600" s="1547"/>
      <c r="B8600" s="1548"/>
      <c r="C8600" s="1548"/>
      <c r="D8600" s="1549"/>
      <c r="E8600" s="1506"/>
      <c r="K8600" s="1548"/>
      <c r="L8600" s="1549"/>
      <c r="M8600" s="1506"/>
    </row>
    <row r="8601" spans="1:13" ht="16.5" customHeight="1">
      <c r="A8601" s="1547"/>
      <c r="B8601" s="1548"/>
      <c r="C8601" s="1548"/>
      <c r="D8601" s="1549"/>
      <c r="E8601" s="1506"/>
      <c r="K8601" s="1548"/>
      <c r="L8601" s="1549"/>
      <c r="M8601" s="1506"/>
    </row>
    <row r="8602" spans="1:13" ht="16.5" customHeight="1">
      <c r="A8602" s="1547"/>
      <c r="B8602" s="1548"/>
      <c r="C8602" s="1548"/>
      <c r="D8602" s="1549"/>
      <c r="E8602" s="1506"/>
      <c r="K8602" s="1548"/>
      <c r="L8602" s="1549"/>
      <c r="M8602" s="1506"/>
    </row>
    <row r="8603" spans="1:13" ht="16.5" customHeight="1">
      <c r="A8603" s="1547"/>
      <c r="B8603" s="1548"/>
      <c r="C8603" s="1548"/>
      <c r="D8603" s="1549"/>
      <c r="E8603" s="1506"/>
      <c r="K8603" s="1548"/>
      <c r="L8603" s="1549"/>
      <c r="M8603" s="1506"/>
    </row>
    <row r="8604" spans="1:13" ht="16.5" customHeight="1">
      <c r="A8604" s="1547"/>
      <c r="B8604" s="1548"/>
      <c r="C8604" s="1548"/>
      <c r="D8604" s="1549"/>
      <c r="E8604" s="1506"/>
      <c r="K8604" s="1548"/>
      <c r="L8604" s="1549"/>
      <c r="M8604" s="1506"/>
    </row>
    <row r="8605" spans="1:13" ht="16.5" customHeight="1">
      <c r="A8605" s="1547"/>
      <c r="B8605" s="1548"/>
      <c r="C8605" s="1548"/>
      <c r="D8605" s="1549"/>
      <c r="E8605" s="1506"/>
      <c r="K8605" s="1548"/>
      <c r="L8605" s="1549"/>
      <c r="M8605" s="1506"/>
    </row>
    <row r="8606" spans="1:13" ht="16.5" customHeight="1">
      <c r="A8606" s="1547"/>
      <c r="B8606" s="1548"/>
      <c r="C8606" s="1548"/>
      <c r="D8606" s="1549"/>
      <c r="E8606" s="1506"/>
      <c r="K8606" s="1548"/>
      <c r="L8606" s="1549"/>
      <c r="M8606" s="1506"/>
    </row>
    <row r="8607" spans="1:13" ht="16.5" customHeight="1">
      <c r="A8607" s="1547"/>
      <c r="B8607" s="1548"/>
      <c r="C8607" s="1548"/>
      <c r="D8607" s="1549"/>
      <c r="E8607" s="1506"/>
      <c r="K8607" s="1548"/>
      <c r="L8607" s="1549"/>
      <c r="M8607" s="1506"/>
    </row>
    <row r="8608" spans="1:13" ht="16.5" customHeight="1">
      <c r="A8608" s="1547"/>
      <c r="B8608" s="1548"/>
      <c r="C8608" s="1548"/>
      <c r="D8608" s="1549"/>
      <c r="E8608" s="1506"/>
      <c r="K8608" s="1548"/>
      <c r="L8608" s="1549"/>
      <c r="M8608" s="1506"/>
    </row>
    <row r="8609" spans="1:13" ht="16.5" customHeight="1">
      <c r="A8609" s="1547"/>
      <c r="B8609" s="1548"/>
      <c r="C8609" s="1548"/>
      <c r="D8609" s="1549"/>
      <c r="E8609" s="1506"/>
      <c r="K8609" s="1548"/>
      <c r="L8609" s="1549"/>
      <c r="M8609" s="1506"/>
    </row>
    <row r="8610" spans="1:13" ht="16.5" customHeight="1">
      <c r="A8610" s="1547"/>
      <c r="B8610" s="1548"/>
      <c r="C8610" s="1548"/>
      <c r="D8610" s="1549"/>
      <c r="E8610" s="1506"/>
      <c r="K8610" s="1548"/>
      <c r="L8610" s="1549"/>
      <c r="M8610" s="1506"/>
    </row>
    <row r="8611" spans="1:13" ht="16.5" customHeight="1">
      <c r="A8611" s="1547"/>
      <c r="B8611" s="1548"/>
      <c r="C8611" s="1548"/>
      <c r="D8611" s="1549"/>
      <c r="E8611" s="1506"/>
      <c r="K8611" s="1548"/>
      <c r="L8611" s="1549"/>
      <c r="M8611" s="1506"/>
    </row>
    <row r="8612" spans="1:13" ht="16.5" customHeight="1">
      <c r="A8612" s="1547"/>
      <c r="B8612" s="1548"/>
      <c r="C8612" s="1548"/>
      <c r="D8612" s="1549"/>
      <c r="E8612" s="1506"/>
      <c r="K8612" s="1548"/>
      <c r="L8612" s="1549"/>
      <c r="M8612" s="1506"/>
    </row>
    <row r="8613" spans="1:13" ht="16.5" customHeight="1">
      <c r="A8613" s="1547"/>
      <c r="B8613" s="1548"/>
      <c r="C8613" s="1548"/>
      <c r="D8613" s="1549"/>
      <c r="E8613" s="1506"/>
      <c r="K8613" s="1548"/>
      <c r="L8613" s="1549"/>
      <c r="M8613" s="1506"/>
    </row>
    <row r="8614" spans="1:13" ht="16.5" customHeight="1">
      <c r="A8614" s="1547"/>
      <c r="B8614" s="1548"/>
      <c r="C8614" s="1548"/>
      <c r="D8614" s="1549"/>
      <c r="E8614" s="1506"/>
      <c r="K8614" s="1548"/>
      <c r="L8614" s="1549"/>
      <c r="M8614" s="1506"/>
    </row>
    <row r="8615" spans="1:13" ht="16.5" customHeight="1">
      <c r="A8615" s="1547"/>
      <c r="B8615" s="1548"/>
      <c r="C8615" s="1548"/>
      <c r="D8615" s="1549"/>
      <c r="E8615" s="1506"/>
      <c r="K8615" s="1548"/>
      <c r="L8615" s="1549"/>
      <c r="M8615" s="1506"/>
    </row>
    <row r="8616" spans="1:13" ht="16.5" customHeight="1">
      <c r="A8616" s="1547"/>
      <c r="B8616" s="1548"/>
      <c r="C8616" s="1548"/>
      <c r="D8616" s="1549"/>
      <c r="E8616" s="1506"/>
      <c r="K8616" s="1548"/>
      <c r="L8616" s="1549"/>
      <c r="M8616" s="1506"/>
    </row>
    <row r="8617" spans="1:13" ht="16.5" customHeight="1">
      <c r="A8617" s="1547"/>
      <c r="B8617" s="1548"/>
      <c r="C8617" s="1548"/>
      <c r="D8617" s="1549"/>
      <c r="E8617" s="1506"/>
      <c r="K8617" s="1548"/>
      <c r="L8617" s="1549"/>
      <c r="M8617" s="1506"/>
    </row>
    <row r="8618" spans="1:13" ht="16.5" customHeight="1">
      <c r="A8618" s="1547"/>
      <c r="B8618" s="1548"/>
      <c r="C8618" s="1548"/>
      <c r="D8618" s="1549"/>
      <c r="E8618" s="1506"/>
      <c r="K8618" s="1548"/>
      <c r="L8618" s="1549"/>
      <c r="M8618" s="1506"/>
    </row>
    <row r="8619" spans="1:13" ht="16.5" customHeight="1">
      <c r="A8619" s="1547"/>
      <c r="B8619" s="1548"/>
      <c r="C8619" s="1548"/>
      <c r="D8619" s="1549"/>
      <c r="E8619" s="1506"/>
      <c r="K8619" s="1548"/>
      <c r="L8619" s="1549"/>
      <c r="M8619" s="1506"/>
    </row>
    <row r="8620" spans="1:13" ht="16.5" customHeight="1">
      <c r="A8620" s="1547"/>
      <c r="B8620" s="1548"/>
      <c r="C8620" s="1548"/>
      <c r="D8620" s="1549"/>
      <c r="E8620" s="1506"/>
      <c r="K8620" s="1548"/>
      <c r="L8620" s="1549"/>
      <c r="M8620" s="1506"/>
    </row>
    <row r="8621" spans="1:13" ht="16.5" customHeight="1">
      <c r="A8621" s="1547"/>
      <c r="B8621" s="1548"/>
      <c r="C8621" s="1548"/>
      <c r="D8621" s="1549"/>
      <c r="E8621" s="1506"/>
      <c r="K8621" s="1548"/>
      <c r="L8621" s="1549"/>
      <c r="M8621" s="1506"/>
    </row>
    <row r="8622" spans="1:13" ht="16.5" customHeight="1">
      <c r="A8622" s="1547"/>
      <c r="B8622" s="1548"/>
      <c r="C8622" s="1548"/>
      <c r="D8622" s="1549"/>
      <c r="E8622" s="1506"/>
      <c r="K8622" s="1548"/>
      <c r="L8622" s="1549"/>
      <c r="M8622" s="1506"/>
    </row>
    <row r="8623" spans="1:13" ht="16.5" customHeight="1">
      <c r="A8623" s="1547"/>
      <c r="B8623" s="1548"/>
      <c r="C8623" s="1548"/>
      <c r="D8623" s="1549"/>
      <c r="E8623" s="1506"/>
      <c r="K8623" s="1548"/>
      <c r="L8623" s="1549"/>
      <c r="M8623" s="1506"/>
    </row>
    <row r="8624" spans="1:13" ht="16.5" customHeight="1">
      <c r="A8624" s="1547"/>
      <c r="B8624" s="1548"/>
      <c r="C8624" s="1548"/>
      <c r="D8624" s="1549"/>
      <c r="E8624" s="1506"/>
      <c r="K8624" s="1548"/>
      <c r="L8624" s="1549"/>
      <c r="M8624" s="1506"/>
    </row>
    <row r="8625" spans="1:13" ht="16.5" customHeight="1">
      <c r="A8625" s="1547"/>
      <c r="B8625" s="1548"/>
      <c r="C8625" s="1548"/>
      <c r="D8625" s="1549"/>
      <c r="E8625" s="1506"/>
      <c r="K8625" s="1548"/>
      <c r="L8625" s="1549"/>
      <c r="M8625" s="1506"/>
    </row>
    <row r="8626" spans="1:13" ht="16.5" customHeight="1">
      <c r="A8626" s="1547"/>
      <c r="B8626" s="1548"/>
      <c r="C8626" s="1548"/>
      <c r="D8626" s="1549"/>
      <c r="E8626" s="1506"/>
      <c r="K8626" s="1548"/>
      <c r="L8626" s="1549"/>
      <c r="M8626" s="1506"/>
    </row>
    <row r="8627" spans="1:13" ht="16.5" customHeight="1">
      <c r="A8627" s="1547"/>
      <c r="B8627" s="1548"/>
      <c r="C8627" s="1548"/>
      <c r="D8627" s="1549"/>
      <c r="E8627" s="1506"/>
      <c r="K8627" s="1548"/>
      <c r="L8627" s="1549"/>
      <c r="M8627" s="1506"/>
    </row>
    <row r="8628" spans="1:13" ht="16.5" customHeight="1">
      <c r="A8628" s="1547"/>
      <c r="B8628" s="1548"/>
      <c r="C8628" s="1548"/>
      <c r="D8628" s="1549"/>
      <c r="E8628" s="1506"/>
      <c r="K8628" s="1548"/>
      <c r="L8628" s="1549"/>
      <c r="M8628" s="1506"/>
    </row>
    <row r="8629" spans="1:13" ht="16.5" customHeight="1">
      <c r="A8629" s="1547"/>
      <c r="B8629" s="1548"/>
      <c r="C8629" s="1548"/>
      <c r="D8629" s="1549"/>
      <c r="E8629" s="1506"/>
      <c r="K8629" s="1548"/>
      <c r="L8629" s="1549"/>
      <c r="M8629" s="1506"/>
    </row>
    <row r="8630" spans="1:13" ht="16.5" customHeight="1">
      <c r="A8630" s="1547"/>
      <c r="B8630" s="1548"/>
      <c r="C8630" s="1548"/>
      <c r="D8630" s="1549"/>
      <c r="E8630" s="1506"/>
      <c r="K8630" s="1548"/>
      <c r="L8630" s="1549"/>
      <c r="M8630" s="1506"/>
    </row>
    <row r="8631" spans="1:13" ht="16.5" customHeight="1">
      <c r="A8631" s="1547"/>
      <c r="B8631" s="1548"/>
      <c r="C8631" s="1548"/>
      <c r="D8631" s="1549"/>
      <c r="E8631" s="1506"/>
      <c r="K8631" s="1548"/>
      <c r="L8631" s="1549"/>
      <c r="M8631" s="1506"/>
    </row>
    <row r="8632" spans="1:13" ht="16.5" customHeight="1">
      <c r="A8632" s="1547"/>
      <c r="B8632" s="1548"/>
      <c r="C8632" s="1548"/>
      <c r="D8632" s="1549"/>
      <c r="E8632" s="1506"/>
      <c r="K8632" s="1548"/>
      <c r="L8632" s="1549"/>
      <c r="M8632" s="1506"/>
    </row>
    <row r="8633" spans="1:13" ht="16.5" customHeight="1">
      <c r="A8633" s="1547"/>
      <c r="B8633" s="1548"/>
      <c r="C8633" s="1548"/>
      <c r="D8633" s="1549"/>
      <c r="E8633" s="1506"/>
      <c r="K8633" s="1548"/>
      <c r="L8633" s="1549"/>
      <c r="M8633" s="1506"/>
    </row>
    <row r="8634" spans="1:13" ht="16.5" customHeight="1">
      <c r="A8634" s="1547"/>
      <c r="B8634" s="1548"/>
      <c r="C8634" s="1548"/>
      <c r="D8634" s="1549"/>
      <c r="E8634" s="1506"/>
      <c r="K8634" s="1548"/>
      <c r="L8634" s="1549"/>
      <c r="M8634" s="1506"/>
    </row>
    <row r="8635" spans="1:13" ht="16.5" customHeight="1">
      <c r="A8635" s="1547"/>
      <c r="B8635" s="1548"/>
      <c r="C8635" s="1548"/>
      <c r="D8635" s="1549"/>
      <c r="E8635" s="1506"/>
      <c r="K8635" s="1548"/>
      <c r="L8635" s="1549"/>
      <c r="M8635" s="1506"/>
    </row>
    <row r="8636" spans="1:13" ht="16.5" customHeight="1">
      <c r="A8636" s="1547"/>
      <c r="B8636" s="1548"/>
      <c r="C8636" s="1548"/>
      <c r="D8636" s="1549"/>
      <c r="E8636" s="1506"/>
      <c r="K8636" s="1548"/>
      <c r="L8636" s="1549"/>
      <c r="M8636" s="1506"/>
    </row>
    <row r="8637" spans="1:13" ht="16.5" customHeight="1">
      <c r="A8637" s="1547"/>
      <c r="B8637" s="1548"/>
      <c r="C8637" s="1548"/>
      <c r="D8637" s="1549"/>
      <c r="E8637" s="1506"/>
      <c r="K8637" s="1548"/>
      <c r="L8637" s="1549"/>
      <c r="M8637" s="1506"/>
    </row>
    <row r="8638" spans="1:13" ht="16.5" customHeight="1">
      <c r="A8638" s="1547"/>
      <c r="B8638" s="1548"/>
      <c r="C8638" s="1548"/>
      <c r="D8638" s="1549"/>
      <c r="E8638" s="1506"/>
      <c r="K8638" s="1548"/>
      <c r="L8638" s="1549"/>
      <c r="M8638" s="1506"/>
    </row>
    <row r="8639" spans="1:13" ht="16.5" customHeight="1">
      <c r="A8639" s="1547"/>
      <c r="B8639" s="1548"/>
      <c r="C8639" s="1548"/>
      <c r="D8639" s="1549"/>
      <c r="E8639" s="1506"/>
      <c r="K8639" s="1548"/>
      <c r="L8639" s="1549"/>
      <c r="M8639" s="1506"/>
    </row>
    <row r="8640" spans="1:13" ht="16.5" customHeight="1">
      <c r="A8640" s="1547"/>
      <c r="B8640" s="1548"/>
      <c r="C8640" s="1548"/>
      <c r="D8640" s="1549"/>
      <c r="E8640" s="1506"/>
      <c r="K8640" s="1548"/>
      <c r="L8640" s="1549"/>
      <c r="M8640" s="1506"/>
    </row>
    <row r="8641" spans="1:13" ht="16.5" customHeight="1">
      <c r="A8641" s="1547"/>
      <c r="B8641" s="1548"/>
      <c r="C8641" s="1548"/>
      <c r="D8641" s="1549"/>
      <c r="E8641" s="1506"/>
      <c r="K8641" s="1548"/>
      <c r="L8641" s="1549"/>
      <c r="M8641" s="1506"/>
    </row>
    <row r="8642" spans="1:13" ht="16.5" customHeight="1">
      <c r="A8642" s="1547"/>
      <c r="B8642" s="1548"/>
      <c r="C8642" s="1548"/>
      <c r="D8642" s="1549"/>
      <c r="E8642" s="1506"/>
      <c r="K8642" s="1548"/>
      <c r="L8642" s="1549"/>
      <c r="M8642" s="1506"/>
    </row>
    <row r="8643" spans="1:13" ht="16.5" customHeight="1">
      <c r="A8643" s="1547"/>
      <c r="B8643" s="1548"/>
      <c r="C8643" s="1548"/>
      <c r="D8643" s="1549"/>
      <c r="E8643" s="1506"/>
      <c r="K8643" s="1548"/>
      <c r="L8643" s="1549"/>
      <c r="M8643" s="1506"/>
    </row>
    <row r="8644" spans="1:13" ht="16.5" customHeight="1">
      <c r="A8644" s="1547"/>
      <c r="B8644" s="1548"/>
      <c r="C8644" s="1548"/>
      <c r="D8644" s="1549"/>
      <c r="E8644" s="1506"/>
      <c r="K8644" s="1548"/>
      <c r="L8644" s="1549"/>
      <c r="M8644" s="1506"/>
    </row>
    <row r="8645" spans="1:13" ht="16.5" customHeight="1">
      <c r="A8645" s="1547"/>
      <c r="B8645" s="1548"/>
      <c r="C8645" s="1548"/>
      <c r="D8645" s="1549"/>
      <c r="E8645" s="1506"/>
      <c r="K8645" s="1548"/>
      <c r="L8645" s="1549"/>
      <c r="M8645" s="1506"/>
    </row>
    <row r="8646" spans="1:13" ht="16.5" customHeight="1">
      <c r="A8646" s="1547"/>
      <c r="B8646" s="1548"/>
      <c r="C8646" s="1548"/>
      <c r="D8646" s="1549"/>
      <c r="E8646" s="1506"/>
      <c r="K8646" s="1548"/>
      <c r="L8646" s="1549"/>
      <c r="M8646" s="1506"/>
    </row>
    <row r="8647" spans="1:13" ht="16.5" customHeight="1">
      <c r="A8647" s="1547"/>
      <c r="B8647" s="1548"/>
      <c r="C8647" s="1548"/>
      <c r="D8647" s="1549"/>
      <c r="E8647" s="1506"/>
      <c r="K8647" s="1548"/>
      <c r="L8647" s="1549"/>
      <c r="M8647" s="1506"/>
    </row>
    <row r="8648" spans="1:13" ht="16.5" customHeight="1">
      <c r="A8648" s="1547"/>
      <c r="B8648" s="1548"/>
      <c r="C8648" s="1548"/>
      <c r="D8648" s="1549"/>
      <c r="E8648" s="1506"/>
      <c r="K8648" s="1548"/>
      <c r="L8648" s="1549"/>
      <c r="M8648" s="1506"/>
    </row>
    <row r="8649" spans="1:13" ht="16.5" customHeight="1">
      <c r="A8649" s="1547"/>
      <c r="B8649" s="1548"/>
      <c r="C8649" s="1548"/>
      <c r="D8649" s="1549"/>
      <c r="E8649" s="1506"/>
      <c r="K8649" s="1548"/>
      <c r="L8649" s="1549"/>
      <c r="M8649" s="1506"/>
    </row>
    <row r="8650" spans="1:13" ht="16.5" customHeight="1">
      <c r="A8650" s="1547"/>
      <c r="B8650" s="1548"/>
      <c r="C8650" s="1548"/>
      <c r="D8650" s="1549"/>
      <c r="E8650" s="1506"/>
      <c r="K8650" s="1548"/>
      <c r="L8650" s="1549"/>
      <c r="M8650" s="1506"/>
    </row>
    <row r="8651" spans="1:13" ht="16.5" customHeight="1">
      <c r="A8651" s="1547"/>
      <c r="B8651" s="1548"/>
      <c r="C8651" s="1548"/>
      <c r="D8651" s="1549"/>
      <c r="E8651" s="1506"/>
      <c r="K8651" s="1548"/>
      <c r="L8651" s="1549"/>
      <c r="M8651" s="1506"/>
    </row>
    <row r="8652" spans="1:13" ht="16.5" customHeight="1">
      <c r="A8652" s="1547"/>
      <c r="B8652" s="1548"/>
      <c r="C8652" s="1548"/>
      <c r="D8652" s="1549"/>
      <c r="E8652" s="1506"/>
      <c r="K8652" s="1548"/>
      <c r="L8652" s="1549"/>
      <c r="M8652" s="1506"/>
    </row>
    <row r="8653" spans="1:13" ht="16.5" customHeight="1">
      <c r="A8653" s="1547"/>
      <c r="B8653" s="1548"/>
      <c r="C8653" s="1548"/>
      <c r="D8653" s="1549"/>
      <c r="E8653" s="1506"/>
      <c r="K8653" s="1548"/>
      <c r="L8653" s="1549"/>
      <c r="M8653" s="1506"/>
    </row>
    <row r="8654" spans="1:13" ht="16.5" customHeight="1">
      <c r="A8654" s="1547"/>
      <c r="B8654" s="1548"/>
      <c r="C8654" s="1548"/>
      <c r="D8654" s="1549"/>
      <c r="E8654" s="1506"/>
      <c r="K8654" s="1548"/>
      <c r="L8654" s="1549"/>
      <c r="M8654" s="1506"/>
    </row>
    <row r="8655" spans="1:13" ht="16.5" customHeight="1">
      <c r="A8655" s="1547"/>
      <c r="B8655" s="1548"/>
      <c r="C8655" s="1548"/>
      <c r="D8655" s="1549"/>
      <c r="E8655" s="1506"/>
      <c r="K8655" s="1548"/>
      <c r="L8655" s="1549"/>
      <c r="M8655" s="1506"/>
    </row>
    <row r="8656" spans="1:13" ht="16.5" customHeight="1">
      <c r="A8656" s="1547"/>
      <c r="B8656" s="1548"/>
      <c r="C8656" s="1548"/>
      <c r="D8656" s="1549"/>
      <c r="E8656" s="1506"/>
      <c r="K8656" s="1548"/>
      <c r="L8656" s="1549"/>
      <c r="M8656" s="1506"/>
    </row>
    <row r="8657" spans="1:13" ht="16.5" customHeight="1">
      <c r="A8657" s="1547"/>
      <c r="B8657" s="1548"/>
      <c r="C8657" s="1548"/>
      <c r="D8657" s="1549"/>
      <c r="E8657" s="1506"/>
      <c r="K8657" s="1548"/>
      <c r="L8657" s="1549"/>
      <c r="M8657" s="1506"/>
    </row>
    <row r="8658" spans="1:13" ht="16.5" customHeight="1">
      <c r="A8658" s="1547"/>
      <c r="B8658" s="1548"/>
      <c r="C8658" s="1548"/>
      <c r="D8658" s="1549"/>
      <c r="E8658" s="1506"/>
      <c r="K8658" s="1548"/>
      <c r="L8658" s="1549"/>
      <c r="M8658" s="1506"/>
    </row>
    <row r="8659" spans="1:13" ht="16.5" customHeight="1">
      <c r="A8659" s="1547"/>
      <c r="B8659" s="1548"/>
      <c r="C8659" s="1548"/>
      <c r="D8659" s="1549"/>
      <c r="E8659" s="1506"/>
      <c r="K8659" s="1548"/>
      <c r="L8659" s="1549"/>
      <c r="M8659" s="1506"/>
    </row>
    <row r="8660" spans="1:13" ht="16.5" customHeight="1">
      <c r="A8660" s="1547"/>
      <c r="B8660" s="1548"/>
      <c r="C8660" s="1548"/>
      <c r="D8660" s="1549"/>
      <c r="E8660" s="1506"/>
      <c r="K8660" s="1548"/>
      <c r="L8660" s="1549"/>
      <c r="M8660" s="1506"/>
    </row>
    <row r="8661" spans="1:13" ht="16.5" customHeight="1">
      <c r="A8661" s="1547"/>
      <c r="B8661" s="1548"/>
      <c r="C8661" s="1548"/>
      <c r="D8661" s="1549"/>
      <c r="E8661" s="1506"/>
      <c r="K8661" s="1548"/>
      <c r="L8661" s="1549"/>
      <c r="M8661" s="1506"/>
    </row>
    <row r="8662" spans="1:13" ht="16.5" customHeight="1">
      <c r="A8662" s="1547"/>
      <c r="B8662" s="1548"/>
      <c r="C8662" s="1548"/>
      <c r="D8662" s="1549"/>
      <c r="E8662" s="1506"/>
      <c r="K8662" s="1548"/>
      <c r="L8662" s="1549"/>
      <c r="M8662" s="1506"/>
    </row>
    <row r="8663" spans="1:13" ht="16.5" customHeight="1">
      <c r="A8663" s="1547"/>
      <c r="B8663" s="1548"/>
      <c r="C8663" s="1548"/>
      <c r="D8663" s="1549"/>
      <c r="E8663" s="1506"/>
      <c r="K8663" s="1548"/>
      <c r="L8663" s="1549"/>
      <c r="M8663" s="1506"/>
    </row>
    <row r="8664" spans="1:13" ht="16.5" customHeight="1">
      <c r="A8664" s="1547"/>
      <c r="B8664" s="1548"/>
      <c r="C8664" s="1548"/>
      <c r="D8664" s="1549"/>
      <c r="E8664" s="1506"/>
      <c r="K8664" s="1548"/>
      <c r="L8664" s="1549"/>
      <c r="M8664" s="1506"/>
    </row>
    <row r="8665" spans="1:13" ht="16.5" customHeight="1">
      <c r="A8665" s="1547"/>
      <c r="B8665" s="1548"/>
      <c r="C8665" s="1548"/>
      <c r="D8665" s="1549"/>
      <c r="E8665" s="1506"/>
      <c r="K8665" s="1548"/>
      <c r="L8665" s="1549"/>
      <c r="M8665" s="1506"/>
    </row>
    <row r="8666" spans="1:13" ht="16.5" customHeight="1">
      <c r="A8666" s="1547"/>
      <c r="B8666" s="1548"/>
      <c r="C8666" s="1548"/>
      <c r="D8666" s="1549"/>
      <c r="E8666" s="1506"/>
      <c r="K8666" s="1548"/>
      <c r="L8666" s="1549"/>
      <c r="M8666" s="1506"/>
    </row>
    <row r="8667" spans="1:13" ht="16.5" customHeight="1">
      <c r="A8667" s="1547"/>
      <c r="B8667" s="1548"/>
      <c r="C8667" s="1548"/>
      <c r="D8667" s="1549"/>
      <c r="E8667" s="1506"/>
      <c r="K8667" s="1548"/>
      <c r="L8667" s="1549"/>
      <c r="M8667" s="1506"/>
    </row>
    <row r="8668" spans="1:13" ht="16.5" customHeight="1">
      <c r="A8668" s="1547"/>
      <c r="B8668" s="1548"/>
      <c r="C8668" s="1548"/>
      <c r="D8668" s="1549"/>
      <c r="E8668" s="1506"/>
      <c r="K8668" s="1548"/>
      <c r="L8668" s="1549"/>
      <c r="M8668" s="1506"/>
    </row>
    <row r="8669" spans="1:13" ht="16.5" customHeight="1">
      <c r="A8669" s="1547"/>
      <c r="B8669" s="1548"/>
      <c r="C8669" s="1548"/>
      <c r="D8669" s="1549"/>
      <c r="E8669" s="1506"/>
      <c r="K8669" s="1548"/>
      <c r="L8669" s="1549"/>
      <c r="M8669" s="1506"/>
    </row>
    <row r="8670" spans="1:13" ht="16.5" customHeight="1">
      <c r="A8670" s="1547"/>
      <c r="B8670" s="1548"/>
      <c r="C8670" s="1548"/>
      <c r="D8670" s="1549"/>
      <c r="E8670" s="1506"/>
      <c r="K8670" s="1548"/>
      <c r="L8670" s="1549"/>
      <c r="M8670" s="1506"/>
    </row>
    <row r="8671" spans="1:13" ht="16.5" customHeight="1">
      <c r="A8671" s="1547"/>
      <c r="B8671" s="1548"/>
      <c r="C8671" s="1548"/>
      <c r="D8671" s="1549"/>
      <c r="E8671" s="1506"/>
      <c r="K8671" s="1548"/>
      <c r="L8671" s="1549"/>
      <c r="M8671" s="1506"/>
    </row>
    <row r="8672" spans="1:13" ht="16.5" customHeight="1">
      <c r="A8672" s="1547"/>
      <c r="B8672" s="1548"/>
      <c r="C8672" s="1548"/>
      <c r="D8672" s="1549"/>
      <c r="E8672" s="1506"/>
      <c r="K8672" s="1548"/>
      <c r="L8672" s="1549"/>
      <c r="M8672" s="1506"/>
    </row>
    <row r="8673" spans="1:13" ht="16.5" customHeight="1">
      <c r="A8673" s="1547"/>
      <c r="B8673" s="1548"/>
      <c r="C8673" s="1548"/>
      <c r="D8673" s="1549"/>
      <c r="E8673" s="1506"/>
      <c r="K8673" s="1548"/>
      <c r="L8673" s="1549"/>
      <c r="M8673" s="1506"/>
    </row>
    <row r="8674" spans="1:13" ht="16.5" customHeight="1">
      <c r="A8674" s="1547"/>
      <c r="B8674" s="1548"/>
      <c r="C8674" s="1548"/>
      <c r="D8674" s="1549"/>
      <c r="E8674" s="1506"/>
      <c r="K8674" s="1548"/>
      <c r="L8674" s="1549"/>
      <c r="M8674" s="1506"/>
    </row>
    <row r="8675" spans="1:13" ht="16.5" customHeight="1">
      <c r="A8675" s="1547"/>
      <c r="B8675" s="1548"/>
      <c r="C8675" s="1548"/>
      <c r="D8675" s="1549"/>
      <c r="E8675" s="1506"/>
      <c r="K8675" s="1548"/>
      <c r="L8675" s="1549"/>
      <c r="M8675" s="1506"/>
    </row>
    <row r="8676" spans="1:13" ht="16.5" customHeight="1">
      <c r="A8676" s="1547"/>
      <c r="B8676" s="1548"/>
      <c r="C8676" s="1548"/>
      <c r="D8676" s="1549"/>
      <c r="E8676" s="1506"/>
      <c r="K8676" s="1548"/>
      <c r="L8676" s="1549"/>
      <c r="M8676" s="1506"/>
    </row>
    <row r="8677" spans="1:13" ht="16.5" customHeight="1">
      <c r="A8677" s="1547"/>
      <c r="B8677" s="1548"/>
      <c r="C8677" s="1548"/>
      <c r="D8677" s="1549"/>
      <c r="E8677" s="1506"/>
      <c r="K8677" s="1548"/>
      <c r="L8677" s="1549"/>
      <c r="M8677" s="1506"/>
    </row>
    <row r="8678" spans="1:13" ht="16.5" customHeight="1">
      <c r="A8678" s="1547"/>
      <c r="B8678" s="1548"/>
      <c r="C8678" s="1548"/>
      <c r="D8678" s="1549"/>
      <c r="E8678" s="1506"/>
      <c r="K8678" s="1548"/>
      <c r="L8678" s="1549"/>
      <c r="M8678" s="1506"/>
    </row>
    <row r="8679" spans="1:13" ht="16.5" customHeight="1">
      <c r="A8679" s="1547"/>
      <c r="B8679" s="1548"/>
      <c r="C8679" s="1548"/>
      <c r="D8679" s="1549"/>
      <c r="E8679" s="1506"/>
      <c r="K8679" s="1548"/>
      <c r="L8679" s="1549"/>
      <c r="M8679" s="1506"/>
    </row>
    <row r="8680" spans="1:13" ht="16.5" customHeight="1">
      <c r="A8680" s="1547"/>
      <c r="B8680" s="1548"/>
      <c r="C8680" s="1548"/>
      <c r="D8680" s="1549"/>
      <c r="E8680" s="1506"/>
      <c r="K8680" s="1548"/>
      <c r="L8680" s="1549"/>
      <c r="M8680" s="1506"/>
    </row>
    <row r="8681" spans="1:13" ht="16.5" customHeight="1">
      <c r="A8681" s="1547"/>
      <c r="B8681" s="1548"/>
      <c r="C8681" s="1548"/>
      <c r="D8681" s="1549"/>
      <c r="E8681" s="1506"/>
      <c r="K8681" s="1548"/>
      <c r="L8681" s="1549"/>
      <c r="M8681" s="1506"/>
    </row>
    <row r="8682" spans="1:13" ht="16.5" customHeight="1">
      <c r="A8682" s="1547"/>
      <c r="B8682" s="1548"/>
      <c r="C8682" s="1548"/>
      <c r="D8682" s="1549"/>
      <c r="E8682" s="1506"/>
      <c r="K8682" s="1548"/>
      <c r="L8682" s="1549"/>
      <c r="M8682" s="1506"/>
    </row>
    <row r="8683" spans="1:13" ht="16.5" customHeight="1">
      <c r="A8683" s="1547"/>
      <c r="B8683" s="1548"/>
      <c r="C8683" s="1548"/>
      <c r="D8683" s="1549"/>
      <c r="E8683" s="1506"/>
      <c r="K8683" s="1548"/>
      <c r="L8683" s="1549"/>
      <c r="M8683" s="1506"/>
    </row>
    <row r="8684" spans="1:13" ht="16.5" customHeight="1">
      <c r="A8684" s="1547"/>
      <c r="B8684" s="1548"/>
      <c r="C8684" s="1548"/>
      <c r="D8684" s="1549"/>
      <c r="E8684" s="1506"/>
      <c r="K8684" s="1548"/>
      <c r="L8684" s="1549"/>
      <c r="M8684" s="1506"/>
    </row>
    <row r="8685" spans="1:13" ht="16.5" customHeight="1">
      <c r="A8685" s="1547"/>
      <c r="B8685" s="1548"/>
      <c r="C8685" s="1548"/>
      <c r="D8685" s="1549"/>
      <c r="E8685" s="1506"/>
      <c r="K8685" s="1548"/>
      <c r="L8685" s="1549"/>
      <c r="M8685" s="1506"/>
    </row>
    <row r="8686" spans="1:13" ht="16.5" customHeight="1">
      <c r="A8686" s="1547"/>
      <c r="B8686" s="1548"/>
      <c r="C8686" s="1548"/>
      <c r="D8686" s="1549"/>
      <c r="E8686" s="1506"/>
      <c r="K8686" s="1548"/>
      <c r="L8686" s="1549"/>
      <c r="M8686" s="1506"/>
    </row>
    <row r="8687" spans="1:13" ht="16.5" customHeight="1">
      <c r="A8687" s="1547"/>
      <c r="B8687" s="1548"/>
      <c r="C8687" s="1548"/>
      <c r="D8687" s="1549"/>
      <c r="E8687" s="1506"/>
      <c r="K8687" s="1548"/>
      <c r="L8687" s="1549"/>
      <c r="M8687" s="1506"/>
    </row>
    <row r="8688" spans="1:13" ht="16.5" customHeight="1">
      <c r="A8688" s="1547"/>
      <c r="B8688" s="1548"/>
      <c r="C8688" s="1548"/>
      <c r="D8688" s="1549"/>
      <c r="E8688" s="1506"/>
      <c r="K8688" s="1548"/>
      <c r="L8688" s="1549"/>
      <c r="M8688" s="1506"/>
    </row>
    <row r="8689" spans="1:13" ht="16.5" customHeight="1">
      <c r="A8689" s="1547"/>
      <c r="B8689" s="1548"/>
      <c r="C8689" s="1548"/>
      <c r="D8689" s="1549"/>
      <c r="E8689" s="1506"/>
      <c r="K8689" s="1548"/>
      <c r="L8689" s="1549"/>
      <c r="M8689" s="1506"/>
    </row>
    <row r="8690" spans="1:13" ht="16.5" customHeight="1">
      <c r="A8690" s="1547"/>
      <c r="B8690" s="1548"/>
      <c r="C8690" s="1548"/>
      <c r="D8690" s="1549"/>
      <c r="E8690" s="1506"/>
      <c r="K8690" s="1548"/>
      <c r="L8690" s="1549"/>
      <c r="M8690" s="1506"/>
    </row>
    <row r="8691" spans="1:13" ht="16.5" customHeight="1">
      <c r="A8691" s="1547"/>
      <c r="B8691" s="1548"/>
      <c r="C8691" s="1548"/>
      <c r="D8691" s="1549"/>
      <c r="E8691" s="1506"/>
      <c r="K8691" s="1548"/>
      <c r="L8691" s="1549"/>
      <c r="M8691" s="1506"/>
    </row>
    <row r="8692" spans="1:13" ht="16.5" customHeight="1">
      <c r="A8692" s="1547"/>
      <c r="B8692" s="1548"/>
      <c r="C8692" s="1548"/>
      <c r="D8692" s="1549"/>
      <c r="E8692" s="1506"/>
      <c r="K8692" s="1548"/>
      <c r="L8692" s="1549"/>
      <c r="M8692" s="1506"/>
    </row>
    <row r="8693" spans="1:13" ht="16.5" customHeight="1">
      <c r="A8693" s="1547"/>
      <c r="B8693" s="1548"/>
      <c r="C8693" s="1548"/>
      <c r="D8693" s="1549"/>
      <c r="E8693" s="1506"/>
      <c r="K8693" s="1548"/>
      <c r="L8693" s="1549"/>
      <c r="M8693" s="1506"/>
    </row>
    <row r="8694" spans="1:13" ht="16.5" customHeight="1">
      <c r="A8694" s="1547"/>
      <c r="B8694" s="1548"/>
      <c r="C8694" s="1548"/>
      <c r="D8694" s="1549"/>
      <c r="E8694" s="1506"/>
      <c r="K8694" s="1548"/>
      <c r="L8694" s="1549"/>
      <c r="M8694" s="1506"/>
    </row>
    <row r="8695" spans="1:13" ht="16.5" customHeight="1">
      <c r="A8695" s="1547"/>
      <c r="B8695" s="1548"/>
      <c r="C8695" s="1548"/>
      <c r="D8695" s="1549"/>
      <c r="E8695" s="1506"/>
      <c r="K8695" s="1548"/>
      <c r="L8695" s="1549"/>
      <c r="M8695" s="1506"/>
    </row>
    <row r="8696" spans="1:13" ht="16.5" customHeight="1">
      <c r="A8696" s="1547"/>
      <c r="B8696" s="1548"/>
      <c r="C8696" s="1548"/>
      <c r="D8696" s="1549"/>
      <c r="E8696" s="1506"/>
      <c r="K8696" s="1548"/>
      <c r="L8696" s="1549"/>
      <c r="M8696" s="1506"/>
    </row>
    <row r="8697" spans="1:13" ht="16.5" customHeight="1">
      <c r="A8697" s="1547"/>
      <c r="B8697" s="1548"/>
      <c r="C8697" s="1548"/>
      <c r="D8697" s="1549"/>
      <c r="E8697" s="1506"/>
      <c r="K8697" s="1548"/>
      <c r="L8697" s="1549"/>
      <c r="M8697" s="1506"/>
    </row>
    <row r="8698" spans="1:13" ht="16.5" customHeight="1">
      <c r="A8698" s="1547"/>
      <c r="B8698" s="1548"/>
      <c r="C8698" s="1548"/>
      <c r="D8698" s="1549"/>
      <c r="E8698" s="1506"/>
      <c r="K8698" s="1548"/>
      <c r="L8698" s="1549"/>
      <c r="M8698" s="1506"/>
    </row>
    <row r="8699" spans="1:13" ht="16.5" customHeight="1">
      <c r="A8699" s="1547"/>
      <c r="B8699" s="1548"/>
      <c r="C8699" s="1548"/>
      <c r="D8699" s="1549"/>
      <c r="E8699" s="1506"/>
      <c r="K8699" s="1548"/>
      <c r="L8699" s="1549"/>
      <c r="M8699" s="1506"/>
    </row>
    <row r="8700" spans="1:13" ht="16.5" customHeight="1">
      <c r="A8700" s="1547"/>
      <c r="B8700" s="1548"/>
      <c r="C8700" s="1548"/>
      <c r="D8700" s="1549"/>
      <c r="E8700" s="1506"/>
      <c r="K8700" s="1548"/>
      <c r="L8700" s="1549"/>
      <c r="M8700" s="1506"/>
    </row>
    <row r="8701" spans="1:13" ht="16.5" customHeight="1">
      <c r="A8701" s="1547"/>
      <c r="B8701" s="1548"/>
      <c r="C8701" s="1548"/>
      <c r="D8701" s="1549"/>
      <c r="E8701" s="1506"/>
      <c r="K8701" s="1548"/>
      <c r="L8701" s="1549"/>
      <c r="M8701" s="1506"/>
    </row>
    <row r="8702" spans="1:13" ht="16.5" customHeight="1">
      <c r="A8702" s="1547"/>
      <c r="B8702" s="1548"/>
      <c r="C8702" s="1548"/>
      <c r="D8702" s="1549"/>
      <c r="E8702" s="1506"/>
      <c r="K8702" s="1548"/>
      <c r="L8702" s="1549"/>
      <c r="M8702" s="1506"/>
    </row>
    <row r="8703" spans="1:13" ht="16.5" customHeight="1">
      <c r="A8703" s="1547"/>
      <c r="B8703" s="1548"/>
      <c r="C8703" s="1548"/>
      <c r="D8703" s="1549"/>
      <c r="E8703" s="1506"/>
      <c r="K8703" s="1548"/>
      <c r="L8703" s="1549"/>
      <c r="M8703" s="1506"/>
    </row>
    <row r="8704" spans="1:13" ht="16.5" customHeight="1">
      <c r="A8704" s="1547"/>
      <c r="B8704" s="1548"/>
      <c r="C8704" s="1548"/>
      <c r="D8704" s="1549"/>
      <c r="E8704" s="1506"/>
      <c r="K8704" s="1548"/>
      <c r="L8704" s="1549"/>
      <c r="M8704" s="1506"/>
    </row>
    <row r="8705" spans="1:13" ht="16.5" customHeight="1">
      <c r="A8705" s="1547"/>
      <c r="B8705" s="1548"/>
      <c r="C8705" s="1548"/>
      <c r="D8705" s="1549"/>
      <c r="E8705" s="1506"/>
      <c r="K8705" s="1548"/>
      <c r="L8705" s="1549"/>
      <c r="M8705" s="1506"/>
    </row>
    <row r="8706" spans="1:13" ht="16.5" customHeight="1">
      <c r="A8706" s="1547"/>
      <c r="B8706" s="1548"/>
      <c r="C8706" s="1548"/>
      <c r="D8706" s="1549"/>
      <c r="E8706" s="1506"/>
      <c r="K8706" s="1548"/>
      <c r="L8706" s="1549"/>
      <c r="M8706" s="1506"/>
    </row>
    <row r="8707" spans="1:13" ht="16.5" customHeight="1">
      <c r="A8707" s="1547"/>
      <c r="B8707" s="1548"/>
      <c r="C8707" s="1548"/>
      <c r="D8707" s="1549"/>
      <c r="E8707" s="1506"/>
      <c r="K8707" s="1548"/>
      <c r="L8707" s="1549"/>
      <c r="M8707" s="1506"/>
    </row>
    <row r="8708" spans="1:13" ht="16.5" customHeight="1">
      <c r="A8708" s="1547"/>
      <c r="B8708" s="1548"/>
      <c r="C8708" s="1548"/>
      <c r="D8708" s="1549"/>
      <c r="E8708" s="1506"/>
      <c r="K8708" s="1548"/>
      <c r="L8708" s="1549"/>
      <c r="M8708" s="1506"/>
    </row>
    <row r="8709" spans="1:13" ht="16.5" customHeight="1">
      <c r="A8709" s="1547"/>
      <c r="B8709" s="1548"/>
      <c r="C8709" s="1548"/>
      <c r="D8709" s="1549"/>
      <c r="E8709" s="1506"/>
      <c r="K8709" s="1548"/>
      <c r="L8709" s="1549"/>
      <c r="M8709" s="1506"/>
    </row>
    <row r="8710" spans="1:13" ht="16.5" customHeight="1">
      <c r="A8710" s="1547"/>
      <c r="B8710" s="1548"/>
      <c r="C8710" s="1548"/>
      <c r="D8710" s="1549"/>
      <c r="E8710" s="1506"/>
      <c r="K8710" s="1548"/>
      <c r="L8710" s="1549"/>
      <c r="M8710" s="1506"/>
    </row>
    <row r="8711" spans="1:13" ht="16.5" customHeight="1">
      <c r="A8711" s="1547"/>
      <c r="B8711" s="1548"/>
      <c r="C8711" s="1548"/>
      <c r="D8711" s="1549"/>
      <c r="E8711" s="1506"/>
      <c r="K8711" s="1548"/>
      <c r="L8711" s="1549"/>
      <c r="M8711" s="1506"/>
    </row>
    <row r="8712" spans="1:13" ht="16.5" customHeight="1">
      <c r="A8712" s="1547"/>
      <c r="B8712" s="1548"/>
      <c r="C8712" s="1548"/>
      <c r="D8712" s="1549"/>
      <c r="E8712" s="1506"/>
      <c r="K8712" s="1548"/>
      <c r="L8712" s="1549"/>
      <c r="M8712" s="1506"/>
    </row>
    <row r="8713" spans="1:13" ht="16.5" customHeight="1">
      <c r="A8713" s="1547"/>
      <c r="B8713" s="1548"/>
      <c r="C8713" s="1548"/>
      <c r="D8713" s="1549"/>
      <c r="E8713" s="1506"/>
      <c r="K8713" s="1548"/>
      <c r="L8713" s="1549"/>
      <c r="M8713" s="1506"/>
    </row>
    <row r="8714" spans="1:13" ht="16.5" customHeight="1">
      <c r="A8714" s="1547"/>
      <c r="B8714" s="1548"/>
      <c r="C8714" s="1548"/>
      <c r="D8714" s="1549"/>
      <c r="E8714" s="1506"/>
      <c r="K8714" s="1548"/>
      <c r="L8714" s="1549"/>
      <c r="M8714" s="1506"/>
    </row>
    <row r="8715" spans="1:13" ht="16.5" customHeight="1">
      <c r="A8715" s="1547"/>
      <c r="B8715" s="1548"/>
      <c r="C8715" s="1548"/>
      <c r="D8715" s="1549"/>
      <c r="E8715" s="1506"/>
      <c r="K8715" s="1548"/>
      <c r="L8715" s="1549"/>
      <c r="M8715" s="1506"/>
    </row>
    <row r="8716" spans="1:13" ht="16.5" customHeight="1">
      <c r="A8716" s="1547"/>
      <c r="B8716" s="1548"/>
      <c r="C8716" s="1548"/>
      <c r="D8716" s="1549"/>
      <c r="E8716" s="1506"/>
      <c r="K8716" s="1548"/>
      <c r="L8716" s="1549"/>
      <c r="M8716" s="1506"/>
    </row>
    <row r="8717" spans="1:13" ht="16.5" customHeight="1">
      <c r="A8717" s="1547"/>
      <c r="B8717" s="1548"/>
      <c r="C8717" s="1548"/>
      <c r="D8717" s="1549"/>
      <c r="E8717" s="1506"/>
      <c r="K8717" s="1548"/>
      <c r="L8717" s="1549"/>
      <c r="M8717" s="1506"/>
    </row>
    <row r="8718" spans="1:13" ht="16.5" customHeight="1">
      <c r="A8718" s="1547"/>
      <c r="B8718" s="1548"/>
      <c r="C8718" s="1548"/>
      <c r="D8718" s="1549"/>
      <c r="E8718" s="1506"/>
      <c r="K8718" s="1548"/>
      <c r="L8718" s="1549"/>
      <c r="M8718" s="1506"/>
    </row>
    <row r="8719" spans="1:13" ht="16.5" customHeight="1">
      <c r="A8719" s="1547"/>
      <c r="B8719" s="1548"/>
      <c r="C8719" s="1548"/>
      <c r="D8719" s="1549"/>
      <c r="E8719" s="1506"/>
      <c r="K8719" s="1548"/>
      <c r="L8719" s="1549"/>
      <c r="M8719" s="1506"/>
    </row>
    <row r="8720" spans="1:13" ht="16.5" customHeight="1">
      <c r="A8720" s="1547"/>
      <c r="B8720" s="1548"/>
      <c r="C8720" s="1548"/>
      <c r="D8720" s="1549"/>
      <c r="E8720" s="1506"/>
      <c r="K8720" s="1548"/>
      <c r="L8720" s="1549"/>
      <c r="M8720" s="1506"/>
    </row>
    <row r="8721" spans="1:13" ht="16.5" customHeight="1">
      <c r="A8721" s="1547"/>
      <c r="B8721" s="1548"/>
      <c r="C8721" s="1548"/>
      <c r="D8721" s="1549"/>
      <c r="E8721" s="1506"/>
      <c r="K8721" s="1548"/>
      <c r="L8721" s="1549"/>
      <c r="M8721" s="1506"/>
    </row>
    <row r="8722" spans="1:13" ht="16.5" customHeight="1">
      <c r="A8722" s="1547"/>
      <c r="B8722" s="1548"/>
      <c r="C8722" s="1548"/>
      <c r="D8722" s="1549"/>
      <c r="E8722" s="1506"/>
      <c r="K8722" s="1548"/>
      <c r="L8722" s="1549"/>
      <c r="M8722" s="1506"/>
    </row>
    <row r="8723" spans="1:13" ht="16.5" customHeight="1">
      <c r="A8723" s="1547"/>
      <c r="B8723" s="1548"/>
      <c r="C8723" s="1548"/>
      <c r="D8723" s="1549"/>
      <c r="E8723" s="1506"/>
      <c r="K8723" s="1548"/>
      <c r="L8723" s="1549"/>
      <c r="M8723" s="1506"/>
    </row>
    <row r="8724" spans="1:13" ht="16.5" customHeight="1">
      <c r="A8724" s="1547"/>
      <c r="B8724" s="1548"/>
      <c r="C8724" s="1548"/>
      <c r="D8724" s="1549"/>
      <c r="E8724" s="1506"/>
      <c r="K8724" s="1548"/>
      <c r="L8724" s="1549"/>
      <c r="M8724" s="1506"/>
    </row>
    <row r="8725" spans="1:13" ht="16.5" customHeight="1">
      <c r="A8725" s="1547"/>
      <c r="B8725" s="1548"/>
      <c r="C8725" s="1548"/>
      <c r="D8725" s="1549"/>
      <c r="E8725" s="1506"/>
      <c r="K8725" s="1548"/>
      <c r="L8725" s="1549"/>
      <c r="M8725" s="1506"/>
    </row>
    <row r="8726" spans="1:13" ht="16.5" customHeight="1">
      <c r="A8726" s="1547"/>
      <c r="B8726" s="1548"/>
      <c r="C8726" s="1548"/>
      <c r="D8726" s="1549"/>
      <c r="E8726" s="1506"/>
      <c r="K8726" s="1548"/>
      <c r="L8726" s="1549"/>
      <c r="M8726" s="1506"/>
    </row>
    <row r="8727" spans="1:13" ht="16.5" customHeight="1">
      <c r="A8727" s="1547"/>
      <c r="B8727" s="1548"/>
      <c r="C8727" s="1548"/>
      <c r="D8727" s="1549"/>
      <c r="E8727" s="1506"/>
      <c r="K8727" s="1548"/>
      <c r="L8727" s="1549"/>
      <c r="M8727" s="1506"/>
    </row>
    <row r="8728" spans="1:13" ht="16.5" customHeight="1">
      <c r="A8728" s="1547"/>
      <c r="B8728" s="1548"/>
      <c r="C8728" s="1548"/>
      <c r="D8728" s="1549"/>
      <c r="E8728" s="1506"/>
      <c r="K8728" s="1548"/>
      <c r="L8728" s="1549"/>
      <c r="M8728" s="1506"/>
    </row>
    <row r="8729" spans="1:13" ht="16.5" customHeight="1">
      <c r="A8729" s="1547"/>
      <c r="B8729" s="1548"/>
      <c r="C8729" s="1548"/>
      <c r="D8729" s="1549"/>
      <c r="E8729" s="1506"/>
      <c r="K8729" s="1548"/>
      <c r="L8729" s="1549"/>
      <c r="M8729" s="1506"/>
    </row>
    <row r="8730" spans="1:13" ht="16.5" customHeight="1">
      <c r="A8730" s="1547"/>
      <c r="B8730" s="1548"/>
      <c r="C8730" s="1548"/>
      <c r="D8730" s="1549"/>
      <c r="E8730" s="1506"/>
      <c r="K8730" s="1548"/>
      <c r="L8730" s="1549"/>
      <c r="M8730" s="1506"/>
    </row>
    <row r="8731" spans="1:13" ht="16.5" customHeight="1">
      <c r="A8731" s="1547"/>
      <c r="B8731" s="1548"/>
      <c r="C8731" s="1548"/>
      <c r="D8731" s="1549"/>
      <c r="E8731" s="1506"/>
      <c r="K8731" s="1548"/>
      <c r="L8731" s="1549"/>
      <c r="M8731" s="1506"/>
    </row>
    <row r="8732" spans="1:13" ht="16.5" customHeight="1">
      <c r="A8732" s="1547"/>
      <c r="B8732" s="1548"/>
      <c r="C8732" s="1548"/>
      <c r="D8732" s="1549"/>
      <c r="E8732" s="1506"/>
      <c r="K8732" s="1548"/>
      <c r="L8732" s="1549"/>
      <c r="M8732" s="1506"/>
    </row>
    <row r="8733" spans="1:13" ht="16.5" customHeight="1">
      <c r="A8733" s="1547"/>
      <c r="B8733" s="1548"/>
      <c r="C8733" s="1548"/>
      <c r="D8733" s="1549"/>
      <c r="E8733" s="1506"/>
      <c r="K8733" s="1548"/>
      <c r="L8733" s="1549"/>
      <c r="M8733" s="1506"/>
    </row>
    <row r="8734" spans="1:13" ht="16.5" customHeight="1">
      <c r="A8734" s="1547"/>
      <c r="B8734" s="1548"/>
      <c r="C8734" s="1548"/>
      <c r="D8734" s="1549"/>
      <c r="E8734" s="1506"/>
      <c r="K8734" s="1548"/>
      <c r="L8734" s="1549"/>
      <c r="M8734" s="1506"/>
    </row>
    <row r="8735" spans="1:13" ht="16.5" customHeight="1">
      <c r="A8735" s="1547"/>
      <c r="B8735" s="1548"/>
      <c r="C8735" s="1548"/>
      <c r="D8735" s="1549"/>
      <c r="E8735" s="1506"/>
      <c r="K8735" s="1548"/>
      <c r="L8735" s="1549"/>
      <c r="M8735" s="1506"/>
    </row>
    <row r="8736" spans="1:13" ht="16.5" customHeight="1">
      <c r="A8736" s="1547"/>
      <c r="B8736" s="1548"/>
      <c r="C8736" s="1548"/>
      <c r="D8736" s="1549"/>
      <c r="E8736" s="1506"/>
      <c r="K8736" s="1548"/>
      <c r="L8736" s="1549"/>
      <c r="M8736" s="1506"/>
    </row>
    <row r="8737" spans="1:13" ht="16.5" customHeight="1">
      <c r="A8737" s="1547"/>
      <c r="B8737" s="1548"/>
      <c r="C8737" s="1548"/>
      <c r="D8737" s="1549"/>
      <c r="E8737" s="1506"/>
      <c r="K8737" s="1548"/>
      <c r="L8737" s="1549"/>
      <c r="M8737" s="1506"/>
    </row>
    <row r="8738" spans="1:13" ht="16.5" customHeight="1">
      <c r="A8738" s="1547"/>
      <c r="B8738" s="1548"/>
      <c r="C8738" s="1548"/>
      <c r="D8738" s="1549"/>
      <c r="E8738" s="1506"/>
      <c r="K8738" s="1548"/>
      <c r="L8738" s="1549"/>
      <c r="M8738" s="1506"/>
    </row>
    <row r="8739" spans="1:13" ht="16.5" customHeight="1">
      <c r="A8739" s="1547"/>
      <c r="B8739" s="1548"/>
      <c r="C8739" s="1548"/>
      <c r="D8739" s="1549"/>
      <c r="E8739" s="1506"/>
      <c r="K8739" s="1548"/>
      <c r="L8739" s="1549"/>
      <c r="M8739" s="1506"/>
    </row>
    <row r="8740" spans="1:13" ht="16.5" customHeight="1">
      <c r="A8740" s="1547"/>
      <c r="B8740" s="1548"/>
      <c r="C8740" s="1548"/>
      <c r="D8740" s="1549"/>
      <c r="E8740" s="1506"/>
      <c r="K8740" s="1548"/>
      <c r="L8740" s="1549"/>
      <c r="M8740" s="1506"/>
    </row>
    <row r="8741" spans="1:13" ht="16.5" customHeight="1">
      <c r="A8741" s="1547"/>
      <c r="B8741" s="1548"/>
      <c r="C8741" s="1548"/>
      <c r="D8741" s="1549"/>
      <c r="E8741" s="1506"/>
      <c r="K8741" s="1548"/>
      <c r="L8741" s="1549"/>
      <c r="M8741" s="1506"/>
    </row>
    <row r="8742" spans="1:13" ht="16.5" customHeight="1">
      <c r="A8742" s="1547"/>
      <c r="B8742" s="1548"/>
      <c r="C8742" s="1548"/>
      <c r="D8742" s="1549"/>
      <c r="E8742" s="1506"/>
      <c r="K8742" s="1548"/>
      <c r="L8742" s="1549"/>
      <c r="M8742" s="1506"/>
    </row>
    <row r="8743" spans="1:13" ht="16.5" customHeight="1">
      <c r="A8743" s="1547"/>
      <c r="B8743" s="1548"/>
      <c r="C8743" s="1548"/>
      <c r="D8743" s="1549"/>
      <c r="E8743" s="1506"/>
      <c r="K8743" s="1548"/>
      <c r="L8743" s="1549"/>
      <c r="M8743" s="1506"/>
    </row>
    <row r="8744" spans="1:13" ht="16.5" customHeight="1">
      <c r="A8744" s="1547"/>
      <c r="B8744" s="1548"/>
      <c r="C8744" s="1548"/>
      <c r="D8744" s="1549"/>
      <c r="E8744" s="1506"/>
      <c r="K8744" s="1548"/>
      <c r="L8744" s="1549"/>
      <c r="M8744" s="1506"/>
    </row>
    <row r="8745" spans="1:13" ht="16.5" customHeight="1">
      <c r="A8745" s="1547"/>
      <c r="B8745" s="1548"/>
      <c r="C8745" s="1548"/>
      <c r="D8745" s="1549"/>
      <c r="E8745" s="1506"/>
      <c r="K8745" s="1548"/>
      <c r="L8745" s="1549"/>
      <c r="M8745" s="1506"/>
    </row>
    <row r="8746" spans="1:13" ht="16.5" customHeight="1">
      <c r="A8746" s="1547"/>
      <c r="B8746" s="1548"/>
      <c r="C8746" s="1548"/>
      <c r="D8746" s="1549"/>
      <c r="E8746" s="1506"/>
      <c r="K8746" s="1548"/>
      <c r="L8746" s="1549"/>
      <c r="M8746" s="1506"/>
    </row>
    <row r="8747" spans="1:13" ht="16.5" customHeight="1">
      <c r="A8747" s="1547"/>
      <c r="B8747" s="1548"/>
      <c r="C8747" s="1548"/>
      <c r="D8747" s="1549"/>
      <c r="E8747" s="1506"/>
      <c r="K8747" s="1548"/>
      <c r="L8747" s="1549"/>
      <c r="M8747" s="1506"/>
    </row>
    <row r="8748" spans="1:13" ht="16.5" customHeight="1">
      <c r="A8748" s="1547"/>
      <c r="B8748" s="1548"/>
      <c r="C8748" s="1548"/>
      <c r="D8748" s="1549"/>
      <c r="E8748" s="1506"/>
      <c r="K8748" s="1548"/>
      <c r="L8748" s="1549"/>
      <c r="M8748" s="1506"/>
    </row>
    <row r="8749" spans="1:13" ht="16.5" customHeight="1">
      <c r="A8749" s="1547"/>
      <c r="B8749" s="1548"/>
      <c r="C8749" s="1548"/>
      <c r="D8749" s="1549"/>
      <c r="E8749" s="1506"/>
      <c r="K8749" s="1548"/>
      <c r="L8749" s="1549"/>
      <c r="M8749" s="1506"/>
    </row>
    <row r="8750" spans="1:13" ht="16.5" customHeight="1">
      <c r="A8750" s="1547"/>
      <c r="B8750" s="1548"/>
      <c r="C8750" s="1548"/>
      <c r="D8750" s="1549"/>
      <c r="E8750" s="1506"/>
      <c r="K8750" s="1548"/>
      <c r="L8750" s="1549"/>
      <c r="M8750" s="1506"/>
    </row>
    <row r="8751" spans="1:13" ht="16.5" customHeight="1">
      <c r="A8751" s="1547"/>
      <c r="B8751" s="1548"/>
      <c r="C8751" s="1548"/>
      <c r="D8751" s="1549"/>
      <c r="E8751" s="1506"/>
      <c r="K8751" s="1548"/>
      <c r="L8751" s="1549"/>
      <c r="M8751" s="1506"/>
    </row>
    <row r="8752" spans="1:13" ht="16.5" customHeight="1">
      <c r="A8752" s="1547"/>
      <c r="B8752" s="1548"/>
      <c r="C8752" s="1548"/>
      <c r="D8752" s="1549"/>
      <c r="E8752" s="1506"/>
      <c r="K8752" s="1548"/>
      <c r="L8752" s="1549"/>
      <c r="M8752" s="1506"/>
    </row>
    <row r="8753" spans="1:13" ht="16.5" customHeight="1">
      <c r="A8753" s="1547"/>
      <c r="B8753" s="1548"/>
      <c r="C8753" s="1548"/>
      <c r="D8753" s="1549"/>
      <c r="E8753" s="1506"/>
      <c r="K8753" s="1548"/>
      <c r="L8753" s="1549"/>
      <c r="M8753" s="1506"/>
    </row>
    <row r="8754" spans="1:13" ht="16.5" customHeight="1">
      <c r="A8754" s="1547"/>
      <c r="B8754" s="1548"/>
      <c r="C8754" s="1548"/>
      <c r="D8754" s="1549"/>
      <c r="E8754" s="1506"/>
      <c r="K8754" s="1548"/>
      <c r="L8754" s="1549"/>
      <c r="M8754" s="1506"/>
    </row>
    <row r="8755" spans="1:13" ht="16.5" customHeight="1">
      <c r="A8755" s="1547"/>
      <c r="B8755" s="1548"/>
      <c r="C8755" s="1548"/>
      <c r="D8755" s="1549"/>
      <c r="E8755" s="1506"/>
      <c r="K8755" s="1548"/>
      <c r="L8755" s="1549"/>
      <c r="M8755" s="1506"/>
    </row>
    <row r="8756" spans="1:13" ht="16.5" customHeight="1">
      <c r="A8756" s="1547"/>
      <c r="B8756" s="1548"/>
      <c r="C8756" s="1548"/>
      <c r="D8756" s="1549"/>
      <c r="E8756" s="1506"/>
      <c r="K8756" s="1548"/>
      <c r="L8756" s="1549"/>
      <c r="M8756" s="1506"/>
    </row>
    <row r="8757" spans="1:13" ht="16.5" customHeight="1">
      <c r="A8757" s="1547"/>
      <c r="B8757" s="1548"/>
      <c r="C8757" s="1548"/>
      <c r="D8757" s="1549"/>
      <c r="E8757" s="1506"/>
      <c r="K8757" s="1548"/>
      <c r="L8757" s="1549"/>
      <c r="M8757" s="1506"/>
    </row>
    <row r="8758" spans="1:13" ht="16.5" customHeight="1">
      <c r="A8758" s="1547"/>
      <c r="B8758" s="1548"/>
      <c r="C8758" s="1548"/>
      <c r="D8758" s="1549"/>
      <c r="E8758" s="1506"/>
      <c r="K8758" s="1548"/>
      <c r="L8758" s="1549"/>
      <c r="M8758" s="1506"/>
    </row>
    <row r="8759" spans="1:13" ht="16.5" customHeight="1">
      <c r="A8759" s="1547"/>
      <c r="B8759" s="1548"/>
      <c r="C8759" s="1548"/>
      <c r="D8759" s="1549"/>
      <c r="E8759" s="1506"/>
      <c r="K8759" s="1548"/>
      <c r="L8759" s="1549"/>
      <c r="M8759" s="1506"/>
    </row>
    <row r="8760" spans="1:13" ht="16.5" customHeight="1">
      <c r="A8760" s="1547"/>
      <c r="B8760" s="1548"/>
      <c r="C8760" s="1548"/>
      <c r="D8760" s="1549"/>
      <c r="E8760" s="1506"/>
      <c r="K8760" s="1548"/>
      <c r="L8760" s="1549"/>
      <c r="M8760" s="1506"/>
    </row>
    <row r="8761" spans="1:13" ht="16.5" customHeight="1">
      <c r="A8761" s="1547"/>
      <c r="B8761" s="1548"/>
      <c r="C8761" s="1548"/>
      <c r="D8761" s="1549"/>
      <c r="E8761" s="1506"/>
      <c r="K8761" s="1548"/>
      <c r="L8761" s="1549"/>
      <c r="M8761" s="1506"/>
    </row>
    <row r="8762" spans="1:13" ht="16.5" customHeight="1">
      <c r="A8762" s="1547"/>
      <c r="B8762" s="1548"/>
      <c r="C8762" s="1548"/>
      <c r="D8762" s="1549"/>
      <c r="E8762" s="1506"/>
      <c r="K8762" s="1548"/>
      <c r="L8762" s="1549"/>
      <c r="M8762" s="1506"/>
    </row>
    <row r="8763" spans="1:13" ht="16.5" customHeight="1">
      <c r="A8763" s="1547"/>
      <c r="B8763" s="1548"/>
      <c r="C8763" s="1548"/>
      <c r="D8763" s="1549"/>
      <c r="E8763" s="1506"/>
      <c r="K8763" s="1548"/>
      <c r="L8763" s="1549"/>
      <c r="M8763" s="1506"/>
    </row>
    <row r="8764" spans="1:13" ht="16.5" customHeight="1">
      <c r="A8764" s="1547"/>
      <c r="B8764" s="1548"/>
      <c r="C8764" s="1548"/>
      <c r="D8764" s="1549"/>
      <c r="E8764" s="1506"/>
      <c r="K8764" s="1548"/>
      <c r="L8764" s="1549"/>
      <c r="M8764" s="1506"/>
    </row>
    <row r="8765" spans="1:13" ht="16.5" customHeight="1">
      <c r="A8765" s="1547"/>
      <c r="B8765" s="1548"/>
      <c r="C8765" s="1548"/>
      <c r="D8765" s="1549"/>
      <c r="E8765" s="1506"/>
      <c r="K8765" s="1548"/>
      <c r="L8765" s="1549"/>
      <c r="M8765" s="1506"/>
    </row>
    <row r="8766" spans="1:13" ht="16.5" customHeight="1">
      <c r="A8766" s="1547"/>
      <c r="B8766" s="1548"/>
      <c r="C8766" s="1548"/>
      <c r="D8766" s="1549"/>
      <c r="E8766" s="1506"/>
      <c r="K8766" s="1548"/>
      <c r="L8766" s="1549"/>
      <c r="M8766" s="1506"/>
    </row>
    <row r="8767" spans="1:13" ht="16.5" customHeight="1">
      <c r="A8767" s="1547"/>
      <c r="B8767" s="1548"/>
      <c r="C8767" s="1548"/>
      <c r="D8767" s="1549"/>
      <c r="E8767" s="1506"/>
      <c r="K8767" s="1548"/>
      <c r="L8767" s="1549"/>
      <c r="M8767" s="1506"/>
    </row>
    <row r="8768" spans="1:13" ht="16.5" customHeight="1">
      <c r="A8768" s="1547"/>
      <c r="B8768" s="1548"/>
      <c r="C8768" s="1548"/>
      <c r="D8768" s="1549"/>
      <c r="E8768" s="1506"/>
      <c r="K8768" s="1548"/>
      <c r="L8768" s="1549"/>
      <c r="M8768" s="1506"/>
    </row>
    <row r="8769" spans="1:13" ht="16.5" customHeight="1">
      <c r="A8769" s="1547"/>
      <c r="B8769" s="1548"/>
      <c r="C8769" s="1548"/>
      <c r="D8769" s="1549"/>
      <c r="E8769" s="1506"/>
      <c r="K8769" s="1548"/>
      <c r="L8769" s="1549"/>
      <c r="M8769" s="1506"/>
    </row>
    <row r="8770" spans="1:13" ht="16.5" customHeight="1">
      <c r="A8770" s="1547"/>
      <c r="B8770" s="1548"/>
      <c r="C8770" s="1548"/>
      <c r="D8770" s="1549"/>
      <c r="E8770" s="1506"/>
      <c r="K8770" s="1548"/>
      <c r="L8770" s="1549"/>
      <c r="M8770" s="1506"/>
    </row>
    <row r="8771" spans="1:13" ht="16.5" customHeight="1">
      <c r="A8771" s="1547"/>
      <c r="B8771" s="1548"/>
      <c r="C8771" s="1548"/>
      <c r="D8771" s="1549"/>
      <c r="E8771" s="1506"/>
      <c r="K8771" s="1548"/>
      <c r="L8771" s="1549"/>
      <c r="M8771" s="1506"/>
    </row>
    <row r="8772" spans="1:13" ht="16.5" customHeight="1">
      <c r="A8772" s="1547"/>
      <c r="B8772" s="1548"/>
      <c r="C8772" s="1548"/>
      <c r="D8772" s="1549"/>
      <c r="E8772" s="1506"/>
      <c r="K8772" s="1548"/>
      <c r="L8772" s="1549"/>
      <c r="M8772" s="1506"/>
    </row>
    <row r="8773" spans="1:13" ht="16.5" customHeight="1">
      <c r="A8773" s="1547"/>
      <c r="B8773" s="1548"/>
      <c r="C8773" s="1548"/>
      <c r="D8773" s="1549"/>
      <c r="E8773" s="1506"/>
      <c r="K8773" s="1548"/>
      <c r="L8773" s="1549"/>
      <c r="M8773" s="1506"/>
    </row>
    <row r="8774" spans="1:13" ht="16.5" customHeight="1">
      <c r="A8774" s="1547"/>
      <c r="B8774" s="1548"/>
      <c r="C8774" s="1548"/>
      <c r="D8774" s="1549"/>
      <c r="E8774" s="1506"/>
      <c r="K8774" s="1548"/>
      <c r="L8774" s="1549"/>
      <c r="M8774" s="1506"/>
    </row>
    <row r="8775" spans="1:13" ht="16.5" customHeight="1">
      <c r="A8775" s="1547"/>
      <c r="B8775" s="1548"/>
      <c r="C8775" s="1548"/>
      <c r="D8775" s="1549"/>
      <c r="E8775" s="1506"/>
      <c r="K8775" s="1548"/>
      <c r="L8775" s="1549"/>
      <c r="M8775" s="1506"/>
    </row>
    <row r="8776" spans="1:13" ht="16.5" customHeight="1">
      <c r="A8776" s="1547"/>
      <c r="B8776" s="1548"/>
      <c r="C8776" s="1548"/>
      <c r="D8776" s="1549"/>
      <c r="E8776" s="1506"/>
      <c r="K8776" s="1548"/>
      <c r="L8776" s="1549"/>
      <c r="M8776" s="1506"/>
    </row>
    <row r="8777" spans="1:13" ht="16.5" customHeight="1">
      <c r="A8777" s="1547"/>
      <c r="B8777" s="1548"/>
      <c r="C8777" s="1548"/>
      <c r="D8777" s="1549"/>
      <c r="E8777" s="1506"/>
      <c r="K8777" s="1548"/>
      <c r="L8777" s="1549"/>
      <c r="M8777" s="1506"/>
    </row>
    <row r="8778" spans="1:13" ht="16.5" customHeight="1">
      <c r="A8778" s="1547"/>
      <c r="B8778" s="1548"/>
      <c r="C8778" s="1548"/>
      <c r="D8778" s="1549"/>
      <c r="E8778" s="1506"/>
      <c r="K8778" s="1548"/>
      <c r="L8778" s="1549"/>
      <c r="M8778" s="1506"/>
    </row>
    <row r="8779" spans="1:13" ht="16.5" customHeight="1">
      <c r="A8779" s="1547"/>
      <c r="B8779" s="1548"/>
      <c r="C8779" s="1548"/>
      <c r="D8779" s="1549"/>
      <c r="E8779" s="1506"/>
      <c r="K8779" s="1548"/>
      <c r="L8779" s="1549"/>
      <c r="M8779" s="1506"/>
    </row>
    <row r="8780" spans="1:13" ht="16.5" customHeight="1">
      <c r="A8780" s="1547"/>
      <c r="B8780" s="1548"/>
      <c r="C8780" s="1548"/>
      <c r="D8780" s="1549"/>
      <c r="E8780" s="1506"/>
      <c r="K8780" s="1548"/>
      <c r="L8780" s="1549"/>
      <c r="M8780" s="1506"/>
    </row>
    <row r="8781" spans="1:13" ht="16.5" customHeight="1">
      <c r="A8781" s="1547"/>
      <c r="B8781" s="1548"/>
      <c r="C8781" s="1548"/>
      <c r="D8781" s="1549"/>
      <c r="E8781" s="1506"/>
      <c r="K8781" s="1548"/>
      <c r="L8781" s="1549"/>
      <c r="M8781" s="1506"/>
    </row>
    <row r="8782" spans="1:13" ht="16.5" customHeight="1">
      <c r="A8782" s="1547"/>
      <c r="B8782" s="1548"/>
      <c r="C8782" s="1548"/>
      <c r="D8782" s="1549"/>
      <c r="E8782" s="1506"/>
      <c r="K8782" s="1548"/>
      <c r="L8782" s="1549"/>
      <c r="M8782" s="1506"/>
    </row>
    <row r="8783" spans="1:13" ht="16.5" customHeight="1">
      <c r="A8783" s="1547"/>
      <c r="B8783" s="1548"/>
      <c r="C8783" s="1548"/>
      <c r="D8783" s="1549"/>
      <c r="E8783" s="1506"/>
      <c r="K8783" s="1548"/>
      <c r="L8783" s="1549"/>
      <c r="M8783" s="1506"/>
    </row>
    <row r="8784" spans="1:13" ht="16.5" customHeight="1">
      <c r="A8784" s="1547"/>
      <c r="B8784" s="1548"/>
      <c r="C8784" s="1548"/>
      <c r="D8784" s="1549"/>
      <c r="E8784" s="1506"/>
      <c r="K8784" s="1548"/>
      <c r="L8784" s="1549"/>
      <c r="M8784" s="1506"/>
    </row>
    <row r="8785" spans="1:13" ht="16.5" customHeight="1">
      <c r="A8785" s="1547"/>
      <c r="B8785" s="1548"/>
      <c r="C8785" s="1548"/>
      <c r="D8785" s="1549"/>
      <c r="E8785" s="1506"/>
      <c r="K8785" s="1548"/>
      <c r="L8785" s="1549"/>
      <c r="M8785" s="1506"/>
    </row>
    <row r="8786" spans="1:13" ht="16.5" customHeight="1">
      <c r="A8786" s="1547"/>
      <c r="B8786" s="1548"/>
      <c r="C8786" s="1548"/>
      <c r="D8786" s="1549"/>
      <c r="E8786" s="1506"/>
      <c r="K8786" s="1548"/>
      <c r="L8786" s="1549"/>
      <c r="M8786" s="1506"/>
    </row>
    <row r="8787" spans="1:13" ht="16.5" customHeight="1">
      <c r="A8787" s="1547"/>
      <c r="B8787" s="1548"/>
      <c r="C8787" s="1548"/>
      <c r="D8787" s="1549"/>
      <c r="E8787" s="1506"/>
      <c r="K8787" s="1548"/>
      <c r="L8787" s="1549"/>
      <c r="M8787" s="1506"/>
    </row>
    <row r="8788" spans="1:13" ht="16.5" customHeight="1">
      <c r="A8788" s="1547"/>
      <c r="B8788" s="1548"/>
      <c r="C8788" s="1548"/>
      <c r="D8788" s="1549"/>
      <c r="E8788" s="1506"/>
      <c r="K8788" s="1548"/>
      <c r="L8788" s="1549"/>
      <c r="M8788" s="1506"/>
    </row>
    <row r="8789" spans="1:13" ht="16.5" customHeight="1">
      <c r="A8789" s="1547"/>
      <c r="B8789" s="1548"/>
      <c r="C8789" s="1548"/>
      <c r="D8789" s="1549"/>
      <c r="E8789" s="1506"/>
      <c r="K8789" s="1548"/>
      <c r="L8789" s="1549"/>
      <c r="M8789" s="1506"/>
    </row>
    <row r="8790" spans="1:13" ht="16.5" customHeight="1">
      <c r="A8790" s="1547"/>
      <c r="B8790" s="1548"/>
      <c r="C8790" s="1548"/>
      <c r="D8790" s="1549"/>
      <c r="E8790" s="1506"/>
      <c r="K8790" s="1548"/>
      <c r="L8790" s="1549"/>
      <c r="M8790" s="1506"/>
    </row>
    <row r="8791" spans="1:13" ht="16.5" customHeight="1">
      <c r="A8791" s="1547"/>
      <c r="B8791" s="1548"/>
      <c r="C8791" s="1548"/>
      <c r="D8791" s="1549"/>
      <c r="E8791" s="1506"/>
      <c r="K8791" s="1548"/>
      <c r="L8791" s="1549"/>
      <c r="M8791" s="1506"/>
    </row>
    <row r="8792" spans="1:13" ht="16.5" customHeight="1">
      <c r="A8792" s="1547"/>
      <c r="B8792" s="1548"/>
      <c r="C8792" s="1548"/>
      <c r="D8792" s="1549"/>
      <c r="E8792" s="1506"/>
      <c r="K8792" s="1548"/>
      <c r="L8792" s="1549"/>
      <c r="M8792" s="1506"/>
    </row>
    <row r="8793" spans="1:13" ht="16.5" customHeight="1">
      <c r="A8793" s="1547"/>
      <c r="B8793" s="1548"/>
      <c r="C8793" s="1548"/>
      <c r="D8793" s="1549"/>
      <c r="E8793" s="1506"/>
      <c r="K8793" s="1548"/>
      <c r="L8793" s="1549"/>
      <c r="M8793" s="1506"/>
    </row>
    <row r="8794" spans="1:13" ht="16.5" customHeight="1">
      <c r="A8794" s="1547"/>
      <c r="B8794" s="1548"/>
      <c r="C8794" s="1548"/>
      <c r="D8794" s="1549"/>
      <c r="E8794" s="1506"/>
      <c r="K8794" s="1548"/>
      <c r="L8794" s="1549"/>
      <c r="M8794" s="1506"/>
    </row>
    <row r="8795" spans="1:13" ht="16.5" customHeight="1">
      <c r="A8795" s="1547"/>
      <c r="B8795" s="1548"/>
      <c r="C8795" s="1548"/>
      <c r="D8795" s="1549"/>
      <c r="E8795" s="1506"/>
      <c r="K8795" s="1548"/>
      <c r="L8795" s="1549"/>
      <c r="M8795" s="1506"/>
    </row>
    <row r="8796" spans="1:13" ht="16.5" customHeight="1">
      <c r="A8796" s="1547"/>
      <c r="B8796" s="1548"/>
      <c r="C8796" s="1548"/>
      <c r="D8796" s="1549"/>
      <c r="E8796" s="1506"/>
      <c r="K8796" s="1548"/>
      <c r="L8796" s="1549"/>
      <c r="M8796" s="1506"/>
    </row>
    <row r="8797" spans="1:13" ht="16.5" customHeight="1">
      <c r="A8797" s="1547"/>
      <c r="B8797" s="1548"/>
      <c r="C8797" s="1548"/>
      <c r="D8797" s="1549"/>
      <c r="E8797" s="1506"/>
      <c r="K8797" s="1548"/>
      <c r="L8797" s="1549"/>
      <c r="M8797" s="1506"/>
    </row>
    <row r="8798" spans="1:13" ht="16.5" customHeight="1">
      <c r="A8798" s="1547"/>
      <c r="B8798" s="1548"/>
      <c r="C8798" s="1548"/>
      <c r="D8798" s="1549"/>
      <c r="E8798" s="1506"/>
      <c r="K8798" s="1548"/>
      <c r="L8798" s="1549"/>
      <c r="M8798" s="1506"/>
    </row>
    <row r="8799" spans="1:13" ht="16.5" customHeight="1">
      <c r="A8799" s="1547"/>
      <c r="B8799" s="1548"/>
      <c r="C8799" s="1548"/>
      <c r="D8799" s="1549"/>
      <c r="E8799" s="1506"/>
      <c r="K8799" s="1548"/>
      <c r="L8799" s="1549"/>
      <c r="M8799" s="1506"/>
    </row>
    <row r="8800" spans="1:13" ht="16.5" customHeight="1">
      <c r="A8800" s="1547"/>
      <c r="B8800" s="1548"/>
      <c r="C8800" s="1548"/>
      <c r="D8800" s="1549"/>
      <c r="E8800" s="1506"/>
      <c r="K8800" s="1548"/>
      <c r="L8800" s="1549"/>
      <c r="M8800" s="1506"/>
    </row>
    <row r="8801" spans="1:13" ht="16.5" customHeight="1">
      <c r="A8801" s="1547"/>
      <c r="B8801" s="1548"/>
      <c r="C8801" s="1548"/>
      <c r="D8801" s="1549"/>
      <c r="E8801" s="1506"/>
      <c r="K8801" s="1548"/>
      <c r="L8801" s="1549"/>
      <c r="M8801" s="1506"/>
    </row>
    <row r="8802" spans="1:13" ht="16.5" customHeight="1">
      <c r="A8802" s="1547"/>
      <c r="B8802" s="1548"/>
      <c r="C8802" s="1548"/>
      <c r="D8802" s="1549"/>
      <c r="E8802" s="1506"/>
      <c r="K8802" s="1548"/>
      <c r="L8802" s="1549"/>
      <c r="M8802" s="1506"/>
    </row>
    <row r="8803" spans="1:13" ht="16.5" customHeight="1">
      <c r="A8803" s="1547"/>
      <c r="B8803" s="1548"/>
      <c r="C8803" s="1548"/>
      <c r="D8803" s="1549"/>
      <c r="E8803" s="1506"/>
      <c r="K8803" s="1548"/>
      <c r="L8803" s="1549"/>
      <c r="M8803" s="1506"/>
    </row>
    <row r="8804" spans="1:13" ht="16.5" customHeight="1">
      <c r="A8804" s="1547"/>
      <c r="B8804" s="1548"/>
      <c r="C8804" s="1548"/>
      <c r="D8804" s="1549"/>
      <c r="E8804" s="1506"/>
      <c r="K8804" s="1548"/>
      <c r="L8804" s="1549"/>
      <c r="M8804" s="1506"/>
    </row>
    <row r="8805" spans="1:13" ht="16.5" customHeight="1">
      <c r="A8805" s="1547"/>
      <c r="B8805" s="1548"/>
      <c r="C8805" s="1548"/>
      <c r="D8805" s="1549"/>
      <c r="E8805" s="1506"/>
      <c r="K8805" s="1548"/>
      <c r="L8805" s="1549"/>
      <c r="M8805" s="1506"/>
    </row>
    <row r="8806" spans="1:13" ht="16.5" customHeight="1">
      <c r="A8806" s="1547"/>
      <c r="B8806" s="1548"/>
      <c r="C8806" s="1548"/>
      <c r="D8806" s="1549"/>
      <c r="E8806" s="1506"/>
      <c r="K8806" s="1548"/>
      <c r="L8806" s="1549"/>
      <c r="M8806" s="1506"/>
    </row>
    <row r="8807" spans="1:13" ht="16.5" customHeight="1">
      <c r="A8807" s="1547"/>
      <c r="B8807" s="1548"/>
      <c r="C8807" s="1548"/>
      <c r="D8807" s="1549"/>
      <c r="E8807" s="1506"/>
      <c r="K8807" s="1548"/>
      <c r="L8807" s="1549"/>
      <c r="M8807" s="1506"/>
    </row>
    <row r="8808" spans="1:13" ht="16.5" customHeight="1">
      <c r="A8808" s="1547"/>
      <c r="B8808" s="1548"/>
      <c r="C8808" s="1548"/>
      <c r="D8808" s="1549"/>
      <c r="E8808" s="1506"/>
      <c r="K8808" s="1548"/>
      <c r="L8808" s="1549"/>
      <c r="M8808" s="1506"/>
    </row>
    <row r="8809" spans="1:13" ht="16.5" customHeight="1">
      <c r="A8809" s="1547"/>
      <c r="B8809" s="1548"/>
      <c r="C8809" s="1548"/>
      <c r="D8809" s="1549"/>
      <c r="E8809" s="1506"/>
      <c r="K8809" s="1548"/>
      <c r="L8809" s="1549"/>
      <c r="M8809" s="1506"/>
    </row>
    <row r="8810" spans="1:13" ht="16.5" customHeight="1">
      <c r="A8810" s="1547"/>
      <c r="B8810" s="1548"/>
      <c r="C8810" s="1548"/>
      <c r="D8810" s="1549"/>
      <c r="E8810" s="1506"/>
      <c r="K8810" s="1548"/>
      <c r="L8810" s="1549"/>
      <c r="M8810" s="1506"/>
    </row>
    <row r="8811" spans="1:13" ht="16.5" customHeight="1">
      <c r="A8811" s="1547"/>
      <c r="B8811" s="1548"/>
      <c r="C8811" s="1548"/>
      <c r="D8811" s="1549"/>
      <c r="E8811" s="1506"/>
      <c r="K8811" s="1548"/>
      <c r="L8811" s="1549"/>
      <c r="M8811" s="1506"/>
    </row>
    <row r="8812" spans="1:13" ht="16.5" customHeight="1">
      <c r="A8812" s="1547"/>
      <c r="B8812" s="1548"/>
      <c r="C8812" s="1548"/>
      <c r="D8812" s="1549"/>
      <c r="E8812" s="1506"/>
      <c r="K8812" s="1548"/>
      <c r="L8812" s="1549"/>
      <c r="M8812" s="1506"/>
    </row>
    <row r="8813" spans="1:13" ht="16.5" customHeight="1">
      <c r="A8813" s="1547"/>
      <c r="B8813" s="1548"/>
      <c r="C8813" s="1548"/>
      <c r="D8813" s="1549"/>
      <c r="E8813" s="1506"/>
      <c r="K8813" s="1548"/>
      <c r="L8813" s="1549"/>
      <c r="M8813" s="1506"/>
    </row>
    <row r="8814" spans="1:13" ht="16.5" customHeight="1">
      <c r="A8814" s="1547"/>
      <c r="B8814" s="1548"/>
      <c r="C8814" s="1548"/>
      <c r="D8814" s="1549"/>
      <c r="E8814" s="1506"/>
      <c r="K8814" s="1548"/>
      <c r="L8814" s="1549"/>
      <c r="M8814" s="1506"/>
    </row>
    <row r="8815" spans="1:13" ht="16.5" customHeight="1">
      <c r="A8815" s="1547"/>
      <c r="B8815" s="1548"/>
      <c r="C8815" s="1548"/>
      <c r="D8815" s="1549"/>
      <c r="E8815" s="1506"/>
      <c r="K8815" s="1548"/>
      <c r="L8815" s="1549"/>
      <c r="M8815" s="1506"/>
    </row>
    <row r="8816" spans="1:13" ht="16.5" customHeight="1">
      <c r="A8816" s="1547"/>
      <c r="B8816" s="1548"/>
      <c r="C8816" s="1548"/>
      <c r="D8816" s="1549"/>
      <c r="E8816" s="1506"/>
      <c r="K8816" s="1548"/>
      <c r="L8816" s="1549"/>
      <c r="M8816" s="1506"/>
    </row>
    <row r="8817" spans="1:13" ht="16.5" customHeight="1">
      <c r="A8817" s="1547"/>
      <c r="B8817" s="1548"/>
      <c r="C8817" s="1548"/>
      <c r="D8817" s="1549"/>
      <c r="E8817" s="1506"/>
      <c r="K8817" s="1548"/>
      <c r="L8817" s="1549"/>
      <c r="M8817" s="1506"/>
    </row>
    <row r="8818" spans="1:13" ht="16.5" customHeight="1">
      <c r="A8818" s="1547"/>
      <c r="B8818" s="1548"/>
      <c r="C8818" s="1548"/>
      <c r="D8818" s="1549"/>
      <c r="E8818" s="1506"/>
      <c r="K8818" s="1548"/>
      <c r="L8818" s="1549"/>
      <c r="M8818" s="1506"/>
    </row>
    <row r="8819" spans="1:13" ht="16.5" customHeight="1">
      <c r="A8819" s="1547"/>
      <c r="B8819" s="1548"/>
      <c r="C8819" s="1548"/>
      <c r="D8819" s="1549"/>
      <c r="E8819" s="1506"/>
      <c r="K8819" s="1548"/>
      <c r="L8819" s="1549"/>
      <c r="M8819" s="1506"/>
    </row>
    <row r="8820" spans="1:13" ht="16.5" customHeight="1">
      <c r="A8820" s="1547"/>
      <c r="B8820" s="1548"/>
      <c r="C8820" s="1548"/>
      <c r="D8820" s="1549"/>
      <c r="E8820" s="1506"/>
      <c r="K8820" s="1548"/>
      <c r="L8820" s="1549"/>
      <c r="M8820" s="1506"/>
    </row>
    <row r="8821" spans="1:13" ht="16.5" customHeight="1">
      <c r="A8821" s="1547"/>
      <c r="B8821" s="1548"/>
      <c r="C8821" s="1548"/>
      <c r="D8821" s="1549"/>
      <c r="E8821" s="1506"/>
      <c r="K8821" s="1548"/>
      <c r="L8821" s="1549"/>
      <c r="M8821" s="1506"/>
    </row>
    <row r="8822" spans="1:13" ht="16.5" customHeight="1">
      <c r="A8822" s="1547"/>
      <c r="B8822" s="1548"/>
      <c r="C8822" s="1548"/>
      <c r="D8822" s="1549"/>
      <c r="E8822" s="1506"/>
      <c r="K8822" s="1548"/>
      <c r="L8822" s="1549"/>
      <c r="M8822" s="1506"/>
    </row>
    <row r="8823" spans="1:13" ht="16.5" customHeight="1">
      <c r="A8823" s="1547"/>
      <c r="B8823" s="1548"/>
      <c r="C8823" s="1548"/>
      <c r="D8823" s="1549"/>
      <c r="E8823" s="1506"/>
      <c r="K8823" s="1548"/>
      <c r="L8823" s="1549"/>
      <c r="M8823" s="1506"/>
    </row>
    <row r="8824" spans="1:13" ht="16.5" customHeight="1">
      <c r="A8824" s="1547"/>
      <c r="B8824" s="1548"/>
      <c r="C8824" s="1548"/>
      <c r="D8824" s="1549"/>
      <c r="E8824" s="1506"/>
      <c r="K8824" s="1548"/>
      <c r="L8824" s="1549"/>
      <c r="M8824" s="1506"/>
    </row>
    <row r="8825" spans="1:13" ht="16.5" customHeight="1">
      <c r="A8825" s="1547"/>
      <c r="B8825" s="1548"/>
      <c r="C8825" s="1548"/>
      <c r="D8825" s="1549"/>
      <c r="E8825" s="1506"/>
      <c r="K8825" s="1548"/>
      <c r="L8825" s="1549"/>
      <c r="M8825" s="1506"/>
    </row>
    <row r="8826" spans="1:13" ht="16.5" customHeight="1">
      <c r="A8826" s="1547"/>
      <c r="B8826" s="1548"/>
      <c r="C8826" s="1548"/>
      <c r="D8826" s="1549"/>
      <c r="E8826" s="1506"/>
      <c r="K8826" s="1548"/>
      <c r="L8826" s="1549"/>
      <c r="M8826" s="1506"/>
    </row>
    <row r="8827" spans="1:13" ht="16.5" customHeight="1">
      <c r="A8827" s="1547"/>
      <c r="B8827" s="1548"/>
      <c r="C8827" s="1548"/>
      <c r="D8827" s="1549"/>
      <c r="E8827" s="1506"/>
      <c r="K8827" s="1548"/>
      <c r="L8827" s="1549"/>
      <c r="M8827" s="1506"/>
    </row>
    <row r="8828" spans="1:13" ht="16.5" customHeight="1">
      <c r="A8828" s="1547"/>
      <c r="B8828" s="1548"/>
      <c r="C8828" s="1548"/>
      <c r="D8828" s="1549"/>
      <c r="E8828" s="1506"/>
      <c r="K8828" s="1548"/>
      <c r="L8828" s="1549"/>
      <c r="M8828" s="1506"/>
    </row>
    <row r="8829" spans="1:13" ht="16.5" customHeight="1">
      <c r="A8829" s="1547"/>
      <c r="B8829" s="1548"/>
      <c r="C8829" s="1548"/>
      <c r="D8829" s="1549"/>
      <c r="E8829" s="1506"/>
      <c r="K8829" s="1548"/>
      <c r="L8829" s="1549"/>
      <c r="M8829" s="1506"/>
    </row>
    <row r="8830" spans="1:13" ht="16.5" customHeight="1">
      <c r="A8830" s="1547"/>
      <c r="B8830" s="1548"/>
      <c r="C8830" s="1548"/>
      <c r="D8830" s="1549"/>
      <c r="E8830" s="1506"/>
      <c r="K8830" s="1548"/>
      <c r="L8830" s="1549"/>
      <c r="M8830" s="1506"/>
    </row>
    <row r="8831" spans="1:13" ht="16.5" customHeight="1">
      <c r="A8831" s="1547"/>
      <c r="B8831" s="1548"/>
      <c r="C8831" s="1548"/>
      <c r="D8831" s="1549"/>
      <c r="E8831" s="1506"/>
      <c r="K8831" s="1548"/>
      <c r="L8831" s="1549"/>
      <c r="M8831" s="1506"/>
    </row>
    <row r="8832" spans="1:13" ht="16.5" customHeight="1">
      <c r="A8832" s="1547"/>
      <c r="B8832" s="1548"/>
      <c r="C8832" s="1548"/>
      <c r="D8832" s="1549"/>
      <c r="E8832" s="1506"/>
      <c r="K8832" s="1548"/>
      <c r="L8832" s="1549"/>
      <c r="M8832" s="1506"/>
    </row>
    <row r="8833" spans="1:13" ht="16.5" customHeight="1">
      <c r="A8833" s="1547"/>
      <c r="B8833" s="1548"/>
      <c r="C8833" s="1548"/>
      <c r="D8833" s="1549"/>
      <c r="E8833" s="1506"/>
      <c r="K8833" s="1548"/>
      <c r="L8833" s="1549"/>
      <c r="M8833" s="1506"/>
    </row>
    <row r="8834" spans="1:13" ht="16.5" customHeight="1">
      <c r="A8834" s="1547"/>
      <c r="B8834" s="1548"/>
      <c r="C8834" s="1548"/>
      <c r="D8834" s="1549"/>
      <c r="E8834" s="1506"/>
      <c r="K8834" s="1548"/>
      <c r="L8834" s="1549"/>
      <c r="M8834" s="1506"/>
    </row>
    <row r="8835" spans="1:13" ht="16.5" customHeight="1">
      <c r="A8835" s="1547"/>
      <c r="B8835" s="1548"/>
      <c r="C8835" s="1548"/>
      <c r="D8835" s="1549"/>
      <c r="E8835" s="1506"/>
      <c r="K8835" s="1548"/>
      <c r="L8835" s="1549"/>
      <c r="M8835" s="1506"/>
    </row>
    <row r="8836" spans="1:13" ht="16.5" customHeight="1">
      <c r="A8836" s="1547"/>
      <c r="B8836" s="1548"/>
      <c r="C8836" s="1548"/>
      <c r="D8836" s="1549"/>
      <c r="E8836" s="1506"/>
      <c r="K8836" s="1548"/>
      <c r="L8836" s="1549"/>
      <c r="M8836" s="1506"/>
    </row>
    <row r="8837" spans="1:13" ht="16.5" customHeight="1">
      <c r="A8837" s="1547"/>
      <c r="B8837" s="1548"/>
      <c r="C8837" s="1548"/>
      <c r="D8837" s="1549"/>
      <c r="E8837" s="1506"/>
      <c r="K8837" s="1548"/>
      <c r="L8837" s="1549"/>
      <c r="M8837" s="1506"/>
    </row>
    <row r="8838" spans="1:13" ht="16.5" customHeight="1">
      <c r="A8838" s="1547"/>
      <c r="B8838" s="1548"/>
      <c r="C8838" s="1548"/>
      <c r="D8838" s="1549"/>
      <c r="E8838" s="1506"/>
      <c r="K8838" s="1548"/>
      <c r="L8838" s="1549"/>
      <c r="M8838" s="1506"/>
    </row>
    <row r="8839" spans="1:13" ht="16.5" customHeight="1">
      <c r="A8839" s="1547"/>
      <c r="B8839" s="1548"/>
      <c r="C8839" s="1548"/>
      <c r="D8839" s="1549"/>
      <c r="E8839" s="1506"/>
      <c r="K8839" s="1548"/>
      <c r="L8839" s="1549"/>
      <c r="M8839" s="1506"/>
    </row>
    <row r="8840" spans="1:13" ht="16.5" customHeight="1">
      <c r="A8840" s="1547"/>
      <c r="B8840" s="1548"/>
      <c r="C8840" s="1548"/>
      <c r="D8840" s="1549"/>
      <c r="E8840" s="1506"/>
      <c r="K8840" s="1548"/>
      <c r="L8840" s="1549"/>
      <c r="M8840" s="1506"/>
    </row>
    <row r="8841" spans="1:13" ht="16.5" customHeight="1">
      <c r="A8841" s="1547"/>
      <c r="B8841" s="1548"/>
      <c r="C8841" s="1548"/>
      <c r="D8841" s="1549"/>
      <c r="E8841" s="1506"/>
      <c r="K8841" s="1548"/>
      <c r="L8841" s="1549"/>
      <c r="M8841" s="1506"/>
    </row>
    <row r="8842" spans="1:13" ht="16.5" customHeight="1">
      <c r="A8842" s="1547"/>
      <c r="B8842" s="1548"/>
      <c r="C8842" s="1548"/>
      <c r="D8842" s="1549"/>
      <c r="E8842" s="1506"/>
      <c r="K8842" s="1548"/>
      <c r="L8842" s="1549"/>
      <c r="M8842" s="1506"/>
    </row>
    <row r="8843" spans="1:13" ht="16.5" customHeight="1">
      <c r="A8843" s="1547"/>
      <c r="B8843" s="1548"/>
      <c r="C8843" s="1548"/>
      <c r="D8843" s="1549"/>
      <c r="E8843" s="1506"/>
      <c r="K8843" s="1548"/>
      <c r="L8843" s="1549"/>
      <c r="M8843" s="1506"/>
    </row>
    <row r="8844" spans="1:13" ht="16.5" customHeight="1">
      <c r="A8844" s="1547"/>
      <c r="B8844" s="1548"/>
      <c r="C8844" s="1548"/>
      <c r="D8844" s="1549"/>
      <c r="E8844" s="1506"/>
      <c r="K8844" s="1548"/>
      <c r="L8844" s="1549"/>
      <c r="M8844" s="1506"/>
    </row>
    <row r="8845" spans="1:13" ht="16.5" customHeight="1">
      <c r="A8845" s="1547"/>
      <c r="B8845" s="1548"/>
      <c r="C8845" s="1548"/>
      <c r="D8845" s="1549"/>
      <c r="E8845" s="1506"/>
      <c r="K8845" s="1548"/>
      <c r="L8845" s="1549"/>
      <c r="M8845" s="1506"/>
    </row>
    <row r="8846" spans="1:13" ht="16.5" customHeight="1">
      <c r="A8846" s="1547"/>
      <c r="B8846" s="1548"/>
      <c r="C8846" s="1548"/>
      <c r="D8846" s="1549"/>
      <c r="E8846" s="1506"/>
      <c r="K8846" s="1548"/>
      <c r="L8846" s="1549"/>
      <c r="M8846" s="1506"/>
    </row>
    <row r="8847" spans="1:13" ht="16.5" customHeight="1">
      <c r="A8847" s="1547"/>
      <c r="B8847" s="1548"/>
      <c r="C8847" s="1548"/>
      <c r="D8847" s="1549"/>
      <c r="E8847" s="1506"/>
      <c r="K8847" s="1548"/>
      <c r="L8847" s="1549"/>
      <c r="M8847" s="1506"/>
    </row>
    <row r="8848" spans="1:13" ht="16.5" customHeight="1">
      <c r="A8848" s="1547"/>
      <c r="B8848" s="1548"/>
      <c r="C8848" s="1548"/>
      <c r="D8848" s="1549"/>
      <c r="E8848" s="1506"/>
      <c r="K8848" s="1548"/>
      <c r="L8848" s="1549"/>
      <c r="M8848" s="1506"/>
    </row>
    <row r="8849" spans="1:13" ht="16.5" customHeight="1">
      <c r="A8849" s="1547"/>
      <c r="B8849" s="1548"/>
      <c r="C8849" s="1548"/>
      <c r="D8849" s="1549"/>
      <c r="E8849" s="1506"/>
      <c r="K8849" s="1548"/>
      <c r="L8849" s="1549"/>
      <c r="M8849" s="1506"/>
    </row>
    <row r="8850" spans="1:13" ht="16.5" customHeight="1">
      <c r="A8850" s="1547"/>
      <c r="B8850" s="1548"/>
      <c r="C8850" s="1548"/>
      <c r="D8850" s="1549"/>
      <c r="E8850" s="1506"/>
      <c r="K8850" s="1548"/>
      <c r="L8850" s="1549"/>
      <c r="M8850" s="1506"/>
    </row>
    <row r="8851" spans="1:13" ht="16.5" customHeight="1">
      <c r="A8851" s="1547"/>
      <c r="B8851" s="1548"/>
      <c r="C8851" s="1548"/>
      <c r="D8851" s="1549"/>
      <c r="E8851" s="1506"/>
      <c r="K8851" s="1548"/>
      <c r="L8851" s="1549"/>
      <c r="M8851" s="1506"/>
    </row>
    <row r="8852" spans="1:13" ht="16.5" customHeight="1">
      <c r="A8852" s="1547"/>
      <c r="B8852" s="1548"/>
      <c r="C8852" s="1548"/>
      <c r="D8852" s="1549"/>
      <c r="E8852" s="1506"/>
      <c r="K8852" s="1548"/>
      <c r="L8852" s="1549"/>
      <c r="M8852" s="1506"/>
    </row>
    <row r="8853" spans="1:13" ht="16.5" customHeight="1">
      <c r="A8853" s="1547"/>
      <c r="B8853" s="1548"/>
      <c r="C8853" s="1548"/>
      <c r="D8853" s="1549"/>
      <c r="E8853" s="1506"/>
      <c r="K8853" s="1548"/>
      <c r="L8853" s="1549"/>
      <c r="M8853" s="1506"/>
    </row>
    <row r="8854" spans="1:13" ht="16.5" customHeight="1">
      <c r="A8854" s="1547"/>
      <c r="B8854" s="1548"/>
      <c r="C8854" s="1548"/>
      <c r="D8854" s="1549"/>
      <c r="E8854" s="1506"/>
      <c r="K8854" s="1548"/>
      <c r="L8854" s="1549"/>
      <c r="M8854" s="1506"/>
    </row>
    <row r="8855" spans="1:13" ht="16.5" customHeight="1">
      <c r="A8855" s="1547"/>
      <c r="B8855" s="1548"/>
      <c r="C8855" s="1548"/>
      <c r="D8855" s="1549"/>
      <c r="E8855" s="1506"/>
      <c r="K8855" s="1548"/>
      <c r="L8855" s="1549"/>
      <c r="M8855" s="1506"/>
    </row>
    <row r="8856" spans="1:13" ht="16.5" customHeight="1">
      <c r="A8856" s="1547"/>
      <c r="B8856" s="1548"/>
      <c r="C8856" s="1548"/>
      <c r="D8856" s="1549"/>
      <c r="E8856" s="1506"/>
      <c r="K8856" s="1548"/>
      <c r="L8856" s="1549"/>
      <c r="M8856" s="1506"/>
    </row>
    <row r="8857" spans="1:13" ht="16.5" customHeight="1">
      <c r="A8857" s="1547"/>
      <c r="B8857" s="1548"/>
      <c r="C8857" s="1548"/>
      <c r="D8857" s="1549"/>
      <c r="E8857" s="1506"/>
      <c r="K8857" s="1548"/>
      <c r="L8857" s="1549"/>
      <c r="M8857" s="1506"/>
    </row>
    <row r="8858" spans="1:13" ht="16.5" customHeight="1">
      <c r="A8858" s="1547"/>
      <c r="B8858" s="1548"/>
      <c r="C8858" s="1548"/>
      <c r="D8858" s="1549"/>
      <c r="E8858" s="1506"/>
      <c r="K8858" s="1548"/>
      <c r="L8858" s="1549"/>
      <c r="M8858" s="1506"/>
    </row>
    <row r="8859" spans="1:13" ht="16.5" customHeight="1">
      <c r="A8859" s="1547"/>
      <c r="B8859" s="1548"/>
      <c r="C8859" s="1548"/>
      <c r="D8859" s="1549"/>
      <c r="E8859" s="1506"/>
      <c r="K8859" s="1548"/>
      <c r="L8859" s="1549"/>
      <c r="M8859" s="1506"/>
    </row>
    <row r="8860" spans="1:13" ht="16.5" customHeight="1">
      <c r="A8860" s="1547"/>
      <c r="B8860" s="1548"/>
      <c r="C8860" s="1548"/>
      <c r="D8860" s="1549"/>
      <c r="E8860" s="1506"/>
      <c r="K8860" s="1548"/>
      <c r="L8860" s="1549"/>
      <c r="M8860" s="1506"/>
    </row>
    <row r="8861" spans="1:13" ht="16.5" customHeight="1">
      <c r="A8861" s="1547"/>
      <c r="B8861" s="1548"/>
      <c r="C8861" s="1548"/>
      <c r="D8861" s="1549"/>
      <c r="E8861" s="1506"/>
      <c r="K8861" s="1548"/>
      <c r="L8861" s="1549"/>
      <c r="M8861" s="1506"/>
    </row>
    <row r="8862" spans="1:13" ht="16.5" customHeight="1">
      <c r="A8862" s="1547"/>
      <c r="B8862" s="1548"/>
      <c r="C8862" s="1548"/>
      <c r="D8862" s="1549"/>
      <c r="E8862" s="1506"/>
      <c r="K8862" s="1548"/>
      <c r="L8862" s="1549"/>
      <c r="M8862" s="1506"/>
    </row>
    <row r="8863" spans="1:13" ht="16.5" customHeight="1">
      <c r="A8863" s="1547"/>
      <c r="B8863" s="1548"/>
      <c r="C8863" s="1548"/>
      <c r="D8863" s="1549"/>
      <c r="E8863" s="1506"/>
      <c r="K8863" s="1548"/>
      <c r="L8863" s="1549"/>
      <c r="M8863" s="1506"/>
    </row>
    <row r="8864" spans="1:13" ht="16.5" customHeight="1">
      <c r="A8864" s="1547"/>
      <c r="B8864" s="1548"/>
      <c r="C8864" s="1548"/>
      <c r="D8864" s="1549"/>
      <c r="E8864" s="1506"/>
      <c r="K8864" s="1548"/>
      <c r="L8864" s="1549"/>
      <c r="M8864" s="1506"/>
    </row>
    <row r="8865" spans="1:13" ht="16.5" customHeight="1">
      <c r="A8865" s="1547"/>
      <c r="B8865" s="1548"/>
      <c r="C8865" s="1548"/>
      <c r="D8865" s="1549"/>
      <c r="E8865" s="1506"/>
      <c r="K8865" s="1548"/>
      <c r="L8865" s="1549"/>
      <c r="M8865" s="1506"/>
    </row>
    <row r="8866" spans="1:13" ht="16.5" customHeight="1">
      <c r="A8866" s="1547"/>
      <c r="B8866" s="1548"/>
      <c r="C8866" s="1548"/>
      <c r="D8866" s="1549"/>
      <c r="E8866" s="1506"/>
      <c r="K8866" s="1548"/>
      <c r="L8866" s="1549"/>
      <c r="M8866" s="1506"/>
    </row>
    <row r="8867" spans="1:13" ht="16.5" customHeight="1">
      <c r="A8867" s="1547"/>
      <c r="B8867" s="1548"/>
      <c r="C8867" s="1548"/>
      <c r="D8867" s="1549"/>
      <c r="E8867" s="1506"/>
      <c r="K8867" s="1548"/>
      <c r="L8867" s="1549"/>
      <c r="M8867" s="1506"/>
    </row>
    <row r="8868" spans="1:13" ht="16.5" customHeight="1">
      <c r="A8868" s="1547"/>
      <c r="B8868" s="1548"/>
      <c r="C8868" s="1548"/>
      <c r="D8868" s="1549"/>
      <c r="E8868" s="1506"/>
      <c r="K8868" s="1548"/>
      <c r="L8868" s="1549"/>
      <c r="M8868" s="1506"/>
    </row>
    <row r="8869" spans="1:13" ht="16.5" customHeight="1">
      <c r="A8869" s="1547"/>
      <c r="B8869" s="1548"/>
      <c r="C8869" s="1548"/>
      <c r="D8869" s="1549"/>
      <c r="E8869" s="1506"/>
      <c r="K8869" s="1548"/>
      <c r="L8869" s="1549"/>
      <c r="M8869" s="1506"/>
    </row>
    <row r="8870" spans="1:13" ht="16.5" customHeight="1">
      <c r="A8870" s="1547"/>
      <c r="B8870" s="1548"/>
      <c r="C8870" s="1548"/>
      <c r="D8870" s="1549"/>
      <c r="E8870" s="1506"/>
      <c r="K8870" s="1548"/>
      <c r="L8870" s="1549"/>
      <c r="M8870" s="1506"/>
    </row>
    <row r="8871" spans="1:13" ht="16.5" customHeight="1">
      <c r="A8871" s="1547"/>
      <c r="B8871" s="1548"/>
      <c r="C8871" s="1548"/>
      <c r="D8871" s="1549"/>
      <c r="E8871" s="1506"/>
      <c r="K8871" s="1548"/>
      <c r="L8871" s="1549"/>
      <c r="M8871" s="1506"/>
    </row>
    <row r="8872" spans="1:13" ht="16.5" customHeight="1">
      <c r="A8872" s="1547"/>
      <c r="B8872" s="1548"/>
      <c r="C8872" s="1548"/>
      <c r="D8872" s="1549"/>
      <c r="E8872" s="1506"/>
      <c r="K8872" s="1548"/>
      <c r="L8872" s="1549"/>
      <c r="M8872" s="1506"/>
    </row>
    <row r="8873" spans="1:13" ht="16.5" customHeight="1">
      <c r="A8873" s="1547"/>
      <c r="B8873" s="1548"/>
      <c r="C8873" s="1548"/>
      <c r="D8873" s="1549"/>
      <c r="E8873" s="1506"/>
      <c r="K8873" s="1548"/>
      <c r="L8873" s="1549"/>
      <c r="M8873" s="1506"/>
    </row>
    <row r="8874" spans="1:13" ht="16.5" customHeight="1">
      <c r="A8874" s="1547"/>
      <c r="B8874" s="1548"/>
      <c r="C8874" s="1548"/>
      <c r="D8874" s="1549"/>
      <c r="E8874" s="1506"/>
      <c r="K8874" s="1548"/>
      <c r="L8874" s="1549"/>
      <c r="M8874" s="1506"/>
    </row>
    <row r="8875" spans="1:13" ht="16.5" customHeight="1">
      <c r="A8875" s="1547"/>
      <c r="B8875" s="1548"/>
      <c r="C8875" s="1548"/>
      <c r="D8875" s="1549"/>
      <c r="E8875" s="1506"/>
      <c r="K8875" s="1548"/>
      <c r="L8875" s="1549"/>
      <c r="M8875" s="1506"/>
    </row>
    <row r="8876" spans="1:13" ht="16.5" customHeight="1">
      <c r="A8876" s="1547"/>
      <c r="B8876" s="1548"/>
      <c r="C8876" s="1548"/>
      <c r="D8876" s="1549"/>
      <c r="E8876" s="1506"/>
      <c r="K8876" s="1548"/>
      <c r="L8876" s="1549"/>
      <c r="M8876" s="1506"/>
    </row>
    <row r="8877" spans="1:13" ht="16.5" customHeight="1">
      <c r="A8877" s="1547"/>
      <c r="B8877" s="1548"/>
      <c r="C8877" s="1548"/>
      <c r="D8877" s="1549"/>
      <c r="E8877" s="1506"/>
      <c r="K8877" s="1548"/>
      <c r="L8877" s="1549"/>
      <c r="M8877" s="1506"/>
    </row>
    <row r="8878" spans="1:13" ht="16.5" customHeight="1">
      <c r="A8878" s="1547"/>
      <c r="B8878" s="1548"/>
      <c r="C8878" s="1548"/>
      <c r="D8878" s="1549"/>
      <c r="E8878" s="1506"/>
      <c r="K8878" s="1548"/>
      <c r="L8878" s="1549"/>
      <c r="M8878" s="1506"/>
    </row>
    <row r="8879" spans="1:13" ht="16.5" customHeight="1">
      <c r="A8879" s="1547"/>
      <c r="B8879" s="1548"/>
      <c r="C8879" s="1548"/>
      <c r="D8879" s="1549"/>
      <c r="E8879" s="1506"/>
      <c r="K8879" s="1548"/>
      <c r="L8879" s="1549"/>
      <c r="M8879" s="1506"/>
    </row>
    <row r="8880" spans="1:13" ht="16.5" customHeight="1">
      <c r="A8880" s="1547"/>
      <c r="B8880" s="1548"/>
      <c r="C8880" s="1548"/>
      <c r="D8880" s="1549"/>
      <c r="E8880" s="1506"/>
      <c r="K8880" s="1548"/>
      <c r="L8880" s="1549"/>
      <c r="M8880" s="1506"/>
    </row>
    <row r="8881" spans="1:13" ht="16.5" customHeight="1">
      <c r="A8881" s="1547"/>
      <c r="B8881" s="1548"/>
      <c r="C8881" s="1548"/>
      <c r="D8881" s="1549"/>
      <c r="E8881" s="1506"/>
      <c r="K8881" s="1548"/>
      <c r="L8881" s="1549"/>
      <c r="M8881" s="1506"/>
    </row>
    <row r="8882" spans="1:13" ht="16.5" customHeight="1">
      <c r="A8882" s="1547"/>
      <c r="B8882" s="1548"/>
      <c r="C8882" s="1548"/>
      <c r="D8882" s="1549"/>
      <c r="E8882" s="1506"/>
      <c r="K8882" s="1548"/>
      <c r="L8882" s="1549"/>
      <c r="M8882" s="1506"/>
    </row>
    <row r="8883" spans="1:13" ht="16.5" customHeight="1">
      <c r="A8883" s="1547"/>
      <c r="B8883" s="1548"/>
      <c r="C8883" s="1548"/>
      <c r="D8883" s="1549"/>
      <c r="E8883" s="1506"/>
      <c r="K8883" s="1548"/>
      <c r="L8883" s="1549"/>
      <c r="M8883" s="1506"/>
    </row>
    <row r="8884" spans="1:13" ht="16.5" customHeight="1">
      <c r="A8884" s="1547"/>
      <c r="B8884" s="1548"/>
      <c r="C8884" s="1548"/>
      <c r="D8884" s="1549"/>
      <c r="E8884" s="1506"/>
      <c r="K8884" s="1548"/>
      <c r="L8884" s="1549"/>
      <c r="M8884" s="1506"/>
    </row>
    <row r="8885" spans="1:13" ht="16.5" customHeight="1">
      <c r="A8885" s="1547"/>
      <c r="B8885" s="1548"/>
      <c r="C8885" s="1548"/>
      <c r="D8885" s="1549"/>
      <c r="E8885" s="1506"/>
      <c r="K8885" s="1548"/>
      <c r="L8885" s="1549"/>
      <c r="M8885" s="1506"/>
    </row>
    <row r="8886" spans="1:13" ht="16.5" customHeight="1">
      <c r="A8886" s="1547"/>
      <c r="B8886" s="1548"/>
      <c r="C8886" s="1548"/>
      <c r="D8886" s="1549"/>
      <c r="E8886" s="1506"/>
      <c r="K8886" s="1548"/>
      <c r="L8886" s="1549"/>
      <c r="M8886" s="1506"/>
    </row>
    <row r="8887" spans="1:13" ht="16.5" customHeight="1">
      <c r="A8887" s="1547"/>
      <c r="B8887" s="1548"/>
      <c r="C8887" s="1548"/>
      <c r="D8887" s="1549"/>
      <c r="E8887" s="1506"/>
      <c r="K8887" s="1548"/>
      <c r="L8887" s="1549"/>
      <c r="M8887" s="1506"/>
    </row>
    <row r="8888" spans="1:13" ht="16.5" customHeight="1">
      <c r="A8888" s="1547"/>
      <c r="B8888" s="1548"/>
      <c r="C8888" s="1548"/>
      <c r="D8888" s="1549"/>
      <c r="E8888" s="1506"/>
      <c r="K8888" s="1548"/>
      <c r="L8888" s="1549"/>
      <c r="M8888" s="1506"/>
    </row>
    <row r="8889" spans="1:13" ht="16.5" customHeight="1">
      <c r="A8889" s="1547"/>
      <c r="B8889" s="1548"/>
      <c r="C8889" s="1548"/>
      <c r="D8889" s="1549"/>
      <c r="E8889" s="1506"/>
      <c r="K8889" s="1548"/>
      <c r="L8889" s="1549"/>
      <c r="M8889" s="1506"/>
    </row>
    <row r="8890" spans="1:13" ht="16.5" customHeight="1">
      <c r="A8890" s="1547"/>
      <c r="B8890" s="1548"/>
      <c r="C8890" s="1548"/>
      <c r="D8890" s="1549"/>
      <c r="E8890" s="1506"/>
      <c r="K8890" s="1548"/>
      <c r="L8890" s="1549"/>
      <c r="M8890" s="1506"/>
    </row>
    <row r="8891" spans="1:13" ht="16.5" customHeight="1">
      <c r="A8891" s="1547"/>
      <c r="B8891" s="1548"/>
      <c r="C8891" s="1548"/>
      <c r="D8891" s="1549"/>
      <c r="E8891" s="1506"/>
      <c r="K8891" s="1548"/>
      <c r="L8891" s="1549"/>
      <c r="M8891" s="1506"/>
    </row>
    <row r="8892" spans="1:13" ht="16.5" customHeight="1">
      <c r="A8892" s="1547"/>
      <c r="B8892" s="1548"/>
      <c r="C8892" s="1548"/>
      <c r="D8892" s="1549"/>
      <c r="E8892" s="1506"/>
      <c r="K8892" s="1548"/>
      <c r="L8892" s="1549"/>
      <c r="M8892" s="1506"/>
    </row>
    <row r="8893" spans="1:13" ht="16.5" customHeight="1">
      <c r="A8893" s="1547"/>
      <c r="B8893" s="1548"/>
      <c r="C8893" s="1548"/>
      <c r="D8893" s="1549"/>
      <c r="E8893" s="1506"/>
      <c r="K8893" s="1548"/>
      <c r="L8893" s="1549"/>
      <c r="M8893" s="1506"/>
    </row>
    <row r="8894" spans="1:13" ht="16.5" customHeight="1">
      <c r="A8894" s="1547"/>
      <c r="B8894" s="1548"/>
      <c r="C8894" s="1548"/>
      <c r="D8894" s="1549"/>
      <c r="E8894" s="1506"/>
      <c r="K8894" s="1548"/>
      <c r="L8894" s="1549"/>
      <c r="M8894" s="1506"/>
    </row>
    <row r="8895" spans="1:13" ht="16.5" customHeight="1">
      <c r="A8895" s="1547"/>
      <c r="B8895" s="1548"/>
      <c r="C8895" s="1548"/>
      <c r="D8895" s="1549"/>
      <c r="E8895" s="1506"/>
      <c r="K8895" s="1548"/>
      <c r="L8895" s="1549"/>
      <c r="M8895" s="1506"/>
    </row>
    <row r="8896" spans="1:13" ht="16.5" customHeight="1">
      <c r="A8896" s="1547"/>
      <c r="B8896" s="1548"/>
      <c r="C8896" s="1548"/>
      <c r="D8896" s="1549"/>
      <c r="E8896" s="1506"/>
      <c r="K8896" s="1548"/>
      <c r="L8896" s="1549"/>
      <c r="M8896" s="1506"/>
    </row>
    <row r="8897" spans="1:13" ht="16.5" customHeight="1">
      <c r="A8897" s="1547"/>
      <c r="B8897" s="1548"/>
      <c r="C8897" s="1548"/>
      <c r="D8897" s="1549"/>
      <c r="E8897" s="1506"/>
      <c r="K8897" s="1548"/>
      <c r="L8897" s="1549"/>
      <c r="M8897" s="1506"/>
    </row>
    <row r="8898" spans="1:13" ht="16.5" customHeight="1">
      <c r="A8898" s="1547"/>
      <c r="B8898" s="1548"/>
      <c r="C8898" s="1548"/>
      <c r="D8898" s="1549"/>
      <c r="E8898" s="1506"/>
      <c r="K8898" s="1548"/>
      <c r="L8898" s="1549"/>
      <c r="M8898" s="1506"/>
    </row>
    <row r="8899" spans="1:13" ht="16.5" customHeight="1">
      <c r="A8899" s="1547"/>
      <c r="B8899" s="1548"/>
      <c r="C8899" s="1548"/>
      <c r="D8899" s="1549"/>
      <c r="E8899" s="1506"/>
      <c r="K8899" s="1548"/>
      <c r="L8899" s="1549"/>
      <c r="M8899" s="1506"/>
    </row>
    <row r="8900" spans="1:13" ht="16.5" customHeight="1">
      <c r="A8900" s="1547"/>
      <c r="B8900" s="1548"/>
      <c r="C8900" s="1548"/>
      <c r="D8900" s="1549"/>
      <c r="E8900" s="1506"/>
      <c r="K8900" s="1548"/>
      <c r="L8900" s="1549"/>
      <c r="M8900" s="1506"/>
    </row>
    <row r="8901" spans="1:13" ht="16.5" customHeight="1">
      <c r="A8901" s="1547"/>
      <c r="B8901" s="1548"/>
      <c r="C8901" s="1548"/>
      <c r="D8901" s="1549"/>
      <c r="E8901" s="1506"/>
      <c r="K8901" s="1548"/>
      <c r="L8901" s="1549"/>
      <c r="M8901" s="1506"/>
    </row>
    <row r="8902" spans="1:13" ht="16.5" customHeight="1">
      <c r="A8902" s="1547"/>
      <c r="B8902" s="1548"/>
      <c r="C8902" s="1548"/>
      <c r="D8902" s="1549"/>
      <c r="E8902" s="1506"/>
      <c r="K8902" s="1548"/>
      <c r="L8902" s="1549"/>
      <c r="M8902" s="1506"/>
    </row>
    <row r="8903" spans="1:13" ht="16.5" customHeight="1">
      <c r="A8903" s="1547"/>
      <c r="B8903" s="1548"/>
      <c r="C8903" s="1548"/>
      <c r="D8903" s="1549"/>
      <c r="E8903" s="1506"/>
      <c r="K8903" s="1548"/>
      <c r="L8903" s="1549"/>
      <c r="M8903" s="1506"/>
    </row>
    <row r="8904" spans="1:13" ht="16.5" customHeight="1">
      <c r="A8904" s="1547"/>
      <c r="B8904" s="1548"/>
      <c r="C8904" s="1548"/>
      <c r="D8904" s="1549"/>
      <c r="E8904" s="1506"/>
      <c r="K8904" s="1548"/>
      <c r="L8904" s="1549"/>
      <c r="M8904" s="1506"/>
    </row>
    <row r="8905" spans="1:13" ht="16.5" customHeight="1">
      <c r="A8905" s="1547"/>
      <c r="B8905" s="1548"/>
      <c r="C8905" s="1548"/>
      <c r="D8905" s="1549"/>
      <c r="E8905" s="1506"/>
      <c r="K8905" s="1548"/>
      <c r="L8905" s="1549"/>
      <c r="M8905" s="1506"/>
    </row>
    <row r="8906" spans="1:13" ht="16.5" customHeight="1">
      <c r="A8906" s="1547"/>
      <c r="B8906" s="1548"/>
      <c r="C8906" s="1548"/>
      <c r="D8906" s="1549"/>
      <c r="E8906" s="1506"/>
      <c r="K8906" s="1548"/>
      <c r="L8906" s="1549"/>
      <c r="M8906" s="1506"/>
    </row>
    <row r="8907" spans="1:13" ht="16.5" customHeight="1">
      <c r="A8907" s="1547"/>
      <c r="B8907" s="1548"/>
      <c r="C8907" s="1548"/>
      <c r="D8907" s="1549"/>
      <c r="E8907" s="1506"/>
      <c r="K8907" s="1548"/>
      <c r="L8907" s="1549"/>
      <c r="M8907" s="1506"/>
    </row>
    <row r="8908" spans="1:13" ht="16.5" customHeight="1">
      <c r="A8908" s="1547"/>
      <c r="B8908" s="1548"/>
      <c r="C8908" s="1548"/>
      <c r="D8908" s="1549"/>
      <c r="E8908" s="1506"/>
      <c r="K8908" s="1548"/>
      <c r="L8908" s="1549"/>
      <c r="M8908" s="1506"/>
    </row>
    <row r="8909" spans="1:13" ht="16.5" customHeight="1">
      <c r="A8909" s="1547"/>
      <c r="B8909" s="1548"/>
      <c r="C8909" s="1548"/>
      <c r="D8909" s="1549"/>
      <c r="E8909" s="1506"/>
      <c r="K8909" s="1548"/>
      <c r="L8909" s="1549"/>
      <c r="M8909" s="1506"/>
    </row>
    <row r="8910" spans="1:13" ht="16.5" customHeight="1">
      <c r="A8910" s="1547"/>
      <c r="B8910" s="1548"/>
      <c r="C8910" s="1548"/>
      <c r="D8910" s="1549"/>
      <c r="E8910" s="1506"/>
      <c r="K8910" s="1548"/>
      <c r="L8910" s="1549"/>
      <c r="M8910" s="1506"/>
    </row>
    <row r="8911" spans="1:13" ht="16.5" customHeight="1">
      <c r="A8911" s="1547"/>
      <c r="B8911" s="1548"/>
      <c r="C8911" s="1548"/>
      <c r="D8911" s="1549"/>
      <c r="E8911" s="1506"/>
      <c r="K8911" s="1548"/>
      <c r="L8911" s="1549"/>
      <c r="M8911" s="1506"/>
    </row>
    <row r="8912" spans="1:13" ht="16.5" customHeight="1">
      <c r="A8912" s="1547"/>
      <c r="B8912" s="1548"/>
      <c r="C8912" s="1548"/>
      <c r="D8912" s="1549"/>
      <c r="E8912" s="1506"/>
      <c r="K8912" s="1548"/>
      <c r="L8912" s="1549"/>
      <c r="M8912" s="1506"/>
    </row>
    <row r="8913" spans="1:13" ht="16.5" customHeight="1">
      <c r="A8913" s="1547"/>
      <c r="B8913" s="1548"/>
      <c r="C8913" s="1548"/>
      <c r="D8913" s="1549"/>
      <c r="E8913" s="1506"/>
      <c r="K8913" s="1548"/>
      <c r="L8913" s="1549"/>
      <c r="M8913" s="1506"/>
    </row>
    <row r="8914" spans="1:13" ht="16.5" customHeight="1">
      <c r="A8914" s="1547"/>
      <c r="B8914" s="1548"/>
      <c r="C8914" s="1548"/>
      <c r="D8914" s="1549"/>
      <c r="E8914" s="1506"/>
      <c r="K8914" s="1548"/>
      <c r="L8914" s="1549"/>
      <c r="M8914" s="1506"/>
    </row>
    <row r="8915" spans="1:13" ht="16.5" customHeight="1">
      <c r="A8915" s="1547"/>
      <c r="B8915" s="1548"/>
      <c r="C8915" s="1548"/>
      <c r="D8915" s="1549"/>
      <c r="E8915" s="1506"/>
      <c r="K8915" s="1548"/>
      <c r="L8915" s="1549"/>
      <c r="M8915" s="1506"/>
    </row>
    <row r="8916" spans="1:13" ht="16.5" customHeight="1">
      <c r="A8916" s="1547"/>
      <c r="B8916" s="1548"/>
      <c r="C8916" s="1548"/>
      <c r="D8916" s="1549"/>
      <c r="E8916" s="1506"/>
      <c r="K8916" s="1548"/>
      <c r="L8916" s="1549"/>
      <c r="M8916" s="1506"/>
    </row>
    <row r="8917" spans="1:13" ht="16.5" customHeight="1">
      <c r="A8917" s="1547"/>
      <c r="B8917" s="1548"/>
      <c r="C8917" s="1548"/>
      <c r="D8917" s="1549"/>
      <c r="E8917" s="1506"/>
      <c r="K8917" s="1548"/>
      <c r="L8917" s="1549"/>
      <c r="M8917" s="1506"/>
    </row>
    <row r="8918" spans="1:13" ht="16.5" customHeight="1">
      <c r="A8918" s="1547"/>
      <c r="B8918" s="1548"/>
      <c r="C8918" s="1548"/>
      <c r="D8918" s="1549"/>
      <c r="E8918" s="1506"/>
      <c r="K8918" s="1548"/>
      <c r="L8918" s="1549"/>
      <c r="M8918" s="1506"/>
    </row>
    <row r="8919" spans="1:13" ht="16.5" customHeight="1">
      <c r="A8919" s="1547"/>
      <c r="B8919" s="1548"/>
      <c r="C8919" s="1548"/>
      <c r="D8919" s="1549"/>
      <c r="E8919" s="1506"/>
      <c r="K8919" s="1548"/>
      <c r="L8919" s="1549"/>
      <c r="M8919" s="1506"/>
    </row>
    <row r="8920" spans="1:13" ht="16.5" customHeight="1">
      <c r="A8920" s="1547"/>
      <c r="B8920" s="1548"/>
      <c r="C8920" s="1548"/>
      <c r="D8920" s="1549"/>
      <c r="E8920" s="1506"/>
      <c r="K8920" s="1548"/>
      <c r="L8920" s="1549"/>
      <c r="M8920" s="1506"/>
    </row>
    <row r="8921" spans="1:13" ht="16.5" customHeight="1">
      <c r="A8921" s="1547"/>
      <c r="B8921" s="1548"/>
      <c r="C8921" s="1548"/>
      <c r="D8921" s="1549"/>
      <c r="E8921" s="1506"/>
      <c r="K8921" s="1548"/>
      <c r="L8921" s="1549"/>
      <c r="M8921" s="1506"/>
    </row>
    <row r="8922" spans="1:13" ht="16.5" customHeight="1">
      <c r="A8922" s="1547"/>
      <c r="B8922" s="1548"/>
      <c r="C8922" s="1548"/>
      <c r="D8922" s="1549"/>
      <c r="E8922" s="1506"/>
      <c r="K8922" s="1548"/>
      <c r="L8922" s="1549"/>
      <c r="M8922" s="1506"/>
    </row>
    <row r="8923" spans="1:13" ht="16.5" customHeight="1">
      <c r="A8923" s="1547"/>
      <c r="B8923" s="1548"/>
      <c r="C8923" s="1548"/>
      <c r="D8923" s="1549"/>
      <c r="E8923" s="1506"/>
      <c r="K8923" s="1548"/>
      <c r="L8923" s="1549"/>
      <c r="M8923" s="1506"/>
    </row>
    <row r="8924" spans="1:13" ht="16.5" customHeight="1">
      <c r="A8924" s="1547"/>
      <c r="B8924" s="1548"/>
      <c r="C8924" s="1548"/>
      <c r="D8924" s="1549"/>
      <c r="E8924" s="1506"/>
      <c r="K8924" s="1548"/>
      <c r="L8924" s="1549"/>
      <c r="M8924" s="1506"/>
    </row>
    <row r="8925" spans="1:13" ht="16.5" customHeight="1">
      <c r="A8925" s="1547"/>
      <c r="B8925" s="1548"/>
      <c r="C8925" s="1548"/>
      <c r="D8925" s="1549"/>
      <c r="E8925" s="1506"/>
      <c r="K8925" s="1548"/>
      <c r="L8925" s="1549"/>
      <c r="M8925" s="1506"/>
    </row>
    <row r="8926" spans="1:13" ht="16.5" customHeight="1">
      <c r="A8926" s="1547"/>
      <c r="B8926" s="1548"/>
      <c r="C8926" s="1548"/>
      <c r="D8926" s="1549"/>
      <c r="E8926" s="1506"/>
      <c r="K8926" s="1548"/>
      <c r="L8926" s="1549"/>
      <c r="M8926" s="1506"/>
    </row>
    <row r="8927" spans="1:13" ht="16.5" customHeight="1">
      <c r="A8927" s="1547"/>
      <c r="B8927" s="1548"/>
      <c r="C8927" s="1548"/>
      <c r="D8927" s="1549"/>
      <c r="E8927" s="1506"/>
      <c r="K8927" s="1548"/>
      <c r="L8927" s="1549"/>
      <c r="M8927" s="1506"/>
    </row>
    <row r="8928" spans="1:13" ht="16.5" customHeight="1">
      <c r="A8928" s="1547"/>
      <c r="B8928" s="1548"/>
      <c r="C8928" s="1548"/>
      <c r="D8928" s="1549"/>
      <c r="E8928" s="1506"/>
      <c r="K8928" s="1548"/>
      <c r="L8928" s="1549"/>
      <c r="M8928" s="1506"/>
    </row>
    <row r="8929" spans="1:13" ht="16.5" customHeight="1">
      <c r="A8929" s="1547"/>
      <c r="B8929" s="1548"/>
      <c r="C8929" s="1548"/>
      <c r="D8929" s="1549"/>
      <c r="E8929" s="1506"/>
      <c r="K8929" s="1548"/>
      <c r="L8929" s="1549"/>
      <c r="M8929" s="1506"/>
    </row>
    <row r="8930" spans="1:13" ht="16.5" customHeight="1">
      <c r="A8930" s="1547"/>
      <c r="B8930" s="1548"/>
      <c r="C8930" s="1548"/>
      <c r="D8930" s="1549"/>
      <c r="E8930" s="1506"/>
      <c r="K8930" s="1548"/>
      <c r="L8930" s="1549"/>
      <c r="M8930" s="1506"/>
    </row>
    <row r="8931" spans="1:13" ht="16.5" customHeight="1">
      <c r="A8931" s="1547"/>
      <c r="B8931" s="1548"/>
      <c r="C8931" s="1548"/>
      <c r="D8931" s="1549"/>
      <c r="E8931" s="1506"/>
      <c r="K8931" s="1548"/>
      <c r="L8931" s="1549"/>
      <c r="M8931" s="1506"/>
    </row>
    <row r="8932" spans="1:13" ht="16.5" customHeight="1">
      <c r="A8932" s="1547"/>
      <c r="B8932" s="1548"/>
      <c r="C8932" s="1548"/>
      <c r="D8932" s="1549"/>
      <c r="E8932" s="1506"/>
      <c r="K8932" s="1548"/>
      <c r="L8932" s="1549"/>
      <c r="M8932" s="1506"/>
    </row>
    <row r="8933" spans="1:13" ht="16.5" customHeight="1">
      <c r="A8933" s="1547"/>
      <c r="B8933" s="1548"/>
      <c r="C8933" s="1548"/>
      <c r="D8933" s="1549"/>
      <c r="E8933" s="1506"/>
      <c r="K8933" s="1548"/>
      <c r="L8933" s="1549"/>
      <c r="M8933" s="1506"/>
    </row>
    <row r="8934" spans="1:13" ht="16.5" customHeight="1">
      <c r="A8934" s="1547"/>
      <c r="B8934" s="1548"/>
      <c r="C8934" s="1548"/>
      <c r="D8934" s="1549"/>
      <c r="E8934" s="1506"/>
      <c r="K8934" s="1548"/>
      <c r="L8934" s="1549"/>
      <c r="M8934" s="1506"/>
    </row>
    <row r="8935" spans="1:13" ht="16.5" customHeight="1">
      <c r="A8935" s="1547"/>
      <c r="B8935" s="1548"/>
      <c r="C8935" s="1548"/>
      <c r="D8935" s="1549"/>
      <c r="E8935" s="1506"/>
      <c r="K8935" s="1548"/>
      <c r="L8935" s="1549"/>
      <c r="M8935" s="1506"/>
    </row>
    <row r="8936" spans="1:13" ht="16.5" customHeight="1">
      <c r="A8936" s="1547"/>
      <c r="B8936" s="1548"/>
      <c r="C8936" s="1548"/>
      <c r="D8936" s="1549"/>
      <c r="E8936" s="1506"/>
      <c r="K8936" s="1548"/>
      <c r="L8936" s="1549"/>
      <c r="M8936" s="1506"/>
    </row>
    <row r="8937" spans="1:13" ht="16.5" customHeight="1">
      <c r="A8937" s="1547"/>
      <c r="B8937" s="1548"/>
      <c r="C8937" s="1548"/>
      <c r="D8937" s="1549"/>
      <c r="E8937" s="1506"/>
      <c r="K8937" s="1548"/>
      <c r="L8937" s="1549"/>
      <c r="M8937" s="1506"/>
    </row>
    <row r="8938" spans="1:13" ht="16.5" customHeight="1">
      <c r="A8938" s="1547"/>
      <c r="B8938" s="1548"/>
      <c r="C8938" s="1548"/>
      <c r="D8938" s="1549"/>
      <c r="E8938" s="1506"/>
      <c r="K8938" s="1548"/>
      <c r="L8938" s="1549"/>
      <c r="M8938" s="1506"/>
    </row>
    <row r="8939" spans="1:13" ht="16.5" customHeight="1">
      <c r="A8939" s="1547"/>
      <c r="B8939" s="1548"/>
      <c r="C8939" s="1548"/>
      <c r="D8939" s="1549"/>
      <c r="E8939" s="1506"/>
      <c r="K8939" s="1548"/>
      <c r="L8939" s="1549"/>
      <c r="M8939" s="1506"/>
    </row>
    <row r="8940" spans="1:13" ht="16.5" customHeight="1">
      <c r="A8940" s="1547"/>
      <c r="B8940" s="1548"/>
      <c r="C8940" s="1548"/>
      <c r="D8940" s="1549"/>
      <c r="E8940" s="1506"/>
      <c r="K8940" s="1548"/>
      <c r="L8940" s="1549"/>
      <c r="M8940" s="1506"/>
    </row>
    <row r="8941" spans="1:13" ht="16.5" customHeight="1">
      <c r="A8941" s="1547"/>
      <c r="B8941" s="1548"/>
      <c r="C8941" s="1548"/>
      <c r="D8941" s="1549"/>
      <c r="E8941" s="1506"/>
      <c r="K8941" s="1548"/>
      <c r="L8941" s="1549"/>
      <c r="M8941" s="1506"/>
    </row>
    <row r="8942" spans="1:13" ht="16.5" customHeight="1">
      <c r="A8942" s="1547"/>
      <c r="B8942" s="1548"/>
      <c r="C8942" s="1548"/>
      <c r="D8942" s="1549"/>
      <c r="E8942" s="1506"/>
      <c r="K8942" s="1548"/>
      <c r="L8942" s="1549"/>
      <c r="M8942" s="1506"/>
    </row>
    <row r="8943" spans="1:13" ht="16.5" customHeight="1">
      <c r="A8943" s="1547"/>
      <c r="B8943" s="1548"/>
      <c r="C8943" s="1548"/>
      <c r="D8943" s="1549"/>
      <c r="E8943" s="1506"/>
      <c r="K8943" s="1548"/>
      <c r="L8943" s="1549"/>
      <c r="M8943" s="1506"/>
    </row>
    <row r="8944" spans="1:13" ht="16.5" customHeight="1">
      <c r="A8944" s="1547"/>
      <c r="B8944" s="1548"/>
      <c r="C8944" s="1548"/>
      <c r="D8944" s="1549"/>
      <c r="E8944" s="1506"/>
      <c r="K8944" s="1548"/>
      <c r="L8944" s="1549"/>
      <c r="M8944" s="1506"/>
    </row>
    <row r="8945" spans="1:13" ht="16.5" customHeight="1">
      <c r="A8945" s="1547"/>
      <c r="B8945" s="1548"/>
      <c r="C8945" s="1548"/>
      <c r="D8945" s="1549"/>
      <c r="E8945" s="1506"/>
      <c r="K8945" s="1548"/>
      <c r="L8945" s="1549"/>
      <c r="M8945" s="1506"/>
    </row>
    <row r="8946" spans="1:13" ht="16.5" customHeight="1">
      <c r="A8946" s="1547"/>
      <c r="B8946" s="1548"/>
      <c r="C8946" s="1548"/>
      <c r="D8946" s="1549"/>
      <c r="E8946" s="1506"/>
      <c r="K8946" s="1548"/>
      <c r="L8946" s="1549"/>
      <c r="M8946" s="1506"/>
    </row>
    <row r="8947" spans="1:13" ht="16.5" customHeight="1">
      <c r="A8947" s="1547"/>
      <c r="B8947" s="1548"/>
      <c r="C8947" s="1548"/>
      <c r="D8947" s="1549"/>
      <c r="E8947" s="1506"/>
      <c r="K8947" s="1548"/>
      <c r="L8947" s="1549"/>
      <c r="M8947" s="1506"/>
    </row>
    <row r="8948" spans="1:13" ht="16.5" customHeight="1">
      <c r="A8948" s="1547"/>
      <c r="B8948" s="1548"/>
      <c r="C8948" s="1548"/>
      <c r="D8948" s="1549"/>
      <c r="E8948" s="1506"/>
      <c r="K8948" s="1548"/>
      <c r="L8948" s="1549"/>
      <c r="M8948" s="1506"/>
    </row>
    <row r="8949" spans="1:13" ht="16.5" customHeight="1">
      <c r="A8949" s="1547"/>
      <c r="B8949" s="1548"/>
      <c r="C8949" s="1548"/>
      <c r="D8949" s="1549"/>
      <c r="E8949" s="1506"/>
      <c r="K8949" s="1548"/>
      <c r="L8949" s="1549"/>
      <c r="M8949" s="1506"/>
    </row>
    <row r="8950" spans="1:13" ht="16.5" customHeight="1">
      <c r="A8950" s="1547"/>
      <c r="B8950" s="1548"/>
      <c r="C8950" s="1548"/>
      <c r="D8950" s="1549"/>
      <c r="E8950" s="1506"/>
      <c r="K8950" s="1548"/>
      <c r="L8950" s="1549"/>
      <c r="M8950" s="1506"/>
    </row>
    <row r="8951" spans="1:13" ht="16.5" customHeight="1">
      <c r="A8951" s="1547"/>
      <c r="B8951" s="1548"/>
      <c r="C8951" s="1548"/>
      <c r="D8951" s="1549"/>
      <c r="E8951" s="1506"/>
      <c r="K8951" s="1548"/>
      <c r="L8951" s="1549"/>
      <c r="M8951" s="1506"/>
    </row>
    <row r="8952" spans="1:13" ht="16.5" customHeight="1">
      <c r="A8952" s="1547"/>
      <c r="B8952" s="1548"/>
      <c r="C8952" s="1548"/>
      <c r="D8952" s="1549"/>
      <c r="E8952" s="1506"/>
      <c r="K8952" s="1548"/>
      <c r="L8952" s="1549"/>
      <c r="M8952" s="1506"/>
    </row>
    <row r="8953" spans="1:13" ht="16.5" customHeight="1">
      <c r="A8953" s="1547"/>
      <c r="B8953" s="1548"/>
      <c r="C8953" s="1548"/>
      <c r="D8953" s="1549"/>
      <c r="E8953" s="1506"/>
      <c r="K8953" s="1548"/>
      <c r="L8953" s="1549"/>
      <c r="M8953" s="1506"/>
    </row>
    <row r="8954" spans="1:13" ht="16.5" customHeight="1">
      <c r="A8954" s="1547"/>
      <c r="B8954" s="1548"/>
      <c r="C8954" s="1548"/>
      <c r="D8954" s="1549"/>
      <c r="E8954" s="1506"/>
      <c r="K8954" s="1548"/>
      <c r="L8954" s="1549"/>
      <c r="M8954" s="1506"/>
    </row>
    <row r="8955" spans="1:13" ht="16.5" customHeight="1">
      <c r="A8955" s="1547"/>
      <c r="B8955" s="1548"/>
      <c r="C8955" s="1548"/>
      <c r="D8955" s="1549"/>
      <c r="E8955" s="1506"/>
      <c r="K8955" s="1548"/>
      <c r="L8955" s="1549"/>
      <c r="M8955" s="1506"/>
    </row>
    <row r="8956" spans="1:13" ht="16.5" customHeight="1">
      <c r="A8956" s="1547"/>
      <c r="B8956" s="1548"/>
      <c r="C8956" s="1548"/>
      <c r="D8956" s="1549"/>
      <c r="E8956" s="1506"/>
      <c r="K8956" s="1548"/>
      <c r="L8956" s="1549"/>
      <c r="M8956" s="1506"/>
    </row>
    <row r="8957" spans="1:13" ht="16.5" customHeight="1">
      <c r="A8957" s="1547"/>
      <c r="B8957" s="1548"/>
      <c r="C8957" s="1548"/>
      <c r="D8957" s="1549"/>
      <c r="E8957" s="1506"/>
      <c r="K8957" s="1548"/>
      <c r="L8957" s="1549"/>
      <c r="M8957" s="1506"/>
    </row>
    <row r="8958" spans="1:13" ht="16.5" customHeight="1">
      <c r="A8958" s="1547"/>
      <c r="B8958" s="1548"/>
      <c r="C8958" s="1548"/>
      <c r="D8958" s="1549"/>
      <c r="E8958" s="1506"/>
      <c r="K8958" s="1548"/>
      <c r="L8958" s="1549"/>
      <c r="M8958" s="1506"/>
    </row>
    <row r="8959" spans="1:13" ht="16.5" customHeight="1">
      <c r="A8959" s="1547"/>
      <c r="B8959" s="1548"/>
      <c r="C8959" s="1548"/>
      <c r="D8959" s="1549"/>
      <c r="E8959" s="1506"/>
      <c r="K8959" s="1548"/>
      <c r="L8959" s="1549"/>
      <c r="M8959" s="1506"/>
    </row>
    <row r="8960" spans="1:13" ht="16.5" customHeight="1">
      <c r="A8960" s="1547"/>
      <c r="B8960" s="1548"/>
      <c r="C8960" s="1548"/>
      <c r="D8960" s="1549"/>
      <c r="E8960" s="1506"/>
      <c r="K8960" s="1548"/>
      <c r="L8960" s="1549"/>
      <c r="M8960" s="1506"/>
    </row>
    <row r="8961" spans="1:13" ht="16.5" customHeight="1">
      <c r="A8961" s="1547"/>
      <c r="B8961" s="1548"/>
      <c r="C8961" s="1548"/>
      <c r="D8961" s="1549"/>
      <c r="E8961" s="1506"/>
      <c r="K8961" s="1548"/>
      <c r="L8961" s="1549"/>
      <c r="M8961" s="1506"/>
    </row>
    <row r="8962" spans="1:13" ht="16.5" customHeight="1">
      <c r="A8962" s="1547"/>
      <c r="B8962" s="1548"/>
      <c r="C8962" s="1548"/>
      <c r="D8962" s="1549"/>
      <c r="E8962" s="1506"/>
      <c r="K8962" s="1548"/>
      <c r="L8962" s="1549"/>
      <c r="M8962" s="1506"/>
    </row>
    <row r="8963" spans="1:13" ht="16.5" customHeight="1">
      <c r="A8963" s="1547"/>
      <c r="B8963" s="1548"/>
      <c r="C8963" s="1548"/>
      <c r="D8963" s="1549"/>
      <c r="E8963" s="1506"/>
      <c r="K8963" s="1548"/>
      <c r="L8963" s="1549"/>
      <c r="M8963" s="1506"/>
    </row>
    <row r="8964" spans="1:13" ht="16.5" customHeight="1">
      <c r="A8964" s="1547"/>
      <c r="B8964" s="1548"/>
      <c r="C8964" s="1548"/>
      <c r="D8964" s="1549"/>
      <c r="E8964" s="1506"/>
      <c r="K8964" s="1548"/>
      <c r="L8964" s="1549"/>
      <c r="M8964" s="1506"/>
    </row>
    <row r="8965" spans="1:13" ht="16.5" customHeight="1">
      <c r="A8965" s="1547"/>
      <c r="B8965" s="1548"/>
      <c r="C8965" s="1548"/>
      <c r="D8965" s="1549"/>
      <c r="E8965" s="1506"/>
      <c r="K8965" s="1548"/>
      <c r="L8965" s="1549"/>
      <c r="M8965" s="1506"/>
    </row>
    <row r="8966" spans="1:13" ht="16.5" customHeight="1">
      <c r="A8966" s="1547"/>
      <c r="B8966" s="1548"/>
      <c r="C8966" s="1548"/>
      <c r="D8966" s="1549"/>
      <c r="E8966" s="1506"/>
      <c r="K8966" s="1548"/>
      <c r="L8966" s="1549"/>
      <c r="M8966" s="1506"/>
    </row>
    <row r="8967" spans="1:13" ht="16.5" customHeight="1">
      <c r="A8967" s="1547"/>
      <c r="B8967" s="1548"/>
      <c r="C8967" s="1548"/>
      <c r="D8967" s="1549"/>
      <c r="E8967" s="1506"/>
      <c r="K8967" s="1548"/>
      <c r="L8967" s="1549"/>
      <c r="M8967" s="1506"/>
    </row>
    <row r="8968" spans="1:13" ht="16.5" customHeight="1">
      <c r="A8968" s="1547"/>
      <c r="B8968" s="1548"/>
      <c r="C8968" s="1548"/>
      <c r="D8968" s="1549"/>
      <c r="E8968" s="1506"/>
      <c r="K8968" s="1548"/>
      <c r="L8968" s="1549"/>
      <c r="M8968" s="1506"/>
    </row>
    <row r="8969" spans="1:13" ht="16.5" customHeight="1">
      <c r="A8969" s="1547"/>
      <c r="B8969" s="1548"/>
      <c r="C8969" s="1548"/>
      <c r="D8969" s="1549"/>
      <c r="E8969" s="1506"/>
      <c r="K8969" s="1548"/>
      <c r="L8969" s="1549"/>
      <c r="M8969" s="1506"/>
    </row>
    <row r="8970" spans="1:13" ht="16.5" customHeight="1">
      <c r="A8970" s="1547"/>
      <c r="B8970" s="1548"/>
      <c r="C8970" s="1548"/>
      <c r="D8970" s="1549"/>
      <c r="E8970" s="1506"/>
      <c r="K8970" s="1548"/>
      <c r="L8970" s="1549"/>
      <c r="M8970" s="1506"/>
    </row>
    <row r="8971" spans="1:13" ht="16.5" customHeight="1">
      <c r="A8971" s="1547"/>
      <c r="B8971" s="1548"/>
      <c r="C8971" s="1548"/>
      <c r="D8971" s="1549"/>
      <c r="E8971" s="1506"/>
      <c r="K8971" s="1548"/>
      <c r="L8971" s="1549"/>
      <c r="M8971" s="1506"/>
    </row>
    <row r="8972" spans="1:13" ht="16.5" customHeight="1">
      <c r="A8972" s="1547"/>
      <c r="B8972" s="1548"/>
      <c r="C8972" s="1548"/>
      <c r="D8972" s="1549"/>
      <c r="E8972" s="1506"/>
      <c r="K8972" s="1548"/>
      <c r="L8972" s="1549"/>
      <c r="M8972" s="1506"/>
    </row>
    <row r="8973" spans="1:13" ht="16.5" customHeight="1">
      <c r="A8973" s="1547"/>
      <c r="B8973" s="1548"/>
      <c r="C8973" s="1548"/>
      <c r="D8973" s="1549"/>
      <c r="E8973" s="1506"/>
      <c r="K8973" s="1548"/>
      <c r="L8973" s="1549"/>
      <c r="M8973" s="1506"/>
    </row>
    <row r="8974" spans="1:13" ht="16.5" customHeight="1">
      <c r="A8974" s="1547"/>
      <c r="B8974" s="1548"/>
      <c r="C8974" s="1548"/>
      <c r="D8974" s="1549"/>
      <c r="E8974" s="1506"/>
      <c r="K8974" s="1548"/>
      <c r="L8974" s="1549"/>
      <c r="M8974" s="1506"/>
    </row>
    <row r="8975" spans="1:13" ht="16.5" customHeight="1">
      <c r="A8975" s="1547"/>
      <c r="B8975" s="1548"/>
      <c r="C8975" s="1548"/>
      <c r="D8975" s="1549"/>
      <c r="E8975" s="1506"/>
      <c r="K8975" s="1548"/>
      <c r="L8975" s="1549"/>
      <c r="M8975" s="1506"/>
    </row>
    <row r="8976" spans="1:13" ht="16.5" customHeight="1">
      <c r="A8976" s="1547"/>
      <c r="B8976" s="1548"/>
      <c r="C8976" s="1548"/>
      <c r="D8976" s="1549"/>
      <c r="E8976" s="1506"/>
      <c r="K8976" s="1548"/>
      <c r="L8976" s="1549"/>
      <c r="M8976" s="1506"/>
    </row>
    <row r="8977" spans="1:13" ht="16.5" customHeight="1">
      <c r="A8977" s="1547"/>
      <c r="B8977" s="1548"/>
      <c r="C8977" s="1548"/>
      <c r="D8977" s="1549"/>
      <c r="E8977" s="1506"/>
      <c r="K8977" s="1548"/>
      <c r="L8977" s="1549"/>
      <c r="M8977" s="1506"/>
    </row>
    <row r="8978" spans="1:13" ht="16.5" customHeight="1">
      <c r="A8978" s="1547"/>
      <c r="B8978" s="1548"/>
      <c r="C8978" s="1548"/>
      <c r="D8978" s="1549"/>
      <c r="E8978" s="1506"/>
      <c r="K8978" s="1548"/>
      <c r="L8978" s="1549"/>
      <c r="M8978" s="1506"/>
    </row>
    <row r="8979" spans="1:13" ht="16.5" customHeight="1">
      <c r="A8979" s="1547"/>
      <c r="B8979" s="1548"/>
      <c r="C8979" s="1548"/>
      <c r="D8979" s="1549"/>
      <c r="E8979" s="1506"/>
      <c r="K8979" s="1548"/>
      <c r="L8979" s="1549"/>
      <c r="M8979" s="1506"/>
    </row>
    <row r="8980" spans="1:13" ht="16.5" customHeight="1">
      <c r="A8980" s="1547"/>
      <c r="B8980" s="1548"/>
      <c r="C8980" s="1548"/>
      <c r="D8980" s="1549"/>
      <c r="E8980" s="1506"/>
      <c r="K8980" s="1548"/>
      <c r="L8980" s="1549"/>
      <c r="M8980" s="1506"/>
    </row>
    <row r="8981" spans="1:13" ht="16.5" customHeight="1">
      <c r="A8981" s="1547"/>
      <c r="B8981" s="1548"/>
      <c r="C8981" s="1548"/>
      <c r="D8981" s="1549"/>
      <c r="E8981" s="1506"/>
      <c r="K8981" s="1548"/>
      <c r="L8981" s="1549"/>
      <c r="M8981" s="1506"/>
    </row>
    <row r="8982" spans="1:13" ht="16.5" customHeight="1">
      <c r="A8982" s="1547"/>
      <c r="B8982" s="1548"/>
      <c r="C8982" s="1548"/>
      <c r="D8982" s="1549"/>
      <c r="E8982" s="1506"/>
      <c r="K8982" s="1548"/>
      <c r="L8982" s="1549"/>
      <c r="M8982" s="1506"/>
    </row>
    <row r="8983" spans="1:13" ht="16.5" customHeight="1">
      <c r="A8983" s="1547"/>
      <c r="B8983" s="1548"/>
      <c r="C8983" s="1548"/>
      <c r="D8983" s="1549"/>
      <c r="E8983" s="1506"/>
      <c r="K8983" s="1548"/>
      <c r="L8983" s="1549"/>
      <c r="M8983" s="1506"/>
    </row>
    <row r="8984" spans="1:13" ht="16.5" customHeight="1">
      <c r="A8984" s="1547"/>
      <c r="B8984" s="1548"/>
      <c r="C8984" s="1548"/>
      <c r="D8984" s="1549"/>
      <c r="E8984" s="1506"/>
      <c r="K8984" s="1548"/>
      <c r="L8984" s="1549"/>
      <c r="M8984" s="1506"/>
    </row>
    <row r="8985" spans="1:13" ht="16.5" customHeight="1">
      <c r="A8985" s="1547"/>
      <c r="B8985" s="1548"/>
      <c r="C8985" s="1548"/>
      <c r="D8985" s="1549"/>
      <c r="E8985" s="1506"/>
      <c r="K8985" s="1548"/>
      <c r="L8985" s="1549"/>
      <c r="M8985" s="1506"/>
    </row>
    <row r="8986" spans="1:13" ht="16.5" customHeight="1">
      <c r="A8986" s="1547"/>
      <c r="B8986" s="1548"/>
      <c r="C8986" s="1548"/>
      <c r="D8986" s="1549"/>
      <c r="E8986" s="1506"/>
      <c r="K8986" s="1548"/>
      <c r="L8986" s="1549"/>
      <c r="M8986" s="1506"/>
    </row>
    <row r="8987" spans="1:13" ht="16.5" customHeight="1">
      <c r="A8987" s="1547"/>
      <c r="B8987" s="1548"/>
      <c r="C8987" s="1548"/>
      <c r="D8987" s="1549"/>
      <c r="E8987" s="1506"/>
      <c r="K8987" s="1548"/>
      <c r="L8987" s="1549"/>
      <c r="M8987" s="1506"/>
    </row>
    <row r="8988" spans="1:13" ht="16.5" customHeight="1">
      <c r="A8988" s="1547"/>
      <c r="B8988" s="1548"/>
      <c r="C8988" s="1548"/>
      <c r="D8988" s="1549"/>
      <c r="E8988" s="1506"/>
      <c r="K8988" s="1548"/>
      <c r="L8988" s="1549"/>
      <c r="M8988" s="1506"/>
    </row>
    <row r="8989" spans="1:13" ht="16.5" customHeight="1">
      <c r="A8989" s="1547"/>
      <c r="B8989" s="1548"/>
      <c r="C8989" s="1548"/>
      <c r="D8989" s="1549"/>
      <c r="E8989" s="1506"/>
      <c r="K8989" s="1548"/>
      <c r="L8989" s="1549"/>
      <c r="M8989" s="1506"/>
    </row>
    <row r="8990" spans="1:13" ht="16.5" customHeight="1">
      <c r="A8990" s="1547"/>
      <c r="B8990" s="1548"/>
      <c r="C8990" s="1548"/>
      <c r="D8990" s="1549"/>
      <c r="E8990" s="1506"/>
      <c r="K8990" s="1548"/>
      <c r="L8990" s="1549"/>
      <c r="M8990" s="1506"/>
    </row>
    <row r="8991" spans="1:13" ht="16.5" customHeight="1">
      <c r="A8991" s="1547"/>
      <c r="B8991" s="1548"/>
      <c r="C8991" s="1548"/>
      <c r="D8991" s="1549"/>
      <c r="E8991" s="1506"/>
      <c r="K8991" s="1548"/>
      <c r="L8991" s="1549"/>
      <c r="M8991" s="1506"/>
    </row>
    <row r="8992" spans="1:13" ht="16.5" customHeight="1">
      <c r="A8992" s="1547"/>
      <c r="B8992" s="1548"/>
      <c r="C8992" s="1548"/>
      <c r="D8992" s="1549"/>
      <c r="E8992" s="1506"/>
      <c r="K8992" s="1548"/>
      <c r="L8992" s="1549"/>
      <c r="M8992" s="1506"/>
    </row>
    <row r="8993" spans="1:13" ht="16.5" customHeight="1">
      <c r="A8993" s="1547"/>
      <c r="B8993" s="1548"/>
      <c r="C8993" s="1548"/>
      <c r="D8993" s="1549"/>
      <c r="E8993" s="1506"/>
      <c r="K8993" s="1548"/>
      <c r="L8993" s="1549"/>
      <c r="M8993" s="1506"/>
    </row>
    <row r="8994" spans="1:13" ht="16.5" customHeight="1">
      <c r="A8994" s="1547"/>
      <c r="B8994" s="1548"/>
      <c r="C8994" s="1548"/>
      <c r="D8994" s="1549"/>
      <c r="E8994" s="1506"/>
      <c r="K8994" s="1548"/>
      <c r="L8994" s="1549"/>
      <c r="M8994" s="1506"/>
    </row>
    <row r="8995" spans="1:13" ht="16.5" customHeight="1">
      <c r="A8995" s="1547"/>
      <c r="B8995" s="1548"/>
      <c r="C8995" s="1548"/>
      <c r="D8995" s="1549"/>
      <c r="E8995" s="1506"/>
      <c r="K8995" s="1548"/>
      <c r="L8995" s="1549"/>
      <c r="M8995" s="1506"/>
    </row>
    <row r="8996" spans="1:13" ht="16.5" customHeight="1">
      <c r="A8996" s="1547"/>
      <c r="B8996" s="1548"/>
      <c r="C8996" s="1548"/>
      <c r="D8996" s="1549"/>
      <c r="E8996" s="1506"/>
      <c r="K8996" s="1548"/>
      <c r="L8996" s="1549"/>
      <c r="M8996" s="1506"/>
    </row>
    <row r="8997" spans="1:13" ht="16.5" customHeight="1">
      <c r="A8997" s="1547"/>
      <c r="B8997" s="1548"/>
      <c r="C8997" s="1548"/>
      <c r="D8997" s="1549"/>
      <c r="E8997" s="1506"/>
      <c r="K8997" s="1548"/>
      <c r="L8997" s="1549"/>
      <c r="M8997" s="1506"/>
    </row>
    <row r="8998" spans="1:13" ht="16.5" customHeight="1">
      <c r="A8998" s="1547"/>
      <c r="B8998" s="1548"/>
      <c r="C8998" s="1548"/>
      <c r="D8998" s="1549"/>
      <c r="E8998" s="1506"/>
      <c r="K8998" s="1548"/>
      <c r="L8998" s="1549"/>
      <c r="M8998" s="1506"/>
    </row>
    <row r="8999" spans="1:13" ht="16.5" customHeight="1">
      <c r="A8999" s="1547"/>
      <c r="B8999" s="1548"/>
      <c r="C8999" s="1548"/>
      <c r="D8999" s="1549"/>
      <c r="E8999" s="1506"/>
      <c r="K8999" s="1548"/>
      <c r="L8999" s="1549"/>
      <c r="M8999" s="1506"/>
    </row>
    <row r="9000" spans="1:13" ht="16.5" customHeight="1">
      <c r="A9000" s="1547"/>
      <c r="B9000" s="1548"/>
      <c r="C9000" s="1548"/>
      <c r="D9000" s="1549"/>
      <c r="E9000" s="1506"/>
      <c r="K9000" s="1548"/>
      <c r="L9000" s="1549"/>
      <c r="M9000" s="1506"/>
    </row>
    <row r="9001" spans="1:13" ht="16.5" customHeight="1">
      <c r="A9001" s="1547"/>
      <c r="B9001" s="1548"/>
      <c r="C9001" s="1548"/>
      <c r="D9001" s="1549"/>
      <c r="E9001" s="1506"/>
      <c r="K9001" s="1548"/>
      <c r="L9001" s="1549"/>
      <c r="M9001" s="1506"/>
    </row>
    <row r="9002" spans="1:13" ht="16.5" customHeight="1">
      <c r="A9002" s="1547"/>
      <c r="B9002" s="1548"/>
      <c r="C9002" s="1548"/>
      <c r="D9002" s="1549"/>
      <c r="E9002" s="1506"/>
      <c r="K9002" s="1548"/>
      <c r="L9002" s="1549"/>
      <c r="M9002" s="1506"/>
    </row>
    <row r="9003" spans="1:13" ht="16.5" customHeight="1">
      <c r="A9003" s="1547"/>
      <c r="B9003" s="1548"/>
      <c r="C9003" s="1548"/>
      <c r="D9003" s="1549"/>
      <c r="E9003" s="1506"/>
      <c r="K9003" s="1548"/>
      <c r="L9003" s="1549"/>
      <c r="M9003" s="1506"/>
    </row>
    <row r="9004" spans="1:13" ht="16.5" customHeight="1">
      <c r="A9004" s="1547"/>
      <c r="B9004" s="1548"/>
      <c r="C9004" s="1548"/>
      <c r="D9004" s="1549"/>
      <c r="E9004" s="1506"/>
      <c r="K9004" s="1548"/>
      <c r="L9004" s="1549"/>
      <c r="M9004" s="1506"/>
    </row>
    <row r="9005" spans="1:13" ht="16.5" customHeight="1">
      <c r="A9005" s="1547"/>
      <c r="B9005" s="1548"/>
      <c r="C9005" s="1548"/>
      <c r="D9005" s="1549"/>
      <c r="E9005" s="1506"/>
      <c r="K9005" s="1548"/>
      <c r="L9005" s="1549"/>
      <c r="M9005" s="1506"/>
    </row>
    <row r="9006" spans="1:13" ht="16.5" customHeight="1">
      <c r="A9006" s="1547"/>
      <c r="B9006" s="1548"/>
      <c r="C9006" s="1548"/>
      <c r="D9006" s="1549"/>
      <c r="E9006" s="1506"/>
      <c r="K9006" s="1548"/>
      <c r="L9006" s="1549"/>
      <c r="M9006" s="1506"/>
    </row>
    <row r="9007" spans="1:13" ht="16.5" customHeight="1">
      <c r="A9007" s="1547"/>
      <c r="B9007" s="1548"/>
      <c r="C9007" s="1548"/>
      <c r="D9007" s="1549"/>
      <c r="E9007" s="1506"/>
      <c r="K9007" s="1548"/>
      <c r="L9007" s="1549"/>
      <c r="M9007" s="1506"/>
    </row>
    <row r="9008" spans="1:13" ht="16.5" customHeight="1">
      <c r="A9008" s="1547"/>
      <c r="B9008" s="1548"/>
      <c r="C9008" s="1548"/>
      <c r="D9008" s="1549"/>
      <c r="E9008" s="1506"/>
      <c r="K9008" s="1548"/>
      <c r="L9008" s="1549"/>
      <c r="M9008" s="1506"/>
    </row>
    <row r="9009" spans="1:13" ht="16.5" customHeight="1">
      <c r="A9009" s="1547"/>
      <c r="B9009" s="1548"/>
      <c r="C9009" s="1548"/>
      <c r="D9009" s="1549"/>
      <c r="E9009" s="1506"/>
      <c r="K9009" s="1548"/>
      <c r="L9009" s="1549"/>
      <c r="M9009" s="1506"/>
    </row>
    <row r="9010" spans="1:13" ht="16.5" customHeight="1">
      <c r="A9010" s="1547"/>
      <c r="B9010" s="1548"/>
      <c r="C9010" s="1548"/>
      <c r="D9010" s="1549"/>
      <c r="E9010" s="1506"/>
      <c r="K9010" s="1548"/>
      <c r="L9010" s="1549"/>
      <c r="M9010" s="1506"/>
    </row>
    <row r="9011" spans="1:13" ht="16.5" customHeight="1">
      <c r="A9011" s="1547"/>
      <c r="B9011" s="1548"/>
      <c r="C9011" s="1548"/>
      <c r="D9011" s="1549"/>
      <c r="E9011" s="1506"/>
      <c r="K9011" s="1548"/>
      <c r="L9011" s="1549"/>
      <c r="M9011" s="1506"/>
    </row>
    <row r="9012" spans="1:13" ht="16.5" customHeight="1">
      <c r="A9012" s="1547"/>
      <c r="B9012" s="1548"/>
      <c r="C9012" s="1548"/>
      <c r="D9012" s="1549"/>
      <c r="E9012" s="1506"/>
      <c r="K9012" s="1548"/>
      <c r="L9012" s="1549"/>
      <c r="M9012" s="1506"/>
    </row>
    <row r="9013" spans="1:13" ht="16.5" customHeight="1">
      <c r="A9013" s="1547"/>
      <c r="B9013" s="1548"/>
      <c r="C9013" s="1548"/>
      <c r="D9013" s="1549"/>
      <c r="E9013" s="1506"/>
      <c r="K9013" s="1548"/>
      <c r="L9013" s="1549"/>
      <c r="M9013" s="1506"/>
    </row>
    <row r="9014" spans="1:13" ht="16.5" customHeight="1">
      <c r="A9014" s="1547"/>
      <c r="B9014" s="1548"/>
      <c r="C9014" s="1548"/>
      <c r="D9014" s="1549"/>
      <c r="E9014" s="1506"/>
      <c r="K9014" s="1548"/>
      <c r="L9014" s="1549"/>
      <c r="M9014" s="1506"/>
    </row>
    <row r="9015" spans="1:13" ht="16.5" customHeight="1">
      <c r="A9015" s="1547"/>
      <c r="B9015" s="1548"/>
      <c r="C9015" s="1548"/>
      <c r="D9015" s="1549"/>
      <c r="E9015" s="1506"/>
      <c r="K9015" s="1548"/>
      <c r="L9015" s="1549"/>
      <c r="M9015" s="1506"/>
    </row>
    <row r="9016" spans="1:13" ht="16.5" customHeight="1">
      <c r="A9016" s="1547"/>
      <c r="B9016" s="1548"/>
      <c r="C9016" s="1548"/>
      <c r="D9016" s="1549"/>
      <c r="E9016" s="1506"/>
      <c r="K9016" s="1548"/>
      <c r="L9016" s="1549"/>
      <c r="M9016" s="1506"/>
    </row>
    <row r="9017" spans="1:13" ht="16.5" customHeight="1">
      <c r="A9017" s="1547"/>
      <c r="B9017" s="1548"/>
      <c r="C9017" s="1548"/>
      <c r="D9017" s="1549"/>
      <c r="E9017" s="1506"/>
      <c r="K9017" s="1548"/>
      <c r="L9017" s="1549"/>
      <c r="M9017" s="1506"/>
    </row>
    <row r="9018" spans="1:13" ht="16.5" customHeight="1">
      <c r="A9018" s="1547"/>
      <c r="B9018" s="1548"/>
      <c r="C9018" s="1548"/>
      <c r="D9018" s="1549"/>
      <c r="E9018" s="1506"/>
      <c r="K9018" s="1548"/>
      <c r="L9018" s="1549"/>
      <c r="M9018" s="1506"/>
    </row>
    <row r="9019" spans="1:13" ht="16.5" customHeight="1">
      <c r="A9019" s="1547"/>
      <c r="B9019" s="1548"/>
      <c r="C9019" s="1548"/>
      <c r="D9019" s="1549"/>
      <c r="E9019" s="1506"/>
      <c r="K9019" s="1548"/>
      <c r="L9019" s="1549"/>
      <c r="M9019" s="1506"/>
    </row>
    <row r="9020" spans="1:13" ht="16.5" customHeight="1">
      <c r="A9020" s="1547"/>
      <c r="B9020" s="1548"/>
      <c r="C9020" s="1548"/>
      <c r="D9020" s="1549"/>
      <c r="E9020" s="1506"/>
      <c r="K9020" s="1548"/>
      <c r="L9020" s="1549"/>
      <c r="M9020" s="1506"/>
    </row>
    <row r="9021" spans="1:13" ht="16.5" customHeight="1">
      <c r="A9021" s="1547"/>
      <c r="B9021" s="1548"/>
      <c r="C9021" s="1548"/>
      <c r="D9021" s="1549"/>
      <c r="E9021" s="1506"/>
      <c r="K9021" s="1548"/>
      <c r="L9021" s="1549"/>
      <c r="M9021" s="1506"/>
    </row>
    <row r="9022" spans="1:13" ht="16.5" customHeight="1">
      <c r="A9022" s="1547"/>
      <c r="B9022" s="1548"/>
      <c r="C9022" s="1548"/>
      <c r="D9022" s="1549"/>
      <c r="E9022" s="1506"/>
      <c r="K9022" s="1548"/>
      <c r="L9022" s="1549"/>
      <c r="M9022" s="1506"/>
    </row>
    <row r="9023" spans="1:13" ht="16.5" customHeight="1">
      <c r="A9023" s="1547"/>
      <c r="B9023" s="1548"/>
      <c r="C9023" s="1548"/>
      <c r="D9023" s="1549"/>
      <c r="E9023" s="1506"/>
      <c r="K9023" s="1548"/>
      <c r="L9023" s="1549"/>
      <c r="M9023" s="1506"/>
    </row>
    <row r="9024" spans="1:13" ht="16.5" customHeight="1">
      <c r="A9024" s="1547"/>
      <c r="B9024" s="1548"/>
      <c r="C9024" s="1548"/>
      <c r="D9024" s="1549"/>
      <c r="E9024" s="1506"/>
      <c r="K9024" s="1548"/>
      <c r="L9024" s="1549"/>
      <c r="M9024" s="1506"/>
    </row>
    <row r="9025" spans="1:13" ht="16.5" customHeight="1">
      <c r="A9025" s="1547"/>
      <c r="B9025" s="1548"/>
      <c r="C9025" s="1548"/>
      <c r="D9025" s="1549"/>
      <c r="E9025" s="1506"/>
      <c r="K9025" s="1548"/>
      <c r="L9025" s="1549"/>
      <c r="M9025" s="1506"/>
    </row>
    <row r="9026" spans="1:13" ht="16.5" customHeight="1">
      <c r="A9026" s="1547"/>
      <c r="B9026" s="1548"/>
      <c r="C9026" s="1548"/>
      <c r="D9026" s="1549"/>
      <c r="E9026" s="1506"/>
      <c r="K9026" s="1548"/>
      <c r="L9026" s="1549"/>
      <c r="M9026" s="1506"/>
    </row>
    <row r="9027" spans="1:13" ht="16.5" customHeight="1">
      <c r="A9027" s="1547"/>
      <c r="B9027" s="1548"/>
      <c r="C9027" s="1548"/>
      <c r="D9027" s="1549"/>
      <c r="E9027" s="1506"/>
      <c r="K9027" s="1548"/>
      <c r="L9027" s="1549"/>
      <c r="M9027" s="1506"/>
    </row>
    <row r="9028" spans="1:13" ht="16.5" customHeight="1">
      <c r="A9028" s="1547"/>
      <c r="B9028" s="1548"/>
      <c r="C9028" s="1548"/>
      <c r="D9028" s="1549"/>
      <c r="E9028" s="1506"/>
      <c r="K9028" s="1548"/>
      <c r="L9028" s="1549"/>
      <c r="M9028" s="1506"/>
    </row>
    <row r="9029" spans="1:13" ht="16.5" customHeight="1">
      <c r="A9029" s="1547"/>
      <c r="B9029" s="1548"/>
      <c r="C9029" s="1548"/>
      <c r="D9029" s="1549"/>
      <c r="E9029" s="1506"/>
      <c r="K9029" s="1548"/>
      <c r="L9029" s="1549"/>
      <c r="M9029" s="1506"/>
    </row>
    <row r="9030" spans="1:13" ht="16.5" customHeight="1">
      <c r="A9030" s="1547"/>
      <c r="B9030" s="1548"/>
      <c r="C9030" s="1548"/>
      <c r="D9030" s="1549"/>
      <c r="E9030" s="1506"/>
      <c r="K9030" s="1548"/>
      <c r="L9030" s="1549"/>
      <c r="M9030" s="1506"/>
    </row>
    <row r="9031" spans="1:13" ht="16.5" customHeight="1">
      <c r="A9031" s="1547"/>
      <c r="B9031" s="1548"/>
      <c r="C9031" s="1548"/>
      <c r="D9031" s="1549"/>
      <c r="E9031" s="1506"/>
      <c r="K9031" s="1548"/>
      <c r="L9031" s="1549"/>
      <c r="M9031" s="1506"/>
    </row>
    <row r="9032" spans="1:13" ht="16.5" customHeight="1">
      <c r="A9032" s="1547"/>
      <c r="B9032" s="1548"/>
      <c r="C9032" s="1548"/>
      <c r="D9032" s="1549"/>
      <c r="E9032" s="1506"/>
      <c r="K9032" s="1548"/>
      <c r="L9032" s="1549"/>
      <c r="M9032" s="1506"/>
    </row>
    <row r="9033" spans="1:13" ht="16.5" customHeight="1">
      <c r="A9033" s="1547"/>
      <c r="B9033" s="1548"/>
      <c r="C9033" s="1548"/>
      <c r="D9033" s="1549"/>
      <c r="E9033" s="1506"/>
      <c r="K9033" s="1548"/>
      <c r="L9033" s="1549"/>
      <c r="M9033" s="1506"/>
    </row>
    <row r="9034" spans="1:13" ht="16.5" customHeight="1">
      <c r="A9034" s="1547"/>
      <c r="B9034" s="1548"/>
      <c r="C9034" s="1548"/>
      <c r="D9034" s="1549"/>
      <c r="E9034" s="1506"/>
      <c r="K9034" s="1548"/>
      <c r="L9034" s="1549"/>
      <c r="M9034" s="1506"/>
    </row>
    <row r="9035" spans="1:13" ht="16.5" customHeight="1">
      <c r="A9035" s="1547"/>
      <c r="B9035" s="1548"/>
      <c r="C9035" s="1548"/>
      <c r="D9035" s="1549"/>
      <c r="E9035" s="1506"/>
      <c r="K9035" s="1548"/>
      <c r="L9035" s="1549"/>
      <c r="M9035" s="1506"/>
    </row>
    <row r="9036" spans="1:13" ht="16.5" customHeight="1">
      <c r="A9036" s="1547"/>
      <c r="B9036" s="1548"/>
      <c r="C9036" s="1548"/>
      <c r="D9036" s="1549"/>
      <c r="E9036" s="1506"/>
      <c r="K9036" s="1548"/>
      <c r="L9036" s="1549"/>
      <c r="M9036" s="1506"/>
    </row>
    <row r="9037" spans="1:13" ht="16.5" customHeight="1">
      <c r="A9037" s="1547"/>
      <c r="B9037" s="1548"/>
      <c r="C9037" s="1548"/>
      <c r="D9037" s="1549"/>
      <c r="E9037" s="1506"/>
      <c r="K9037" s="1548"/>
      <c r="L9037" s="1549"/>
      <c r="M9037" s="1506"/>
    </row>
    <row r="9038" spans="1:13" ht="16.5" customHeight="1">
      <c r="A9038" s="1547"/>
      <c r="B9038" s="1548"/>
      <c r="C9038" s="1548"/>
      <c r="D9038" s="1549"/>
      <c r="E9038" s="1506"/>
      <c r="K9038" s="1548"/>
      <c r="L9038" s="1549"/>
      <c r="M9038" s="1506"/>
    </row>
    <row r="9039" spans="1:13" ht="16.5" customHeight="1">
      <c r="A9039" s="1547"/>
      <c r="B9039" s="1548"/>
      <c r="C9039" s="1548"/>
      <c r="D9039" s="1549"/>
      <c r="E9039" s="1506"/>
      <c r="K9039" s="1548"/>
      <c r="L9039" s="1549"/>
      <c r="M9039" s="1506"/>
    </row>
    <row r="9040" spans="1:13" ht="16.5" customHeight="1">
      <c r="A9040" s="1547"/>
      <c r="B9040" s="1548"/>
      <c r="C9040" s="1548"/>
      <c r="D9040" s="1549"/>
      <c r="E9040" s="1506"/>
      <c r="K9040" s="1548"/>
      <c r="L9040" s="1549"/>
      <c r="M9040" s="1506"/>
    </row>
    <row r="9041" spans="1:13" ht="16.5" customHeight="1">
      <c r="A9041" s="1547"/>
      <c r="B9041" s="1548"/>
      <c r="C9041" s="1548"/>
      <c r="D9041" s="1549"/>
      <c r="E9041" s="1506"/>
      <c r="K9041" s="1548"/>
      <c r="L9041" s="1549"/>
      <c r="M9041" s="1506"/>
    </row>
    <row r="9042" spans="1:13" ht="16.5" customHeight="1">
      <c r="A9042" s="1547"/>
      <c r="B9042" s="1548"/>
      <c r="C9042" s="1548"/>
      <c r="D9042" s="1549"/>
      <c r="E9042" s="1506"/>
      <c r="K9042" s="1548"/>
      <c r="L9042" s="1549"/>
      <c r="M9042" s="1506"/>
    </row>
    <row r="9043" spans="1:13" ht="16.5" customHeight="1">
      <c r="A9043" s="1547"/>
      <c r="B9043" s="1548"/>
      <c r="C9043" s="1548"/>
      <c r="D9043" s="1549"/>
      <c r="E9043" s="1506"/>
      <c r="K9043" s="1548"/>
      <c r="L9043" s="1549"/>
      <c r="M9043" s="1506"/>
    </row>
    <row r="9044" spans="1:13" ht="16.5" customHeight="1">
      <c r="A9044" s="1547"/>
      <c r="B9044" s="1548"/>
      <c r="C9044" s="1548"/>
      <c r="D9044" s="1549"/>
      <c r="E9044" s="1506"/>
      <c r="K9044" s="1548"/>
      <c r="L9044" s="1549"/>
      <c r="M9044" s="1506"/>
    </row>
    <row r="9045" spans="1:13" ht="16.5" customHeight="1">
      <c r="A9045" s="1547"/>
      <c r="B9045" s="1548"/>
      <c r="C9045" s="1548"/>
      <c r="D9045" s="1549"/>
      <c r="E9045" s="1506"/>
      <c r="K9045" s="1548"/>
      <c r="L9045" s="1549"/>
      <c r="M9045" s="1506"/>
    </row>
    <row r="9046" spans="1:13" ht="16.5" customHeight="1">
      <c r="A9046" s="1547"/>
      <c r="B9046" s="1548"/>
      <c r="C9046" s="1548"/>
      <c r="D9046" s="1549"/>
      <c r="E9046" s="1506"/>
      <c r="K9046" s="1548"/>
      <c r="L9046" s="1549"/>
      <c r="M9046" s="1506"/>
    </row>
    <row r="9047" spans="1:13" ht="16.5" customHeight="1">
      <c r="A9047" s="1547"/>
      <c r="B9047" s="1548"/>
      <c r="C9047" s="1548"/>
      <c r="D9047" s="1549"/>
      <c r="E9047" s="1506"/>
      <c r="K9047" s="1548"/>
      <c r="L9047" s="1549"/>
      <c r="M9047" s="1506"/>
    </row>
    <row r="9048" spans="1:13" ht="16.5" customHeight="1">
      <c r="A9048" s="1547"/>
      <c r="B9048" s="1548"/>
      <c r="C9048" s="1548"/>
      <c r="D9048" s="1549"/>
      <c r="E9048" s="1506"/>
      <c r="K9048" s="1548"/>
      <c r="L9048" s="1549"/>
      <c r="M9048" s="1506"/>
    </row>
    <row r="9049" spans="1:13" ht="16.5" customHeight="1">
      <c r="A9049" s="1547"/>
      <c r="B9049" s="1548"/>
      <c r="C9049" s="1548"/>
      <c r="D9049" s="1549"/>
      <c r="E9049" s="1506"/>
      <c r="K9049" s="1548"/>
      <c r="L9049" s="1549"/>
      <c r="M9049" s="1506"/>
    </row>
    <row r="9050" spans="1:13" ht="16.5" customHeight="1">
      <c r="A9050" s="1547"/>
      <c r="B9050" s="1548"/>
      <c r="C9050" s="1548"/>
      <c r="D9050" s="1549"/>
      <c r="E9050" s="1506"/>
      <c r="K9050" s="1548"/>
      <c r="L9050" s="1549"/>
      <c r="M9050" s="1506"/>
    </row>
    <row r="9051" spans="1:13" ht="16.5" customHeight="1">
      <c r="A9051" s="1547"/>
      <c r="B9051" s="1548"/>
      <c r="C9051" s="1548"/>
      <c r="D9051" s="1549"/>
      <c r="E9051" s="1506"/>
      <c r="K9051" s="1548"/>
      <c r="L9051" s="1549"/>
      <c r="M9051" s="1506"/>
    </row>
    <row r="9052" spans="1:13" ht="16.5" customHeight="1">
      <c r="A9052" s="1547"/>
      <c r="B9052" s="1548"/>
      <c r="C9052" s="1548"/>
      <c r="D9052" s="1549"/>
      <c r="E9052" s="1506"/>
      <c r="K9052" s="1548"/>
      <c r="L9052" s="1549"/>
      <c r="M9052" s="1506"/>
    </row>
    <row r="9053" spans="1:13" ht="16.5" customHeight="1">
      <c r="A9053" s="1547"/>
      <c r="B9053" s="1548"/>
      <c r="C9053" s="1548"/>
      <c r="D9053" s="1549"/>
      <c r="E9053" s="1506"/>
      <c r="K9053" s="1548"/>
      <c r="L9053" s="1549"/>
      <c r="M9053" s="1506"/>
    </row>
    <row r="9054" spans="1:13" ht="16.5" customHeight="1">
      <c r="A9054" s="1547"/>
      <c r="B9054" s="1548"/>
      <c r="C9054" s="1548"/>
      <c r="D9054" s="1549"/>
      <c r="E9054" s="1506"/>
      <c r="K9054" s="1548"/>
      <c r="L9054" s="1549"/>
      <c r="M9054" s="1506"/>
    </row>
    <row r="9055" spans="1:13" ht="16.5" customHeight="1">
      <c r="A9055" s="1547"/>
      <c r="B9055" s="1548"/>
      <c r="C9055" s="1548"/>
      <c r="D9055" s="1549"/>
      <c r="E9055" s="1506"/>
      <c r="K9055" s="1548"/>
      <c r="L9055" s="1549"/>
      <c r="M9055" s="1506"/>
    </row>
    <row r="9056" spans="1:13" ht="16.5" customHeight="1">
      <c r="A9056" s="1547"/>
      <c r="B9056" s="1548"/>
      <c r="C9056" s="1548"/>
      <c r="D9056" s="1549"/>
      <c r="E9056" s="1506"/>
      <c r="K9056" s="1548"/>
      <c r="L9056" s="1549"/>
      <c r="M9056" s="1506"/>
    </row>
    <row r="9057" spans="1:13" ht="16.5" customHeight="1">
      <c r="A9057" s="1547"/>
      <c r="B9057" s="1548"/>
      <c r="C9057" s="1548"/>
      <c r="D9057" s="1549"/>
      <c r="E9057" s="1506"/>
      <c r="K9057" s="1548"/>
      <c r="L9057" s="1549"/>
      <c r="M9057" s="1506"/>
    </row>
    <row r="9058" spans="1:13" ht="16.5" customHeight="1">
      <c r="A9058" s="1547"/>
      <c r="B9058" s="1548"/>
      <c r="C9058" s="1548"/>
      <c r="D9058" s="1549"/>
      <c r="E9058" s="1506"/>
      <c r="K9058" s="1548"/>
      <c r="L9058" s="1549"/>
      <c r="M9058" s="1506"/>
    </row>
    <row r="9059" spans="1:13" ht="16.5" customHeight="1">
      <c r="A9059" s="1547"/>
      <c r="B9059" s="1548"/>
      <c r="C9059" s="1548"/>
      <c r="D9059" s="1549"/>
      <c r="E9059" s="1506"/>
      <c r="K9059" s="1548"/>
      <c r="L9059" s="1549"/>
      <c r="M9059" s="1506"/>
    </row>
    <row r="9060" spans="1:13" ht="16.5" customHeight="1">
      <c r="A9060" s="1547"/>
      <c r="B9060" s="1548"/>
      <c r="C9060" s="1548"/>
      <c r="D9060" s="1549"/>
      <c r="E9060" s="1506"/>
      <c r="K9060" s="1548"/>
      <c r="L9060" s="1549"/>
      <c r="M9060" s="1506"/>
    </row>
    <row r="9061" spans="1:13" ht="16.5" customHeight="1">
      <c r="A9061" s="1547"/>
      <c r="B9061" s="1548"/>
      <c r="C9061" s="1548"/>
      <c r="D9061" s="1549"/>
      <c r="E9061" s="1506"/>
      <c r="K9061" s="1548"/>
      <c r="L9061" s="1549"/>
      <c r="M9061" s="1506"/>
    </row>
    <row r="9062" spans="1:13" ht="16.5" customHeight="1">
      <c r="A9062" s="1547"/>
      <c r="B9062" s="1548"/>
      <c r="C9062" s="1548"/>
      <c r="D9062" s="1549"/>
      <c r="E9062" s="1506"/>
      <c r="K9062" s="1548"/>
      <c r="L9062" s="1549"/>
      <c r="M9062" s="1506"/>
    </row>
    <row r="9063" spans="1:13" ht="16.5" customHeight="1">
      <c r="A9063" s="1547"/>
      <c r="B9063" s="1548"/>
      <c r="C9063" s="1548"/>
      <c r="D9063" s="1549"/>
      <c r="E9063" s="1506"/>
      <c r="K9063" s="1548"/>
      <c r="L9063" s="1549"/>
      <c r="M9063" s="1506"/>
    </row>
    <row r="9064" spans="1:13" ht="16.5" customHeight="1">
      <c r="A9064" s="1547"/>
      <c r="B9064" s="1548"/>
      <c r="C9064" s="1548"/>
      <c r="D9064" s="1549"/>
      <c r="E9064" s="1506"/>
      <c r="K9064" s="1548"/>
      <c r="L9064" s="1549"/>
      <c r="M9064" s="1506"/>
    </row>
    <row r="9065" spans="1:13" ht="16.5" customHeight="1">
      <c r="A9065" s="1547"/>
      <c r="B9065" s="1548"/>
      <c r="C9065" s="1548"/>
      <c r="D9065" s="1549"/>
      <c r="E9065" s="1506"/>
      <c r="K9065" s="1548"/>
      <c r="L9065" s="1549"/>
      <c r="M9065" s="1506"/>
    </row>
    <row r="9066" spans="1:13" ht="16.5" customHeight="1">
      <c r="A9066" s="1547"/>
      <c r="B9066" s="1548"/>
      <c r="C9066" s="1548"/>
      <c r="D9066" s="1549"/>
      <c r="E9066" s="1506"/>
      <c r="K9066" s="1548"/>
      <c r="L9066" s="1549"/>
      <c r="M9066" s="1506"/>
    </row>
    <row r="9067" spans="1:13" ht="16.5" customHeight="1">
      <c r="A9067" s="1547"/>
      <c r="B9067" s="1548"/>
      <c r="C9067" s="1548"/>
      <c r="D9067" s="1549"/>
      <c r="E9067" s="1506"/>
      <c r="K9067" s="1548"/>
      <c r="L9067" s="1549"/>
      <c r="M9067" s="1506"/>
    </row>
    <row r="9068" spans="1:13" ht="16.5" customHeight="1">
      <c r="A9068" s="1547"/>
      <c r="B9068" s="1548"/>
      <c r="C9068" s="1548"/>
      <c r="D9068" s="1549"/>
      <c r="E9068" s="1506"/>
      <c r="K9068" s="1548"/>
      <c r="L9068" s="1549"/>
      <c r="M9068" s="1506"/>
    </row>
    <row r="9069" spans="1:13" ht="16.5" customHeight="1">
      <c r="A9069" s="1547"/>
      <c r="B9069" s="1548"/>
      <c r="C9069" s="1548"/>
      <c r="D9069" s="1549"/>
      <c r="E9069" s="1506"/>
      <c r="K9069" s="1548"/>
      <c r="L9069" s="1549"/>
      <c r="M9069" s="1506"/>
    </row>
    <row r="9070" spans="1:13" ht="16.5" customHeight="1">
      <c r="A9070" s="1547"/>
      <c r="B9070" s="1548"/>
      <c r="C9070" s="1548"/>
      <c r="D9070" s="1549"/>
      <c r="E9070" s="1506"/>
      <c r="K9070" s="1548"/>
      <c r="L9070" s="1549"/>
      <c r="M9070" s="1506"/>
    </row>
    <row r="9071" spans="1:13" ht="16.5" customHeight="1">
      <c r="A9071" s="1547"/>
      <c r="B9071" s="1548"/>
      <c r="C9071" s="1548"/>
      <c r="D9071" s="1549"/>
      <c r="E9071" s="1506"/>
      <c r="K9071" s="1548"/>
      <c r="L9071" s="1549"/>
      <c r="M9071" s="1506"/>
    </row>
    <row r="9072" spans="1:13" ht="16.5" customHeight="1">
      <c r="A9072" s="1547"/>
      <c r="B9072" s="1548"/>
      <c r="C9072" s="1548"/>
      <c r="D9072" s="1549"/>
      <c r="E9072" s="1506"/>
      <c r="K9072" s="1548"/>
      <c r="L9072" s="1549"/>
      <c r="M9072" s="1506"/>
    </row>
    <row r="9073" spans="1:13" ht="16.5" customHeight="1">
      <c r="A9073" s="1547"/>
      <c r="B9073" s="1548"/>
      <c r="C9073" s="1548"/>
      <c r="D9073" s="1549"/>
      <c r="E9073" s="1506"/>
      <c r="K9073" s="1548"/>
      <c r="L9073" s="1549"/>
      <c r="M9073" s="1506"/>
    </row>
    <row r="9074" spans="1:13" ht="16.5" customHeight="1">
      <c r="A9074" s="1547"/>
      <c r="B9074" s="1548"/>
      <c r="C9074" s="1548"/>
      <c r="D9074" s="1549"/>
      <c r="E9074" s="1506"/>
      <c r="K9074" s="1548"/>
      <c r="L9074" s="1549"/>
      <c r="M9074" s="1506"/>
    </row>
    <row r="9075" spans="1:13" ht="16.5" customHeight="1">
      <c r="A9075" s="1547"/>
      <c r="B9075" s="1548"/>
      <c r="C9075" s="1548"/>
      <c r="D9075" s="1549"/>
      <c r="E9075" s="1506"/>
      <c r="K9075" s="1548"/>
      <c r="L9075" s="1549"/>
      <c r="M9075" s="1506"/>
    </row>
    <row r="9076" spans="1:13" ht="16.5" customHeight="1">
      <c r="A9076" s="1547"/>
      <c r="B9076" s="1548"/>
      <c r="C9076" s="1548"/>
      <c r="D9076" s="1549"/>
      <c r="E9076" s="1506"/>
      <c r="K9076" s="1548"/>
      <c r="L9076" s="1549"/>
      <c r="M9076" s="1506"/>
    </row>
    <row r="9077" spans="1:13" ht="16.5" customHeight="1">
      <c r="A9077" s="1547"/>
      <c r="B9077" s="1548"/>
      <c r="C9077" s="1548"/>
      <c r="D9077" s="1549"/>
      <c r="E9077" s="1506"/>
      <c r="K9077" s="1548"/>
      <c r="L9077" s="1549"/>
      <c r="M9077" s="1506"/>
    </row>
    <row r="9078" spans="1:13" ht="16.5" customHeight="1">
      <c r="A9078" s="1547"/>
      <c r="B9078" s="1548"/>
      <c r="C9078" s="1548"/>
      <c r="D9078" s="1549"/>
      <c r="E9078" s="1506"/>
      <c r="K9078" s="1548"/>
      <c r="L9078" s="1549"/>
      <c r="M9078" s="1506"/>
    </row>
    <row r="9079" spans="1:13" ht="16.5" customHeight="1">
      <c r="A9079" s="1547"/>
      <c r="B9079" s="1548"/>
      <c r="C9079" s="1548"/>
      <c r="D9079" s="1549"/>
      <c r="E9079" s="1506"/>
      <c r="K9079" s="1548"/>
      <c r="L9079" s="1549"/>
      <c r="M9079" s="1506"/>
    </row>
    <row r="9080" spans="1:13" ht="16.5" customHeight="1">
      <c r="A9080" s="1547"/>
      <c r="B9080" s="1548"/>
      <c r="C9080" s="1548"/>
      <c r="D9080" s="1549"/>
      <c r="E9080" s="1506"/>
      <c r="K9080" s="1548"/>
      <c r="L9080" s="1549"/>
      <c r="M9080" s="1506"/>
    </row>
    <row r="9081" spans="1:13" ht="16.5" customHeight="1">
      <c r="A9081" s="1547"/>
      <c r="B9081" s="1548"/>
      <c r="C9081" s="1548"/>
      <c r="D9081" s="1549"/>
      <c r="E9081" s="1506"/>
      <c r="K9081" s="1548"/>
      <c r="L9081" s="1549"/>
      <c r="M9081" s="1506"/>
    </row>
    <row r="9082" spans="1:13" ht="16.5" customHeight="1">
      <c r="A9082" s="1547"/>
      <c r="B9082" s="1548"/>
      <c r="C9082" s="1548"/>
      <c r="D9082" s="1549"/>
      <c r="E9082" s="1506"/>
      <c r="K9082" s="1548"/>
      <c r="L9082" s="1549"/>
      <c r="M9082" s="1506"/>
    </row>
    <row r="9083" spans="1:13" ht="16.5" customHeight="1">
      <c r="A9083" s="1547"/>
      <c r="B9083" s="1548"/>
      <c r="C9083" s="1548"/>
      <c r="D9083" s="1549"/>
      <c r="E9083" s="1506"/>
      <c r="K9083" s="1548"/>
      <c r="L9083" s="1549"/>
      <c r="M9083" s="1506"/>
    </row>
    <row r="9084" spans="1:13" ht="16.5" customHeight="1">
      <c r="A9084" s="1547"/>
      <c r="B9084" s="1548"/>
      <c r="C9084" s="1548"/>
      <c r="D9084" s="1549"/>
      <c r="E9084" s="1506"/>
      <c r="K9084" s="1548"/>
      <c r="L9084" s="1549"/>
      <c r="M9084" s="1506"/>
    </row>
    <row r="9085" spans="1:13" ht="16.5" customHeight="1">
      <c r="A9085" s="1547"/>
      <c r="B9085" s="1548"/>
      <c r="C9085" s="1548"/>
      <c r="D9085" s="1549"/>
      <c r="E9085" s="1506"/>
      <c r="K9085" s="1548"/>
      <c r="L9085" s="1549"/>
      <c r="M9085" s="1506"/>
    </row>
    <row r="9086" spans="1:13" ht="16.5" customHeight="1">
      <c r="A9086" s="1547"/>
      <c r="B9086" s="1548"/>
      <c r="C9086" s="1548"/>
      <c r="D9086" s="1549"/>
      <c r="E9086" s="1506"/>
      <c r="K9086" s="1548"/>
      <c r="L9086" s="1549"/>
      <c r="M9086" s="1506"/>
    </row>
    <row r="9087" spans="1:13" ht="16.5" customHeight="1">
      <c r="A9087" s="1547"/>
      <c r="B9087" s="1548"/>
      <c r="C9087" s="1548"/>
      <c r="D9087" s="1549"/>
      <c r="E9087" s="1506"/>
      <c r="K9087" s="1548"/>
      <c r="L9087" s="1549"/>
      <c r="M9087" s="1506"/>
    </row>
    <row r="9088" spans="1:13" ht="16.5" customHeight="1">
      <c r="A9088" s="1547"/>
      <c r="B9088" s="1548"/>
      <c r="C9088" s="1548"/>
      <c r="D9088" s="1549"/>
      <c r="E9088" s="1506"/>
      <c r="K9088" s="1548"/>
      <c r="L9088" s="1549"/>
      <c r="M9088" s="1506"/>
    </row>
    <row r="9089" spans="1:13" ht="16.5" customHeight="1">
      <c r="A9089" s="1547"/>
      <c r="B9089" s="1548"/>
      <c r="C9089" s="1548"/>
      <c r="D9089" s="1549"/>
      <c r="E9089" s="1506"/>
      <c r="K9089" s="1548"/>
      <c r="L9089" s="1549"/>
      <c r="M9089" s="1506"/>
    </row>
    <row r="9090" spans="1:13" ht="16.5" customHeight="1">
      <c r="A9090" s="1547"/>
      <c r="B9090" s="1548"/>
      <c r="C9090" s="1548"/>
      <c r="D9090" s="1549"/>
      <c r="E9090" s="1506"/>
      <c r="K9090" s="1548"/>
      <c r="L9090" s="1549"/>
      <c r="M9090" s="1506"/>
    </row>
    <row r="9091" spans="1:13" ht="16.5" customHeight="1">
      <c r="A9091" s="1547"/>
      <c r="B9091" s="1548"/>
      <c r="C9091" s="1548"/>
      <c r="D9091" s="1549"/>
      <c r="E9091" s="1506"/>
      <c r="K9091" s="1548"/>
      <c r="L9091" s="1549"/>
      <c r="M9091" s="1506"/>
    </row>
    <row r="9092" spans="1:13" ht="16.5" customHeight="1">
      <c r="A9092" s="1547"/>
      <c r="B9092" s="1548"/>
      <c r="C9092" s="1548"/>
      <c r="D9092" s="1549"/>
      <c r="E9092" s="1506"/>
      <c r="K9092" s="1548"/>
      <c r="L9092" s="1549"/>
      <c r="M9092" s="1506"/>
    </row>
    <row r="9093" spans="1:13" ht="16.5" customHeight="1">
      <c r="A9093" s="1547"/>
      <c r="B9093" s="1548"/>
      <c r="C9093" s="1548"/>
      <c r="D9093" s="1549"/>
      <c r="E9093" s="1506"/>
      <c r="K9093" s="1548"/>
      <c r="L9093" s="1549"/>
      <c r="M9093" s="1506"/>
    </row>
    <row r="9094" spans="1:13" ht="16.5" customHeight="1">
      <c r="A9094" s="1547"/>
      <c r="B9094" s="1548"/>
      <c r="C9094" s="1548"/>
      <c r="D9094" s="1549"/>
      <c r="E9094" s="1506"/>
      <c r="K9094" s="1548"/>
      <c r="L9094" s="1549"/>
      <c r="M9094" s="1506"/>
    </row>
    <row r="9095" spans="1:13" ht="16.5" customHeight="1">
      <c r="A9095" s="1547"/>
      <c r="B9095" s="1548"/>
      <c r="C9095" s="1548"/>
      <c r="D9095" s="1549"/>
      <c r="E9095" s="1506"/>
      <c r="K9095" s="1548"/>
      <c r="L9095" s="1549"/>
      <c r="M9095" s="1506"/>
    </row>
    <row r="9096" spans="1:13" ht="16.5" customHeight="1">
      <c r="A9096" s="1547"/>
      <c r="B9096" s="1548"/>
      <c r="C9096" s="1548"/>
      <c r="D9096" s="1549"/>
      <c r="E9096" s="1506"/>
      <c r="K9096" s="1548"/>
      <c r="L9096" s="1549"/>
      <c r="M9096" s="1506"/>
    </row>
    <row r="9097" spans="1:13" ht="16.5" customHeight="1">
      <c r="A9097" s="1547"/>
      <c r="B9097" s="1548"/>
      <c r="C9097" s="1548"/>
      <c r="D9097" s="1549"/>
      <c r="E9097" s="1506"/>
      <c r="K9097" s="1548"/>
      <c r="L9097" s="1549"/>
      <c r="M9097" s="1506"/>
    </row>
    <row r="9098" spans="1:13" ht="16.5" customHeight="1">
      <c r="A9098" s="1547"/>
      <c r="B9098" s="1548"/>
      <c r="C9098" s="1548"/>
      <c r="D9098" s="1549"/>
      <c r="E9098" s="1506"/>
      <c r="K9098" s="1548"/>
      <c r="L9098" s="1549"/>
      <c r="M9098" s="1506"/>
    </row>
    <row r="9099" spans="1:13" ht="16.5" customHeight="1">
      <c r="A9099" s="1547"/>
      <c r="B9099" s="1548"/>
      <c r="C9099" s="1548"/>
      <c r="D9099" s="1549"/>
      <c r="E9099" s="1506"/>
      <c r="K9099" s="1548"/>
      <c r="L9099" s="1549"/>
      <c r="M9099" s="1506"/>
    </row>
    <row r="9100" spans="1:13" ht="16.5" customHeight="1">
      <c r="A9100" s="1547"/>
      <c r="B9100" s="1548"/>
      <c r="C9100" s="1548"/>
      <c r="D9100" s="1549"/>
      <c r="E9100" s="1506"/>
      <c r="K9100" s="1548"/>
      <c r="L9100" s="1549"/>
      <c r="M9100" s="1506"/>
    </row>
    <row r="9101" spans="1:13" ht="16.5" customHeight="1">
      <c r="A9101" s="1547"/>
      <c r="B9101" s="1548"/>
      <c r="C9101" s="1548"/>
      <c r="D9101" s="1549"/>
      <c r="E9101" s="1506"/>
      <c r="K9101" s="1548"/>
      <c r="L9101" s="1549"/>
      <c r="M9101" s="1506"/>
    </row>
    <row r="9102" spans="1:13" ht="16.5" customHeight="1">
      <c r="A9102" s="1547"/>
      <c r="B9102" s="1548"/>
      <c r="C9102" s="1548"/>
      <c r="D9102" s="1549"/>
      <c r="E9102" s="1506"/>
      <c r="K9102" s="1548"/>
      <c r="L9102" s="1549"/>
      <c r="M9102" s="1506"/>
    </row>
    <row r="9103" spans="1:13" ht="16.5" customHeight="1">
      <c r="A9103" s="1547"/>
      <c r="B9103" s="1548"/>
      <c r="C9103" s="1548"/>
      <c r="D9103" s="1549"/>
      <c r="E9103" s="1506"/>
      <c r="K9103" s="1548"/>
      <c r="L9103" s="1549"/>
      <c r="M9103" s="1506"/>
    </row>
    <row r="9104" spans="1:13" ht="16.5" customHeight="1">
      <c r="A9104" s="1547"/>
      <c r="B9104" s="1548"/>
      <c r="C9104" s="1548"/>
      <c r="D9104" s="1549"/>
      <c r="E9104" s="1506"/>
      <c r="K9104" s="1548"/>
      <c r="L9104" s="1549"/>
      <c r="M9104" s="1506"/>
    </row>
    <row r="9105" spans="1:13" ht="16.5" customHeight="1">
      <c r="A9105" s="1547"/>
      <c r="B9105" s="1548"/>
      <c r="C9105" s="1548"/>
      <c r="D9105" s="1549"/>
      <c r="E9105" s="1506"/>
      <c r="K9105" s="1548"/>
      <c r="L9105" s="1549"/>
      <c r="M9105" s="1506"/>
    </row>
    <row r="9106" spans="1:13" ht="16.5" customHeight="1">
      <c r="A9106" s="1547"/>
      <c r="B9106" s="1548"/>
      <c r="C9106" s="1548"/>
      <c r="D9106" s="1549"/>
      <c r="E9106" s="1506"/>
      <c r="K9106" s="1548"/>
      <c r="L9106" s="1549"/>
      <c r="M9106" s="1506"/>
    </row>
    <row r="9107" spans="1:13" ht="16.5" customHeight="1">
      <c r="A9107" s="1547"/>
      <c r="B9107" s="1548"/>
      <c r="C9107" s="1548"/>
      <c r="D9107" s="1549"/>
      <c r="E9107" s="1506"/>
      <c r="K9107" s="1548"/>
      <c r="L9107" s="1549"/>
      <c r="M9107" s="1506"/>
    </row>
    <row r="9108" spans="1:13" ht="16.5" customHeight="1">
      <c r="A9108" s="1547"/>
      <c r="B9108" s="1548"/>
      <c r="C9108" s="1548"/>
      <c r="D9108" s="1549"/>
      <c r="E9108" s="1506"/>
      <c r="K9108" s="1548"/>
      <c r="L9108" s="1549"/>
      <c r="M9108" s="1506"/>
    </row>
    <row r="9109" spans="1:13" ht="16.5" customHeight="1">
      <c r="A9109" s="1547"/>
      <c r="B9109" s="1548"/>
      <c r="C9109" s="1548"/>
      <c r="D9109" s="1549"/>
      <c r="E9109" s="1506"/>
      <c r="K9109" s="1548"/>
      <c r="L9109" s="1549"/>
      <c r="M9109" s="1506"/>
    </row>
    <row r="9110" spans="1:13" ht="16.5" customHeight="1">
      <c r="A9110" s="1547"/>
      <c r="B9110" s="1548"/>
      <c r="C9110" s="1548"/>
      <c r="D9110" s="1549"/>
      <c r="E9110" s="1506"/>
      <c r="K9110" s="1548"/>
      <c r="L9110" s="1549"/>
      <c r="M9110" s="1506"/>
    </row>
    <row r="9111" spans="1:13" ht="16.5" customHeight="1">
      <c r="A9111" s="1547"/>
      <c r="B9111" s="1548"/>
      <c r="C9111" s="1548"/>
      <c r="D9111" s="1549"/>
      <c r="E9111" s="1506"/>
      <c r="K9111" s="1548"/>
      <c r="L9111" s="1549"/>
      <c r="M9111" s="1506"/>
    </row>
    <row r="9112" spans="1:13" ht="16.5" customHeight="1">
      <c r="A9112" s="1547"/>
      <c r="B9112" s="1548"/>
      <c r="C9112" s="1548"/>
      <c r="D9112" s="1549"/>
      <c r="E9112" s="1506"/>
      <c r="K9112" s="1548"/>
      <c r="L9112" s="1549"/>
      <c r="M9112" s="1506"/>
    </row>
    <row r="9113" spans="1:13" ht="16.5" customHeight="1">
      <c r="A9113" s="1547"/>
      <c r="B9113" s="1548"/>
      <c r="C9113" s="1548"/>
      <c r="D9113" s="1549"/>
      <c r="E9113" s="1506"/>
      <c r="K9113" s="1548"/>
      <c r="L9113" s="1549"/>
      <c r="M9113" s="1506"/>
    </row>
    <row r="9114" spans="1:13" ht="16.5" customHeight="1">
      <c r="A9114" s="1547"/>
      <c r="B9114" s="1548"/>
      <c r="C9114" s="1548"/>
      <c r="D9114" s="1549"/>
      <c r="E9114" s="1506"/>
      <c r="K9114" s="1548"/>
      <c r="L9114" s="1549"/>
      <c r="M9114" s="1506"/>
    </row>
    <row r="9115" spans="1:13" ht="16.5" customHeight="1">
      <c r="A9115" s="1547"/>
      <c r="B9115" s="1548"/>
      <c r="C9115" s="1548"/>
      <c r="D9115" s="1549"/>
      <c r="E9115" s="1506"/>
      <c r="K9115" s="1548"/>
      <c r="L9115" s="1549"/>
      <c r="M9115" s="1506"/>
    </row>
    <row r="9116" spans="1:13" ht="16.5" customHeight="1">
      <c r="A9116" s="1547"/>
      <c r="B9116" s="1548"/>
      <c r="C9116" s="1548"/>
      <c r="D9116" s="1549"/>
      <c r="E9116" s="1506"/>
      <c r="K9116" s="1548"/>
      <c r="L9116" s="1549"/>
      <c r="M9116" s="1506"/>
    </row>
    <row r="9117" spans="1:13" ht="16.5" customHeight="1">
      <c r="A9117" s="1547"/>
      <c r="B9117" s="1548"/>
      <c r="C9117" s="1548"/>
      <c r="D9117" s="1549"/>
      <c r="E9117" s="1506"/>
      <c r="K9117" s="1548"/>
      <c r="L9117" s="1549"/>
      <c r="M9117" s="1506"/>
    </row>
    <row r="9118" spans="1:13" ht="16.5" customHeight="1">
      <c r="A9118" s="1547"/>
      <c r="B9118" s="1548"/>
      <c r="C9118" s="1548"/>
      <c r="D9118" s="1549"/>
      <c r="E9118" s="1506"/>
      <c r="K9118" s="1548"/>
      <c r="L9118" s="1549"/>
      <c r="M9118" s="1506"/>
    </row>
    <row r="9119" spans="1:13" ht="16.5" customHeight="1">
      <c r="A9119" s="1547"/>
      <c r="B9119" s="1548"/>
      <c r="C9119" s="1548"/>
      <c r="D9119" s="1549"/>
      <c r="E9119" s="1506"/>
      <c r="K9119" s="1548"/>
      <c r="L9119" s="1549"/>
      <c r="M9119" s="1506"/>
    </row>
    <row r="9120" spans="1:13" ht="16.5" customHeight="1">
      <c r="A9120" s="1547"/>
      <c r="B9120" s="1548"/>
      <c r="C9120" s="1548"/>
      <c r="D9120" s="1549"/>
      <c r="E9120" s="1506"/>
      <c r="K9120" s="1548"/>
      <c r="L9120" s="1549"/>
      <c r="M9120" s="1506"/>
    </row>
    <row r="9121" spans="1:13" ht="16.5" customHeight="1">
      <c r="A9121" s="1547"/>
      <c r="B9121" s="1548"/>
      <c r="C9121" s="1548"/>
      <c r="D9121" s="1549"/>
      <c r="E9121" s="1506"/>
      <c r="K9121" s="1548"/>
      <c r="L9121" s="1549"/>
      <c r="M9121" s="1506"/>
    </row>
    <row r="9122" spans="1:13" ht="16.5" customHeight="1">
      <c r="A9122" s="1547"/>
      <c r="B9122" s="1548"/>
      <c r="C9122" s="1548"/>
      <c r="D9122" s="1549"/>
      <c r="E9122" s="1506"/>
      <c r="K9122" s="1548"/>
      <c r="L9122" s="1549"/>
      <c r="M9122" s="1506"/>
    </row>
    <row r="9123" spans="1:13" ht="16.5" customHeight="1">
      <c r="A9123" s="1547"/>
      <c r="B9123" s="1548"/>
      <c r="C9123" s="1548"/>
      <c r="D9123" s="1549"/>
      <c r="E9123" s="1506"/>
      <c r="K9123" s="1548"/>
      <c r="L9123" s="1549"/>
      <c r="M9123" s="1506"/>
    </row>
    <row r="9124" spans="1:13" ht="16.5" customHeight="1">
      <c r="A9124" s="1547"/>
      <c r="B9124" s="1548"/>
      <c r="C9124" s="1548"/>
      <c r="D9124" s="1549"/>
      <c r="E9124" s="1506"/>
      <c r="K9124" s="1548"/>
      <c r="L9124" s="1549"/>
      <c r="M9124" s="1506"/>
    </row>
    <row r="9125" spans="1:13" ht="16.5" customHeight="1">
      <c r="A9125" s="1547"/>
      <c r="B9125" s="1548"/>
      <c r="C9125" s="1548"/>
      <c r="D9125" s="1549"/>
      <c r="E9125" s="1506"/>
      <c r="K9125" s="1548"/>
      <c r="L9125" s="1549"/>
      <c r="M9125" s="1506"/>
    </row>
    <row r="9126" spans="1:13" ht="16.5" customHeight="1">
      <c r="A9126" s="1547"/>
      <c r="B9126" s="1548"/>
      <c r="C9126" s="1548"/>
      <c r="D9126" s="1549"/>
      <c r="E9126" s="1506"/>
      <c r="K9126" s="1548"/>
      <c r="L9126" s="1549"/>
      <c r="M9126" s="1506"/>
    </row>
    <row r="9127" spans="1:13" ht="16.5" customHeight="1">
      <c r="A9127" s="1547"/>
      <c r="B9127" s="1548"/>
      <c r="C9127" s="1548"/>
      <c r="D9127" s="1549"/>
      <c r="E9127" s="1506"/>
      <c r="K9127" s="1548"/>
      <c r="L9127" s="1549"/>
      <c r="M9127" s="1506"/>
    </row>
    <row r="9128" spans="1:13" ht="16.5" customHeight="1">
      <c r="A9128" s="1547"/>
      <c r="B9128" s="1548"/>
      <c r="C9128" s="1548"/>
      <c r="D9128" s="1549"/>
      <c r="E9128" s="1506"/>
      <c r="K9128" s="1548"/>
      <c r="L9128" s="1549"/>
      <c r="M9128" s="1506"/>
    </row>
    <row r="9129" spans="1:13" ht="16.5" customHeight="1">
      <c r="A9129" s="1547"/>
      <c r="B9129" s="1548"/>
      <c r="C9129" s="1548"/>
      <c r="D9129" s="1549"/>
      <c r="E9129" s="1506"/>
      <c r="K9129" s="1548"/>
      <c r="L9129" s="1549"/>
      <c r="M9129" s="1506"/>
    </row>
    <row r="9130" spans="1:13" ht="16.5" customHeight="1">
      <c r="A9130" s="1547"/>
      <c r="B9130" s="1548"/>
      <c r="C9130" s="1548"/>
      <c r="D9130" s="1549"/>
      <c r="E9130" s="1506"/>
      <c r="K9130" s="1548"/>
      <c r="L9130" s="1549"/>
      <c r="M9130" s="1506"/>
    </row>
    <row r="9131" spans="1:13" ht="16.5" customHeight="1">
      <c r="A9131" s="1547"/>
      <c r="B9131" s="1548"/>
      <c r="C9131" s="1548"/>
      <c r="D9131" s="1549"/>
      <c r="E9131" s="1506"/>
      <c r="K9131" s="1548"/>
      <c r="L9131" s="1549"/>
      <c r="M9131" s="1506"/>
    </row>
    <row r="9132" spans="1:13" ht="16.5" customHeight="1">
      <c r="A9132" s="1547"/>
      <c r="B9132" s="1548"/>
      <c r="C9132" s="1548"/>
      <c r="D9132" s="1549"/>
      <c r="E9132" s="1506"/>
      <c r="K9132" s="1548"/>
      <c r="L9132" s="1549"/>
      <c r="M9132" s="1506"/>
    </row>
    <row r="9133" spans="1:13" ht="16.5" customHeight="1">
      <c r="A9133" s="1547"/>
      <c r="B9133" s="1548"/>
      <c r="C9133" s="1548"/>
      <c r="D9133" s="1549"/>
      <c r="E9133" s="1506"/>
      <c r="K9133" s="1548"/>
      <c r="L9133" s="1549"/>
      <c r="M9133" s="1506"/>
    </row>
    <row r="9134" spans="1:13" ht="16.5" customHeight="1">
      <c r="A9134" s="1547"/>
      <c r="B9134" s="1548"/>
      <c r="C9134" s="1548"/>
      <c r="D9134" s="1549"/>
      <c r="E9134" s="1506"/>
      <c r="K9134" s="1548"/>
      <c r="L9134" s="1549"/>
      <c r="M9134" s="1506"/>
    </row>
    <row r="9135" spans="1:13" ht="16.5" customHeight="1">
      <c r="A9135" s="1547"/>
      <c r="B9135" s="1548"/>
      <c r="C9135" s="1548"/>
      <c r="D9135" s="1549"/>
      <c r="E9135" s="1506"/>
      <c r="K9135" s="1548"/>
      <c r="L9135" s="1549"/>
      <c r="M9135" s="1506"/>
    </row>
    <row r="9136" spans="1:13" ht="16.5" customHeight="1">
      <c r="A9136" s="1547"/>
      <c r="B9136" s="1548"/>
      <c r="C9136" s="1548"/>
      <c r="D9136" s="1549"/>
      <c r="E9136" s="1506"/>
      <c r="K9136" s="1548"/>
      <c r="L9136" s="1549"/>
      <c r="M9136" s="1506"/>
    </row>
    <row r="9137" spans="1:13" ht="16.5" customHeight="1">
      <c r="A9137" s="1547"/>
      <c r="B9137" s="1548"/>
      <c r="C9137" s="1548"/>
      <c r="D9137" s="1549"/>
      <c r="E9137" s="1506"/>
      <c r="K9137" s="1548"/>
      <c r="L9137" s="1549"/>
      <c r="M9137" s="1506"/>
    </row>
    <row r="9138" spans="1:13" ht="16.5" customHeight="1">
      <c r="A9138" s="1547"/>
      <c r="B9138" s="1548"/>
      <c r="C9138" s="1548"/>
      <c r="D9138" s="1549"/>
      <c r="E9138" s="1506"/>
      <c r="K9138" s="1548"/>
      <c r="L9138" s="1549"/>
      <c r="M9138" s="1506"/>
    </row>
    <row r="9139" spans="1:13" ht="16.5" customHeight="1">
      <c r="A9139" s="1547"/>
      <c r="B9139" s="1548"/>
      <c r="C9139" s="1548"/>
      <c r="D9139" s="1549"/>
      <c r="E9139" s="1506"/>
      <c r="K9139" s="1548"/>
      <c r="L9139" s="1549"/>
      <c r="M9139" s="1506"/>
    </row>
    <row r="9140" spans="1:13" ht="16.5" customHeight="1">
      <c r="A9140" s="1547"/>
      <c r="B9140" s="1548"/>
      <c r="C9140" s="1548"/>
      <c r="D9140" s="1549"/>
      <c r="E9140" s="1506"/>
      <c r="K9140" s="1548"/>
      <c r="L9140" s="1549"/>
      <c r="M9140" s="1506"/>
    </row>
    <row r="9141" spans="1:13" ht="16.5" customHeight="1">
      <c r="A9141" s="1547"/>
      <c r="B9141" s="1548"/>
      <c r="C9141" s="1548"/>
      <c r="D9141" s="1549"/>
      <c r="E9141" s="1506"/>
      <c r="K9141" s="1548"/>
      <c r="L9141" s="1549"/>
      <c r="M9141" s="1506"/>
    </row>
    <row r="9142" spans="1:13" ht="16.5" customHeight="1">
      <c r="A9142" s="1547"/>
      <c r="B9142" s="1548"/>
      <c r="C9142" s="1548"/>
      <c r="D9142" s="1549"/>
      <c r="E9142" s="1506"/>
      <c r="K9142" s="1548"/>
      <c r="L9142" s="1549"/>
      <c r="M9142" s="1506"/>
    </row>
    <row r="9143" spans="1:13" ht="16.5" customHeight="1">
      <c r="A9143" s="1547"/>
      <c r="B9143" s="1548"/>
      <c r="C9143" s="1548"/>
      <c r="D9143" s="1549"/>
      <c r="E9143" s="1506"/>
      <c r="K9143" s="1548"/>
      <c r="L9143" s="1549"/>
      <c r="M9143" s="1506"/>
    </row>
    <row r="9144" spans="1:13" ht="16.5" customHeight="1">
      <c r="A9144" s="1547"/>
      <c r="B9144" s="1548"/>
      <c r="C9144" s="1548"/>
      <c r="D9144" s="1549"/>
      <c r="E9144" s="1506"/>
      <c r="K9144" s="1548"/>
      <c r="L9144" s="1549"/>
      <c r="M9144" s="1506"/>
    </row>
    <row r="9145" spans="1:13" ht="16.5" customHeight="1">
      <c r="A9145" s="1547"/>
      <c r="B9145" s="1548"/>
      <c r="C9145" s="1548"/>
      <c r="D9145" s="1549"/>
      <c r="E9145" s="1506"/>
      <c r="K9145" s="1548"/>
      <c r="L9145" s="1549"/>
      <c r="M9145" s="1506"/>
    </row>
    <row r="9146" spans="1:13" ht="16.5" customHeight="1">
      <c r="A9146" s="1547"/>
      <c r="B9146" s="1548"/>
      <c r="C9146" s="1548"/>
      <c r="D9146" s="1549"/>
      <c r="E9146" s="1506"/>
      <c r="K9146" s="1548"/>
      <c r="L9146" s="1549"/>
      <c r="M9146" s="1506"/>
    </row>
    <row r="9147" spans="1:13" ht="16.5" customHeight="1">
      <c r="A9147" s="1547"/>
      <c r="B9147" s="1548"/>
      <c r="C9147" s="1548"/>
      <c r="D9147" s="1549"/>
      <c r="E9147" s="1506"/>
      <c r="K9147" s="1548"/>
      <c r="L9147" s="1549"/>
      <c r="M9147" s="1506"/>
    </row>
    <row r="9148" spans="1:13" ht="16.5" customHeight="1">
      <c r="A9148" s="1547"/>
      <c r="B9148" s="1548"/>
      <c r="C9148" s="1548"/>
      <c r="D9148" s="1549"/>
      <c r="E9148" s="1506"/>
      <c r="K9148" s="1548"/>
      <c r="L9148" s="1549"/>
      <c r="M9148" s="1506"/>
    </row>
    <row r="9149" spans="1:13" ht="16.5" customHeight="1">
      <c r="A9149" s="1547"/>
      <c r="B9149" s="1548"/>
      <c r="C9149" s="1548"/>
      <c r="D9149" s="1549"/>
      <c r="E9149" s="1506"/>
      <c r="K9149" s="1548"/>
      <c r="L9149" s="1549"/>
      <c r="M9149" s="1506"/>
    </row>
    <row r="9150" spans="1:13" ht="16.5" customHeight="1">
      <c r="A9150" s="1547"/>
      <c r="B9150" s="1548"/>
      <c r="C9150" s="1548"/>
      <c r="D9150" s="1549"/>
      <c r="E9150" s="1506"/>
      <c r="K9150" s="1548"/>
      <c r="L9150" s="1549"/>
      <c r="M9150" s="1506"/>
    </row>
    <row r="9151" spans="1:13" ht="16.5" customHeight="1">
      <c r="A9151" s="1547"/>
      <c r="B9151" s="1548"/>
      <c r="C9151" s="1548"/>
      <c r="D9151" s="1549"/>
      <c r="E9151" s="1506"/>
      <c r="K9151" s="1548"/>
      <c r="L9151" s="1549"/>
      <c r="M9151" s="1506"/>
    </row>
    <row r="9152" spans="1:13" ht="16.5" customHeight="1">
      <c r="A9152" s="1547"/>
      <c r="B9152" s="1548"/>
      <c r="C9152" s="1548"/>
      <c r="D9152" s="1549"/>
      <c r="E9152" s="1506"/>
      <c r="K9152" s="1548"/>
      <c r="L9152" s="1549"/>
      <c r="M9152" s="1506"/>
    </row>
    <row r="9153" spans="1:13" ht="16.5" customHeight="1">
      <c r="A9153" s="1547"/>
      <c r="B9153" s="1548"/>
      <c r="C9153" s="1548"/>
      <c r="D9153" s="1549"/>
      <c r="E9153" s="1506"/>
      <c r="K9153" s="1548"/>
      <c r="L9153" s="1549"/>
      <c r="M9153" s="1506"/>
    </row>
    <row r="9154" spans="1:13" ht="16.5" customHeight="1">
      <c r="A9154" s="1547"/>
      <c r="B9154" s="1548"/>
      <c r="C9154" s="1548"/>
      <c r="D9154" s="1549"/>
      <c r="E9154" s="1506"/>
      <c r="K9154" s="1548"/>
      <c r="L9154" s="1549"/>
      <c r="M9154" s="1506"/>
    </row>
    <row r="9155" spans="1:13" ht="16.5" customHeight="1">
      <c r="A9155" s="1547"/>
      <c r="B9155" s="1548"/>
      <c r="C9155" s="1548"/>
      <c r="D9155" s="1549"/>
      <c r="E9155" s="1506"/>
      <c r="K9155" s="1548"/>
      <c r="L9155" s="1549"/>
      <c r="M9155" s="1506"/>
    </row>
    <row r="9156" spans="1:13" ht="16.5" customHeight="1">
      <c r="A9156" s="1547"/>
      <c r="B9156" s="1548"/>
      <c r="C9156" s="1548"/>
      <c r="D9156" s="1549"/>
      <c r="E9156" s="1506"/>
      <c r="K9156" s="1548"/>
      <c r="L9156" s="1549"/>
      <c r="M9156" s="1506"/>
    </row>
    <row r="9157" spans="1:13" ht="16.5" customHeight="1">
      <c r="A9157" s="1547"/>
      <c r="B9157" s="1548"/>
      <c r="C9157" s="1548"/>
      <c r="D9157" s="1549"/>
      <c r="E9157" s="1506"/>
      <c r="K9157" s="1548"/>
      <c r="L9157" s="1549"/>
      <c r="M9157" s="1506"/>
    </row>
    <row r="9158" spans="1:13" ht="16.5" customHeight="1">
      <c r="A9158" s="1547"/>
      <c r="B9158" s="1548"/>
      <c r="C9158" s="1548"/>
      <c r="D9158" s="1549"/>
      <c r="E9158" s="1506"/>
      <c r="K9158" s="1548"/>
      <c r="L9158" s="1549"/>
      <c r="M9158" s="1506"/>
    </row>
    <row r="9159" spans="1:13" ht="16.5" customHeight="1">
      <c r="A9159" s="1547"/>
      <c r="B9159" s="1548"/>
      <c r="C9159" s="1548"/>
      <c r="D9159" s="1549"/>
      <c r="E9159" s="1506"/>
      <c r="K9159" s="1548"/>
      <c r="L9159" s="1549"/>
      <c r="M9159" s="1506"/>
    </row>
    <row r="9160" spans="1:13" ht="16.5" customHeight="1">
      <c r="A9160" s="1547"/>
      <c r="B9160" s="1548"/>
      <c r="C9160" s="1548"/>
      <c r="D9160" s="1549"/>
      <c r="E9160" s="1506"/>
      <c r="K9160" s="1548"/>
      <c r="L9160" s="1549"/>
      <c r="M9160" s="1506"/>
    </row>
    <row r="9161" spans="1:13" ht="16.5" customHeight="1">
      <c r="A9161" s="1547"/>
      <c r="B9161" s="1548"/>
      <c r="C9161" s="1548"/>
      <c r="D9161" s="1549"/>
      <c r="E9161" s="1506"/>
      <c r="K9161" s="1548"/>
      <c r="L9161" s="1549"/>
      <c r="M9161" s="1506"/>
    </row>
    <row r="9162" spans="1:13" ht="16.5" customHeight="1">
      <c r="A9162" s="1547"/>
      <c r="B9162" s="1548"/>
      <c r="C9162" s="1548"/>
      <c r="D9162" s="1549"/>
      <c r="E9162" s="1506"/>
      <c r="K9162" s="1548"/>
      <c r="L9162" s="1549"/>
      <c r="M9162" s="1506"/>
    </row>
    <row r="9163" spans="1:13" ht="16.5" customHeight="1">
      <c r="A9163" s="1547"/>
      <c r="B9163" s="1548"/>
      <c r="C9163" s="1548"/>
      <c r="D9163" s="1549"/>
      <c r="E9163" s="1506"/>
      <c r="K9163" s="1548"/>
      <c r="L9163" s="1549"/>
      <c r="M9163" s="1506"/>
    </row>
    <row r="9164" spans="1:13" ht="16.5" customHeight="1">
      <c r="A9164" s="1547"/>
      <c r="B9164" s="1548"/>
      <c r="C9164" s="1548"/>
      <c r="D9164" s="1549"/>
      <c r="E9164" s="1506"/>
      <c r="K9164" s="1548"/>
      <c r="L9164" s="1549"/>
      <c r="M9164" s="1506"/>
    </row>
    <row r="9165" spans="1:13" ht="16.5" customHeight="1">
      <c r="A9165" s="1547"/>
      <c r="B9165" s="1548"/>
      <c r="C9165" s="1548"/>
      <c r="D9165" s="1549"/>
      <c r="E9165" s="1506"/>
      <c r="K9165" s="1548"/>
      <c r="L9165" s="1549"/>
      <c r="M9165" s="1506"/>
    </row>
    <row r="9166" spans="1:13" ht="16.5" customHeight="1">
      <c r="A9166" s="1547"/>
      <c r="B9166" s="1548"/>
      <c r="C9166" s="1548"/>
      <c r="D9166" s="1549"/>
      <c r="E9166" s="1506"/>
      <c r="K9166" s="1548"/>
      <c r="L9166" s="1549"/>
      <c r="M9166" s="1506"/>
    </row>
    <row r="9167" spans="1:13" ht="16.5" customHeight="1">
      <c r="A9167" s="1547"/>
      <c r="B9167" s="1548"/>
      <c r="C9167" s="1548"/>
      <c r="D9167" s="1549"/>
      <c r="E9167" s="1506"/>
      <c r="K9167" s="1548"/>
      <c r="L9167" s="1549"/>
      <c r="M9167" s="1506"/>
    </row>
    <row r="9168" spans="1:13" ht="16.5" customHeight="1">
      <c r="A9168" s="1547"/>
      <c r="B9168" s="1548"/>
      <c r="C9168" s="1548"/>
      <c r="D9168" s="1549"/>
      <c r="E9168" s="1506"/>
      <c r="K9168" s="1548"/>
      <c r="L9168" s="1549"/>
      <c r="M9168" s="1506"/>
    </row>
    <row r="9169" spans="1:13" ht="16.5" customHeight="1">
      <c r="A9169" s="1547"/>
      <c r="B9169" s="1548"/>
      <c r="C9169" s="1548"/>
      <c r="D9169" s="1549"/>
      <c r="E9169" s="1506"/>
      <c r="K9169" s="1548"/>
      <c r="L9169" s="1549"/>
      <c r="M9169" s="1506"/>
    </row>
    <row r="9170" spans="1:13" ht="16.5" customHeight="1">
      <c r="A9170" s="1547"/>
      <c r="B9170" s="1548"/>
      <c r="C9170" s="1548"/>
      <c r="D9170" s="1549"/>
      <c r="E9170" s="1506"/>
      <c r="K9170" s="1548"/>
      <c r="L9170" s="1549"/>
      <c r="M9170" s="1506"/>
    </row>
    <row r="9171" spans="1:13" ht="16.5" customHeight="1">
      <c r="A9171" s="1547"/>
      <c r="B9171" s="1548"/>
      <c r="C9171" s="1548"/>
      <c r="D9171" s="1549"/>
      <c r="E9171" s="1506"/>
      <c r="K9171" s="1548"/>
      <c r="L9171" s="1549"/>
      <c r="M9171" s="1506"/>
    </row>
    <row r="9172" spans="1:13" ht="16.5" customHeight="1">
      <c r="A9172" s="1547"/>
      <c r="B9172" s="1548"/>
      <c r="C9172" s="1548"/>
      <c r="D9172" s="1549"/>
      <c r="E9172" s="1506"/>
      <c r="K9172" s="1548"/>
      <c r="L9172" s="1549"/>
      <c r="M9172" s="1506"/>
    </row>
    <row r="9173" spans="1:13" ht="16.5" customHeight="1">
      <c r="A9173" s="1547"/>
      <c r="B9173" s="1548"/>
      <c r="C9173" s="1548"/>
      <c r="D9173" s="1549"/>
      <c r="E9173" s="1506"/>
      <c r="K9173" s="1548"/>
      <c r="L9173" s="1549"/>
      <c r="M9173" s="1506"/>
    </row>
    <row r="9174" spans="1:13" ht="16.5" customHeight="1">
      <c r="A9174" s="1547"/>
      <c r="B9174" s="1548"/>
      <c r="C9174" s="1548"/>
      <c r="D9174" s="1549"/>
      <c r="E9174" s="1506"/>
      <c r="K9174" s="1548"/>
      <c r="L9174" s="1549"/>
      <c r="M9174" s="1506"/>
    </row>
    <row r="9175" spans="1:13" ht="16.5" customHeight="1">
      <c r="A9175" s="1547"/>
      <c r="B9175" s="1548"/>
      <c r="C9175" s="1548"/>
      <c r="D9175" s="1549"/>
      <c r="E9175" s="1506"/>
      <c r="K9175" s="1548"/>
      <c r="L9175" s="1549"/>
      <c r="M9175" s="1506"/>
    </row>
    <row r="9176" spans="1:13" ht="16.5" customHeight="1">
      <c r="A9176" s="1547"/>
      <c r="B9176" s="1548"/>
      <c r="C9176" s="1548"/>
      <c r="D9176" s="1549"/>
      <c r="E9176" s="1506"/>
      <c r="K9176" s="1548"/>
      <c r="L9176" s="1549"/>
      <c r="M9176" s="1506"/>
    </row>
    <row r="9177" spans="1:13" ht="16.5" customHeight="1">
      <c r="A9177" s="1547"/>
      <c r="B9177" s="1548"/>
      <c r="C9177" s="1548"/>
      <c r="D9177" s="1549"/>
      <c r="E9177" s="1506"/>
      <c r="K9177" s="1548"/>
      <c r="L9177" s="1549"/>
      <c r="M9177" s="1506"/>
    </row>
    <row r="9178" spans="1:13" ht="16.5" customHeight="1">
      <c r="A9178" s="1547"/>
      <c r="B9178" s="1548"/>
      <c r="C9178" s="1548"/>
      <c r="D9178" s="1549"/>
      <c r="E9178" s="1506"/>
      <c r="K9178" s="1548"/>
      <c r="L9178" s="1549"/>
      <c r="M9178" s="1506"/>
    </row>
    <row r="9179" spans="1:13" ht="16.5" customHeight="1">
      <c r="A9179" s="1547"/>
      <c r="B9179" s="1548"/>
      <c r="C9179" s="1548"/>
      <c r="D9179" s="1549"/>
      <c r="E9179" s="1506"/>
      <c r="K9179" s="1548"/>
      <c r="L9179" s="1549"/>
      <c r="M9179" s="1506"/>
    </row>
    <row r="9180" spans="1:13" ht="16.5" customHeight="1">
      <c r="A9180" s="1547"/>
      <c r="B9180" s="1548"/>
      <c r="C9180" s="1548"/>
      <c r="D9180" s="1549"/>
      <c r="E9180" s="1506"/>
      <c r="K9180" s="1548"/>
      <c r="L9180" s="1549"/>
      <c r="M9180" s="1506"/>
    </row>
    <row r="9181" spans="1:13" ht="16.5" customHeight="1">
      <c r="A9181" s="1547"/>
      <c r="B9181" s="1548"/>
      <c r="C9181" s="1548"/>
      <c r="D9181" s="1549"/>
      <c r="E9181" s="1506"/>
      <c r="K9181" s="1548"/>
      <c r="L9181" s="1549"/>
      <c r="M9181" s="1506"/>
    </row>
    <row r="9182" spans="1:13" ht="16.5" customHeight="1">
      <c r="A9182" s="1547"/>
      <c r="B9182" s="1548"/>
      <c r="C9182" s="1548"/>
      <c r="D9182" s="1549"/>
      <c r="E9182" s="1506"/>
      <c r="K9182" s="1548"/>
      <c r="L9182" s="1549"/>
      <c r="M9182" s="1506"/>
    </row>
    <row r="9183" spans="1:13" ht="16.5" customHeight="1">
      <c r="A9183" s="1547"/>
      <c r="B9183" s="1548"/>
      <c r="C9183" s="1548"/>
      <c r="D9183" s="1549"/>
      <c r="E9183" s="1506"/>
      <c r="K9183" s="1548"/>
      <c r="L9183" s="1549"/>
      <c r="M9183" s="1506"/>
    </row>
    <row r="9184" spans="1:13" ht="16.5" customHeight="1">
      <c r="A9184" s="1547"/>
      <c r="B9184" s="1548"/>
      <c r="C9184" s="1548"/>
      <c r="D9184" s="1549"/>
      <c r="E9184" s="1506"/>
      <c r="K9184" s="1548"/>
      <c r="L9184" s="1549"/>
      <c r="M9184" s="1506"/>
    </row>
    <row r="9185" spans="1:13" ht="16.5" customHeight="1">
      <c r="A9185" s="1547"/>
      <c r="B9185" s="1548"/>
      <c r="C9185" s="1548"/>
      <c r="D9185" s="1549"/>
      <c r="E9185" s="1506"/>
      <c r="K9185" s="1548"/>
      <c r="L9185" s="1549"/>
      <c r="M9185" s="1506"/>
    </row>
    <row r="9186" spans="1:13" ht="16.5" customHeight="1">
      <c r="A9186" s="1547"/>
      <c r="B9186" s="1548"/>
      <c r="C9186" s="1548"/>
      <c r="D9186" s="1549"/>
      <c r="E9186" s="1506"/>
      <c r="K9186" s="1548"/>
      <c r="L9186" s="1549"/>
      <c r="M9186" s="1506"/>
    </row>
    <row r="9187" spans="1:13" ht="16.5" customHeight="1">
      <c r="A9187" s="1547"/>
      <c r="B9187" s="1548"/>
      <c r="C9187" s="1548"/>
      <c r="D9187" s="1549"/>
      <c r="E9187" s="1506"/>
      <c r="K9187" s="1548"/>
      <c r="L9187" s="1549"/>
      <c r="M9187" s="1506"/>
    </row>
    <row r="9188" spans="1:13" ht="16.5" customHeight="1">
      <c r="A9188" s="1547"/>
      <c r="B9188" s="1548"/>
      <c r="C9188" s="1548"/>
      <c r="D9188" s="1549"/>
      <c r="E9188" s="1506"/>
      <c r="K9188" s="1548"/>
      <c r="L9188" s="1549"/>
      <c r="M9188" s="1506"/>
    </row>
    <row r="9189" spans="1:13" ht="16.5" customHeight="1">
      <c r="A9189" s="1547"/>
      <c r="B9189" s="1548"/>
      <c r="C9189" s="1548"/>
      <c r="D9189" s="1549"/>
      <c r="E9189" s="1506"/>
      <c r="K9189" s="1548"/>
      <c r="L9189" s="1549"/>
      <c r="M9189" s="1506"/>
    </row>
    <row r="9190" spans="1:13" ht="16.5" customHeight="1">
      <c r="A9190" s="1547"/>
      <c r="B9190" s="1548"/>
      <c r="C9190" s="1548"/>
      <c r="D9190" s="1549"/>
      <c r="E9190" s="1506"/>
      <c r="K9190" s="1548"/>
      <c r="L9190" s="1549"/>
      <c r="M9190" s="1506"/>
    </row>
    <row r="9191" spans="1:13" ht="16.5" customHeight="1">
      <c r="A9191" s="1547"/>
      <c r="B9191" s="1548"/>
      <c r="C9191" s="1548"/>
      <c r="D9191" s="1549"/>
      <c r="E9191" s="1506"/>
      <c r="K9191" s="1548"/>
      <c r="L9191" s="1549"/>
      <c r="M9191" s="1506"/>
    </row>
    <row r="9192" spans="1:13" ht="16.5" customHeight="1">
      <c r="A9192" s="1547"/>
      <c r="B9192" s="1548"/>
      <c r="C9192" s="1548"/>
      <c r="D9192" s="1549"/>
      <c r="E9192" s="1506"/>
      <c r="K9192" s="1548"/>
      <c r="L9192" s="1549"/>
      <c r="M9192" s="1506"/>
    </row>
    <row r="9193" spans="1:13" ht="16.5" customHeight="1">
      <c r="A9193" s="1547"/>
      <c r="B9193" s="1548"/>
      <c r="C9193" s="1548"/>
      <c r="D9193" s="1549"/>
      <c r="E9193" s="1506"/>
      <c r="K9193" s="1548"/>
      <c r="L9193" s="1549"/>
      <c r="M9193" s="1506"/>
    </row>
    <row r="9194" spans="1:13" ht="16.5" customHeight="1">
      <c r="A9194" s="1547"/>
      <c r="B9194" s="1548"/>
      <c r="C9194" s="1548"/>
      <c r="D9194" s="1549"/>
      <c r="E9194" s="1506"/>
      <c r="K9194" s="1548"/>
      <c r="L9194" s="1549"/>
      <c r="M9194" s="1506"/>
    </row>
    <row r="9195" spans="1:13" ht="16.5" customHeight="1">
      <c r="A9195" s="1547"/>
      <c r="B9195" s="1548"/>
      <c r="C9195" s="1548"/>
      <c r="D9195" s="1549"/>
      <c r="E9195" s="1506"/>
      <c r="K9195" s="1548"/>
      <c r="L9195" s="1549"/>
      <c r="M9195" s="1506"/>
    </row>
    <row r="9196" spans="1:13" ht="16.5" customHeight="1">
      <c r="A9196" s="1547"/>
      <c r="B9196" s="1548"/>
      <c r="C9196" s="1548"/>
      <c r="D9196" s="1549"/>
      <c r="E9196" s="1506"/>
      <c r="K9196" s="1548"/>
      <c r="L9196" s="1549"/>
      <c r="M9196" s="1506"/>
    </row>
    <row r="9197" spans="1:13" ht="16.5" customHeight="1">
      <c r="A9197" s="1547"/>
      <c r="B9197" s="1548"/>
      <c r="C9197" s="1548"/>
      <c r="D9197" s="1549"/>
      <c r="E9197" s="1506"/>
      <c r="K9197" s="1548"/>
      <c r="L9197" s="1549"/>
      <c r="M9197" s="1506"/>
    </row>
    <row r="9198" spans="1:13" ht="16.5" customHeight="1">
      <c r="A9198" s="1547"/>
      <c r="B9198" s="1548"/>
      <c r="C9198" s="1548"/>
      <c r="D9198" s="1549"/>
      <c r="E9198" s="1506"/>
      <c r="K9198" s="1548"/>
      <c r="L9198" s="1549"/>
      <c r="M9198" s="1506"/>
    </row>
    <row r="9199" spans="1:13" ht="16.5" customHeight="1">
      <c r="A9199" s="1547"/>
      <c r="B9199" s="1548"/>
      <c r="C9199" s="1548"/>
      <c r="D9199" s="1549"/>
      <c r="E9199" s="1506"/>
      <c r="K9199" s="1548"/>
      <c r="L9199" s="1549"/>
      <c r="M9199" s="1506"/>
    </row>
    <row r="9200" spans="1:13" ht="16.5" customHeight="1">
      <c r="A9200" s="1547"/>
      <c r="B9200" s="1548"/>
      <c r="C9200" s="1548"/>
      <c r="D9200" s="1549"/>
      <c r="E9200" s="1506"/>
      <c r="K9200" s="1548"/>
      <c r="L9200" s="1549"/>
      <c r="M9200" s="1506"/>
    </row>
    <row r="9201" spans="1:13" ht="16.5" customHeight="1">
      <c r="A9201" s="1547"/>
      <c r="B9201" s="1548"/>
      <c r="C9201" s="1548"/>
      <c r="D9201" s="1549"/>
      <c r="E9201" s="1506"/>
      <c r="K9201" s="1548"/>
      <c r="L9201" s="1549"/>
      <c r="M9201" s="1506"/>
    </row>
    <row r="9202" spans="1:13" ht="16.5" customHeight="1">
      <c r="A9202" s="1547"/>
      <c r="B9202" s="1548"/>
      <c r="C9202" s="1548"/>
      <c r="D9202" s="1549"/>
      <c r="E9202" s="1506"/>
      <c r="K9202" s="1548"/>
      <c r="L9202" s="1549"/>
      <c r="M9202" s="1506"/>
    </row>
    <row r="9203" spans="1:13" ht="16.5" customHeight="1">
      <c r="A9203" s="1547"/>
      <c r="B9203" s="1548"/>
      <c r="C9203" s="1548"/>
      <c r="D9203" s="1549"/>
      <c r="E9203" s="1506"/>
      <c r="K9203" s="1548"/>
      <c r="L9203" s="1549"/>
      <c r="M9203" s="1506"/>
    </row>
    <row r="9204" spans="1:13" ht="16.5" customHeight="1">
      <c r="A9204" s="1547"/>
      <c r="B9204" s="1548"/>
      <c r="C9204" s="1548"/>
      <c r="D9204" s="1549"/>
      <c r="E9204" s="1506"/>
      <c r="K9204" s="1548"/>
      <c r="L9204" s="1549"/>
      <c r="M9204" s="1506"/>
    </row>
    <row r="9205" spans="1:13" ht="16.5" customHeight="1">
      <c r="A9205" s="1547"/>
      <c r="B9205" s="1548"/>
      <c r="C9205" s="1548"/>
      <c r="D9205" s="1549"/>
      <c r="E9205" s="1506"/>
      <c r="K9205" s="1548"/>
      <c r="L9205" s="1549"/>
      <c r="M9205" s="1506"/>
    </row>
    <row r="9206" spans="1:13" ht="16.5" customHeight="1">
      <c r="A9206" s="1547"/>
      <c r="B9206" s="1548"/>
      <c r="C9206" s="1548"/>
      <c r="D9206" s="1549"/>
      <c r="E9206" s="1506"/>
      <c r="K9206" s="1548"/>
      <c r="L9206" s="1549"/>
      <c r="M9206" s="1506"/>
    </row>
    <row r="9207" spans="1:13" ht="16.5" customHeight="1">
      <c r="A9207" s="1547"/>
      <c r="B9207" s="1548"/>
      <c r="C9207" s="1548"/>
      <c r="D9207" s="1549"/>
      <c r="E9207" s="1506"/>
      <c r="K9207" s="1548"/>
      <c r="L9207" s="1549"/>
      <c r="M9207" s="1506"/>
    </row>
    <row r="9208" spans="1:13" ht="16.5" customHeight="1">
      <c r="A9208" s="1547"/>
      <c r="B9208" s="1548"/>
      <c r="C9208" s="1548"/>
      <c r="D9208" s="1549"/>
      <c r="E9208" s="1506"/>
      <c r="K9208" s="1548"/>
      <c r="L9208" s="1549"/>
      <c r="M9208" s="1506"/>
    </row>
    <row r="9209" spans="1:13" ht="16.5" customHeight="1">
      <c r="A9209" s="1547"/>
      <c r="B9209" s="1548"/>
      <c r="C9209" s="1548"/>
      <c r="D9209" s="1549"/>
      <c r="E9209" s="1506"/>
      <c r="K9209" s="1548"/>
      <c r="L9209" s="1549"/>
      <c r="M9209" s="1506"/>
    </row>
    <row r="9210" spans="1:13" ht="16.5" customHeight="1">
      <c r="A9210" s="1547"/>
      <c r="B9210" s="1548"/>
      <c r="C9210" s="1548"/>
      <c r="D9210" s="1549"/>
      <c r="E9210" s="1506"/>
      <c r="K9210" s="1548"/>
      <c r="L9210" s="1549"/>
      <c r="M9210" s="1506"/>
    </row>
    <row r="9211" spans="1:13" ht="16.5" customHeight="1">
      <c r="A9211" s="1547"/>
      <c r="B9211" s="1548"/>
      <c r="C9211" s="1548"/>
      <c r="D9211" s="1549"/>
      <c r="E9211" s="1506"/>
      <c r="K9211" s="1548"/>
      <c r="L9211" s="1549"/>
      <c r="M9211" s="1506"/>
    </row>
    <row r="9212" spans="1:13" ht="16.5" customHeight="1">
      <c r="A9212" s="1547"/>
      <c r="B9212" s="1548"/>
      <c r="C9212" s="1548"/>
      <c r="D9212" s="1549"/>
      <c r="E9212" s="1506"/>
      <c r="K9212" s="1548"/>
      <c r="L9212" s="1549"/>
      <c r="M9212" s="1506"/>
    </row>
    <row r="9213" spans="1:13" ht="16.5" customHeight="1">
      <c r="A9213" s="1547"/>
      <c r="B9213" s="1548"/>
      <c r="C9213" s="1548"/>
      <c r="D9213" s="1549"/>
      <c r="E9213" s="1506"/>
      <c r="K9213" s="1548"/>
      <c r="L9213" s="1549"/>
      <c r="M9213" s="1506"/>
    </row>
    <row r="9214" spans="1:13" ht="16.5" customHeight="1">
      <c r="A9214" s="1547"/>
      <c r="B9214" s="1548"/>
      <c r="C9214" s="1548"/>
      <c r="D9214" s="1549"/>
      <c r="E9214" s="1506"/>
      <c r="K9214" s="1548"/>
      <c r="L9214" s="1549"/>
      <c r="M9214" s="1506"/>
    </row>
    <row r="9215" spans="1:13" ht="16.5" customHeight="1">
      <c r="A9215" s="1547"/>
      <c r="B9215" s="1548"/>
      <c r="C9215" s="1548"/>
      <c r="D9215" s="1549"/>
      <c r="E9215" s="1506"/>
      <c r="K9215" s="1548"/>
      <c r="L9215" s="1549"/>
      <c r="M9215" s="1506"/>
    </row>
    <row r="9216" spans="1:13" ht="16.5" customHeight="1">
      <c r="A9216" s="1547"/>
      <c r="B9216" s="1548"/>
      <c r="C9216" s="1548"/>
      <c r="D9216" s="1549"/>
      <c r="E9216" s="1506"/>
      <c r="K9216" s="1548"/>
      <c r="L9216" s="1549"/>
      <c r="M9216" s="1506"/>
    </row>
    <row r="9217" spans="1:13" ht="16.5" customHeight="1">
      <c r="A9217" s="1547"/>
      <c r="B9217" s="1548"/>
      <c r="C9217" s="1548"/>
      <c r="D9217" s="1549"/>
      <c r="E9217" s="1506"/>
      <c r="K9217" s="1548"/>
      <c r="L9217" s="1549"/>
      <c r="M9217" s="1506"/>
    </row>
    <row r="9218" spans="1:13" ht="16.5" customHeight="1">
      <c r="A9218" s="1547"/>
      <c r="B9218" s="1548"/>
      <c r="C9218" s="1548"/>
      <c r="D9218" s="1549"/>
      <c r="E9218" s="1506"/>
      <c r="K9218" s="1548"/>
      <c r="L9218" s="1549"/>
      <c r="M9218" s="1506"/>
    </row>
    <row r="9219" spans="1:13" ht="16.5" customHeight="1">
      <c r="A9219" s="1547"/>
      <c r="B9219" s="1548"/>
      <c r="C9219" s="1548"/>
      <c r="D9219" s="1549"/>
      <c r="E9219" s="1506"/>
      <c r="K9219" s="1548"/>
      <c r="L9219" s="1549"/>
      <c r="M9219" s="1506"/>
    </row>
    <row r="9220" spans="1:13" ht="16.5" customHeight="1">
      <c r="A9220" s="1547"/>
      <c r="B9220" s="1548"/>
      <c r="C9220" s="1548"/>
      <c r="D9220" s="1549"/>
      <c r="E9220" s="1506"/>
      <c r="K9220" s="1548"/>
      <c r="L9220" s="1549"/>
      <c r="M9220" s="1506"/>
    </row>
    <row r="9221" spans="1:13" ht="16.5" customHeight="1">
      <c r="A9221" s="1547"/>
      <c r="B9221" s="1548"/>
      <c r="C9221" s="1548"/>
      <c r="D9221" s="1549"/>
      <c r="E9221" s="1506"/>
      <c r="K9221" s="1548"/>
      <c r="L9221" s="1549"/>
      <c r="M9221" s="1506"/>
    </row>
    <row r="9222" spans="1:13" ht="16.5" customHeight="1">
      <c r="A9222" s="1547"/>
      <c r="B9222" s="1548"/>
      <c r="C9222" s="1548"/>
      <c r="D9222" s="1549"/>
      <c r="E9222" s="1506"/>
      <c r="K9222" s="1548"/>
      <c r="L9222" s="1549"/>
      <c r="M9222" s="1506"/>
    </row>
    <row r="9223" spans="1:13" ht="16.5" customHeight="1">
      <c r="A9223" s="1547"/>
      <c r="B9223" s="1548"/>
      <c r="C9223" s="1548"/>
      <c r="D9223" s="1549"/>
      <c r="E9223" s="1506"/>
      <c r="K9223" s="1548"/>
      <c r="L9223" s="1549"/>
      <c r="M9223" s="1506"/>
    </row>
    <row r="9224" spans="1:13" ht="16.5" customHeight="1">
      <c r="A9224" s="1547"/>
      <c r="B9224" s="1548"/>
      <c r="C9224" s="1548"/>
      <c r="D9224" s="1549"/>
      <c r="E9224" s="1506"/>
      <c r="K9224" s="1548"/>
      <c r="L9224" s="1549"/>
      <c r="M9224" s="1506"/>
    </row>
    <row r="9225" spans="1:13" ht="16.5" customHeight="1">
      <c r="A9225" s="1547"/>
      <c r="B9225" s="1548"/>
      <c r="C9225" s="1548"/>
      <c r="D9225" s="1549"/>
      <c r="E9225" s="1506"/>
      <c r="K9225" s="1548"/>
      <c r="L9225" s="1549"/>
      <c r="M9225" s="1506"/>
    </row>
    <row r="9226" spans="1:13" ht="16.5" customHeight="1">
      <c r="A9226" s="1547"/>
      <c r="B9226" s="1548"/>
      <c r="C9226" s="1548"/>
      <c r="D9226" s="1549"/>
      <c r="E9226" s="1506"/>
      <c r="K9226" s="1548"/>
      <c r="L9226" s="1549"/>
      <c r="M9226" s="1506"/>
    </row>
    <row r="9227" spans="1:13" ht="16.5" customHeight="1">
      <c r="A9227" s="1547"/>
      <c r="B9227" s="1548"/>
      <c r="C9227" s="1548"/>
      <c r="D9227" s="1549"/>
      <c r="E9227" s="1506"/>
      <c r="K9227" s="1548"/>
      <c r="L9227" s="1549"/>
      <c r="M9227" s="1506"/>
    </row>
    <row r="9228" spans="1:13" ht="16.5" customHeight="1">
      <c r="A9228" s="1547"/>
      <c r="B9228" s="1548"/>
      <c r="C9228" s="1548"/>
      <c r="D9228" s="1549"/>
      <c r="E9228" s="1506"/>
      <c r="K9228" s="1548"/>
      <c r="L9228" s="1549"/>
      <c r="M9228" s="1506"/>
    </row>
    <row r="9229" spans="1:13" ht="16.5" customHeight="1">
      <c r="A9229" s="1547"/>
      <c r="B9229" s="1548"/>
      <c r="C9229" s="1548"/>
      <c r="D9229" s="1549"/>
      <c r="E9229" s="1506"/>
      <c r="K9229" s="1548"/>
      <c r="L9229" s="1549"/>
      <c r="M9229" s="1506"/>
    </row>
    <row r="9230" spans="1:13" ht="16.5" customHeight="1">
      <c r="A9230" s="1547"/>
      <c r="B9230" s="1548"/>
      <c r="C9230" s="1548"/>
      <c r="D9230" s="1549"/>
      <c r="E9230" s="1506"/>
      <c r="K9230" s="1548"/>
      <c r="L9230" s="1549"/>
      <c r="M9230" s="1506"/>
    </row>
    <row r="9231" spans="1:13" ht="16.5" customHeight="1">
      <c r="A9231" s="1547"/>
      <c r="B9231" s="1548"/>
      <c r="C9231" s="1548"/>
      <c r="D9231" s="1549"/>
      <c r="E9231" s="1506"/>
      <c r="K9231" s="1548"/>
      <c r="L9231" s="1549"/>
      <c r="M9231" s="1506"/>
    </row>
    <row r="9232" spans="1:13" ht="16.5" customHeight="1">
      <c r="A9232" s="1547"/>
      <c r="B9232" s="1548"/>
      <c r="C9232" s="1548"/>
      <c r="D9232" s="1549"/>
      <c r="E9232" s="1506"/>
      <c r="K9232" s="1548"/>
      <c r="L9232" s="1549"/>
      <c r="M9232" s="1506"/>
    </row>
    <row r="9233" spans="1:13" ht="16.5" customHeight="1">
      <c r="A9233" s="1547"/>
      <c r="B9233" s="1548"/>
      <c r="C9233" s="1548"/>
      <c r="D9233" s="1549"/>
      <c r="E9233" s="1506"/>
      <c r="K9233" s="1548"/>
      <c r="L9233" s="1549"/>
      <c r="M9233" s="1506"/>
    </row>
    <row r="9234" spans="1:13" ht="16.5" customHeight="1">
      <c r="A9234" s="1547"/>
      <c r="B9234" s="1548"/>
      <c r="C9234" s="1548"/>
      <c r="D9234" s="1549"/>
      <c r="E9234" s="1506"/>
      <c r="K9234" s="1548"/>
      <c r="L9234" s="1549"/>
      <c r="M9234" s="1506"/>
    </row>
    <row r="9235" spans="1:13" ht="16.5" customHeight="1">
      <c r="A9235" s="1547"/>
      <c r="B9235" s="1548"/>
      <c r="C9235" s="1548"/>
      <c r="D9235" s="1549"/>
      <c r="E9235" s="1506"/>
      <c r="K9235" s="1548"/>
      <c r="L9235" s="1549"/>
      <c r="M9235" s="1506"/>
    </row>
    <row r="9236" spans="1:13" ht="16.5" customHeight="1">
      <c r="A9236" s="1547"/>
      <c r="B9236" s="1548"/>
      <c r="C9236" s="1548"/>
      <c r="D9236" s="1549"/>
      <c r="E9236" s="1506"/>
      <c r="K9236" s="1548"/>
      <c r="L9236" s="1549"/>
      <c r="M9236" s="1506"/>
    </row>
    <row r="9237" spans="1:13" ht="16.5" customHeight="1">
      <c r="A9237" s="1547"/>
      <c r="B9237" s="1548"/>
      <c r="C9237" s="1548"/>
      <c r="D9237" s="1549"/>
      <c r="E9237" s="1506"/>
      <c r="K9237" s="1548"/>
      <c r="L9237" s="1549"/>
      <c r="M9237" s="1506"/>
    </row>
    <row r="9238" spans="1:13" ht="16.5" customHeight="1">
      <c r="A9238" s="1547"/>
      <c r="B9238" s="1548"/>
      <c r="C9238" s="1548"/>
      <c r="D9238" s="1549"/>
      <c r="E9238" s="1506"/>
      <c r="K9238" s="1548"/>
      <c r="L9238" s="1549"/>
      <c r="M9238" s="1506"/>
    </row>
    <row r="9239" spans="1:13" ht="16.5" customHeight="1">
      <c r="A9239" s="1547"/>
      <c r="B9239" s="1548"/>
      <c r="C9239" s="1548"/>
      <c r="D9239" s="1549"/>
      <c r="E9239" s="1506"/>
      <c r="K9239" s="1548"/>
      <c r="L9239" s="1549"/>
      <c r="M9239" s="1506"/>
    </row>
    <row r="9240" spans="1:13" ht="16.5" customHeight="1">
      <c r="A9240" s="1547"/>
      <c r="B9240" s="1548"/>
      <c r="C9240" s="1548"/>
      <c r="D9240" s="1549"/>
      <c r="E9240" s="1506"/>
      <c r="K9240" s="1548"/>
      <c r="L9240" s="1549"/>
      <c r="M9240" s="1506"/>
    </row>
    <row r="9241" spans="1:13" ht="16.5" customHeight="1">
      <c r="A9241" s="1547"/>
      <c r="B9241" s="1548"/>
      <c r="C9241" s="1548"/>
      <c r="D9241" s="1549"/>
      <c r="E9241" s="1506"/>
      <c r="K9241" s="1548"/>
      <c r="L9241" s="1549"/>
      <c r="M9241" s="1506"/>
    </row>
    <row r="9242" spans="1:13" ht="16.5" customHeight="1">
      <c r="A9242" s="1547"/>
      <c r="B9242" s="1548"/>
      <c r="C9242" s="1548"/>
      <c r="D9242" s="1549"/>
      <c r="E9242" s="1506"/>
      <c r="K9242" s="1548"/>
      <c r="L9242" s="1549"/>
      <c r="M9242" s="1506"/>
    </row>
    <row r="9243" spans="1:13" ht="16.5" customHeight="1">
      <c r="A9243" s="1547"/>
      <c r="B9243" s="1548"/>
      <c r="C9243" s="1548"/>
      <c r="D9243" s="1549"/>
      <c r="E9243" s="1506"/>
      <c r="K9243" s="1548"/>
      <c r="L9243" s="1549"/>
      <c r="M9243" s="1506"/>
    </row>
    <row r="9244" spans="1:13" ht="16.5" customHeight="1">
      <c r="A9244" s="1547"/>
      <c r="B9244" s="1548"/>
      <c r="C9244" s="1548"/>
      <c r="D9244" s="1549"/>
      <c r="E9244" s="1506"/>
      <c r="K9244" s="1548"/>
      <c r="L9244" s="1549"/>
      <c r="M9244" s="1506"/>
    </row>
    <row r="9245" spans="1:13" ht="16.5" customHeight="1">
      <c r="A9245" s="1547"/>
      <c r="B9245" s="1548"/>
      <c r="C9245" s="1548"/>
      <c r="D9245" s="1549"/>
      <c r="E9245" s="1506"/>
      <c r="K9245" s="1548"/>
      <c r="L9245" s="1549"/>
      <c r="M9245" s="1506"/>
    </row>
    <row r="9246" spans="1:13" ht="16.5" customHeight="1">
      <c r="A9246" s="1547"/>
      <c r="B9246" s="1548"/>
      <c r="C9246" s="1548"/>
      <c r="D9246" s="1549"/>
      <c r="E9246" s="1506"/>
      <c r="K9246" s="1548"/>
      <c r="L9246" s="1549"/>
      <c r="M9246" s="1506"/>
    </row>
    <row r="9247" spans="1:13" ht="16.5" customHeight="1">
      <c r="A9247" s="1547"/>
      <c r="B9247" s="1548"/>
      <c r="C9247" s="1548"/>
      <c r="D9247" s="1549"/>
      <c r="E9247" s="1506"/>
      <c r="K9247" s="1548"/>
      <c r="L9247" s="1549"/>
      <c r="M9247" s="1506"/>
    </row>
    <row r="9248" spans="1:13" ht="16.5" customHeight="1">
      <c r="A9248" s="1547"/>
      <c r="B9248" s="1548"/>
      <c r="C9248" s="1548"/>
      <c r="D9248" s="1549"/>
      <c r="E9248" s="1506"/>
      <c r="K9248" s="1548"/>
      <c r="L9248" s="1549"/>
      <c r="M9248" s="1506"/>
    </row>
    <row r="9249" spans="1:13" ht="16.5" customHeight="1">
      <c r="A9249" s="1547"/>
      <c r="B9249" s="1548"/>
      <c r="C9249" s="1548"/>
      <c r="D9249" s="1549"/>
      <c r="E9249" s="1506"/>
      <c r="K9249" s="1548"/>
      <c r="L9249" s="1549"/>
      <c r="M9249" s="1506"/>
    </row>
    <row r="9250" spans="1:13" ht="16.5" customHeight="1">
      <c r="A9250" s="1547"/>
      <c r="B9250" s="1548"/>
      <c r="C9250" s="1548"/>
      <c r="D9250" s="1549"/>
      <c r="E9250" s="1506"/>
      <c r="K9250" s="1548"/>
      <c r="L9250" s="1549"/>
      <c r="M9250" s="1506"/>
    </row>
    <row r="9251" spans="1:13" ht="16.5" customHeight="1">
      <c r="A9251" s="1547"/>
      <c r="B9251" s="1548"/>
      <c r="C9251" s="1548"/>
      <c r="D9251" s="1549"/>
      <c r="E9251" s="1506"/>
      <c r="K9251" s="1548"/>
      <c r="L9251" s="1549"/>
      <c r="M9251" s="1506"/>
    </row>
    <row r="9252" spans="1:13" ht="16.5" customHeight="1">
      <c r="A9252" s="1547"/>
      <c r="B9252" s="1548"/>
      <c r="C9252" s="1548"/>
      <c r="D9252" s="1549"/>
      <c r="E9252" s="1506"/>
      <c r="K9252" s="1548"/>
      <c r="L9252" s="1549"/>
      <c r="M9252" s="1506"/>
    </row>
    <row r="9253" spans="1:13" ht="16.5" customHeight="1">
      <c r="A9253" s="1547"/>
      <c r="B9253" s="1548"/>
      <c r="C9253" s="1548"/>
      <c r="D9253" s="1549"/>
      <c r="E9253" s="1506"/>
      <c r="K9253" s="1548"/>
      <c r="L9253" s="1549"/>
      <c r="M9253" s="1506"/>
    </row>
    <row r="9254" spans="1:13" ht="16.5" customHeight="1">
      <c r="A9254" s="1547"/>
      <c r="B9254" s="1548"/>
      <c r="C9254" s="1548"/>
      <c r="D9254" s="1549"/>
      <c r="E9254" s="1506"/>
      <c r="K9254" s="1548"/>
      <c r="L9254" s="1549"/>
      <c r="M9254" s="1506"/>
    </row>
    <row r="9255" spans="1:13" ht="16.5" customHeight="1">
      <c r="A9255" s="1547"/>
      <c r="B9255" s="1548"/>
      <c r="C9255" s="1548"/>
      <c r="D9255" s="1549"/>
      <c r="E9255" s="1506"/>
      <c r="K9255" s="1548"/>
      <c r="L9255" s="1549"/>
      <c r="M9255" s="1506"/>
    </row>
    <row r="9256" spans="1:13" ht="16.5" customHeight="1">
      <c r="A9256" s="1547"/>
      <c r="B9256" s="1548"/>
      <c r="C9256" s="1548"/>
      <c r="D9256" s="1549"/>
      <c r="E9256" s="1506"/>
      <c r="K9256" s="1548"/>
      <c r="L9256" s="1549"/>
      <c r="M9256" s="1506"/>
    </row>
    <row r="9257" spans="1:13" ht="16.5" customHeight="1">
      <c r="A9257" s="1547"/>
      <c r="B9257" s="1548"/>
      <c r="C9257" s="1548"/>
      <c r="D9257" s="1549"/>
      <c r="E9257" s="1506"/>
      <c r="K9257" s="1548"/>
      <c r="L9257" s="1549"/>
      <c r="M9257" s="1506"/>
    </row>
    <row r="9258" spans="1:13" ht="16.5" customHeight="1">
      <c r="A9258" s="1547"/>
      <c r="B9258" s="1548"/>
      <c r="C9258" s="1548"/>
      <c r="D9258" s="1549"/>
      <c r="E9258" s="1506"/>
      <c r="K9258" s="1548"/>
      <c r="L9258" s="1549"/>
      <c r="M9258" s="1506"/>
    </row>
    <row r="9259" spans="1:13" ht="16.5" customHeight="1">
      <c r="A9259" s="1547"/>
      <c r="B9259" s="1548"/>
      <c r="C9259" s="1548"/>
      <c r="D9259" s="1549"/>
      <c r="E9259" s="1506"/>
      <c r="K9259" s="1548"/>
      <c r="L9259" s="1549"/>
      <c r="M9259" s="1506"/>
    </row>
    <row r="9260" spans="1:13" ht="16.5" customHeight="1">
      <c r="A9260" s="1547"/>
      <c r="B9260" s="1548"/>
      <c r="C9260" s="1548"/>
      <c r="D9260" s="1549"/>
      <c r="E9260" s="1506"/>
      <c r="K9260" s="1548"/>
      <c r="L9260" s="1549"/>
      <c r="M9260" s="1506"/>
    </row>
    <row r="9261" spans="1:13" ht="16.5" customHeight="1">
      <c r="A9261" s="1547"/>
      <c r="B9261" s="1548"/>
      <c r="C9261" s="1548"/>
      <c r="D9261" s="1549"/>
      <c r="E9261" s="1506"/>
      <c r="K9261" s="1548"/>
      <c r="L9261" s="1549"/>
      <c r="M9261" s="1506"/>
    </row>
    <row r="9262" spans="1:13" ht="16.5" customHeight="1">
      <c r="A9262" s="1547"/>
      <c r="B9262" s="1548"/>
      <c r="C9262" s="1548"/>
      <c r="D9262" s="1549"/>
      <c r="E9262" s="1506"/>
      <c r="K9262" s="1548"/>
      <c r="L9262" s="1549"/>
      <c r="M9262" s="1506"/>
    </row>
    <row r="9263" spans="1:13" ht="16.5" customHeight="1">
      <c r="A9263" s="1547"/>
      <c r="B9263" s="1548"/>
      <c r="C9263" s="1548"/>
      <c r="D9263" s="1549"/>
      <c r="E9263" s="1506"/>
      <c r="K9263" s="1548"/>
      <c r="L9263" s="1549"/>
      <c r="M9263" s="1506"/>
    </row>
    <row r="9264" spans="1:13" ht="16.5" customHeight="1">
      <c r="A9264" s="1547"/>
      <c r="B9264" s="1548"/>
      <c r="C9264" s="1548"/>
      <c r="D9264" s="1549"/>
      <c r="E9264" s="1506"/>
      <c r="K9264" s="1548"/>
      <c r="L9264" s="1549"/>
      <c r="M9264" s="1506"/>
    </row>
    <row r="9265" spans="1:13" ht="16.5" customHeight="1">
      <c r="A9265" s="1547"/>
      <c r="B9265" s="1548"/>
      <c r="C9265" s="1548"/>
      <c r="D9265" s="1549"/>
      <c r="E9265" s="1506"/>
      <c r="K9265" s="1548"/>
      <c r="L9265" s="1549"/>
      <c r="M9265" s="1506"/>
    </row>
    <row r="9266" spans="1:13" ht="16.5" customHeight="1">
      <c r="A9266" s="1547"/>
      <c r="B9266" s="1548"/>
      <c r="C9266" s="1548"/>
      <c r="D9266" s="1549"/>
      <c r="E9266" s="1506"/>
      <c r="K9266" s="1548"/>
      <c r="L9266" s="1549"/>
      <c r="M9266" s="1506"/>
    </row>
    <row r="9267" spans="1:13" ht="16.5" customHeight="1">
      <c r="A9267" s="1547"/>
      <c r="B9267" s="1548"/>
      <c r="C9267" s="1548"/>
      <c r="D9267" s="1549"/>
      <c r="E9267" s="1506"/>
      <c r="K9267" s="1548"/>
      <c r="L9267" s="1549"/>
      <c r="M9267" s="1506"/>
    </row>
    <row r="9268" spans="1:13" ht="16.5" customHeight="1">
      <c r="A9268" s="1547"/>
      <c r="B9268" s="1548"/>
      <c r="C9268" s="1548"/>
      <c r="D9268" s="1549"/>
      <c r="E9268" s="1506"/>
      <c r="K9268" s="1548"/>
      <c r="L9268" s="1549"/>
      <c r="M9268" s="1506"/>
    </row>
    <row r="9269" spans="1:13" ht="16.5" customHeight="1">
      <c r="A9269" s="1547"/>
      <c r="B9269" s="1548"/>
      <c r="C9269" s="1548"/>
      <c r="D9269" s="1549"/>
      <c r="E9269" s="1506"/>
      <c r="K9269" s="1548"/>
      <c r="L9269" s="1549"/>
      <c r="M9269" s="1506"/>
    </row>
    <row r="9270" spans="1:13" ht="16.5" customHeight="1">
      <c r="A9270" s="1547"/>
      <c r="B9270" s="1548"/>
      <c r="C9270" s="1548"/>
      <c r="D9270" s="1549"/>
      <c r="E9270" s="1506"/>
      <c r="K9270" s="1548"/>
      <c r="L9270" s="1549"/>
      <c r="M9270" s="1506"/>
    </row>
    <row r="9271" spans="1:13" ht="16.5" customHeight="1">
      <c r="A9271" s="1547"/>
      <c r="B9271" s="1548"/>
      <c r="C9271" s="1548"/>
      <c r="D9271" s="1549"/>
      <c r="E9271" s="1506"/>
      <c r="K9271" s="1548"/>
      <c r="L9271" s="1549"/>
      <c r="M9271" s="1506"/>
    </row>
    <row r="9272" spans="1:13" ht="16.5" customHeight="1">
      <c r="A9272" s="1547"/>
      <c r="B9272" s="1548"/>
      <c r="C9272" s="1548"/>
      <c r="D9272" s="1549"/>
      <c r="E9272" s="1506"/>
      <c r="K9272" s="1548"/>
      <c r="L9272" s="1549"/>
      <c r="M9272" s="1506"/>
    </row>
    <row r="9273" spans="1:13" ht="16.5" customHeight="1">
      <c r="A9273" s="1547"/>
      <c r="B9273" s="1548"/>
      <c r="C9273" s="1548"/>
      <c r="D9273" s="1549"/>
      <c r="E9273" s="1506"/>
      <c r="K9273" s="1548"/>
      <c r="L9273" s="1549"/>
      <c r="M9273" s="1506"/>
    </row>
    <row r="9274" spans="1:13" ht="16.5" customHeight="1">
      <c r="A9274" s="1547"/>
      <c r="B9274" s="1548"/>
      <c r="C9274" s="1548"/>
      <c r="D9274" s="1549"/>
      <c r="E9274" s="1506"/>
      <c r="K9274" s="1548"/>
      <c r="L9274" s="1549"/>
      <c r="M9274" s="1506"/>
    </row>
    <row r="9275" spans="1:13" ht="16.5" customHeight="1">
      <c r="A9275" s="1547"/>
      <c r="B9275" s="1548"/>
      <c r="C9275" s="1548"/>
      <c r="D9275" s="1549"/>
      <c r="E9275" s="1506"/>
      <c r="K9275" s="1548"/>
      <c r="L9275" s="1549"/>
      <c r="M9275" s="1506"/>
    </row>
    <row r="9276" spans="1:13" ht="16.5" customHeight="1">
      <c r="A9276" s="1547"/>
      <c r="B9276" s="1548"/>
      <c r="C9276" s="1548"/>
      <c r="D9276" s="1549"/>
      <c r="E9276" s="1506"/>
      <c r="K9276" s="1548"/>
      <c r="L9276" s="1549"/>
      <c r="M9276" s="1506"/>
    </row>
    <row r="9277" spans="1:13" ht="16.5" customHeight="1">
      <c r="A9277" s="1547"/>
      <c r="B9277" s="1548"/>
      <c r="C9277" s="1548"/>
      <c r="D9277" s="1549"/>
      <c r="E9277" s="1506"/>
      <c r="K9277" s="1548"/>
      <c r="L9277" s="1549"/>
      <c r="M9277" s="1506"/>
    </row>
    <row r="9278" spans="1:13" ht="16.5" customHeight="1">
      <c r="A9278" s="1547"/>
      <c r="B9278" s="1548"/>
      <c r="C9278" s="1548"/>
      <c r="D9278" s="1549"/>
      <c r="E9278" s="1506"/>
      <c r="K9278" s="1548"/>
      <c r="L9278" s="1549"/>
      <c r="M9278" s="1506"/>
    </row>
    <row r="9279" spans="1:13" ht="16.5" customHeight="1">
      <c r="A9279" s="1547"/>
      <c r="B9279" s="1548"/>
      <c r="C9279" s="1548"/>
      <c r="D9279" s="1549"/>
      <c r="E9279" s="1506"/>
      <c r="K9279" s="1548"/>
      <c r="L9279" s="1549"/>
      <c r="M9279" s="1506"/>
    </row>
    <row r="9280" spans="1:13" ht="16.5" customHeight="1">
      <c r="A9280" s="1547"/>
      <c r="B9280" s="1548"/>
      <c r="C9280" s="1548"/>
      <c r="D9280" s="1549"/>
      <c r="E9280" s="1506"/>
      <c r="K9280" s="1548"/>
      <c r="L9280" s="1549"/>
      <c r="M9280" s="1506"/>
    </row>
    <row r="9281" spans="1:13" ht="16.5" customHeight="1">
      <c r="A9281" s="1547"/>
      <c r="B9281" s="1548"/>
      <c r="C9281" s="1548"/>
      <c r="D9281" s="1549"/>
      <c r="E9281" s="1506"/>
      <c r="K9281" s="1548"/>
      <c r="L9281" s="1549"/>
      <c r="M9281" s="1506"/>
    </row>
    <row r="9282" spans="1:13" ht="16.5" customHeight="1">
      <c r="A9282" s="1547"/>
      <c r="B9282" s="1548"/>
      <c r="C9282" s="1548"/>
      <c r="D9282" s="1549"/>
      <c r="E9282" s="1506"/>
      <c r="K9282" s="1548"/>
      <c r="L9282" s="1549"/>
      <c r="M9282" s="1506"/>
    </row>
    <row r="9283" spans="1:13" ht="16.5" customHeight="1">
      <c r="A9283" s="1547"/>
      <c r="B9283" s="1548"/>
      <c r="C9283" s="1548"/>
      <c r="D9283" s="1549"/>
      <c r="E9283" s="1506"/>
      <c r="K9283" s="1548"/>
      <c r="L9283" s="1549"/>
      <c r="M9283" s="1506"/>
    </row>
    <row r="9284" spans="1:13" ht="16.5" customHeight="1">
      <c r="A9284" s="1547"/>
      <c r="B9284" s="1548"/>
      <c r="C9284" s="1548"/>
      <c r="D9284" s="1549"/>
      <c r="E9284" s="1506"/>
      <c r="K9284" s="1548"/>
      <c r="L9284" s="1549"/>
      <c r="M9284" s="1506"/>
    </row>
    <row r="9285" spans="1:13" ht="16.5" customHeight="1">
      <c r="A9285" s="1547"/>
      <c r="B9285" s="1548"/>
      <c r="C9285" s="1548"/>
      <c r="D9285" s="1549"/>
      <c r="E9285" s="1506"/>
      <c r="K9285" s="1548"/>
      <c r="L9285" s="1549"/>
      <c r="M9285" s="1506"/>
    </row>
    <row r="9286" spans="1:13" ht="16.5" customHeight="1">
      <c r="A9286" s="1547"/>
      <c r="B9286" s="1548"/>
      <c r="C9286" s="1548"/>
      <c r="D9286" s="1549"/>
      <c r="E9286" s="1506"/>
      <c r="K9286" s="1548"/>
      <c r="L9286" s="1549"/>
      <c r="M9286" s="1506"/>
    </row>
    <row r="9287" spans="1:13" ht="16.5" customHeight="1">
      <c r="A9287" s="1547"/>
      <c r="B9287" s="1548"/>
      <c r="C9287" s="1548"/>
      <c r="D9287" s="1549"/>
      <c r="E9287" s="1506"/>
      <c r="K9287" s="1548"/>
      <c r="L9287" s="1549"/>
      <c r="M9287" s="1506"/>
    </row>
    <row r="9288" spans="1:13" ht="16.5" customHeight="1">
      <c r="A9288" s="1547"/>
      <c r="B9288" s="1548"/>
      <c r="C9288" s="1548"/>
      <c r="D9288" s="1549"/>
      <c r="E9288" s="1506"/>
      <c r="K9288" s="1548"/>
      <c r="L9288" s="1549"/>
      <c r="M9288" s="1506"/>
    </row>
    <row r="9289" spans="1:13" ht="16.5" customHeight="1">
      <c r="A9289" s="1547"/>
      <c r="B9289" s="1548"/>
      <c r="C9289" s="1548"/>
      <c r="D9289" s="1549"/>
      <c r="E9289" s="1506"/>
      <c r="K9289" s="1548"/>
      <c r="L9289" s="1549"/>
      <c r="M9289" s="1506"/>
    </row>
    <row r="9290" spans="1:13" ht="16.5" customHeight="1">
      <c r="A9290" s="1547"/>
      <c r="B9290" s="1548"/>
      <c r="C9290" s="1548"/>
      <c r="D9290" s="1549"/>
      <c r="E9290" s="1506"/>
      <c r="K9290" s="1548"/>
      <c r="L9290" s="1549"/>
      <c r="M9290" s="1506"/>
    </row>
    <row r="9291" spans="1:13" ht="16.5" customHeight="1">
      <c r="A9291" s="1547"/>
      <c r="B9291" s="1548"/>
      <c r="C9291" s="1548"/>
      <c r="D9291" s="1549"/>
      <c r="E9291" s="1506"/>
      <c r="K9291" s="1548"/>
      <c r="L9291" s="1549"/>
      <c r="M9291" s="1506"/>
    </row>
    <row r="9292" spans="1:13" ht="16.5" customHeight="1">
      <c r="A9292" s="1547"/>
      <c r="B9292" s="1548"/>
      <c r="C9292" s="1548"/>
      <c r="D9292" s="1549"/>
      <c r="E9292" s="1506"/>
      <c r="K9292" s="1548"/>
      <c r="L9292" s="1549"/>
      <c r="M9292" s="1506"/>
    </row>
    <row r="9293" spans="1:13" ht="16.5" customHeight="1">
      <c r="A9293" s="1547"/>
      <c r="B9293" s="1548"/>
      <c r="C9293" s="1548"/>
      <c r="D9293" s="1549"/>
      <c r="E9293" s="1506"/>
      <c r="K9293" s="1548"/>
      <c r="L9293" s="1549"/>
      <c r="M9293" s="1506"/>
    </row>
    <row r="9294" spans="1:13" ht="16.5" customHeight="1">
      <c r="A9294" s="1547"/>
      <c r="B9294" s="1548"/>
      <c r="C9294" s="1548"/>
      <c r="D9294" s="1549"/>
      <c r="E9294" s="1506"/>
      <c r="K9294" s="1548"/>
      <c r="L9294" s="1549"/>
      <c r="M9294" s="1506"/>
    </row>
    <row r="9295" spans="1:13" ht="16.5" customHeight="1">
      <c r="A9295" s="1547"/>
      <c r="B9295" s="1548"/>
      <c r="C9295" s="1548"/>
      <c r="D9295" s="1549"/>
      <c r="E9295" s="1506"/>
      <c r="K9295" s="1548"/>
      <c r="L9295" s="1549"/>
      <c r="M9295" s="1506"/>
    </row>
    <row r="9296" spans="1:13" ht="16.5" customHeight="1">
      <c r="A9296" s="1547"/>
      <c r="B9296" s="1548"/>
      <c r="C9296" s="1548"/>
      <c r="D9296" s="1549"/>
      <c r="E9296" s="1506"/>
      <c r="K9296" s="1548"/>
      <c r="L9296" s="1549"/>
      <c r="M9296" s="1506"/>
    </row>
    <row r="9297" spans="1:13" ht="16.5" customHeight="1">
      <c r="A9297" s="1547"/>
      <c r="B9297" s="1548"/>
      <c r="C9297" s="1548"/>
      <c r="D9297" s="1549"/>
      <c r="E9297" s="1506"/>
      <c r="K9297" s="1548"/>
      <c r="L9297" s="1549"/>
      <c r="M9297" s="1506"/>
    </row>
    <row r="9298" spans="1:13" ht="16.5" customHeight="1">
      <c r="A9298" s="1547"/>
      <c r="B9298" s="1548"/>
      <c r="C9298" s="1548"/>
      <c r="D9298" s="1549"/>
      <c r="E9298" s="1506"/>
      <c r="K9298" s="1548"/>
      <c r="L9298" s="1549"/>
      <c r="M9298" s="1506"/>
    </row>
    <row r="9299" spans="1:13" ht="16.5" customHeight="1">
      <c r="A9299" s="1547"/>
      <c r="B9299" s="1548"/>
      <c r="C9299" s="1548"/>
      <c r="D9299" s="1549"/>
      <c r="E9299" s="1506"/>
      <c r="K9299" s="1548"/>
      <c r="L9299" s="1549"/>
      <c r="M9299" s="1506"/>
    </row>
    <row r="9300" spans="1:13" ht="16.5" customHeight="1">
      <c r="A9300" s="1547"/>
      <c r="B9300" s="1548"/>
      <c r="C9300" s="1548"/>
      <c r="D9300" s="1549"/>
      <c r="E9300" s="1506"/>
      <c r="K9300" s="1548"/>
      <c r="L9300" s="1549"/>
      <c r="M9300" s="1506"/>
    </row>
    <row r="9301" spans="1:13" ht="16.5" customHeight="1">
      <c r="A9301" s="1547"/>
      <c r="B9301" s="1548"/>
      <c r="C9301" s="1548"/>
      <c r="D9301" s="1549"/>
      <c r="E9301" s="1506"/>
      <c r="K9301" s="1548"/>
      <c r="L9301" s="1549"/>
      <c r="M9301" s="1506"/>
    </row>
    <row r="9302" spans="1:13" ht="16.5" customHeight="1">
      <c r="A9302" s="1547"/>
      <c r="B9302" s="1548"/>
      <c r="C9302" s="1548"/>
      <c r="D9302" s="1549"/>
      <c r="E9302" s="1506"/>
      <c r="K9302" s="1548"/>
      <c r="L9302" s="1549"/>
      <c r="M9302" s="1506"/>
    </row>
    <row r="9303" spans="1:13" ht="16.5" customHeight="1">
      <c r="A9303" s="1547"/>
      <c r="B9303" s="1548"/>
      <c r="C9303" s="1548"/>
      <c r="D9303" s="1549"/>
      <c r="E9303" s="1506"/>
      <c r="K9303" s="1548"/>
      <c r="L9303" s="1549"/>
      <c r="M9303" s="1506"/>
    </row>
    <row r="9304" spans="1:13" ht="16.5" customHeight="1">
      <c r="A9304" s="1547"/>
      <c r="B9304" s="1548"/>
      <c r="C9304" s="1548"/>
      <c r="D9304" s="1549"/>
      <c r="E9304" s="1506"/>
      <c r="K9304" s="1548"/>
      <c r="L9304" s="1549"/>
      <c r="M9304" s="1506"/>
    </row>
    <row r="9305" spans="1:13" ht="16.5" customHeight="1">
      <c r="A9305" s="1547"/>
      <c r="B9305" s="1548"/>
      <c r="C9305" s="1548"/>
      <c r="D9305" s="1549"/>
      <c r="E9305" s="1506"/>
      <c r="K9305" s="1548"/>
      <c r="L9305" s="1549"/>
      <c r="M9305" s="1506"/>
    </row>
    <row r="9306" spans="1:13" ht="16.5" customHeight="1">
      <c r="A9306" s="1547"/>
      <c r="B9306" s="1548"/>
      <c r="C9306" s="1548"/>
      <c r="D9306" s="1549"/>
      <c r="E9306" s="1506"/>
      <c r="K9306" s="1548"/>
      <c r="L9306" s="1549"/>
      <c r="M9306" s="1506"/>
    </row>
    <row r="9307" spans="1:13" ht="16.5" customHeight="1">
      <c r="A9307" s="1547"/>
      <c r="B9307" s="1548"/>
      <c r="C9307" s="1548"/>
      <c r="D9307" s="1549"/>
      <c r="E9307" s="1506"/>
      <c r="K9307" s="1548"/>
      <c r="L9307" s="1549"/>
      <c r="M9307" s="1506"/>
    </row>
    <row r="9308" spans="1:13" ht="16.5" customHeight="1">
      <c r="A9308" s="1547"/>
      <c r="B9308" s="1548"/>
      <c r="C9308" s="1548"/>
      <c r="D9308" s="1549"/>
      <c r="E9308" s="1506"/>
      <c r="K9308" s="1548"/>
      <c r="L9308" s="1549"/>
      <c r="M9308" s="1506"/>
    </row>
    <row r="9309" spans="1:13" ht="16.5" customHeight="1">
      <c r="A9309" s="1547"/>
      <c r="B9309" s="1548"/>
      <c r="C9309" s="1548"/>
      <c r="D9309" s="1549"/>
      <c r="E9309" s="1506"/>
      <c r="K9309" s="1548"/>
      <c r="L9309" s="1549"/>
      <c r="M9309" s="1506"/>
    </row>
    <row r="9310" spans="1:13" ht="16.5" customHeight="1">
      <c r="A9310" s="1547"/>
      <c r="B9310" s="1548"/>
      <c r="C9310" s="1548"/>
      <c r="D9310" s="1549"/>
      <c r="E9310" s="1506"/>
      <c r="K9310" s="1548"/>
      <c r="L9310" s="1549"/>
      <c r="M9310" s="1506"/>
    </row>
    <row r="9311" spans="1:13" ht="16.5" customHeight="1">
      <c r="A9311" s="1547"/>
      <c r="B9311" s="1548"/>
      <c r="C9311" s="1548"/>
      <c r="D9311" s="1549"/>
      <c r="E9311" s="1506"/>
      <c r="K9311" s="1548"/>
      <c r="L9311" s="1549"/>
      <c r="M9311" s="1506"/>
    </row>
    <row r="9312" spans="1:13" ht="16.5" customHeight="1">
      <c r="A9312" s="1547"/>
      <c r="B9312" s="1548"/>
      <c r="C9312" s="1548"/>
      <c r="D9312" s="1549"/>
      <c r="E9312" s="1506"/>
      <c r="K9312" s="1548"/>
      <c r="L9312" s="1549"/>
      <c r="M9312" s="1506"/>
    </row>
    <row r="9313" spans="1:13" ht="16.5" customHeight="1">
      <c r="A9313" s="1547"/>
      <c r="B9313" s="1548"/>
      <c r="C9313" s="1548"/>
      <c r="D9313" s="1549"/>
      <c r="E9313" s="1506"/>
      <c r="K9313" s="1548"/>
      <c r="L9313" s="1549"/>
      <c r="M9313" s="1506"/>
    </row>
    <row r="9314" spans="1:13" ht="16.5" customHeight="1">
      <c r="A9314" s="1547"/>
      <c r="B9314" s="1548"/>
      <c r="C9314" s="1548"/>
      <c r="D9314" s="1549"/>
      <c r="E9314" s="1506"/>
      <c r="K9314" s="1548"/>
      <c r="L9314" s="1549"/>
      <c r="M9314" s="1506"/>
    </row>
    <row r="9315" spans="1:13" ht="16.5" customHeight="1">
      <c r="A9315" s="1547"/>
      <c r="B9315" s="1548"/>
      <c r="C9315" s="1548"/>
      <c r="D9315" s="1549"/>
      <c r="E9315" s="1506"/>
      <c r="K9315" s="1548"/>
      <c r="L9315" s="1549"/>
      <c r="M9315" s="1506"/>
    </row>
    <row r="9316" spans="1:13" ht="16.5" customHeight="1">
      <c r="A9316" s="1547"/>
      <c r="B9316" s="1548"/>
      <c r="C9316" s="1548"/>
      <c r="D9316" s="1549"/>
      <c r="E9316" s="1506"/>
      <c r="K9316" s="1548"/>
      <c r="L9316" s="1549"/>
      <c r="M9316" s="1506"/>
    </row>
    <row r="9317" spans="1:13" ht="16.5" customHeight="1">
      <c r="A9317" s="1547"/>
      <c r="B9317" s="1548"/>
      <c r="C9317" s="1548"/>
      <c r="D9317" s="1549"/>
      <c r="E9317" s="1506"/>
      <c r="K9317" s="1548"/>
      <c r="L9317" s="1549"/>
      <c r="M9317" s="1506"/>
    </row>
    <row r="9318" spans="1:13" ht="16.5" customHeight="1">
      <c r="A9318" s="1547"/>
      <c r="B9318" s="1548"/>
      <c r="C9318" s="1548"/>
      <c r="D9318" s="1549"/>
      <c r="E9318" s="1506"/>
      <c r="K9318" s="1548"/>
      <c r="L9318" s="1549"/>
      <c r="M9318" s="1506"/>
    </row>
    <row r="9319" spans="1:13" ht="16.5" customHeight="1">
      <c r="A9319" s="1547"/>
      <c r="B9319" s="1548"/>
      <c r="C9319" s="1548"/>
      <c r="D9319" s="1549"/>
      <c r="E9319" s="1506"/>
      <c r="K9319" s="1548"/>
      <c r="L9319" s="1549"/>
      <c r="M9319" s="1506"/>
    </row>
    <row r="9320" spans="1:13" ht="16.5" customHeight="1">
      <c r="A9320" s="1547"/>
      <c r="B9320" s="1548"/>
      <c r="C9320" s="1548"/>
      <c r="D9320" s="1549"/>
      <c r="E9320" s="1506"/>
      <c r="K9320" s="1548"/>
      <c r="L9320" s="1549"/>
      <c r="M9320" s="1506"/>
    </row>
    <row r="9321" spans="1:13" ht="16.5" customHeight="1">
      <c r="A9321" s="1547"/>
      <c r="B9321" s="1548"/>
      <c r="C9321" s="1548"/>
      <c r="D9321" s="1549"/>
      <c r="E9321" s="1506"/>
      <c r="K9321" s="1548"/>
      <c r="L9321" s="1549"/>
      <c r="M9321" s="1506"/>
    </row>
    <row r="9322" spans="1:13" ht="16.5" customHeight="1">
      <c r="A9322" s="1547"/>
      <c r="B9322" s="1548"/>
      <c r="C9322" s="1548"/>
      <c r="D9322" s="1549"/>
      <c r="E9322" s="1506"/>
      <c r="K9322" s="1548"/>
      <c r="L9322" s="1549"/>
      <c r="M9322" s="1506"/>
    </row>
    <row r="9323" spans="1:13" ht="16.5" customHeight="1">
      <c r="A9323" s="1547"/>
      <c r="B9323" s="1548"/>
      <c r="C9323" s="1548"/>
      <c r="D9323" s="1549"/>
      <c r="E9323" s="1506"/>
      <c r="K9323" s="1548"/>
      <c r="L9323" s="1549"/>
      <c r="M9323" s="1506"/>
    </row>
    <row r="9324" spans="1:13" ht="16.5" customHeight="1">
      <c r="A9324" s="1547"/>
      <c r="B9324" s="1548"/>
      <c r="C9324" s="1548"/>
      <c r="D9324" s="1549"/>
      <c r="E9324" s="1506"/>
      <c r="K9324" s="1548"/>
      <c r="L9324" s="1549"/>
      <c r="M9324" s="1506"/>
    </row>
    <row r="9325" spans="1:13" ht="16.5" customHeight="1">
      <c r="A9325" s="1547"/>
      <c r="B9325" s="1548"/>
      <c r="C9325" s="1548"/>
      <c r="D9325" s="1549"/>
      <c r="E9325" s="1506"/>
      <c r="K9325" s="1548"/>
      <c r="L9325" s="1549"/>
      <c r="M9325" s="1506"/>
    </row>
    <row r="9326" spans="1:13" ht="16.5" customHeight="1">
      <c r="A9326" s="1547"/>
      <c r="B9326" s="1548"/>
      <c r="C9326" s="1548"/>
      <c r="D9326" s="1549"/>
      <c r="E9326" s="1506"/>
      <c r="K9326" s="1548"/>
      <c r="L9326" s="1549"/>
      <c r="M9326" s="1506"/>
    </row>
    <row r="9327" spans="1:13" ht="16.5" customHeight="1">
      <c r="A9327" s="1547"/>
      <c r="B9327" s="1548"/>
      <c r="C9327" s="1548"/>
      <c r="D9327" s="1549"/>
      <c r="E9327" s="1506"/>
      <c r="K9327" s="1548"/>
      <c r="L9327" s="1549"/>
      <c r="M9327" s="1506"/>
    </row>
    <row r="9328" spans="1:13" ht="16.5" customHeight="1">
      <c r="A9328" s="1547"/>
      <c r="B9328" s="1548"/>
      <c r="C9328" s="1548"/>
      <c r="D9328" s="1549"/>
      <c r="E9328" s="1506"/>
      <c r="K9328" s="1548"/>
      <c r="L9328" s="1549"/>
      <c r="M9328" s="1506"/>
    </row>
    <row r="9329" spans="1:13" ht="16.5" customHeight="1">
      <c r="A9329" s="1547"/>
      <c r="B9329" s="1548"/>
      <c r="C9329" s="1548"/>
      <c r="D9329" s="1549"/>
      <c r="E9329" s="1506"/>
      <c r="K9329" s="1548"/>
      <c r="L9329" s="1549"/>
      <c r="M9329" s="1506"/>
    </row>
    <row r="9330" spans="1:13" ht="16.5" customHeight="1">
      <c r="A9330" s="1547"/>
      <c r="B9330" s="1548"/>
      <c r="C9330" s="1548"/>
      <c r="D9330" s="1549"/>
      <c r="E9330" s="1506"/>
      <c r="K9330" s="1548"/>
      <c r="L9330" s="1549"/>
      <c r="M9330" s="1506"/>
    </row>
    <row r="9331" spans="1:13" ht="16.5" customHeight="1">
      <c r="A9331" s="1547"/>
      <c r="B9331" s="1548"/>
      <c r="C9331" s="1548"/>
      <c r="D9331" s="1549"/>
      <c r="E9331" s="1506"/>
      <c r="K9331" s="1548"/>
      <c r="L9331" s="1549"/>
      <c r="M9331" s="1506"/>
    </row>
    <row r="9332" spans="1:13" ht="16.5" customHeight="1">
      <c r="A9332" s="1547"/>
      <c r="B9332" s="1548"/>
      <c r="C9332" s="1548"/>
      <c r="D9332" s="1549"/>
      <c r="E9332" s="1506"/>
      <c r="K9332" s="1548"/>
      <c r="L9332" s="1549"/>
      <c r="M9332" s="1506"/>
    </row>
    <row r="9333" spans="1:13" ht="16.5" customHeight="1">
      <c r="A9333" s="1547"/>
      <c r="B9333" s="1548"/>
      <c r="C9333" s="1548"/>
      <c r="D9333" s="1549"/>
      <c r="E9333" s="1506"/>
      <c r="K9333" s="1548"/>
      <c r="L9333" s="1549"/>
      <c r="M9333" s="1506"/>
    </row>
    <row r="9334" spans="1:13" ht="16.5" customHeight="1">
      <c r="A9334" s="1547"/>
      <c r="B9334" s="1548"/>
      <c r="C9334" s="1548"/>
      <c r="D9334" s="1549"/>
      <c r="E9334" s="1506"/>
      <c r="K9334" s="1548"/>
      <c r="L9334" s="1549"/>
      <c r="M9334" s="1506"/>
    </row>
    <row r="9335" spans="1:13" ht="16.5" customHeight="1">
      <c r="A9335" s="1547"/>
      <c r="B9335" s="1548"/>
      <c r="C9335" s="1548"/>
      <c r="D9335" s="1549"/>
      <c r="E9335" s="1506"/>
      <c r="K9335" s="1548"/>
      <c r="L9335" s="1549"/>
      <c r="M9335" s="1506"/>
    </row>
    <row r="9336" spans="1:13" ht="16.5" customHeight="1">
      <c r="A9336" s="1547"/>
      <c r="B9336" s="1548"/>
      <c r="C9336" s="1548"/>
      <c r="D9336" s="1549"/>
      <c r="E9336" s="1506"/>
      <c r="K9336" s="1548"/>
      <c r="L9336" s="1549"/>
      <c r="M9336" s="1506"/>
    </row>
    <row r="9337" spans="1:13" ht="16.5" customHeight="1">
      <c r="A9337" s="1547"/>
      <c r="B9337" s="1548"/>
      <c r="C9337" s="1548"/>
      <c r="D9337" s="1549"/>
      <c r="E9337" s="1506"/>
      <c r="K9337" s="1548"/>
      <c r="L9337" s="1549"/>
      <c r="M9337" s="1506"/>
    </row>
    <row r="9338" spans="1:13" ht="16.5" customHeight="1">
      <c r="A9338" s="1547"/>
      <c r="B9338" s="1548"/>
      <c r="C9338" s="1548"/>
      <c r="D9338" s="1549"/>
      <c r="E9338" s="1506"/>
      <c r="K9338" s="1548"/>
      <c r="L9338" s="1549"/>
      <c r="M9338" s="1506"/>
    </row>
    <row r="9339" spans="1:13" ht="16.5" customHeight="1">
      <c r="A9339" s="1547"/>
      <c r="B9339" s="1548"/>
      <c r="C9339" s="1548"/>
      <c r="D9339" s="1549"/>
      <c r="E9339" s="1506"/>
      <c r="K9339" s="1548"/>
      <c r="L9339" s="1549"/>
      <c r="M9339" s="1506"/>
    </row>
    <row r="9340" spans="1:13" ht="16.5" customHeight="1">
      <c r="A9340" s="1547"/>
      <c r="B9340" s="1548"/>
      <c r="C9340" s="1548"/>
      <c r="D9340" s="1549"/>
      <c r="E9340" s="1506"/>
      <c r="K9340" s="1548"/>
      <c r="L9340" s="1549"/>
      <c r="M9340" s="1506"/>
    </row>
    <row r="9341" spans="1:13" ht="16.5" customHeight="1">
      <c r="A9341" s="1547"/>
      <c r="B9341" s="1548"/>
      <c r="C9341" s="1548"/>
      <c r="D9341" s="1549"/>
      <c r="E9341" s="1506"/>
      <c r="K9341" s="1548"/>
      <c r="L9341" s="1549"/>
      <c r="M9341" s="1506"/>
    </row>
    <row r="9342" spans="1:13" ht="16.5" customHeight="1">
      <c r="A9342" s="1547"/>
      <c r="B9342" s="1548"/>
      <c r="C9342" s="1548"/>
      <c r="D9342" s="1549"/>
      <c r="E9342" s="1506"/>
      <c r="K9342" s="1548"/>
      <c r="L9342" s="1549"/>
      <c r="M9342" s="1506"/>
    </row>
    <row r="9343" spans="1:13" ht="16.5" customHeight="1">
      <c r="A9343" s="1547"/>
      <c r="B9343" s="1548"/>
      <c r="C9343" s="1548"/>
      <c r="D9343" s="1549"/>
      <c r="E9343" s="1506"/>
      <c r="K9343" s="1548"/>
      <c r="L9343" s="1549"/>
      <c r="M9343" s="1506"/>
    </row>
    <row r="9344" spans="1:13" ht="16.5" customHeight="1">
      <c r="A9344" s="1547"/>
      <c r="B9344" s="1548"/>
      <c r="C9344" s="1548"/>
      <c r="D9344" s="1549"/>
      <c r="E9344" s="1506"/>
      <c r="K9344" s="1548"/>
      <c r="L9344" s="1549"/>
      <c r="M9344" s="1506"/>
    </row>
    <row r="9345" spans="1:13" ht="16.5" customHeight="1">
      <c r="A9345" s="1547"/>
      <c r="B9345" s="1548"/>
      <c r="C9345" s="1548"/>
      <c r="D9345" s="1549"/>
      <c r="E9345" s="1506"/>
      <c r="K9345" s="1548"/>
      <c r="L9345" s="1549"/>
      <c r="M9345" s="1506"/>
    </row>
    <row r="9346" spans="1:13" ht="16.5" customHeight="1">
      <c r="A9346" s="1547"/>
      <c r="B9346" s="1548"/>
      <c r="C9346" s="1548"/>
      <c r="D9346" s="1549"/>
      <c r="E9346" s="1506"/>
      <c r="K9346" s="1548"/>
      <c r="L9346" s="1549"/>
      <c r="M9346" s="1506"/>
    </row>
    <row r="9347" spans="1:13" ht="16.5" customHeight="1">
      <c r="A9347" s="1547"/>
      <c r="B9347" s="1548"/>
      <c r="C9347" s="1548"/>
      <c r="D9347" s="1549"/>
      <c r="E9347" s="1506"/>
      <c r="K9347" s="1548"/>
      <c r="L9347" s="1549"/>
      <c r="M9347" s="1506"/>
    </row>
    <row r="9348" spans="1:13" ht="16.5" customHeight="1">
      <c r="A9348" s="1547"/>
      <c r="B9348" s="1548"/>
      <c r="C9348" s="1548"/>
      <c r="D9348" s="1549"/>
      <c r="E9348" s="1506"/>
      <c r="K9348" s="1548"/>
      <c r="L9348" s="1549"/>
      <c r="M9348" s="1506"/>
    </row>
    <row r="9349" spans="1:13" ht="16.5" customHeight="1">
      <c r="A9349" s="1547"/>
      <c r="B9349" s="1548"/>
      <c r="C9349" s="1548"/>
      <c r="D9349" s="1549"/>
      <c r="E9349" s="1506"/>
      <c r="K9349" s="1548"/>
      <c r="L9349" s="1549"/>
      <c r="M9349" s="1506"/>
    </row>
    <row r="9350" spans="1:13" ht="16.5" customHeight="1">
      <c r="A9350" s="1547"/>
      <c r="B9350" s="1548"/>
      <c r="C9350" s="1548"/>
      <c r="D9350" s="1549"/>
      <c r="E9350" s="1506"/>
      <c r="K9350" s="1548"/>
      <c r="L9350" s="1549"/>
      <c r="M9350" s="1506"/>
    </row>
    <row r="9351" spans="1:13" ht="16.5" customHeight="1">
      <c r="A9351" s="1547"/>
      <c r="B9351" s="1548"/>
      <c r="C9351" s="1548"/>
      <c r="D9351" s="1549"/>
      <c r="E9351" s="1506"/>
      <c r="K9351" s="1548"/>
      <c r="L9351" s="1549"/>
      <c r="M9351" s="1506"/>
    </row>
    <row r="9352" spans="1:13" ht="16.5" customHeight="1">
      <c r="A9352" s="1547"/>
      <c r="B9352" s="1548"/>
      <c r="C9352" s="1548"/>
      <c r="D9352" s="1549"/>
      <c r="E9352" s="1506"/>
      <c r="K9352" s="1548"/>
      <c r="L9352" s="1549"/>
      <c r="M9352" s="1506"/>
    </row>
    <row r="9353" spans="1:13" ht="16.5" customHeight="1">
      <c r="A9353" s="1547"/>
      <c r="B9353" s="1548"/>
      <c r="C9353" s="1548"/>
      <c r="D9353" s="1549"/>
      <c r="E9353" s="1506"/>
      <c r="K9353" s="1548"/>
      <c r="L9353" s="1549"/>
      <c r="M9353" s="1506"/>
    </row>
    <row r="9354" spans="1:13" ht="16.5" customHeight="1">
      <c r="A9354" s="1547"/>
      <c r="B9354" s="1548"/>
      <c r="C9354" s="1548"/>
      <c r="D9354" s="1549"/>
      <c r="E9354" s="1506"/>
      <c r="K9354" s="1548"/>
      <c r="L9354" s="1549"/>
      <c r="M9354" s="1506"/>
    </row>
    <row r="9355" spans="1:13" ht="16.5" customHeight="1">
      <c r="A9355" s="1547"/>
      <c r="B9355" s="1548"/>
      <c r="C9355" s="1548"/>
      <c r="D9355" s="1549"/>
      <c r="E9355" s="1506"/>
      <c r="K9355" s="1548"/>
      <c r="L9355" s="1549"/>
      <c r="M9355" s="1506"/>
    </row>
    <row r="9356" spans="1:13" ht="16.5" customHeight="1">
      <c r="A9356" s="1547"/>
      <c r="B9356" s="1548"/>
      <c r="C9356" s="1548"/>
      <c r="D9356" s="1549"/>
      <c r="E9356" s="1506"/>
      <c r="K9356" s="1548"/>
      <c r="L9356" s="1549"/>
      <c r="M9356" s="1506"/>
    </row>
    <row r="9357" spans="1:13" ht="16.5" customHeight="1">
      <c r="A9357" s="1547"/>
      <c r="B9357" s="1548"/>
      <c r="C9357" s="1548"/>
      <c r="D9357" s="1549"/>
      <c r="E9357" s="1506"/>
      <c r="K9357" s="1548"/>
      <c r="L9357" s="1549"/>
      <c r="M9357" s="1506"/>
    </row>
    <row r="9358" spans="1:13" ht="16.5" customHeight="1">
      <c r="A9358" s="1547"/>
      <c r="B9358" s="1548"/>
      <c r="C9358" s="1548"/>
      <c r="D9358" s="1549"/>
      <c r="E9358" s="1506"/>
      <c r="K9358" s="1548"/>
      <c r="L9358" s="1549"/>
      <c r="M9358" s="1506"/>
    </row>
    <row r="9359" spans="1:13" ht="16.5" customHeight="1">
      <c r="A9359" s="1547"/>
      <c r="B9359" s="1548"/>
      <c r="C9359" s="1548"/>
      <c r="D9359" s="1549"/>
      <c r="E9359" s="1506"/>
      <c r="K9359" s="1548"/>
      <c r="L9359" s="1549"/>
      <c r="M9359" s="1506"/>
    </row>
    <row r="9360" spans="1:13" ht="16.5" customHeight="1">
      <c r="A9360" s="1547"/>
      <c r="B9360" s="1548"/>
      <c r="C9360" s="1548"/>
      <c r="D9360" s="1549"/>
      <c r="E9360" s="1506"/>
      <c r="K9360" s="1548"/>
      <c r="L9360" s="1549"/>
      <c r="M9360" s="1506"/>
    </row>
    <row r="9361" spans="1:13" ht="16.5" customHeight="1">
      <c r="A9361" s="1547"/>
      <c r="B9361" s="1548"/>
      <c r="C9361" s="1548"/>
      <c r="D9361" s="1549"/>
      <c r="E9361" s="1506"/>
      <c r="K9361" s="1548"/>
      <c r="L9361" s="1549"/>
      <c r="M9361" s="1506"/>
    </row>
    <row r="9362" spans="1:13" ht="16.5" customHeight="1">
      <c r="A9362" s="1547"/>
      <c r="B9362" s="1548"/>
      <c r="C9362" s="1548"/>
      <c r="D9362" s="1549"/>
      <c r="E9362" s="1506"/>
      <c r="K9362" s="1548"/>
      <c r="L9362" s="1549"/>
      <c r="M9362" s="1506"/>
    </row>
    <row r="9363" spans="1:13" ht="16.5" customHeight="1">
      <c r="A9363" s="1547"/>
      <c r="B9363" s="1548"/>
      <c r="C9363" s="1548"/>
      <c r="D9363" s="1549"/>
      <c r="E9363" s="1506"/>
      <c r="K9363" s="1548"/>
      <c r="L9363" s="1549"/>
      <c r="M9363" s="1506"/>
    </row>
    <row r="9364" spans="1:13" ht="16.5" customHeight="1">
      <c r="A9364" s="1547"/>
      <c r="B9364" s="1548"/>
      <c r="C9364" s="1548"/>
      <c r="D9364" s="1549"/>
      <c r="E9364" s="1506"/>
      <c r="K9364" s="1548"/>
      <c r="L9364" s="1549"/>
      <c r="M9364" s="1506"/>
    </row>
    <row r="9365" spans="1:13" ht="16.5" customHeight="1">
      <c r="A9365" s="1547"/>
      <c r="B9365" s="1548"/>
      <c r="C9365" s="1548"/>
      <c r="D9365" s="1549"/>
      <c r="E9365" s="1506"/>
      <c r="K9365" s="1548"/>
      <c r="L9365" s="1549"/>
      <c r="M9365" s="1506"/>
    </row>
    <row r="9366" spans="1:13" ht="16.5" customHeight="1">
      <c r="A9366" s="1547"/>
      <c r="B9366" s="1548"/>
      <c r="C9366" s="1548"/>
      <c r="D9366" s="1549"/>
      <c r="E9366" s="1506"/>
      <c r="K9366" s="1548"/>
      <c r="L9366" s="1549"/>
      <c r="M9366" s="1506"/>
    </row>
    <row r="9367" spans="1:13" ht="16.5" customHeight="1">
      <c r="A9367" s="1547"/>
      <c r="B9367" s="1548"/>
      <c r="C9367" s="1548"/>
      <c r="D9367" s="1549"/>
      <c r="E9367" s="1506"/>
      <c r="K9367" s="1548"/>
      <c r="L9367" s="1549"/>
      <c r="M9367" s="1506"/>
    </row>
    <row r="9368" spans="1:13" ht="16.5" customHeight="1">
      <c r="A9368" s="1547"/>
      <c r="B9368" s="1548"/>
      <c r="C9368" s="1548"/>
      <c r="D9368" s="1549"/>
      <c r="E9368" s="1506"/>
      <c r="K9368" s="1548"/>
      <c r="L9368" s="1549"/>
      <c r="M9368" s="1506"/>
    </row>
    <row r="9369" spans="1:13" ht="16.5" customHeight="1">
      <c r="A9369" s="1547"/>
      <c r="B9369" s="1548"/>
      <c r="C9369" s="1548"/>
      <c r="D9369" s="1549"/>
      <c r="E9369" s="1506"/>
      <c r="K9369" s="1548"/>
      <c r="L9369" s="1549"/>
      <c r="M9369" s="1506"/>
    </row>
    <row r="9370" spans="1:13" ht="16.5" customHeight="1">
      <c r="A9370" s="1547"/>
      <c r="B9370" s="1548"/>
      <c r="C9370" s="1548"/>
      <c r="D9370" s="1549"/>
      <c r="E9370" s="1506"/>
      <c r="K9370" s="1548"/>
      <c r="L9370" s="1549"/>
      <c r="M9370" s="1506"/>
    </row>
    <row r="9371" spans="1:13" ht="16.5" customHeight="1">
      <c r="A9371" s="1547"/>
      <c r="B9371" s="1548"/>
      <c r="C9371" s="1548"/>
      <c r="D9371" s="1549"/>
      <c r="E9371" s="1506"/>
      <c r="K9371" s="1548"/>
      <c r="L9371" s="1549"/>
      <c r="M9371" s="1506"/>
    </row>
    <row r="9372" spans="1:13" ht="16.5" customHeight="1">
      <c r="A9372" s="1547"/>
      <c r="B9372" s="1548"/>
      <c r="C9372" s="1548"/>
      <c r="D9372" s="1549"/>
      <c r="E9372" s="1506"/>
      <c r="K9372" s="1548"/>
      <c r="L9372" s="1549"/>
      <c r="M9372" s="1506"/>
    </row>
    <row r="9373" spans="1:13" ht="16.5" customHeight="1">
      <c r="A9373" s="1547"/>
      <c r="B9373" s="1548"/>
      <c r="C9373" s="1548"/>
      <c r="D9373" s="1549"/>
      <c r="E9373" s="1506"/>
      <c r="K9373" s="1548"/>
      <c r="L9373" s="1549"/>
      <c r="M9373" s="1506"/>
    </row>
    <row r="9374" spans="1:13" ht="16.5" customHeight="1">
      <c r="A9374" s="1547"/>
      <c r="B9374" s="1548"/>
      <c r="C9374" s="1548"/>
      <c r="D9374" s="1549"/>
      <c r="E9374" s="1506"/>
      <c r="K9374" s="1548"/>
      <c r="L9374" s="1549"/>
      <c r="M9374" s="1506"/>
    </row>
    <row r="9375" spans="1:13" ht="16.5" customHeight="1">
      <c r="A9375" s="1547"/>
      <c r="B9375" s="1548"/>
      <c r="C9375" s="1548"/>
      <c r="D9375" s="1549"/>
      <c r="E9375" s="1506"/>
      <c r="K9375" s="1548"/>
      <c r="L9375" s="1549"/>
      <c r="M9375" s="1506"/>
    </row>
    <row r="9376" spans="1:13" ht="16.5" customHeight="1">
      <c r="A9376" s="1547"/>
      <c r="B9376" s="1548"/>
      <c r="C9376" s="1548"/>
      <c r="D9376" s="1549"/>
      <c r="E9376" s="1506"/>
      <c r="K9376" s="1548"/>
      <c r="L9376" s="1549"/>
      <c r="M9376" s="1506"/>
    </row>
    <row r="9377" spans="1:13" ht="16.5" customHeight="1">
      <c r="A9377" s="1547"/>
      <c r="B9377" s="1548"/>
      <c r="C9377" s="1548"/>
      <c r="D9377" s="1549"/>
      <c r="E9377" s="1506"/>
      <c r="K9377" s="1548"/>
      <c r="L9377" s="1549"/>
      <c r="M9377" s="1506"/>
    </row>
    <row r="9378" spans="1:13" ht="16.5" customHeight="1">
      <c r="A9378" s="1547"/>
      <c r="B9378" s="1548"/>
      <c r="C9378" s="1548"/>
      <c r="D9378" s="1549"/>
      <c r="E9378" s="1506"/>
      <c r="K9378" s="1548"/>
      <c r="L9378" s="1549"/>
      <c r="M9378" s="1506"/>
    </row>
    <row r="9379" spans="1:13" ht="16.5" customHeight="1">
      <c r="A9379" s="1547"/>
      <c r="B9379" s="1548"/>
      <c r="C9379" s="1548"/>
      <c r="D9379" s="1549"/>
      <c r="E9379" s="1506"/>
      <c r="K9379" s="1548"/>
      <c r="L9379" s="1549"/>
      <c r="M9379" s="1506"/>
    </row>
    <row r="9380" spans="1:13" ht="16.5" customHeight="1">
      <c r="A9380" s="1547"/>
      <c r="B9380" s="1548"/>
      <c r="C9380" s="1548"/>
      <c r="D9380" s="1549"/>
      <c r="E9380" s="1506"/>
      <c r="K9380" s="1548"/>
      <c r="L9380" s="1549"/>
      <c r="M9380" s="1506"/>
    </row>
    <row r="9381" spans="1:13" ht="16.5" customHeight="1">
      <c r="A9381" s="1547"/>
      <c r="B9381" s="1548"/>
      <c r="C9381" s="1548"/>
      <c r="D9381" s="1549"/>
      <c r="E9381" s="1506"/>
      <c r="K9381" s="1548"/>
      <c r="L9381" s="1549"/>
      <c r="M9381" s="1506"/>
    </row>
    <row r="9382" spans="1:13" ht="16.5" customHeight="1">
      <c r="A9382" s="1547"/>
      <c r="B9382" s="1548"/>
      <c r="C9382" s="1548"/>
      <c r="D9382" s="1549"/>
      <c r="E9382" s="1506"/>
      <c r="K9382" s="1548"/>
      <c r="L9382" s="1549"/>
      <c r="M9382" s="1506"/>
    </row>
    <row r="9383" spans="1:13" ht="16.5" customHeight="1">
      <c r="A9383" s="1547"/>
      <c r="B9383" s="1548"/>
      <c r="C9383" s="1548"/>
      <c r="D9383" s="1549"/>
      <c r="E9383" s="1506"/>
      <c r="K9383" s="1548"/>
      <c r="L9383" s="1549"/>
      <c r="M9383" s="1506"/>
    </row>
    <row r="9384" spans="1:13" ht="16.5" customHeight="1">
      <c r="A9384" s="1547"/>
      <c r="B9384" s="1548"/>
      <c r="C9384" s="1548"/>
      <c r="D9384" s="1549"/>
      <c r="E9384" s="1506"/>
      <c r="K9384" s="1548"/>
      <c r="L9384" s="1549"/>
      <c r="M9384" s="1506"/>
    </row>
    <row r="9385" spans="1:13" ht="16.5" customHeight="1">
      <c r="A9385" s="1547"/>
      <c r="B9385" s="1548"/>
      <c r="C9385" s="1548"/>
      <c r="D9385" s="1549"/>
      <c r="E9385" s="1506"/>
      <c r="K9385" s="1548"/>
      <c r="L9385" s="1549"/>
      <c r="M9385" s="1506"/>
    </row>
    <row r="9386" spans="1:13" ht="16.5" customHeight="1">
      <c r="A9386" s="1547"/>
      <c r="B9386" s="1548"/>
      <c r="C9386" s="1548"/>
      <c r="D9386" s="1549"/>
      <c r="E9386" s="1506"/>
      <c r="K9386" s="1548"/>
      <c r="L9386" s="1549"/>
      <c r="M9386" s="1506"/>
    </row>
    <row r="9387" spans="1:13" ht="16.5" customHeight="1">
      <c r="A9387" s="1547"/>
      <c r="B9387" s="1548"/>
      <c r="C9387" s="1548"/>
      <c r="D9387" s="1549"/>
      <c r="E9387" s="1506"/>
      <c r="K9387" s="1548"/>
      <c r="L9387" s="1549"/>
      <c r="M9387" s="1506"/>
    </row>
    <row r="9388" spans="1:13" ht="16.5" customHeight="1">
      <c r="A9388" s="1547"/>
      <c r="B9388" s="1548"/>
      <c r="C9388" s="1548"/>
      <c r="D9388" s="1549"/>
      <c r="E9388" s="1506"/>
      <c r="K9388" s="1548"/>
      <c r="L9388" s="1549"/>
      <c r="M9388" s="1506"/>
    </row>
    <row r="9389" spans="1:13" ht="16.5" customHeight="1">
      <c r="A9389" s="1547"/>
      <c r="B9389" s="1548"/>
      <c r="C9389" s="1548"/>
      <c r="D9389" s="1549"/>
      <c r="E9389" s="1506"/>
      <c r="K9389" s="1548"/>
      <c r="L9389" s="1549"/>
      <c r="M9389" s="1506"/>
    </row>
    <row r="9390" spans="1:13" ht="16.5" customHeight="1">
      <c r="A9390" s="1547"/>
      <c r="B9390" s="1548"/>
      <c r="C9390" s="1548"/>
      <c r="D9390" s="1549"/>
      <c r="E9390" s="1506"/>
      <c r="K9390" s="1548"/>
      <c r="L9390" s="1549"/>
      <c r="M9390" s="1506"/>
    </row>
    <row r="9391" spans="1:13" ht="16.5" customHeight="1">
      <c r="A9391" s="1547"/>
      <c r="B9391" s="1548"/>
      <c r="C9391" s="1548"/>
      <c r="D9391" s="1549"/>
      <c r="E9391" s="1506"/>
      <c r="K9391" s="1548"/>
      <c r="L9391" s="1549"/>
      <c r="M9391" s="1506"/>
    </row>
    <row r="9392" spans="1:13" ht="16.5" customHeight="1">
      <c r="A9392" s="1547"/>
      <c r="B9392" s="1548"/>
      <c r="C9392" s="1548"/>
      <c r="D9392" s="1549"/>
      <c r="E9392" s="1506"/>
      <c r="K9392" s="1548"/>
      <c r="L9392" s="1549"/>
      <c r="M9392" s="1506"/>
    </row>
    <row r="9393" spans="1:13" ht="16.5" customHeight="1">
      <c r="A9393" s="1547"/>
      <c r="B9393" s="1548"/>
      <c r="C9393" s="1548"/>
      <c r="D9393" s="1549"/>
      <c r="E9393" s="1506"/>
      <c r="K9393" s="1548"/>
      <c r="L9393" s="1549"/>
      <c r="M9393" s="1506"/>
    </row>
    <row r="9394" spans="1:13" ht="16.5" customHeight="1">
      <c r="A9394" s="1547"/>
      <c r="B9394" s="1548"/>
      <c r="C9394" s="1548"/>
      <c r="D9394" s="1549"/>
      <c r="E9394" s="1506"/>
      <c r="K9394" s="1548"/>
      <c r="L9394" s="1549"/>
      <c r="M9394" s="1506"/>
    </row>
    <row r="9395" spans="1:13" ht="16.5" customHeight="1">
      <c r="A9395" s="1547"/>
      <c r="B9395" s="1548"/>
      <c r="C9395" s="1548"/>
      <c r="D9395" s="1549"/>
      <c r="E9395" s="1506"/>
      <c r="K9395" s="1548"/>
      <c r="L9395" s="1549"/>
      <c r="M9395" s="1506"/>
    </row>
    <row r="9396" spans="1:13" ht="16.5" customHeight="1">
      <c r="A9396" s="1547"/>
      <c r="B9396" s="1548"/>
      <c r="C9396" s="1548"/>
      <c r="D9396" s="1549"/>
      <c r="E9396" s="1506"/>
      <c r="K9396" s="1548"/>
      <c r="L9396" s="1549"/>
      <c r="M9396" s="1506"/>
    </row>
    <row r="9397" spans="1:13" ht="16.5" customHeight="1">
      <c r="A9397" s="1547"/>
      <c r="B9397" s="1548"/>
      <c r="C9397" s="1548"/>
      <c r="D9397" s="1549"/>
      <c r="E9397" s="1506"/>
      <c r="K9397" s="1548"/>
      <c r="L9397" s="1549"/>
      <c r="M9397" s="1506"/>
    </row>
    <row r="9398" spans="1:13" ht="16.5" customHeight="1">
      <c r="A9398" s="1547"/>
      <c r="B9398" s="1548"/>
      <c r="C9398" s="1548"/>
      <c r="D9398" s="1549"/>
      <c r="E9398" s="1506"/>
      <c r="K9398" s="1548"/>
      <c r="L9398" s="1549"/>
      <c r="M9398" s="1506"/>
    </row>
    <row r="9399" spans="1:13" ht="16.5" customHeight="1">
      <c r="A9399" s="1547"/>
      <c r="B9399" s="1548"/>
      <c r="C9399" s="1548"/>
      <c r="D9399" s="1549"/>
      <c r="E9399" s="1506"/>
      <c r="K9399" s="1548"/>
      <c r="L9399" s="1549"/>
      <c r="M9399" s="1506"/>
    </row>
    <row r="9400" spans="1:13" ht="16.5" customHeight="1">
      <c r="A9400" s="1547"/>
      <c r="B9400" s="1548"/>
      <c r="C9400" s="1548"/>
      <c r="D9400" s="1549"/>
      <c r="E9400" s="1506"/>
      <c r="K9400" s="1548"/>
      <c r="L9400" s="1549"/>
      <c r="M9400" s="1506"/>
    </row>
    <row r="9401" spans="1:13" ht="16.5" customHeight="1">
      <c r="A9401" s="1547"/>
      <c r="B9401" s="1548"/>
      <c r="C9401" s="1548"/>
      <c r="D9401" s="1549"/>
      <c r="E9401" s="1506"/>
      <c r="K9401" s="1548"/>
      <c r="L9401" s="1549"/>
      <c r="M9401" s="1506"/>
    </row>
    <row r="9402" spans="1:13" ht="16.5" customHeight="1">
      <c r="A9402" s="1547"/>
      <c r="B9402" s="1548"/>
      <c r="C9402" s="1548"/>
      <c r="D9402" s="1549"/>
      <c r="E9402" s="1506"/>
      <c r="K9402" s="1548"/>
      <c r="L9402" s="1549"/>
      <c r="M9402" s="1506"/>
    </row>
    <row r="9403" spans="1:13" ht="16.5" customHeight="1">
      <c r="A9403" s="1547"/>
      <c r="B9403" s="1548"/>
      <c r="C9403" s="1548"/>
      <c r="D9403" s="1549"/>
      <c r="E9403" s="1506"/>
      <c r="K9403" s="1548"/>
      <c r="L9403" s="1549"/>
      <c r="M9403" s="1506"/>
    </row>
    <row r="9404" spans="1:13" ht="16.5" customHeight="1">
      <c r="A9404" s="1547"/>
      <c r="B9404" s="1548"/>
      <c r="C9404" s="1548"/>
      <c r="D9404" s="1549"/>
      <c r="E9404" s="1506"/>
      <c r="K9404" s="1548"/>
      <c r="L9404" s="1549"/>
      <c r="M9404" s="1506"/>
    </row>
    <row r="9405" spans="1:13" ht="16.5" customHeight="1">
      <c r="A9405" s="1547"/>
      <c r="B9405" s="1548"/>
      <c r="C9405" s="1548"/>
      <c r="D9405" s="1549"/>
      <c r="E9405" s="1506"/>
      <c r="K9405" s="1548"/>
      <c r="L9405" s="1549"/>
      <c r="M9405" s="1506"/>
    </row>
    <row r="9406" spans="1:13" ht="16.5" customHeight="1">
      <c r="A9406" s="1547"/>
      <c r="B9406" s="1548"/>
      <c r="C9406" s="1548"/>
      <c r="D9406" s="1549"/>
      <c r="E9406" s="1506"/>
      <c r="K9406" s="1548"/>
      <c r="L9406" s="1549"/>
      <c r="M9406" s="1506"/>
    </row>
    <row r="9407" spans="1:13" ht="16.5" customHeight="1">
      <c r="A9407" s="1547"/>
      <c r="B9407" s="1548"/>
      <c r="C9407" s="1548"/>
      <c r="D9407" s="1549"/>
      <c r="E9407" s="1506"/>
      <c r="K9407" s="1548"/>
      <c r="L9407" s="1549"/>
      <c r="M9407" s="1506"/>
    </row>
    <row r="9408" spans="1:13" ht="16.5" customHeight="1">
      <c r="A9408" s="1547"/>
      <c r="B9408" s="1548"/>
      <c r="C9408" s="1548"/>
      <c r="D9408" s="1549"/>
      <c r="E9408" s="1506"/>
      <c r="K9408" s="1548"/>
      <c r="L9408" s="1549"/>
      <c r="M9408" s="1506"/>
    </row>
    <row r="9409" spans="1:13" ht="16.5" customHeight="1">
      <c r="A9409" s="1547"/>
      <c r="B9409" s="1548"/>
      <c r="C9409" s="1548"/>
      <c r="D9409" s="1549"/>
      <c r="E9409" s="1506"/>
      <c r="K9409" s="1548"/>
      <c r="L9409" s="1549"/>
      <c r="M9409" s="1506"/>
    </row>
    <row r="9410" spans="1:13" ht="16.5" customHeight="1">
      <c r="A9410" s="1547"/>
      <c r="B9410" s="1548"/>
      <c r="C9410" s="1548"/>
      <c r="D9410" s="1549"/>
      <c r="E9410" s="1506"/>
      <c r="K9410" s="1548"/>
      <c r="L9410" s="1549"/>
      <c r="M9410" s="1506"/>
    </row>
    <row r="9411" spans="1:13" ht="16.5" customHeight="1">
      <c r="A9411" s="1547"/>
      <c r="B9411" s="1548"/>
      <c r="C9411" s="1548"/>
      <c r="D9411" s="1549"/>
      <c r="E9411" s="1506"/>
      <c r="K9411" s="1548"/>
      <c r="L9411" s="1549"/>
      <c r="M9411" s="1506"/>
    </row>
    <row r="9412" spans="1:13" ht="16.5" customHeight="1">
      <c r="A9412" s="1547"/>
      <c r="B9412" s="1548"/>
      <c r="C9412" s="1548"/>
      <c r="D9412" s="1549"/>
      <c r="E9412" s="1506"/>
      <c r="K9412" s="1548"/>
      <c r="L9412" s="1549"/>
      <c r="M9412" s="1506"/>
    </row>
    <row r="9413" spans="1:13" ht="16.5" customHeight="1">
      <c r="A9413" s="1547"/>
      <c r="B9413" s="1548"/>
      <c r="C9413" s="1548"/>
      <c r="D9413" s="1549"/>
      <c r="E9413" s="1506"/>
      <c r="K9413" s="1548"/>
      <c r="L9413" s="1549"/>
      <c r="M9413" s="1506"/>
    </row>
    <row r="9414" spans="1:13" ht="16.5" customHeight="1">
      <c r="A9414" s="1547"/>
      <c r="B9414" s="1548"/>
      <c r="C9414" s="1548"/>
      <c r="D9414" s="1549"/>
      <c r="E9414" s="1506"/>
      <c r="K9414" s="1548"/>
      <c r="L9414" s="1549"/>
      <c r="M9414" s="1506"/>
    </row>
    <row r="9415" spans="1:13" ht="16.5" customHeight="1">
      <c r="A9415" s="1547"/>
      <c r="B9415" s="1548"/>
      <c r="C9415" s="1548"/>
      <c r="D9415" s="1549"/>
      <c r="E9415" s="1506"/>
      <c r="K9415" s="1548"/>
      <c r="L9415" s="1549"/>
      <c r="M9415" s="1506"/>
    </row>
    <row r="9416" spans="1:13" ht="16.5" customHeight="1">
      <c r="A9416" s="1547"/>
      <c r="B9416" s="1548"/>
      <c r="C9416" s="1548"/>
      <c r="D9416" s="1549"/>
      <c r="E9416" s="1506"/>
      <c r="K9416" s="1548"/>
      <c r="L9416" s="1549"/>
      <c r="M9416" s="1506"/>
    </row>
    <row r="9417" spans="1:13" ht="16.5" customHeight="1">
      <c r="A9417" s="1547"/>
      <c r="B9417" s="1548"/>
      <c r="C9417" s="1548"/>
      <c r="D9417" s="1549"/>
      <c r="E9417" s="1506"/>
      <c r="K9417" s="1548"/>
      <c r="L9417" s="1549"/>
      <c r="M9417" s="1506"/>
    </row>
    <row r="9418" spans="1:13" ht="16.5" customHeight="1">
      <c r="A9418" s="1547"/>
      <c r="B9418" s="1548"/>
      <c r="C9418" s="1548"/>
      <c r="D9418" s="1549"/>
      <c r="E9418" s="1506"/>
      <c r="K9418" s="1548"/>
      <c r="L9418" s="1549"/>
      <c r="M9418" s="1506"/>
    </row>
    <row r="9419" spans="1:13" ht="16.5" customHeight="1">
      <c r="A9419" s="1547"/>
      <c r="B9419" s="1548"/>
      <c r="C9419" s="1548"/>
      <c r="D9419" s="1549"/>
      <c r="E9419" s="1506"/>
      <c r="K9419" s="1548"/>
      <c r="L9419" s="1549"/>
      <c r="M9419" s="1506"/>
    </row>
    <row r="9420" spans="1:13" ht="16.5" customHeight="1">
      <c r="A9420" s="1547"/>
      <c r="B9420" s="1548"/>
      <c r="C9420" s="1548"/>
      <c r="D9420" s="1549"/>
      <c r="E9420" s="1506"/>
      <c r="K9420" s="1548"/>
      <c r="L9420" s="1549"/>
      <c r="M9420" s="1506"/>
    </row>
    <row r="9421" spans="1:13" ht="16.5" customHeight="1">
      <c r="A9421" s="1547"/>
      <c r="B9421" s="1548"/>
      <c r="C9421" s="1548"/>
      <c r="D9421" s="1549"/>
      <c r="E9421" s="1506"/>
      <c r="K9421" s="1548"/>
      <c r="L9421" s="1549"/>
      <c r="M9421" s="1506"/>
    </row>
    <row r="9422" spans="1:13" ht="16.5" customHeight="1">
      <c r="A9422" s="1547"/>
      <c r="B9422" s="1548"/>
      <c r="C9422" s="1548"/>
      <c r="D9422" s="1549"/>
      <c r="E9422" s="1506"/>
      <c r="K9422" s="1548"/>
      <c r="L9422" s="1549"/>
      <c r="M9422" s="1506"/>
    </row>
    <row r="9423" spans="1:13" ht="16.5" customHeight="1">
      <c r="A9423" s="1547"/>
      <c r="B9423" s="1548"/>
      <c r="C9423" s="1548"/>
      <c r="D9423" s="1549"/>
      <c r="E9423" s="1506"/>
      <c r="K9423" s="1548"/>
      <c r="L9423" s="1549"/>
      <c r="M9423" s="1506"/>
    </row>
    <row r="9424" spans="1:13" ht="16.5" customHeight="1">
      <c r="A9424" s="1547"/>
      <c r="B9424" s="1548"/>
      <c r="C9424" s="1548"/>
      <c r="D9424" s="1549"/>
      <c r="E9424" s="1506"/>
      <c r="K9424" s="1548"/>
      <c r="L9424" s="1549"/>
      <c r="M9424" s="1506"/>
    </row>
    <row r="9425" spans="1:13" ht="16.5" customHeight="1">
      <c r="A9425" s="1547"/>
      <c r="B9425" s="1548"/>
      <c r="C9425" s="1548"/>
      <c r="D9425" s="1549"/>
      <c r="E9425" s="1506"/>
      <c r="K9425" s="1548"/>
      <c r="L9425" s="1549"/>
      <c r="M9425" s="1506"/>
    </row>
    <row r="9426" spans="1:13" ht="16.5" customHeight="1">
      <c r="A9426" s="1547"/>
      <c r="B9426" s="1548"/>
      <c r="C9426" s="1548"/>
      <c r="D9426" s="1549"/>
      <c r="E9426" s="1506"/>
      <c r="K9426" s="1548"/>
      <c r="L9426" s="1549"/>
      <c r="M9426" s="1506"/>
    </row>
    <row r="9427" spans="1:13" ht="16.5" customHeight="1">
      <c r="A9427" s="1547"/>
      <c r="B9427" s="1548"/>
      <c r="C9427" s="1548"/>
      <c r="D9427" s="1549"/>
      <c r="E9427" s="1506"/>
      <c r="K9427" s="1548"/>
      <c r="L9427" s="1549"/>
      <c r="M9427" s="1506"/>
    </row>
    <row r="9428" spans="1:13" ht="16.5" customHeight="1">
      <c r="A9428" s="1547"/>
      <c r="B9428" s="1548"/>
      <c r="C9428" s="1548"/>
      <c r="D9428" s="1549"/>
      <c r="E9428" s="1506"/>
      <c r="K9428" s="1548"/>
      <c r="L9428" s="1549"/>
      <c r="M9428" s="1506"/>
    </row>
    <row r="9429" spans="1:13" ht="16.5" customHeight="1">
      <c r="A9429" s="1547"/>
      <c r="B9429" s="1548"/>
      <c r="C9429" s="1548"/>
      <c r="D9429" s="1549"/>
      <c r="E9429" s="1506"/>
      <c r="K9429" s="1548"/>
      <c r="L9429" s="1549"/>
      <c r="M9429" s="1506"/>
    </row>
    <row r="9430" spans="1:13" ht="16.5" customHeight="1">
      <c r="A9430" s="1547"/>
      <c r="B9430" s="1548"/>
      <c r="C9430" s="1548"/>
      <c r="D9430" s="1549"/>
      <c r="E9430" s="1506"/>
      <c r="K9430" s="1548"/>
      <c r="L9430" s="1549"/>
      <c r="M9430" s="1506"/>
    </row>
    <row r="9431" spans="1:13" ht="16.5" customHeight="1">
      <c r="A9431" s="1547"/>
      <c r="B9431" s="1548"/>
      <c r="C9431" s="1548"/>
      <c r="D9431" s="1549"/>
      <c r="E9431" s="1506"/>
      <c r="K9431" s="1548"/>
      <c r="L9431" s="1549"/>
      <c r="M9431" s="1506"/>
    </row>
    <row r="9432" spans="1:13" ht="16.5" customHeight="1">
      <c r="A9432" s="1547"/>
      <c r="B9432" s="1548"/>
      <c r="C9432" s="1548"/>
      <c r="D9432" s="1549"/>
      <c r="E9432" s="1506"/>
      <c r="K9432" s="1548"/>
      <c r="L9432" s="1549"/>
      <c r="M9432" s="1506"/>
    </row>
    <row r="9433" spans="1:13" ht="16.5" customHeight="1">
      <c r="A9433" s="1547"/>
      <c r="B9433" s="1548"/>
      <c r="C9433" s="1548"/>
      <c r="D9433" s="1549"/>
      <c r="E9433" s="1506"/>
      <c r="K9433" s="1548"/>
      <c r="L9433" s="1549"/>
      <c r="M9433" s="1506"/>
    </row>
    <row r="9434" spans="1:13" ht="16.5" customHeight="1">
      <c r="A9434" s="1547"/>
      <c r="B9434" s="1548"/>
      <c r="C9434" s="1548"/>
      <c r="D9434" s="1549"/>
      <c r="E9434" s="1506"/>
      <c r="K9434" s="1548"/>
      <c r="L9434" s="1549"/>
      <c r="M9434" s="1506"/>
    </row>
    <row r="9435" spans="1:13" ht="16.5" customHeight="1">
      <c r="A9435" s="1547"/>
      <c r="B9435" s="1548"/>
      <c r="C9435" s="1548"/>
      <c r="D9435" s="1549"/>
      <c r="E9435" s="1506"/>
      <c r="K9435" s="1548"/>
      <c r="L9435" s="1549"/>
      <c r="M9435" s="1506"/>
    </row>
    <row r="9436" spans="1:13" ht="16.5" customHeight="1">
      <c r="A9436" s="1547"/>
      <c r="B9436" s="1548"/>
      <c r="C9436" s="1548"/>
      <c r="D9436" s="1549"/>
      <c r="E9436" s="1506"/>
      <c r="K9436" s="1548"/>
      <c r="L9436" s="1549"/>
      <c r="M9436" s="1506"/>
    </row>
    <row r="9437" spans="1:13" ht="16.5" customHeight="1">
      <c r="A9437" s="1547"/>
      <c r="B9437" s="1548"/>
      <c r="C9437" s="1548"/>
      <c r="D9437" s="1549"/>
      <c r="E9437" s="1506"/>
      <c r="K9437" s="1548"/>
      <c r="L9437" s="1549"/>
      <c r="M9437" s="1506"/>
    </row>
    <row r="9438" spans="1:13" ht="16.5" customHeight="1">
      <c r="A9438" s="1547"/>
      <c r="B9438" s="1548"/>
      <c r="C9438" s="1548"/>
      <c r="D9438" s="1549"/>
      <c r="E9438" s="1506"/>
      <c r="K9438" s="1548"/>
      <c r="L9438" s="1549"/>
      <c r="M9438" s="1506"/>
    </row>
    <row r="9439" spans="1:13" ht="16.5" customHeight="1">
      <c r="A9439" s="1547"/>
      <c r="B9439" s="1548"/>
      <c r="C9439" s="1548"/>
      <c r="D9439" s="1549"/>
      <c r="E9439" s="1506"/>
      <c r="K9439" s="1548"/>
      <c r="L9439" s="1549"/>
      <c r="M9439" s="1506"/>
    </row>
    <row r="9440" spans="1:13" ht="16.5" customHeight="1">
      <c r="A9440" s="1547"/>
      <c r="B9440" s="1548"/>
      <c r="C9440" s="1548"/>
      <c r="D9440" s="1549"/>
      <c r="E9440" s="1506"/>
      <c r="K9440" s="1548"/>
      <c r="L9440" s="1549"/>
      <c r="M9440" s="1506"/>
    </row>
    <row r="9441" spans="1:13" ht="16.5" customHeight="1">
      <c r="A9441" s="1547"/>
      <c r="B9441" s="1548"/>
      <c r="C9441" s="1548"/>
      <c r="D9441" s="1549"/>
      <c r="E9441" s="1506"/>
      <c r="K9441" s="1548"/>
      <c r="L9441" s="1549"/>
      <c r="M9441" s="1506"/>
    </row>
    <row r="9442" spans="1:13" ht="16.5" customHeight="1">
      <c r="A9442" s="1547"/>
      <c r="B9442" s="1548"/>
      <c r="C9442" s="1548"/>
      <c r="D9442" s="1549"/>
      <c r="E9442" s="1506"/>
      <c r="K9442" s="1548"/>
      <c r="L9442" s="1549"/>
      <c r="M9442" s="1506"/>
    </row>
    <row r="9443" spans="1:13" ht="16.5" customHeight="1">
      <c r="A9443" s="1547"/>
      <c r="B9443" s="1548"/>
      <c r="C9443" s="1548"/>
      <c r="D9443" s="1549"/>
      <c r="E9443" s="1506"/>
      <c r="K9443" s="1548"/>
      <c r="L9443" s="1549"/>
      <c r="M9443" s="1506"/>
    </row>
    <row r="9444" spans="1:13" ht="16.5" customHeight="1">
      <c r="A9444" s="1547"/>
      <c r="B9444" s="1548"/>
      <c r="C9444" s="1548"/>
      <c r="D9444" s="1549"/>
      <c r="E9444" s="1506"/>
      <c r="K9444" s="1548"/>
      <c r="L9444" s="1549"/>
      <c r="M9444" s="1506"/>
    </row>
    <row r="9445" spans="1:13" ht="16.5" customHeight="1">
      <c r="A9445" s="1547"/>
      <c r="B9445" s="1548"/>
      <c r="C9445" s="1548"/>
      <c r="D9445" s="1549"/>
      <c r="E9445" s="1506"/>
      <c r="K9445" s="1548"/>
      <c r="L9445" s="1549"/>
      <c r="M9445" s="1506"/>
    </row>
    <row r="9446" spans="1:13" ht="16.5" customHeight="1">
      <c r="A9446" s="1547"/>
      <c r="B9446" s="1548"/>
      <c r="C9446" s="1548"/>
      <c r="D9446" s="1549"/>
      <c r="E9446" s="1506"/>
      <c r="K9446" s="1548"/>
      <c r="L9446" s="1549"/>
      <c r="M9446" s="1506"/>
    </row>
    <row r="9447" spans="1:13" ht="16.5" customHeight="1">
      <c r="A9447" s="1547"/>
      <c r="B9447" s="1548"/>
      <c r="C9447" s="1548"/>
      <c r="D9447" s="1549"/>
      <c r="E9447" s="1506"/>
      <c r="K9447" s="1548"/>
      <c r="L9447" s="1549"/>
      <c r="M9447" s="1506"/>
    </row>
    <row r="9448" spans="1:13" ht="16.5" customHeight="1">
      <c r="A9448" s="1547"/>
      <c r="B9448" s="1548"/>
      <c r="C9448" s="1548"/>
      <c r="D9448" s="1549"/>
      <c r="E9448" s="1506"/>
      <c r="K9448" s="1548"/>
      <c r="L9448" s="1549"/>
      <c r="M9448" s="1506"/>
    </row>
    <row r="9449" spans="1:13" ht="16.5" customHeight="1">
      <c r="A9449" s="1547"/>
      <c r="B9449" s="1548"/>
      <c r="C9449" s="1548"/>
      <c r="D9449" s="1549"/>
      <c r="E9449" s="1506"/>
      <c r="K9449" s="1548"/>
      <c r="L9449" s="1549"/>
      <c r="M9449" s="1506"/>
    </row>
    <row r="9450" spans="1:13" ht="16.5" customHeight="1">
      <c r="A9450" s="1547"/>
      <c r="B9450" s="1548"/>
      <c r="C9450" s="1548"/>
      <c r="D9450" s="1549"/>
      <c r="E9450" s="1506"/>
      <c r="K9450" s="1548"/>
      <c r="L9450" s="1549"/>
      <c r="M9450" s="1506"/>
    </row>
    <row r="9451" spans="1:13" ht="16.5" customHeight="1">
      <c r="A9451" s="1547"/>
      <c r="B9451" s="1548"/>
      <c r="C9451" s="1548"/>
      <c r="D9451" s="1549"/>
      <c r="E9451" s="1506"/>
      <c r="K9451" s="1548"/>
      <c r="L9451" s="1549"/>
      <c r="M9451" s="1506"/>
    </row>
    <row r="9452" spans="1:13" ht="16.5" customHeight="1">
      <c r="A9452" s="1547"/>
      <c r="B9452" s="1548"/>
      <c r="C9452" s="1548"/>
      <c r="D9452" s="1549"/>
      <c r="E9452" s="1506"/>
      <c r="K9452" s="1548"/>
      <c r="L9452" s="1549"/>
      <c r="M9452" s="1506"/>
    </row>
    <row r="9453" spans="1:13" ht="16.5" customHeight="1">
      <c r="A9453" s="1547"/>
      <c r="B9453" s="1548"/>
      <c r="C9453" s="1548"/>
      <c r="D9453" s="1549"/>
      <c r="E9453" s="1506"/>
      <c r="K9453" s="1548"/>
      <c r="L9453" s="1549"/>
      <c r="M9453" s="1506"/>
    </row>
    <row r="9454" spans="1:13" ht="16.5" customHeight="1">
      <c r="A9454" s="1547"/>
      <c r="B9454" s="1548"/>
      <c r="C9454" s="1548"/>
      <c r="D9454" s="1549"/>
      <c r="E9454" s="1506"/>
      <c r="K9454" s="1548"/>
      <c r="L9454" s="1549"/>
      <c r="M9454" s="1506"/>
    </row>
    <row r="9455" spans="1:13" ht="16.5" customHeight="1">
      <c r="A9455" s="1547"/>
      <c r="B9455" s="1548"/>
      <c r="C9455" s="1548"/>
      <c r="D9455" s="1549"/>
      <c r="E9455" s="1506"/>
      <c r="K9455" s="1548"/>
      <c r="L9455" s="1549"/>
      <c r="M9455" s="1506"/>
    </row>
    <row r="9456" spans="1:13" ht="16.5" customHeight="1">
      <c r="A9456" s="1547"/>
      <c r="B9456" s="1548"/>
      <c r="C9456" s="1548"/>
      <c r="D9456" s="1549"/>
      <c r="E9456" s="1506"/>
      <c r="K9456" s="1548"/>
      <c r="L9456" s="1549"/>
      <c r="M9456" s="1506"/>
    </row>
    <row r="9457" spans="1:13" ht="16.5" customHeight="1">
      <c r="A9457" s="1547"/>
      <c r="B9457" s="1548"/>
      <c r="C9457" s="1548"/>
      <c r="D9457" s="1549"/>
      <c r="E9457" s="1506"/>
      <c r="K9457" s="1548"/>
      <c r="L9457" s="1549"/>
      <c r="M9457" s="1506"/>
    </row>
    <row r="9458" spans="1:13" ht="16.5" customHeight="1">
      <c r="A9458" s="1547"/>
      <c r="B9458" s="1548"/>
      <c r="C9458" s="1548"/>
      <c r="D9458" s="1549"/>
      <c r="E9458" s="1506"/>
      <c r="K9458" s="1548"/>
      <c r="L9458" s="1549"/>
      <c r="M9458" s="1506"/>
    </row>
    <row r="9459" spans="1:13" ht="16.5" customHeight="1">
      <c r="A9459" s="1547"/>
      <c r="B9459" s="1548"/>
      <c r="C9459" s="1548"/>
      <c r="D9459" s="1549"/>
      <c r="E9459" s="1506"/>
      <c r="K9459" s="1548"/>
      <c r="L9459" s="1549"/>
      <c r="M9459" s="1506"/>
    </row>
    <row r="9460" spans="1:13" ht="16.5" customHeight="1">
      <c r="A9460" s="1547"/>
      <c r="B9460" s="1548"/>
      <c r="C9460" s="1548"/>
      <c r="D9460" s="1549"/>
      <c r="E9460" s="1506"/>
      <c r="K9460" s="1548"/>
      <c r="L9460" s="1549"/>
      <c r="M9460" s="1506"/>
    </row>
    <row r="9461" spans="1:13" ht="16.5" customHeight="1">
      <c r="A9461" s="1547"/>
      <c r="B9461" s="1548"/>
      <c r="C9461" s="1548"/>
      <c r="D9461" s="1549"/>
      <c r="E9461" s="1506"/>
      <c r="K9461" s="1548"/>
      <c r="L9461" s="1549"/>
      <c r="M9461" s="1506"/>
    </row>
    <row r="9462" spans="1:13" ht="16.5" customHeight="1">
      <c r="A9462" s="1547"/>
      <c r="B9462" s="1548"/>
      <c r="C9462" s="1548"/>
      <c r="D9462" s="1549"/>
      <c r="E9462" s="1506"/>
      <c r="K9462" s="1548"/>
      <c r="L9462" s="1549"/>
      <c r="M9462" s="1506"/>
    </row>
    <row r="9463" spans="1:13" ht="16.5" customHeight="1">
      <c r="A9463" s="1547"/>
      <c r="B9463" s="1548"/>
      <c r="C9463" s="1548"/>
      <c r="D9463" s="1549"/>
      <c r="E9463" s="1506"/>
      <c r="K9463" s="1548"/>
      <c r="L9463" s="1549"/>
      <c r="M9463" s="1506"/>
    </row>
    <row r="9464" spans="1:13" ht="16.5" customHeight="1">
      <c r="A9464" s="1547"/>
      <c r="B9464" s="1548"/>
      <c r="C9464" s="1548"/>
      <c r="D9464" s="1549"/>
      <c r="E9464" s="1506"/>
      <c r="K9464" s="1548"/>
      <c r="L9464" s="1549"/>
      <c r="M9464" s="1506"/>
    </row>
    <row r="9465" spans="1:13" ht="16.5" customHeight="1">
      <c r="A9465" s="1547"/>
      <c r="B9465" s="1548"/>
      <c r="C9465" s="1548"/>
      <c r="D9465" s="1549"/>
      <c r="E9465" s="1506"/>
      <c r="K9465" s="1548"/>
      <c r="L9465" s="1549"/>
      <c r="M9465" s="1506"/>
    </row>
    <row r="9466" spans="1:13" ht="16.5" customHeight="1">
      <c r="A9466" s="1547"/>
      <c r="B9466" s="1548"/>
      <c r="C9466" s="1548"/>
      <c r="D9466" s="1549"/>
      <c r="E9466" s="1506"/>
      <c r="K9466" s="1548"/>
      <c r="L9466" s="1549"/>
      <c r="M9466" s="1506"/>
    </row>
    <row r="9467" spans="1:13" ht="16.5" customHeight="1">
      <c r="A9467" s="1547"/>
      <c r="B9467" s="1548"/>
      <c r="C9467" s="1548"/>
      <c r="D9467" s="1549"/>
      <c r="E9467" s="1506"/>
      <c r="K9467" s="1548"/>
      <c r="L9467" s="1549"/>
      <c r="M9467" s="1506"/>
    </row>
    <row r="9468" spans="1:13" ht="16.5" customHeight="1">
      <c r="A9468" s="1547"/>
      <c r="B9468" s="1548"/>
      <c r="C9468" s="1548"/>
      <c r="D9468" s="1549"/>
      <c r="E9468" s="1506"/>
      <c r="K9468" s="1548"/>
      <c r="L9468" s="1549"/>
      <c r="M9468" s="1506"/>
    </row>
    <row r="9469" spans="1:13" ht="16.5" customHeight="1">
      <c r="A9469" s="1547"/>
      <c r="B9469" s="1548"/>
      <c r="C9469" s="1548"/>
      <c r="D9469" s="1549"/>
      <c r="E9469" s="1506"/>
      <c r="K9469" s="1548"/>
      <c r="L9469" s="1549"/>
      <c r="M9469" s="1506"/>
    </row>
    <row r="9470" spans="1:13" ht="16.5" customHeight="1">
      <c r="A9470" s="1547"/>
      <c r="B9470" s="1548"/>
      <c r="C9470" s="1548"/>
      <c r="D9470" s="1549"/>
      <c r="E9470" s="1506"/>
      <c r="K9470" s="1548"/>
      <c r="L9470" s="1549"/>
      <c r="M9470" s="1506"/>
    </row>
    <row r="9471" spans="1:13" ht="16.5" customHeight="1">
      <c r="A9471" s="1547"/>
      <c r="B9471" s="1548"/>
      <c r="C9471" s="1548"/>
      <c r="D9471" s="1549"/>
      <c r="E9471" s="1506"/>
      <c r="K9471" s="1548"/>
      <c r="L9471" s="1549"/>
      <c r="M9471" s="1506"/>
    </row>
    <row r="9472" spans="1:13" ht="16.5" customHeight="1">
      <c r="A9472" s="1547"/>
      <c r="B9472" s="1548"/>
      <c r="C9472" s="1548"/>
      <c r="D9472" s="1549"/>
      <c r="E9472" s="1506"/>
      <c r="K9472" s="1548"/>
      <c r="L9472" s="1549"/>
      <c r="M9472" s="1506"/>
    </row>
    <row r="9473" spans="1:13" ht="16.5" customHeight="1">
      <c r="A9473" s="1547"/>
      <c r="B9473" s="1548"/>
      <c r="C9473" s="1548"/>
      <c r="D9473" s="1549"/>
      <c r="E9473" s="1506"/>
      <c r="K9473" s="1548"/>
      <c r="L9473" s="1549"/>
      <c r="M9473" s="1506"/>
    </row>
    <row r="9474" spans="1:13" ht="16.5" customHeight="1">
      <c r="A9474" s="1547"/>
      <c r="B9474" s="1548"/>
      <c r="C9474" s="1548"/>
      <c r="D9474" s="1549"/>
      <c r="E9474" s="1506"/>
      <c r="K9474" s="1548"/>
      <c r="L9474" s="1549"/>
      <c r="M9474" s="1506"/>
    </row>
    <row r="9475" spans="1:13" ht="16.5" customHeight="1">
      <c r="A9475" s="1547"/>
      <c r="B9475" s="1548"/>
      <c r="C9475" s="1548"/>
      <c r="D9475" s="1549"/>
      <c r="E9475" s="1506"/>
      <c r="K9475" s="1548"/>
      <c r="L9475" s="1549"/>
      <c r="M9475" s="1506"/>
    </row>
    <row r="9476" spans="1:13" ht="16.5" customHeight="1">
      <c r="A9476" s="1547"/>
      <c r="B9476" s="1548"/>
      <c r="C9476" s="1548"/>
      <c r="D9476" s="1549"/>
      <c r="E9476" s="1506"/>
      <c r="K9476" s="1548"/>
      <c r="L9476" s="1549"/>
      <c r="M9476" s="1506"/>
    </row>
    <row r="9477" spans="1:13" ht="16.5" customHeight="1">
      <c r="A9477" s="1547"/>
      <c r="B9477" s="1548"/>
      <c r="C9477" s="1548"/>
      <c r="D9477" s="1549"/>
      <c r="E9477" s="1506"/>
      <c r="K9477" s="1548"/>
      <c r="L9477" s="1549"/>
      <c r="M9477" s="1506"/>
    </row>
    <row r="9478" spans="1:13" ht="16.5" customHeight="1">
      <c r="A9478" s="1547"/>
      <c r="B9478" s="1548"/>
      <c r="C9478" s="1548"/>
      <c r="D9478" s="1549"/>
      <c r="E9478" s="1506"/>
      <c r="K9478" s="1548"/>
      <c r="L9478" s="1549"/>
      <c r="M9478" s="1506"/>
    </row>
    <row r="9479" spans="1:13" ht="16.5" customHeight="1">
      <c r="A9479" s="1547"/>
      <c r="B9479" s="1548"/>
      <c r="C9479" s="1548"/>
      <c r="D9479" s="1549"/>
      <c r="E9479" s="1506"/>
      <c r="K9479" s="1548"/>
      <c r="L9479" s="1549"/>
      <c r="M9479" s="1506"/>
    </row>
    <row r="9480" spans="1:13" ht="16.5" customHeight="1">
      <c r="A9480" s="1547"/>
      <c r="B9480" s="1548"/>
      <c r="C9480" s="1548"/>
      <c r="D9480" s="1549"/>
      <c r="E9480" s="1506"/>
      <c r="K9480" s="1548"/>
      <c r="L9480" s="1549"/>
      <c r="M9480" s="1506"/>
    </row>
    <row r="9481" spans="1:13" ht="16.5" customHeight="1">
      <c r="A9481" s="1547"/>
      <c r="B9481" s="1548"/>
      <c r="C9481" s="1548"/>
      <c r="D9481" s="1549"/>
      <c r="E9481" s="1506"/>
      <c r="K9481" s="1548"/>
      <c r="L9481" s="1549"/>
      <c r="M9481" s="1506"/>
    </row>
    <row r="9482" spans="1:13" ht="16.5" customHeight="1">
      <c r="A9482" s="1547"/>
      <c r="B9482" s="1548"/>
      <c r="C9482" s="1548"/>
      <c r="D9482" s="1549"/>
      <c r="E9482" s="1506"/>
      <c r="K9482" s="1548"/>
      <c r="L9482" s="1549"/>
      <c r="M9482" s="1506"/>
    </row>
    <row r="9483" spans="1:13" ht="16.5" customHeight="1">
      <c r="A9483" s="1547"/>
      <c r="B9483" s="1548"/>
      <c r="C9483" s="1548"/>
      <c r="D9483" s="1549"/>
      <c r="E9483" s="1506"/>
      <c r="K9483" s="1548"/>
      <c r="L9483" s="1549"/>
      <c r="M9483" s="1506"/>
    </row>
    <row r="9484" spans="1:13" ht="16.5" customHeight="1">
      <c r="A9484" s="1547"/>
      <c r="B9484" s="1548"/>
      <c r="C9484" s="1548"/>
      <c r="D9484" s="1549"/>
      <c r="E9484" s="1506"/>
      <c r="K9484" s="1548"/>
      <c r="L9484" s="1549"/>
      <c r="M9484" s="1506"/>
    </row>
    <row r="9485" spans="1:13" ht="16.5" customHeight="1">
      <c r="A9485" s="1547"/>
      <c r="B9485" s="1548"/>
      <c r="C9485" s="1548"/>
      <c r="D9485" s="1549"/>
      <c r="E9485" s="1506"/>
      <c r="K9485" s="1548"/>
      <c r="L9485" s="1549"/>
      <c r="M9485" s="1506"/>
    </row>
    <row r="9486" spans="1:13" ht="16.5" customHeight="1">
      <c r="A9486" s="1547"/>
      <c r="B9486" s="1548"/>
      <c r="C9486" s="1548"/>
      <c r="D9486" s="1549"/>
      <c r="E9486" s="1506"/>
      <c r="K9486" s="1548"/>
      <c r="L9486" s="1549"/>
      <c r="M9486" s="1506"/>
    </row>
    <row r="9487" spans="1:13" ht="16.5" customHeight="1">
      <c r="A9487" s="1547"/>
      <c r="B9487" s="1548"/>
      <c r="C9487" s="1548"/>
      <c r="D9487" s="1549"/>
      <c r="E9487" s="1506"/>
      <c r="K9487" s="1548"/>
      <c r="L9487" s="1549"/>
      <c r="M9487" s="1506"/>
    </row>
    <row r="9488" spans="1:13" ht="16.5" customHeight="1">
      <c r="A9488" s="1547"/>
      <c r="B9488" s="1548"/>
      <c r="C9488" s="1548"/>
      <c r="D9488" s="1549"/>
      <c r="E9488" s="1506"/>
      <c r="K9488" s="1548"/>
      <c r="L9488" s="1549"/>
      <c r="M9488" s="1506"/>
    </row>
    <row r="9489" spans="1:13" ht="16.5" customHeight="1">
      <c r="A9489" s="1547"/>
      <c r="B9489" s="1548"/>
      <c r="C9489" s="1548"/>
      <c r="D9489" s="1549"/>
      <c r="E9489" s="1506"/>
      <c r="K9489" s="1548"/>
      <c r="L9489" s="1549"/>
      <c r="M9489" s="1506"/>
    </row>
    <row r="9490" spans="1:13" ht="16.5" customHeight="1">
      <c r="A9490" s="1547"/>
      <c r="B9490" s="1548"/>
      <c r="C9490" s="1548"/>
      <c r="D9490" s="1549"/>
      <c r="E9490" s="1506"/>
      <c r="K9490" s="1548"/>
      <c r="L9490" s="1549"/>
      <c r="M9490" s="1506"/>
    </row>
    <row r="9491" spans="1:13" ht="16.5" customHeight="1">
      <c r="A9491" s="1547"/>
      <c r="B9491" s="1548"/>
      <c r="C9491" s="1548"/>
      <c r="D9491" s="1549"/>
      <c r="E9491" s="1506"/>
      <c r="K9491" s="1548"/>
      <c r="L9491" s="1549"/>
      <c r="M9491" s="1506"/>
    </row>
    <row r="9492" spans="1:13" ht="16.5" customHeight="1">
      <c r="A9492" s="1547"/>
      <c r="B9492" s="1548"/>
      <c r="C9492" s="1548"/>
      <c r="D9492" s="1549"/>
      <c r="E9492" s="1506"/>
      <c r="K9492" s="1548"/>
      <c r="L9492" s="1549"/>
      <c r="M9492" s="1506"/>
    </row>
    <row r="9493" spans="1:13" ht="16.5" customHeight="1">
      <c r="A9493" s="1547"/>
      <c r="B9493" s="1548"/>
      <c r="C9493" s="1548"/>
      <c r="D9493" s="1549"/>
      <c r="E9493" s="1506"/>
      <c r="K9493" s="1548"/>
      <c r="L9493" s="1549"/>
      <c r="M9493" s="1506"/>
    </row>
    <row r="9494" spans="1:13" ht="16.5" customHeight="1">
      <c r="A9494" s="1547"/>
      <c r="B9494" s="1548"/>
      <c r="C9494" s="1548"/>
      <c r="D9494" s="1549"/>
      <c r="E9494" s="1506"/>
      <c r="K9494" s="1548"/>
      <c r="L9494" s="1549"/>
      <c r="M9494" s="1506"/>
    </row>
    <row r="9495" spans="1:13" ht="16.5" customHeight="1">
      <c r="A9495" s="1547"/>
      <c r="B9495" s="1548"/>
      <c r="C9495" s="1548"/>
      <c r="D9495" s="1549"/>
      <c r="E9495" s="1506"/>
      <c r="K9495" s="1548"/>
      <c r="L9495" s="1549"/>
      <c r="M9495" s="1506"/>
    </row>
    <row r="9496" spans="1:13" ht="16.5" customHeight="1">
      <c r="A9496" s="1547"/>
      <c r="B9496" s="1548"/>
      <c r="C9496" s="1548"/>
      <c r="D9496" s="1549"/>
      <c r="E9496" s="1506"/>
      <c r="K9496" s="1548"/>
      <c r="L9496" s="1549"/>
      <c r="M9496" s="1506"/>
    </row>
    <row r="9497" spans="1:13" ht="16.5" customHeight="1">
      <c r="A9497" s="1547"/>
      <c r="B9497" s="1548"/>
      <c r="C9497" s="1548"/>
      <c r="D9497" s="1549"/>
      <c r="E9497" s="1506"/>
      <c r="K9497" s="1548"/>
      <c r="L9497" s="1549"/>
      <c r="M9497" s="1506"/>
    </row>
    <row r="9498" spans="1:13" ht="16.5" customHeight="1">
      <c r="A9498" s="1547"/>
      <c r="B9498" s="1548"/>
      <c r="C9498" s="1548"/>
      <c r="D9498" s="1549"/>
      <c r="E9498" s="1506"/>
      <c r="K9498" s="1548"/>
      <c r="L9498" s="1549"/>
      <c r="M9498" s="1506"/>
    </row>
    <row r="9499" spans="1:13" ht="16.5" customHeight="1">
      <c r="A9499" s="1547"/>
      <c r="B9499" s="1548"/>
      <c r="C9499" s="1548"/>
      <c r="D9499" s="1549"/>
      <c r="E9499" s="1506"/>
      <c r="K9499" s="1548"/>
      <c r="L9499" s="1549"/>
      <c r="M9499" s="1506"/>
    </row>
    <row r="9500" spans="1:13" ht="16.5" customHeight="1">
      <c r="A9500" s="1547"/>
      <c r="B9500" s="1548"/>
      <c r="C9500" s="1548"/>
      <c r="D9500" s="1549"/>
      <c r="E9500" s="1506"/>
      <c r="K9500" s="1548"/>
      <c r="L9500" s="1549"/>
      <c r="M9500" s="1506"/>
    </row>
    <row r="9501" spans="1:13" ht="16.5" customHeight="1">
      <c r="A9501" s="1547"/>
      <c r="B9501" s="1548"/>
      <c r="C9501" s="1548"/>
      <c r="D9501" s="1549"/>
      <c r="E9501" s="1506"/>
      <c r="K9501" s="1548"/>
      <c r="L9501" s="1549"/>
      <c r="M9501" s="1506"/>
    </row>
    <row r="9502" spans="1:13" ht="16.5" customHeight="1">
      <c r="A9502" s="1547"/>
      <c r="B9502" s="1548"/>
      <c r="C9502" s="1548"/>
      <c r="D9502" s="1549"/>
      <c r="E9502" s="1506"/>
      <c r="K9502" s="1548"/>
      <c r="L9502" s="1549"/>
      <c r="M9502" s="1506"/>
    </row>
    <row r="9503" spans="1:13" ht="16.5" customHeight="1">
      <c r="A9503" s="1547"/>
      <c r="B9503" s="1548"/>
      <c r="C9503" s="1548"/>
      <c r="D9503" s="1549"/>
      <c r="E9503" s="1506"/>
      <c r="K9503" s="1548"/>
      <c r="L9503" s="1549"/>
      <c r="M9503" s="1506"/>
    </row>
    <row r="9504" spans="1:13" ht="16.5" customHeight="1">
      <c r="A9504" s="1547"/>
      <c r="B9504" s="1548"/>
      <c r="C9504" s="1548"/>
      <c r="D9504" s="1549"/>
      <c r="E9504" s="1506"/>
      <c r="K9504" s="1548"/>
      <c r="L9504" s="1549"/>
      <c r="M9504" s="1506"/>
    </row>
    <row r="9505" spans="1:13" ht="16.5" customHeight="1">
      <c r="A9505" s="1547"/>
      <c r="B9505" s="1548"/>
      <c r="C9505" s="1548"/>
      <c r="D9505" s="1549"/>
      <c r="E9505" s="1506"/>
      <c r="K9505" s="1548"/>
      <c r="L9505" s="1549"/>
      <c r="M9505" s="1506"/>
    </row>
    <row r="9506" spans="1:13" ht="16.5" customHeight="1">
      <c r="A9506" s="1547"/>
      <c r="B9506" s="1548"/>
      <c r="C9506" s="1548"/>
      <c r="D9506" s="1549"/>
      <c r="E9506" s="1506"/>
      <c r="K9506" s="1548"/>
      <c r="L9506" s="1549"/>
      <c r="M9506" s="1506"/>
    </row>
    <row r="9507" spans="1:13" ht="16.5" customHeight="1">
      <c r="A9507" s="1547"/>
      <c r="B9507" s="1548"/>
      <c r="C9507" s="1548"/>
      <c r="D9507" s="1549"/>
      <c r="E9507" s="1506"/>
      <c r="K9507" s="1548"/>
      <c r="L9507" s="1549"/>
      <c r="M9507" s="1506"/>
    </row>
    <row r="9508" spans="1:13" ht="16.5" customHeight="1">
      <c r="A9508" s="1547"/>
      <c r="B9508" s="1548"/>
      <c r="C9508" s="1548"/>
      <c r="D9508" s="1549"/>
      <c r="E9508" s="1506"/>
      <c r="K9508" s="1548"/>
      <c r="L9508" s="1549"/>
      <c r="M9508" s="1506"/>
    </row>
    <row r="9509" spans="1:13" ht="16.5" customHeight="1">
      <c r="A9509" s="1547"/>
      <c r="B9509" s="1548"/>
      <c r="C9509" s="1548"/>
      <c r="D9509" s="1549"/>
      <c r="E9509" s="1506"/>
      <c r="K9509" s="1548"/>
      <c r="L9509" s="1549"/>
      <c r="M9509" s="1506"/>
    </row>
    <row r="9510" spans="1:13" ht="16.5" customHeight="1">
      <c r="A9510" s="1547"/>
      <c r="B9510" s="1548"/>
      <c r="C9510" s="1548"/>
      <c r="D9510" s="1549"/>
      <c r="E9510" s="1506"/>
      <c r="K9510" s="1548"/>
      <c r="L9510" s="1549"/>
      <c r="M9510" s="1506"/>
    </row>
    <row r="9511" spans="1:13" ht="16.5" customHeight="1">
      <c r="A9511" s="1547"/>
      <c r="B9511" s="1548"/>
      <c r="C9511" s="1548"/>
      <c r="D9511" s="1549"/>
      <c r="E9511" s="1506"/>
      <c r="K9511" s="1548"/>
      <c r="L9511" s="1549"/>
      <c r="M9511" s="1506"/>
    </row>
    <row r="9512" spans="1:13" ht="16.5" customHeight="1">
      <c r="A9512" s="1547"/>
      <c r="B9512" s="1548"/>
      <c r="C9512" s="1548"/>
      <c r="D9512" s="1549"/>
      <c r="E9512" s="1506"/>
      <c r="K9512" s="1548"/>
      <c r="L9512" s="1549"/>
      <c r="M9512" s="1506"/>
    </row>
    <row r="9513" spans="1:13" ht="16.5" customHeight="1">
      <c r="A9513" s="1547"/>
      <c r="B9513" s="1548"/>
      <c r="C9513" s="1548"/>
      <c r="D9513" s="1549"/>
      <c r="E9513" s="1506"/>
      <c r="K9513" s="1548"/>
      <c r="L9513" s="1549"/>
      <c r="M9513" s="1506"/>
    </row>
    <row r="9514" spans="1:13" ht="16.5" customHeight="1">
      <c r="A9514" s="1547"/>
      <c r="B9514" s="1548"/>
      <c r="C9514" s="1548"/>
      <c r="D9514" s="1549"/>
      <c r="E9514" s="1506"/>
      <c r="K9514" s="1548"/>
      <c r="L9514" s="1549"/>
      <c r="M9514" s="1506"/>
    </row>
    <row r="9515" spans="1:13" ht="16.5" customHeight="1">
      <c r="A9515" s="1547"/>
      <c r="B9515" s="1548"/>
      <c r="C9515" s="1548"/>
      <c r="D9515" s="1549"/>
      <c r="E9515" s="1506"/>
      <c r="K9515" s="1548"/>
      <c r="L9515" s="1549"/>
      <c r="M9515" s="1506"/>
    </row>
    <row r="9516" spans="1:13" ht="16.5" customHeight="1">
      <c r="A9516" s="1547"/>
      <c r="B9516" s="1548"/>
      <c r="C9516" s="1548"/>
      <c r="D9516" s="1549"/>
      <c r="E9516" s="1506"/>
      <c r="K9516" s="1548"/>
      <c r="L9516" s="1549"/>
      <c r="M9516" s="1506"/>
    </row>
    <row r="9517" spans="1:13" ht="16.5" customHeight="1">
      <c r="A9517" s="1547"/>
      <c r="B9517" s="1548"/>
      <c r="C9517" s="1548"/>
      <c r="D9517" s="1549"/>
      <c r="E9517" s="1506"/>
      <c r="K9517" s="1548"/>
      <c r="L9517" s="1549"/>
      <c r="M9517" s="1506"/>
    </row>
    <row r="9518" spans="1:13" ht="16.5" customHeight="1">
      <c r="A9518" s="1547"/>
      <c r="B9518" s="1548"/>
      <c r="C9518" s="1548"/>
      <c r="D9518" s="1549"/>
      <c r="E9518" s="1506"/>
      <c r="K9518" s="1548"/>
      <c r="L9518" s="1549"/>
      <c r="M9518" s="1506"/>
    </row>
    <row r="9519" spans="1:13" ht="16.5" customHeight="1">
      <c r="A9519" s="1547"/>
      <c r="B9519" s="1548"/>
      <c r="C9519" s="1548"/>
      <c r="D9519" s="1549"/>
      <c r="E9519" s="1506"/>
      <c r="K9519" s="1548"/>
      <c r="L9519" s="1549"/>
      <c r="M9519" s="1506"/>
    </row>
    <row r="9520" spans="1:13" ht="16.5" customHeight="1">
      <c r="A9520" s="1547"/>
      <c r="B9520" s="1548"/>
      <c r="C9520" s="1548"/>
      <c r="D9520" s="1549"/>
      <c r="E9520" s="1506"/>
      <c r="K9520" s="1548"/>
      <c r="L9520" s="1549"/>
      <c r="M9520" s="1506"/>
    </row>
    <row r="9521" spans="1:13" ht="16.5" customHeight="1">
      <c r="A9521" s="1547"/>
      <c r="B9521" s="1548"/>
      <c r="C9521" s="1548"/>
      <c r="D9521" s="1549"/>
      <c r="E9521" s="1506"/>
      <c r="K9521" s="1548"/>
      <c r="L9521" s="1549"/>
      <c r="M9521" s="1506"/>
    </row>
    <row r="9522" spans="1:13" ht="16.5" customHeight="1">
      <c r="A9522" s="1547"/>
      <c r="B9522" s="1548"/>
      <c r="C9522" s="1548"/>
      <c r="D9522" s="1549"/>
      <c r="E9522" s="1506"/>
      <c r="K9522" s="1548"/>
      <c r="L9522" s="1549"/>
      <c r="M9522" s="1506"/>
    </row>
    <row r="9523" spans="1:13" ht="16.5" customHeight="1">
      <c r="A9523" s="1547"/>
      <c r="B9523" s="1548"/>
      <c r="C9523" s="1548"/>
      <c r="D9523" s="1549"/>
      <c r="E9523" s="1506"/>
      <c r="K9523" s="1548"/>
      <c r="L9523" s="1549"/>
      <c r="M9523" s="1506"/>
    </row>
    <row r="9524" spans="1:13" ht="16.5" customHeight="1">
      <c r="A9524" s="1547"/>
      <c r="B9524" s="1548"/>
      <c r="C9524" s="1548"/>
      <c r="D9524" s="1549"/>
      <c r="E9524" s="1506"/>
      <c r="K9524" s="1548"/>
      <c r="L9524" s="1549"/>
      <c r="M9524" s="1506"/>
    </row>
    <row r="9525" spans="1:13" ht="16.5" customHeight="1">
      <c r="A9525" s="1547"/>
      <c r="B9525" s="1548"/>
      <c r="C9525" s="1548"/>
      <c r="D9525" s="1549"/>
      <c r="E9525" s="1506"/>
      <c r="K9525" s="1548"/>
      <c r="L9525" s="1549"/>
      <c r="M9525" s="1506"/>
    </row>
    <row r="9526" spans="1:13" ht="16.5" customHeight="1">
      <c r="A9526" s="1547"/>
      <c r="B9526" s="1548"/>
      <c r="C9526" s="1548"/>
      <c r="D9526" s="1549"/>
      <c r="E9526" s="1506"/>
      <c r="K9526" s="1548"/>
      <c r="L9526" s="1549"/>
      <c r="M9526" s="1506"/>
    </row>
    <row r="9527" spans="1:13" ht="16.5" customHeight="1">
      <c r="A9527" s="1547"/>
      <c r="B9527" s="1548"/>
      <c r="C9527" s="1548"/>
      <c r="D9527" s="1549"/>
      <c r="E9527" s="1506"/>
      <c r="K9527" s="1548"/>
      <c r="L9527" s="1549"/>
      <c r="M9527" s="1506"/>
    </row>
    <row r="9528" spans="1:13" ht="16.5" customHeight="1">
      <c r="A9528" s="1547"/>
      <c r="B9528" s="1548"/>
      <c r="C9528" s="1548"/>
      <c r="D9528" s="1549"/>
      <c r="E9528" s="1506"/>
      <c r="K9528" s="1548"/>
      <c r="L9528" s="1549"/>
      <c r="M9528" s="1506"/>
    </row>
    <row r="9529" spans="1:13" ht="16.5" customHeight="1">
      <c r="A9529" s="1547"/>
      <c r="B9529" s="1548"/>
      <c r="C9529" s="1548"/>
      <c r="D9529" s="1549"/>
      <c r="E9529" s="1506"/>
      <c r="K9529" s="1548"/>
      <c r="L9529" s="1549"/>
      <c r="M9529" s="1506"/>
    </row>
    <row r="9530" spans="1:13" ht="16.5" customHeight="1">
      <c r="A9530" s="1547"/>
      <c r="B9530" s="1548"/>
      <c r="C9530" s="1548"/>
      <c r="D9530" s="1549"/>
      <c r="E9530" s="1506"/>
      <c r="K9530" s="1548"/>
      <c r="L9530" s="1549"/>
      <c r="M9530" s="1506"/>
    </row>
    <row r="9531" spans="1:13" ht="16.5" customHeight="1">
      <c r="A9531" s="1547"/>
      <c r="B9531" s="1548"/>
      <c r="C9531" s="1548"/>
      <c r="D9531" s="1549"/>
      <c r="E9531" s="1506"/>
      <c r="K9531" s="1548"/>
      <c r="L9531" s="1549"/>
      <c r="M9531" s="1506"/>
    </row>
    <row r="9532" spans="1:13" ht="16.5" customHeight="1">
      <c r="A9532" s="1547"/>
      <c r="B9532" s="1548"/>
      <c r="C9532" s="1548"/>
      <c r="D9532" s="1549"/>
      <c r="E9532" s="1506"/>
      <c r="K9532" s="1548"/>
      <c r="L9532" s="1549"/>
      <c r="M9532" s="1506"/>
    </row>
    <row r="9533" spans="1:13" ht="16.5" customHeight="1">
      <c r="A9533" s="1547"/>
      <c r="B9533" s="1548"/>
      <c r="C9533" s="1548"/>
      <c r="D9533" s="1549"/>
      <c r="E9533" s="1506"/>
      <c r="K9533" s="1548"/>
      <c r="L9533" s="1549"/>
      <c r="M9533" s="1506"/>
    </row>
    <row r="9534" spans="1:13" ht="16.5" customHeight="1">
      <c r="A9534" s="1547"/>
      <c r="B9534" s="1548"/>
      <c r="C9534" s="1548"/>
      <c r="D9534" s="1549"/>
      <c r="E9534" s="1506"/>
      <c r="K9534" s="1548"/>
      <c r="L9534" s="1549"/>
      <c r="M9534" s="1506"/>
    </row>
    <row r="9535" spans="1:13" ht="16.5" customHeight="1">
      <c r="A9535" s="1547"/>
      <c r="B9535" s="1548"/>
      <c r="C9535" s="1548"/>
      <c r="D9535" s="1549"/>
      <c r="E9535" s="1506"/>
      <c r="K9535" s="1548"/>
      <c r="L9535" s="1549"/>
      <c r="M9535" s="1506"/>
    </row>
    <row r="9536" spans="1:13" ht="16.5" customHeight="1">
      <c r="A9536" s="1547"/>
      <c r="B9536" s="1548"/>
      <c r="C9536" s="1548"/>
      <c r="D9536" s="1549"/>
      <c r="E9536" s="1506"/>
      <c r="K9536" s="1548"/>
      <c r="L9536" s="1549"/>
      <c r="M9536" s="1506"/>
    </row>
    <row r="9537" spans="1:13" ht="16.5" customHeight="1">
      <c r="A9537" s="1547"/>
      <c r="B9537" s="1548"/>
      <c r="C9537" s="1548"/>
      <c r="D9537" s="1549"/>
      <c r="E9537" s="1506"/>
      <c r="K9537" s="1548"/>
      <c r="L9537" s="1549"/>
      <c r="M9537" s="1506"/>
    </row>
    <row r="9538" spans="1:13" ht="16.5" customHeight="1">
      <c r="A9538" s="1547"/>
      <c r="B9538" s="1548"/>
      <c r="C9538" s="1548"/>
      <c r="D9538" s="1549"/>
      <c r="E9538" s="1506"/>
      <c r="K9538" s="1548"/>
      <c r="L9538" s="1549"/>
      <c r="M9538" s="1506"/>
    </row>
    <row r="9539" spans="1:13" ht="16.5" customHeight="1">
      <c r="A9539" s="1547"/>
      <c r="B9539" s="1548"/>
      <c r="C9539" s="1548"/>
      <c r="D9539" s="1549"/>
      <c r="E9539" s="1506"/>
      <c r="K9539" s="1548"/>
      <c r="L9539" s="1549"/>
      <c r="M9539" s="1506"/>
    </row>
    <row r="9540" spans="1:13" ht="16.5" customHeight="1">
      <c r="A9540" s="1547"/>
      <c r="B9540" s="1548"/>
      <c r="C9540" s="1548"/>
      <c r="D9540" s="1549"/>
      <c r="E9540" s="1506"/>
      <c r="K9540" s="1548"/>
      <c r="L9540" s="1549"/>
      <c r="M9540" s="1506"/>
    </row>
    <row r="9541" spans="1:13" ht="16.5" customHeight="1">
      <c r="A9541" s="1547"/>
      <c r="B9541" s="1548"/>
      <c r="C9541" s="1548"/>
      <c r="D9541" s="1549"/>
      <c r="E9541" s="1506"/>
      <c r="K9541" s="1548"/>
      <c r="L9541" s="1549"/>
      <c r="M9541" s="1506"/>
    </row>
    <row r="9542" spans="1:13" ht="16.5" customHeight="1">
      <c r="A9542" s="1547"/>
      <c r="B9542" s="1548"/>
      <c r="C9542" s="1548"/>
      <c r="D9542" s="1549"/>
      <c r="E9542" s="1506"/>
      <c r="K9542" s="1548"/>
      <c r="L9542" s="1549"/>
      <c r="M9542" s="1506"/>
    </row>
    <row r="9543" spans="1:13" ht="16.5" customHeight="1">
      <c r="A9543" s="1547"/>
      <c r="B9543" s="1548"/>
      <c r="C9543" s="1548"/>
      <c r="D9543" s="1549"/>
      <c r="E9543" s="1506"/>
      <c r="K9543" s="1548"/>
      <c r="L9543" s="1549"/>
      <c r="M9543" s="1506"/>
    </row>
    <row r="9544" spans="1:13" ht="16.5" customHeight="1">
      <c r="A9544" s="1547"/>
      <c r="B9544" s="1548"/>
      <c r="C9544" s="1548"/>
      <c r="D9544" s="1549"/>
      <c r="E9544" s="1506"/>
      <c r="K9544" s="1548"/>
      <c r="L9544" s="1549"/>
      <c r="M9544" s="1506"/>
    </row>
    <row r="9545" spans="1:13" ht="16.5" customHeight="1">
      <c r="A9545" s="1547"/>
      <c r="B9545" s="1548"/>
      <c r="C9545" s="1548"/>
      <c r="D9545" s="1549"/>
      <c r="E9545" s="1506"/>
      <c r="K9545" s="1548"/>
      <c r="L9545" s="1549"/>
      <c r="M9545" s="1506"/>
    </row>
    <row r="9546" spans="1:13" ht="16.5" customHeight="1">
      <c r="A9546" s="1547"/>
      <c r="B9546" s="1548"/>
      <c r="C9546" s="1548"/>
      <c r="D9546" s="1549"/>
      <c r="E9546" s="1506"/>
      <c r="K9546" s="1548"/>
      <c r="L9546" s="1549"/>
      <c r="M9546" s="1506"/>
    </row>
    <row r="9547" spans="1:13" ht="16.5" customHeight="1">
      <c r="A9547" s="1547"/>
      <c r="B9547" s="1548"/>
      <c r="C9547" s="1548"/>
      <c r="D9547" s="1549"/>
      <c r="E9547" s="1506"/>
      <c r="K9547" s="1548"/>
      <c r="L9547" s="1549"/>
      <c r="M9547" s="1506"/>
    </row>
    <row r="9548" spans="1:13" ht="16.5" customHeight="1">
      <c r="A9548" s="1547"/>
      <c r="B9548" s="1548"/>
      <c r="C9548" s="1548"/>
      <c r="D9548" s="1549"/>
      <c r="E9548" s="1506"/>
      <c r="K9548" s="1548"/>
      <c r="L9548" s="1549"/>
      <c r="M9548" s="1506"/>
    </row>
    <row r="9549" spans="1:13" ht="16.5" customHeight="1">
      <c r="A9549" s="1547"/>
      <c r="B9549" s="1548"/>
      <c r="C9549" s="1548"/>
      <c r="D9549" s="1549"/>
      <c r="E9549" s="1506"/>
      <c r="K9549" s="1548"/>
      <c r="L9549" s="1549"/>
      <c r="M9549" s="1506"/>
    </row>
    <row r="9550" spans="1:13" ht="16.5" customHeight="1">
      <c r="A9550" s="1547"/>
      <c r="B9550" s="1548"/>
      <c r="C9550" s="1548"/>
      <c r="D9550" s="1549"/>
      <c r="E9550" s="1506"/>
      <c r="K9550" s="1548"/>
      <c r="L9550" s="1549"/>
      <c r="M9550" s="1506"/>
    </row>
    <row r="9551" spans="1:13" ht="16.5" customHeight="1">
      <c r="A9551" s="1547"/>
      <c r="B9551" s="1548"/>
      <c r="C9551" s="1548"/>
      <c r="D9551" s="1549"/>
      <c r="E9551" s="1506"/>
      <c r="K9551" s="1548"/>
      <c r="L9551" s="1549"/>
      <c r="M9551" s="1506"/>
    </row>
    <row r="9552" spans="1:13" ht="16.5" customHeight="1">
      <c r="A9552" s="1547"/>
      <c r="B9552" s="1548"/>
      <c r="C9552" s="1548"/>
      <c r="D9552" s="1549"/>
      <c r="E9552" s="1506"/>
      <c r="K9552" s="1548"/>
      <c r="L9552" s="1549"/>
      <c r="M9552" s="1506"/>
    </row>
    <row r="9553" spans="1:13" ht="16.5" customHeight="1">
      <c r="A9553" s="1547"/>
      <c r="B9553" s="1548"/>
      <c r="C9553" s="1548"/>
      <c r="D9553" s="1549"/>
      <c r="E9553" s="1506"/>
      <c r="K9553" s="1548"/>
      <c r="L9553" s="1549"/>
      <c r="M9553" s="1506"/>
    </row>
    <row r="9554" spans="1:13" ht="16.5" customHeight="1">
      <c r="A9554" s="1547"/>
      <c r="B9554" s="1548"/>
      <c r="C9554" s="1548"/>
      <c r="D9554" s="1549"/>
      <c r="E9554" s="1506"/>
      <c r="K9554" s="1548"/>
      <c r="L9554" s="1549"/>
      <c r="M9554" s="1506"/>
    </row>
    <row r="9555" spans="1:13" ht="16.5" customHeight="1">
      <c r="A9555" s="1547"/>
      <c r="B9555" s="1548"/>
      <c r="C9555" s="1548"/>
      <c r="D9555" s="1549"/>
      <c r="E9555" s="1506"/>
      <c r="K9555" s="1548"/>
      <c r="L9555" s="1549"/>
      <c r="M9555" s="1506"/>
    </row>
    <row r="9556" spans="1:13" ht="16.5" customHeight="1">
      <c r="A9556" s="1547"/>
      <c r="B9556" s="1548"/>
      <c r="C9556" s="1548"/>
      <c r="D9556" s="1549"/>
      <c r="E9556" s="1506"/>
      <c r="K9556" s="1548"/>
      <c r="L9556" s="1549"/>
      <c r="M9556" s="1506"/>
    </row>
    <row r="9557" spans="1:13" ht="16.5" customHeight="1">
      <c r="A9557" s="1547"/>
      <c r="B9557" s="1548"/>
      <c r="C9557" s="1548"/>
      <c r="D9557" s="1549"/>
      <c r="E9557" s="1506"/>
      <c r="K9557" s="1548"/>
      <c r="L9557" s="1549"/>
      <c r="M9557" s="1506"/>
    </row>
    <row r="9558" spans="1:13" ht="16.5" customHeight="1">
      <c r="A9558" s="1547"/>
      <c r="B9558" s="1548"/>
      <c r="C9558" s="1548"/>
      <c r="D9558" s="1549"/>
      <c r="E9558" s="1506"/>
      <c r="K9558" s="1548"/>
      <c r="L9558" s="1549"/>
      <c r="M9558" s="1506"/>
    </row>
    <row r="9559" spans="1:13" ht="16.5" customHeight="1">
      <c r="A9559" s="1547"/>
      <c r="B9559" s="1548"/>
      <c r="C9559" s="1548"/>
      <c r="D9559" s="1549"/>
      <c r="E9559" s="1506"/>
      <c r="K9559" s="1548"/>
      <c r="L9559" s="1549"/>
      <c r="M9559" s="1506"/>
    </row>
    <row r="9560" spans="1:13" ht="16.5" customHeight="1">
      <c r="A9560" s="1547"/>
      <c r="B9560" s="1548"/>
      <c r="C9560" s="1548"/>
      <c r="D9560" s="1549"/>
      <c r="E9560" s="1506"/>
      <c r="K9560" s="1548"/>
      <c r="L9560" s="1549"/>
      <c r="M9560" s="1506"/>
    </row>
    <row r="9561" spans="1:13" ht="16.5" customHeight="1">
      <c r="A9561" s="1547"/>
      <c r="B9561" s="1548"/>
      <c r="C9561" s="1548"/>
      <c r="D9561" s="1549"/>
      <c r="E9561" s="1506"/>
      <c r="K9561" s="1548"/>
      <c r="L9561" s="1549"/>
      <c r="M9561" s="1506"/>
    </row>
    <row r="9562" spans="1:13" ht="16.5" customHeight="1">
      <c r="A9562" s="1547"/>
      <c r="B9562" s="1548"/>
      <c r="C9562" s="1548"/>
      <c r="D9562" s="1549"/>
      <c r="E9562" s="1506"/>
      <c r="K9562" s="1548"/>
      <c r="L9562" s="1549"/>
      <c r="M9562" s="1506"/>
    </row>
    <row r="9563" spans="1:13" ht="16.5" customHeight="1">
      <c r="A9563" s="1547"/>
      <c r="B9563" s="1548"/>
      <c r="C9563" s="1548"/>
      <c r="D9563" s="1549"/>
      <c r="E9563" s="1506"/>
      <c r="K9563" s="1548"/>
      <c r="L9563" s="1549"/>
      <c r="M9563" s="1506"/>
    </row>
    <row r="9564" spans="1:13" ht="16.5" customHeight="1">
      <c r="A9564" s="1547"/>
      <c r="B9564" s="1548"/>
      <c r="C9564" s="1548"/>
      <c r="D9564" s="1549"/>
      <c r="E9564" s="1506"/>
      <c r="K9564" s="1548"/>
      <c r="L9564" s="1549"/>
      <c r="M9564" s="1506"/>
    </row>
    <row r="9565" spans="1:13" ht="16.5" customHeight="1">
      <c r="A9565" s="1547"/>
      <c r="B9565" s="1548"/>
      <c r="C9565" s="1548"/>
      <c r="D9565" s="1549"/>
      <c r="E9565" s="1506"/>
      <c r="K9565" s="1548"/>
      <c r="L9565" s="1549"/>
      <c r="M9565" s="1506"/>
    </row>
    <row r="9566" spans="1:13" ht="16.5" customHeight="1">
      <c r="A9566" s="1547"/>
      <c r="B9566" s="1548"/>
      <c r="C9566" s="1548"/>
      <c r="D9566" s="1549"/>
      <c r="E9566" s="1506"/>
      <c r="K9566" s="1548"/>
      <c r="L9566" s="1549"/>
      <c r="M9566" s="1506"/>
    </row>
    <row r="9567" spans="1:13" ht="16.5" customHeight="1">
      <c r="A9567" s="1547"/>
      <c r="B9567" s="1548"/>
      <c r="C9567" s="1548"/>
      <c r="D9567" s="1549"/>
      <c r="E9567" s="1506"/>
      <c r="K9567" s="1548"/>
      <c r="L9567" s="1549"/>
      <c r="M9567" s="1506"/>
    </row>
    <row r="9568" spans="1:13" ht="16.5" customHeight="1">
      <c r="A9568" s="1547"/>
      <c r="B9568" s="1548"/>
      <c r="C9568" s="1548"/>
      <c r="D9568" s="1549"/>
      <c r="E9568" s="1506"/>
      <c r="K9568" s="1548"/>
      <c r="L9568" s="1549"/>
      <c r="M9568" s="1506"/>
    </row>
    <row r="9569" spans="1:13" ht="16.5" customHeight="1">
      <c r="A9569" s="1547"/>
      <c r="B9569" s="1548"/>
      <c r="C9569" s="1548"/>
      <c r="D9569" s="1549"/>
      <c r="E9569" s="1506"/>
      <c r="K9569" s="1548"/>
      <c r="L9569" s="1549"/>
      <c r="M9569" s="1506"/>
    </row>
    <row r="9570" spans="1:13" ht="16.5" customHeight="1">
      <c r="A9570" s="1547"/>
      <c r="B9570" s="1548"/>
      <c r="C9570" s="1548"/>
      <c r="D9570" s="1549"/>
      <c r="E9570" s="1506"/>
      <c r="K9570" s="1548"/>
      <c r="L9570" s="1549"/>
      <c r="M9570" s="1506"/>
    </row>
    <row r="9571" spans="1:13" ht="16.5" customHeight="1">
      <c r="A9571" s="1547"/>
      <c r="B9571" s="1548"/>
      <c r="C9571" s="1548"/>
      <c r="D9571" s="1549"/>
      <c r="E9571" s="1506"/>
      <c r="K9571" s="1548"/>
      <c r="L9571" s="1549"/>
      <c r="M9571" s="1506"/>
    </row>
    <row r="9572" spans="1:13" ht="16.5" customHeight="1">
      <c r="A9572" s="1547"/>
      <c r="B9572" s="1548"/>
      <c r="C9572" s="1548"/>
      <c r="D9572" s="1549"/>
      <c r="E9572" s="1506"/>
      <c r="K9572" s="1548"/>
      <c r="L9572" s="1549"/>
      <c r="M9572" s="1506"/>
    </row>
    <row r="9573" spans="1:13" ht="16.5" customHeight="1">
      <c r="A9573" s="1547"/>
      <c r="B9573" s="1548"/>
      <c r="C9573" s="1548"/>
      <c r="D9573" s="1549"/>
      <c r="E9573" s="1506"/>
      <c r="K9573" s="1548"/>
      <c r="L9573" s="1549"/>
      <c r="M9573" s="1506"/>
    </row>
    <row r="9574" spans="1:13" ht="16.5" customHeight="1">
      <c r="A9574" s="1547"/>
      <c r="B9574" s="1548"/>
      <c r="C9574" s="1548"/>
      <c r="D9574" s="1549"/>
      <c r="E9574" s="1506"/>
      <c r="K9574" s="1548"/>
      <c r="L9574" s="1549"/>
      <c r="M9574" s="1506"/>
    </row>
    <row r="9575" spans="1:13" ht="16.5" customHeight="1">
      <c r="A9575" s="1547"/>
      <c r="B9575" s="1548"/>
      <c r="C9575" s="1548"/>
      <c r="D9575" s="1549"/>
      <c r="E9575" s="1506"/>
      <c r="K9575" s="1548"/>
      <c r="L9575" s="1549"/>
      <c r="M9575" s="1506"/>
    </row>
    <row r="9576" spans="1:13" ht="16.5" customHeight="1">
      <c r="A9576" s="1547"/>
      <c r="B9576" s="1548"/>
      <c r="C9576" s="1548"/>
      <c r="D9576" s="1549"/>
      <c r="E9576" s="1506"/>
      <c r="K9576" s="1548"/>
      <c r="L9576" s="1549"/>
      <c r="M9576" s="1506"/>
    </row>
    <row r="9577" spans="1:13" ht="16.5" customHeight="1">
      <c r="A9577" s="1547"/>
      <c r="B9577" s="1548"/>
      <c r="C9577" s="1548"/>
      <c r="D9577" s="1549"/>
      <c r="E9577" s="1506"/>
      <c r="K9577" s="1548"/>
      <c r="L9577" s="1549"/>
      <c r="M9577" s="1506"/>
    </row>
    <row r="9578" spans="1:13" ht="16.5" customHeight="1">
      <c r="A9578" s="1547"/>
      <c r="B9578" s="1548"/>
      <c r="C9578" s="1548"/>
      <c r="D9578" s="1549"/>
      <c r="E9578" s="1506"/>
      <c r="K9578" s="1548"/>
      <c r="L9578" s="1549"/>
      <c r="M9578" s="1506"/>
    </row>
    <row r="9579" spans="1:13" ht="16.5" customHeight="1">
      <c r="A9579" s="1547"/>
      <c r="B9579" s="1548"/>
      <c r="C9579" s="1548"/>
      <c r="D9579" s="1549"/>
      <c r="E9579" s="1506"/>
      <c r="K9579" s="1548"/>
      <c r="L9579" s="1549"/>
      <c r="M9579" s="1506"/>
    </row>
    <row r="9580" spans="1:13" ht="16.5" customHeight="1">
      <c r="A9580" s="1547"/>
      <c r="B9580" s="1548"/>
      <c r="C9580" s="1548"/>
      <c r="D9580" s="1549"/>
      <c r="E9580" s="1506"/>
      <c r="K9580" s="1548"/>
      <c r="L9580" s="1549"/>
      <c r="M9580" s="1506"/>
    </row>
    <row r="9581" spans="1:13" ht="16.5" customHeight="1">
      <c r="A9581" s="1547"/>
      <c r="B9581" s="1548"/>
      <c r="C9581" s="1548"/>
      <c r="D9581" s="1549"/>
      <c r="E9581" s="1506"/>
      <c r="K9581" s="1548"/>
      <c r="L9581" s="1549"/>
      <c r="M9581" s="1506"/>
    </row>
    <row r="9582" spans="1:13" ht="16.5" customHeight="1">
      <c r="A9582" s="1547"/>
      <c r="B9582" s="1548"/>
      <c r="C9582" s="1548"/>
      <c r="D9582" s="1549"/>
      <c r="E9582" s="1506"/>
      <c r="K9582" s="1548"/>
      <c r="L9582" s="1549"/>
      <c r="M9582" s="1506"/>
    </row>
    <row r="9583" spans="1:13" ht="16.5" customHeight="1">
      <c r="A9583" s="1547"/>
      <c r="B9583" s="1548"/>
      <c r="C9583" s="1548"/>
      <c r="D9583" s="1549"/>
      <c r="E9583" s="1506"/>
      <c r="K9583" s="1548"/>
      <c r="L9583" s="1549"/>
      <c r="M9583" s="1506"/>
    </row>
    <row r="9584" spans="1:13" ht="16.5" customHeight="1">
      <c r="A9584" s="1547"/>
      <c r="B9584" s="1548"/>
      <c r="C9584" s="1548"/>
      <c r="D9584" s="1549"/>
      <c r="E9584" s="1506"/>
      <c r="K9584" s="1548"/>
      <c r="L9584" s="1549"/>
      <c r="M9584" s="1506"/>
    </row>
    <row r="9585" spans="1:13" ht="16.5" customHeight="1">
      <c r="A9585" s="1547"/>
      <c r="B9585" s="1548"/>
      <c r="C9585" s="1548"/>
      <c r="D9585" s="1549"/>
      <c r="E9585" s="1506"/>
      <c r="K9585" s="1548"/>
      <c r="L9585" s="1549"/>
      <c r="M9585" s="1506"/>
    </row>
    <row r="9586" spans="1:13" ht="16.5" customHeight="1">
      <c r="A9586" s="1547"/>
      <c r="B9586" s="1548"/>
      <c r="C9586" s="1548"/>
      <c r="D9586" s="1549"/>
      <c r="E9586" s="1506"/>
      <c r="K9586" s="1548"/>
      <c r="L9586" s="1549"/>
      <c r="M9586" s="1506"/>
    </row>
    <row r="9587" spans="1:13" ht="16.5" customHeight="1">
      <c r="A9587" s="1547"/>
      <c r="B9587" s="1548"/>
      <c r="C9587" s="1548"/>
      <c r="D9587" s="1549"/>
      <c r="E9587" s="1506"/>
      <c r="K9587" s="1548"/>
      <c r="L9587" s="1549"/>
      <c r="M9587" s="1506"/>
    </row>
    <row r="9588" spans="1:13" ht="16.5" customHeight="1">
      <c r="A9588" s="1547"/>
      <c r="B9588" s="1548"/>
      <c r="C9588" s="1548"/>
      <c r="D9588" s="1549"/>
      <c r="E9588" s="1506"/>
      <c r="K9588" s="1548"/>
      <c r="L9588" s="1549"/>
      <c r="M9588" s="1506"/>
    </row>
    <row r="9589" spans="1:13" ht="16.5" customHeight="1">
      <c r="A9589" s="1547"/>
      <c r="B9589" s="1548"/>
      <c r="C9589" s="1548"/>
      <c r="D9589" s="1549"/>
      <c r="E9589" s="1506"/>
      <c r="K9589" s="1548"/>
      <c r="L9589" s="1549"/>
      <c r="M9589" s="1506"/>
    </row>
    <row r="9590" spans="1:13" ht="16.5" customHeight="1">
      <c r="A9590" s="1547"/>
      <c r="B9590" s="1548"/>
      <c r="C9590" s="1548"/>
      <c r="D9590" s="1549"/>
      <c r="E9590" s="1506"/>
      <c r="K9590" s="1548"/>
      <c r="L9590" s="1549"/>
      <c r="M9590" s="1506"/>
    </row>
    <row r="9591" spans="1:13" ht="16.5" customHeight="1">
      <c r="A9591" s="1547"/>
      <c r="B9591" s="1548"/>
      <c r="C9591" s="1548"/>
      <c r="D9591" s="1549"/>
      <c r="E9591" s="1506"/>
      <c r="K9591" s="1548"/>
      <c r="L9591" s="1549"/>
      <c r="M9591" s="1506"/>
    </row>
    <row r="9592" spans="1:13" ht="16.5" customHeight="1">
      <c r="A9592" s="1547"/>
      <c r="B9592" s="1548"/>
      <c r="C9592" s="1548"/>
      <c r="D9592" s="1549"/>
      <c r="E9592" s="1506"/>
      <c r="K9592" s="1548"/>
      <c r="L9592" s="1549"/>
      <c r="M9592" s="1506"/>
    </row>
    <row r="9593" spans="1:13" ht="16.5" customHeight="1">
      <c r="A9593" s="1547"/>
      <c r="B9593" s="1548"/>
      <c r="C9593" s="1548"/>
      <c r="D9593" s="1549"/>
      <c r="E9593" s="1506"/>
      <c r="K9593" s="1548"/>
      <c r="L9593" s="1549"/>
      <c r="M9593" s="1506"/>
    </row>
    <row r="9594" spans="1:13" ht="16.5" customHeight="1">
      <c r="A9594" s="1547"/>
      <c r="B9594" s="1548"/>
      <c r="C9594" s="1548"/>
      <c r="D9594" s="1549"/>
      <c r="E9594" s="1506"/>
      <c r="K9594" s="1548"/>
      <c r="L9594" s="1549"/>
      <c r="M9594" s="1506"/>
    </row>
    <row r="9595" spans="1:13" ht="16.5" customHeight="1">
      <c r="A9595" s="1547"/>
      <c r="B9595" s="1548"/>
      <c r="C9595" s="1548"/>
      <c r="D9595" s="1549"/>
      <c r="E9595" s="1506"/>
      <c r="K9595" s="1548"/>
      <c r="L9595" s="1549"/>
      <c r="M9595" s="1506"/>
    </row>
    <row r="9596" spans="1:13" ht="16.5" customHeight="1">
      <c r="A9596" s="1547"/>
      <c r="B9596" s="1548"/>
      <c r="C9596" s="1548"/>
      <c r="D9596" s="1549"/>
      <c r="E9596" s="1506"/>
      <c r="K9596" s="1548"/>
      <c r="L9596" s="1549"/>
      <c r="M9596" s="1506"/>
    </row>
    <row r="9597" spans="1:13" ht="16.5" customHeight="1">
      <c r="A9597" s="1547"/>
      <c r="B9597" s="1548"/>
      <c r="C9597" s="1548"/>
      <c r="D9597" s="1549"/>
      <c r="E9597" s="1506"/>
      <c r="K9597" s="1548"/>
      <c r="L9597" s="1549"/>
      <c r="M9597" s="1506"/>
    </row>
    <row r="9598" spans="1:13" ht="16.5" customHeight="1">
      <c r="A9598" s="1547"/>
      <c r="B9598" s="1548"/>
      <c r="C9598" s="1548"/>
      <c r="D9598" s="1549"/>
      <c r="E9598" s="1506"/>
      <c r="K9598" s="1548"/>
      <c r="L9598" s="1549"/>
      <c r="M9598" s="1506"/>
    </row>
    <row r="9599" spans="1:13" ht="16.5" customHeight="1">
      <c r="A9599" s="1547"/>
      <c r="B9599" s="1548"/>
      <c r="C9599" s="1548"/>
      <c r="D9599" s="1549"/>
      <c r="E9599" s="1506"/>
      <c r="K9599" s="1548"/>
      <c r="L9599" s="1549"/>
      <c r="M9599" s="1506"/>
    </row>
    <row r="9600" spans="1:13" ht="16.5" customHeight="1">
      <c r="A9600" s="1547"/>
      <c r="B9600" s="1548"/>
      <c r="C9600" s="1548"/>
      <c r="D9600" s="1549"/>
      <c r="E9600" s="1506"/>
      <c r="K9600" s="1548"/>
      <c r="L9600" s="1549"/>
      <c r="M9600" s="1506"/>
    </row>
    <row r="9601" spans="1:13" ht="16.5" customHeight="1">
      <c r="A9601" s="1547"/>
      <c r="B9601" s="1548"/>
      <c r="C9601" s="1548"/>
      <c r="D9601" s="1549"/>
      <c r="E9601" s="1506"/>
      <c r="K9601" s="1548"/>
      <c r="L9601" s="1549"/>
      <c r="M9601" s="1506"/>
    </row>
    <row r="9602" spans="1:13" ht="16.5" customHeight="1">
      <c r="A9602" s="1547"/>
      <c r="B9602" s="1548"/>
      <c r="C9602" s="1548"/>
      <c r="D9602" s="1549"/>
      <c r="E9602" s="1506"/>
      <c r="K9602" s="1548"/>
      <c r="L9602" s="1549"/>
      <c r="M9602" s="1506"/>
    </row>
    <row r="9603" spans="1:13" ht="16.5" customHeight="1">
      <c r="A9603" s="1547"/>
      <c r="B9603" s="1548"/>
      <c r="C9603" s="1548"/>
      <c r="D9603" s="1549"/>
      <c r="E9603" s="1506"/>
      <c r="K9603" s="1548"/>
      <c r="L9603" s="1549"/>
      <c r="M9603" s="1506"/>
    </row>
    <row r="9604" spans="1:13" ht="16.5" customHeight="1">
      <c r="A9604" s="1547"/>
      <c r="B9604" s="1548"/>
      <c r="C9604" s="1548"/>
      <c r="D9604" s="1549"/>
      <c r="E9604" s="1506"/>
      <c r="K9604" s="1548"/>
      <c r="L9604" s="1549"/>
      <c r="M9604" s="1506"/>
    </row>
    <row r="9605" spans="1:13" ht="16.5" customHeight="1">
      <c r="A9605" s="1547"/>
      <c r="B9605" s="1548"/>
      <c r="C9605" s="1548"/>
      <c r="D9605" s="1549"/>
      <c r="E9605" s="1506"/>
      <c r="K9605" s="1548"/>
      <c r="L9605" s="1549"/>
      <c r="M9605" s="1506"/>
    </row>
    <row r="9606" spans="1:13" ht="16.5" customHeight="1">
      <c r="A9606" s="1547"/>
      <c r="B9606" s="1548"/>
      <c r="C9606" s="1548"/>
      <c r="D9606" s="1549"/>
      <c r="E9606" s="1506"/>
      <c r="K9606" s="1548"/>
      <c r="L9606" s="1549"/>
      <c r="M9606" s="1506"/>
    </row>
    <row r="9607" spans="1:13" ht="16.5" customHeight="1">
      <c r="A9607" s="1547"/>
      <c r="B9607" s="1548"/>
      <c r="C9607" s="1548"/>
      <c r="D9607" s="1549"/>
      <c r="E9607" s="1506"/>
      <c r="K9607" s="1548"/>
      <c r="L9607" s="1549"/>
      <c r="M9607" s="1506"/>
    </row>
    <row r="9608" spans="1:13" ht="16.5" customHeight="1">
      <c r="A9608" s="1547"/>
      <c r="B9608" s="1548"/>
      <c r="C9608" s="1548"/>
      <c r="D9608" s="1549"/>
      <c r="E9608" s="1506"/>
      <c r="K9608" s="1548"/>
      <c r="L9608" s="1549"/>
      <c r="M9608" s="1506"/>
    </row>
    <row r="9609" spans="1:13" ht="16.5" customHeight="1">
      <c r="A9609" s="1547"/>
      <c r="B9609" s="1548"/>
      <c r="C9609" s="1548"/>
      <c r="D9609" s="1549"/>
      <c r="E9609" s="1506"/>
      <c r="K9609" s="1548"/>
      <c r="L9609" s="1549"/>
      <c r="M9609" s="1506"/>
    </row>
    <row r="9610" spans="1:13" ht="16.5" customHeight="1">
      <c r="A9610" s="1547"/>
      <c r="B9610" s="1548"/>
      <c r="C9610" s="1548"/>
      <c r="D9610" s="1549"/>
      <c r="E9610" s="1506"/>
      <c r="K9610" s="1548"/>
      <c r="L9610" s="1549"/>
      <c r="M9610" s="1506"/>
    </row>
    <row r="9611" spans="1:13" ht="16.5" customHeight="1">
      <c r="A9611" s="1547"/>
      <c r="B9611" s="1548"/>
      <c r="C9611" s="1548"/>
      <c r="D9611" s="1549"/>
      <c r="E9611" s="1506"/>
      <c r="K9611" s="1548"/>
      <c r="L9611" s="1549"/>
      <c r="M9611" s="1506"/>
    </row>
    <row r="9612" spans="1:13" ht="16.5" customHeight="1">
      <c r="A9612" s="1547"/>
      <c r="B9612" s="1548"/>
      <c r="C9612" s="1548"/>
      <c r="D9612" s="1549"/>
      <c r="E9612" s="1506"/>
      <c r="K9612" s="1548"/>
      <c r="L9612" s="1549"/>
      <c r="M9612" s="1506"/>
    </row>
    <row r="9613" spans="1:13" ht="16.5" customHeight="1">
      <c r="A9613" s="1547"/>
      <c r="B9613" s="1548"/>
      <c r="C9613" s="1548"/>
      <c r="D9613" s="1549"/>
      <c r="E9613" s="1506"/>
      <c r="K9613" s="1548"/>
      <c r="L9613" s="1549"/>
      <c r="M9613" s="1506"/>
    </row>
    <row r="9614" spans="1:13" ht="16.5" customHeight="1">
      <c r="A9614" s="1547"/>
      <c r="B9614" s="1548"/>
      <c r="C9614" s="1548"/>
      <c r="D9614" s="1549"/>
      <c r="E9614" s="1506"/>
      <c r="K9614" s="1548"/>
      <c r="L9614" s="1549"/>
      <c r="M9614" s="1506"/>
    </row>
    <row r="9615" spans="1:13" ht="16.5" customHeight="1">
      <c r="A9615" s="1547"/>
      <c r="B9615" s="1548"/>
      <c r="C9615" s="1548"/>
      <c r="D9615" s="1549"/>
      <c r="E9615" s="1506"/>
      <c r="K9615" s="1548"/>
      <c r="L9615" s="1549"/>
      <c r="M9615" s="1506"/>
    </row>
    <row r="9616" spans="1:13" ht="16.5" customHeight="1">
      <c r="A9616" s="1547"/>
      <c r="B9616" s="1548"/>
      <c r="C9616" s="1548"/>
      <c r="D9616" s="1549"/>
      <c r="E9616" s="1506"/>
      <c r="K9616" s="1548"/>
      <c r="L9616" s="1549"/>
      <c r="M9616" s="1506"/>
    </row>
    <row r="9617" spans="1:13" ht="16.5" customHeight="1">
      <c r="A9617" s="1547"/>
      <c r="B9617" s="1548"/>
      <c r="C9617" s="1548"/>
      <c r="D9617" s="1549"/>
      <c r="E9617" s="1506"/>
      <c r="K9617" s="1548"/>
      <c r="L9617" s="1549"/>
      <c r="M9617" s="1506"/>
    </row>
    <row r="9618" spans="1:13" ht="16.5" customHeight="1">
      <c r="A9618" s="1547"/>
      <c r="B9618" s="1548"/>
      <c r="C9618" s="1548"/>
      <c r="D9618" s="1549"/>
      <c r="E9618" s="1506"/>
      <c r="K9618" s="1548"/>
      <c r="L9618" s="1549"/>
      <c r="M9618" s="1506"/>
    </row>
    <row r="9619" spans="1:13" ht="16.5" customHeight="1">
      <c r="A9619" s="1547"/>
      <c r="B9619" s="1548"/>
      <c r="C9619" s="1548"/>
      <c r="D9619" s="1549"/>
      <c r="E9619" s="1506"/>
      <c r="K9619" s="1548"/>
      <c r="L9619" s="1549"/>
      <c r="M9619" s="1506"/>
    </row>
    <row r="9620" spans="1:13" ht="16.5" customHeight="1">
      <c r="A9620" s="1547"/>
      <c r="B9620" s="1548"/>
      <c r="C9620" s="1548"/>
      <c r="D9620" s="1549"/>
      <c r="E9620" s="1506"/>
      <c r="K9620" s="1548"/>
      <c r="L9620" s="1549"/>
      <c r="M9620" s="1506"/>
    </row>
    <row r="9621" spans="1:13" ht="16.5" customHeight="1">
      <c r="A9621" s="1547"/>
      <c r="B9621" s="1548"/>
      <c r="C9621" s="1548"/>
      <c r="D9621" s="1549"/>
      <c r="E9621" s="1506"/>
      <c r="K9621" s="1548"/>
      <c r="L9621" s="1549"/>
      <c r="M9621" s="1506"/>
    </row>
    <row r="9622" spans="1:13" ht="16.5" customHeight="1">
      <c r="A9622" s="1547"/>
      <c r="B9622" s="1548"/>
      <c r="C9622" s="1548"/>
      <c r="D9622" s="1549"/>
      <c r="E9622" s="1506"/>
      <c r="K9622" s="1548"/>
      <c r="L9622" s="1549"/>
      <c r="M9622" s="1506"/>
    </row>
    <row r="9623" spans="1:13" ht="16.5" customHeight="1">
      <c r="A9623" s="1547"/>
      <c r="B9623" s="1548"/>
      <c r="C9623" s="1548"/>
      <c r="D9623" s="1549"/>
      <c r="E9623" s="1506"/>
      <c r="K9623" s="1548"/>
      <c r="L9623" s="1549"/>
      <c r="M9623" s="1506"/>
    </row>
    <row r="9624" spans="1:13" ht="16.5" customHeight="1">
      <c r="A9624" s="1547"/>
      <c r="B9624" s="1548"/>
      <c r="C9624" s="1548"/>
      <c r="D9624" s="1549"/>
      <c r="E9624" s="1506"/>
      <c r="K9624" s="1548"/>
      <c r="L9624" s="1549"/>
      <c r="M9624" s="1506"/>
    </row>
    <row r="9625" spans="1:13" ht="16.5" customHeight="1">
      <c r="A9625" s="1547"/>
      <c r="B9625" s="1548"/>
      <c r="C9625" s="1548"/>
      <c r="D9625" s="1549"/>
      <c r="E9625" s="1506"/>
      <c r="K9625" s="1548"/>
      <c r="L9625" s="1549"/>
      <c r="M9625" s="1506"/>
    </row>
    <row r="9626" spans="1:13" ht="16.5" customHeight="1">
      <c r="A9626" s="1547"/>
      <c r="B9626" s="1548"/>
      <c r="C9626" s="1548"/>
      <c r="D9626" s="1549"/>
      <c r="E9626" s="1506"/>
      <c r="K9626" s="1548"/>
      <c r="L9626" s="1549"/>
      <c r="M9626" s="1506"/>
    </row>
    <row r="9627" spans="1:13" ht="16.5" customHeight="1">
      <c r="A9627" s="1547"/>
      <c r="B9627" s="1548"/>
      <c r="C9627" s="1548"/>
      <c r="D9627" s="1549"/>
      <c r="E9627" s="1506"/>
      <c r="K9627" s="1548"/>
      <c r="L9627" s="1549"/>
      <c r="M9627" s="1506"/>
    </row>
    <row r="9628" spans="1:13" ht="16.5" customHeight="1">
      <c r="A9628" s="1547"/>
      <c r="B9628" s="1548"/>
      <c r="C9628" s="1548"/>
      <c r="D9628" s="1549"/>
      <c r="E9628" s="1506"/>
      <c r="K9628" s="1548"/>
      <c r="L9628" s="1549"/>
      <c r="M9628" s="1506"/>
    </row>
    <row r="9629" spans="1:13" ht="16.5" customHeight="1">
      <c r="A9629" s="1547"/>
      <c r="B9629" s="1548"/>
      <c r="C9629" s="1548"/>
      <c r="D9629" s="1549"/>
      <c r="E9629" s="1506"/>
      <c r="K9629" s="1548"/>
      <c r="L9629" s="1549"/>
      <c r="M9629" s="1506"/>
    </row>
    <row r="9630" spans="1:13" ht="16.5" customHeight="1">
      <c r="A9630" s="1547"/>
      <c r="B9630" s="1548"/>
      <c r="C9630" s="1548"/>
      <c r="D9630" s="1549"/>
      <c r="E9630" s="1506"/>
      <c r="K9630" s="1548"/>
      <c r="L9630" s="1549"/>
      <c r="M9630" s="1506"/>
    </row>
    <row r="9631" spans="1:13" ht="16.5" customHeight="1">
      <c r="A9631" s="1547"/>
      <c r="B9631" s="1548"/>
      <c r="C9631" s="1548"/>
      <c r="D9631" s="1549"/>
      <c r="E9631" s="1506"/>
      <c r="K9631" s="1548"/>
      <c r="L9631" s="1549"/>
      <c r="M9631" s="1506"/>
    </row>
    <row r="9632" spans="1:13" ht="16.5" customHeight="1">
      <c r="A9632" s="1547"/>
      <c r="B9632" s="1548"/>
      <c r="C9632" s="1548"/>
      <c r="D9632" s="1549"/>
      <c r="E9632" s="1506"/>
      <c r="K9632" s="1548"/>
      <c r="L9632" s="1549"/>
      <c r="M9632" s="1506"/>
    </row>
    <row r="9633" spans="1:13" ht="16.5" customHeight="1">
      <c r="A9633" s="1547"/>
      <c r="B9633" s="1548"/>
      <c r="C9633" s="1548"/>
      <c r="D9633" s="1549"/>
      <c r="E9633" s="1506"/>
      <c r="K9633" s="1548"/>
      <c r="L9633" s="1549"/>
      <c r="M9633" s="1506"/>
    </row>
    <row r="9634" spans="1:13" ht="16.5" customHeight="1">
      <c r="A9634" s="1547"/>
      <c r="B9634" s="1548"/>
      <c r="C9634" s="1548"/>
      <c r="D9634" s="1549"/>
      <c r="E9634" s="1506"/>
      <c r="K9634" s="1548"/>
      <c r="L9634" s="1549"/>
      <c r="M9634" s="1506"/>
    </row>
    <row r="9635" spans="1:13" ht="16.5" customHeight="1">
      <c r="A9635" s="1547"/>
      <c r="B9635" s="1548"/>
      <c r="C9635" s="1548"/>
      <c r="D9635" s="1549"/>
      <c r="E9635" s="1506"/>
      <c r="K9635" s="1548"/>
      <c r="L9635" s="1549"/>
      <c r="M9635" s="1506"/>
    </row>
    <row r="9636" spans="1:13" ht="16.5" customHeight="1">
      <c r="A9636" s="1547"/>
      <c r="B9636" s="1548"/>
      <c r="C9636" s="1548"/>
      <c r="D9636" s="1549"/>
      <c r="E9636" s="1506"/>
      <c r="K9636" s="1548"/>
      <c r="L9636" s="1549"/>
      <c r="M9636" s="1506"/>
    </row>
    <row r="9637" spans="1:13" ht="16.5" customHeight="1">
      <c r="A9637" s="1547"/>
      <c r="B9637" s="1548"/>
      <c r="C9637" s="1548"/>
      <c r="D9637" s="1549"/>
      <c r="E9637" s="1506"/>
      <c r="K9637" s="1548"/>
      <c r="L9637" s="1549"/>
      <c r="M9637" s="1506"/>
    </row>
    <row r="9638" spans="1:13" ht="16.5" customHeight="1">
      <c r="A9638" s="1547"/>
      <c r="B9638" s="1548"/>
      <c r="C9638" s="1548"/>
      <c r="D9638" s="1549"/>
      <c r="E9638" s="1506"/>
      <c r="K9638" s="1548"/>
      <c r="L9638" s="1549"/>
      <c r="M9638" s="1506"/>
    </row>
    <row r="9639" spans="1:13" ht="16.5" customHeight="1">
      <c r="A9639" s="1547"/>
      <c r="B9639" s="1548"/>
      <c r="C9639" s="1548"/>
      <c r="D9639" s="1549"/>
      <c r="E9639" s="1506"/>
      <c r="K9639" s="1548"/>
      <c r="L9639" s="1549"/>
      <c r="M9639" s="1506"/>
    </row>
    <row r="9640" spans="1:13" ht="16.5" customHeight="1">
      <c r="A9640" s="1547"/>
      <c r="B9640" s="1548"/>
      <c r="C9640" s="1548"/>
      <c r="D9640" s="1549"/>
      <c r="E9640" s="1506"/>
      <c r="K9640" s="1548"/>
      <c r="L9640" s="1549"/>
      <c r="M9640" s="1506"/>
    </row>
    <row r="9641" spans="1:13" ht="16.5" customHeight="1">
      <c r="A9641" s="1547"/>
      <c r="B9641" s="1548"/>
      <c r="C9641" s="1548"/>
      <c r="D9641" s="1549"/>
      <c r="E9641" s="1506"/>
      <c r="K9641" s="1548"/>
      <c r="L9641" s="1549"/>
      <c r="M9641" s="1506"/>
    </row>
    <row r="9642" spans="1:13" ht="16.5" customHeight="1">
      <c r="A9642" s="1547"/>
      <c r="B9642" s="1548"/>
      <c r="C9642" s="1548"/>
      <c r="D9642" s="1549"/>
      <c r="E9642" s="1506"/>
      <c r="K9642" s="1548"/>
      <c r="L9642" s="1549"/>
      <c r="M9642" s="1506"/>
    </row>
    <row r="9643" spans="1:13" ht="16.5" customHeight="1">
      <c r="A9643" s="1547"/>
      <c r="B9643" s="1548"/>
      <c r="C9643" s="1548"/>
      <c r="D9643" s="1549"/>
      <c r="E9643" s="1506"/>
      <c r="K9643" s="1548"/>
      <c r="L9643" s="1549"/>
      <c r="M9643" s="1506"/>
    </row>
    <row r="9644" spans="1:13" ht="16.5" customHeight="1">
      <c r="A9644" s="1547"/>
      <c r="B9644" s="1548"/>
      <c r="C9644" s="1548"/>
      <c r="D9644" s="1549"/>
      <c r="E9644" s="1506"/>
      <c r="K9644" s="1548"/>
      <c r="L9644" s="1549"/>
      <c r="M9644" s="1506"/>
    </row>
    <row r="9645" spans="1:13" ht="16.5" customHeight="1">
      <c r="A9645" s="1547"/>
      <c r="B9645" s="1548"/>
      <c r="C9645" s="1548"/>
      <c r="D9645" s="1549"/>
      <c r="E9645" s="1506"/>
      <c r="K9645" s="1548"/>
      <c r="L9645" s="1549"/>
      <c r="M9645" s="1506"/>
    </row>
    <row r="9646" spans="1:13" ht="16.5" customHeight="1">
      <c r="A9646" s="1547"/>
      <c r="B9646" s="1548"/>
      <c r="C9646" s="1548"/>
      <c r="D9646" s="1549"/>
      <c r="E9646" s="1506"/>
      <c r="K9646" s="1548"/>
      <c r="L9646" s="1549"/>
      <c r="M9646" s="1506"/>
    </row>
    <row r="9647" spans="1:13" ht="16.5" customHeight="1">
      <c r="A9647" s="1547"/>
      <c r="B9647" s="1548"/>
      <c r="C9647" s="1548"/>
      <c r="D9647" s="1549"/>
      <c r="E9647" s="1506"/>
      <c r="K9647" s="1548"/>
      <c r="L9647" s="1549"/>
      <c r="M9647" s="1506"/>
    </row>
    <row r="9648" spans="1:13" ht="16.5" customHeight="1">
      <c r="A9648" s="1547"/>
      <c r="B9648" s="1548"/>
      <c r="C9648" s="1548"/>
      <c r="D9648" s="1549"/>
      <c r="E9648" s="1506"/>
      <c r="K9648" s="1548"/>
      <c r="L9648" s="1549"/>
      <c r="M9648" s="1506"/>
    </row>
    <row r="9649" spans="1:13" ht="16.5" customHeight="1">
      <c r="A9649" s="1547"/>
      <c r="B9649" s="1548"/>
      <c r="C9649" s="1548"/>
      <c r="D9649" s="1549"/>
      <c r="E9649" s="1506"/>
      <c r="K9649" s="1548"/>
      <c r="L9649" s="1549"/>
      <c r="M9649" s="1506"/>
    </row>
    <row r="9650" spans="1:13" ht="16.5" customHeight="1">
      <c r="A9650" s="1547"/>
      <c r="B9650" s="1548"/>
      <c r="C9650" s="1548"/>
      <c r="D9650" s="1549"/>
      <c r="E9650" s="1506"/>
      <c r="K9650" s="1548"/>
      <c r="L9650" s="1549"/>
      <c r="M9650" s="1506"/>
    </row>
    <row r="9651" spans="1:13" ht="16.5" customHeight="1">
      <c r="A9651" s="1547"/>
      <c r="B9651" s="1548"/>
      <c r="C9651" s="1548"/>
      <c r="D9651" s="1549"/>
      <c r="E9651" s="1506"/>
      <c r="K9651" s="1548"/>
      <c r="L9651" s="1549"/>
      <c r="M9651" s="1506"/>
    </row>
    <row r="9652" spans="1:13" ht="16.5" customHeight="1">
      <c r="A9652" s="1547"/>
      <c r="B9652" s="1548"/>
      <c r="C9652" s="1548"/>
      <c r="D9652" s="1549"/>
      <c r="E9652" s="1506"/>
      <c r="K9652" s="1548"/>
      <c r="L9652" s="1549"/>
      <c r="M9652" s="1506"/>
    </row>
    <row r="9653" spans="1:13" ht="16.5" customHeight="1">
      <c r="A9653" s="1547"/>
      <c r="B9653" s="1548"/>
      <c r="C9653" s="1548"/>
      <c r="D9653" s="1549"/>
      <c r="E9653" s="1506"/>
      <c r="K9653" s="1548"/>
      <c r="L9653" s="1549"/>
      <c r="M9653" s="1506"/>
    </row>
    <row r="9654" spans="1:13" ht="16.5" customHeight="1">
      <c r="A9654" s="1547"/>
      <c r="B9654" s="1548"/>
      <c r="C9654" s="1548"/>
      <c r="D9654" s="1549"/>
      <c r="E9654" s="1506"/>
      <c r="K9654" s="1548"/>
      <c r="L9654" s="1549"/>
      <c r="M9654" s="1506"/>
    </row>
    <row r="9655" spans="1:13" ht="16.5" customHeight="1">
      <c r="A9655" s="1547"/>
      <c r="B9655" s="1548"/>
      <c r="C9655" s="1548"/>
      <c r="D9655" s="1549"/>
      <c r="E9655" s="1506"/>
      <c r="K9655" s="1548"/>
      <c r="L9655" s="1549"/>
      <c r="M9655" s="1506"/>
    </row>
    <row r="9656" spans="1:13" ht="16.5" customHeight="1">
      <c r="A9656" s="1547"/>
      <c r="B9656" s="1548"/>
      <c r="C9656" s="1548"/>
      <c r="D9656" s="1549"/>
      <c r="E9656" s="1506"/>
      <c r="K9656" s="1548"/>
      <c r="L9656" s="1549"/>
      <c r="M9656" s="1506"/>
    </row>
    <row r="9657" spans="1:13" ht="16.5" customHeight="1">
      <c r="A9657" s="1547"/>
      <c r="B9657" s="1548"/>
      <c r="C9657" s="1548"/>
      <c r="D9657" s="1549"/>
      <c r="E9657" s="1506"/>
      <c r="K9657" s="1548"/>
      <c r="L9657" s="1549"/>
      <c r="M9657" s="1506"/>
    </row>
    <row r="9658" spans="1:13" ht="16.5" customHeight="1">
      <c r="A9658" s="1547"/>
      <c r="B9658" s="1548"/>
      <c r="C9658" s="1548"/>
      <c r="D9658" s="1549"/>
      <c r="E9658" s="1506"/>
      <c r="K9658" s="1548"/>
      <c r="L9658" s="1549"/>
      <c r="M9658" s="1506"/>
    </row>
    <row r="9659" spans="1:13" ht="16.5" customHeight="1">
      <c r="A9659" s="1547"/>
      <c r="B9659" s="1548"/>
      <c r="C9659" s="1548"/>
      <c r="D9659" s="1549"/>
      <c r="E9659" s="1506"/>
      <c r="K9659" s="1548"/>
      <c r="L9659" s="1549"/>
      <c r="M9659" s="1506"/>
    </row>
    <row r="9660" spans="1:13" ht="16.5" customHeight="1">
      <c r="A9660" s="1547"/>
      <c r="B9660" s="1548"/>
      <c r="C9660" s="1548"/>
      <c r="D9660" s="1549"/>
      <c r="E9660" s="1506"/>
      <c r="K9660" s="1548"/>
      <c r="L9660" s="1549"/>
      <c r="M9660" s="1506"/>
    </row>
    <row r="9661" spans="1:13" ht="16.5" customHeight="1">
      <c r="A9661" s="1547"/>
      <c r="B9661" s="1548"/>
      <c r="C9661" s="1548"/>
      <c r="D9661" s="1549"/>
      <c r="E9661" s="1506"/>
      <c r="K9661" s="1548"/>
      <c r="L9661" s="1549"/>
      <c r="M9661" s="1506"/>
    </row>
    <row r="9662" spans="1:13" ht="16.5" customHeight="1">
      <c r="A9662" s="1547"/>
      <c r="B9662" s="1548"/>
      <c r="C9662" s="1548"/>
      <c r="D9662" s="1549"/>
      <c r="E9662" s="1506"/>
      <c r="K9662" s="1548"/>
      <c r="L9662" s="1549"/>
      <c r="M9662" s="1506"/>
    </row>
    <row r="9663" spans="1:13" ht="16.5" customHeight="1">
      <c r="A9663" s="1547"/>
      <c r="B9663" s="1548"/>
      <c r="C9663" s="1548"/>
      <c r="D9663" s="1549"/>
      <c r="E9663" s="1506"/>
      <c r="K9663" s="1548"/>
      <c r="L9663" s="1549"/>
      <c r="M9663" s="1506"/>
    </row>
    <row r="9664" spans="1:13" ht="16.5" customHeight="1">
      <c r="A9664" s="1547"/>
      <c r="B9664" s="1548"/>
      <c r="C9664" s="1548"/>
      <c r="D9664" s="1549"/>
      <c r="E9664" s="1506"/>
      <c r="K9664" s="1548"/>
      <c r="L9664" s="1549"/>
      <c r="M9664" s="1506"/>
    </row>
    <row r="9665" spans="1:13" ht="16.5" customHeight="1">
      <c r="A9665" s="1547"/>
      <c r="B9665" s="1548"/>
      <c r="C9665" s="1548"/>
      <c r="D9665" s="1549"/>
      <c r="E9665" s="1506"/>
      <c r="K9665" s="1548"/>
      <c r="L9665" s="1549"/>
      <c r="M9665" s="1506"/>
    </row>
    <row r="9666" spans="1:13" ht="16.5" customHeight="1">
      <c r="A9666" s="1547"/>
      <c r="B9666" s="1548"/>
      <c r="C9666" s="1548"/>
      <c r="D9666" s="1549"/>
      <c r="E9666" s="1506"/>
      <c r="K9666" s="1548"/>
      <c r="L9666" s="1549"/>
      <c r="M9666" s="1506"/>
    </row>
    <row r="9667" spans="1:13" ht="16.5" customHeight="1">
      <c r="A9667" s="1547"/>
      <c r="B9667" s="1548"/>
      <c r="C9667" s="1548"/>
      <c r="D9667" s="1549"/>
      <c r="E9667" s="1506"/>
      <c r="K9667" s="1548"/>
      <c r="L9667" s="1549"/>
      <c r="M9667" s="1506"/>
    </row>
    <row r="9668" spans="1:13" ht="16.5" customHeight="1">
      <c r="A9668" s="1547"/>
      <c r="B9668" s="1548"/>
      <c r="C9668" s="1548"/>
      <c r="D9668" s="1549"/>
      <c r="E9668" s="1506"/>
      <c r="K9668" s="1548"/>
      <c r="L9668" s="1549"/>
      <c r="M9668" s="1506"/>
    </row>
    <row r="9669" spans="1:13" ht="16.5" customHeight="1">
      <c r="A9669" s="1547"/>
      <c r="B9669" s="1548"/>
      <c r="C9669" s="1548"/>
      <c r="D9669" s="1549"/>
      <c r="E9669" s="1506"/>
      <c r="K9669" s="1548"/>
      <c r="L9669" s="1549"/>
      <c r="M9669" s="1506"/>
    </row>
    <row r="9670" spans="1:13" ht="16.5" customHeight="1">
      <c r="A9670" s="1547"/>
      <c r="B9670" s="1548"/>
      <c r="C9670" s="1548"/>
      <c r="D9670" s="1549"/>
      <c r="E9670" s="1506"/>
      <c r="K9670" s="1548"/>
      <c r="L9670" s="1549"/>
      <c r="M9670" s="1506"/>
    </row>
    <row r="9671" spans="1:13" ht="16.5" customHeight="1">
      <c r="A9671" s="1547"/>
      <c r="B9671" s="1548"/>
      <c r="C9671" s="1548"/>
      <c r="D9671" s="1549"/>
      <c r="E9671" s="1506"/>
      <c r="K9671" s="1548"/>
      <c r="L9671" s="1549"/>
      <c r="M9671" s="1506"/>
    </row>
    <row r="9672" spans="1:13" ht="16.5" customHeight="1">
      <c r="A9672" s="1547"/>
      <c r="B9672" s="1548"/>
      <c r="C9672" s="1548"/>
      <c r="D9672" s="1549"/>
      <c r="E9672" s="1506"/>
      <c r="K9672" s="1548"/>
      <c r="L9672" s="1549"/>
      <c r="M9672" s="1506"/>
    </row>
    <row r="9673" spans="1:13" ht="16.5" customHeight="1">
      <c r="A9673" s="1547"/>
      <c r="B9673" s="1548"/>
      <c r="C9673" s="1548"/>
      <c r="D9673" s="1549"/>
      <c r="E9673" s="1506"/>
      <c r="K9673" s="1548"/>
      <c r="L9673" s="1549"/>
      <c r="M9673" s="1506"/>
    </row>
    <row r="9674" spans="1:13" ht="16.5" customHeight="1">
      <c r="A9674" s="1547"/>
      <c r="B9674" s="1548"/>
      <c r="C9674" s="1548"/>
      <c r="D9674" s="1549"/>
      <c r="E9674" s="1506"/>
      <c r="K9674" s="1548"/>
      <c r="L9674" s="1549"/>
      <c r="M9674" s="1506"/>
    </row>
    <row r="9675" spans="1:13" ht="16.5" customHeight="1">
      <c r="A9675" s="1547"/>
      <c r="B9675" s="1548"/>
      <c r="C9675" s="1548"/>
      <c r="D9675" s="1549"/>
      <c r="E9675" s="1506"/>
      <c r="K9675" s="1548"/>
      <c r="L9675" s="1549"/>
      <c r="M9675" s="1506"/>
    </row>
    <row r="9676" spans="1:13" ht="16.5" customHeight="1">
      <c r="A9676" s="1547"/>
      <c r="B9676" s="1548"/>
      <c r="C9676" s="1548"/>
      <c r="D9676" s="1549"/>
      <c r="E9676" s="1506"/>
      <c r="K9676" s="1548"/>
      <c r="L9676" s="1549"/>
      <c r="M9676" s="1506"/>
    </row>
    <row r="9677" spans="1:13" ht="16.5" customHeight="1">
      <c r="A9677" s="1547"/>
      <c r="B9677" s="1548"/>
      <c r="C9677" s="1548"/>
      <c r="D9677" s="1549"/>
      <c r="E9677" s="1506"/>
      <c r="K9677" s="1548"/>
      <c r="L9677" s="1549"/>
      <c r="M9677" s="1506"/>
    </row>
    <row r="9678" spans="1:13" ht="16.5" customHeight="1">
      <c r="A9678" s="1547"/>
      <c r="B9678" s="1548"/>
      <c r="C9678" s="1548"/>
      <c r="D9678" s="1549"/>
      <c r="E9678" s="1506"/>
      <c r="K9678" s="1548"/>
      <c r="L9678" s="1549"/>
      <c r="M9678" s="1506"/>
    </row>
    <row r="9679" spans="1:13" ht="16.5" customHeight="1">
      <c r="A9679" s="1547"/>
      <c r="B9679" s="1548"/>
      <c r="C9679" s="1548"/>
      <c r="D9679" s="1549"/>
      <c r="E9679" s="1506"/>
      <c r="K9679" s="1548"/>
      <c r="L9679" s="1549"/>
      <c r="M9679" s="1506"/>
    </row>
    <row r="9680" spans="1:13" ht="16.5" customHeight="1">
      <c r="A9680" s="1547"/>
      <c r="B9680" s="1548"/>
      <c r="C9680" s="1548"/>
      <c r="D9680" s="1549"/>
      <c r="E9680" s="1506"/>
      <c r="K9680" s="1548"/>
      <c r="L9680" s="1549"/>
      <c r="M9680" s="1506"/>
    </row>
    <row r="9681" spans="1:13" ht="16.5" customHeight="1">
      <c r="A9681" s="1547"/>
      <c r="B9681" s="1548"/>
      <c r="C9681" s="1548"/>
      <c r="D9681" s="1549"/>
      <c r="E9681" s="1506"/>
      <c r="K9681" s="1548"/>
      <c r="L9681" s="1549"/>
      <c r="M9681" s="1506"/>
    </row>
    <row r="9682" spans="1:13" ht="16.5" customHeight="1">
      <c r="A9682" s="1547"/>
      <c r="B9682" s="1548"/>
      <c r="C9682" s="1548"/>
      <c r="D9682" s="1549"/>
      <c r="E9682" s="1506"/>
      <c r="K9682" s="1548"/>
      <c r="L9682" s="1549"/>
      <c r="M9682" s="1506"/>
    </row>
    <row r="9683" spans="1:13" ht="16.5" customHeight="1">
      <c r="A9683" s="1547"/>
      <c r="B9683" s="1548"/>
      <c r="C9683" s="1548"/>
      <c r="D9683" s="1549"/>
      <c r="E9683" s="1506"/>
      <c r="K9683" s="1548"/>
      <c r="L9683" s="1549"/>
      <c r="M9683" s="1506"/>
    </row>
    <row r="9684" spans="1:13" ht="16.5" customHeight="1">
      <c r="A9684" s="1547"/>
      <c r="B9684" s="1548"/>
      <c r="C9684" s="1548"/>
      <c r="D9684" s="1549"/>
      <c r="E9684" s="1506"/>
      <c r="K9684" s="1548"/>
      <c r="L9684" s="1549"/>
      <c r="M9684" s="1506"/>
    </row>
    <row r="9685" spans="1:13" ht="16.5" customHeight="1">
      <c r="A9685" s="1547"/>
      <c r="B9685" s="1548"/>
      <c r="C9685" s="1548"/>
      <c r="D9685" s="1549"/>
      <c r="E9685" s="1506"/>
      <c r="K9685" s="1548"/>
      <c r="L9685" s="1549"/>
      <c r="M9685" s="1506"/>
    </row>
    <row r="9686" spans="1:13" ht="16.5" customHeight="1">
      <c r="A9686" s="1547"/>
      <c r="B9686" s="1548"/>
      <c r="C9686" s="1548"/>
      <c r="D9686" s="1549"/>
      <c r="E9686" s="1506"/>
      <c r="K9686" s="1548"/>
      <c r="L9686" s="1549"/>
      <c r="M9686" s="1506"/>
    </row>
    <row r="9687" spans="1:13" ht="16.5" customHeight="1">
      <c r="A9687" s="1547"/>
      <c r="B9687" s="1548"/>
      <c r="C9687" s="1548"/>
      <c r="D9687" s="1549"/>
      <c r="E9687" s="1506"/>
      <c r="K9687" s="1548"/>
      <c r="L9687" s="1549"/>
      <c r="M9687" s="1506"/>
    </row>
    <row r="9688" spans="1:13" ht="16.5" customHeight="1">
      <c r="A9688" s="1547"/>
      <c r="B9688" s="1548"/>
      <c r="C9688" s="1548"/>
      <c r="D9688" s="1549"/>
      <c r="E9688" s="1506"/>
      <c r="K9688" s="1548"/>
      <c r="L9688" s="1549"/>
      <c r="M9688" s="1506"/>
    </row>
    <row r="9689" spans="1:13" ht="16.5" customHeight="1">
      <c r="A9689" s="1547"/>
      <c r="B9689" s="1548"/>
      <c r="C9689" s="1548"/>
      <c r="D9689" s="1549"/>
      <c r="E9689" s="1506"/>
      <c r="K9689" s="1548"/>
      <c r="L9689" s="1549"/>
      <c r="M9689" s="1506"/>
    </row>
    <row r="9690" spans="1:13" ht="16.5" customHeight="1">
      <c r="A9690" s="1547"/>
      <c r="B9690" s="1548"/>
      <c r="C9690" s="1548"/>
      <c r="D9690" s="1549"/>
      <c r="E9690" s="1506"/>
      <c r="K9690" s="1548"/>
      <c r="L9690" s="1549"/>
      <c r="M9690" s="1506"/>
    </row>
    <row r="9691" spans="1:13" ht="16.5" customHeight="1">
      <c r="A9691" s="1547"/>
      <c r="B9691" s="1548"/>
      <c r="C9691" s="1548"/>
      <c r="D9691" s="1549"/>
      <c r="E9691" s="1506"/>
      <c r="K9691" s="1548"/>
      <c r="L9691" s="1549"/>
      <c r="M9691" s="1506"/>
    </row>
    <row r="9692" spans="1:13" ht="16.5" customHeight="1">
      <c r="A9692" s="1547"/>
      <c r="B9692" s="1548"/>
      <c r="C9692" s="1548"/>
      <c r="D9692" s="1549"/>
      <c r="E9692" s="1506"/>
      <c r="K9692" s="1548"/>
      <c r="L9692" s="1549"/>
      <c r="M9692" s="1506"/>
    </row>
    <row r="9693" spans="1:13" ht="16.5" customHeight="1">
      <c r="A9693" s="1547"/>
      <c r="B9693" s="1548"/>
      <c r="C9693" s="1548"/>
      <c r="D9693" s="1549"/>
      <c r="E9693" s="1506"/>
      <c r="K9693" s="1548"/>
      <c r="L9693" s="1549"/>
      <c r="M9693" s="1506"/>
    </row>
    <row r="9694" spans="1:13" ht="16.5" customHeight="1">
      <c r="A9694" s="1547"/>
      <c r="B9694" s="1548"/>
      <c r="C9694" s="1548"/>
      <c r="D9694" s="1549"/>
      <c r="E9694" s="1506"/>
      <c r="K9694" s="1548"/>
      <c r="L9694" s="1549"/>
      <c r="M9694" s="1506"/>
    </row>
    <row r="9695" spans="1:13" ht="16.5" customHeight="1">
      <c r="A9695" s="1547"/>
      <c r="B9695" s="1548"/>
      <c r="C9695" s="1548"/>
      <c r="D9695" s="1549"/>
      <c r="E9695" s="1506"/>
      <c r="K9695" s="1548"/>
      <c r="L9695" s="1549"/>
      <c r="M9695" s="1506"/>
    </row>
    <row r="9696" spans="1:13" ht="16.5" customHeight="1">
      <c r="A9696" s="1547"/>
      <c r="B9696" s="1548"/>
      <c r="C9696" s="1548"/>
      <c r="D9696" s="1549"/>
      <c r="E9696" s="1506"/>
      <c r="K9696" s="1548"/>
      <c r="L9696" s="1549"/>
      <c r="M9696" s="1506"/>
    </row>
    <row r="9697" spans="1:13" ht="16.5" customHeight="1">
      <c r="A9697" s="1547"/>
      <c r="B9697" s="1548"/>
      <c r="C9697" s="1548"/>
      <c r="D9697" s="1549"/>
      <c r="E9697" s="1506"/>
      <c r="K9697" s="1548"/>
      <c r="L9697" s="1549"/>
      <c r="M9697" s="1506"/>
    </row>
    <row r="9698" spans="1:13" ht="16.5" customHeight="1">
      <c r="A9698" s="1547"/>
      <c r="B9698" s="1548"/>
      <c r="C9698" s="1548"/>
      <c r="D9698" s="1549"/>
      <c r="E9698" s="1506"/>
      <c r="K9698" s="1548"/>
      <c r="L9698" s="1549"/>
      <c r="M9698" s="1506"/>
    </row>
    <row r="9699" spans="1:13" ht="16.5" customHeight="1">
      <c r="A9699" s="1547"/>
      <c r="B9699" s="1548"/>
      <c r="C9699" s="1548"/>
      <c r="D9699" s="1549"/>
      <c r="E9699" s="1506"/>
      <c r="K9699" s="1548"/>
      <c r="L9699" s="1549"/>
      <c r="M9699" s="1506"/>
    </row>
    <row r="9700" spans="1:13" ht="16.5" customHeight="1">
      <c r="A9700" s="1547"/>
      <c r="B9700" s="1548"/>
      <c r="C9700" s="1548"/>
      <c r="D9700" s="1549"/>
      <c r="E9700" s="1506"/>
      <c r="K9700" s="1548"/>
      <c r="L9700" s="1549"/>
      <c r="M9700" s="1506"/>
    </row>
    <row r="9701" spans="1:13" ht="16.5" customHeight="1">
      <c r="A9701" s="1547"/>
      <c r="B9701" s="1548"/>
      <c r="C9701" s="1548"/>
      <c r="D9701" s="1549"/>
      <c r="E9701" s="1506"/>
      <c r="K9701" s="1548"/>
      <c r="L9701" s="1549"/>
      <c r="M9701" s="1506"/>
    </row>
    <row r="9702" spans="1:13" ht="16.5" customHeight="1">
      <c r="A9702" s="1547"/>
      <c r="B9702" s="1548"/>
      <c r="C9702" s="1548"/>
      <c r="D9702" s="1549"/>
      <c r="E9702" s="1506"/>
      <c r="K9702" s="1548"/>
      <c r="L9702" s="1549"/>
      <c r="M9702" s="1506"/>
    </row>
    <row r="9703" spans="1:13" ht="16.5" customHeight="1">
      <c r="A9703" s="1547"/>
      <c r="B9703" s="1548"/>
      <c r="C9703" s="1548"/>
      <c r="D9703" s="1549"/>
      <c r="E9703" s="1506"/>
      <c r="K9703" s="1548"/>
      <c r="L9703" s="1549"/>
      <c r="M9703" s="1506"/>
    </row>
    <row r="9704" spans="1:13" ht="16.5" customHeight="1">
      <c r="A9704" s="1547"/>
      <c r="B9704" s="1548"/>
      <c r="C9704" s="1548"/>
      <c r="D9704" s="1549"/>
      <c r="E9704" s="1506"/>
      <c r="K9704" s="1548"/>
      <c r="L9704" s="1549"/>
      <c r="M9704" s="1506"/>
    </row>
    <row r="9705" spans="1:13" ht="16.5" customHeight="1">
      <c r="A9705" s="1547"/>
      <c r="B9705" s="1548"/>
      <c r="C9705" s="1548"/>
      <c r="D9705" s="1549"/>
      <c r="E9705" s="1506"/>
      <c r="K9705" s="1548"/>
      <c r="L9705" s="1549"/>
      <c r="M9705" s="1506"/>
    </row>
    <row r="9706" spans="1:13" ht="16.5" customHeight="1">
      <c r="A9706" s="1547"/>
      <c r="B9706" s="1548"/>
      <c r="C9706" s="1548"/>
      <c r="D9706" s="1549"/>
      <c r="E9706" s="1506"/>
      <c r="K9706" s="1548"/>
      <c r="L9706" s="1549"/>
      <c r="M9706" s="1506"/>
    </row>
    <row r="9707" spans="1:13" ht="16.5" customHeight="1">
      <c r="A9707" s="1547"/>
      <c r="B9707" s="1548"/>
      <c r="C9707" s="1548"/>
      <c r="D9707" s="1549"/>
      <c r="E9707" s="1506"/>
      <c r="K9707" s="1548"/>
      <c r="L9707" s="1549"/>
      <c r="M9707" s="1506"/>
    </row>
    <row r="9708" spans="1:13" ht="16.5" customHeight="1">
      <c r="A9708" s="1547"/>
      <c r="B9708" s="1548"/>
      <c r="C9708" s="1548"/>
      <c r="D9708" s="1549"/>
      <c r="E9708" s="1506"/>
      <c r="K9708" s="1548"/>
      <c r="L9708" s="1549"/>
      <c r="M9708" s="1506"/>
    </row>
    <row r="9709" spans="1:13" ht="16.5" customHeight="1">
      <c r="A9709" s="1547"/>
      <c r="B9709" s="1548"/>
      <c r="C9709" s="1548"/>
      <c r="D9709" s="1549"/>
      <c r="E9709" s="1506"/>
      <c r="K9709" s="1548"/>
      <c r="L9709" s="1549"/>
      <c r="M9709" s="1506"/>
    </row>
    <row r="9710" spans="1:13" ht="16.5" customHeight="1">
      <c r="A9710" s="1547"/>
      <c r="B9710" s="1548"/>
      <c r="C9710" s="1548"/>
      <c r="D9710" s="1549"/>
      <c r="E9710" s="1506"/>
      <c r="K9710" s="1548"/>
      <c r="L9710" s="1549"/>
      <c r="M9710" s="1506"/>
    </row>
    <row r="9711" spans="1:13" ht="16.5" customHeight="1">
      <c r="A9711" s="1547"/>
      <c r="B9711" s="1548"/>
      <c r="C9711" s="1548"/>
      <c r="D9711" s="1549"/>
      <c r="E9711" s="1506"/>
      <c r="K9711" s="1548"/>
      <c r="L9711" s="1549"/>
      <c r="M9711" s="1506"/>
    </row>
    <row r="9712" spans="1:13" ht="16.5" customHeight="1">
      <c r="A9712" s="1547"/>
      <c r="B9712" s="1548"/>
      <c r="C9712" s="1548"/>
      <c r="D9712" s="1549"/>
      <c r="E9712" s="1506"/>
      <c r="K9712" s="1548"/>
      <c r="L9712" s="1549"/>
      <c r="M9712" s="1506"/>
    </row>
    <row r="9713" spans="1:13" ht="16.5" customHeight="1">
      <c r="A9713" s="1547"/>
      <c r="B9713" s="1548"/>
      <c r="C9713" s="1548"/>
      <c r="D9713" s="1549"/>
      <c r="E9713" s="1506"/>
      <c r="K9713" s="1548"/>
      <c r="L9713" s="1549"/>
      <c r="M9713" s="1506"/>
    </row>
    <row r="9714" spans="1:13" ht="16.5" customHeight="1">
      <c r="A9714" s="1547"/>
      <c r="B9714" s="1548"/>
      <c r="C9714" s="1548"/>
      <c r="D9714" s="1549"/>
      <c r="E9714" s="1506"/>
      <c r="K9714" s="1548"/>
      <c r="L9714" s="1549"/>
      <c r="M9714" s="1506"/>
    </row>
    <row r="9715" spans="1:13" ht="16.5" customHeight="1">
      <c r="A9715" s="1547"/>
      <c r="B9715" s="1548"/>
      <c r="C9715" s="1548"/>
      <c r="D9715" s="1549"/>
      <c r="E9715" s="1506"/>
      <c r="K9715" s="1548"/>
      <c r="L9715" s="1549"/>
      <c r="M9715" s="1506"/>
    </row>
    <row r="9716" spans="1:13" ht="16.5" customHeight="1">
      <c r="A9716" s="1547"/>
      <c r="B9716" s="1548"/>
      <c r="C9716" s="1548"/>
      <c r="D9716" s="1549"/>
      <c r="E9716" s="1506"/>
      <c r="K9716" s="1548"/>
      <c r="L9716" s="1549"/>
      <c r="M9716" s="1506"/>
    </row>
    <row r="9717" spans="1:13" ht="16.5" customHeight="1">
      <c r="A9717" s="1547"/>
      <c r="B9717" s="1548"/>
      <c r="C9717" s="1548"/>
      <c r="D9717" s="1549"/>
      <c r="E9717" s="1506"/>
      <c r="K9717" s="1548"/>
      <c r="L9717" s="1549"/>
      <c r="M9717" s="1506"/>
    </row>
    <row r="9718" spans="1:13" ht="16.5" customHeight="1">
      <c r="A9718" s="1547"/>
      <c r="B9718" s="1548"/>
      <c r="C9718" s="1548"/>
      <c r="D9718" s="1549"/>
      <c r="E9718" s="1506"/>
      <c r="K9718" s="1548"/>
      <c r="L9718" s="1549"/>
      <c r="M9718" s="1506"/>
    </row>
    <row r="9719" spans="1:13" ht="16.5" customHeight="1">
      <c r="A9719" s="1547"/>
      <c r="B9719" s="1548"/>
      <c r="C9719" s="1548"/>
      <c r="D9719" s="1549"/>
      <c r="E9719" s="1506"/>
      <c r="K9719" s="1548"/>
      <c r="L9719" s="1549"/>
      <c r="M9719" s="1506"/>
    </row>
    <row r="9720" spans="1:13" ht="16.5" customHeight="1">
      <c r="A9720" s="1547"/>
      <c r="B9720" s="1548"/>
      <c r="C9720" s="1548"/>
      <c r="D9720" s="1549"/>
      <c r="E9720" s="1506"/>
      <c r="K9720" s="1548"/>
      <c r="L9720" s="1549"/>
      <c r="M9720" s="1506"/>
    </row>
    <row r="9721" spans="1:13" ht="16.5" customHeight="1">
      <c r="A9721" s="1547"/>
      <c r="B9721" s="1548"/>
      <c r="C9721" s="1548"/>
      <c r="D9721" s="1549"/>
      <c r="E9721" s="1506"/>
      <c r="K9721" s="1548"/>
      <c r="L9721" s="1549"/>
      <c r="M9721" s="1506"/>
    </row>
    <row r="9722" spans="1:13" ht="16.5" customHeight="1">
      <c r="A9722" s="1547"/>
      <c r="B9722" s="1548"/>
      <c r="C9722" s="1548"/>
      <c r="D9722" s="1549"/>
      <c r="E9722" s="1506"/>
      <c r="K9722" s="1548"/>
      <c r="L9722" s="1549"/>
      <c r="M9722" s="1506"/>
    </row>
    <row r="9723" spans="1:13" ht="16.5" customHeight="1">
      <c r="A9723" s="1547"/>
      <c r="B9723" s="1548"/>
      <c r="C9723" s="1548"/>
      <c r="D9723" s="1549"/>
      <c r="E9723" s="1506"/>
      <c r="K9723" s="1548"/>
      <c r="L9723" s="1549"/>
      <c r="M9723" s="1506"/>
    </row>
    <row r="9724" spans="1:13" ht="16.5" customHeight="1">
      <c r="A9724" s="1547"/>
      <c r="B9724" s="1548"/>
      <c r="C9724" s="1548"/>
      <c r="D9724" s="1549"/>
      <c r="E9724" s="1506"/>
      <c r="K9724" s="1548"/>
      <c r="L9724" s="1549"/>
      <c r="M9724" s="1506"/>
    </row>
    <row r="9725" spans="1:13" ht="16.5" customHeight="1">
      <c r="A9725" s="1547"/>
      <c r="B9725" s="1548"/>
      <c r="C9725" s="1548"/>
      <c r="D9725" s="1549"/>
      <c r="E9725" s="1506"/>
      <c r="K9725" s="1548"/>
      <c r="L9725" s="1549"/>
      <c r="M9725" s="1506"/>
    </row>
    <row r="9726" spans="1:13" ht="16.5" customHeight="1">
      <c r="A9726" s="1547"/>
      <c r="B9726" s="1548"/>
      <c r="C9726" s="1548"/>
      <c r="D9726" s="1549"/>
      <c r="E9726" s="1506"/>
      <c r="K9726" s="1548"/>
      <c r="L9726" s="1549"/>
      <c r="M9726" s="1506"/>
    </row>
    <row r="9727" spans="1:13" ht="16.5" customHeight="1">
      <c r="A9727" s="1547"/>
      <c r="B9727" s="1548"/>
      <c r="C9727" s="1548"/>
      <c r="D9727" s="1549"/>
      <c r="E9727" s="1506"/>
      <c r="K9727" s="1548"/>
      <c r="L9727" s="1549"/>
      <c r="M9727" s="1506"/>
    </row>
    <row r="9728" spans="1:13" ht="16.5" customHeight="1">
      <c r="A9728" s="1547"/>
      <c r="B9728" s="1548"/>
      <c r="C9728" s="1548"/>
      <c r="D9728" s="1549"/>
      <c r="E9728" s="1506"/>
      <c r="K9728" s="1548"/>
      <c r="L9728" s="1549"/>
      <c r="M9728" s="1506"/>
    </row>
    <row r="9729" spans="1:13" ht="16.5" customHeight="1">
      <c r="A9729" s="1547"/>
      <c r="B9729" s="1548"/>
      <c r="C9729" s="1548"/>
      <c r="D9729" s="1549"/>
      <c r="E9729" s="1506"/>
      <c r="K9729" s="1548"/>
      <c r="L9729" s="1549"/>
      <c r="M9729" s="1506"/>
    </row>
    <row r="9730" spans="1:13" ht="16.5" customHeight="1">
      <c r="A9730" s="1547"/>
      <c r="B9730" s="1548"/>
      <c r="C9730" s="1548"/>
      <c r="D9730" s="1549"/>
      <c r="E9730" s="1506"/>
      <c r="K9730" s="1548"/>
      <c r="L9730" s="1549"/>
      <c r="M9730" s="1506"/>
    </row>
    <row r="9731" spans="1:13" ht="16.5" customHeight="1">
      <c r="A9731" s="1547"/>
      <c r="B9731" s="1548"/>
      <c r="C9731" s="1548"/>
      <c r="D9731" s="1549"/>
      <c r="E9731" s="1506"/>
      <c r="K9731" s="1548"/>
      <c r="L9731" s="1549"/>
      <c r="M9731" s="1506"/>
    </row>
    <row r="9732" spans="1:13" ht="16.5" customHeight="1">
      <c r="A9732" s="1547"/>
      <c r="B9732" s="1548"/>
      <c r="C9732" s="1548"/>
      <c r="D9732" s="1549"/>
      <c r="E9732" s="1506"/>
      <c r="K9732" s="1548"/>
      <c r="L9732" s="1549"/>
      <c r="M9732" s="1506"/>
    </row>
    <row r="9733" spans="1:13" ht="16.5" customHeight="1">
      <c r="A9733" s="1547"/>
      <c r="B9733" s="1548"/>
      <c r="C9733" s="1548"/>
      <c r="D9733" s="1549"/>
      <c r="E9733" s="1506"/>
      <c r="K9733" s="1548"/>
      <c r="L9733" s="1549"/>
      <c r="M9733" s="1506"/>
    </row>
    <row r="9734" spans="1:13" ht="16.5" customHeight="1">
      <c r="A9734" s="1547"/>
      <c r="B9734" s="1548"/>
      <c r="C9734" s="1548"/>
      <c r="D9734" s="1549"/>
      <c r="E9734" s="1506"/>
      <c r="K9734" s="1548"/>
      <c r="L9734" s="1549"/>
      <c r="M9734" s="1506"/>
    </row>
    <row r="9735" spans="1:13" ht="16.5" customHeight="1">
      <c r="A9735" s="1547"/>
      <c r="B9735" s="1548"/>
      <c r="C9735" s="1548"/>
      <c r="D9735" s="1549"/>
      <c r="E9735" s="1506"/>
      <c r="K9735" s="1548"/>
      <c r="L9735" s="1549"/>
      <c r="M9735" s="1506"/>
    </row>
    <row r="9736" spans="1:13" ht="16.5" customHeight="1">
      <c r="A9736" s="1547"/>
      <c r="B9736" s="1548"/>
      <c r="C9736" s="1548"/>
      <c r="D9736" s="1549"/>
      <c r="E9736" s="1506"/>
      <c r="K9736" s="1548"/>
      <c r="L9736" s="1549"/>
      <c r="M9736" s="1506"/>
    </row>
    <row r="9737" spans="1:13" ht="16.5" customHeight="1">
      <c r="A9737" s="1547"/>
      <c r="B9737" s="1548"/>
      <c r="C9737" s="1548"/>
      <c r="D9737" s="1549"/>
      <c r="E9737" s="1506"/>
      <c r="K9737" s="1548"/>
      <c r="L9737" s="1549"/>
      <c r="M9737" s="1506"/>
    </row>
    <row r="9738" spans="1:13" ht="16.5" customHeight="1">
      <c r="A9738" s="1547"/>
      <c r="B9738" s="1548"/>
      <c r="C9738" s="1548"/>
      <c r="D9738" s="1549"/>
      <c r="E9738" s="1506"/>
      <c r="K9738" s="1548"/>
      <c r="L9738" s="1549"/>
      <c r="M9738" s="1506"/>
    </row>
    <row r="9739" spans="1:13" ht="16.5" customHeight="1">
      <c r="A9739" s="1547"/>
      <c r="B9739" s="1548"/>
      <c r="C9739" s="1548"/>
      <c r="D9739" s="1549"/>
      <c r="E9739" s="1506"/>
      <c r="K9739" s="1548"/>
      <c r="L9739" s="1549"/>
      <c r="M9739" s="1506"/>
    </row>
    <row r="9740" spans="1:13" ht="16.5" customHeight="1">
      <c r="A9740" s="1547"/>
      <c r="B9740" s="1548"/>
      <c r="C9740" s="1548"/>
      <c r="D9740" s="1549"/>
      <c r="E9740" s="1506"/>
      <c r="K9740" s="1548"/>
      <c r="L9740" s="1549"/>
      <c r="M9740" s="1506"/>
    </row>
    <row r="9741" spans="1:13" ht="16.5" customHeight="1">
      <c r="A9741" s="1547"/>
      <c r="B9741" s="1548"/>
      <c r="C9741" s="1548"/>
      <c r="D9741" s="1549"/>
      <c r="E9741" s="1506"/>
      <c r="K9741" s="1548"/>
      <c r="L9741" s="1549"/>
      <c r="M9741" s="1506"/>
    </row>
    <row r="9742" spans="1:13" ht="16.5" customHeight="1">
      <c r="A9742" s="1547"/>
      <c r="B9742" s="1548"/>
      <c r="C9742" s="1548"/>
      <c r="D9742" s="1549"/>
      <c r="E9742" s="1506"/>
      <c r="K9742" s="1548"/>
      <c r="L9742" s="1549"/>
      <c r="M9742" s="1506"/>
    </row>
    <row r="9743" spans="1:13" ht="16.5" customHeight="1">
      <c r="A9743" s="1547"/>
      <c r="B9743" s="1548"/>
      <c r="C9743" s="1548"/>
      <c r="D9743" s="1549"/>
      <c r="E9743" s="1506"/>
      <c r="K9743" s="1548"/>
      <c r="L9743" s="1549"/>
      <c r="M9743" s="1506"/>
    </row>
    <row r="9744" spans="1:13" ht="16.5" customHeight="1">
      <c r="A9744" s="1547"/>
      <c r="B9744" s="1548"/>
      <c r="C9744" s="1548"/>
      <c r="D9744" s="1549"/>
      <c r="E9744" s="1506"/>
      <c r="K9744" s="1548"/>
      <c r="L9744" s="1549"/>
      <c r="M9744" s="1506"/>
    </row>
    <row r="9745" spans="1:13" ht="16.5" customHeight="1">
      <c r="A9745" s="1547"/>
      <c r="B9745" s="1548"/>
      <c r="C9745" s="1548"/>
      <c r="D9745" s="1549"/>
      <c r="E9745" s="1506"/>
      <c r="K9745" s="1548"/>
      <c r="L9745" s="1549"/>
      <c r="M9745" s="1506"/>
    </row>
    <row r="9746" spans="1:13" ht="16.5" customHeight="1">
      <c r="A9746" s="1547"/>
      <c r="B9746" s="1548"/>
      <c r="C9746" s="1548"/>
      <c r="D9746" s="1549"/>
      <c r="E9746" s="1506"/>
      <c r="K9746" s="1548"/>
      <c r="L9746" s="1549"/>
      <c r="M9746" s="1506"/>
    </row>
    <row r="9747" spans="1:13" ht="16.5" customHeight="1">
      <c r="A9747" s="1547"/>
      <c r="B9747" s="1548"/>
      <c r="C9747" s="1548"/>
      <c r="D9747" s="1549"/>
      <c r="E9747" s="1506"/>
      <c r="K9747" s="1548"/>
      <c r="L9747" s="1549"/>
      <c r="M9747" s="1506"/>
    </row>
    <row r="9748" spans="1:13" ht="16.5" customHeight="1">
      <c r="A9748" s="1547"/>
      <c r="B9748" s="1548"/>
      <c r="C9748" s="1548"/>
      <c r="D9748" s="1549"/>
      <c r="E9748" s="1506"/>
      <c r="K9748" s="1548"/>
      <c r="L9748" s="1549"/>
      <c r="M9748" s="1506"/>
    </row>
    <row r="9749" spans="1:13" ht="16.5" customHeight="1">
      <c r="A9749" s="1547"/>
      <c r="B9749" s="1548"/>
      <c r="C9749" s="1548"/>
      <c r="D9749" s="1549"/>
      <c r="E9749" s="1506"/>
      <c r="K9749" s="1548"/>
      <c r="L9749" s="1549"/>
      <c r="M9749" s="1506"/>
    </row>
    <row r="9750" spans="1:13" ht="16.5" customHeight="1">
      <c r="A9750" s="1547"/>
      <c r="B9750" s="1548"/>
      <c r="C9750" s="1548"/>
      <c r="D9750" s="1549"/>
      <c r="E9750" s="1506"/>
      <c r="K9750" s="1548"/>
      <c r="L9750" s="1549"/>
      <c r="M9750" s="1506"/>
    </row>
    <row r="9751" spans="1:13" ht="16.5" customHeight="1">
      <c r="A9751" s="1547"/>
      <c r="B9751" s="1548"/>
      <c r="C9751" s="1548"/>
      <c r="D9751" s="1549"/>
      <c r="E9751" s="1506"/>
      <c r="K9751" s="1548"/>
      <c r="L9751" s="1549"/>
      <c r="M9751" s="1506"/>
    </row>
    <row r="9752" spans="1:13" ht="16.5" customHeight="1">
      <c r="A9752" s="1547"/>
      <c r="B9752" s="1548"/>
      <c r="C9752" s="1548"/>
      <c r="D9752" s="1549"/>
      <c r="E9752" s="1506"/>
      <c r="K9752" s="1548"/>
      <c r="L9752" s="1549"/>
      <c r="M9752" s="1506"/>
    </row>
    <row r="9753" spans="1:13" ht="16.5" customHeight="1">
      <c r="A9753" s="1547"/>
      <c r="B9753" s="1548"/>
      <c r="C9753" s="1548"/>
      <c r="D9753" s="1549"/>
      <c r="E9753" s="1506"/>
      <c r="K9753" s="1548"/>
      <c r="L9753" s="1549"/>
      <c r="M9753" s="1506"/>
    </row>
    <row r="9754" spans="1:13" ht="16.5" customHeight="1">
      <c r="A9754" s="1547"/>
      <c r="B9754" s="1548"/>
      <c r="C9754" s="1548"/>
      <c r="D9754" s="1549"/>
      <c r="E9754" s="1506"/>
      <c r="K9754" s="1548"/>
      <c r="L9754" s="1549"/>
      <c r="M9754" s="1506"/>
    </row>
    <row r="9755" spans="1:13" ht="16.5" customHeight="1">
      <c r="A9755" s="1547"/>
      <c r="B9755" s="1548"/>
      <c r="C9755" s="1548"/>
      <c r="D9755" s="1549"/>
      <c r="E9755" s="1506"/>
      <c r="K9755" s="1548"/>
      <c r="L9755" s="1549"/>
      <c r="M9755" s="1506"/>
    </row>
    <row r="9756" spans="1:13" ht="16.5" customHeight="1">
      <c r="A9756" s="1547"/>
      <c r="B9756" s="1548"/>
      <c r="C9756" s="1548"/>
      <c r="D9756" s="1549"/>
      <c r="E9756" s="1506"/>
      <c r="K9756" s="1548"/>
      <c r="L9756" s="1549"/>
      <c r="M9756" s="1506"/>
    </row>
    <row r="9757" spans="1:13" ht="16.5" customHeight="1">
      <c r="A9757" s="1547"/>
      <c r="B9757" s="1548"/>
      <c r="C9757" s="1548"/>
      <c r="D9757" s="1549"/>
      <c r="E9757" s="1506"/>
      <c r="K9757" s="1548"/>
      <c r="L9757" s="1549"/>
      <c r="M9757" s="1506"/>
    </row>
    <row r="9758" spans="1:13" ht="16.5" customHeight="1">
      <c r="A9758" s="1547"/>
      <c r="B9758" s="1548"/>
      <c r="C9758" s="1548"/>
      <c r="D9758" s="1549"/>
      <c r="E9758" s="1506"/>
      <c r="K9758" s="1548"/>
      <c r="L9758" s="1549"/>
      <c r="M9758" s="1506"/>
    </row>
    <row r="9759" spans="1:13" ht="16.5" customHeight="1">
      <c r="A9759" s="1547"/>
      <c r="B9759" s="1548"/>
      <c r="C9759" s="1548"/>
      <c r="D9759" s="1549"/>
      <c r="E9759" s="1506"/>
      <c r="K9759" s="1548"/>
      <c r="L9759" s="1549"/>
      <c r="M9759" s="1506"/>
    </row>
    <row r="9760" spans="1:13" ht="16.5" customHeight="1">
      <c r="A9760" s="1547"/>
      <c r="B9760" s="1548"/>
      <c r="C9760" s="1548"/>
      <c r="D9760" s="1549"/>
      <c r="E9760" s="1506"/>
      <c r="K9760" s="1548"/>
      <c r="L9760" s="1549"/>
      <c r="M9760" s="1506"/>
    </row>
    <row r="9761" spans="1:13" ht="16.5" customHeight="1">
      <c r="A9761" s="1547"/>
      <c r="B9761" s="1548"/>
      <c r="C9761" s="1548"/>
      <c r="D9761" s="1549"/>
      <c r="E9761" s="1506"/>
      <c r="K9761" s="1548"/>
      <c r="L9761" s="1549"/>
      <c r="M9761" s="1506"/>
    </row>
    <row r="9762" spans="1:13" ht="16.5" customHeight="1">
      <c r="A9762" s="1547"/>
      <c r="B9762" s="1548"/>
      <c r="C9762" s="1548"/>
      <c r="D9762" s="1549"/>
      <c r="E9762" s="1506"/>
      <c r="K9762" s="1548"/>
      <c r="L9762" s="1549"/>
      <c r="M9762" s="1506"/>
    </row>
    <row r="9763" spans="1:13" ht="16.5" customHeight="1">
      <c r="A9763" s="1547"/>
      <c r="B9763" s="1548"/>
      <c r="C9763" s="1548"/>
      <c r="D9763" s="1549"/>
      <c r="E9763" s="1506"/>
      <c r="K9763" s="1548"/>
      <c r="L9763" s="1549"/>
      <c r="M9763" s="1506"/>
    </row>
    <row r="9764" spans="1:13" ht="16.5" customHeight="1">
      <c r="A9764" s="1547"/>
      <c r="B9764" s="1548"/>
      <c r="C9764" s="1548"/>
      <c r="D9764" s="1549"/>
      <c r="E9764" s="1506"/>
      <c r="K9764" s="1548"/>
      <c r="L9764" s="1549"/>
      <c r="M9764" s="1506"/>
    </row>
    <row r="9765" spans="1:13" ht="16.5" customHeight="1">
      <c r="A9765" s="1547"/>
      <c r="B9765" s="1548"/>
      <c r="C9765" s="1548"/>
      <c r="D9765" s="1549"/>
      <c r="E9765" s="1506"/>
      <c r="K9765" s="1548"/>
      <c r="L9765" s="1549"/>
      <c r="M9765" s="1506"/>
    </row>
    <row r="9766" spans="1:13" ht="16.5" customHeight="1">
      <c r="A9766" s="1547"/>
      <c r="B9766" s="1548"/>
      <c r="C9766" s="1548"/>
      <c r="D9766" s="1549"/>
      <c r="E9766" s="1506"/>
      <c r="K9766" s="1548"/>
      <c r="L9766" s="1549"/>
      <c r="M9766" s="1506"/>
    </row>
    <row r="9767" spans="1:13" ht="16.5" customHeight="1">
      <c r="A9767" s="1547"/>
      <c r="B9767" s="1548"/>
      <c r="C9767" s="1548"/>
      <c r="D9767" s="1549"/>
      <c r="E9767" s="1506"/>
      <c r="K9767" s="1548"/>
      <c r="L9767" s="1549"/>
      <c r="M9767" s="1506"/>
    </row>
    <row r="9768" spans="1:13" ht="16.5" customHeight="1">
      <c r="A9768" s="1547"/>
      <c r="B9768" s="1548"/>
      <c r="C9768" s="1548"/>
      <c r="D9768" s="1549"/>
      <c r="E9768" s="1506"/>
      <c r="K9768" s="1548"/>
      <c r="L9768" s="1549"/>
      <c r="M9768" s="1506"/>
    </row>
    <row r="9769" spans="1:13" ht="16.5" customHeight="1">
      <c r="A9769" s="1547"/>
      <c r="B9769" s="1548"/>
      <c r="C9769" s="1548"/>
      <c r="D9769" s="1549"/>
      <c r="E9769" s="1506"/>
      <c r="K9769" s="1548"/>
      <c r="L9769" s="1549"/>
      <c r="M9769" s="1506"/>
    </row>
    <row r="9770" spans="1:13" ht="16.5" customHeight="1">
      <c r="A9770" s="1547"/>
      <c r="B9770" s="1548"/>
      <c r="C9770" s="1548"/>
      <c r="D9770" s="1549"/>
      <c r="E9770" s="1506"/>
      <c r="K9770" s="1548"/>
      <c r="L9770" s="1549"/>
      <c r="M9770" s="1506"/>
    </row>
    <row r="9771" spans="1:13" ht="16.5" customHeight="1">
      <c r="A9771" s="1547"/>
      <c r="B9771" s="1548"/>
      <c r="C9771" s="1548"/>
      <c r="D9771" s="1549"/>
      <c r="E9771" s="1506"/>
      <c r="K9771" s="1548"/>
      <c r="L9771" s="1549"/>
      <c r="M9771" s="1506"/>
    </row>
    <row r="9772" spans="1:13" ht="16.5" customHeight="1">
      <c r="A9772" s="1547"/>
      <c r="B9772" s="1548"/>
      <c r="C9772" s="1548"/>
      <c r="D9772" s="1549"/>
      <c r="E9772" s="1506"/>
      <c r="K9772" s="1548"/>
      <c r="L9772" s="1549"/>
      <c r="M9772" s="1506"/>
    </row>
    <row r="9773" spans="1:13" ht="16.5" customHeight="1">
      <c r="A9773" s="1547"/>
      <c r="B9773" s="1548"/>
      <c r="C9773" s="1548"/>
      <c r="D9773" s="1549"/>
      <c r="E9773" s="1506"/>
      <c r="K9773" s="1548"/>
      <c r="L9773" s="1549"/>
      <c r="M9773" s="1506"/>
    </row>
    <row r="9774" spans="1:13" ht="16.5" customHeight="1">
      <c r="A9774" s="1547"/>
      <c r="B9774" s="1548"/>
      <c r="C9774" s="1548"/>
      <c r="D9774" s="1549"/>
      <c r="E9774" s="1506"/>
      <c r="K9774" s="1548"/>
      <c r="L9774" s="1549"/>
      <c r="M9774" s="1506"/>
    </row>
    <row r="9775" spans="1:13" ht="16.5" customHeight="1">
      <c r="A9775" s="1547"/>
      <c r="B9775" s="1548"/>
      <c r="C9775" s="1548"/>
      <c r="D9775" s="1549"/>
      <c r="E9775" s="1506"/>
      <c r="K9775" s="1548"/>
      <c r="L9775" s="1549"/>
      <c r="M9775" s="1506"/>
    </row>
    <row r="9776" spans="1:13" ht="16.5" customHeight="1">
      <c r="A9776" s="1547"/>
      <c r="B9776" s="1548"/>
      <c r="C9776" s="1548"/>
      <c r="D9776" s="1549"/>
      <c r="E9776" s="1506"/>
      <c r="K9776" s="1548"/>
      <c r="L9776" s="1549"/>
      <c r="M9776" s="1506"/>
    </row>
    <row r="9777" spans="1:13" ht="16.5" customHeight="1">
      <c r="A9777" s="1547"/>
      <c r="B9777" s="1548"/>
      <c r="C9777" s="1548"/>
      <c r="D9777" s="1549"/>
      <c r="E9777" s="1506"/>
      <c r="K9777" s="1548"/>
      <c r="L9777" s="1549"/>
      <c r="M9777" s="1506"/>
    </row>
    <row r="9778" spans="1:13" ht="16.5" customHeight="1">
      <c r="A9778" s="1547"/>
      <c r="B9778" s="1548"/>
      <c r="C9778" s="1548"/>
      <c r="D9778" s="1549"/>
      <c r="E9778" s="1506"/>
      <c r="K9778" s="1548"/>
      <c r="L9778" s="1549"/>
      <c r="M9778" s="1506"/>
    </row>
    <row r="9779" spans="1:13" ht="16.5" customHeight="1">
      <c r="A9779" s="1547"/>
      <c r="B9779" s="1548"/>
      <c r="C9779" s="1548"/>
      <c r="D9779" s="1549"/>
      <c r="E9779" s="1506"/>
      <c r="K9779" s="1548"/>
      <c r="L9779" s="1549"/>
      <c r="M9779" s="1506"/>
    </row>
    <row r="9780" spans="1:13" ht="16.5" customHeight="1">
      <c r="A9780" s="1547"/>
      <c r="B9780" s="1548"/>
      <c r="C9780" s="1548"/>
      <c r="D9780" s="1549"/>
      <c r="E9780" s="1506"/>
      <c r="K9780" s="1548"/>
      <c r="L9780" s="1549"/>
      <c r="M9780" s="1506"/>
    </row>
    <row r="9781" spans="1:13" ht="16.5" customHeight="1">
      <c r="A9781" s="1547"/>
      <c r="B9781" s="1548"/>
      <c r="C9781" s="1548"/>
      <c r="D9781" s="1549"/>
      <c r="E9781" s="1506"/>
      <c r="K9781" s="1548"/>
      <c r="L9781" s="1549"/>
      <c r="M9781" s="1506"/>
    </row>
    <row r="9782" spans="1:13" ht="16.5" customHeight="1">
      <c r="A9782" s="1547"/>
      <c r="B9782" s="1548"/>
      <c r="C9782" s="1548"/>
      <c r="D9782" s="1549"/>
      <c r="E9782" s="1506"/>
      <c r="K9782" s="1548"/>
      <c r="L9782" s="1549"/>
      <c r="M9782" s="1506"/>
    </row>
    <row r="9783" spans="1:13" ht="16.5" customHeight="1">
      <c r="A9783" s="1547"/>
      <c r="B9783" s="1548"/>
      <c r="C9783" s="1548"/>
      <c r="D9783" s="1549"/>
      <c r="E9783" s="1506"/>
      <c r="K9783" s="1548"/>
      <c r="L9783" s="1549"/>
      <c r="M9783" s="1506"/>
    </row>
    <row r="9784" spans="1:13" ht="16.5" customHeight="1">
      <c r="A9784" s="1547"/>
      <c r="B9784" s="1548"/>
      <c r="C9784" s="1548"/>
      <c r="D9784" s="1549"/>
      <c r="E9784" s="1506"/>
      <c r="K9784" s="1548"/>
      <c r="L9784" s="1549"/>
      <c r="M9784" s="1506"/>
    </row>
    <row r="9785" spans="1:13" ht="16.5" customHeight="1">
      <c r="A9785" s="1547"/>
      <c r="B9785" s="1548"/>
      <c r="C9785" s="1548"/>
      <c r="D9785" s="1549"/>
      <c r="E9785" s="1506"/>
      <c r="K9785" s="1548"/>
      <c r="L9785" s="1549"/>
      <c r="M9785" s="1506"/>
    </row>
    <row r="9786" spans="1:13" ht="16.5" customHeight="1">
      <c r="A9786" s="1547"/>
      <c r="B9786" s="1548"/>
      <c r="C9786" s="1548"/>
      <c r="D9786" s="1549"/>
      <c r="E9786" s="1506"/>
      <c r="K9786" s="1548"/>
      <c r="L9786" s="1549"/>
      <c r="M9786" s="1506"/>
    </row>
    <row r="9787" spans="1:13" ht="16.5" customHeight="1">
      <c r="A9787" s="1547"/>
      <c r="B9787" s="1548"/>
      <c r="C9787" s="1548"/>
      <c r="D9787" s="1549"/>
      <c r="E9787" s="1506"/>
      <c r="K9787" s="1548"/>
      <c r="L9787" s="1549"/>
      <c r="M9787" s="1506"/>
    </row>
    <row r="9788" spans="1:13" ht="16.5" customHeight="1">
      <c r="A9788" s="1547"/>
      <c r="B9788" s="1548"/>
      <c r="C9788" s="1548"/>
      <c r="D9788" s="1549"/>
      <c r="E9788" s="1506"/>
      <c r="K9788" s="1548"/>
      <c r="L9788" s="1549"/>
      <c r="M9788" s="1506"/>
    </row>
    <row r="9789" spans="1:13" ht="16.5" customHeight="1">
      <c r="A9789" s="1547"/>
      <c r="B9789" s="1548"/>
      <c r="C9789" s="1548"/>
      <c r="D9789" s="1549"/>
      <c r="E9789" s="1506"/>
      <c r="K9789" s="1548"/>
      <c r="L9789" s="1549"/>
      <c r="M9789" s="1506"/>
    </row>
    <row r="9790" spans="1:13" ht="16.5" customHeight="1">
      <c r="A9790" s="1547"/>
      <c r="B9790" s="1548"/>
      <c r="C9790" s="1548"/>
      <c r="D9790" s="1549"/>
      <c r="E9790" s="1506"/>
      <c r="K9790" s="1548"/>
      <c r="L9790" s="1549"/>
      <c r="M9790" s="1506"/>
    </row>
    <row r="9791" spans="1:13" ht="16.5" customHeight="1">
      <c r="A9791" s="1547"/>
      <c r="B9791" s="1548"/>
      <c r="C9791" s="1548"/>
      <c r="D9791" s="1549"/>
      <c r="E9791" s="1506"/>
      <c r="K9791" s="1548"/>
      <c r="L9791" s="1549"/>
      <c r="M9791" s="1506"/>
    </row>
    <row r="9792" spans="1:13" ht="16.5" customHeight="1">
      <c r="A9792" s="1547"/>
      <c r="B9792" s="1548"/>
      <c r="C9792" s="1548"/>
      <c r="D9792" s="1549"/>
      <c r="E9792" s="1506"/>
      <c r="K9792" s="1548"/>
      <c r="L9792" s="1549"/>
      <c r="M9792" s="1506"/>
    </row>
    <row r="9793" spans="1:13" ht="16.5" customHeight="1">
      <c r="A9793" s="1547"/>
      <c r="B9793" s="1548"/>
      <c r="C9793" s="1548"/>
      <c r="D9793" s="1549"/>
      <c r="E9793" s="1506"/>
      <c r="K9793" s="1548"/>
      <c r="L9793" s="1549"/>
      <c r="M9793" s="1506"/>
    </row>
    <row r="9794" spans="1:13" ht="16.5" customHeight="1">
      <c r="A9794" s="1547"/>
      <c r="B9794" s="1548"/>
      <c r="C9794" s="1548"/>
      <c r="D9794" s="1549"/>
      <c r="E9794" s="1506"/>
      <c r="K9794" s="1548"/>
      <c r="L9794" s="1549"/>
      <c r="M9794" s="1506"/>
    </row>
    <row r="9795" spans="1:13" ht="16.5" customHeight="1">
      <c r="A9795" s="1547"/>
      <c r="B9795" s="1548"/>
      <c r="C9795" s="1548"/>
      <c r="D9795" s="1549"/>
      <c r="E9795" s="1506"/>
      <c r="K9795" s="1548"/>
      <c r="L9795" s="1549"/>
      <c r="M9795" s="1506"/>
    </row>
    <row r="9796" spans="1:13" ht="16.5" customHeight="1">
      <c r="A9796" s="1547"/>
      <c r="B9796" s="1548"/>
      <c r="C9796" s="1548"/>
      <c r="D9796" s="1549"/>
      <c r="E9796" s="1506"/>
      <c r="K9796" s="1548"/>
      <c r="L9796" s="1549"/>
      <c r="M9796" s="1506"/>
    </row>
    <row r="9797" spans="1:13" ht="16.5" customHeight="1">
      <c r="A9797" s="1547"/>
      <c r="B9797" s="1548"/>
      <c r="C9797" s="1548"/>
      <c r="D9797" s="1549"/>
      <c r="E9797" s="1506"/>
      <c r="K9797" s="1548"/>
      <c r="L9797" s="1549"/>
      <c r="M9797" s="1506"/>
    </row>
    <row r="9798" spans="1:13" ht="16.5" customHeight="1">
      <c r="A9798" s="1547"/>
      <c r="B9798" s="1548"/>
      <c r="C9798" s="1548"/>
      <c r="D9798" s="1549"/>
      <c r="E9798" s="1506"/>
      <c r="K9798" s="1548"/>
      <c r="L9798" s="1549"/>
      <c r="M9798" s="1506"/>
    </row>
    <row r="9799" spans="1:13" ht="16.5" customHeight="1">
      <c r="A9799" s="1547"/>
      <c r="B9799" s="1548"/>
      <c r="C9799" s="1548"/>
      <c r="D9799" s="1549"/>
      <c r="E9799" s="1506"/>
      <c r="K9799" s="1548"/>
      <c r="L9799" s="1549"/>
      <c r="M9799" s="1506"/>
    </row>
    <row r="9800" spans="1:13" ht="16.5" customHeight="1">
      <c r="A9800" s="1547"/>
      <c r="B9800" s="1548"/>
      <c r="C9800" s="1548"/>
      <c r="D9800" s="1549"/>
      <c r="E9800" s="1506"/>
      <c r="K9800" s="1548"/>
      <c r="L9800" s="1549"/>
      <c r="M9800" s="1506"/>
    </row>
    <row r="9801" spans="1:13" ht="16.5" customHeight="1">
      <c r="A9801" s="1547"/>
      <c r="B9801" s="1548"/>
      <c r="C9801" s="1548"/>
      <c r="D9801" s="1549"/>
      <c r="E9801" s="1506"/>
      <c r="K9801" s="1548"/>
      <c r="L9801" s="1549"/>
      <c r="M9801" s="1506"/>
    </row>
    <row r="9802" spans="1:13" ht="16.5" customHeight="1">
      <c r="A9802" s="1547"/>
      <c r="B9802" s="1548"/>
      <c r="C9802" s="1548"/>
      <c r="D9802" s="1549"/>
      <c r="E9802" s="1506"/>
      <c r="K9802" s="1548"/>
      <c r="L9802" s="1549"/>
      <c r="M9802" s="1506"/>
    </row>
    <row r="9803" spans="1:13" ht="16.5" customHeight="1">
      <c r="A9803" s="1547"/>
      <c r="B9803" s="1548"/>
      <c r="C9803" s="1548"/>
      <c r="D9803" s="1549"/>
      <c r="E9803" s="1506"/>
      <c r="K9803" s="1548"/>
      <c r="L9803" s="1549"/>
      <c r="M9803" s="1506"/>
    </row>
    <row r="9804" spans="1:13" ht="16.5" customHeight="1">
      <c r="A9804" s="1547"/>
      <c r="B9804" s="1548"/>
      <c r="C9804" s="1548"/>
      <c r="D9804" s="1549"/>
      <c r="E9804" s="1506"/>
      <c r="K9804" s="1548"/>
      <c r="L9804" s="1549"/>
      <c r="M9804" s="1506"/>
    </row>
    <row r="9805" spans="1:13" ht="16.5" customHeight="1">
      <c r="A9805" s="1547"/>
      <c r="B9805" s="1548"/>
      <c r="C9805" s="1548"/>
      <c r="D9805" s="1549"/>
      <c r="E9805" s="1506"/>
      <c r="K9805" s="1548"/>
      <c r="L9805" s="1549"/>
      <c r="M9805" s="1506"/>
    </row>
    <row r="9806" spans="1:13" ht="16.5" customHeight="1">
      <c r="A9806" s="1547"/>
      <c r="B9806" s="1548"/>
      <c r="C9806" s="1548"/>
      <c r="D9806" s="1549"/>
      <c r="E9806" s="1506"/>
      <c r="K9806" s="1548"/>
      <c r="L9806" s="1549"/>
      <c r="M9806" s="1506"/>
    </row>
    <row r="9807" spans="1:13" ht="16.5" customHeight="1">
      <c r="A9807" s="1547"/>
      <c r="B9807" s="1548"/>
      <c r="C9807" s="1548"/>
      <c r="D9807" s="1549"/>
      <c r="E9807" s="1506"/>
      <c r="K9807" s="1548"/>
      <c r="L9807" s="1549"/>
      <c r="M9807" s="1506"/>
    </row>
    <row r="9808" spans="1:13" ht="16.5" customHeight="1">
      <c r="A9808" s="1547"/>
      <c r="B9808" s="1548"/>
      <c r="C9808" s="1548"/>
      <c r="D9808" s="1549"/>
      <c r="E9808" s="1506"/>
      <c r="K9808" s="1548"/>
      <c r="L9808" s="1549"/>
      <c r="M9808" s="1506"/>
    </row>
    <row r="9809" spans="1:13" ht="16.5" customHeight="1">
      <c r="A9809" s="1547"/>
      <c r="B9809" s="1548"/>
      <c r="C9809" s="1548"/>
      <c r="D9809" s="1549"/>
      <c r="E9809" s="1506"/>
      <c r="K9809" s="1548"/>
      <c r="L9809" s="1549"/>
      <c r="M9809" s="1506"/>
    </row>
    <row r="9810" spans="1:13" ht="16.5" customHeight="1">
      <c r="A9810" s="1547"/>
      <c r="B9810" s="1548"/>
      <c r="C9810" s="1548"/>
      <c r="D9810" s="1549"/>
      <c r="E9810" s="1506"/>
      <c r="K9810" s="1548"/>
      <c r="L9810" s="1549"/>
      <c r="M9810" s="1506"/>
    </row>
    <row r="9811" spans="1:13" ht="16.5" customHeight="1">
      <c r="A9811" s="1547"/>
      <c r="B9811" s="1548"/>
      <c r="C9811" s="1548"/>
      <c r="D9811" s="1549"/>
      <c r="E9811" s="1506"/>
      <c r="K9811" s="1548"/>
      <c r="L9811" s="1549"/>
      <c r="M9811" s="1506"/>
    </row>
    <row r="9812" spans="1:13" ht="16.5" customHeight="1">
      <c r="A9812" s="1547"/>
      <c r="B9812" s="1548"/>
      <c r="C9812" s="1548"/>
      <c r="D9812" s="1549"/>
      <c r="E9812" s="1506"/>
      <c r="K9812" s="1548"/>
      <c r="L9812" s="1549"/>
      <c r="M9812" s="1506"/>
    </row>
    <row r="9813" spans="1:13" ht="16.5" customHeight="1">
      <c r="A9813" s="1547"/>
      <c r="B9813" s="1548"/>
      <c r="C9813" s="1548"/>
      <c r="D9813" s="1549"/>
      <c r="E9813" s="1506"/>
      <c r="K9813" s="1548"/>
      <c r="L9813" s="1549"/>
      <c r="M9813" s="1506"/>
    </row>
    <row r="9814" spans="1:13" ht="16.5" customHeight="1">
      <c r="A9814" s="1547"/>
      <c r="B9814" s="1548"/>
      <c r="C9814" s="1548"/>
      <c r="D9814" s="1549"/>
      <c r="E9814" s="1506"/>
      <c r="K9814" s="1548"/>
      <c r="L9814" s="1549"/>
      <c r="M9814" s="1506"/>
    </row>
    <row r="9815" spans="1:13" ht="16.5" customHeight="1">
      <c r="A9815" s="1547"/>
      <c r="B9815" s="1548"/>
      <c r="C9815" s="1548"/>
      <c r="D9815" s="1549"/>
      <c r="E9815" s="1506"/>
      <c r="K9815" s="1548"/>
      <c r="L9815" s="1549"/>
      <c r="M9815" s="1506"/>
    </row>
    <row r="9816" spans="1:13" ht="16.5" customHeight="1">
      <c r="A9816" s="1547"/>
      <c r="B9816" s="1548"/>
      <c r="C9816" s="1548"/>
      <c r="D9816" s="1549"/>
      <c r="E9816" s="1506"/>
      <c r="K9816" s="1548"/>
      <c r="L9816" s="1549"/>
      <c r="M9816" s="1506"/>
    </row>
    <row r="9817" spans="1:13" ht="16.5" customHeight="1">
      <c r="A9817" s="1547"/>
      <c r="B9817" s="1548"/>
      <c r="C9817" s="1548"/>
      <c r="D9817" s="1549"/>
      <c r="E9817" s="1506"/>
      <c r="K9817" s="1548"/>
      <c r="L9817" s="1549"/>
      <c r="M9817" s="1506"/>
    </row>
    <row r="9818" spans="1:13" ht="16.5" customHeight="1">
      <c r="A9818" s="1547"/>
      <c r="B9818" s="1548"/>
      <c r="C9818" s="1548"/>
      <c r="D9818" s="1549"/>
      <c r="E9818" s="1506"/>
      <c r="K9818" s="1548"/>
      <c r="L9818" s="1549"/>
      <c r="M9818" s="1506"/>
    </row>
    <row r="9819" spans="1:13" ht="16.5" customHeight="1">
      <c r="A9819" s="1547"/>
      <c r="B9819" s="1548"/>
      <c r="C9819" s="1548"/>
      <c r="D9819" s="1549"/>
      <c r="E9819" s="1506"/>
      <c r="K9819" s="1548"/>
      <c r="L9819" s="1549"/>
      <c r="M9819" s="1506"/>
    </row>
    <row r="9820" spans="1:13" ht="16.5" customHeight="1">
      <c r="A9820" s="1547"/>
      <c r="B9820" s="1548"/>
      <c r="C9820" s="1548"/>
      <c r="D9820" s="1549"/>
      <c r="E9820" s="1506"/>
      <c r="K9820" s="1548"/>
      <c r="L9820" s="1549"/>
      <c r="M9820" s="1506"/>
    </row>
    <row r="9821" spans="1:13" ht="16.5" customHeight="1">
      <c r="A9821" s="1547"/>
      <c r="B9821" s="1548"/>
      <c r="C9821" s="1548"/>
      <c r="D9821" s="1549"/>
      <c r="E9821" s="1506"/>
      <c r="K9821" s="1548"/>
      <c r="L9821" s="1549"/>
      <c r="M9821" s="1506"/>
    </row>
    <row r="9822" spans="1:13" ht="16.5" customHeight="1">
      <c r="A9822" s="1547"/>
      <c r="B9822" s="1548"/>
      <c r="C9822" s="1548"/>
      <c r="D9822" s="1549"/>
      <c r="E9822" s="1506"/>
      <c r="K9822" s="1548"/>
      <c r="L9822" s="1549"/>
      <c r="M9822" s="1506"/>
    </row>
    <row r="9823" spans="1:13" ht="16.5" customHeight="1">
      <c r="A9823" s="1547"/>
      <c r="B9823" s="1548"/>
      <c r="C9823" s="1548"/>
      <c r="D9823" s="1549"/>
      <c r="E9823" s="1506"/>
      <c r="K9823" s="1548"/>
      <c r="L9823" s="1549"/>
      <c r="M9823" s="1506"/>
    </row>
    <row r="9824" spans="1:13" ht="16.5" customHeight="1">
      <c r="A9824" s="1547"/>
      <c r="B9824" s="1548"/>
      <c r="C9824" s="1548"/>
      <c r="D9824" s="1549"/>
      <c r="E9824" s="1506"/>
      <c r="K9824" s="1548"/>
      <c r="L9824" s="1549"/>
      <c r="M9824" s="1506"/>
    </row>
    <row r="9825" spans="1:13" ht="16.5" customHeight="1">
      <c r="A9825" s="1547"/>
      <c r="B9825" s="1548"/>
      <c r="C9825" s="1548"/>
      <c r="D9825" s="1549"/>
      <c r="E9825" s="1506"/>
      <c r="K9825" s="1548"/>
      <c r="L9825" s="1549"/>
      <c r="M9825" s="1506"/>
    </row>
    <row r="9826" spans="1:13" ht="16.5" customHeight="1">
      <c r="A9826" s="1547"/>
      <c r="B9826" s="1548"/>
      <c r="C9826" s="1548"/>
      <c r="D9826" s="1549"/>
      <c r="E9826" s="1506"/>
      <c r="K9826" s="1548"/>
      <c r="L9826" s="1549"/>
      <c r="M9826" s="1506"/>
    </row>
    <row r="9827" spans="1:13" ht="16.5" customHeight="1">
      <c r="A9827" s="1547"/>
      <c r="B9827" s="1548"/>
      <c r="C9827" s="1548"/>
      <c r="D9827" s="1549"/>
      <c r="E9827" s="1506"/>
      <c r="K9827" s="1548"/>
      <c r="L9827" s="1549"/>
      <c r="M9827" s="1506"/>
    </row>
    <row r="9828" spans="1:13" ht="16.5" customHeight="1">
      <c r="A9828" s="1547"/>
      <c r="B9828" s="1548"/>
      <c r="C9828" s="1548"/>
      <c r="D9828" s="1549"/>
      <c r="E9828" s="1506"/>
      <c r="K9828" s="1548"/>
      <c r="L9828" s="1549"/>
      <c r="M9828" s="1506"/>
    </row>
    <row r="9829" spans="1:13" ht="16.5" customHeight="1">
      <c r="A9829" s="1547"/>
      <c r="B9829" s="1548"/>
      <c r="C9829" s="1548"/>
      <c r="D9829" s="1549"/>
      <c r="E9829" s="1506"/>
      <c r="K9829" s="1548"/>
      <c r="L9829" s="1549"/>
      <c r="M9829" s="1506"/>
    </row>
    <row r="9830" spans="1:13" ht="16.5" customHeight="1">
      <c r="A9830" s="1547"/>
      <c r="B9830" s="1548"/>
      <c r="C9830" s="1548"/>
      <c r="D9830" s="1549"/>
      <c r="E9830" s="1506"/>
      <c r="K9830" s="1548"/>
      <c r="L9830" s="1549"/>
      <c r="M9830" s="1506"/>
    </row>
    <row r="9831" spans="1:13" ht="16.5" customHeight="1">
      <c r="A9831" s="1547"/>
      <c r="B9831" s="1548"/>
      <c r="C9831" s="1548"/>
      <c r="D9831" s="1549"/>
      <c r="E9831" s="1506"/>
      <c r="K9831" s="1548"/>
      <c r="L9831" s="1549"/>
      <c r="M9831" s="1506"/>
    </row>
    <row r="9832" spans="1:13" ht="16.5" customHeight="1">
      <c r="A9832" s="1547"/>
      <c r="B9832" s="1548"/>
      <c r="C9832" s="1548"/>
      <c r="D9832" s="1549"/>
      <c r="E9832" s="1506"/>
      <c r="K9832" s="1548"/>
      <c r="L9832" s="1549"/>
      <c r="M9832" s="1506"/>
    </row>
    <row r="9833" spans="1:13" ht="16.5" customHeight="1">
      <c r="A9833" s="1547"/>
      <c r="B9833" s="1548"/>
      <c r="C9833" s="1548"/>
      <c r="D9833" s="1549"/>
      <c r="E9833" s="1506"/>
      <c r="K9833" s="1548"/>
      <c r="L9833" s="1549"/>
      <c r="M9833" s="1506"/>
    </row>
    <row r="9834" spans="1:13" ht="16.5" customHeight="1">
      <c r="A9834" s="1547"/>
      <c r="B9834" s="1548"/>
      <c r="C9834" s="1548"/>
      <c r="D9834" s="1549"/>
      <c r="E9834" s="1506"/>
      <c r="K9834" s="1548"/>
      <c r="L9834" s="1549"/>
      <c r="M9834" s="1506"/>
    </row>
    <row r="9835" spans="1:13" ht="16.5" customHeight="1">
      <c r="A9835" s="1547"/>
      <c r="B9835" s="1548"/>
      <c r="C9835" s="1548"/>
      <c r="D9835" s="1549"/>
      <c r="E9835" s="1506"/>
      <c r="K9835" s="1548"/>
      <c r="L9835" s="1549"/>
      <c r="M9835" s="1506"/>
    </row>
    <row r="9836" spans="1:13" ht="16.5" customHeight="1">
      <c r="A9836" s="1547"/>
      <c r="B9836" s="1548"/>
      <c r="C9836" s="1548"/>
      <c r="D9836" s="1549"/>
      <c r="E9836" s="1506"/>
      <c r="K9836" s="1548"/>
      <c r="L9836" s="1549"/>
      <c r="M9836" s="1506"/>
    </row>
    <row r="9837" spans="1:13" ht="16.5" customHeight="1">
      <c r="A9837" s="1547"/>
      <c r="B9837" s="1548"/>
      <c r="C9837" s="1548"/>
      <c r="D9837" s="1549"/>
      <c r="E9837" s="1506"/>
      <c r="K9837" s="1548"/>
      <c r="L9837" s="1549"/>
      <c r="M9837" s="1506"/>
    </row>
    <row r="9838" spans="1:13" ht="16.5" customHeight="1">
      <c r="A9838" s="1547"/>
      <c r="B9838" s="1548"/>
      <c r="C9838" s="1548"/>
      <c r="D9838" s="1549"/>
      <c r="E9838" s="1506"/>
      <c r="K9838" s="1548"/>
      <c r="L9838" s="1549"/>
      <c r="M9838" s="1506"/>
    </row>
    <row r="9839" spans="1:13" ht="16.5" customHeight="1">
      <c r="A9839" s="1547"/>
      <c r="B9839" s="1548"/>
      <c r="C9839" s="1548"/>
      <c r="D9839" s="1549"/>
      <c r="E9839" s="1506"/>
      <c r="K9839" s="1548"/>
      <c r="L9839" s="1549"/>
      <c r="M9839" s="1506"/>
    </row>
    <row r="9840" spans="1:13" ht="16.5" customHeight="1">
      <c r="A9840" s="1547"/>
      <c r="B9840" s="1548"/>
      <c r="C9840" s="1548"/>
      <c r="D9840" s="1549"/>
      <c r="E9840" s="1506"/>
      <c r="K9840" s="1548"/>
      <c r="L9840" s="1549"/>
      <c r="M9840" s="1506"/>
    </row>
    <row r="9841" spans="1:13" ht="16.5" customHeight="1">
      <c r="A9841" s="1547"/>
      <c r="B9841" s="1548"/>
      <c r="C9841" s="1548"/>
      <c r="D9841" s="1549"/>
      <c r="E9841" s="1506"/>
      <c r="K9841" s="1548"/>
      <c r="L9841" s="1549"/>
      <c r="M9841" s="1506"/>
    </row>
    <row r="9842" spans="1:13" ht="16.5" customHeight="1">
      <c r="A9842" s="1547"/>
      <c r="B9842" s="1548"/>
      <c r="C9842" s="1548"/>
      <c r="D9842" s="1549"/>
      <c r="E9842" s="1506"/>
      <c r="K9842" s="1548"/>
      <c r="L9842" s="1549"/>
      <c r="M9842" s="1506"/>
    </row>
    <row r="9843" spans="1:13" ht="16.5" customHeight="1">
      <c r="A9843" s="1547"/>
      <c r="B9843" s="1548"/>
      <c r="C9843" s="1548"/>
      <c r="D9843" s="1549"/>
      <c r="E9843" s="1506"/>
      <c r="K9843" s="1548"/>
      <c r="L9843" s="1549"/>
      <c r="M9843" s="1506"/>
    </row>
    <row r="9844" spans="1:13" ht="16.5" customHeight="1">
      <c r="A9844" s="1547"/>
      <c r="B9844" s="1548"/>
      <c r="C9844" s="1548"/>
      <c r="D9844" s="1549"/>
      <c r="E9844" s="1506"/>
      <c r="K9844" s="1548"/>
      <c r="L9844" s="1549"/>
      <c r="M9844" s="1506"/>
    </row>
    <row r="9845" spans="1:13" ht="16.5" customHeight="1">
      <c r="A9845" s="1547"/>
      <c r="B9845" s="1548"/>
      <c r="C9845" s="1548"/>
      <c r="D9845" s="1549"/>
      <c r="E9845" s="1506"/>
      <c r="K9845" s="1548"/>
      <c r="L9845" s="1549"/>
      <c r="M9845" s="1506"/>
    </row>
    <row r="9846" spans="1:13" ht="16.5" customHeight="1">
      <c r="A9846" s="1547"/>
      <c r="B9846" s="1548"/>
      <c r="C9846" s="1548"/>
      <c r="D9846" s="1549"/>
      <c r="E9846" s="1506"/>
      <c r="K9846" s="1548"/>
      <c r="L9846" s="1549"/>
      <c r="M9846" s="1506"/>
    </row>
    <row r="9847" spans="1:13" ht="16.5" customHeight="1">
      <c r="A9847" s="1547"/>
      <c r="B9847" s="1548"/>
      <c r="C9847" s="1548"/>
      <c r="D9847" s="1549"/>
      <c r="E9847" s="1506"/>
      <c r="K9847" s="1548"/>
      <c r="L9847" s="1549"/>
      <c r="M9847" s="1506"/>
    </row>
    <row r="9848" spans="1:13" ht="16.5" customHeight="1">
      <c r="A9848" s="1547"/>
      <c r="B9848" s="1548"/>
      <c r="C9848" s="1548"/>
      <c r="D9848" s="1549"/>
      <c r="E9848" s="1506"/>
      <c r="K9848" s="1548"/>
      <c r="L9848" s="1549"/>
      <c r="M9848" s="1506"/>
    </row>
    <row r="9849" spans="1:13" ht="16.5" customHeight="1">
      <c r="A9849" s="1547"/>
      <c r="B9849" s="1548"/>
      <c r="C9849" s="1548"/>
      <c r="D9849" s="1549"/>
      <c r="E9849" s="1506"/>
      <c r="K9849" s="1548"/>
      <c r="L9849" s="1549"/>
      <c r="M9849" s="1506"/>
    </row>
    <row r="9850" spans="1:13" ht="16.5" customHeight="1">
      <c r="A9850" s="1547"/>
      <c r="B9850" s="1548"/>
      <c r="C9850" s="1548"/>
      <c r="D9850" s="1549"/>
      <c r="E9850" s="1506"/>
      <c r="K9850" s="1548"/>
      <c r="L9850" s="1549"/>
      <c r="M9850" s="1506"/>
    </row>
    <row r="9851" spans="1:13" ht="16.5" customHeight="1">
      <c r="A9851" s="1547"/>
      <c r="B9851" s="1548"/>
      <c r="C9851" s="1548"/>
      <c r="D9851" s="1549"/>
      <c r="E9851" s="1506"/>
      <c r="K9851" s="1548"/>
      <c r="L9851" s="1549"/>
      <c r="M9851" s="1506"/>
    </row>
    <row r="9852" spans="1:13" ht="16.5" customHeight="1">
      <c r="A9852" s="1547"/>
      <c r="B9852" s="1548"/>
      <c r="C9852" s="1548"/>
      <c r="D9852" s="1549"/>
      <c r="E9852" s="1506"/>
      <c r="K9852" s="1548"/>
      <c r="L9852" s="1549"/>
      <c r="M9852" s="1506"/>
    </row>
    <row r="9853" spans="1:13" ht="16.5" customHeight="1">
      <c r="A9853" s="1547"/>
      <c r="B9853" s="1548"/>
      <c r="C9853" s="1548"/>
      <c r="D9853" s="1549"/>
      <c r="E9853" s="1506"/>
      <c r="K9853" s="1548"/>
      <c r="L9853" s="1549"/>
      <c r="M9853" s="1506"/>
    </row>
    <row r="9854" spans="1:13" ht="16.5" customHeight="1">
      <c r="A9854" s="1547"/>
      <c r="B9854" s="1548"/>
      <c r="C9854" s="1548"/>
      <c r="D9854" s="1549"/>
      <c r="E9854" s="1506"/>
      <c r="K9854" s="1548"/>
      <c r="L9854" s="1549"/>
      <c r="M9854" s="1506"/>
    </row>
    <row r="9855" spans="1:13" ht="16.5" customHeight="1">
      <c r="A9855" s="1547"/>
      <c r="B9855" s="1548"/>
      <c r="C9855" s="1548"/>
      <c r="D9855" s="1549"/>
      <c r="E9855" s="1506"/>
      <c r="K9855" s="1548"/>
      <c r="L9855" s="1549"/>
      <c r="M9855" s="1506"/>
    </row>
    <row r="9856" spans="1:13" ht="16.5" customHeight="1">
      <c r="A9856" s="1547"/>
      <c r="B9856" s="1548"/>
      <c r="C9856" s="1548"/>
      <c r="D9856" s="1549"/>
      <c r="E9856" s="1506"/>
      <c r="K9856" s="1548"/>
      <c r="L9856" s="1549"/>
      <c r="M9856" s="1506"/>
    </row>
    <row r="9857" spans="1:13" ht="16.5" customHeight="1">
      <c r="A9857" s="1547"/>
      <c r="B9857" s="1548"/>
      <c r="C9857" s="1548"/>
      <c r="D9857" s="1549"/>
      <c r="E9857" s="1506"/>
      <c r="K9857" s="1548"/>
      <c r="L9857" s="1549"/>
      <c r="M9857" s="1506"/>
    </row>
    <row r="9858" spans="1:13" ht="16.5" customHeight="1">
      <c r="A9858" s="1547"/>
      <c r="B9858" s="1548"/>
      <c r="C9858" s="1548"/>
      <c r="D9858" s="1549"/>
      <c r="E9858" s="1506"/>
      <c r="K9858" s="1548"/>
      <c r="L9858" s="1549"/>
      <c r="M9858" s="1506"/>
    </row>
    <row r="9859" spans="1:13" ht="16.5" customHeight="1">
      <c r="A9859" s="1547"/>
      <c r="B9859" s="1548"/>
      <c r="C9859" s="1548"/>
      <c r="D9859" s="1549"/>
      <c r="E9859" s="1506"/>
      <c r="K9859" s="1548"/>
      <c r="L9859" s="1549"/>
      <c r="M9859" s="1506"/>
    </row>
    <row r="9860" spans="1:13" ht="16.5" customHeight="1">
      <c r="A9860" s="1547"/>
      <c r="B9860" s="1548"/>
      <c r="C9860" s="1548"/>
      <c r="D9860" s="1549"/>
      <c r="E9860" s="1506"/>
      <c r="K9860" s="1548"/>
      <c r="L9860" s="1549"/>
      <c r="M9860" s="1506"/>
    </row>
    <row r="9861" spans="1:13" ht="16.5" customHeight="1">
      <c r="A9861" s="1547"/>
      <c r="B9861" s="1548"/>
      <c r="C9861" s="1548"/>
      <c r="D9861" s="1549"/>
      <c r="E9861" s="1506"/>
      <c r="K9861" s="1548"/>
      <c r="L9861" s="1549"/>
      <c r="M9861" s="1506"/>
    </row>
    <row r="9862" spans="1:13" ht="16.5" customHeight="1">
      <c r="A9862" s="1547"/>
      <c r="B9862" s="1548"/>
      <c r="C9862" s="1548"/>
      <c r="D9862" s="1549"/>
      <c r="E9862" s="1506"/>
      <c r="K9862" s="1548"/>
      <c r="L9862" s="1549"/>
      <c r="M9862" s="1506"/>
    </row>
    <row r="9863" spans="1:13" ht="16.5" customHeight="1">
      <c r="A9863" s="1547"/>
      <c r="B9863" s="1548"/>
      <c r="C9863" s="1548"/>
      <c r="D9863" s="1549"/>
      <c r="E9863" s="1506"/>
      <c r="K9863" s="1548"/>
      <c r="L9863" s="1549"/>
      <c r="M9863" s="1506"/>
    </row>
    <row r="9864" spans="1:13" ht="16.5" customHeight="1">
      <c r="A9864" s="1547"/>
      <c r="B9864" s="1548"/>
      <c r="C9864" s="1548"/>
      <c r="D9864" s="1549"/>
      <c r="E9864" s="1506"/>
      <c r="K9864" s="1548"/>
      <c r="L9864" s="1549"/>
      <c r="M9864" s="1506"/>
    </row>
    <row r="9865" spans="1:13" ht="16.5" customHeight="1">
      <c r="A9865" s="1547"/>
      <c r="B9865" s="1548"/>
      <c r="C9865" s="1548"/>
      <c r="D9865" s="1549"/>
      <c r="E9865" s="1506"/>
      <c r="K9865" s="1548"/>
      <c r="L9865" s="1549"/>
      <c r="M9865" s="1506"/>
    </row>
    <row r="9866" spans="1:13" ht="16.5" customHeight="1">
      <c r="A9866" s="1547"/>
      <c r="B9866" s="1548"/>
      <c r="C9866" s="1548"/>
      <c r="D9866" s="1549"/>
      <c r="E9866" s="1506"/>
      <c r="K9866" s="1548"/>
      <c r="L9866" s="1549"/>
      <c r="M9866" s="1506"/>
    </row>
    <row r="9867" spans="1:13" ht="16.5" customHeight="1">
      <c r="A9867" s="1547"/>
      <c r="B9867" s="1548"/>
      <c r="C9867" s="1548"/>
      <c r="D9867" s="1549"/>
      <c r="E9867" s="1506"/>
      <c r="K9867" s="1548"/>
      <c r="L9867" s="1549"/>
      <c r="M9867" s="1506"/>
    </row>
    <row r="9868" spans="1:13" ht="16.5" customHeight="1">
      <c r="A9868" s="1547"/>
      <c r="B9868" s="1548"/>
      <c r="C9868" s="1548"/>
      <c r="D9868" s="1549"/>
      <c r="E9868" s="1506"/>
      <c r="K9868" s="1548"/>
      <c r="L9868" s="1549"/>
      <c r="M9868" s="1506"/>
    </row>
    <row r="9869" spans="1:13" ht="16.5" customHeight="1">
      <c r="A9869" s="1547"/>
      <c r="B9869" s="1548"/>
      <c r="C9869" s="1548"/>
      <c r="D9869" s="1549"/>
      <c r="E9869" s="1506"/>
      <c r="K9869" s="1548"/>
      <c r="L9869" s="1549"/>
      <c r="M9869" s="1506"/>
    </row>
    <row r="9870" spans="1:13" ht="16.5" customHeight="1">
      <c r="A9870" s="1547"/>
      <c r="B9870" s="1548"/>
      <c r="C9870" s="1548"/>
      <c r="D9870" s="1549"/>
      <c r="E9870" s="1506"/>
      <c r="K9870" s="1548"/>
      <c r="L9870" s="1549"/>
      <c r="M9870" s="1506"/>
    </row>
    <row r="9871" spans="1:13" ht="16.5" customHeight="1">
      <c r="A9871" s="1547"/>
      <c r="B9871" s="1548"/>
      <c r="C9871" s="1548"/>
      <c r="D9871" s="1549"/>
      <c r="E9871" s="1506"/>
      <c r="K9871" s="1548"/>
      <c r="L9871" s="1549"/>
      <c r="M9871" s="1506"/>
    </row>
    <row r="9872" spans="1:13" ht="16.5" customHeight="1">
      <c r="A9872" s="1547"/>
      <c r="B9872" s="1548"/>
      <c r="C9872" s="1548"/>
      <c r="D9872" s="1549"/>
      <c r="E9872" s="1506"/>
      <c r="K9872" s="1548"/>
      <c r="L9872" s="1549"/>
      <c r="M9872" s="1506"/>
    </row>
    <row r="9873" spans="1:13" ht="16.5" customHeight="1">
      <c r="A9873" s="1547"/>
      <c r="B9873" s="1548"/>
      <c r="C9873" s="1548"/>
      <c r="D9873" s="1549"/>
      <c r="E9873" s="1506"/>
      <c r="K9873" s="1548"/>
      <c r="L9873" s="1549"/>
      <c r="M9873" s="1506"/>
    </row>
    <row r="9874" spans="1:13" ht="16.5" customHeight="1">
      <c r="A9874" s="1547"/>
      <c r="B9874" s="1548"/>
      <c r="C9874" s="1548"/>
      <c r="D9874" s="1549"/>
      <c r="E9874" s="1506"/>
      <c r="K9874" s="1548"/>
      <c r="L9874" s="1549"/>
      <c r="M9874" s="1506"/>
    </row>
    <row r="9875" spans="1:13" ht="16.5" customHeight="1">
      <c r="A9875" s="1547"/>
      <c r="B9875" s="1548"/>
      <c r="C9875" s="1548"/>
      <c r="D9875" s="1549"/>
      <c r="E9875" s="1506"/>
      <c r="K9875" s="1548"/>
      <c r="L9875" s="1549"/>
      <c r="M9875" s="1506"/>
    </row>
    <row r="9876" spans="1:13" ht="16.5" customHeight="1">
      <c r="A9876" s="1547"/>
      <c r="B9876" s="1548"/>
      <c r="C9876" s="1548"/>
      <c r="D9876" s="1549"/>
      <c r="E9876" s="1506"/>
      <c r="K9876" s="1548"/>
      <c r="L9876" s="1549"/>
      <c r="M9876" s="1506"/>
    </row>
    <row r="9877" spans="1:13" ht="16.5" customHeight="1">
      <c r="A9877" s="1547"/>
      <c r="B9877" s="1548"/>
      <c r="C9877" s="1548"/>
      <c r="D9877" s="1549"/>
      <c r="E9877" s="1506"/>
      <c r="K9877" s="1548"/>
      <c r="L9877" s="1549"/>
      <c r="M9877" s="1506"/>
    </row>
    <row r="9878" spans="1:13" ht="16.5" customHeight="1">
      <c r="A9878" s="1547"/>
      <c r="B9878" s="1548"/>
      <c r="C9878" s="1548"/>
      <c r="D9878" s="1549"/>
      <c r="E9878" s="1506"/>
      <c r="K9878" s="1548"/>
      <c r="L9878" s="1549"/>
      <c r="M9878" s="1506"/>
    </row>
    <row r="9879" spans="1:13" ht="16.5" customHeight="1">
      <c r="A9879" s="1547"/>
      <c r="B9879" s="1548"/>
      <c r="C9879" s="1548"/>
      <c r="D9879" s="1549"/>
      <c r="E9879" s="1506"/>
      <c r="K9879" s="1548"/>
      <c r="L9879" s="1549"/>
      <c r="M9879" s="1506"/>
    </row>
    <row r="9880" spans="1:13" ht="16.5" customHeight="1">
      <c r="A9880" s="1547"/>
      <c r="B9880" s="1548"/>
      <c r="C9880" s="1548"/>
      <c r="D9880" s="1549"/>
      <c r="E9880" s="1506"/>
      <c r="K9880" s="1548"/>
      <c r="L9880" s="1549"/>
      <c r="M9880" s="1506"/>
    </row>
    <row r="9881" spans="1:13" ht="16.5" customHeight="1">
      <c r="A9881" s="1547"/>
      <c r="B9881" s="1548"/>
      <c r="C9881" s="1548"/>
      <c r="D9881" s="1549"/>
      <c r="E9881" s="1506"/>
      <c r="K9881" s="1548"/>
      <c r="L9881" s="1549"/>
      <c r="M9881" s="1506"/>
    </row>
    <row r="9882" spans="1:13" ht="16.5" customHeight="1">
      <c r="A9882" s="1547"/>
      <c r="B9882" s="1548"/>
      <c r="C9882" s="1548"/>
      <c r="D9882" s="1549"/>
      <c r="E9882" s="1506"/>
      <c r="K9882" s="1548"/>
      <c r="L9882" s="1549"/>
      <c r="M9882" s="1506"/>
    </row>
    <row r="9883" spans="1:13" ht="16.5" customHeight="1">
      <c r="A9883" s="1547"/>
      <c r="B9883" s="1548"/>
      <c r="C9883" s="1548"/>
      <c r="D9883" s="1549"/>
      <c r="E9883" s="1506"/>
      <c r="K9883" s="1548"/>
      <c r="L9883" s="1549"/>
      <c r="M9883" s="1506"/>
    </row>
    <row r="9884" spans="1:13" ht="16.5" customHeight="1">
      <c r="A9884" s="1547"/>
      <c r="B9884" s="1548"/>
      <c r="C9884" s="1548"/>
      <c r="D9884" s="1549"/>
      <c r="E9884" s="1506"/>
      <c r="K9884" s="1548"/>
      <c r="L9884" s="1549"/>
      <c r="M9884" s="1506"/>
    </row>
    <row r="9885" spans="1:13" ht="16.5" customHeight="1">
      <c r="A9885" s="1547"/>
      <c r="B9885" s="1548"/>
      <c r="C9885" s="1548"/>
      <c r="D9885" s="1549"/>
      <c r="E9885" s="1506"/>
      <c r="K9885" s="1548"/>
      <c r="L9885" s="1549"/>
      <c r="M9885" s="1506"/>
    </row>
    <row r="9886" spans="1:13" ht="16.5" customHeight="1">
      <c r="A9886" s="1547"/>
      <c r="B9886" s="1548"/>
      <c r="C9886" s="1548"/>
      <c r="D9886" s="1549"/>
      <c r="E9886" s="1506"/>
      <c r="K9886" s="1548"/>
      <c r="L9886" s="1549"/>
      <c r="M9886" s="1506"/>
    </row>
    <row r="9887" spans="1:13" ht="16.5" customHeight="1">
      <c r="A9887" s="1547"/>
      <c r="B9887" s="1548"/>
      <c r="C9887" s="1548"/>
      <c r="D9887" s="1549"/>
      <c r="E9887" s="1506"/>
      <c r="K9887" s="1548"/>
      <c r="L9887" s="1549"/>
      <c r="M9887" s="1506"/>
    </row>
    <row r="9888" spans="1:13" ht="16.5" customHeight="1">
      <c r="A9888" s="1547"/>
      <c r="B9888" s="1548"/>
      <c r="C9888" s="1548"/>
      <c r="D9888" s="1549"/>
      <c r="E9888" s="1506"/>
      <c r="K9888" s="1548"/>
      <c r="L9888" s="1549"/>
      <c r="M9888" s="1506"/>
    </row>
    <row r="9889" spans="1:13" ht="16.5" customHeight="1">
      <c r="A9889" s="1547"/>
      <c r="B9889" s="1548"/>
      <c r="C9889" s="1548"/>
      <c r="D9889" s="1549"/>
      <c r="E9889" s="1506"/>
      <c r="K9889" s="1548"/>
      <c r="L9889" s="1549"/>
      <c r="M9889" s="1506"/>
    </row>
    <row r="9890" spans="1:13" ht="16.5" customHeight="1">
      <c r="A9890" s="1547"/>
      <c r="B9890" s="1548"/>
      <c r="C9890" s="1548"/>
      <c r="D9890" s="1549"/>
      <c r="E9890" s="1506"/>
      <c r="K9890" s="1548"/>
      <c r="L9890" s="1549"/>
      <c r="M9890" s="1506"/>
    </row>
    <row r="9891" spans="1:13" ht="16.5" customHeight="1">
      <c r="A9891" s="1547"/>
      <c r="B9891" s="1548"/>
      <c r="C9891" s="1548"/>
      <c r="D9891" s="1549"/>
      <c r="E9891" s="1506"/>
      <c r="K9891" s="1548"/>
      <c r="L9891" s="1549"/>
      <c r="M9891" s="1506"/>
    </row>
    <row r="9892" spans="1:13" ht="16.5" customHeight="1">
      <c r="A9892" s="1547"/>
      <c r="B9892" s="1548"/>
      <c r="C9892" s="1548"/>
      <c r="D9892" s="1549"/>
      <c r="E9892" s="1506"/>
      <c r="K9892" s="1548"/>
      <c r="L9892" s="1549"/>
      <c r="M9892" s="1506"/>
    </row>
    <row r="9893" spans="1:13" ht="16.5" customHeight="1">
      <c r="A9893" s="1547"/>
      <c r="B9893" s="1548"/>
      <c r="C9893" s="1548"/>
      <c r="D9893" s="1549"/>
      <c r="E9893" s="1506"/>
      <c r="K9893" s="1548"/>
      <c r="L9893" s="1549"/>
      <c r="M9893" s="1506"/>
    </row>
    <row r="9894" spans="1:13" ht="16.5" customHeight="1">
      <c r="A9894" s="1547"/>
      <c r="B9894" s="1548"/>
      <c r="C9894" s="1548"/>
      <c r="D9894" s="1549"/>
      <c r="E9894" s="1506"/>
      <c r="K9894" s="1548"/>
      <c r="L9894" s="1549"/>
      <c r="M9894" s="1506"/>
    </row>
    <row r="9895" spans="1:13" ht="16.5" customHeight="1">
      <c r="A9895" s="1547"/>
      <c r="B9895" s="1548"/>
      <c r="C9895" s="1548"/>
      <c r="D9895" s="1549"/>
      <c r="E9895" s="1506"/>
      <c r="K9895" s="1548"/>
      <c r="L9895" s="1549"/>
      <c r="M9895" s="1506"/>
    </row>
    <row r="9896" spans="1:13" ht="16.5" customHeight="1">
      <c r="A9896" s="1547"/>
      <c r="B9896" s="1548"/>
      <c r="C9896" s="1548"/>
      <c r="D9896" s="1549"/>
      <c r="E9896" s="1506"/>
      <c r="K9896" s="1548"/>
      <c r="L9896" s="1549"/>
      <c r="M9896" s="1506"/>
    </row>
    <row r="9897" spans="1:13" ht="16.5" customHeight="1">
      <c r="A9897" s="1547"/>
      <c r="B9897" s="1548"/>
      <c r="C9897" s="1548"/>
      <c r="D9897" s="1549"/>
      <c r="E9897" s="1506"/>
      <c r="K9897" s="1548"/>
      <c r="L9897" s="1549"/>
      <c r="M9897" s="1506"/>
    </row>
    <row r="9898" spans="1:13" ht="16.5" customHeight="1">
      <c r="A9898" s="1547"/>
      <c r="B9898" s="1548"/>
      <c r="C9898" s="1548"/>
      <c r="D9898" s="1549"/>
      <c r="E9898" s="1506"/>
      <c r="K9898" s="1548"/>
      <c r="L9898" s="1549"/>
      <c r="M9898" s="1506"/>
    </row>
    <row r="9899" spans="1:13" ht="16.5" customHeight="1">
      <c r="A9899" s="1547"/>
      <c r="B9899" s="1548"/>
      <c r="C9899" s="1548"/>
      <c r="D9899" s="1549"/>
      <c r="E9899" s="1506"/>
      <c r="K9899" s="1548"/>
      <c r="L9899" s="1549"/>
      <c r="M9899" s="1506"/>
    </row>
    <row r="9900" spans="1:13" ht="16.5" customHeight="1">
      <c r="A9900" s="1547"/>
      <c r="B9900" s="1548"/>
      <c r="C9900" s="1548"/>
      <c r="D9900" s="1549"/>
      <c r="E9900" s="1506"/>
      <c r="K9900" s="1548"/>
      <c r="L9900" s="1549"/>
      <c r="M9900" s="1506"/>
    </row>
    <row r="9901" spans="1:13" ht="16.5" customHeight="1">
      <c r="A9901" s="1547"/>
      <c r="B9901" s="1548"/>
      <c r="C9901" s="1548"/>
      <c r="D9901" s="1549"/>
      <c r="E9901" s="1506"/>
      <c r="K9901" s="1548"/>
      <c r="L9901" s="1549"/>
      <c r="M9901" s="1506"/>
    </row>
    <row r="9902" spans="1:13" ht="16.5" customHeight="1">
      <c r="A9902" s="1547"/>
      <c r="B9902" s="1548"/>
      <c r="C9902" s="1548"/>
      <c r="D9902" s="1549"/>
      <c r="E9902" s="1506"/>
      <c r="K9902" s="1548"/>
      <c r="L9902" s="1549"/>
      <c r="M9902" s="1506"/>
    </row>
    <row r="9903" spans="1:13" ht="16.5" customHeight="1">
      <c r="A9903" s="1547"/>
      <c r="B9903" s="1548"/>
      <c r="C9903" s="1548"/>
      <c r="D9903" s="1549"/>
      <c r="E9903" s="1506"/>
      <c r="K9903" s="1548"/>
      <c r="L9903" s="1549"/>
      <c r="M9903" s="1506"/>
    </row>
    <row r="9904" spans="1:13" ht="16.5" customHeight="1">
      <c r="A9904" s="1547"/>
      <c r="B9904" s="1548"/>
      <c r="C9904" s="1548"/>
      <c r="D9904" s="1549"/>
      <c r="E9904" s="1506"/>
      <c r="K9904" s="1548"/>
      <c r="L9904" s="1549"/>
      <c r="M9904" s="1506"/>
    </row>
    <row r="9905" spans="1:13" ht="16.5" customHeight="1">
      <c r="A9905" s="1547"/>
      <c r="B9905" s="1548"/>
      <c r="C9905" s="1548"/>
      <c r="D9905" s="1549"/>
      <c r="E9905" s="1506"/>
      <c r="K9905" s="1548"/>
      <c r="L9905" s="1549"/>
      <c r="M9905" s="1506"/>
    </row>
    <row r="9906" spans="1:13" ht="16.5" customHeight="1">
      <c r="A9906" s="1547"/>
      <c r="B9906" s="1548"/>
      <c r="C9906" s="1548"/>
      <c r="D9906" s="1549"/>
      <c r="E9906" s="1506"/>
      <c r="K9906" s="1548"/>
      <c r="L9906" s="1549"/>
      <c r="M9906" s="1506"/>
    </row>
    <row r="9907" spans="1:13" ht="16.5" customHeight="1">
      <c r="A9907" s="1547"/>
      <c r="B9907" s="1548"/>
      <c r="C9907" s="1548"/>
      <c r="D9907" s="1549"/>
      <c r="E9907" s="1506"/>
      <c r="K9907" s="1548"/>
      <c r="L9907" s="1549"/>
      <c r="M9907" s="1506"/>
    </row>
    <row r="9908" spans="1:13" ht="16.5" customHeight="1">
      <c r="A9908" s="1547"/>
      <c r="B9908" s="1548"/>
      <c r="C9908" s="1548"/>
      <c r="D9908" s="1549"/>
      <c r="E9908" s="1506"/>
      <c r="K9908" s="1548"/>
      <c r="L9908" s="1549"/>
      <c r="M9908" s="1506"/>
    </row>
    <row r="9909" spans="1:13" ht="16.5" customHeight="1">
      <c r="A9909" s="1547"/>
      <c r="B9909" s="1548"/>
      <c r="C9909" s="1548"/>
      <c r="D9909" s="1549"/>
      <c r="E9909" s="1506"/>
      <c r="K9909" s="1548"/>
      <c r="L9909" s="1549"/>
      <c r="M9909" s="1506"/>
    </row>
    <row r="9910" spans="1:13" ht="16.5" customHeight="1">
      <c r="A9910" s="1547"/>
      <c r="B9910" s="1548"/>
      <c r="C9910" s="1548"/>
      <c r="D9910" s="1549"/>
      <c r="E9910" s="1506"/>
      <c r="K9910" s="1548"/>
      <c r="L9910" s="1549"/>
      <c r="M9910" s="1506"/>
    </row>
    <row r="9911" spans="1:13" ht="16.5" customHeight="1">
      <c r="A9911" s="1547"/>
      <c r="B9911" s="1548"/>
      <c r="C9911" s="1548"/>
      <c r="D9911" s="1549"/>
      <c r="E9911" s="1506"/>
      <c r="K9911" s="1548"/>
      <c r="L9911" s="1549"/>
      <c r="M9911" s="1506"/>
    </row>
    <row r="9912" spans="1:13" ht="16.5" customHeight="1">
      <c r="A9912" s="1547"/>
      <c r="B9912" s="1548"/>
      <c r="C9912" s="1548"/>
      <c r="D9912" s="1549"/>
      <c r="E9912" s="1506"/>
      <c r="K9912" s="1548"/>
      <c r="L9912" s="1549"/>
      <c r="M9912" s="1506"/>
    </row>
    <row r="9913" spans="1:13" ht="16.5" customHeight="1">
      <c r="A9913" s="1547"/>
      <c r="B9913" s="1548"/>
      <c r="C9913" s="1548"/>
      <c r="D9913" s="1549"/>
      <c r="E9913" s="1506"/>
      <c r="K9913" s="1548"/>
      <c r="L9913" s="1549"/>
      <c r="M9913" s="1506"/>
    </row>
    <row r="9914" spans="1:13" ht="16.5" customHeight="1">
      <c r="A9914" s="1547"/>
      <c r="B9914" s="1548"/>
      <c r="C9914" s="1548"/>
      <c r="D9914" s="1549"/>
      <c r="E9914" s="1506"/>
      <c r="K9914" s="1548"/>
      <c r="L9914" s="1549"/>
      <c r="M9914" s="1506"/>
    </row>
    <row r="9915" spans="1:13" ht="16.5" customHeight="1">
      <c r="A9915" s="1547"/>
      <c r="B9915" s="1548"/>
      <c r="C9915" s="1548"/>
      <c r="D9915" s="1549"/>
      <c r="E9915" s="1506"/>
      <c r="K9915" s="1548"/>
      <c r="L9915" s="1549"/>
      <c r="M9915" s="1506"/>
    </row>
    <row r="9916" spans="1:13" ht="16.5" customHeight="1">
      <c r="A9916" s="1547"/>
      <c r="B9916" s="1548"/>
      <c r="C9916" s="1548"/>
      <c r="D9916" s="1549"/>
      <c r="E9916" s="1506"/>
      <c r="K9916" s="1548"/>
      <c r="L9916" s="1549"/>
      <c r="M9916" s="1506"/>
    </row>
    <row r="9917" spans="1:13" ht="16.5" customHeight="1">
      <c r="A9917" s="1547"/>
      <c r="B9917" s="1548"/>
      <c r="C9917" s="1548"/>
      <c r="D9917" s="1549"/>
      <c r="E9917" s="1506"/>
      <c r="K9917" s="1548"/>
      <c r="L9917" s="1549"/>
      <c r="M9917" s="1506"/>
    </row>
    <row r="9918" spans="1:13" ht="16.5" customHeight="1">
      <c r="A9918" s="1547"/>
      <c r="B9918" s="1548"/>
      <c r="C9918" s="1548"/>
      <c r="D9918" s="1549"/>
      <c r="E9918" s="1506"/>
      <c r="K9918" s="1548"/>
      <c r="L9918" s="1549"/>
      <c r="M9918" s="1506"/>
    </row>
    <row r="9919" spans="1:13" ht="16.5" customHeight="1">
      <c r="A9919" s="1547"/>
      <c r="B9919" s="1548"/>
      <c r="C9919" s="1548"/>
      <c r="D9919" s="1549"/>
      <c r="E9919" s="1506"/>
      <c r="K9919" s="1548"/>
      <c r="L9919" s="1549"/>
      <c r="M9919" s="1506"/>
    </row>
    <row r="9920" spans="1:13" ht="16.5" customHeight="1">
      <c r="A9920" s="1547"/>
      <c r="B9920" s="1548"/>
      <c r="C9920" s="1548"/>
      <c r="D9920" s="1549"/>
      <c r="E9920" s="1506"/>
      <c r="K9920" s="1548"/>
      <c r="L9920" s="1549"/>
      <c r="M9920" s="1506"/>
    </row>
    <row r="9921" spans="1:13" ht="16.5" customHeight="1">
      <c r="A9921" s="1547"/>
      <c r="B9921" s="1548"/>
      <c r="C9921" s="1548"/>
      <c r="D9921" s="1549"/>
      <c r="E9921" s="1506"/>
      <c r="K9921" s="1548"/>
      <c r="L9921" s="1549"/>
      <c r="M9921" s="1506"/>
    </row>
    <row r="9922" spans="1:13" ht="16.5" customHeight="1">
      <c r="A9922" s="1547"/>
      <c r="B9922" s="1548"/>
      <c r="C9922" s="1548"/>
      <c r="D9922" s="1549"/>
      <c r="E9922" s="1506"/>
      <c r="K9922" s="1548"/>
      <c r="L9922" s="1549"/>
      <c r="M9922" s="1506"/>
    </row>
    <row r="9923" spans="1:13" ht="16.5" customHeight="1">
      <c r="A9923" s="1547"/>
      <c r="B9923" s="1548"/>
      <c r="C9923" s="1548"/>
      <c r="D9923" s="1549"/>
      <c r="E9923" s="1506"/>
      <c r="K9923" s="1548"/>
      <c r="L9923" s="1549"/>
      <c r="M9923" s="1506"/>
    </row>
    <row r="9924" spans="1:13" ht="16.5" customHeight="1">
      <c r="A9924" s="1547"/>
      <c r="B9924" s="1548"/>
      <c r="C9924" s="1548"/>
      <c r="D9924" s="1549"/>
      <c r="E9924" s="1506"/>
      <c r="K9924" s="1548"/>
      <c r="L9924" s="1549"/>
      <c r="M9924" s="1506"/>
    </row>
    <row r="9925" spans="1:13" ht="16.5" customHeight="1">
      <c r="A9925" s="1547"/>
      <c r="B9925" s="1548"/>
      <c r="C9925" s="1548"/>
      <c r="D9925" s="1549"/>
      <c r="E9925" s="1506"/>
      <c r="K9925" s="1548"/>
      <c r="L9925" s="1549"/>
      <c r="M9925" s="1506"/>
    </row>
    <row r="9926" spans="1:13" ht="16.5" customHeight="1">
      <c r="A9926" s="1547"/>
      <c r="B9926" s="1548"/>
      <c r="C9926" s="1548"/>
      <c r="D9926" s="1549"/>
      <c r="E9926" s="1506"/>
      <c r="K9926" s="1548"/>
      <c r="L9926" s="1549"/>
      <c r="M9926" s="1506"/>
    </row>
    <row r="9927" spans="1:13" ht="16.5" customHeight="1">
      <c r="A9927" s="1547"/>
      <c r="B9927" s="1548"/>
      <c r="C9927" s="1548"/>
      <c r="D9927" s="1549"/>
      <c r="E9927" s="1506"/>
      <c r="K9927" s="1548"/>
      <c r="L9927" s="1549"/>
      <c r="M9927" s="1506"/>
    </row>
    <row r="9928" spans="1:13" ht="16.5" customHeight="1">
      <c r="A9928" s="1547"/>
      <c r="B9928" s="1548"/>
      <c r="C9928" s="1548"/>
      <c r="D9928" s="1549"/>
      <c r="E9928" s="1506"/>
      <c r="K9928" s="1548"/>
      <c r="L9928" s="1549"/>
      <c r="M9928" s="1506"/>
    </row>
    <row r="9929" spans="1:13" ht="16.5" customHeight="1">
      <c r="A9929" s="1547"/>
      <c r="B9929" s="1548"/>
      <c r="C9929" s="1548"/>
      <c r="D9929" s="1549"/>
      <c r="E9929" s="1506"/>
      <c r="K9929" s="1548"/>
      <c r="L9929" s="1549"/>
      <c r="M9929" s="1506"/>
    </row>
    <row r="9930" spans="1:13" ht="16.5" customHeight="1">
      <c r="A9930" s="1547"/>
      <c r="B9930" s="1548"/>
      <c r="C9930" s="1548"/>
      <c r="D9930" s="1549"/>
      <c r="E9930" s="1506"/>
      <c r="K9930" s="1548"/>
      <c r="L9930" s="1549"/>
      <c r="M9930" s="1506"/>
    </row>
    <row r="9931" spans="1:13" ht="16.5" customHeight="1">
      <c r="A9931" s="1547"/>
      <c r="B9931" s="1548"/>
      <c r="C9931" s="1548"/>
      <c r="D9931" s="1549"/>
      <c r="E9931" s="1506"/>
      <c r="K9931" s="1548"/>
      <c r="L9931" s="1549"/>
      <c r="M9931" s="1506"/>
    </row>
    <row r="9932" spans="1:13" ht="16.5" customHeight="1">
      <c r="A9932" s="1547"/>
      <c r="B9932" s="1548"/>
      <c r="C9932" s="1548"/>
      <c r="D9932" s="1549"/>
      <c r="E9932" s="1506"/>
      <c r="K9932" s="1548"/>
      <c r="L9932" s="1549"/>
      <c r="M9932" s="1506"/>
    </row>
    <row r="9933" spans="1:13" ht="16.5" customHeight="1">
      <c r="A9933" s="1547"/>
      <c r="B9933" s="1548"/>
      <c r="C9933" s="1548"/>
      <c r="D9933" s="1549"/>
      <c r="E9933" s="1506"/>
      <c r="K9933" s="1548"/>
      <c r="L9933" s="1549"/>
      <c r="M9933" s="1506"/>
    </row>
    <row r="9934" spans="1:13" ht="16.5" customHeight="1">
      <c r="A9934" s="1547"/>
      <c r="B9934" s="1548"/>
      <c r="C9934" s="1548"/>
      <c r="D9934" s="1549"/>
      <c r="E9934" s="1506"/>
      <c r="K9934" s="1548"/>
      <c r="L9934" s="1549"/>
      <c r="M9934" s="1506"/>
    </row>
    <row r="9935" spans="1:13" ht="16.5" customHeight="1">
      <c r="A9935" s="1547"/>
      <c r="B9935" s="1548"/>
      <c r="C9935" s="1548"/>
      <c r="D9935" s="1549"/>
      <c r="E9935" s="1506"/>
      <c r="K9935" s="1548"/>
      <c r="L9935" s="1549"/>
      <c r="M9935" s="1506"/>
    </row>
    <row r="9936" spans="1:13" ht="16.5" customHeight="1">
      <c r="A9936" s="1547"/>
      <c r="B9936" s="1548"/>
      <c r="C9936" s="1548"/>
      <c r="D9936" s="1549"/>
      <c r="E9936" s="1506"/>
      <c r="K9936" s="1548"/>
      <c r="L9936" s="1549"/>
      <c r="M9936" s="1506"/>
    </row>
    <row r="9937" spans="1:13" ht="16.5" customHeight="1">
      <c r="A9937" s="1547"/>
      <c r="B9937" s="1548"/>
      <c r="C9937" s="1548"/>
      <c r="D9937" s="1549"/>
      <c r="E9937" s="1506"/>
      <c r="K9937" s="1548"/>
      <c r="L9937" s="1549"/>
      <c r="M9937" s="1506"/>
    </row>
    <row r="9938" spans="1:13" ht="16.5" customHeight="1">
      <c r="A9938" s="1547"/>
      <c r="B9938" s="1548"/>
      <c r="C9938" s="1548"/>
      <c r="D9938" s="1549"/>
      <c r="E9938" s="1506"/>
      <c r="K9938" s="1548"/>
      <c r="L9938" s="1549"/>
      <c r="M9938" s="1506"/>
    </row>
    <row r="9939" spans="1:13" ht="16.5" customHeight="1">
      <c r="A9939" s="1547"/>
      <c r="B9939" s="1548"/>
      <c r="C9939" s="1548"/>
      <c r="D9939" s="1549"/>
      <c r="E9939" s="1506"/>
      <c r="K9939" s="1548"/>
      <c r="L9939" s="1549"/>
      <c r="M9939" s="1506"/>
    </row>
    <row r="9940" spans="1:13" ht="16.5" customHeight="1">
      <c r="A9940" s="1547"/>
      <c r="B9940" s="1548"/>
      <c r="C9940" s="1548"/>
      <c r="D9940" s="1549"/>
      <c r="E9940" s="1506"/>
      <c r="K9940" s="1548"/>
      <c r="L9940" s="1549"/>
      <c r="M9940" s="1506"/>
    </row>
    <row r="9941" spans="1:13" ht="16.5" customHeight="1">
      <c r="A9941" s="1547"/>
      <c r="B9941" s="1548"/>
      <c r="C9941" s="1548"/>
      <c r="D9941" s="1549"/>
      <c r="E9941" s="1506"/>
      <c r="K9941" s="1548"/>
      <c r="L9941" s="1549"/>
      <c r="M9941" s="1506"/>
    </row>
    <row r="9942" spans="1:13" ht="16.5" customHeight="1">
      <c r="A9942" s="1547"/>
      <c r="B9942" s="1548"/>
      <c r="C9942" s="1548"/>
      <c r="D9942" s="1549"/>
      <c r="E9942" s="1506"/>
      <c r="K9942" s="1548"/>
      <c r="L9942" s="1549"/>
      <c r="M9942" s="1506"/>
    </row>
    <row r="9943" spans="1:13" ht="16.5" customHeight="1">
      <c r="A9943" s="1547"/>
      <c r="B9943" s="1548"/>
      <c r="C9943" s="1548"/>
      <c r="D9943" s="1549"/>
      <c r="E9943" s="1506"/>
      <c r="K9943" s="1548"/>
      <c r="L9943" s="1549"/>
      <c r="M9943" s="1506"/>
    </row>
    <row r="9944" spans="1:13" ht="16.5" customHeight="1">
      <c r="A9944" s="1547"/>
      <c r="B9944" s="1548"/>
      <c r="C9944" s="1548"/>
      <c r="D9944" s="1549"/>
      <c r="E9944" s="1506"/>
      <c r="K9944" s="1548"/>
      <c r="L9944" s="1549"/>
      <c r="M9944" s="1506"/>
    </row>
    <row r="9945" spans="1:13" ht="16.5" customHeight="1">
      <c r="A9945" s="1547"/>
      <c r="B9945" s="1548"/>
      <c r="C9945" s="1548"/>
      <c r="D9945" s="1549"/>
      <c r="E9945" s="1506"/>
      <c r="K9945" s="1548"/>
      <c r="L9945" s="1549"/>
      <c r="M9945" s="1506"/>
    </row>
    <row r="9946" spans="1:13" ht="16.5" customHeight="1">
      <c r="A9946" s="1547"/>
      <c r="B9946" s="1548"/>
      <c r="C9946" s="1548"/>
      <c r="D9946" s="1549"/>
      <c r="E9946" s="1506"/>
      <c r="K9946" s="1548"/>
      <c r="L9946" s="1549"/>
      <c r="M9946" s="1506"/>
    </row>
    <row r="9947" spans="1:13" ht="16.5" customHeight="1">
      <c r="A9947" s="1547"/>
      <c r="B9947" s="1548"/>
      <c r="C9947" s="1548"/>
      <c r="D9947" s="1549"/>
      <c r="E9947" s="1506"/>
      <c r="K9947" s="1548"/>
      <c r="L9947" s="1549"/>
      <c r="M9947" s="1506"/>
    </row>
    <row r="9948" spans="1:13" ht="16.5" customHeight="1">
      <c r="A9948" s="1547"/>
      <c r="B9948" s="1548"/>
      <c r="C9948" s="1548"/>
      <c r="D9948" s="1549"/>
      <c r="E9948" s="1506"/>
      <c r="K9948" s="1548"/>
      <c r="L9948" s="1549"/>
      <c r="M9948" s="1506"/>
    </row>
    <row r="9949" spans="1:13" ht="16.5" customHeight="1">
      <c r="A9949" s="1547"/>
      <c r="B9949" s="1548"/>
      <c r="C9949" s="1548"/>
      <c r="D9949" s="1549"/>
      <c r="E9949" s="1506"/>
      <c r="K9949" s="1548"/>
      <c r="L9949" s="1549"/>
      <c r="M9949" s="1506"/>
    </row>
    <row r="9950" spans="1:13" ht="16.5" customHeight="1">
      <c r="A9950" s="1547"/>
      <c r="B9950" s="1548"/>
      <c r="C9950" s="1548"/>
      <c r="D9950" s="1549"/>
      <c r="E9950" s="1506"/>
      <c r="K9950" s="1548"/>
      <c r="L9950" s="1549"/>
      <c r="M9950" s="1506"/>
    </row>
    <row r="9951" spans="1:13" ht="16.5" customHeight="1">
      <c r="A9951" s="1547"/>
      <c r="B9951" s="1548"/>
      <c r="C9951" s="1548"/>
      <c r="D9951" s="1549"/>
      <c r="E9951" s="1506"/>
      <c r="K9951" s="1548"/>
      <c r="L9951" s="1549"/>
      <c r="M9951" s="1506"/>
    </row>
    <row r="9952" spans="1:13" ht="16.5" customHeight="1">
      <c r="A9952" s="1547"/>
      <c r="B9952" s="1548"/>
      <c r="C9952" s="1548"/>
      <c r="D9952" s="1549"/>
      <c r="E9952" s="1506"/>
      <c r="K9952" s="1548"/>
      <c r="L9952" s="1549"/>
      <c r="M9952" s="1506"/>
    </row>
    <row r="9953" spans="1:13" ht="16.5" customHeight="1">
      <c r="A9953" s="1547"/>
      <c r="B9953" s="1548"/>
      <c r="C9953" s="1548"/>
      <c r="D9953" s="1549"/>
      <c r="E9953" s="1506"/>
      <c r="K9953" s="1548"/>
      <c r="L9953" s="1549"/>
      <c r="M9953" s="1506"/>
    </row>
    <row r="9954" spans="1:13" ht="16.5" customHeight="1">
      <c r="A9954" s="1547"/>
      <c r="B9954" s="1548"/>
      <c r="C9954" s="1548"/>
      <c r="D9954" s="1549"/>
      <c r="E9954" s="1506"/>
      <c r="K9954" s="1548"/>
      <c r="L9954" s="1549"/>
      <c r="M9954" s="1506"/>
    </row>
    <row r="9955" spans="1:13" ht="16.5" customHeight="1">
      <c r="A9955" s="1547"/>
      <c r="B9955" s="1548"/>
      <c r="C9955" s="1548"/>
      <c r="D9955" s="1549"/>
      <c r="E9955" s="1506"/>
      <c r="K9955" s="1548"/>
      <c r="L9955" s="1549"/>
      <c r="M9955" s="1506"/>
    </row>
    <row r="9956" spans="1:13" ht="16.5" customHeight="1">
      <c r="A9956" s="1547"/>
      <c r="B9956" s="1548"/>
      <c r="C9956" s="1548"/>
      <c r="D9956" s="1549"/>
      <c r="E9956" s="1506"/>
      <c r="K9956" s="1548"/>
      <c r="L9956" s="1549"/>
      <c r="M9956" s="1506"/>
    </row>
    <row r="9957" spans="1:13" ht="16.5" customHeight="1">
      <c r="A9957" s="1547"/>
      <c r="B9957" s="1548"/>
      <c r="C9957" s="1548"/>
      <c r="D9957" s="1549"/>
      <c r="E9957" s="1506"/>
      <c r="K9957" s="1548"/>
      <c r="L9957" s="1549"/>
      <c r="M9957" s="1506"/>
    </row>
    <row r="9958" spans="1:13" ht="16.5" customHeight="1">
      <c r="A9958" s="1547"/>
      <c r="B9958" s="1548"/>
      <c r="C9958" s="1548"/>
      <c r="D9958" s="1549"/>
      <c r="E9958" s="1506"/>
      <c r="K9958" s="1548"/>
      <c r="L9958" s="1549"/>
      <c r="M9958" s="1506"/>
    </row>
    <row r="9959" spans="1:13" ht="16.5" customHeight="1">
      <c r="A9959" s="1547"/>
      <c r="B9959" s="1548"/>
      <c r="C9959" s="1548"/>
      <c r="D9959" s="1549"/>
      <c r="E9959" s="1506"/>
      <c r="K9959" s="1548"/>
      <c r="L9959" s="1549"/>
      <c r="M9959" s="1506"/>
    </row>
    <row r="9960" spans="1:13" ht="16.5" customHeight="1">
      <c r="A9960" s="1547"/>
      <c r="B9960" s="1548"/>
      <c r="C9960" s="1548"/>
      <c r="D9960" s="1549"/>
      <c r="E9960" s="1506"/>
      <c r="K9960" s="1548"/>
      <c r="L9960" s="1549"/>
      <c r="M9960" s="1506"/>
    </row>
    <row r="9961" spans="1:13" ht="16.5" customHeight="1">
      <c r="A9961" s="1547"/>
      <c r="B9961" s="1548"/>
      <c r="C9961" s="1548"/>
      <c r="D9961" s="1549"/>
      <c r="E9961" s="1506"/>
      <c r="K9961" s="1548"/>
      <c r="L9961" s="1549"/>
      <c r="M9961" s="1506"/>
    </row>
    <row r="9962" spans="1:13" ht="16.5" customHeight="1">
      <c r="A9962" s="1547"/>
      <c r="B9962" s="1548"/>
      <c r="C9962" s="1548"/>
      <c r="D9962" s="1549"/>
      <c r="E9962" s="1506"/>
      <c r="K9962" s="1548"/>
      <c r="L9962" s="1549"/>
      <c r="M9962" s="1506"/>
    </row>
    <row r="9963" spans="1:13" ht="16.5" customHeight="1">
      <c r="A9963" s="1547"/>
      <c r="B9963" s="1548"/>
      <c r="C9963" s="1548"/>
      <c r="D9963" s="1549"/>
      <c r="E9963" s="1506"/>
      <c r="K9963" s="1548"/>
      <c r="L9963" s="1549"/>
      <c r="M9963" s="1506"/>
    </row>
    <row r="9964" spans="1:13" ht="16.5" customHeight="1">
      <c r="A9964" s="1547"/>
      <c r="B9964" s="1548"/>
      <c r="C9964" s="1548"/>
      <c r="D9964" s="1549"/>
      <c r="E9964" s="1506"/>
      <c r="K9964" s="1548"/>
      <c r="L9964" s="1549"/>
      <c r="M9964" s="1506"/>
    </row>
    <row r="9965" spans="1:13" ht="16.5" customHeight="1">
      <c r="A9965" s="1547"/>
      <c r="B9965" s="1548"/>
      <c r="C9965" s="1548"/>
      <c r="D9965" s="1549"/>
      <c r="E9965" s="1506"/>
      <c r="K9965" s="1548"/>
      <c r="L9965" s="1549"/>
      <c r="M9965" s="1506"/>
    </row>
    <row r="9966" spans="1:13" ht="16.5" customHeight="1">
      <c r="A9966" s="1547"/>
      <c r="B9966" s="1548"/>
      <c r="C9966" s="1548"/>
      <c r="D9966" s="1549"/>
      <c r="E9966" s="1506"/>
      <c r="K9966" s="1548"/>
      <c r="L9966" s="1549"/>
      <c r="M9966" s="1506"/>
    </row>
    <row r="9967" spans="1:13" ht="16.5" customHeight="1">
      <c r="A9967" s="1547"/>
      <c r="B9967" s="1548"/>
      <c r="C9967" s="1548"/>
      <c r="D9967" s="1549"/>
      <c r="E9967" s="1506"/>
      <c r="K9967" s="1548"/>
      <c r="L9967" s="1549"/>
      <c r="M9967" s="1506"/>
    </row>
    <row r="9968" spans="1:13" ht="16.5" customHeight="1">
      <c r="A9968" s="1547"/>
      <c r="B9968" s="1548"/>
      <c r="C9968" s="1548"/>
      <c r="D9968" s="1549"/>
      <c r="E9968" s="1506"/>
      <c r="K9968" s="1548"/>
      <c r="L9968" s="1549"/>
      <c r="M9968" s="1506"/>
    </row>
    <row r="9969" spans="1:13" ht="16.5" customHeight="1">
      <c r="A9969" s="1547"/>
      <c r="B9969" s="1548"/>
      <c r="C9969" s="1548"/>
      <c r="D9969" s="1549"/>
      <c r="E9969" s="1506"/>
      <c r="K9969" s="1548"/>
      <c r="L9969" s="1549"/>
      <c r="M9969" s="1506"/>
    </row>
    <row r="9970" spans="1:13" ht="16.5" customHeight="1">
      <c r="A9970" s="1547"/>
      <c r="B9970" s="1548"/>
      <c r="C9970" s="1548"/>
      <c r="D9970" s="1549"/>
      <c r="E9970" s="1506"/>
      <c r="K9970" s="1548"/>
      <c r="L9970" s="1549"/>
      <c r="M9970" s="1506"/>
    </row>
    <row r="9971" spans="1:13" ht="16.5" customHeight="1">
      <c r="A9971" s="1547"/>
      <c r="B9971" s="1548"/>
      <c r="C9971" s="1548"/>
      <c r="D9971" s="1549"/>
      <c r="E9971" s="1506"/>
      <c r="K9971" s="1548"/>
      <c r="L9971" s="1549"/>
      <c r="M9971" s="1506"/>
    </row>
    <row r="9972" spans="1:13" ht="16.5" customHeight="1">
      <c r="A9972" s="1547"/>
      <c r="B9972" s="1548"/>
      <c r="C9972" s="1548"/>
      <c r="D9972" s="1549"/>
      <c r="E9972" s="1506"/>
      <c r="K9972" s="1548"/>
      <c r="L9972" s="1549"/>
      <c r="M9972" s="1506"/>
    </row>
    <row r="9973" spans="1:13" ht="16.5" customHeight="1">
      <c r="A9973" s="1547"/>
      <c r="B9973" s="1548"/>
      <c r="C9973" s="1548"/>
      <c r="D9973" s="1549"/>
      <c r="E9973" s="1506"/>
      <c r="K9973" s="1548"/>
      <c r="L9973" s="1549"/>
      <c r="M9973" s="1506"/>
    </row>
    <row r="9974" spans="1:13" ht="16.5" customHeight="1">
      <c r="A9974" s="1547"/>
      <c r="B9974" s="1548"/>
      <c r="C9974" s="1548"/>
      <c r="D9974" s="1549"/>
      <c r="E9974" s="1506"/>
      <c r="K9974" s="1548"/>
      <c r="L9974" s="1549"/>
      <c r="M9974" s="1506"/>
    </row>
    <row r="9975" spans="1:13" ht="16.5" customHeight="1">
      <c r="A9975" s="1547"/>
      <c r="B9975" s="1548"/>
      <c r="C9975" s="1548"/>
      <c r="D9975" s="1549"/>
      <c r="E9975" s="1506"/>
      <c r="K9975" s="1548"/>
      <c r="L9975" s="1549"/>
      <c r="M9975" s="1506"/>
    </row>
    <row r="9976" spans="1:13" ht="16.5" customHeight="1">
      <c r="A9976" s="1547"/>
      <c r="B9976" s="1548"/>
      <c r="C9976" s="1548"/>
      <c r="D9976" s="1549"/>
      <c r="E9976" s="1506"/>
      <c r="K9976" s="1548"/>
      <c r="L9976" s="1549"/>
      <c r="M9976" s="1506"/>
    </row>
    <row r="9977" spans="1:13" ht="16.5" customHeight="1">
      <c r="A9977" s="1547"/>
      <c r="B9977" s="1548"/>
      <c r="C9977" s="1548"/>
      <c r="D9977" s="1549"/>
      <c r="E9977" s="1506"/>
      <c r="K9977" s="1548"/>
      <c r="L9977" s="1549"/>
      <c r="M9977" s="1506"/>
    </row>
    <row r="9978" spans="1:13" ht="16.5" customHeight="1">
      <c r="A9978" s="1547"/>
      <c r="B9978" s="1548"/>
      <c r="C9978" s="1548"/>
      <c r="D9978" s="1549"/>
      <c r="E9978" s="1506"/>
      <c r="K9978" s="1548"/>
      <c r="L9978" s="1549"/>
      <c r="M9978" s="1506"/>
    </row>
    <row r="9979" spans="1:13" ht="16.5" customHeight="1">
      <c r="A9979" s="1547"/>
      <c r="B9979" s="1548"/>
      <c r="C9979" s="1548"/>
      <c r="D9979" s="1549"/>
      <c r="E9979" s="1506"/>
      <c r="K9979" s="1548"/>
      <c r="L9979" s="1549"/>
      <c r="M9979" s="1506"/>
    </row>
    <row r="9980" spans="1:13" ht="16.5" customHeight="1">
      <c r="A9980" s="1547"/>
      <c r="B9980" s="1548"/>
      <c r="C9980" s="1548"/>
      <c r="D9980" s="1549"/>
      <c r="E9980" s="1506"/>
      <c r="K9980" s="1548"/>
      <c r="L9980" s="1549"/>
      <c r="M9980" s="1506"/>
    </row>
    <row r="9981" spans="1:13" ht="16.5" customHeight="1">
      <c r="A9981" s="1547"/>
      <c r="B9981" s="1548"/>
      <c r="C9981" s="1548"/>
      <c r="D9981" s="1549"/>
      <c r="E9981" s="1506"/>
      <c r="K9981" s="1548"/>
      <c r="L9981" s="1549"/>
      <c r="M9981" s="1506"/>
    </row>
    <row r="9982" spans="1:13" ht="16.5" customHeight="1">
      <c r="A9982" s="1547"/>
      <c r="B9982" s="1548"/>
      <c r="C9982" s="1548"/>
      <c r="D9982" s="1549"/>
      <c r="E9982" s="1506"/>
      <c r="K9982" s="1548"/>
      <c r="L9982" s="1549"/>
      <c r="M9982" s="1506"/>
    </row>
    <row r="9983" spans="1:13" ht="16.5" customHeight="1">
      <c r="A9983" s="1547"/>
      <c r="B9983" s="1548"/>
      <c r="C9983" s="1548"/>
      <c r="D9983" s="1549"/>
      <c r="E9983" s="1506"/>
      <c r="K9983" s="1548"/>
      <c r="L9983" s="1549"/>
      <c r="M9983" s="1506"/>
    </row>
    <row r="9984" spans="1:13" ht="16.5" customHeight="1">
      <c r="A9984" s="1547"/>
      <c r="B9984" s="1548"/>
      <c r="C9984" s="1548"/>
      <c r="D9984" s="1549"/>
      <c r="E9984" s="1506"/>
      <c r="K9984" s="1548"/>
      <c r="L9984" s="1549"/>
      <c r="M9984" s="1506"/>
    </row>
    <row r="9985" spans="1:13" ht="16.5" customHeight="1">
      <c r="A9985" s="1547"/>
      <c r="B9985" s="1548"/>
      <c r="C9985" s="1548"/>
      <c r="D9985" s="1549"/>
      <c r="E9985" s="1506"/>
      <c r="K9985" s="1548"/>
      <c r="L9985" s="1549"/>
      <c r="M9985" s="1506"/>
    </row>
    <row r="9986" spans="1:13" ht="16.5" customHeight="1">
      <c r="A9986" s="1547"/>
      <c r="B9986" s="1548"/>
      <c r="C9986" s="1548"/>
      <c r="D9986" s="1549"/>
      <c r="E9986" s="1506"/>
      <c r="K9986" s="1548"/>
      <c r="L9986" s="1549"/>
      <c r="M9986" s="1506"/>
    </row>
    <row r="9987" spans="1:13" ht="16.5" customHeight="1">
      <c r="A9987" s="1547"/>
      <c r="B9987" s="1548"/>
      <c r="C9987" s="1548"/>
      <c r="D9987" s="1549"/>
      <c r="E9987" s="1506"/>
      <c r="K9987" s="1548"/>
      <c r="L9987" s="1549"/>
      <c r="M9987" s="1506"/>
    </row>
    <row r="9988" spans="1:13" ht="16.5" customHeight="1">
      <c r="A9988" s="1547"/>
      <c r="B9988" s="1548"/>
      <c r="C9988" s="1548"/>
      <c r="D9988" s="1549"/>
      <c r="E9988" s="1506"/>
      <c r="K9988" s="1548"/>
      <c r="L9988" s="1549"/>
      <c r="M9988" s="1506"/>
    </row>
    <row r="9989" spans="1:13" ht="16.5" customHeight="1">
      <c r="A9989" s="1547"/>
      <c r="B9989" s="1548"/>
      <c r="C9989" s="1548"/>
      <c r="D9989" s="1549"/>
      <c r="E9989" s="1506"/>
      <c r="K9989" s="1548"/>
      <c r="L9989" s="1549"/>
      <c r="M9989" s="1506"/>
    </row>
    <row r="9990" spans="1:13" ht="16.5" customHeight="1">
      <c r="A9990" s="1547"/>
      <c r="B9990" s="1548"/>
      <c r="C9990" s="1548"/>
      <c r="D9990" s="1549"/>
      <c r="E9990" s="1506"/>
      <c r="K9990" s="1548"/>
      <c r="L9990" s="1549"/>
      <c r="M9990" s="1506"/>
    </row>
    <row r="9991" spans="1:13" ht="16.5" customHeight="1">
      <c r="A9991" s="1547"/>
      <c r="B9991" s="1548"/>
      <c r="C9991" s="1548"/>
      <c r="D9991" s="1549"/>
      <c r="E9991" s="1506"/>
      <c r="K9991" s="1548"/>
      <c r="L9991" s="1549"/>
      <c r="M9991" s="1506"/>
    </row>
    <row r="9992" spans="1:13" ht="16.5" customHeight="1">
      <c r="A9992" s="1547"/>
      <c r="B9992" s="1548"/>
      <c r="C9992" s="1548"/>
      <c r="D9992" s="1549"/>
      <c r="E9992" s="1506"/>
      <c r="K9992" s="1548"/>
      <c r="L9992" s="1549"/>
      <c r="M9992" s="1506"/>
    </row>
    <row r="9993" spans="1:13" ht="16.5" customHeight="1">
      <c r="A9993" s="1547"/>
      <c r="B9993" s="1548"/>
      <c r="C9993" s="1548"/>
      <c r="D9993" s="1549"/>
      <c r="E9993" s="1506"/>
      <c r="K9993" s="1548"/>
      <c r="L9993" s="1549"/>
      <c r="M9993" s="1506"/>
    </row>
    <row r="9994" spans="1:13" ht="16.5" customHeight="1">
      <c r="A9994" s="1547"/>
      <c r="B9994" s="1548"/>
      <c r="C9994" s="1548"/>
      <c r="D9994" s="1549"/>
      <c r="E9994" s="1506"/>
      <c r="K9994" s="1548"/>
      <c r="L9994" s="1549"/>
      <c r="M9994" s="1506"/>
    </row>
    <row r="9995" spans="1:13" ht="16.5" customHeight="1">
      <c r="A9995" s="1547"/>
      <c r="B9995" s="1548"/>
      <c r="C9995" s="1548"/>
      <c r="D9995" s="1549"/>
      <c r="E9995" s="1506"/>
      <c r="K9995" s="1548"/>
      <c r="L9995" s="1549"/>
      <c r="M9995" s="1506"/>
    </row>
    <row r="9996" spans="1:13" ht="16.5" customHeight="1">
      <c r="A9996" s="1547"/>
      <c r="B9996" s="1548"/>
      <c r="C9996" s="1548"/>
      <c r="D9996" s="1549"/>
      <c r="E9996" s="1506"/>
      <c r="K9996" s="1548"/>
      <c r="L9996" s="1549"/>
      <c r="M9996" s="1506"/>
    </row>
    <row r="9997" spans="1:13" ht="16.5" customHeight="1">
      <c r="A9997" s="1547"/>
      <c r="B9997" s="1548"/>
      <c r="C9997" s="1548"/>
      <c r="D9997" s="1549"/>
      <c r="E9997" s="1506"/>
      <c r="K9997" s="1548"/>
      <c r="L9997" s="1549"/>
      <c r="M9997" s="1506"/>
    </row>
    <row r="9998" spans="1:13" ht="16.5" customHeight="1">
      <c r="A9998" s="1547"/>
      <c r="B9998" s="1548"/>
      <c r="C9998" s="1548"/>
      <c r="D9998" s="1549"/>
      <c r="E9998" s="1506"/>
      <c r="K9998" s="1548"/>
      <c r="L9998" s="1549"/>
      <c r="M9998" s="1506"/>
    </row>
    <row r="9999" spans="1:13" ht="16.5" customHeight="1">
      <c r="A9999" s="1547"/>
      <c r="B9999" s="1548"/>
      <c r="C9999" s="1548"/>
      <c r="D9999" s="1549"/>
      <c r="E9999" s="1506"/>
      <c r="K9999" s="1548"/>
      <c r="L9999" s="1549"/>
      <c r="M9999" s="1506"/>
    </row>
    <row r="10000" spans="1:13" ht="16.5" customHeight="1">
      <c r="A10000" s="1547"/>
      <c r="B10000" s="1548"/>
      <c r="C10000" s="1548"/>
      <c r="D10000" s="1549"/>
      <c r="E10000" s="1506"/>
      <c r="K10000" s="1548"/>
      <c r="L10000" s="1549"/>
      <c r="M10000" s="1506"/>
    </row>
    <row r="10001" spans="1:13" ht="16.5" customHeight="1">
      <c r="A10001" s="1547"/>
      <c r="B10001" s="1548"/>
      <c r="C10001" s="1548"/>
      <c r="D10001" s="1549"/>
      <c r="E10001" s="1506"/>
      <c r="K10001" s="1548"/>
      <c r="L10001" s="1549"/>
      <c r="M10001" s="1506"/>
    </row>
    <row r="10002" spans="1:13" ht="16.5" customHeight="1">
      <c r="A10002" s="1547"/>
      <c r="B10002" s="1548"/>
      <c r="C10002" s="1548"/>
      <c r="D10002" s="1549"/>
      <c r="E10002" s="1506"/>
      <c r="K10002" s="1548"/>
      <c r="L10002" s="1549"/>
      <c r="M10002" s="1506"/>
    </row>
    <row r="10003" spans="1:13" ht="16.5" customHeight="1">
      <c r="A10003" s="1547"/>
      <c r="B10003" s="1548"/>
      <c r="C10003" s="1548"/>
      <c r="D10003" s="1549"/>
      <c r="E10003" s="1506"/>
      <c r="K10003" s="1548"/>
      <c r="L10003" s="1549"/>
      <c r="M10003" s="1506"/>
    </row>
    <row r="10004" spans="1:13" ht="16.5" customHeight="1">
      <c r="A10004" s="1547"/>
      <c r="B10004" s="1548"/>
      <c r="C10004" s="1548"/>
      <c r="D10004" s="1549"/>
      <c r="E10004" s="1506"/>
      <c r="K10004" s="1548"/>
      <c r="L10004" s="1549"/>
      <c r="M10004" s="1506"/>
    </row>
    <row r="10005" spans="1:13" ht="16.5" customHeight="1">
      <c r="A10005" s="1547"/>
      <c r="B10005" s="1548"/>
      <c r="C10005" s="1548"/>
      <c r="D10005" s="1549"/>
      <c r="E10005" s="1506"/>
      <c r="K10005" s="1548"/>
      <c r="L10005" s="1549"/>
      <c r="M10005" s="1506"/>
    </row>
    <row r="10006" spans="1:13" ht="16.5" customHeight="1">
      <c r="A10006" s="1547"/>
      <c r="B10006" s="1548"/>
      <c r="C10006" s="1548"/>
      <c r="D10006" s="1549"/>
      <c r="E10006" s="1506"/>
      <c r="K10006" s="1548"/>
      <c r="L10006" s="1549"/>
      <c r="M10006" s="1506"/>
    </row>
    <row r="10007" spans="1:13" ht="16.5" customHeight="1">
      <c r="A10007" s="1547"/>
      <c r="B10007" s="1548"/>
      <c r="C10007" s="1548"/>
      <c r="D10007" s="1549"/>
      <c r="E10007" s="1506"/>
      <c r="K10007" s="1548"/>
      <c r="L10007" s="1549"/>
      <c r="M10007" s="1506"/>
    </row>
    <row r="10008" spans="1:13" ht="16.5" customHeight="1">
      <c r="A10008" s="1547"/>
      <c r="B10008" s="1548"/>
      <c r="C10008" s="1548"/>
      <c r="D10008" s="1549"/>
      <c r="E10008" s="1506"/>
      <c r="K10008" s="1548"/>
      <c r="L10008" s="1549"/>
      <c r="M10008" s="1506"/>
    </row>
    <row r="10009" spans="1:13" ht="16.5" customHeight="1">
      <c r="A10009" s="1547"/>
      <c r="B10009" s="1548"/>
      <c r="C10009" s="1548"/>
      <c r="D10009" s="1549"/>
      <c r="E10009" s="1506"/>
      <c r="K10009" s="1548"/>
      <c r="L10009" s="1549"/>
      <c r="M10009" s="1506"/>
    </row>
    <row r="10010" spans="1:13" ht="16.5" customHeight="1">
      <c r="A10010" s="1547"/>
      <c r="B10010" s="1548"/>
      <c r="C10010" s="1548"/>
      <c r="D10010" s="1549"/>
      <c r="E10010" s="1506"/>
      <c r="K10010" s="1548"/>
      <c r="L10010" s="1549"/>
      <c r="M10010" s="1506"/>
    </row>
    <row r="10011" spans="1:13" ht="16.5" customHeight="1">
      <c r="A10011" s="1547"/>
      <c r="B10011" s="1548"/>
      <c r="C10011" s="1548"/>
      <c r="D10011" s="1549"/>
      <c r="E10011" s="1506"/>
      <c r="K10011" s="1548"/>
      <c r="L10011" s="1549"/>
      <c r="M10011" s="1506"/>
    </row>
    <row r="10012" spans="1:13" ht="16.5" customHeight="1">
      <c r="A10012" s="1547"/>
      <c r="B10012" s="1548"/>
      <c r="C10012" s="1548"/>
      <c r="D10012" s="1549"/>
      <c r="E10012" s="1506"/>
      <c r="K10012" s="1548"/>
      <c r="L10012" s="1549"/>
      <c r="M10012" s="1506"/>
    </row>
    <row r="10013" spans="1:13" ht="16.5" customHeight="1">
      <c r="A10013" s="1547"/>
      <c r="B10013" s="1548"/>
      <c r="C10013" s="1548"/>
      <c r="D10013" s="1549"/>
      <c r="E10013" s="1506"/>
      <c r="K10013" s="1548"/>
      <c r="L10013" s="1549"/>
      <c r="M10013" s="1506"/>
    </row>
    <row r="10014" spans="1:13" ht="16.5" customHeight="1">
      <c r="A10014" s="1547"/>
      <c r="B10014" s="1548"/>
      <c r="C10014" s="1548"/>
      <c r="D10014" s="1549"/>
      <c r="E10014" s="1506"/>
      <c r="K10014" s="1548"/>
      <c r="L10014" s="1549"/>
      <c r="M10014" s="1506"/>
    </row>
    <row r="10015" spans="1:13" ht="16.5" customHeight="1">
      <c r="A10015" s="1547"/>
      <c r="B10015" s="1548"/>
      <c r="C10015" s="1548"/>
      <c r="D10015" s="1549"/>
      <c r="E10015" s="1506"/>
      <c r="K10015" s="1548"/>
      <c r="L10015" s="1549"/>
      <c r="M10015" s="1506"/>
    </row>
    <row r="10016" spans="1:13" ht="16.5" customHeight="1">
      <c r="A10016" s="1547"/>
      <c r="B10016" s="1548"/>
      <c r="C10016" s="1548"/>
      <c r="D10016" s="1549"/>
      <c r="E10016" s="1506"/>
      <c r="K10016" s="1548"/>
      <c r="L10016" s="1549"/>
      <c r="M10016" s="1506"/>
    </row>
    <row r="10017" spans="1:13" ht="16.5" customHeight="1">
      <c r="A10017" s="1547"/>
      <c r="B10017" s="1548"/>
      <c r="C10017" s="1548"/>
      <c r="D10017" s="1549"/>
      <c r="E10017" s="1506"/>
      <c r="K10017" s="1548"/>
      <c r="L10017" s="1549"/>
      <c r="M10017" s="1506"/>
    </row>
    <row r="10018" spans="1:13" ht="16.5" customHeight="1">
      <c r="A10018" s="1547"/>
      <c r="B10018" s="1548"/>
      <c r="C10018" s="1548"/>
      <c r="D10018" s="1549"/>
      <c r="E10018" s="1506"/>
      <c r="K10018" s="1548"/>
      <c r="L10018" s="1549"/>
      <c r="M10018" s="1506"/>
    </row>
    <row r="10019" spans="1:13" ht="16.5" customHeight="1">
      <c r="A10019" s="1547"/>
      <c r="B10019" s="1548"/>
      <c r="C10019" s="1548"/>
      <c r="D10019" s="1549"/>
      <c r="E10019" s="1506"/>
      <c r="K10019" s="1548"/>
      <c r="L10019" s="1549"/>
      <c r="M10019" s="1506"/>
    </row>
    <row r="10020" spans="1:13" ht="16.5" customHeight="1">
      <c r="A10020" s="1547"/>
      <c r="B10020" s="1548"/>
      <c r="C10020" s="1548"/>
      <c r="D10020" s="1549"/>
      <c r="E10020" s="1506"/>
      <c r="K10020" s="1548"/>
      <c r="L10020" s="1549"/>
      <c r="M10020" s="1506"/>
    </row>
    <row r="10021" spans="1:13" ht="16.5" customHeight="1">
      <c r="A10021" s="1547"/>
      <c r="B10021" s="1548"/>
      <c r="C10021" s="1548"/>
      <c r="D10021" s="1549"/>
      <c r="E10021" s="1506"/>
      <c r="K10021" s="1548"/>
      <c r="L10021" s="1549"/>
      <c r="M10021" s="1506"/>
    </row>
    <row r="10022" spans="1:13" ht="16.5" customHeight="1">
      <c r="A10022" s="1547"/>
      <c r="B10022" s="1548"/>
      <c r="C10022" s="1548"/>
      <c r="D10022" s="1549"/>
      <c r="E10022" s="1506"/>
      <c r="K10022" s="1548"/>
      <c r="L10022" s="1549"/>
      <c r="M10022" s="1506"/>
    </row>
    <row r="10023" spans="1:13" ht="16.5" customHeight="1">
      <c r="A10023" s="1547"/>
      <c r="B10023" s="1548"/>
      <c r="C10023" s="1548"/>
      <c r="D10023" s="1549"/>
      <c r="E10023" s="1506"/>
      <c r="K10023" s="1548"/>
      <c r="L10023" s="1549"/>
      <c r="M10023" s="1506"/>
    </row>
    <row r="10024" spans="1:13" ht="16.5" customHeight="1">
      <c r="A10024" s="1547"/>
      <c r="B10024" s="1548"/>
      <c r="C10024" s="1548"/>
      <c r="D10024" s="1549"/>
      <c r="E10024" s="1506"/>
      <c r="K10024" s="1548"/>
      <c r="L10024" s="1549"/>
      <c r="M10024" s="1506"/>
    </row>
    <row r="10025" spans="1:13" ht="16.5" customHeight="1">
      <c r="A10025" s="1547"/>
      <c r="B10025" s="1548"/>
      <c r="C10025" s="1548"/>
      <c r="D10025" s="1549"/>
      <c r="E10025" s="1506"/>
      <c r="K10025" s="1548"/>
      <c r="L10025" s="1549"/>
      <c r="M10025" s="1506"/>
    </row>
    <row r="10026" spans="1:13" ht="16.5" customHeight="1">
      <c r="A10026" s="1547"/>
      <c r="B10026" s="1548"/>
      <c r="C10026" s="1548"/>
      <c r="D10026" s="1549"/>
      <c r="E10026" s="1506"/>
      <c r="K10026" s="1548"/>
      <c r="L10026" s="1549"/>
      <c r="M10026" s="1506"/>
    </row>
    <row r="10027" spans="1:13" ht="16.5" customHeight="1">
      <c r="A10027" s="1547"/>
      <c r="B10027" s="1548"/>
      <c r="C10027" s="1548"/>
      <c r="D10027" s="1549"/>
      <c r="E10027" s="1506"/>
      <c r="K10027" s="1548"/>
      <c r="L10027" s="1549"/>
      <c r="M10027" s="1506"/>
    </row>
    <row r="10028" spans="1:13" ht="16.5" customHeight="1">
      <c r="A10028" s="1547"/>
      <c r="B10028" s="1548"/>
      <c r="C10028" s="1548"/>
      <c r="D10028" s="1549"/>
      <c r="E10028" s="1506"/>
      <c r="K10028" s="1548"/>
      <c r="L10028" s="1549"/>
      <c r="M10028" s="1506"/>
    </row>
    <row r="10029" spans="1:13" ht="16.5" customHeight="1">
      <c r="A10029" s="1547"/>
      <c r="B10029" s="1548"/>
      <c r="C10029" s="1548"/>
      <c r="D10029" s="1549"/>
      <c r="E10029" s="1506"/>
      <c r="K10029" s="1548"/>
      <c r="L10029" s="1549"/>
      <c r="M10029" s="1506"/>
    </row>
    <row r="10030" spans="1:13" ht="16.5" customHeight="1">
      <c r="A10030" s="1547"/>
      <c r="B10030" s="1548"/>
      <c r="C10030" s="1548"/>
      <c r="D10030" s="1549"/>
      <c r="E10030" s="1506"/>
      <c r="K10030" s="1548"/>
      <c r="L10030" s="1549"/>
      <c r="M10030" s="1506"/>
    </row>
    <row r="10031" spans="1:13" ht="16.5" customHeight="1">
      <c r="A10031" s="1547"/>
      <c r="B10031" s="1548"/>
      <c r="C10031" s="1548"/>
      <c r="D10031" s="1549"/>
      <c r="E10031" s="1506"/>
      <c r="K10031" s="1548"/>
      <c r="L10031" s="1549"/>
      <c r="M10031" s="1506"/>
    </row>
    <row r="10032" spans="1:13" ht="16.5" customHeight="1">
      <c r="A10032" s="1547"/>
      <c r="B10032" s="1548"/>
      <c r="C10032" s="1548"/>
      <c r="D10032" s="1549"/>
      <c r="E10032" s="1506"/>
      <c r="K10032" s="1548"/>
      <c r="L10032" s="1549"/>
      <c r="M10032" s="1506"/>
    </row>
    <row r="10033" spans="1:13" ht="16.5" customHeight="1">
      <c r="A10033" s="1547"/>
      <c r="B10033" s="1548"/>
      <c r="C10033" s="1548"/>
      <c r="D10033" s="1549"/>
      <c r="E10033" s="1506"/>
      <c r="K10033" s="1548"/>
      <c r="L10033" s="1549"/>
      <c r="M10033" s="1506"/>
    </row>
    <row r="10034" spans="1:13" ht="16.5" customHeight="1">
      <c r="A10034" s="1547"/>
      <c r="B10034" s="1548"/>
      <c r="C10034" s="1548"/>
      <c r="D10034" s="1549"/>
      <c r="E10034" s="1506"/>
      <c r="K10034" s="1548"/>
      <c r="L10034" s="1549"/>
      <c r="M10034" s="1506"/>
    </row>
    <row r="10035" spans="1:13" ht="16.5" customHeight="1">
      <c r="A10035" s="1547"/>
      <c r="B10035" s="1548"/>
      <c r="C10035" s="1548"/>
      <c r="D10035" s="1549"/>
      <c r="E10035" s="1506"/>
      <c r="K10035" s="1548"/>
      <c r="L10035" s="1549"/>
      <c r="M10035" s="1506"/>
    </row>
    <row r="10036" spans="1:13" ht="16.5" customHeight="1">
      <c r="A10036" s="1547"/>
      <c r="B10036" s="1548"/>
      <c r="C10036" s="1548"/>
      <c r="D10036" s="1549"/>
      <c r="E10036" s="1506"/>
      <c r="K10036" s="1548"/>
      <c r="L10036" s="1549"/>
      <c r="M10036" s="1506"/>
    </row>
    <row r="10037" spans="1:13" ht="16.5" customHeight="1">
      <c r="A10037" s="1547"/>
      <c r="B10037" s="1548"/>
      <c r="C10037" s="1548"/>
      <c r="D10037" s="1549"/>
      <c r="E10037" s="1506"/>
      <c r="K10037" s="1548"/>
      <c r="L10037" s="1549"/>
      <c r="M10037" s="1506"/>
    </row>
    <row r="10038" spans="1:13" ht="16.5" customHeight="1">
      <c r="A10038" s="1547"/>
      <c r="B10038" s="1548"/>
      <c r="C10038" s="1548"/>
      <c r="D10038" s="1549"/>
      <c r="E10038" s="1506"/>
      <c r="K10038" s="1548"/>
      <c r="L10038" s="1549"/>
      <c r="M10038" s="1506"/>
    </row>
    <row r="10039" spans="1:13" ht="16.5" customHeight="1">
      <c r="A10039" s="1547"/>
      <c r="B10039" s="1548"/>
      <c r="C10039" s="1548"/>
      <c r="D10039" s="1549"/>
      <c r="E10039" s="1506"/>
      <c r="K10039" s="1548"/>
      <c r="L10039" s="1549"/>
      <c r="M10039" s="1506"/>
    </row>
    <row r="10040" spans="1:13" ht="16.5" customHeight="1">
      <c r="A10040" s="1547"/>
      <c r="B10040" s="1548"/>
      <c r="C10040" s="1548"/>
      <c r="D10040" s="1549"/>
      <c r="E10040" s="1506"/>
      <c r="K10040" s="1548"/>
      <c r="L10040" s="1549"/>
      <c r="M10040" s="1506"/>
    </row>
    <row r="10041" spans="1:13" ht="16.5" customHeight="1">
      <c r="A10041" s="1547"/>
      <c r="B10041" s="1548"/>
      <c r="C10041" s="1548"/>
      <c r="D10041" s="1549"/>
      <c r="E10041" s="1506"/>
      <c r="K10041" s="1548"/>
      <c r="L10041" s="1549"/>
      <c r="M10041" s="1506"/>
    </row>
    <row r="10042" spans="1:13" ht="16.5" customHeight="1">
      <c r="A10042" s="1547"/>
      <c r="B10042" s="1548"/>
      <c r="C10042" s="1548"/>
      <c r="D10042" s="1549"/>
      <c r="E10042" s="1506"/>
      <c r="K10042" s="1548"/>
      <c r="L10042" s="1549"/>
      <c r="M10042" s="1506"/>
    </row>
    <row r="10043" spans="1:13" ht="16.5" customHeight="1">
      <c r="A10043" s="1547"/>
      <c r="B10043" s="1548"/>
      <c r="C10043" s="1548"/>
      <c r="D10043" s="1549"/>
      <c r="E10043" s="1506"/>
      <c r="K10043" s="1548"/>
      <c r="L10043" s="1549"/>
      <c r="M10043" s="1506"/>
    </row>
    <row r="10044" spans="1:13" ht="16.5" customHeight="1">
      <c r="A10044" s="1547"/>
      <c r="B10044" s="1548"/>
      <c r="C10044" s="1548"/>
      <c r="D10044" s="1549"/>
      <c r="E10044" s="1506"/>
      <c r="K10044" s="1548"/>
      <c r="L10044" s="1549"/>
      <c r="M10044" s="1506"/>
    </row>
    <row r="10045" spans="1:13" ht="16.5" customHeight="1">
      <c r="A10045" s="1547"/>
      <c r="B10045" s="1548"/>
      <c r="C10045" s="1548"/>
      <c r="D10045" s="1549"/>
      <c r="E10045" s="1506"/>
      <c r="K10045" s="1548"/>
      <c r="L10045" s="1549"/>
      <c r="M10045" s="1506"/>
    </row>
    <row r="10046" spans="1:13" ht="16.5" customHeight="1">
      <c r="A10046" s="1547"/>
      <c r="B10046" s="1548"/>
      <c r="C10046" s="1548"/>
      <c r="D10046" s="1549"/>
      <c r="E10046" s="1506"/>
      <c r="K10046" s="1548"/>
      <c r="L10046" s="1549"/>
      <c r="M10046" s="1506"/>
    </row>
    <row r="10047" spans="1:13" ht="16.5" customHeight="1">
      <c r="A10047" s="1547"/>
      <c r="B10047" s="1548"/>
      <c r="C10047" s="1548"/>
      <c r="D10047" s="1549"/>
      <c r="E10047" s="1506"/>
      <c r="K10047" s="1548"/>
      <c r="L10047" s="1549"/>
      <c r="M10047" s="1506"/>
    </row>
    <row r="10048" spans="1:13" ht="16.5" customHeight="1">
      <c r="A10048" s="1547"/>
      <c r="B10048" s="1548"/>
      <c r="C10048" s="1548"/>
      <c r="D10048" s="1549"/>
      <c r="E10048" s="1506"/>
      <c r="K10048" s="1548"/>
      <c r="L10048" s="1549"/>
      <c r="M10048" s="1506"/>
    </row>
    <row r="10049" spans="1:13" ht="16.5" customHeight="1">
      <c r="A10049" s="1547"/>
      <c r="B10049" s="1548"/>
      <c r="C10049" s="1548"/>
      <c r="D10049" s="1549"/>
      <c r="E10049" s="1506"/>
      <c r="K10049" s="1548"/>
      <c r="L10049" s="1549"/>
      <c r="M10049" s="1506"/>
    </row>
    <row r="10050" spans="1:13" ht="16.5" customHeight="1">
      <c r="A10050" s="1547"/>
      <c r="B10050" s="1548"/>
      <c r="C10050" s="1548"/>
      <c r="D10050" s="1549"/>
      <c r="E10050" s="1506"/>
      <c r="K10050" s="1548"/>
      <c r="L10050" s="1549"/>
      <c r="M10050" s="1506"/>
    </row>
    <row r="10051" spans="1:13" ht="16.5" customHeight="1">
      <c r="A10051" s="1547"/>
      <c r="B10051" s="1548"/>
      <c r="C10051" s="1548"/>
      <c r="D10051" s="1549"/>
      <c r="E10051" s="1506"/>
      <c r="K10051" s="1548"/>
      <c r="L10051" s="1549"/>
      <c r="M10051" s="1506"/>
    </row>
    <row r="10052" spans="1:13" ht="16.5" customHeight="1">
      <c r="A10052" s="1547"/>
      <c r="B10052" s="1548"/>
      <c r="C10052" s="1548"/>
      <c r="D10052" s="1549"/>
      <c r="E10052" s="1506"/>
      <c r="K10052" s="1548"/>
      <c r="L10052" s="1549"/>
      <c r="M10052" s="1506"/>
    </row>
    <row r="10053" spans="1:13" ht="16.5" customHeight="1">
      <c r="A10053" s="1547"/>
      <c r="B10053" s="1548"/>
      <c r="C10053" s="1548"/>
      <c r="D10053" s="1549"/>
      <c r="E10053" s="1506"/>
      <c r="K10053" s="1548"/>
      <c r="L10053" s="1549"/>
      <c r="M10053" s="1506"/>
    </row>
    <row r="10054" spans="1:13" ht="16.5" customHeight="1">
      <c r="A10054" s="1547"/>
      <c r="B10054" s="1548"/>
      <c r="C10054" s="1548"/>
      <c r="D10054" s="1549"/>
      <c r="E10054" s="1506"/>
      <c r="K10054" s="1548"/>
      <c r="L10054" s="1549"/>
      <c r="M10054" s="1506"/>
    </row>
    <row r="10055" spans="1:13" ht="16.5" customHeight="1">
      <c r="A10055" s="1547"/>
      <c r="B10055" s="1548"/>
      <c r="C10055" s="1548"/>
      <c r="D10055" s="1549"/>
      <c r="E10055" s="1506"/>
      <c r="K10055" s="1548"/>
      <c r="L10055" s="1549"/>
      <c r="M10055" s="1506"/>
    </row>
    <row r="10056" spans="1:13" ht="16.5" customHeight="1">
      <c r="A10056" s="1547"/>
      <c r="B10056" s="1548"/>
      <c r="C10056" s="1548"/>
      <c r="D10056" s="1549"/>
      <c r="E10056" s="1506"/>
      <c r="K10056" s="1548"/>
      <c r="L10056" s="1549"/>
      <c r="M10056" s="1506"/>
    </row>
    <row r="10057" spans="1:13" ht="16.5" customHeight="1">
      <c r="A10057" s="1547"/>
      <c r="B10057" s="1548"/>
      <c r="C10057" s="1548"/>
      <c r="D10057" s="1549"/>
      <c r="E10057" s="1506"/>
      <c r="K10057" s="1548"/>
      <c r="L10057" s="1549"/>
      <c r="M10057" s="1506"/>
    </row>
    <row r="10058" spans="1:13" ht="16.5" customHeight="1">
      <c r="A10058" s="1547"/>
      <c r="B10058" s="1548"/>
      <c r="C10058" s="1548"/>
      <c r="D10058" s="1549"/>
      <c r="E10058" s="1506"/>
      <c r="K10058" s="1548"/>
      <c r="L10058" s="1549"/>
      <c r="M10058" s="1506"/>
    </row>
    <row r="10059" spans="1:13" ht="16.5" customHeight="1">
      <c r="A10059" s="1547"/>
      <c r="B10059" s="1548"/>
      <c r="C10059" s="1548"/>
      <c r="D10059" s="1549"/>
      <c r="E10059" s="1506"/>
      <c r="K10059" s="1548"/>
      <c r="L10059" s="1549"/>
      <c r="M10059" s="1506"/>
    </row>
    <row r="10060" spans="1:13" ht="16.5" customHeight="1">
      <c r="A10060" s="1547"/>
      <c r="B10060" s="1548"/>
      <c r="C10060" s="1548"/>
      <c r="D10060" s="1549"/>
      <c r="E10060" s="1506"/>
      <c r="K10060" s="1548"/>
      <c r="L10060" s="1549"/>
      <c r="M10060" s="1506"/>
    </row>
    <row r="10061" spans="1:13" ht="16.5" customHeight="1">
      <c r="A10061" s="1547"/>
      <c r="B10061" s="1548"/>
      <c r="C10061" s="1548"/>
      <c r="D10061" s="1549"/>
      <c r="E10061" s="1506"/>
      <c r="K10061" s="1548"/>
      <c r="L10061" s="1549"/>
      <c r="M10061" s="1506"/>
    </row>
    <row r="10062" spans="1:13" ht="16.5" customHeight="1">
      <c r="A10062" s="1547"/>
      <c r="B10062" s="1548"/>
      <c r="C10062" s="1548"/>
      <c r="D10062" s="1549"/>
      <c r="E10062" s="1506"/>
      <c r="K10062" s="1548"/>
      <c r="L10062" s="1549"/>
      <c r="M10062" s="1506"/>
    </row>
    <row r="10063" spans="1:13" ht="16.5" customHeight="1">
      <c r="A10063" s="1547"/>
      <c r="B10063" s="1548"/>
      <c r="C10063" s="1548"/>
      <c r="D10063" s="1549"/>
      <c r="E10063" s="1506"/>
      <c r="K10063" s="1548"/>
      <c r="L10063" s="1549"/>
      <c r="M10063" s="1506"/>
    </row>
    <row r="10064" spans="1:13" ht="16.5" customHeight="1">
      <c r="A10064" s="1547"/>
      <c r="B10064" s="1548"/>
      <c r="C10064" s="1548"/>
      <c r="D10064" s="1549"/>
      <c r="E10064" s="1506"/>
      <c r="K10064" s="1548"/>
      <c r="L10064" s="1549"/>
      <c r="M10064" s="1506"/>
    </row>
    <row r="10065" spans="1:13" ht="16.5" customHeight="1">
      <c r="A10065" s="1547"/>
      <c r="B10065" s="1548"/>
      <c r="C10065" s="1548"/>
      <c r="D10065" s="1549"/>
      <c r="E10065" s="1506"/>
      <c r="K10065" s="1548"/>
      <c r="L10065" s="1549"/>
      <c r="M10065" s="1506"/>
    </row>
    <row r="10066" spans="1:13" ht="16.5" customHeight="1">
      <c r="A10066" s="1547"/>
      <c r="B10066" s="1548"/>
      <c r="C10066" s="1548"/>
      <c r="D10066" s="1549"/>
      <c r="E10066" s="1506"/>
      <c r="K10066" s="1548"/>
      <c r="L10066" s="1549"/>
      <c r="M10066" s="1506"/>
    </row>
    <row r="10067" spans="1:13" ht="16.5" customHeight="1">
      <c r="A10067" s="1547"/>
      <c r="B10067" s="1548"/>
      <c r="C10067" s="1548"/>
      <c r="D10067" s="1549"/>
      <c r="E10067" s="1506"/>
      <c r="K10067" s="1548"/>
      <c r="L10067" s="1549"/>
      <c r="M10067" s="1506"/>
    </row>
    <row r="10068" spans="1:13" ht="16.5" customHeight="1">
      <c r="A10068" s="1547"/>
      <c r="B10068" s="1548"/>
      <c r="C10068" s="1548"/>
      <c r="D10068" s="1549"/>
      <c r="E10068" s="1506"/>
      <c r="K10068" s="1548"/>
      <c r="L10068" s="1549"/>
      <c r="M10068" s="1506"/>
    </row>
    <row r="10069" spans="1:13" ht="16.5" customHeight="1">
      <c r="A10069" s="1547"/>
      <c r="B10069" s="1548"/>
      <c r="C10069" s="1548"/>
      <c r="D10069" s="1549"/>
      <c r="E10069" s="1506"/>
      <c r="K10069" s="1548"/>
      <c r="L10069" s="1549"/>
      <c r="M10069" s="1506"/>
    </row>
    <row r="10070" spans="1:13" ht="16.5" customHeight="1">
      <c r="A10070" s="1547"/>
      <c r="B10070" s="1548"/>
      <c r="C10070" s="1548"/>
      <c r="D10070" s="1549"/>
      <c r="E10070" s="1506"/>
      <c r="K10070" s="1548"/>
      <c r="L10070" s="1549"/>
      <c r="M10070" s="1506"/>
    </row>
    <row r="10071" spans="1:13" ht="16.5" customHeight="1">
      <c r="A10071" s="1547"/>
      <c r="B10071" s="1548"/>
      <c r="C10071" s="1548"/>
      <c r="D10071" s="1549"/>
      <c r="E10071" s="1506"/>
      <c r="K10071" s="1548"/>
      <c r="L10071" s="1549"/>
      <c r="M10071" s="1506"/>
    </row>
    <row r="10072" spans="1:13" ht="16.5" customHeight="1">
      <c r="A10072" s="1547"/>
      <c r="B10072" s="1548"/>
      <c r="C10072" s="1548"/>
      <c r="D10072" s="1549"/>
      <c r="E10072" s="1506"/>
      <c r="K10072" s="1548"/>
      <c r="L10072" s="1549"/>
      <c r="M10072" s="1506"/>
    </row>
    <row r="10073" spans="1:13" ht="16.5" customHeight="1">
      <c r="A10073" s="1547"/>
      <c r="B10073" s="1548"/>
      <c r="C10073" s="1548"/>
      <c r="D10073" s="1549"/>
      <c r="E10073" s="1506"/>
      <c r="K10073" s="1548"/>
      <c r="L10073" s="1549"/>
      <c r="M10073" s="1506"/>
    </row>
    <row r="10074" spans="1:13" ht="16.5" customHeight="1">
      <c r="A10074" s="1547"/>
      <c r="B10074" s="1548"/>
      <c r="C10074" s="1548"/>
      <c r="D10074" s="1549"/>
      <c r="E10074" s="1506"/>
      <c r="K10074" s="1548"/>
      <c r="L10074" s="1549"/>
      <c r="M10074" s="1506"/>
    </row>
    <row r="10075" spans="1:13" ht="16.5" customHeight="1">
      <c r="A10075" s="1547"/>
      <c r="B10075" s="1548"/>
      <c r="C10075" s="1548"/>
      <c r="D10075" s="1549"/>
      <c r="E10075" s="1506"/>
      <c r="K10075" s="1548"/>
      <c r="L10075" s="1549"/>
      <c r="M10075" s="1506"/>
    </row>
    <row r="10076" spans="1:13" ht="16.5" customHeight="1">
      <c r="A10076" s="1547"/>
      <c r="B10076" s="1548"/>
      <c r="C10076" s="1548"/>
      <c r="D10076" s="1549"/>
      <c r="E10076" s="1506"/>
      <c r="K10076" s="1548"/>
      <c r="L10076" s="1549"/>
      <c r="M10076" s="1506"/>
    </row>
    <row r="10077" spans="1:13" ht="16.5" customHeight="1">
      <c r="A10077" s="1547"/>
      <c r="B10077" s="1548"/>
      <c r="C10077" s="1548"/>
      <c r="D10077" s="1549"/>
      <c r="E10077" s="1506"/>
      <c r="K10077" s="1548"/>
      <c r="L10077" s="1549"/>
      <c r="M10077" s="1506"/>
    </row>
    <row r="10078" spans="1:13" ht="16.5" customHeight="1">
      <c r="A10078" s="1547"/>
      <c r="B10078" s="1548"/>
      <c r="C10078" s="1548"/>
      <c r="D10078" s="1549"/>
      <c r="E10078" s="1506"/>
      <c r="K10078" s="1548"/>
      <c r="L10078" s="1549"/>
      <c r="M10078" s="1506"/>
    </row>
    <row r="10079" spans="1:13" ht="16.5" customHeight="1">
      <c r="A10079" s="1547"/>
      <c r="B10079" s="1548"/>
      <c r="C10079" s="1548"/>
      <c r="D10079" s="1549"/>
      <c r="E10079" s="1506"/>
      <c r="K10079" s="1548"/>
      <c r="L10079" s="1549"/>
      <c r="M10079" s="1506"/>
    </row>
    <row r="10080" spans="1:13" ht="16.5" customHeight="1">
      <c r="A10080" s="1547"/>
      <c r="B10080" s="1548"/>
      <c r="C10080" s="1548"/>
      <c r="D10080" s="1549"/>
      <c r="E10080" s="1506"/>
      <c r="K10080" s="1548"/>
      <c r="L10080" s="1549"/>
      <c r="M10080" s="1506"/>
    </row>
    <row r="10081" spans="1:13" ht="16.5" customHeight="1">
      <c r="A10081" s="1547"/>
      <c r="B10081" s="1548"/>
      <c r="C10081" s="1548"/>
      <c r="D10081" s="1549"/>
      <c r="E10081" s="1506"/>
      <c r="K10081" s="1548"/>
      <c r="L10081" s="1549"/>
      <c r="M10081" s="1506"/>
    </row>
    <row r="10082" spans="1:13" ht="16.5" customHeight="1">
      <c r="A10082" s="1547"/>
      <c r="B10082" s="1548"/>
      <c r="C10082" s="1548"/>
      <c r="D10082" s="1549"/>
      <c r="E10082" s="1506"/>
      <c r="K10082" s="1548"/>
      <c r="L10082" s="1549"/>
      <c r="M10082" s="1506"/>
    </row>
    <row r="10083" spans="1:13" ht="16.5" customHeight="1">
      <c r="A10083" s="1547"/>
      <c r="B10083" s="1548"/>
      <c r="C10083" s="1548"/>
      <c r="D10083" s="1549"/>
      <c r="E10083" s="1506"/>
      <c r="K10083" s="1548"/>
      <c r="L10083" s="1549"/>
      <c r="M10083" s="1506"/>
    </row>
    <row r="10084" spans="1:13" ht="16.5" customHeight="1">
      <c r="A10084" s="1547"/>
      <c r="B10084" s="1548"/>
      <c r="C10084" s="1548"/>
      <c r="D10084" s="1549"/>
      <c r="E10084" s="1506"/>
      <c r="K10084" s="1548"/>
      <c r="L10084" s="1549"/>
      <c r="M10084" s="1506"/>
    </row>
    <row r="10085" spans="1:13" ht="16.5" customHeight="1">
      <c r="A10085" s="1547"/>
      <c r="B10085" s="1548"/>
      <c r="C10085" s="1548"/>
      <c r="D10085" s="1549"/>
      <c r="E10085" s="1506"/>
      <c r="K10085" s="1548"/>
      <c r="L10085" s="1549"/>
      <c r="M10085" s="1506"/>
    </row>
    <row r="10086" spans="1:13" ht="16.5" customHeight="1">
      <c r="A10086" s="1547"/>
      <c r="B10086" s="1548"/>
      <c r="C10086" s="1548"/>
      <c r="D10086" s="1549"/>
      <c r="E10086" s="1506"/>
      <c r="K10086" s="1548"/>
      <c r="L10086" s="1549"/>
      <c r="M10086" s="1506"/>
    </row>
    <row r="10087" spans="1:13" ht="16.5" customHeight="1">
      <c r="A10087" s="1547"/>
      <c r="B10087" s="1548"/>
      <c r="C10087" s="1548"/>
      <c r="D10087" s="1549"/>
      <c r="E10087" s="1506"/>
      <c r="K10087" s="1548"/>
      <c r="L10087" s="1549"/>
      <c r="M10087" s="1506"/>
    </row>
    <row r="10088" spans="1:13" ht="16.5" customHeight="1">
      <c r="A10088" s="1547"/>
      <c r="B10088" s="1548"/>
      <c r="C10088" s="1548"/>
      <c r="D10088" s="1549"/>
      <c r="E10088" s="1506"/>
      <c r="K10088" s="1548"/>
      <c r="L10088" s="1549"/>
      <c r="M10088" s="1506"/>
    </row>
    <row r="10089" spans="1:13" ht="16.5" customHeight="1">
      <c r="A10089" s="1547"/>
      <c r="B10089" s="1548"/>
      <c r="C10089" s="1548"/>
      <c r="D10089" s="1549"/>
      <c r="E10089" s="1506"/>
      <c r="K10089" s="1548"/>
      <c r="L10089" s="1549"/>
      <c r="M10089" s="1506"/>
    </row>
    <row r="10090" spans="1:13" ht="16.5" customHeight="1">
      <c r="A10090" s="1547"/>
      <c r="B10090" s="1548"/>
      <c r="C10090" s="1548"/>
      <c r="D10090" s="1549"/>
      <c r="E10090" s="1506"/>
      <c r="K10090" s="1548"/>
      <c r="L10090" s="1549"/>
      <c r="M10090" s="1506"/>
    </row>
    <row r="10091" spans="1:13" ht="16.5" customHeight="1">
      <c r="A10091" s="1547"/>
      <c r="B10091" s="1548"/>
      <c r="C10091" s="1548"/>
      <c r="D10091" s="1549"/>
      <c r="E10091" s="1506"/>
      <c r="K10091" s="1548"/>
      <c r="L10091" s="1549"/>
      <c r="M10091" s="1506"/>
    </row>
    <row r="10092" spans="1:13" ht="16.5" customHeight="1">
      <c r="A10092" s="1547"/>
      <c r="B10092" s="1548"/>
      <c r="C10092" s="1548"/>
      <c r="D10092" s="1549"/>
      <c r="E10092" s="1506"/>
      <c r="K10092" s="1548"/>
      <c r="L10092" s="1549"/>
      <c r="M10092" s="1506"/>
    </row>
    <row r="10093" spans="1:13" ht="16.5" customHeight="1">
      <c r="A10093" s="1547"/>
      <c r="B10093" s="1548"/>
      <c r="C10093" s="1548"/>
      <c r="D10093" s="1549"/>
      <c r="E10093" s="1506"/>
      <c r="K10093" s="1548"/>
      <c r="L10093" s="1549"/>
      <c r="M10093" s="1506"/>
    </row>
    <row r="10094" spans="1:13" ht="16.5" customHeight="1">
      <c r="A10094" s="1547"/>
      <c r="B10094" s="1548"/>
      <c r="C10094" s="1548"/>
      <c r="D10094" s="1549"/>
      <c r="E10094" s="1506"/>
      <c r="K10094" s="1548"/>
      <c r="L10094" s="1549"/>
      <c r="M10094" s="1506"/>
    </row>
    <row r="10095" spans="1:13" ht="16.5" customHeight="1">
      <c r="A10095" s="1547"/>
      <c r="B10095" s="1548"/>
      <c r="C10095" s="1548"/>
      <c r="D10095" s="1549"/>
      <c r="E10095" s="1506"/>
      <c r="K10095" s="1548"/>
      <c r="L10095" s="1549"/>
      <c r="M10095" s="1506"/>
    </row>
    <row r="10096" spans="1:13" ht="16.5" customHeight="1">
      <c r="A10096" s="1547"/>
      <c r="B10096" s="1548"/>
      <c r="C10096" s="1548"/>
      <c r="D10096" s="1549"/>
      <c r="E10096" s="1506"/>
      <c r="K10096" s="1548"/>
      <c r="L10096" s="1549"/>
      <c r="M10096" s="1506"/>
    </row>
    <row r="10097" spans="1:13" ht="16.5" customHeight="1">
      <c r="A10097" s="1547"/>
      <c r="B10097" s="1548"/>
      <c r="C10097" s="1548"/>
      <c r="D10097" s="1549"/>
      <c r="E10097" s="1506"/>
      <c r="K10097" s="1548"/>
      <c r="L10097" s="1549"/>
      <c r="M10097" s="1506"/>
    </row>
    <row r="10098" spans="1:13" ht="16.5" customHeight="1">
      <c r="A10098" s="1547"/>
      <c r="B10098" s="1548"/>
      <c r="C10098" s="1548"/>
      <c r="D10098" s="1549"/>
      <c r="E10098" s="1506"/>
      <c r="K10098" s="1548"/>
      <c r="L10098" s="1549"/>
      <c r="M10098" s="1506"/>
    </row>
    <row r="10099" spans="1:13" ht="16.5" customHeight="1">
      <c r="A10099" s="1547"/>
      <c r="B10099" s="1548"/>
      <c r="C10099" s="1548"/>
      <c r="D10099" s="1549"/>
      <c r="E10099" s="1506"/>
      <c r="K10099" s="1548"/>
      <c r="L10099" s="1549"/>
      <c r="M10099" s="1506"/>
    </row>
    <row r="10100" spans="1:13" ht="16.5" customHeight="1">
      <c r="A10100" s="1547"/>
      <c r="B10100" s="1548"/>
      <c r="C10100" s="1548"/>
      <c r="D10100" s="1549"/>
      <c r="E10100" s="1506"/>
      <c r="K10100" s="1548"/>
      <c r="L10100" s="1549"/>
      <c r="M10100" s="1506"/>
    </row>
    <row r="10101" spans="1:13" ht="16.5" customHeight="1">
      <c r="A10101" s="1547"/>
      <c r="B10101" s="1548"/>
      <c r="C10101" s="1548"/>
      <c r="D10101" s="1549"/>
      <c r="E10101" s="1506"/>
      <c r="K10101" s="1548"/>
      <c r="L10101" s="1549"/>
      <c r="M10101" s="1506"/>
    </row>
    <row r="10102" spans="1:13" ht="16.5" customHeight="1">
      <c r="A10102" s="1547"/>
      <c r="B10102" s="1548"/>
      <c r="C10102" s="1548"/>
      <c r="D10102" s="1549"/>
      <c r="E10102" s="1506"/>
      <c r="K10102" s="1548"/>
      <c r="L10102" s="1549"/>
      <c r="M10102" s="1506"/>
    </row>
    <row r="10103" spans="1:13" ht="16.5" customHeight="1">
      <c r="A10103" s="1547"/>
      <c r="B10103" s="1548"/>
      <c r="C10103" s="1548"/>
      <c r="D10103" s="1549"/>
      <c r="E10103" s="1506"/>
      <c r="K10103" s="1548"/>
      <c r="L10103" s="1549"/>
      <c r="M10103" s="1506"/>
    </row>
    <row r="10104" spans="1:13" ht="16.5" customHeight="1">
      <c r="A10104" s="1547"/>
      <c r="B10104" s="1548"/>
      <c r="C10104" s="1548"/>
      <c r="D10104" s="1549"/>
      <c r="E10104" s="1506"/>
      <c r="K10104" s="1548"/>
      <c r="L10104" s="1549"/>
      <c r="M10104" s="1506"/>
    </row>
    <row r="10105" spans="1:13" ht="16.5" customHeight="1">
      <c r="A10105" s="1547"/>
      <c r="B10105" s="1548"/>
      <c r="C10105" s="1548"/>
      <c r="D10105" s="1549"/>
      <c r="E10105" s="1506"/>
      <c r="K10105" s="1548"/>
      <c r="L10105" s="1549"/>
      <c r="M10105" s="1506"/>
    </row>
    <row r="10106" spans="1:13" ht="16.5" customHeight="1">
      <c r="A10106" s="1547"/>
      <c r="B10106" s="1548"/>
      <c r="C10106" s="1548"/>
      <c r="D10106" s="1549"/>
      <c r="E10106" s="1506"/>
      <c r="K10106" s="1548"/>
      <c r="L10106" s="1549"/>
      <c r="M10106" s="1506"/>
    </row>
    <row r="10107" spans="1:13" ht="16.5" customHeight="1">
      <c r="A10107" s="1547"/>
      <c r="B10107" s="1548"/>
      <c r="C10107" s="1548"/>
      <c r="D10107" s="1549"/>
      <c r="E10107" s="1506"/>
      <c r="K10107" s="1548"/>
      <c r="L10107" s="1549"/>
      <c r="M10107" s="1506"/>
    </row>
    <row r="10108" spans="1:13" ht="16.5" customHeight="1">
      <c r="A10108" s="1547"/>
      <c r="B10108" s="1548"/>
      <c r="C10108" s="1548"/>
      <c r="D10108" s="1549"/>
      <c r="E10108" s="1506"/>
      <c r="K10108" s="1548"/>
      <c r="L10108" s="1549"/>
      <c r="M10108" s="1506"/>
    </row>
    <row r="10109" spans="1:13" ht="16.5" customHeight="1">
      <c r="A10109" s="1547"/>
      <c r="B10109" s="1548"/>
      <c r="C10109" s="1548"/>
      <c r="D10109" s="1549"/>
      <c r="E10109" s="1506"/>
      <c r="K10109" s="1548"/>
      <c r="L10109" s="1549"/>
      <c r="M10109" s="1506"/>
    </row>
    <row r="10110" spans="1:13" ht="16.5" customHeight="1">
      <c r="A10110" s="1547"/>
      <c r="B10110" s="1548"/>
      <c r="C10110" s="1548"/>
      <c r="D10110" s="1549"/>
      <c r="E10110" s="1506"/>
      <c r="K10110" s="1548"/>
      <c r="L10110" s="1549"/>
      <c r="M10110" s="1506"/>
    </row>
    <row r="10111" spans="1:13" ht="16.5" customHeight="1">
      <c r="A10111" s="1547"/>
      <c r="B10111" s="1548"/>
      <c r="C10111" s="1548"/>
      <c r="D10111" s="1549"/>
      <c r="E10111" s="1506"/>
      <c r="K10111" s="1548"/>
      <c r="L10111" s="1549"/>
      <c r="M10111" s="1506"/>
    </row>
    <row r="10112" spans="1:13" ht="16.5" customHeight="1">
      <c r="A10112" s="1547"/>
      <c r="B10112" s="1548"/>
      <c r="C10112" s="1548"/>
      <c r="D10112" s="1549"/>
      <c r="E10112" s="1506"/>
      <c r="K10112" s="1548"/>
      <c r="L10112" s="1549"/>
      <c r="M10112" s="1506"/>
    </row>
    <row r="10113" spans="1:13" ht="16.5" customHeight="1">
      <c r="A10113" s="1547"/>
      <c r="B10113" s="1548"/>
      <c r="C10113" s="1548"/>
      <c r="D10113" s="1549"/>
      <c r="E10113" s="1506"/>
      <c r="K10113" s="1548"/>
      <c r="L10113" s="1549"/>
      <c r="M10113" s="1506"/>
    </row>
    <row r="10114" spans="1:13" ht="16.5" customHeight="1">
      <c r="A10114" s="1547"/>
      <c r="B10114" s="1548"/>
      <c r="C10114" s="1548"/>
      <c r="D10114" s="1549"/>
      <c r="E10114" s="1506"/>
      <c r="K10114" s="1548"/>
      <c r="L10114" s="1549"/>
      <c r="M10114" s="1506"/>
    </row>
    <row r="10115" spans="1:13" ht="16.5" customHeight="1">
      <c r="A10115" s="1547"/>
      <c r="B10115" s="1548"/>
      <c r="C10115" s="1548"/>
      <c r="D10115" s="1549"/>
      <c r="E10115" s="1506"/>
      <c r="K10115" s="1548"/>
      <c r="L10115" s="1549"/>
      <c r="M10115" s="1506"/>
    </row>
    <row r="10116" spans="1:13" ht="16.5" customHeight="1">
      <c r="A10116" s="1547"/>
      <c r="B10116" s="1548"/>
      <c r="C10116" s="1548"/>
      <c r="D10116" s="1549"/>
      <c r="E10116" s="1506"/>
      <c r="K10116" s="1548"/>
      <c r="L10116" s="1549"/>
      <c r="M10116" s="1506"/>
    </row>
    <row r="10117" spans="1:13" ht="16.5" customHeight="1">
      <c r="A10117" s="1547"/>
      <c r="B10117" s="1548"/>
      <c r="C10117" s="1548"/>
      <c r="D10117" s="1549"/>
      <c r="E10117" s="1506"/>
      <c r="K10117" s="1548"/>
      <c r="L10117" s="1549"/>
      <c r="M10117" s="1506"/>
    </row>
    <row r="10118" spans="1:13" ht="16.5" customHeight="1">
      <c r="A10118" s="1547"/>
      <c r="B10118" s="1548"/>
      <c r="C10118" s="1548"/>
      <c r="D10118" s="1549"/>
      <c r="E10118" s="1506"/>
      <c r="K10118" s="1548"/>
      <c r="L10118" s="1549"/>
      <c r="M10118" s="1506"/>
    </row>
    <row r="10119" spans="1:13" ht="16.5" customHeight="1">
      <c r="A10119" s="1547"/>
      <c r="B10119" s="1548"/>
      <c r="C10119" s="1548"/>
      <c r="D10119" s="1549"/>
      <c r="E10119" s="1506"/>
      <c r="K10119" s="1548"/>
      <c r="L10119" s="1549"/>
      <c r="M10119" s="1506"/>
    </row>
    <row r="10120" spans="1:13" ht="16.5" customHeight="1">
      <c r="A10120" s="1547"/>
      <c r="B10120" s="1548"/>
      <c r="C10120" s="1548"/>
      <c r="D10120" s="1549"/>
      <c r="E10120" s="1506"/>
      <c r="K10120" s="1548"/>
      <c r="L10120" s="1549"/>
      <c r="M10120" s="1506"/>
    </row>
    <row r="10121" spans="1:13" ht="16.5" customHeight="1">
      <c r="A10121" s="1547"/>
      <c r="B10121" s="1548"/>
      <c r="C10121" s="1548"/>
      <c r="D10121" s="1549"/>
      <c r="E10121" s="1506"/>
      <c r="K10121" s="1548"/>
      <c r="L10121" s="1549"/>
      <c r="M10121" s="1506"/>
    </row>
    <row r="10122" spans="1:13" ht="16.5" customHeight="1">
      <c r="A10122" s="1547"/>
      <c r="B10122" s="1548"/>
      <c r="C10122" s="1548"/>
      <c r="D10122" s="1549"/>
      <c r="E10122" s="1506"/>
      <c r="K10122" s="1548"/>
      <c r="L10122" s="1549"/>
      <c r="M10122" s="1506"/>
    </row>
    <row r="10123" spans="1:13" ht="16.5" customHeight="1">
      <c r="A10123" s="1547"/>
      <c r="B10123" s="1548"/>
      <c r="C10123" s="1548"/>
      <c r="D10123" s="1549"/>
      <c r="E10123" s="1506"/>
      <c r="K10123" s="1548"/>
      <c r="L10123" s="1549"/>
      <c r="M10123" s="1506"/>
    </row>
    <row r="10124" spans="1:13" ht="16.5" customHeight="1">
      <c r="A10124" s="1547"/>
      <c r="B10124" s="1548"/>
      <c r="C10124" s="1548"/>
      <c r="D10124" s="1549"/>
      <c r="E10124" s="1506"/>
      <c r="K10124" s="1548"/>
      <c r="L10124" s="1549"/>
      <c r="M10124" s="1506"/>
    </row>
    <row r="10125" spans="1:13" ht="16.5" customHeight="1">
      <c r="A10125" s="1547"/>
      <c r="B10125" s="1548"/>
      <c r="C10125" s="1548"/>
      <c r="D10125" s="1549"/>
      <c r="E10125" s="1506"/>
      <c r="K10125" s="1548"/>
      <c r="L10125" s="1549"/>
      <c r="M10125" s="1506"/>
    </row>
    <row r="10126" spans="1:13" ht="16.5" customHeight="1">
      <c r="A10126" s="1547"/>
      <c r="B10126" s="1548"/>
      <c r="C10126" s="1548"/>
      <c r="D10126" s="1549"/>
      <c r="E10126" s="1506"/>
      <c r="K10126" s="1548"/>
      <c r="L10126" s="1549"/>
      <c r="M10126" s="1506"/>
    </row>
    <row r="10127" spans="1:13" ht="16.5" customHeight="1">
      <c r="A10127" s="1547"/>
      <c r="B10127" s="1548"/>
      <c r="C10127" s="1548"/>
      <c r="D10127" s="1549"/>
      <c r="E10127" s="1506"/>
      <c r="K10127" s="1548"/>
      <c r="L10127" s="1549"/>
      <c r="M10127" s="1506"/>
    </row>
    <row r="10128" spans="1:13" ht="16.5" customHeight="1">
      <c r="A10128" s="1547"/>
      <c r="B10128" s="1548"/>
      <c r="C10128" s="1548"/>
      <c r="D10128" s="1549"/>
      <c r="E10128" s="1506"/>
      <c r="K10128" s="1548"/>
      <c r="L10128" s="1549"/>
      <c r="M10128" s="1506"/>
    </row>
    <row r="10129" spans="1:13" ht="16.5" customHeight="1">
      <c r="A10129" s="1547"/>
      <c r="B10129" s="1548"/>
      <c r="C10129" s="1548"/>
      <c r="D10129" s="1549"/>
      <c r="E10129" s="1506"/>
      <c r="K10129" s="1548"/>
      <c r="L10129" s="1549"/>
      <c r="M10129" s="1506"/>
    </row>
    <row r="10130" spans="1:13" ht="16.5" customHeight="1">
      <c r="A10130" s="1547"/>
      <c r="B10130" s="1548"/>
      <c r="C10130" s="1548"/>
      <c r="D10130" s="1549"/>
      <c r="E10130" s="1506"/>
      <c r="K10130" s="1548"/>
      <c r="L10130" s="1549"/>
      <c r="M10130" s="1506"/>
    </row>
    <row r="10131" spans="1:13" ht="16.5" customHeight="1">
      <c r="A10131" s="1547"/>
      <c r="B10131" s="1548"/>
      <c r="C10131" s="1548"/>
      <c r="D10131" s="1549"/>
      <c r="E10131" s="1506"/>
      <c r="K10131" s="1548"/>
      <c r="L10131" s="1549"/>
      <c r="M10131" s="1506"/>
    </row>
    <row r="10132" spans="1:13" ht="16.5" customHeight="1">
      <c r="A10132" s="1547"/>
      <c r="B10132" s="1548"/>
      <c r="C10132" s="1548"/>
      <c r="D10132" s="1549"/>
      <c r="E10132" s="1506"/>
      <c r="K10132" s="1548"/>
      <c r="L10132" s="1549"/>
      <c r="M10132" s="1506"/>
    </row>
    <row r="10133" spans="1:13" ht="16.5" customHeight="1">
      <c r="A10133" s="1547"/>
      <c r="B10133" s="1548"/>
      <c r="C10133" s="1548"/>
      <c r="D10133" s="1549"/>
      <c r="E10133" s="1506"/>
      <c r="K10133" s="1548"/>
      <c r="L10133" s="1549"/>
      <c r="M10133" s="1506"/>
    </row>
    <row r="10134" spans="1:13" ht="16.5" customHeight="1">
      <c r="A10134" s="1547"/>
      <c r="B10134" s="1548"/>
      <c r="C10134" s="1548"/>
      <c r="D10134" s="1549"/>
      <c r="E10134" s="1506"/>
      <c r="K10134" s="1548"/>
      <c r="L10134" s="1549"/>
      <c r="M10134" s="1506"/>
    </row>
    <row r="10135" spans="1:13" ht="16.5" customHeight="1">
      <c r="A10135" s="1547"/>
      <c r="B10135" s="1548"/>
      <c r="C10135" s="1548"/>
      <c r="D10135" s="1549"/>
      <c r="E10135" s="1506"/>
      <c r="K10135" s="1548"/>
      <c r="L10135" s="1549"/>
      <c r="M10135" s="1506"/>
    </row>
    <row r="10136" spans="1:13" ht="16.5" customHeight="1">
      <c r="A10136" s="1547"/>
      <c r="B10136" s="1548"/>
      <c r="C10136" s="1548"/>
      <c r="D10136" s="1549"/>
      <c r="E10136" s="1506"/>
      <c r="K10136" s="1548"/>
      <c r="L10136" s="1549"/>
      <c r="M10136" s="1506"/>
    </row>
    <row r="10137" spans="1:13" ht="16.5" customHeight="1">
      <c r="A10137" s="1547"/>
      <c r="B10137" s="1548"/>
      <c r="C10137" s="1548"/>
      <c r="D10137" s="1549"/>
      <c r="E10137" s="1506"/>
      <c r="K10137" s="1548"/>
      <c r="L10137" s="1549"/>
      <c r="M10137" s="1506"/>
    </row>
    <row r="10138" spans="1:13" ht="16.5" customHeight="1">
      <c r="A10138" s="1547"/>
      <c r="B10138" s="1548"/>
      <c r="C10138" s="1548"/>
      <c r="D10138" s="1549"/>
      <c r="E10138" s="1506"/>
      <c r="K10138" s="1548"/>
      <c r="L10138" s="1549"/>
      <c r="M10138" s="1506"/>
    </row>
    <row r="10139" spans="1:13" ht="16.5" customHeight="1">
      <c r="A10139" s="1547"/>
      <c r="B10139" s="1548"/>
      <c r="C10139" s="1548"/>
      <c r="D10139" s="1549"/>
      <c r="E10139" s="1506"/>
      <c r="K10139" s="1548"/>
      <c r="L10139" s="1549"/>
      <c r="M10139" s="1506"/>
    </row>
    <row r="10140" spans="1:13" ht="16.5" customHeight="1">
      <c r="A10140" s="1547"/>
      <c r="B10140" s="1548"/>
      <c r="C10140" s="1548"/>
      <c r="D10140" s="1549"/>
      <c r="E10140" s="1506"/>
      <c r="K10140" s="1548"/>
      <c r="L10140" s="1549"/>
      <c r="M10140" s="1506"/>
    </row>
    <row r="10141" spans="1:13" ht="16.5" customHeight="1">
      <c r="A10141" s="1547"/>
      <c r="B10141" s="1548"/>
      <c r="C10141" s="1548"/>
      <c r="D10141" s="1549"/>
      <c r="E10141" s="1506"/>
      <c r="K10141" s="1548"/>
      <c r="L10141" s="1549"/>
      <c r="M10141" s="1506"/>
    </row>
    <row r="10142" spans="1:13" ht="16.5" customHeight="1">
      <c r="A10142" s="1547"/>
      <c r="B10142" s="1548"/>
      <c r="C10142" s="1548"/>
      <c r="D10142" s="1549"/>
      <c r="E10142" s="1506"/>
      <c r="K10142" s="1548"/>
      <c r="L10142" s="1549"/>
      <c r="M10142" s="1506"/>
    </row>
    <row r="10143" spans="1:13" ht="16.5" customHeight="1">
      <c r="A10143" s="1547"/>
      <c r="B10143" s="1548"/>
      <c r="C10143" s="1548"/>
      <c r="D10143" s="1549"/>
      <c r="E10143" s="1506"/>
      <c r="K10143" s="1548"/>
      <c r="L10143" s="1549"/>
      <c r="M10143" s="1506"/>
    </row>
    <row r="10144" spans="1:13" ht="16.5" customHeight="1">
      <c r="A10144" s="1547"/>
      <c r="B10144" s="1548"/>
      <c r="C10144" s="1548"/>
      <c r="D10144" s="1549"/>
      <c r="E10144" s="1506"/>
      <c r="K10144" s="1548"/>
      <c r="L10144" s="1549"/>
      <c r="M10144" s="1506"/>
    </row>
    <row r="10145" spans="1:13" ht="16.5" customHeight="1">
      <c r="A10145" s="1547"/>
      <c r="B10145" s="1548"/>
      <c r="C10145" s="1548"/>
      <c r="D10145" s="1549"/>
      <c r="E10145" s="1506"/>
      <c r="K10145" s="1548"/>
      <c r="L10145" s="1549"/>
      <c r="M10145" s="1506"/>
    </row>
    <row r="10146" spans="1:13" ht="16.5" customHeight="1">
      <c r="A10146" s="1547"/>
      <c r="B10146" s="1548"/>
      <c r="C10146" s="1548"/>
      <c r="D10146" s="1549"/>
      <c r="E10146" s="1506"/>
      <c r="K10146" s="1548"/>
      <c r="L10146" s="1549"/>
      <c r="M10146" s="1506"/>
    </row>
    <row r="10147" spans="1:13" ht="16.5" customHeight="1">
      <c r="A10147" s="1547"/>
      <c r="B10147" s="1548"/>
      <c r="C10147" s="1548"/>
      <c r="D10147" s="1549"/>
      <c r="E10147" s="1506"/>
      <c r="K10147" s="1548"/>
      <c r="L10147" s="1549"/>
      <c r="M10147" s="1506"/>
    </row>
    <row r="10148" spans="1:13" ht="16.5" customHeight="1">
      <c r="A10148" s="1547"/>
      <c r="B10148" s="1548"/>
      <c r="C10148" s="1548"/>
      <c r="D10148" s="1549"/>
      <c r="E10148" s="1506"/>
      <c r="K10148" s="1548"/>
      <c r="L10148" s="1549"/>
      <c r="M10148" s="1506"/>
    </row>
    <row r="10149" spans="1:13" ht="16.5" customHeight="1">
      <c r="A10149" s="1547"/>
      <c r="B10149" s="1548"/>
      <c r="C10149" s="1548"/>
      <c r="D10149" s="1549"/>
      <c r="E10149" s="1506"/>
      <c r="K10149" s="1548"/>
      <c r="L10149" s="1549"/>
      <c r="M10149" s="1506"/>
    </row>
    <row r="10150" spans="1:13" ht="16.5" customHeight="1">
      <c r="A10150" s="1547"/>
      <c r="B10150" s="1548"/>
      <c r="C10150" s="1548"/>
      <c r="D10150" s="1549"/>
      <c r="E10150" s="1506"/>
      <c r="K10150" s="1548"/>
      <c r="L10150" s="1549"/>
      <c r="M10150" s="1506"/>
    </row>
    <row r="10151" spans="1:13" ht="16.5" customHeight="1">
      <c r="A10151" s="1547"/>
      <c r="B10151" s="1548"/>
      <c r="C10151" s="1548"/>
      <c r="D10151" s="1549"/>
      <c r="E10151" s="1506"/>
      <c r="K10151" s="1548"/>
      <c r="L10151" s="1549"/>
      <c r="M10151" s="1506"/>
    </row>
    <row r="10152" spans="1:13" ht="16.5" customHeight="1">
      <c r="A10152" s="1547"/>
      <c r="B10152" s="1548"/>
      <c r="C10152" s="1548"/>
      <c r="D10152" s="1549"/>
      <c r="E10152" s="1506"/>
      <c r="K10152" s="1548"/>
      <c r="L10152" s="1549"/>
      <c r="M10152" s="1506"/>
    </row>
    <row r="10153" spans="1:13" ht="16.5" customHeight="1">
      <c r="A10153" s="1547"/>
      <c r="B10153" s="1548"/>
      <c r="C10153" s="1548"/>
      <c r="D10153" s="1549"/>
      <c r="E10153" s="1506"/>
      <c r="K10153" s="1548"/>
      <c r="L10153" s="1549"/>
      <c r="M10153" s="1506"/>
    </row>
    <row r="10154" spans="1:13" ht="16.5" customHeight="1">
      <c r="A10154" s="1547"/>
      <c r="B10154" s="1548"/>
      <c r="C10154" s="1548"/>
      <c r="D10154" s="1549"/>
      <c r="E10154" s="1506"/>
      <c r="K10154" s="1548"/>
      <c r="L10154" s="1549"/>
      <c r="M10154" s="1506"/>
    </row>
    <row r="10155" spans="1:13" ht="16.5" customHeight="1">
      <c r="A10155" s="1547"/>
      <c r="B10155" s="1548"/>
      <c r="C10155" s="1548"/>
      <c r="D10155" s="1549"/>
      <c r="E10155" s="1506"/>
      <c r="K10155" s="1548"/>
      <c r="L10155" s="1549"/>
      <c r="M10155" s="1506"/>
    </row>
    <row r="10156" spans="1:13" ht="16.5" customHeight="1">
      <c r="A10156" s="1547"/>
      <c r="B10156" s="1548"/>
      <c r="C10156" s="1548"/>
      <c r="D10156" s="1549"/>
      <c r="E10156" s="1506"/>
      <c r="K10156" s="1548"/>
      <c r="L10156" s="1549"/>
      <c r="M10156" s="1506"/>
    </row>
    <row r="10157" spans="1:13" ht="16.5" customHeight="1">
      <c r="A10157" s="1547"/>
      <c r="B10157" s="1548"/>
      <c r="C10157" s="1548"/>
      <c r="D10157" s="1549"/>
      <c r="E10157" s="1506"/>
      <c r="K10157" s="1548"/>
      <c r="L10157" s="1549"/>
      <c r="M10157" s="1506"/>
    </row>
    <row r="10158" spans="1:13" ht="16.5" customHeight="1">
      <c r="A10158" s="1547"/>
      <c r="B10158" s="1548"/>
      <c r="C10158" s="1548"/>
      <c r="D10158" s="1549"/>
      <c r="E10158" s="1506"/>
      <c r="K10158" s="1548"/>
      <c r="L10158" s="1549"/>
      <c r="M10158" s="1506"/>
    </row>
    <row r="10159" spans="1:13" ht="16.5" customHeight="1">
      <c r="A10159" s="1547"/>
      <c r="B10159" s="1548"/>
      <c r="C10159" s="1548"/>
      <c r="D10159" s="1549"/>
      <c r="E10159" s="1506"/>
      <c r="K10159" s="1548"/>
      <c r="L10159" s="1549"/>
      <c r="M10159" s="1506"/>
    </row>
    <row r="10160" spans="1:13" ht="16.5" customHeight="1">
      <c r="A10160" s="1547"/>
      <c r="B10160" s="1548"/>
      <c r="C10160" s="1548"/>
      <c r="D10160" s="1549"/>
      <c r="E10160" s="1506"/>
      <c r="K10160" s="1548"/>
      <c r="L10160" s="1549"/>
      <c r="M10160" s="1506"/>
    </row>
    <row r="10161" spans="1:13" ht="16.5" customHeight="1">
      <c r="A10161" s="1547"/>
      <c r="B10161" s="1548"/>
      <c r="C10161" s="1548"/>
      <c r="D10161" s="1549"/>
      <c r="E10161" s="1506"/>
      <c r="K10161" s="1548"/>
      <c r="L10161" s="1549"/>
      <c r="M10161" s="1506"/>
    </row>
    <row r="10162" spans="1:13" ht="16.5" customHeight="1">
      <c r="A10162" s="1547"/>
      <c r="B10162" s="1548"/>
      <c r="C10162" s="1548"/>
      <c r="D10162" s="1549"/>
      <c r="E10162" s="1506"/>
      <c r="K10162" s="1548"/>
      <c r="L10162" s="1549"/>
      <c r="M10162" s="1506"/>
    </row>
    <row r="10163" spans="1:13" ht="16.5" customHeight="1">
      <c r="A10163" s="1547"/>
      <c r="B10163" s="1548"/>
      <c r="C10163" s="1548"/>
      <c r="D10163" s="1549"/>
      <c r="E10163" s="1506"/>
      <c r="K10163" s="1548"/>
      <c r="L10163" s="1549"/>
      <c r="M10163" s="1506"/>
    </row>
    <row r="10164" spans="1:13" ht="16.5" customHeight="1">
      <c r="A10164" s="1547"/>
      <c r="B10164" s="1548"/>
      <c r="C10164" s="1548"/>
      <c r="D10164" s="1549"/>
      <c r="E10164" s="1506"/>
      <c r="K10164" s="1548"/>
      <c r="L10164" s="1549"/>
      <c r="M10164" s="1506"/>
    </row>
    <row r="10165" spans="1:13" ht="16.5" customHeight="1">
      <c r="A10165" s="1547"/>
      <c r="B10165" s="1548"/>
      <c r="C10165" s="1548"/>
      <c r="D10165" s="1549"/>
      <c r="E10165" s="1506"/>
      <c r="K10165" s="1548"/>
      <c r="L10165" s="1549"/>
      <c r="M10165" s="1506"/>
    </row>
    <row r="10166" spans="1:13" ht="16.5" customHeight="1">
      <c r="A10166" s="1547"/>
      <c r="B10166" s="1548"/>
      <c r="C10166" s="1548"/>
      <c r="D10166" s="1549"/>
      <c r="E10166" s="1506"/>
      <c r="K10166" s="1548"/>
      <c r="L10166" s="1549"/>
      <c r="M10166" s="1506"/>
    </row>
    <row r="10167" spans="1:13" ht="16.5" customHeight="1">
      <c r="A10167" s="1547"/>
      <c r="B10167" s="1548"/>
      <c r="C10167" s="1548"/>
      <c r="D10167" s="1549"/>
      <c r="E10167" s="1506"/>
      <c r="K10167" s="1548"/>
      <c r="L10167" s="1549"/>
      <c r="M10167" s="1506"/>
    </row>
    <row r="10168" spans="1:13" ht="16.5" customHeight="1">
      <c r="A10168" s="1547"/>
      <c r="B10168" s="1548"/>
      <c r="C10168" s="1548"/>
      <c r="D10168" s="1549"/>
      <c r="E10168" s="1506"/>
      <c r="K10168" s="1548"/>
      <c r="L10168" s="1549"/>
      <c r="M10168" s="1506"/>
    </row>
    <row r="10169" spans="1:13" ht="16.5" customHeight="1">
      <c r="A10169" s="1547"/>
      <c r="B10169" s="1548"/>
      <c r="C10169" s="1548"/>
      <c r="D10169" s="1549"/>
      <c r="E10169" s="1506"/>
      <c r="K10169" s="1548"/>
      <c r="L10169" s="1549"/>
      <c r="M10169" s="1506"/>
    </row>
    <row r="10170" spans="1:13" ht="16.5" customHeight="1">
      <c r="A10170" s="1547"/>
      <c r="B10170" s="1548"/>
      <c r="C10170" s="1548"/>
      <c r="D10170" s="1549"/>
      <c r="E10170" s="1506"/>
      <c r="K10170" s="1548"/>
      <c r="L10170" s="1549"/>
      <c r="M10170" s="1506"/>
    </row>
    <row r="10171" spans="1:13" ht="16.5" customHeight="1">
      <c r="A10171" s="1547"/>
      <c r="B10171" s="1548"/>
      <c r="C10171" s="1548"/>
      <c r="D10171" s="1549"/>
      <c r="E10171" s="1506"/>
      <c r="K10171" s="1548"/>
      <c r="L10171" s="1549"/>
      <c r="M10171" s="1506"/>
    </row>
    <row r="10172" spans="1:13" ht="16.5" customHeight="1">
      <c r="A10172" s="1547"/>
      <c r="B10172" s="1548"/>
      <c r="C10172" s="1548"/>
      <c r="D10172" s="1549"/>
      <c r="E10172" s="1506"/>
      <c r="K10172" s="1548"/>
      <c r="L10172" s="1549"/>
      <c r="M10172" s="1506"/>
    </row>
    <row r="10173" spans="1:13" ht="16.5" customHeight="1">
      <c r="A10173" s="1547"/>
      <c r="B10173" s="1548"/>
      <c r="C10173" s="1548"/>
      <c r="D10173" s="1549"/>
      <c r="E10173" s="1506"/>
      <c r="K10173" s="1548"/>
      <c r="L10173" s="1549"/>
      <c r="M10173" s="1506"/>
    </row>
    <row r="10174" spans="1:13" ht="16.5" customHeight="1">
      <c r="A10174" s="1547"/>
      <c r="B10174" s="1548"/>
      <c r="C10174" s="1548"/>
      <c r="D10174" s="1549"/>
      <c r="E10174" s="1506"/>
      <c r="K10174" s="1548"/>
      <c r="L10174" s="1549"/>
      <c r="M10174" s="1506"/>
    </row>
    <row r="10175" spans="1:13" ht="16.5" customHeight="1">
      <c r="A10175" s="1547"/>
      <c r="B10175" s="1548"/>
      <c r="C10175" s="1548"/>
      <c r="D10175" s="1549"/>
      <c r="E10175" s="1506"/>
      <c r="K10175" s="1548"/>
      <c r="L10175" s="1549"/>
      <c r="M10175" s="1506"/>
    </row>
    <row r="10176" spans="1:13" ht="16.5" customHeight="1">
      <c r="A10176" s="1547"/>
      <c r="B10176" s="1548"/>
      <c r="C10176" s="1548"/>
      <c r="D10176" s="1549"/>
      <c r="E10176" s="1506"/>
      <c r="K10176" s="1548"/>
      <c r="L10176" s="1549"/>
      <c r="M10176" s="1506"/>
    </row>
    <row r="10177" spans="1:13" ht="16.5" customHeight="1">
      <c r="A10177" s="1547"/>
      <c r="B10177" s="1548"/>
      <c r="C10177" s="1548"/>
      <c r="D10177" s="1549"/>
      <c r="E10177" s="1506"/>
      <c r="K10177" s="1548"/>
      <c r="L10177" s="1549"/>
      <c r="M10177" s="1506"/>
    </row>
    <row r="10178" spans="1:13" ht="16.5" customHeight="1">
      <c r="A10178" s="1547"/>
      <c r="B10178" s="1548"/>
      <c r="C10178" s="1548"/>
      <c r="D10178" s="1549"/>
      <c r="E10178" s="1506"/>
      <c r="K10178" s="1548"/>
      <c r="L10178" s="1549"/>
      <c r="M10178" s="1506"/>
    </row>
    <row r="10179" spans="1:13" ht="16.5" customHeight="1">
      <c r="A10179" s="1547"/>
      <c r="B10179" s="1548"/>
      <c r="C10179" s="1548"/>
      <c r="D10179" s="1549"/>
      <c r="E10179" s="1506"/>
      <c r="K10179" s="1548"/>
      <c r="L10179" s="1549"/>
      <c r="M10179" s="1506"/>
    </row>
    <row r="10180" spans="1:13" ht="16.5" customHeight="1">
      <c r="A10180" s="1547"/>
      <c r="B10180" s="1548"/>
      <c r="C10180" s="1548"/>
      <c r="D10180" s="1549"/>
      <c r="E10180" s="1506"/>
      <c r="K10180" s="1548"/>
      <c r="L10180" s="1549"/>
      <c r="M10180" s="1506"/>
    </row>
    <row r="10181" spans="1:13" ht="16.5" customHeight="1">
      <c r="A10181" s="1547"/>
      <c r="B10181" s="1548"/>
      <c r="C10181" s="1548"/>
      <c r="D10181" s="1549"/>
      <c r="E10181" s="1506"/>
      <c r="K10181" s="1548"/>
      <c r="L10181" s="1549"/>
      <c r="M10181" s="1506"/>
    </row>
    <row r="10182" spans="1:13" ht="16.5" customHeight="1">
      <c r="A10182" s="1547"/>
      <c r="B10182" s="1548"/>
      <c r="C10182" s="1548"/>
      <c r="D10182" s="1549"/>
      <c r="E10182" s="1506"/>
      <c r="K10182" s="1548"/>
      <c r="L10182" s="1549"/>
      <c r="M10182" s="1506"/>
    </row>
    <row r="10183" spans="1:13" ht="16.5" customHeight="1">
      <c r="A10183" s="1547"/>
      <c r="B10183" s="1548"/>
      <c r="C10183" s="1548"/>
      <c r="D10183" s="1549"/>
      <c r="E10183" s="1506"/>
      <c r="K10183" s="1548"/>
      <c r="L10183" s="1549"/>
      <c r="M10183" s="1506"/>
    </row>
    <row r="10184" spans="1:13" ht="16.5" customHeight="1">
      <c r="A10184" s="1547"/>
      <c r="B10184" s="1548"/>
      <c r="C10184" s="1548"/>
      <c r="D10184" s="1549"/>
      <c r="E10184" s="1506"/>
      <c r="K10184" s="1548"/>
      <c r="L10184" s="1549"/>
      <c r="M10184" s="1506"/>
    </row>
    <row r="10185" spans="1:13" ht="16.5" customHeight="1">
      <c r="A10185" s="1547"/>
      <c r="B10185" s="1548"/>
      <c r="C10185" s="1548"/>
      <c r="D10185" s="1549"/>
      <c r="E10185" s="1506"/>
      <c r="K10185" s="1548"/>
      <c r="L10185" s="1549"/>
      <c r="M10185" s="1506"/>
    </row>
    <row r="10186" spans="1:13" ht="16.5" customHeight="1">
      <c r="A10186" s="1547"/>
      <c r="B10186" s="1548"/>
      <c r="C10186" s="1548"/>
      <c r="D10186" s="1549"/>
      <c r="E10186" s="1506"/>
      <c r="K10186" s="1548"/>
      <c r="L10186" s="1549"/>
      <c r="M10186" s="1506"/>
    </row>
    <row r="10187" spans="1:13" ht="16.5" customHeight="1">
      <c r="A10187" s="1547"/>
      <c r="B10187" s="1548"/>
      <c r="C10187" s="1548"/>
      <c r="D10187" s="1549"/>
      <c r="E10187" s="1506"/>
      <c r="K10187" s="1548"/>
      <c r="L10187" s="1549"/>
      <c r="M10187" s="1506"/>
    </row>
    <row r="10188" spans="1:13" ht="16.5" customHeight="1">
      <c r="A10188" s="1547"/>
      <c r="B10188" s="1548"/>
      <c r="C10188" s="1548"/>
      <c r="D10188" s="1549"/>
      <c r="E10188" s="1506"/>
      <c r="K10188" s="1548"/>
      <c r="L10188" s="1549"/>
      <c r="M10188" s="1506"/>
    </row>
    <row r="10189" spans="1:13" ht="16.5" customHeight="1">
      <c r="A10189" s="1547"/>
      <c r="B10189" s="1548"/>
      <c r="C10189" s="1548"/>
      <c r="D10189" s="1549"/>
      <c r="E10189" s="1506"/>
      <c r="K10189" s="1548"/>
      <c r="L10189" s="1549"/>
      <c r="M10189" s="1506"/>
    </row>
    <row r="10190" spans="1:13" ht="16.5" customHeight="1">
      <c r="A10190" s="1547"/>
      <c r="B10190" s="1548"/>
      <c r="C10190" s="1548"/>
      <c r="D10190" s="1549"/>
      <c r="E10190" s="1506"/>
      <c r="K10190" s="1548"/>
      <c r="L10190" s="1549"/>
      <c r="M10190" s="1506"/>
    </row>
    <row r="10191" spans="1:13" ht="16.5" customHeight="1">
      <c r="A10191" s="1547"/>
      <c r="B10191" s="1548"/>
      <c r="C10191" s="1548"/>
      <c r="D10191" s="1549"/>
      <c r="E10191" s="1506"/>
      <c r="K10191" s="1548"/>
      <c r="L10191" s="1549"/>
      <c r="M10191" s="1506"/>
    </row>
    <row r="10192" spans="1:13" ht="16.5" customHeight="1">
      <c r="A10192" s="1547"/>
      <c r="B10192" s="1548"/>
      <c r="C10192" s="1548"/>
      <c r="D10192" s="1549"/>
      <c r="E10192" s="1506"/>
      <c r="K10192" s="1548"/>
      <c r="L10192" s="1549"/>
      <c r="M10192" s="1506"/>
    </row>
    <row r="10193" spans="1:13" ht="16.5" customHeight="1">
      <c r="A10193" s="1547"/>
      <c r="B10193" s="1548"/>
      <c r="C10193" s="1548"/>
      <c r="D10193" s="1549"/>
      <c r="E10193" s="1506"/>
      <c r="K10193" s="1548"/>
      <c r="L10193" s="1549"/>
      <c r="M10193" s="1506"/>
    </row>
    <row r="10194" spans="1:13" ht="16.5" customHeight="1">
      <c r="A10194" s="1547"/>
      <c r="B10194" s="1548"/>
      <c r="C10194" s="1548"/>
      <c r="D10194" s="1549"/>
      <c r="E10194" s="1506"/>
      <c r="K10194" s="1548"/>
      <c r="L10194" s="1549"/>
      <c r="M10194" s="1506"/>
    </row>
    <row r="10195" spans="1:13" ht="16.5" customHeight="1">
      <c r="A10195" s="1547"/>
      <c r="B10195" s="1548"/>
      <c r="C10195" s="1548"/>
      <c r="D10195" s="1549"/>
      <c r="E10195" s="1506"/>
      <c r="K10195" s="1548"/>
      <c r="L10195" s="1549"/>
      <c r="M10195" s="1506"/>
    </row>
    <row r="10196" spans="1:13" ht="16.5" customHeight="1">
      <c r="A10196" s="1547"/>
      <c r="B10196" s="1548"/>
      <c r="C10196" s="1548"/>
      <c r="D10196" s="1549"/>
      <c r="E10196" s="1506"/>
      <c r="K10196" s="1548"/>
      <c r="L10196" s="1549"/>
      <c r="M10196" s="1506"/>
    </row>
    <row r="10197" spans="1:13" ht="16.5" customHeight="1">
      <c r="A10197" s="1547"/>
      <c r="B10197" s="1548"/>
      <c r="C10197" s="1548"/>
      <c r="D10197" s="1549"/>
      <c r="E10197" s="1506"/>
      <c r="K10197" s="1548"/>
      <c r="L10197" s="1549"/>
      <c r="M10197" s="1506"/>
    </row>
    <row r="10198" spans="1:13" ht="16.5" customHeight="1">
      <c r="A10198" s="1547"/>
      <c r="B10198" s="1548"/>
      <c r="C10198" s="1548"/>
      <c r="D10198" s="1549"/>
      <c r="E10198" s="1506"/>
      <c r="K10198" s="1548"/>
      <c r="L10198" s="1549"/>
      <c r="M10198" s="1506"/>
    </row>
    <row r="10199" spans="1:13" ht="16.5" customHeight="1">
      <c r="A10199" s="1547"/>
      <c r="B10199" s="1548"/>
      <c r="C10199" s="1548"/>
      <c r="D10199" s="1549"/>
      <c r="E10199" s="1506"/>
      <c r="K10199" s="1548"/>
      <c r="L10199" s="1549"/>
      <c r="M10199" s="1506"/>
    </row>
    <row r="10200" spans="1:13" ht="16.5" customHeight="1">
      <c r="A10200" s="1547"/>
      <c r="B10200" s="1548"/>
      <c r="C10200" s="1548"/>
      <c r="D10200" s="1549"/>
      <c r="E10200" s="1506"/>
      <c r="K10200" s="1548"/>
      <c r="L10200" s="1549"/>
      <c r="M10200" s="1506"/>
    </row>
    <row r="10201" spans="1:13" ht="16.5" customHeight="1">
      <c r="A10201" s="1547"/>
      <c r="B10201" s="1548"/>
      <c r="C10201" s="1548"/>
      <c r="D10201" s="1549"/>
      <c r="E10201" s="1506"/>
      <c r="K10201" s="1548"/>
      <c r="L10201" s="1549"/>
      <c r="M10201" s="1506"/>
    </row>
    <row r="10202" spans="1:13" ht="16.5" customHeight="1">
      <c r="A10202" s="1547"/>
      <c r="B10202" s="1548"/>
      <c r="C10202" s="1548"/>
      <c r="D10202" s="1549"/>
      <c r="E10202" s="1506"/>
      <c r="K10202" s="1548"/>
      <c r="L10202" s="1549"/>
      <c r="M10202" s="1506"/>
    </row>
    <row r="10203" spans="1:13" ht="16.5" customHeight="1">
      <c r="A10203" s="1547"/>
      <c r="B10203" s="1548"/>
      <c r="C10203" s="1548"/>
      <c r="D10203" s="1549"/>
      <c r="E10203" s="1506"/>
      <c r="K10203" s="1548"/>
      <c r="L10203" s="1549"/>
      <c r="M10203" s="1506"/>
    </row>
    <row r="10204" spans="1:13" ht="16.5" customHeight="1">
      <c r="A10204" s="1547"/>
      <c r="B10204" s="1548"/>
      <c r="C10204" s="1548"/>
      <c r="D10204" s="1549"/>
      <c r="E10204" s="1506"/>
      <c r="K10204" s="1548"/>
      <c r="L10204" s="1549"/>
      <c r="M10204" s="1506"/>
    </row>
    <row r="10205" spans="1:13" ht="16.5" customHeight="1">
      <c r="A10205" s="1547"/>
      <c r="B10205" s="1548"/>
      <c r="C10205" s="1548"/>
      <c r="D10205" s="1549"/>
      <c r="E10205" s="1506"/>
      <c r="K10205" s="1548"/>
      <c r="L10205" s="1549"/>
      <c r="M10205" s="1506"/>
    </row>
    <row r="10206" spans="1:13" ht="16.5" customHeight="1">
      <c r="A10206" s="1547"/>
      <c r="B10206" s="1548"/>
      <c r="C10206" s="1548"/>
      <c r="D10206" s="1549"/>
      <c r="E10206" s="1506"/>
      <c r="K10206" s="1548"/>
      <c r="L10206" s="1549"/>
      <c r="M10206" s="1506"/>
    </row>
    <row r="10207" spans="1:13" ht="16.5" customHeight="1">
      <c r="A10207" s="1547"/>
      <c r="B10207" s="1548"/>
      <c r="C10207" s="1548"/>
      <c r="D10207" s="1549"/>
      <c r="E10207" s="1506"/>
      <c r="K10207" s="1548"/>
      <c r="L10207" s="1549"/>
      <c r="M10207" s="1506"/>
    </row>
    <row r="10208" spans="1:13" ht="16.5" customHeight="1">
      <c r="A10208" s="1547"/>
      <c r="B10208" s="1548"/>
      <c r="C10208" s="1548"/>
      <c r="D10208" s="1549"/>
      <c r="E10208" s="1506"/>
      <c r="K10208" s="1548"/>
      <c r="L10208" s="1549"/>
      <c r="M10208" s="1506"/>
    </row>
    <row r="10209" spans="1:13" ht="16.5" customHeight="1">
      <c r="A10209" s="1547"/>
      <c r="B10209" s="1548"/>
      <c r="C10209" s="1548"/>
      <c r="D10209" s="1549"/>
      <c r="E10209" s="1506"/>
      <c r="K10209" s="1548"/>
      <c r="L10209" s="1549"/>
      <c r="M10209" s="1506"/>
    </row>
    <row r="10210" spans="1:13" ht="16.5" customHeight="1">
      <c r="A10210" s="1547"/>
      <c r="B10210" s="1548"/>
      <c r="C10210" s="1548"/>
      <c r="D10210" s="1549"/>
      <c r="E10210" s="1506"/>
      <c r="K10210" s="1548"/>
      <c r="L10210" s="1549"/>
      <c r="M10210" s="1506"/>
    </row>
    <row r="10211" spans="1:13" ht="16.5" customHeight="1">
      <c r="A10211" s="1547"/>
      <c r="B10211" s="1548"/>
      <c r="C10211" s="1548"/>
      <c r="D10211" s="1549"/>
      <c r="E10211" s="1506"/>
      <c r="K10211" s="1548"/>
      <c r="L10211" s="1549"/>
      <c r="M10211" s="1506"/>
    </row>
    <row r="10212" spans="1:13" ht="16.5" customHeight="1">
      <c r="A10212" s="1547"/>
      <c r="B10212" s="1548"/>
      <c r="C10212" s="1548"/>
      <c r="D10212" s="1549"/>
      <c r="E10212" s="1506"/>
      <c r="K10212" s="1548"/>
      <c r="L10212" s="1549"/>
      <c r="M10212" s="1506"/>
    </row>
    <row r="10213" spans="1:13" ht="16.5" customHeight="1">
      <c r="A10213" s="1547"/>
      <c r="B10213" s="1548"/>
      <c r="C10213" s="1548"/>
      <c r="D10213" s="1549"/>
      <c r="E10213" s="1506"/>
      <c r="K10213" s="1548"/>
      <c r="L10213" s="1549"/>
      <c r="M10213" s="1506"/>
    </row>
    <row r="10214" spans="1:13" ht="16.5" customHeight="1">
      <c r="A10214" s="1547"/>
      <c r="B10214" s="1548"/>
      <c r="C10214" s="1548"/>
      <c r="D10214" s="1549"/>
      <c r="E10214" s="1506"/>
      <c r="K10214" s="1548"/>
      <c r="L10214" s="1549"/>
      <c r="M10214" s="1506"/>
    </row>
    <row r="10215" spans="1:13" ht="16.5" customHeight="1">
      <c r="A10215" s="1547"/>
      <c r="B10215" s="1548"/>
      <c r="C10215" s="1548"/>
      <c r="D10215" s="1549"/>
      <c r="E10215" s="1506"/>
      <c r="K10215" s="1548"/>
      <c r="L10215" s="1549"/>
      <c r="M10215" s="1506"/>
    </row>
    <row r="10216" spans="1:13" ht="16.5" customHeight="1">
      <c r="A10216" s="1547"/>
      <c r="B10216" s="1548"/>
      <c r="C10216" s="1548"/>
      <c r="D10216" s="1549"/>
      <c r="E10216" s="1506"/>
      <c r="K10216" s="1548"/>
      <c r="L10216" s="1549"/>
      <c r="M10216" s="1506"/>
    </row>
    <row r="10217" spans="1:13" ht="16.5" customHeight="1">
      <c r="A10217" s="1547"/>
      <c r="B10217" s="1548"/>
      <c r="C10217" s="1548"/>
      <c r="D10217" s="1549"/>
      <c r="E10217" s="1506"/>
      <c r="K10217" s="1548"/>
      <c r="L10217" s="1549"/>
      <c r="M10217" s="1506"/>
    </row>
    <row r="10218" spans="1:13" ht="16.5" customHeight="1">
      <c r="A10218" s="1547"/>
      <c r="B10218" s="1548"/>
      <c r="C10218" s="1548"/>
      <c r="D10218" s="1549"/>
      <c r="E10218" s="1506"/>
      <c r="K10218" s="1548"/>
      <c r="L10218" s="1549"/>
      <c r="M10218" s="1506"/>
    </row>
    <row r="10219" spans="1:13" ht="16.5" customHeight="1">
      <c r="A10219" s="1547"/>
      <c r="B10219" s="1548"/>
      <c r="C10219" s="1548"/>
      <c r="D10219" s="1549"/>
      <c r="E10219" s="1506"/>
      <c r="K10219" s="1548"/>
      <c r="L10219" s="1549"/>
      <c r="M10219" s="1506"/>
    </row>
    <row r="10220" spans="1:13" ht="16.5" customHeight="1">
      <c r="A10220" s="1547"/>
      <c r="B10220" s="1548"/>
      <c r="C10220" s="1548"/>
      <c r="D10220" s="1549"/>
      <c r="E10220" s="1506"/>
      <c r="K10220" s="1548"/>
      <c r="L10220" s="1549"/>
      <c r="M10220" s="1506"/>
    </row>
    <row r="10221" spans="1:13" ht="16.5" customHeight="1">
      <c r="A10221" s="1547"/>
      <c r="B10221" s="1548"/>
      <c r="C10221" s="1548"/>
      <c r="D10221" s="1549"/>
      <c r="E10221" s="1506"/>
      <c r="K10221" s="1548"/>
      <c r="L10221" s="1549"/>
      <c r="M10221" s="1506"/>
    </row>
    <row r="10222" spans="1:13" ht="16.5" customHeight="1">
      <c r="A10222" s="1547"/>
      <c r="B10222" s="1548"/>
      <c r="C10222" s="1548"/>
      <c r="D10222" s="1549"/>
      <c r="E10222" s="1506"/>
      <c r="K10222" s="1548"/>
      <c r="L10222" s="1549"/>
      <c r="M10222" s="1506"/>
    </row>
    <row r="10223" spans="1:13" ht="16.5" customHeight="1">
      <c r="A10223" s="1547"/>
      <c r="B10223" s="1548"/>
      <c r="C10223" s="1548"/>
      <c r="D10223" s="1549"/>
      <c r="E10223" s="1506"/>
      <c r="K10223" s="1548"/>
      <c r="L10223" s="1549"/>
      <c r="M10223" s="1506"/>
    </row>
    <row r="10224" spans="1:13" ht="16.5" customHeight="1">
      <c r="A10224" s="1547"/>
      <c r="B10224" s="1548"/>
      <c r="C10224" s="1548"/>
      <c r="D10224" s="1549"/>
      <c r="E10224" s="1506"/>
      <c r="K10224" s="1548"/>
      <c r="L10224" s="1549"/>
      <c r="M10224" s="1506"/>
    </row>
    <row r="10225" spans="1:13" ht="16.5" customHeight="1">
      <c r="A10225" s="1547"/>
      <c r="B10225" s="1548"/>
      <c r="C10225" s="1548"/>
      <c r="D10225" s="1549"/>
      <c r="E10225" s="1506"/>
      <c r="K10225" s="1548"/>
      <c r="L10225" s="1549"/>
      <c r="M10225" s="1506"/>
    </row>
    <row r="10226" spans="1:13" ht="16.5" customHeight="1">
      <c r="A10226" s="1547"/>
      <c r="B10226" s="1548"/>
      <c r="C10226" s="1548"/>
      <c r="D10226" s="1549"/>
      <c r="E10226" s="1506"/>
      <c r="K10226" s="1548"/>
      <c r="L10226" s="1549"/>
      <c r="M10226" s="1506"/>
    </row>
    <row r="10227" spans="1:13" ht="16.5" customHeight="1">
      <c r="A10227" s="1547"/>
      <c r="B10227" s="1548"/>
      <c r="C10227" s="1548"/>
      <c r="D10227" s="1549"/>
      <c r="E10227" s="1506"/>
      <c r="K10227" s="1548"/>
      <c r="L10227" s="1549"/>
      <c r="M10227" s="1506"/>
    </row>
    <row r="10228" spans="1:13" ht="16.5" customHeight="1">
      <c r="A10228" s="1547"/>
      <c r="B10228" s="1548"/>
      <c r="C10228" s="1548"/>
      <c r="D10228" s="1549"/>
      <c r="E10228" s="1506"/>
      <c r="K10228" s="1548"/>
      <c r="L10228" s="1549"/>
      <c r="M10228" s="1506"/>
    </row>
    <row r="10229" spans="1:13" ht="16.5" customHeight="1">
      <c r="A10229" s="1547"/>
      <c r="B10229" s="1548"/>
      <c r="C10229" s="1548"/>
      <c r="D10229" s="1549"/>
      <c r="E10229" s="1506"/>
      <c r="K10229" s="1548"/>
      <c r="L10229" s="1549"/>
      <c r="M10229" s="1506"/>
    </row>
    <row r="10230" spans="1:13" ht="16.5" customHeight="1">
      <c r="A10230" s="1547"/>
      <c r="B10230" s="1548"/>
      <c r="C10230" s="1548"/>
      <c r="D10230" s="1549"/>
      <c r="E10230" s="1506"/>
      <c r="K10230" s="1548"/>
      <c r="L10230" s="1549"/>
      <c r="M10230" s="1506"/>
    </row>
    <row r="10231" spans="1:13" ht="16.5" customHeight="1">
      <c r="A10231" s="1547"/>
      <c r="B10231" s="1548"/>
      <c r="C10231" s="1548"/>
      <c r="D10231" s="1549"/>
      <c r="E10231" s="1506"/>
      <c r="K10231" s="1548"/>
      <c r="L10231" s="1549"/>
      <c r="M10231" s="1506"/>
    </row>
    <row r="10232" spans="1:13" ht="16.5" customHeight="1">
      <c r="A10232" s="1547"/>
      <c r="B10232" s="1548"/>
      <c r="C10232" s="1548"/>
      <c r="D10232" s="1549"/>
      <c r="E10232" s="1506"/>
      <c r="K10232" s="1548"/>
      <c r="L10232" s="1549"/>
      <c r="M10232" s="1506"/>
    </row>
    <row r="10233" spans="1:13" ht="16.5" customHeight="1">
      <c r="A10233" s="1547"/>
      <c r="B10233" s="1548"/>
      <c r="C10233" s="1548"/>
      <c r="D10233" s="1549"/>
      <c r="E10233" s="1506"/>
      <c r="K10233" s="1548"/>
      <c r="L10233" s="1549"/>
      <c r="M10233" s="1506"/>
    </row>
    <row r="10234" spans="1:13" ht="16.5" customHeight="1">
      <c r="A10234" s="1547"/>
      <c r="B10234" s="1548"/>
      <c r="C10234" s="1548"/>
      <c r="D10234" s="1549"/>
      <c r="E10234" s="1506"/>
      <c r="K10234" s="1548"/>
      <c r="L10234" s="1549"/>
      <c r="M10234" s="1506"/>
    </row>
    <row r="10235" spans="1:13" ht="16.5" customHeight="1">
      <c r="A10235" s="1547"/>
      <c r="B10235" s="1548"/>
      <c r="C10235" s="1548"/>
      <c r="D10235" s="1549"/>
      <c r="E10235" s="1506"/>
      <c r="K10235" s="1548"/>
      <c r="L10235" s="1549"/>
      <c r="M10235" s="1506"/>
    </row>
    <row r="10236" spans="1:13" ht="16.5" customHeight="1">
      <c r="A10236" s="1547"/>
      <c r="B10236" s="1548"/>
      <c r="C10236" s="1548"/>
      <c r="D10236" s="1549"/>
      <c r="E10236" s="1506"/>
      <c r="K10236" s="1548"/>
      <c r="L10236" s="1549"/>
      <c r="M10236" s="1506"/>
    </row>
    <row r="10237" spans="1:13" ht="16.5" customHeight="1">
      <c r="A10237" s="1547"/>
      <c r="B10237" s="1548"/>
      <c r="C10237" s="1548"/>
      <c r="D10237" s="1549"/>
      <c r="E10237" s="1506"/>
      <c r="K10237" s="1548"/>
      <c r="L10237" s="1549"/>
      <c r="M10237" s="1506"/>
    </row>
    <row r="10238" spans="1:13" ht="16.5" customHeight="1">
      <c r="A10238" s="1547"/>
      <c r="B10238" s="1548"/>
      <c r="C10238" s="1548"/>
      <c r="D10238" s="1549"/>
      <c r="E10238" s="1506"/>
      <c r="K10238" s="1548"/>
      <c r="L10238" s="1549"/>
      <c r="M10238" s="1506"/>
    </row>
    <row r="10239" spans="1:13" ht="16.5" customHeight="1">
      <c r="A10239" s="1547"/>
      <c r="B10239" s="1548"/>
      <c r="C10239" s="1548"/>
      <c r="D10239" s="1549"/>
      <c r="E10239" s="1506"/>
      <c r="K10239" s="1548"/>
      <c r="L10239" s="1549"/>
      <c r="M10239" s="1506"/>
    </row>
    <row r="10240" spans="1:13" ht="16.5" customHeight="1">
      <c r="A10240" s="1547"/>
      <c r="B10240" s="1548"/>
      <c r="C10240" s="1548"/>
      <c r="D10240" s="1549"/>
      <c r="E10240" s="1506"/>
      <c r="K10240" s="1548"/>
      <c r="L10240" s="1549"/>
      <c r="M10240" s="1506"/>
    </row>
    <row r="10241" spans="1:13" ht="16.5" customHeight="1">
      <c r="A10241" s="1547"/>
      <c r="B10241" s="1548"/>
      <c r="C10241" s="1548"/>
      <c r="D10241" s="1549"/>
      <c r="E10241" s="1506"/>
      <c r="K10241" s="1548"/>
      <c r="L10241" s="1549"/>
      <c r="M10241" s="1506"/>
    </row>
    <row r="10242" spans="1:13" ht="16.5" customHeight="1">
      <c r="A10242" s="1547"/>
      <c r="B10242" s="1548"/>
      <c r="C10242" s="1548"/>
      <c r="D10242" s="1549"/>
      <c r="E10242" s="1506"/>
      <c r="K10242" s="1548"/>
      <c r="L10242" s="1549"/>
      <c r="M10242" s="1506"/>
    </row>
    <row r="10243" spans="1:13" ht="16.5" customHeight="1">
      <c r="A10243" s="1547"/>
      <c r="B10243" s="1548"/>
      <c r="C10243" s="1548"/>
      <c r="D10243" s="1549"/>
      <c r="E10243" s="1506"/>
      <c r="K10243" s="1548"/>
      <c r="L10243" s="1549"/>
      <c r="M10243" s="1506"/>
    </row>
    <row r="10244" spans="1:13" ht="16.5" customHeight="1">
      <c r="A10244" s="1547"/>
      <c r="B10244" s="1548"/>
      <c r="C10244" s="1548"/>
      <c r="D10244" s="1549"/>
      <c r="E10244" s="1506"/>
      <c r="K10244" s="1548"/>
      <c r="L10244" s="1549"/>
      <c r="M10244" s="1506"/>
    </row>
    <row r="10245" spans="1:13" ht="16.5" customHeight="1">
      <c r="A10245" s="1547"/>
      <c r="B10245" s="1548"/>
      <c r="C10245" s="1548"/>
      <c r="D10245" s="1549"/>
      <c r="E10245" s="1506"/>
      <c r="K10245" s="1548"/>
      <c r="L10245" s="1549"/>
      <c r="M10245" s="1506"/>
    </row>
    <row r="10246" spans="1:13" ht="16.5" customHeight="1">
      <c r="A10246" s="1547"/>
      <c r="B10246" s="1548"/>
      <c r="C10246" s="1548"/>
      <c r="D10246" s="1549"/>
      <c r="E10246" s="1506"/>
      <c r="K10246" s="1548"/>
      <c r="L10246" s="1549"/>
      <c r="M10246" s="1506"/>
    </row>
    <row r="10247" spans="1:13" ht="16.5" customHeight="1">
      <c r="A10247" s="1547"/>
      <c r="B10247" s="1548"/>
      <c r="C10247" s="1548"/>
      <c r="D10247" s="1549"/>
      <c r="E10247" s="1506"/>
      <c r="K10247" s="1548"/>
      <c r="L10247" s="1549"/>
      <c r="M10247" s="1506"/>
    </row>
    <row r="10248" spans="1:13" ht="16.5" customHeight="1">
      <c r="A10248" s="1547"/>
      <c r="B10248" s="1548"/>
      <c r="C10248" s="1548"/>
      <c r="D10248" s="1549"/>
      <c r="E10248" s="1506"/>
      <c r="K10248" s="1548"/>
      <c r="L10248" s="1549"/>
      <c r="M10248" s="1506"/>
    </row>
    <row r="10249" spans="1:13" ht="16.5" customHeight="1">
      <c r="A10249" s="1547"/>
      <c r="B10249" s="1548"/>
      <c r="C10249" s="1548"/>
      <c r="D10249" s="1549"/>
      <c r="E10249" s="1506"/>
      <c r="K10249" s="1548"/>
      <c r="L10249" s="1549"/>
      <c r="M10249" s="1506"/>
    </row>
    <row r="10250" spans="1:13" ht="16.5" customHeight="1">
      <c r="A10250" s="1547"/>
      <c r="B10250" s="1548"/>
      <c r="C10250" s="1548"/>
      <c r="D10250" s="1549"/>
      <c r="E10250" s="1506"/>
      <c r="K10250" s="1548"/>
      <c r="L10250" s="1549"/>
      <c r="M10250" s="1506"/>
    </row>
    <row r="10251" spans="1:13" ht="16.5" customHeight="1">
      <c r="A10251" s="1547"/>
      <c r="B10251" s="1548"/>
      <c r="C10251" s="1548"/>
      <c r="D10251" s="1549"/>
      <c r="E10251" s="1506"/>
      <c r="K10251" s="1548"/>
      <c r="L10251" s="1549"/>
      <c r="M10251" s="1506"/>
    </row>
    <row r="10252" spans="1:13" ht="16.5" customHeight="1">
      <c r="A10252" s="1547"/>
      <c r="B10252" s="1548"/>
      <c r="C10252" s="1548"/>
      <c r="D10252" s="1549"/>
      <c r="E10252" s="1506"/>
      <c r="K10252" s="1548"/>
      <c r="L10252" s="1549"/>
      <c r="M10252" s="1506"/>
    </row>
    <row r="10253" spans="1:13" ht="16.5" customHeight="1">
      <c r="A10253" s="1547"/>
      <c r="B10253" s="1548"/>
      <c r="C10253" s="1548"/>
      <c r="D10253" s="1549"/>
      <c r="E10253" s="1506"/>
      <c r="K10253" s="1548"/>
      <c r="L10253" s="1549"/>
      <c r="M10253" s="1506"/>
    </row>
    <row r="10254" spans="1:13" ht="16.5" customHeight="1">
      <c r="A10254" s="1547"/>
      <c r="B10254" s="1548"/>
      <c r="C10254" s="1548"/>
      <c r="D10254" s="1549"/>
      <c r="E10254" s="1506"/>
      <c r="K10254" s="1548"/>
      <c r="L10254" s="1549"/>
      <c r="M10254" s="1506"/>
    </row>
    <row r="10255" spans="1:13" ht="16.5" customHeight="1">
      <c r="A10255" s="1547"/>
      <c r="B10255" s="1548"/>
      <c r="C10255" s="1548"/>
      <c r="D10255" s="1549"/>
      <c r="E10255" s="1506"/>
      <c r="K10255" s="1548"/>
      <c r="L10255" s="1549"/>
      <c r="M10255" s="1506"/>
    </row>
    <row r="10256" spans="1:13" ht="16.5" customHeight="1">
      <c r="A10256" s="1547"/>
      <c r="B10256" s="1548"/>
      <c r="C10256" s="1548"/>
      <c r="D10256" s="1549"/>
      <c r="E10256" s="1506"/>
      <c r="K10256" s="1548"/>
      <c r="L10256" s="1549"/>
      <c r="M10256" s="1506"/>
    </row>
    <row r="10257" spans="1:13" ht="16.5" customHeight="1">
      <c r="A10257" s="1547"/>
      <c r="B10257" s="1548"/>
      <c r="C10257" s="1548"/>
      <c r="D10257" s="1549"/>
      <c r="E10257" s="1506"/>
      <c r="K10257" s="1548"/>
      <c r="L10257" s="1549"/>
      <c r="M10257" s="1506"/>
    </row>
    <row r="10258" spans="1:13" ht="16.5" customHeight="1">
      <c r="A10258" s="1547"/>
      <c r="B10258" s="1548"/>
      <c r="C10258" s="1548"/>
      <c r="D10258" s="1549"/>
      <c r="E10258" s="1506"/>
      <c r="K10258" s="1548"/>
      <c r="L10258" s="1549"/>
      <c r="M10258" s="1506"/>
    </row>
    <row r="10259" spans="1:13" ht="16.5" customHeight="1">
      <c r="A10259" s="1547"/>
      <c r="B10259" s="1548"/>
      <c r="C10259" s="1548"/>
      <c r="D10259" s="1549"/>
      <c r="E10259" s="1506"/>
      <c r="K10259" s="1548"/>
      <c r="L10259" s="1549"/>
      <c r="M10259" s="1506"/>
    </row>
    <row r="10260" spans="1:13" ht="16.5" customHeight="1">
      <c r="A10260" s="1547"/>
      <c r="B10260" s="1548"/>
      <c r="C10260" s="1548"/>
      <c r="D10260" s="1549"/>
      <c r="E10260" s="1506"/>
      <c r="K10260" s="1548"/>
      <c r="L10260" s="1549"/>
      <c r="M10260" s="1506"/>
    </row>
    <row r="10261" spans="1:13" ht="16.5" customHeight="1">
      <c r="A10261" s="1547"/>
      <c r="B10261" s="1548"/>
      <c r="C10261" s="1548"/>
      <c r="D10261" s="1549"/>
      <c r="E10261" s="1506"/>
      <c r="K10261" s="1548"/>
      <c r="L10261" s="1549"/>
      <c r="M10261" s="1506"/>
    </row>
    <row r="10262" spans="1:13" ht="16.5" customHeight="1">
      <c r="A10262" s="1547"/>
      <c r="B10262" s="1548"/>
      <c r="C10262" s="1548"/>
      <c r="D10262" s="1549"/>
      <c r="E10262" s="1506"/>
      <c r="K10262" s="1548"/>
      <c r="L10262" s="1549"/>
      <c r="M10262" s="1506"/>
    </row>
    <row r="10263" spans="1:13" ht="16.5" customHeight="1">
      <c r="A10263" s="1547"/>
      <c r="B10263" s="1548"/>
      <c r="C10263" s="1548"/>
      <c r="D10263" s="1549"/>
      <c r="E10263" s="1506"/>
      <c r="K10263" s="1548"/>
      <c r="L10263" s="1549"/>
      <c r="M10263" s="1506"/>
    </row>
    <row r="10264" spans="1:13" ht="16.5" customHeight="1">
      <c r="A10264" s="1547"/>
      <c r="B10264" s="1548"/>
      <c r="C10264" s="1548"/>
      <c r="D10264" s="1549"/>
      <c r="E10264" s="1506"/>
      <c r="K10264" s="1548"/>
      <c r="L10264" s="1549"/>
      <c r="M10264" s="1506"/>
    </row>
    <row r="10265" spans="1:13" ht="16.5" customHeight="1">
      <c r="A10265" s="1547"/>
      <c r="B10265" s="1548"/>
      <c r="C10265" s="1548"/>
      <c r="D10265" s="1549"/>
      <c r="E10265" s="1506"/>
      <c r="K10265" s="1548"/>
      <c r="L10265" s="1549"/>
      <c r="M10265" s="1506"/>
    </row>
    <row r="10266" spans="1:13" ht="16.5" customHeight="1">
      <c r="A10266" s="1547"/>
      <c r="B10266" s="1548"/>
      <c r="C10266" s="1548"/>
      <c r="D10266" s="1549"/>
      <c r="E10266" s="1506"/>
      <c r="K10266" s="1548"/>
      <c r="L10266" s="1549"/>
      <c r="M10266" s="1506"/>
    </row>
    <row r="10267" spans="1:13" ht="16.5" customHeight="1">
      <c r="A10267" s="1547"/>
      <c r="B10267" s="1548"/>
      <c r="C10267" s="1548"/>
      <c r="D10267" s="1549"/>
      <c r="E10267" s="1506"/>
      <c r="K10267" s="1548"/>
      <c r="L10267" s="1549"/>
      <c r="M10267" s="1506"/>
    </row>
    <row r="10268" spans="1:13" ht="16.5" customHeight="1">
      <c r="A10268" s="1547"/>
      <c r="B10268" s="1548"/>
      <c r="C10268" s="1548"/>
      <c r="D10268" s="1549"/>
      <c r="E10268" s="1506"/>
      <c r="K10268" s="1548"/>
      <c r="L10268" s="1549"/>
      <c r="M10268" s="1506"/>
    </row>
    <row r="10269" spans="1:13" ht="16.5" customHeight="1">
      <c r="A10269" s="1547"/>
      <c r="B10269" s="1548"/>
      <c r="C10269" s="1548"/>
      <c r="D10269" s="1549"/>
      <c r="E10269" s="1506"/>
      <c r="K10269" s="1548"/>
      <c r="L10269" s="1549"/>
      <c r="M10269" s="1506"/>
    </row>
    <row r="10270" spans="1:13" ht="16.5" customHeight="1">
      <c r="A10270" s="1547"/>
      <c r="B10270" s="1548"/>
      <c r="C10270" s="1548"/>
      <c r="D10270" s="1549"/>
      <c r="E10270" s="1506"/>
      <c r="K10270" s="1548"/>
      <c r="L10270" s="1549"/>
      <c r="M10270" s="1506"/>
    </row>
    <row r="10271" spans="1:13" ht="16.5" customHeight="1">
      <c r="A10271" s="1547"/>
      <c r="B10271" s="1548"/>
      <c r="C10271" s="1548"/>
      <c r="D10271" s="1549"/>
      <c r="E10271" s="1506"/>
      <c r="K10271" s="1548"/>
      <c r="L10271" s="1549"/>
      <c r="M10271" s="1506"/>
    </row>
    <row r="10272" spans="1:13" ht="16.5" customHeight="1">
      <c r="A10272" s="1547"/>
      <c r="B10272" s="1548"/>
      <c r="C10272" s="1548"/>
      <c r="D10272" s="1549"/>
      <c r="E10272" s="1506"/>
      <c r="K10272" s="1548"/>
      <c r="L10272" s="1549"/>
      <c r="M10272" s="1506"/>
    </row>
    <row r="10273" spans="1:13" ht="16.5" customHeight="1">
      <c r="A10273" s="1547"/>
      <c r="B10273" s="1548"/>
      <c r="C10273" s="1548"/>
      <c r="D10273" s="1549"/>
      <c r="E10273" s="1506"/>
      <c r="K10273" s="1548"/>
      <c r="L10273" s="1549"/>
      <c r="M10273" s="1506"/>
    </row>
    <row r="10274" spans="1:13" ht="16.5" customHeight="1">
      <c r="A10274" s="1547"/>
      <c r="B10274" s="1548"/>
      <c r="C10274" s="1548"/>
      <c r="D10274" s="1549"/>
      <c r="E10274" s="1506"/>
      <c r="K10274" s="1548"/>
      <c r="L10274" s="1549"/>
      <c r="M10274" s="1506"/>
    </row>
    <row r="10275" spans="1:13" ht="16.5" customHeight="1">
      <c r="A10275" s="1547"/>
      <c r="B10275" s="1548"/>
      <c r="C10275" s="1548"/>
      <c r="D10275" s="1549"/>
      <c r="E10275" s="1506"/>
      <c r="K10275" s="1548"/>
      <c r="L10275" s="1549"/>
      <c r="M10275" s="1506"/>
    </row>
    <row r="10276" spans="1:13" ht="16.5" customHeight="1">
      <c r="A10276" s="1547"/>
      <c r="B10276" s="1548"/>
      <c r="C10276" s="1548"/>
      <c r="D10276" s="1549"/>
      <c r="E10276" s="1506"/>
      <c r="K10276" s="1548"/>
      <c r="L10276" s="1549"/>
      <c r="M10276" s="1506"/>
    </row>
    <row r="10277" spans="1:13" ht="16.5" customHeight="1">
      <c r="A10277" s="1547"/>
      <c r="B10277" s="1548"/>
      <c r="C10277" s="1548"/>
      <c r="D10277" s="1549"/>
      <c r="E10277" s="1506"/>
      <c r="K10277" s="1548"/>
      <c r="L10277" s="1549"/>
      <c r="M10277" s="1506"/>
    </row>
    <row r="10278" spans="1:13" ht="16.5" customHeight="1">
      <c r="A10278" s="1547"/>
      <c r="B10278" s="1548"/>
      <c r="C10278" s="1548"/>
      <c r="D10278" s="1549"/>
      <c r="E10278" s="1506"/>
      <c r="K10278" s="1548"/>
      <c r="L10278" s="1549"/>
      <c r="M10278" s="1506"/>
    </row>
    <row r="10279" spans="1:13" ht="16.5" customHeight="1">
      <c r="A10279" s="1547"/>
      <c r="B10279" s="1548"/>
      <c r="C10279" s="1548"/>
      <c r="D10279" s="1549"/>
      <c r="E10279" s="1506"/>
      <c r="K10279" s="1548"/>
      <c r="L10279" s="1549"/>
      <c r="M10279" s="1506"/>
    </row>
    <row r="10280" spans="1:13" ht="16.5" customHeight="1">
      <c r="A10280" s="1547"/>
      <c r="B10280" s="1548"/>
      <c r="C10280" s="1548"/>
      <c r="D10280" s="1549"/>
      <c r="E10280" s="1506"/>
      <c r="K10280" s="1548"/>
      <c r="L10280" s="1549"/>
      <c r="M10280" s="1506"/>
    </row>
    <row r="10281" spans="1:13" ht="16.5" customHeight="1">
      <c r="A10281" s="1547"/>
      <c r="B10281" s="1548"/>
      <c r="C10281" s="1548"/>
      <c r="D10281" s="1549"/>
      <c r="E10281" s="1506"/>
      <c r="K10281" s="1548"/>
      <c r="L10281" s="1549"/>
      <c r="M10281" s="1506"/>
    </row>
    <row r="10282" spans="1:13" ht="16.5" customHeight="1">
      <c r="A10282" s="1547"/>
      <c r="B10282" s="1548"/>
      <c r="C10282" s="1548"/>
      <c r="D10282" s="1549"/>
      <c r="E10282" s="1506"/>
      <c r="K10282" s="1548"/>
      <c r="L10282" s="1549"/>
      <c r="M10282" s="1506"/>
    </row>
    <row r="10283" spans="1:13" ht="16.5" customHeight="1">
      <c r="A10283" s="1547"/>
      <c r="B10283" s="1548"/>
      <c r="C10283" s="1548"/>
      <c r="D10283" s="1549"/>
      <c r="E10283" s="1506"/>
      <c r="K10283" s="1548"/>
      <c r="L10283" s="1549"/>
      <c r="M10283" s="1506"/>
    </row>
    <row r="10284" spans="1:13" ht="16.5" customHeight="1">
      <c r="A10284" s="1547"/>
      <c r="B10284" s="1548"/>
      <c r="C10284" s="1548"/>
      <c r="D10284" s="1549"/>
      <c r="E10284" s="1506"/>
      <c r="K10284" s="1548"/>
      <c r="L10284" s="1549"/>
      <c r="M10284" s="1506"/>
    </row>
    <row r="10285" spans="1:13" ht="16.5" customHeight="1">
      <c r="A10285" s="1547"/>
      <c r="B10285" s="1548"/>
      <c r="C10285" s="1548"/>
      <c r="D10285" s="1549"/>
      <c r="E10285" s="1506"/>
      <c r="K10285" s="1548"/>
      <c r="L10285" s="1549"/>
      <c r="M10285" s="1506"/>
    </row>
    <row r="10286" spans="1:13" ht="16.5" customHeight="1">
      <c r="A10286" s="1547"/>
      <c r="B10286" s="1548"/>
      <c r="C10286" s="1548"/>
      <c r="D10286" s="1549"/>
      <c r="E10286" s="1506"/>
      <c r="K10286" s="1548"/>
      <c r="L10286" s="1549"/>
      <c r="M10286" s="1506"/>
    </row>
    <row r="10287" spans="1:13" ht="16.5" customHeight="1">
      <c r="A10287" s="1547"/>
      <c r="B10287" s="1548"/>
      <c r="C10287" s="1548"/>
      <c r="D10287" s="1549"/>
      <c r="E10287" s="1506"/>
      <c r="K10287" s="1548"/>
      <c r="L10287" s="1549"/>
      <c r="M10287" s="1506"/>
    </row>
    <row r="10288" spans="1:13" ht="16.5" customHeight="1">
      <c r="A10288" s="1547"/>
      <c r="B10288" s="1548"/>
      <c r="C10288" s="1548"/>
      <c r="D10288" s="1549"/>
      <c r="E10288" s="1506"/>
      <c r="K10288" s="1548"/>
      <c r="L10288" s="1549"/>
      <c r="M10288" s="1506"/>
    </row>
    <row r="10289" spans="1:13" ht="16.5" customHeight="1">
      <c r="A10289" s="1547"/>
      <c r="B10289" s="1548"/>
      <c r="C10289" s="1548"/>
      <c r="D10289" s="1549"/>
      <c r="E10289" s="1506"/>
      <c r="K10289" s="1548"/>
      <c r="L10289" s="1549"/>
      <c r="M10289" s="1506"/>
    </row>
    <row r="10290" spans="1:13" ht="16.5" customHeight="1">
      <c r="A10290" s="1547"/>
      <c r="B10290" s="1548"/>
      <c r="C10290" s="1548"/>
      <c r="D10290" s="1549"/>
      <c r="E10290" s="1506"/>
      <c r="K10290" s="1548"/>
      <c r="L10290" s="1549"/>
      <c r="M10290" s="1506"/>
    </row>
    <row r="10291" spans="1:13" ht="16.5" customHeight="1">
      <c r="A10291" s="1547"/>
      <c r="B10291" s="1548"/>
      <c r="C10291" s="1548"/>
      <c r="D10291" s="1549"/>
      <c r="E10291" s="1506"/>
      <c r="K10291" s="1548"/>
      <c r="L10291" s="1549"/>
      <c r="M10291" s="1506"/>
    </row>
    <row r="10292" spans="1:13" ht="16.5" customHeight="1">
      <c r="A10292" s="1547"/>
      <c r="B10292" s="1548"/>
      <c r="C10292" s="1548"/>
      <c r="D10292" s="1549"/>
      <c r="E10292" s="1506"/>
      <c r="K10292" s="1548"/>
      <c r="L10292" s="1549"/>
      <c r="M10292" s="1506"/>
    </row>
    <row r="10293" spans="1:13" ht="16.5" customHeight="1">
      <c r="A10293" s="1547"/>
      <c r="B10293" s="1548"/>
      <c r="C10293" s="1548"/>
      <c r="D10293" s="1549"/>
      <c r="E10293" s="1506"/>
      <c r="K10293" s="1548"/>
      <c r="L10293" s="1549"/>
      <c r="M10293" s="1506"/>
    </row>
    <row r="10294" spans="1:13" ht="16.5" customHeight="1">
      <c r="A10294" s="1547"/>
      <c r="B10294" s="1548"/>
      <c r="C10294" s="1548"/>
      <c r="D10294" s="1549"/>
      <c r="E10294" s="1506"/>
      <c r="K10294" s="1548"/>
      <c r="L10294" s="1549"/>
      <c r="M10294" s="1506"/>
    </row>
    <row r="10295" spans="1:13" ht="16.5" customHeight="1">
      <c r="A10295" s="1547"/>
      <c r="B10295" s="1548"/>
      <c r="C10295" s="1548"/>
      <c r="D10295" s="1549"/>
      <c r="E10295" s="1506"/>
      <c r="K10295" s="1548"/>
      <c r="L10295" s="1549"/>
      <c r="M10295" s="1506"/>
    </row>
    <row r="10296" spans="1:13" ht="16.5" customHeight="1">
      <c r="A10296" s="1547"/>
      <c r="B10296" s="1548"/>
      <c r="C10296" s="1548"/>
      <c r="D10296" s="1549"/>
      <c r="E10296" s="1506"/>
      <c r="K10296" s="1548"/>
      <c r="L10296" s="1549"/>
      <c r="M10296" s="1506"/>
    </row>
    <row r="10297" spans="1:13" ht="16.5" customHeight="1">
      <c r="A10297" s="1547"/>
      <c r="B10297" s="1548"/>
      <c r="C10297" s="1548"/>
      <c r="D10297" s="1549"/>
      <c r="E10297" s="1506"/>
      <c r="K10297" s="1548"/>
      <c r="L10297" s="1549"/>
      <c r="M10297" s="1506"/>
    </row>
    <row r="10298" spans="1:13" ht="16.5" customHeight="1">
      <c r="A10298" s="1547"/>
      <c r="B10298" s="1548"/>
      <c r="C10298" s="1548"/>
      <c r="D10298" s="1549"/>
      <c r="E10298" s="1506"/>
      <c r="K10298" s="1548"/>
      <c r="L10298" s="1549"/>
      <c r="M10298" s="1506"/>
    </row>
    <row r="10299" spans="1:13" ht="16.5" customHeight="1">
      <c r="A10299" s="1547"/>
      <c r="B10299" s="1548"/>
      <c r="C10299" s="1548"/>
      <c r="D10299" s="1549"/>
      <c r="E10299" s="1506"/>
      <c r="K10299" s="1548"/>
      <c r="L10299" s="1549"/>
      <c r="M10299" s="1506"/>
    </row>
    <row r="10300" spans="1:13" ht="16.5" customHeight="1">
      <c r="A10300" s="1547"/>
      <c r="B10300" s="1548"/>
      <c r="C10300" s="1548"/>
      <c r="D10300" s="1549"/>
      <c r="E10300" s="1506"/>
      <c r="K10300" s="1548"/>
      <c r="L10300" s="1549"/>
      <c r="M10300" s="1506"/>
    </row>
    <row r="10301" spans="1:13" ht="16.5" customHeight="1">
      <c r="A10301" s="1547"/>
      <c r="B10301" s="1548"/>
      <c r="C10301" s="1548"/>
      <c r="D10301" s="1549"/>
      <c r="E10301" s="1506"/>
      <c r="K10301" s="1548"/>
      <c r="L10301" s="1549"/>
      <c r="M10301" s="1506"/>
    </row>
    <row r="10302" spans="1:13" ht="16.5" customHeight="1">
      <c r="A10302" s="1547"/>
      <c r="B10302" s="1548"/>
      <c r="C10302" s="1548"/>
      <c r="D10302" s="1549"/>
      <c r="E10302" s="1506"/>
      <c r="K10302" s="1548"/>
      <c r="L10302" s="1549"/>
      <c r="M10302" s="1506"/>
    </row>
    <row r="10303" spans="1:13" ht="16.5" customHeight="1">
      <c r="A10303" s="1547"/>
      <c r="B10303" s="1548"/>
      <c r="C10303" s="1548"/>
      <c r="D10303" s="1549"/>
      <c r="E10303" s="1506"/>
      <c r="K10303" s="1548"/>
      <c r="L10303" s="1549"/>
      <c r="M10303" s="1506"/>
    </row>
    <row r="10304" spans="1:13" ht="16.5" customHeight="1">
      <c r="A10304" s="1547"/>
      <c r="B10304" s="1548"/>
      <c r="C10304" s="1548"/>
      <c r="D10304" s="1549"/>
      <c r="E10304" s="1506"/>
      <c r="K10304" s="1548"/>
      <c r="L10304" s="1549"/>
      <c r="M10304" s="1506"/>
    </row>
    <row r="10305" spans="1:13" ht="16.5" customHeight="1">
      <c r="A10305" s="1547"/>
      <c r="B10305" s="1548"/>
      <c r="C10305" s="1548"/>
      <c r="D10305" s="1549"/>
      <c r="E10305" s="1506"/>
      <c r="K10305" s="1548"/>
      <c r="L10305" s="1549"/>
      <c r="M10305" s="1506"/>
    </row>
    <row r="10306" spans="1:13" ht="16.5" customHeight="1">
      <c r="A10306" s="1547"/>
      <c r="B10306" s="1548"/>
      <c r="C10306" s="1548"/>
      <c r="D10306" s="1549"/>
      <c r="E10306" s="1506"/>
      <c r="K10306" s="1548"/>
      <c r="L10306" s="1549"/>
      <c r="M10306" s="1506"/>
    </row>
    <row r="10307" spans="1:13" ht="16.5" customHeight="1">
      <c r="A10307" s="1547"/>
      <c r="B10307" s="1548"/>
      <c r="C10307" s="1548"/>
      <c r="D10307" s="1549"/>
      <c r="E10307" s="1506"/>
      <c r="K10307" s="1548"/>
      <c r="L10307" s="1549"/>
      <c r="M10307" s="1506"/>
    </row>
    <row r="10308" spans="1:13" ht="16.5" customHeight="1">
      <c r="A10308" s="1547"/>
      <c r="B10308" s="1548"/>
      <c r="C10308" s="1548"/>
      <c r="D10308" s="1549"/>
      <c r="E10308" s="1506"/>
      <c r="K10308" s="1548"/>
      <c r="L10308" s="1549"/>
      <c r="M10308" s="1506"/>
    </row>
    <row r="10309" spans="1:13" ht="16.5" customHeight="1">
      <c r="A10309" s="1547"/>
      <c r="B10309" s="1548"/>
      <c r="C10309" s="1548"/>
      <c r="D10309" s="1549"/>
      <c r="E10309" s="1506"/>
      <c r="K10309" s="1548"/>
      <c r="L10309" s="1549"/>
      <c r="M10309" s="1506"/>
    </row>
    <row r="10310" spans="1:13" ht="16.5" customHeight="1">
      <c r="A10310" s="1547"/>
      <c r="B10310" s="1548"/>
      <c r="C10310" s="1548"/>
      <c r="D10310" s="1549"/>
      <c r="E10310" s="1506"/>
      <c r="K10310" s="1548"/>
      <c r="L10310" s="1549"/>
      <c r="M10310" s="1506"/>
    </row>
    <row r="10311" spans="1:13" ht="16.5" customHeight="1">
      <c r="A10311" s="1547"/>
      <c r="B10311" s="1548"/>
      <c r="C10311" s="1548"/>
      <c r="D10311" s="1549"/>
      <c r="E10311" s="1506"/>
      <c r="K10311" s="1548"/>
      <c r="L10311" s="1549"/>
      <c r="M10311" s="1506"/>
    </row>
    <row r="10312" spans="1:13" ht="16.5" customHeight="1">
      <c r="A10312" s="1547"/>
      <c r="B10312" s="1548"/>
      <c r="C10312" s="1548"/>
      <c r="D10312" s="1549"/>
      <c r="E10312" s="1506"/>
      <c r="K10312" s="1548"/>
      <c r="L10312" s="1549"/>
      <c r="M10312" s="1506"/>
    </row>
    <row r="10313" spans="1:13" ht="16.5" customHeight="1">
      <c r="A10313" s="1547"/>
      <c r="B10313" s="1548"/>
      <c r="C10313" s="1548"/>
      <c r="D10313" s="1549"/>
      <c r="E10313" s="1506"/>
      <c r="K10313" s="1548"/>
      <c r="L10313" s="1549"/>
      <c r="M10313" s="1506"/>
    </row>
    <row r="10314" spans="1:13" ht="16.5" customHeight="1">
      <c r="A10314" s="1547"/>
      <c r="B10314" s="1548"/>
      <c r="C10314" s="1548"/>
      <c r="D10314" s="1549"/>
      <c r="E10314" s="1506"/>
      <c r="K10314" s="1548"/>
      <c r="L10314" s="1549"/>
      <c r="M10314" s="1506"/>
    </row>
    <row r="10315" spans="1:13" ht="16.5" customHeight="1">
      <c r="A10315" s="1547"/>
      <c r="B10315" s="1548"/>
      <c r="C10315" s="1548"/>
      <c r="D10315" s="1549"/>
      <c r="E10315" s="1506"/>
      <c r="K10315" s="1548"/>
      <c r="L10315" s="1549"/>
      <c r="M10315" s="1506"/>
    </row>
    <row r="10316" spans="1:13" ht="16.5" customHeight="1">
      <c r="A10316" s="1547"/>
      <c r="B10316" s="1548"/>
      <c r="C10316" s="1548"/>
      <c r="D10316" s="1549"/>
      <c r="E10316" s="1506"/>
      <c r="K10316" s="1548"/>
      <c r="L10316" s="1549"/>
      <c r="M10316" s="1506"/>
    </row>
    <row r="10317" spans="1:13" ht="16.5" customHeight="1">
      <c r="A10317" s="1547"/>
      <c r="B10317" s="1548"/>
      <c r="C10317" s="1548"/>
      <c r="D10317" s="1549"/>
      <c r="E10317" s="1506"/>
      <c r="K10317" s="1548"/>
      <c r="L10317" s="1549"/>
      <c r="M10317" s="1506"/>
    </row>
    <row r="10318" spans="1:13" ht="16.5" customHeight="1">
      <c r="A10318" s="1547"/>
      <c r="B10318" s="1548"/>
      <c r="C10318" s="1548"/>
      <c r="D10318" s="1549"/>
      <c r="E10318" s="1506"/>
      <c r="K10318" s="1548"/>
      <c r="L10318" s="1549"/>
      <c r="M10318" s="1506"/>
    </row>
    <row r="10319" spans="1:13" ht="16.5" customHeight="1">
      <c r="A10319" s="1547"/>
      <c r="B10319" s="1548"/>
      <c r="C10319" s="1548"/>
      <c r="D10319" s="1549"/>
      <c r="E10319" s="1506"/>
      <c r="K10319" s="1548"/>
      <c r="L10319" s="1549"/>
      <c r="M10319" s="1506"/>
    </row>
    <row r="10320" spans="1:13" ht="16.5" customHeight="1">
      <c r="A10320" s="1547"/>
      <c r="B10320" s="1548"/>
      <c r="C10320" s="1548"/>
      <c r="D10320" s="1549"/>
      <c r="E10320" s="1506"/>
      <c r="K10320" s="1548"/>
      <c r="L10320" s="1549"/>
      <c r="M10320" s="1506"/>
    </row>
    <row r="10321" spans="1:13" ht="16.5" customHeight="1">
      <c r="A10321" s="1547"/>
      <c r="B10321" s="1548"/>
      <c r="C10321" s="1548"/>
      <c r="D10321" s="1549"/>
      <c r="E10321" s="1506"/>
      <c r="K10321" s="1548"/>
      <c r="L10321" s="1549"/>
      <c r="M10321" s="1506"/>
    </row>
    <row r="10322" spans="1:13" ht="16.5" customHeight="1">
      <c r="A10322" s="1547"/>
      <c r="B10322" s="1548"/>
      <c r="C10322" s="1548"/>
      <c r="D10322" s="1549"/>
      <c r="E10322" s="1506"/>
      <c r="K10322" s="1548"/>
      <c r="L10322" s="1549"/>
      <c r="M10322" s="1506"/>
    </row>
    <row r="10323" spans="1:13" ht="16.5" customHeight="1">
      <c r="A10323" s="1547"/>
      <c r="B10323" s="1548"/>
      <c r="C10323" s="1548"/>
      <c r="D10323" s="1549"/>
      <c r="E10323" s="1506"/>
      <c r="K10323" s="1548"/>
      <c r="L10323" s="1549"/>
      <c r="M10323" s="1506"/>
    </row>
    <row r="10324" spans="1:13" ht="16.5" customHeight="1">
      <c r="A10324" s="1547"/>
      <c r="B10324" s="1548"/>
      <c r="C10324" s="1548"/>
      <c r="D10324" s="1549"/>
      <c r="E10324" s="1506"/>
      <c r="K10324" s="1548"/>
      <c r="L10324" s="1549"/>
      <c r="M10324" s="1506"/>
    </row>
    <row r="10325" spans="1:13" ht="16.5" customHeight="1">
      <c r="A10325" s="1547"/>
      <c r="B10325" s="1548"/>
      <c r="C10325" s="1548"/>
      <c r="D10325" s="1549"/>
      <c r="E10325" s="1506"/>
      <c r="K10325" s="1548"/>
      <c r="L10325" s="1549"/>
      <c r="M10325" s="1506"/>
    </row>
    <row r="10326" spans="1:13" ht="16.5" customHeight="1">
      <c r="A10326" s="1547"/>
      <c r="B10326" s="1548"/>
      <c r="C10326" s="1548"/>
      <c r="D10326" s="1549"/>
      <c r="E10326" s="1506"/>
      <c r="K10326" s="1548"/>
      <c r="L10326" s="1549"/>
      <c r="M10326" s="1506"/>
    </row>
    <row r="10327" spans="1:13" ht="16.5" customHeight="1">
      <c r="A10327" s="1547"/>
      <c r="B10327" s="1548"/>
      <c r="C10327" s="1548"/>
      <c r="D10327" s="1549"/>
      <c r="E10327" s="1506"/>
      <c r="K10327" s="1548"/>
      <c r="L10327" s="1549"/>
      <c r="M10327" s="1506"/>
    </row>
    <row r="10328" spans="1:13" ht="16.5" customHeight="1">
      <c r="A10328" s="1547"/>
      <c r="B10328" s="1548"/>
      <c r="C10328" s="1548"/>
      <c r="D10328" s="1549"/>
      <c r="E10328" s="1506"/>
      <c r="K10328" s="1548"/>
      <c r="L10328" s="1549"/>
      <c r="M10328" s="1506"/>
    </row>
    <row r="10329" spans="1:13" ht="16.5" customHeight="1">
      <c r="A10329" s="1547"/>
      <c r="B10329" s="1548"/>
      <c r="C10329" s="1548"/>
      <c r="D10329" s="1549"/>
      <c r="E10329" s="1506"/>
      <c r="K10329" s="1548"/>
      <c r="L10329" s="1549"/>
      <c r="M10329" s="1506"/>
    </row>
    <row r="10330" spans="1:13" ht="16.5" customHeight="1">
      <c r="A10330" s="1547"/>
      <c r="B10330" s="1548"/>
      <c r="C10330" s="1548"/>
      <c r="D10330" s="1549"/>
      <c r="E10330" s="1506"/>
      <c r="K10330" s="1548"/>
      <c r="L10330" s="1549"/>
      <c r="M10330" s="1506"/>
    </row>
    <row r="10331" spans="1:13" ht="16.5" customHeight="1">
      <c r="A10331" s="1547"/>
      <c r="B10331" s="1548"/>
      <c r="C10331" s="1548"/>
      <c r="D10331" s="1549"/>
      <c r="E10331" s="1506"/>
      <c r="K10331" s="1548"/>
      <c r="L10331" s="1549"/>
      <c r="M10331" s="1506"/>
    </row>
    <row r="10332" spans="1:13" ht="16.5" customHeight="1">
      <c r="A10332" s="1547"/>
      <c r="B10332" s="1548"/>
      <c r="C10332" s="1548"/>
      <c r="D10332" s="1549"/>
      <c r="E10332" s="1506"/>
      <c r="K10332" s="1548"/>
      <c r="L10332" s="1549"/>
      <c r="M10332" s="1506"/>
    </row>
    <row r="10333" spans="1:13" ht="16.5" customHeight="1">
      <c r="A10333" s="1547"/>
      <c r="B10333" s="1548"/>
      <c r="C10333" s="1548"/>
      <c r="D10333" s="1549"/>
      <c r="E10333" s="1506"/>
      <c r="K10333" s="1548"/>
      <c r="L10333" s="1549"/>
      <c r="M10333" s="1506"/>
    </row>
    <row r="10334" spans="1:13" ht="16.5" customHeight="1">
      <c r="A10334" s="1547"/>
      <c r="B10334" s="1548"/>
      <c r="C10334" s="1548"/>
      <c r="D10334" s="1549"/>
      <c r="E10334" s="1506"/>
      <c r="K10334" s="1548"/>
      <c r="L10334" s="1549"/>
      <c r="M10334" s="1506"/>
    </row>
    <row r="10335" spans="1:13" ht="16.5" customHeight="1">
      <c r="A10335" s="1547"/>
      <c r="B10335" s="1548"/>
      <c r="C10335" s="1548"/>
      <c r="D10335" s="1549"/>
      <c r="E10335" s="1506"/>
      <c r="K10335" s="1548"/>
      <c r="L10335" s="1549"/>
      <c r="M10335" s="1506"/>
    </row>
    <row r="10336" spans="1:13" ht="16.5" customHeight="1">
      <c r="A10336" s="1547"/>
      <c r="B10336" s="1548"/>
      <c r="C10336" s="1548"/>
      <c r="D10336" s="1549"/>
      <c r="E10336" s="1506"/>
      <c r="K10336" s="1548"/>
      <c r="L10336" s="1549"/>
      <c r="M10336" s="1506"/>
    </row>
    <row r="10337" spans="1:13" ht="16.5" customHeight="1">
      <c r="A10337" s="1547"/>
      <c r="B10337" s="1548"/>
      <c r="C10337" s="1548"/>
      <c r="D10337" s="1549"/>
      <c r="E10337" s="1506"/>
      <c r="K10337" s="1548"/>
      <c r="L10337" s="1549"/>
      <c r="M10337" s="1506"/>
    </row>
    <row r="10338" spans="1:13" ht="16.5" customHeight="1">
      <c r="A10338" s="1547"/>
      <c r="B10338" s="1548"/>
      <c r="C10338" s="1548"/>
      <c r="D10338" s="1549"/>
      <c r="E10338" s="1506"/>
      <c r="K10338" s="1548"/>
      <c r="L10338" s="1549"/>
      <c r="M10338" s="1506"/>
    </row>
    <row r="10339" spans="1:13" ht="16.5" customHeight="1">
      <c r="A10339" s="1547"/>
      <c r="B10339" s="1548"/>
      <c r="C10339" s="1548"/>
      <c r="D10339" s="1549"/>
      <c r="E10339" s="1506"/>
      <c r="K10339" s="1548"/>
      <c r="L10339" s="1549"/>
      <c r="M10339" s="1506"/>
    </row>
    <row r="10340" spans="1:13" ht="16.5" customHeight="1">
      <c r="A10340" s="1547"/>
      <c r="B10340" s="1548"/>
      <c r="C10340" s="1548"/>
      <c r="D10340" s="1549"/>
      <c r="E10340" s="1506"/>
      <c r="K10340" s="1548"/>
      <c r="L10340" s="1549"/>
      <c r="M10340" s="1506"/>
    </row>
    <row r="10341" spans="1:13" ht="16.5" customHeight="1">
      <c r="A10341" s="1547"/>
      <c r="B10341" s="1548"/>
      <c r="C10341" s="1548"/>
      <c r="D10341" s="1549"/>
      <c r="E10341" s="1506"/>
      <c r="K10341" s="1548"/>
      <c r="L10341" s="1549"/>
      <c r="M10341" s="1506"/>
    </row>
    <row r="10342" spans="1:13" ht="16.5" customHeight="1">
      <c r="A10342" s="1547"/>
      <c r="B10342" s="1548"/>
      <c r="C10342" s="1548"/>
      <c r="D10342" s="1549"/>
      <c r="E10342" s="1506"/>
      <c r="K10342" s="1548"/>
      <c r="L10342" s="1549"/>
      <c r="M10342" s="1506"/>
    </row>
    <row r="10343" spans="1:13" ht="16.5" customHeight="1">
      <c r="A10343" s="1547"/>
      <c r="B10343" s="1548"/>
      <c r="C10343" s="1548"/>
      <c r="D10343" s="1549"/>
      <c r="E10343" s="1506"/>
      <c r="K10343" s="1548"/>
      <c r="L10343" s="1549"/>
      <c r="M10343" s="1506"/>
    </row>
    <row r="10344" spans="1:13" ht="16.5" customHeight="1">
      <c r="A10344" s="1547"/>
      <c r="B10344" s="1548"/>
      <c r="C10344" s="1548"/>
      <c r="D10344" s="1549"/>
      <c r="E10344" s="1506"/>
      <c r="K10344" s="1548"/>
      <c r="L10344" s="1549"/>
      <c r="M10344" s="1506"/>
    </row>
    <row r="10345" spans="1:13" ht="16.5" customHeight="1">
      <c r="A10345" s="1547"/>
      <c r="B10345" s="1548"/>
      <c r="C10345" s="1548"/>
      <c r="D10345" s="1549"/>
      <c r="E10345" s="1506"/>
      <c r="K10345" s="1548"/>
      <c r="L10345" s="1549"/>
      <c r="M10345" s="1506"/>
    </row>
    <row r="10346" spans="1:13" ht="16.5" customHeight="1">
      <c r="A10346" s="1547"/>
      <c r="B10346" s="1548"/>
      <c r="C10346" s="1548"/>
      <c r="D10346" s="1549"/>
      <c r="E10346" s="1506"/>
      <c r="K10346" s="1548"/>
      <c r="L10346" s="1549"/>
      <c r="M10346" s="1506"/>
    </row>
    <row r="10347" spans="1:13" ht="16.5" customHeight="1">
      <c r="A10347" s="1547"/>
      <c r="B10347" s="1548"/>
      <c r="C10347" s="1548"/>
      <c r="D10347" s="1549"/>
      <c r="E10347" s="1506"/>
      <c r="K10347" s="1548"/>
      <c r="L10347" s="1549"/>
      <c r="M10347" s="1506"/>
    </row>
    <row r="10348" spans="1:13" ht="16.5" customHeight="1">
      <c r="A10348" s="1547"/>
      <c r="B10348" s="1548"/>
      <c r="C10348" s="1548"/>
      <c r="D10348" s="1549"/>
      <c r="E10348" s="1506"/>
      <c r="K10348" s="1548"/>
      <c r="L10348" s="1549"/>
      <c r="M10348" s="1506"/>
    </row>
    <row r="10349" spans="1:13" ht="16.5" customHeight="1">
      <c r="A10349" s="1547"/>
      <c r="B10349" s="1548"/>
      <c r="C10349" s="1548"/>
      <c r="D10349" s="1549"/>
      <c r="E10349" s="1506"/>
      <c r="K10349" s="1548"/>
      <c r="L10349" s="1549"/>
      <c r="M10349" s="1506"/>
    </row>
    <row r="10350" spans="1:13" ht="16.5" customHeight="1">
      <c r="A10350" s="1547"/>
      <c r="B10350" s="1548"/>
      <c r="C10350" s="1548"/>
      <c r="D10350" s="1549"/>
      <c r="E10350" s="1506"/>
      <c r="K10350" s="1548"/>
      <c r="L10350" s="1549"/>
      <c r="M10350" s="1506"/>
    </row>
    <row r="10351" spans="1:13" ht="16.5" customHeight="1">
      <c r="A10351" s="1547"/>
      <c r="B10351" s="1548"/>
      <c r="C10351" s="1548"/>
      <c r="D10351" s="1549"/>
      <c r="E10351" s="1506"/>
      <c r="K10351" s="1548"/>
      <c r="L10351" s="1549"/>
      <c r="M10351" s="1506"/>
    </row>
    <row r="10352" spans="1:13" ht="16.5" customHeight="1">
      <c r="A10352" s="1547"/>
      <c r="B10352" s="1548"/>
      <c r="C10352" s="1548"/>
      <c r="D10352" s="1549"/>
      <c r="E10352" s="1506"/>
      <c r="K10352" s="1548"/>
      <c r="L10352" s="1549"/>
      <c r="M10352" s="1506"/>
    </row>
    <row r="10353" spans="1:13" ht="16.5" customHeight="1">
      <c r="A10353" s="1547"/>
      <c r="B10353" s="1548"/>
      <c r="C10353" s="1548"/>
      <c r="D10353" s="1549"/>
      <c r="E10353" s="1506"/>
      <c r="K10353" s="1548"/>
      <c r="L10353" s="1549"/>
      <c r="M10353" s="1506"/>
    </row>
    <row r="10354" spans="1:13" ht="16.5" customHeight="1">
      <c r="A10354" s="1547"/>
      <c r="B10354" s="1548"/>
      <c r="C10354" s="1548"/>
      <c r="D10354" s="1549"/>
      <c r="E10354" s="1506"/>
      <c r="K10354" s="1548"/>
      <c r="L10354" s="1549"/>
      <c r="M10354" s="1506"/>
    </row>
    <row r="10355" spans="1:13" ht="16.5" customHeight="1">
      <c r="A10355" s="1547"/>
      <c r="B10355" s="1548"/>
      <c r="C10355" s="1548"/>
      <c r="D10355" s="1549"/>
      <c r="E10355" s="1506"/>
      <c r="K10355" s="1548"/>
      <c r="L10355" s="1549"/>
      <c r="M10355" s="1506"/>
    </row>
    <row r="10356" spans="1:13" ht="16.5" customHeight="1">
      <c r="A10356" s="1547"/>
      <c r="B10356" s="1548"/>
      <c r="C10356" s="1548"/>
      <c r="D10356" s="1549"/>
      <c r="E10356" s="1506"/>
      <c r="K10356" s="1548"/>
      <c r="L10356" s="1549"/>
      <c r="M10356" s="1506"/>
    </row>
    <row r="10357" spans="1:13" ht="16.5" customHeight="1">
      <c r="A10357" s="1547"/>
      <c r="B10357" s="1548"/>
      <c r="C10357" s="1548"/>
      <c r="D10357" s="1549"/>
      <c r="E10357" s="1506"/>
      <c r="K10357" s="1548"/>
      <c r="L10357" s="1549"/>
      <c r="M10357" s="1506"/>
    </row>
    <row r="10358" spans="1:13" ht="16.5" customHeight="1">
      <c r="A10358" s="1547"/>
      <c r="B10358" s="1548"/>
      <c r="C10358" s="1548"/>
      <c r="D10358" s="1549"/>
      <c r="E10358" s="1506"/>
      <c r="K10358" s="1548"/>
      <c r="L10358" s="1549"/>
      <c r="M10358" s="1506"/>
    </row>
    <row r="10359" spans="1:13" ht="16.5" customHeight="1">
      <c r="A10359" s="1547"/>
      <c r="B10359" s="1548"/>
      <c r="C10359" s="1548"/>
      <c r="D10359" s="1549"/>
      <c r="E10359" s="1506"/>
      <c r="K10359" s="1548"/>
      <c r="L10359" s="1549"/>
      <c r="M10359" s="1506"/>
    </row>
    <row r="10360" spans="1:13" ht="16.5" customHeight="1">
      <c r="A10360" s="1547"/>
      <c r="B10360" s="1548"/>
      <c r="C10360" s="1548"/>
      <c r="D10360" s="1549"/>
      <c r="E10360" s="1506"/>
      <c r="K10360" s="1548"/>
      <c r="L10360" s="1549"/>
      <c r="M10360" s="1506"/>
    </row>
    <row r="10361" spans="1:13" ht="16.5" customHeight="1">
      <c r="A10361" s="1547"/>
      <c r="B10361" s="1548"/>
      <c r="C10361" s="1548"/>
      <c r="D10361" s="1549"/>
      <c r="E10361" s="1506"/>
      <c r="K10361" s="1548"/>
      <c r="L10361" s="1549"/>
      <c r="M10361" s="1506"/>
    </row>
    <row r="10362" spans="1:13" ht="16.5" customHeight="1">
      <c r="A10362" s="1547"/>
      <c r="B10362" s="1548"/>
      <c r="C10362" s="1548"/>
      <c r="D10362" s="1549"/>
      <c r="E10362" s="1506"/>
      <c r="K10362" s="1548"/>
      <c r="L10362" s="1549"/>
      <c r="M10362" s="1506"/>
    </row>
    <row r="10363" spans="1:13" ht="16.5" customHeight="1">
      <c r="A10363" s="1547"/>
      <c r="B10363" s="1548"/>
      <c r="C10363" s="1548"/>
      <c r="D10363" s="1549"/>
      <c r="E10363" s="1506"/>
      <c r="K10363" s="1548"/>
      <c r="L10363" s="1549"/>
      <c r="M10363" s="1506"/>
    </row>
    <row r="10364" spans="1:13" ht="16.5" customHeight="1">
      <c r="A10364" s="1547"/>
      <c r="B10364" s="1548"/>
      <c r="C10364" s="1548"/>
      <c r="D10364" s="1549"/>
      <c r="E10364" s="1506"/>
      <c r="K10364" s="1548"/>
      <c r="L10364" s="1549"/>
      <c r="M10364" s="1506"/>
    </row>
    <row r="10365" spans="1:13" ht="16.5" customHeight="1">
      <c r="A10365" s="1547"/>
      <c r="B10365" s="1548"/>
      <c r="C10365" s="1548"/>
      <c r="D10365" s="1549"/>
      <c r="E10365" s="1506"/>
      <c r="K10365" s="1548"/>
      <c r="L10365" s="1549"/>
      <c r="M10365" s="1506"/>
    </row>
    <row r="10366" spans="1:13" ht="16.5" customHeight="1">
      <c r="A10366" s="1547"/>
      <c r="B10366" s="1548"/>
      <c r="C10366" s="1548"/>
      <c r="D10366" s="1549"/>
      <c r="E10366" s="1506"/>
      <c r="K10366" s="1548"/>
      <c r="L10366" s="1549"/>
      <c r="M10366" s="1506"/>
    </row>
    <row r="10367" spans="1:13" ht="16.5" customHeight="1">
      <c r="A10367" s="1547"/>
      <c r="B10367" s="1548"/>
      <c r="C10367" s="1548"/>
      <c r="D10367" s="1549"/>
      <c r="E10367" s="1506"/>
      <c r="K10367" s="1548"/>
      <c r="L10367" s="1549"/>
      <c r="M10367" s="1506"/>
    </row>
    <row r="10368" spans="1:13" ht="16.5" customHeight="1">
      <c r="A10368" s="1547"/>
      <c r="B10368" s="1548"/>
      <c r="C10368" s="1548"/>
      <c r="D10368" s="1549"/>
      <c r="E10368" s="1506"/>
      <c r="K10368" s="1548"/>
      <c r="L10368" s="1549"/>
      <c r="M10368" s="1506"/>
    </row>
    <row r="10369" spans="1:13" ht="16.5" customHeight="1">
      <c r="A10369" s="1547"/>
      <c r="B10369" s="1548"/>
      <c r="C10369" s="1548"/>
      <c r="D10369" s="1549"/>
      <c r="E10369" s="1506"/>
      <c r="K10369" s="1548"/>
      <c r="L10369" s="1549"/>
      <c r="M10369" s="1506"/>
    </row>
    <row r="10370" spans="1:13" ht="16.5" customHeight="1">
      <c r="A10370" s="1547"/>
      <c r="B10370" s="1548"/>
      <c r="C10370" s="1548"/>
      <c r="D10370" s="1549"/>
      <c r="E10370" s="1506"/>
      <c r="K10370" s="1548"/>
      <c r="L10370" s="1549"/>
      <c r="M10370" s="1506"/>
    </row>
    <row r="10371" spans="1:13" ht="16.5" customHeight="1">
      <c r="A10371" s="1547"/>
      <c r="B10371" s="1548"/>
      <c r="C10371" s="1548"/>
      <c r="D10371" s="1549"/>
      <c r="E10371" s="1506"/>
      <c r="K10371" s="1548"/>
      <c r="L10371" s="1549"/>
      <c r="M10371" s="1506"/>
    </row>
    <row r="10372" spans="1:13" ht="16.5" customHeight="1">
      <c r="A10372" s="1547"/>
      <c r="B10372" s="1548"/>
      <c r="C10372" s="1548"/>
      <c r="D10372" s="1549"/>
      <c r="E10372" s="1506"/>
      <c r="K10372" s="1548"/>
      <c r="L10372" s="1549"/>
      <c r="M10372" s="1506"/>
    </row>
    <row r="10373" spans="1:13" ht="16.5" customHeight="1">
      <c r="A10373" s="1547"/>
      <c r="B10373" s="1548"/>
      <c r="C10373" s="1548"/>
      <c r="D10373" s="1549"/>
      <c r="E10373" s="1506"/>
      <c r="K10373" s="1548"/>
      <c r="L10373" s="1549"/>
      <c r="M10373" s="1506"/>
    </row>
    <row r="10374" spans="1:13" ht="16.5" customHeight="1">
      <c r="A10374" s="1547"/>
      <c r="B10374" s="1548"/>
      <c r="C10374" s="1548"/>
      <c r="D10374" s="1549"/>
      <c r="E10374" s="1506"/>
      <c r="K10374" s="1548"/>
      <c r="L10374" s="1549"/>
      <c r="M10374" s="1506"/>
    </row>
    <row r="10375" spans="1:13" ht="16.5" customHeight="1">
      <c r="A10375" s="1547"/>
      <c r="B10375" s="1548"/>
      <c r="C10375" s="1548"/>
      <c r="D10375" s="1549"/>
      <c r="E10375" s="1506"/>
      <c r="K10375" s="1548"/>
      <c r="L10375" s="1549"/>
      <c r="M10375" s="1506"/>
    </row>
    <row r="10376" spans="1:13" ht="16.5" customHeight="1">
      <c r="A10376" s="1547"/>
      <c r="B10376" s="1548"/>
      <c r="C10376" s="1548"/>
      <c r="D10376" s="1549"/>
      <c r="E10376" s="1506"/>
      <c r="K10376" s="1548"/>
      <c r="L10376" s="1549"/>
      <c r="M10376" s="1506"/>
    </row>
    <row r="10377" spans="1:13" ht="16.5" customHeight="1">
      <c r="A10377" s="1547"/>
      <c r="B10377" s="1548"/>
      <c r="C10377" s="1548"/>
      <c r="D10377" s="1549"/>
      <c r="E10377" s="1506"/>
      <c r="K10377" s="1548"/>
      <c r="L10377" s="1549"/>
      <c r="M10377" s="1506"/>
    </row>
    <row r="10378" spans="1:13" ht="16.5" customHeight="1">
      <c r="A10378" s="1547"/>
      <c r="B10378" s="1548"/>
      <c r="C10378" s="1548"/>
      <c r="D10378" s="1549"/>
      <c r="E10378" s="1506"/>
      <c r="K10378" s="1548"/>
      <c r="L10378" s="1549"/>
      <c r="M10378" s="1506"/>
    </row>
    <row r="10379" spans="1:13" ht="16.5" customHeight="1">
      <c r="A10379" s="1547"/>
      <c r="B10379" s="1548"/>
      <c r="C10379" s="1548"/>
      <c r="D10379" s="1549"/>
      <c r="E10379" s="1506"/>
      <c r="K10379" s="1548"/>
      <c r="L10379" s="1549"/>
      <c r="M10379" s="1506"/>
    </row>
    <row r="10380" spans="1:13" ht="16.5" customHeight="1">
      <c r="A10380" s="1547"/>
      <c r="B10380" s="1548"/>
      <c r="C10380" s="1548"/>
      <c r="D10380" s="1549"/>
      <c r="E10380" s="1506"/>
      <c r="K10380" s="1548"/>
      <c r="L10380" s="1549"/>
      <c r="M10380" s="1506"/>
    </row>
    <row r="10381" spans="1:13" ht="16.5" customHeight="1">
      <c r="A10381" s="1547"/>
      <c r="B10381" s="1548"/>
      <c r="C10381" s="1548"/>
      <c r="D10381" s="1549"/>
      <c r="E10381" s="1506"/>
      <c r="K10381" s="1548"/>
      <c r="L10381" s="1549"/>
      <c r="M10381" s="1506"/>
    </row>
    <row r="10382" spans="1:13" ht="16.5" customHeight="1">
      <c r="A10382" s="1547"/>
      <c r="B10382" s="1548"/>
      <c r="C10382" s="1548"/>
      <c r="D10382" s="1549"/>
      <c r="E10382" s="1506"/>
      <c r="K10382" s="1548"/>
      <c r="L10382" s="1549"/>
      <c r="M10382" s="1506"/>
    </row>
    <row r="10383" spans="1:13" ht="16.5" customHeight="1">
      <c r="A10383" s="1547"/>
      <c r="B10383" s="1548"/>
      <c r="C10383" s="1548"/>
      <c r="D10383" s="1549"/>
      <c r="E10383" s="1506"/>
      <c r="K10383" s="1548"/>
      <c r="L10383" s="1549"/>
      <c r="M10383" s="1506"/>
    </row>
    <row r="10384" spans="1:13" ht="16.5" customHeight="1">
      <c r="A10384" s="1547"/>
      <c r="B10384" s="1548"/>
      <c r="C10384" s="1548"/>
      <c r="D10384" s="1549"/>
      <c r="E10384" s="1506"/>
      <c r="K10384" s="1548"/>
      <c r="L10384" s="1549"/>
      <c r="M10384" s="1506"/>
    </row>
    <row r="10385" spans="1:13" ht="16.5" customHeight="1">
      <c r="A10385" s="1547"/>
      <c r="B10385" s="1548"/>
      <c r="C10385" s="1548"/>
      <c r="D10385" s="1549"/>
      <c r="E10385" s="1506"/>
      <c r="K10385" s="1548"/>
      <c r="L10385" s="1549"/>
      <c r="M10385" s="1506"/>
    </row>
    <row r="10386" spans="1:13" ht="16.5" customHeight="1">
      <c r="A10386" s="1547"/>
      <c r="B10386" s="1548"/>
      <c r="C10386" s="1548"/>
      <c r="D10386" s="1549"/>
      <c r="E10386" s="1506"/>
      <c r="K10386" s="1548"/>
      <c r="L10386" s="1549"/>
      <c r="M10386" s="1506"/>
    </row>
    <row r="10387" spans="1:13" ht="16.5" customHeight="1">
      <c r="A10387" s="1547"/>
      <c r="B10387" s="1548"/>
      <c r="C10387" s="1548"/>
      <c r="D10387" s="1549"/>
      <c r="E10387" s="1506"/>
      <c r="K10387" s="1548"/>
      <c r="L10387" s="1549"/>
      <c r="M10387" s="1506"/>
    </row>
    <row r="10388" spans="1:13" ht="16.5" customHeight="1">
      <c r="A10388" s="1547"/>
      <c r="B10388" s="1548"/>
      <c r="C10388" s="1548"/>
      <c r="D10388" s="1549"/>
      <c r="E10388" s="1506"/>
      <c r="K10388" s="1548"/>
      <c r="L10388" s="1549"/>
      <c r="M10388" s="1506"/>
    </row>
    <row r="10389" spans="1:13" ht="16.5" customHeight="1">
      <c r="A10389" s="1547"/>
      <c r="B10389" s="1548"/>
      <c r="C10389" s="1548"/>
      <c r="D10389" s="1549"/>
      <c r="E10389" s="1506"/>
      <c r="K10389" s="1548"/>
      <c r="L10389" s="1549"/>
      <c r="M10389" s="1506"/>
    </row>
    <row r="10390" spans="1:13" ht="16.5" customHeight="1">
      <c r="A10390" s="1547"/>
      <c r="B10390" s="1548"/>
      <c r="C10390" s="1548"/>
      <c r="D10390" s="1549"/>
      <c r="E10390" s="1506"/>
      <c r="K10390" s="1548"/>
      <c r="L10390" s="1549"/>
      <c r="M10390" s="1506"/>
    </row>
    <row r="10391" spans="1:13" ht="16.5" customHeight="1">
      <c r="A10391" s="1547"/>
      <c r="B10391" s="1548"/>
      <c r="C10391" s="1548"/>
      <c r="D10391" s="1549"/>
      <c r="E10391" s="1506"/>
      <c r="K10391" s="1548"/>
      <c r="L10391" s="1549"/>
      <c r="M10391" s="1506"/>
    </row>
    <row r="10392" spans="1:13" ht="16.5" customHeight="1">
      <c r="A10392" s="1547"/>
      <c r="B10392" s="1548"/>
      <c r="C10392" s="1548"/>
      <c r="D10392" s="1549"/>
      <c r="E10392" s="1506"/>
      <c r="K10392" s="1548"/>
      <c r="L10392" s="1549"/>
      <c r="M10392" s="1506"/>
    </row>
    <row r="10393" spans="1:13" ht="16.5" customHeight="1">
      <c r="A10393" s="1547"/>
      <c r="B10393" s="1548"/>
      <c r="C10393" s="1548"/>
      <c r="D10393" s="1549"/>
      <c r="E10393" s="1506"/>
      <c r="K10393" s="1548"/>
      <c r="L10393" s="1549"/>
      <c r="M10393" s="1506"/>
    </row>
    <row r="10394" spans="1:13" ht="16.5" customHeight="1">
      <c r="A10394" s="1547"/>
      <c r="B10394" s="1548"/>
      <c r="C10394" s="1548"/>
      <c r="D10394" s="1549"/>
      <c r="E10394" s="1506"/>
      <c r="K10394" s="1548"/>
      <c r="L10394" s="1549"/>
      <c r="M10394" s="1506"/>
    </row>
    <row r="10395" spans="1:13" ht="16.5" customHeight="1">
      <c r="A10395" s="1547"/>
      <c r="B10395" s="1548"/>
      <c r="C10395" s="1548"/>
      <c r="D10395" s="1549"/>
      <c r="E10395" s="1506"/>
      <c r="K10395" s="1548"/>
      <c r="L10395" s="1549"/>
      <c r="M10395" s="1506"/>
    </row>
    <row r="10396" spans="1:13" ht="16.5" customHeight="1">
      <c r="A10396" s="1547"/>
      <c r="B10396" s="1548"/>
      <c r="C10396" s="1548"/>
      <c r="D10396" s="1549"/>
      <c r="E10396" s="1506"/>
      <c r="K10396" s="1548"/>
      <c r="L10396" s="1549"/>
      <c r="M10396" s="1506"/>
    </row>
    <row r="10397" spans="1:13" ht="16.5" customHeight="1">
      <c r="A10397" s="1547"/>
      <c r="B10397" s="1548"/>
      <c r="C10397" s="1548"/>
      <c r="D10397" s="1549"/>
      <c r="E10397" s="1506"/>
      <c r="K10397" s="1548"/>
      <c r="L10397" s="1549"/>
      <c r="M10397" s="1506"/>
    </row>
    <row r="10398" spans="1:13" ht="16.5" customHeight="1">
      <c r="A10398" s="1547"/>
      <c r="B10398" s="1548"/>
      <c r="C10398" s="1548"/>
      <c r="D10398" s="1549"/>
      <c r="E10398" s="1506"/>
      <c r="K10398" s="1548"/>
      <c r="L10398" s="1549"/>
      <c r="M10398" s="1506"/>
    </row>
    <row r="10399" spans="1:13" ht="16.5" customHeight="1">
      <c r="A10399" s="1547"/>
      <c r="B10399" s="1548"/>
      <c r="C10399" s="1548"/>
      <c r="D10399" s="1549"/>
      <c r="E10399" s="1506"/>
      <c r="K10399" s="1548"/>
      <c r="L10399" s="1549"/>
      <c r="M10399" s="1506"/>
    </row>
    <row r="10400" spans="1:13" ht="16.5" customHeight="1">
      <c r="A10400" s="1547"/>
      <c r="B10400" s="1548"/>
      <c r="C10400" s="1548"/>
      <c r="D10400" s="1549"/>
      <c r="E10400" s="1506"/>
      <c r="K10400" s="1548"/>
      <c r="L10400" s="1549"/>
      <c r="M10400" s="1506"/>
    </row>
    <row r="10401" spans="1:13" ht="16.5" customHeight="1">
      <c r="A10401" s="1547"/>
      <c r="B10401" s="1548"/>
      <c r="C10401" s="1548"/>
      <c r="D10401" s="1549"/>
      <c r="E10401" s="1506"/>
      <c r="K10401" s="1548"/>
      <c r="L10401" s="1549"/>
      <c r="M10401" s="1506"/>
    </row>
    <row r="10402" spans="1:13" ht="16.5" customHeight="1">
      <c r="A10402" s="1547"/>
      <c r="B10402" s="1548"/>
      <c r="C10402" s="1548"/>
      <c r="D10402" s="1549"/>
      <c r="E10402" s="1506"/>
      <c r="K10402" s="1548"/>
      <c r="L10402" s="1549"/>
      <c r="M10402" s="1506"/>
    </row>
    <row r="10403" spans="1:13" ht="16.5" customHeight="1">
      <c r="A10403" s="1547"/>
      <c r="B10403" s="1548"/>
      <c r="C10403" s="1548"/>
      <c r="D10403" s="1549"/>
      <c r="E10403" s="1506"/>
      <c r="K10403" s="1548"/>
      <c r="L10403" s="1549"/>
      <c r="M10403" s="1506"/>
    </row>
    <row r="10404" spans="1:13" ht="16.5" customHeight="1">
      <c r="A10404" s="1547"/>
      <c r="B10404" s="1548"/>
      <c r="C10404" s="1548"/>
      <c r="D10404" s="1549"/>
      <c r="E10404" s="1506"/>
      <c r="K10404" s="1548"/>
      <c r="L10404" s="1549"/>
      <c r="M10404" s="1506"/>
    </row>
    <row r="10405" spans="1:13" ht="16.5" customHeight="1">
      <c r="A10405" s="1547"/>
      <c r="B10405" s="1548"/>
      <c r="C10405" s="1548"/>
      <c r="D10405" s="1549"/>
      <c r="E10405" s="1506"/>
      <c r="K10405" s="1548"/>
      <c r="L10405" s="1549"/>
      <c r="M10405" s="1506"/>
    </row>
    <row r="10406" spans="1:13" ht="16.5" customHeight="1">
      <c r="A10406" s="1547"/>
      <c r="B10406" s="1548"/>
      <c r="C10406" s="1548"/>
      <c r="D10406" s="1549"/>
      <c r="E10406" s="1506"/>
      <c r="K10406" s="1548"/>
      <c r="L10406" s="1549"/>
      <c r="M10406" s="1506"/>
    </row>
    <row r="10407" spans="1:13" ht="16.5" customHeight="1">
      <c r="A10407" s="1547"/>
      <c r="B10407" s="1548"/>
      <c r="C10407" s="1548"/>
      <c r="D10407" s="1549"/>
      <c r="E10407" s="1506"/>
      <c r="K10407" s="1548"/>
      <c r="L10407" s="1549"/>
      <c r="M10407" s="1506"/>
    </row>
    <row r="10408" spans="1:13" ht="16.5" customHeight="1">
      <c r="A10408" s="1547"/>
      <c r="B10408" s="1548"/>
      <c r="C10408" s="1548"/>
      <c r="D10408" s="1549"/>
      <c r="E10408" s="1506"/>
      <c r="K10408" s="1548"/>
      <c r="L10408" s="1549"/>
      <c r="M10408" s="1506"/>
    </row>
    <row r="10409" spans="1:13" ht="16.5" customHeight="1">
      <c r="A10409" s="1547"/>
      <c r="B10409" s="1548"/>
      <c r="C10409" s="1548"/>
      <c r="D10409" s="1549"/>
      <c r="E10409" s="1506"/>
      <c r="K10409" s="1548"/>
      <c r="L10409" s="1549"/>
      <c r="M10409" s="1506"/>
    </row>
    <row r="10410" spans="1:13" ht="16.5" customHeight="1">
      <c r="A10410" s="1547"/>
      <c r="B10410" s="1548"/>
      <c r="C10410" s="1548"/>
      <c r="D10410" s="1549"/>
      <c r="E10410" s="1506"/>
      <c r="K10410" s="1548"/>
      <c r="L10410" s="1549"/>
      <c r="M10410" s="1506"/>
    </row>
    <row r="10411" spans="1:13" ht="16.5" customHeight="1">
      <c r="A10411" s="1547"/>
      <c r="B10411" s="1548"/>
      <c r="C10411" s="1548"/>
      <c r="D10411" s="1549"/>
      <c r="E10411" s="1506"/>
      <c r="K10411" s="1548"/>
      <c r="L10411" s="1549"/>
      <c r="M10411" s="1506"/>
    </row>
    <row r="10412" spans="1:13" ht="16.5" customHeight="1">
      <c r="A10412" s="1547"/>
      <c r="B10412" s="1548"/>
      <c r="C10412" s="1548"/>
      <c r="D10412" s="1549"/>
      <c r="E10412" s="1506"/>
      <c r="K10412" s="1548"/>
      <c r="L10412" s="1549"/>
      <c r="M10412" s="1506"/>
    </row>
    <row r="10413" spans="1:13" ht="16.5" customHeight="1">
      <c r="A10413" s="1547"/>
      <c r="B10413" s="1548"/>
      <c r="C10413" s="1548"/>
      <c r="D10413" s="1549"/>
      <c r="E10413" s="1506"/>
      <c r="K10413" s="1548"/>
      <c r="L10413" s="1549"/>
      <c r="M10413" s="1506"/>
    </row>
    <row r="10414" spans="1:13" ht="16.5" customHeight="1">
      <c r="A10414" s="1547"/>
      <c r="B10414" s="1548"/>
      <c r="C10414" s="1548"/>
      <c r="D10414" s="1549"/>
      <c r="E10414" s="1506"/>
      <c r="K10414" s="1548"/>
      <c r="L10414" s="1549"/>
      <c r="M10414" s="1506"/>
    </row>
    <row r="10415" spans="1:13" ht="16.5" customHeight="1">
      <c r="A10415" s="1547"/>
      <c r="B10415" s="1548"/>
      <c r="C10415" s="1548"/>
      <c r="D10415" s="1549"/>
      <c r="E10415" s="1506"/>
      <c r="K10415" s="1548"/>
      <c r="L10415" s="1549"/>
      <c r="M10415" s="1506"/>
    </row>
    <row r="10416" spans="1:13" ht="16.5" customHeight="1">
      <c r="A10416" s="1547"/>
      <c r="B10416" s="1548"/>
      <c r="C10416" s="1548"/>
      <c r="D10416" s="1549"/>
      <c r="E10416" s="1506"/>
      <c r="K10416" s="1548"/>
      <c r="L10416" s="1549"/>
      <c r="M10416" s="1506"/>
    </row>
    <row r="10417" spans="1:13" ht="16.5" customHeight="1">
      <c r="A10417" s="1547"/>
      <c r="B10417" s="1548"/>
      <c r="C10417" s="1548"/>
      <c r="D10417" s="1549"/>
      <c r="E10417" s="1506"/>
      <c r="K10417" s="1548"/>
      <c r="L10417" s="1549"/>
      <c r="M10417" s="1506"/>
    </row>
    <row r="10418" spans="1:13" ht="16.5" customHeight="1">
      <c r="A10418" s="1547"/>
      <c r="B10418" s="1548"/>
      <c r="C10418" s="1548"/>
      <c r="D10418" s="1549"/>
      <c r="E10418" s="1506"/>
      <c r="K10418" s="1548"/>
      <c r="L10418" s="1549"/>
      <c r="M10418" s="1506"/>
    </row>
    <row r="10419" spans="1:13" ht="16.5" customHeight="1">
      <c r="A10419" s="1547"/>
      <c r="B10419" s="1548"/>
      <c r="C10419" s="1548"/>
      <c r="D10419" s="1549"/>
      <c r="E10419" s="1506"/>
      <c r="K10419" s="1548"/>
      <c r="L10419" s="1549"/>
      <c r="M10419" s="1506"/>
    </row>
    <row r="10420" spans="1:13" ht="16.5" customHeight="1">
      <c r="A10420" s="1547"/>
      <c r="B10420" s="1548"/>
      <c r="C10420" s="1548"/>
      <c r="D10420" s="1549"/>
      <c r="E10420" s="1506"/>
      <c r="K10420" s="1548"/>
      <c r="L10420" s="1549"/>
      <c r="M10420" s="1506"/>
    </row>
    <row r="10421" spans="1:13" ht="16.5" customHeight="1">
      <c r="A10421" s="1547"/>
      <c r="B10421" s="1548"/>
      <c r="C10421" s="1548"/>
      <c r="D10421" s="1549"/>
      <c r="E10421" s="1506"/>
      <c r="K10421" s="1548"/>
      <c r="L10421" s="1549"/>
      <c r="M10421" s="1506"/>
    </row>
    <row r="10422" spans="1:13" ht="16.5" customHeight="1">
      <c r="A10422" s="1547"/>
      <c r="B10422" s="1548"/>
      <c r="C10422" s="1548"/>
      <c r="D10422" s="1549"/>
      <c r="E10422" s="1506"/>
      <c r="K10422" s="1548"/>
      <c r="L10422" s="1549"/>
      <c r="M10422" s="1506"/>
    </row>
    <row r="10423" spans="1:13" ht="16.5" customHeight="1">
      <c r="A10423" s="1547"/>
      <c r="B10423" s="1548"/>
      <c r="C10423" s="1548"/>
      <c r="D10423" s="1549"/>
      <c r="E10423" s="1506"/>
      <c r="K10423" s="1548"/>
      <c r="L10423" s="1549"/>
      <c r="M10423" s="1506"/>
    </row>
    <row r="10424" spans="1:13" ht="16.5" customHeight="1">
      <c r="A10424" s="1547"/>
      <c r="B10424" s="1548"/>
      <c r="C10424" s="1548"/>
      <c r="D10424" s="1549"/>
      <c r="E10424" s="1506"/>
      <c r="K10424" s="1548"/>
      <c r="L10424" s="1549"/>
      <c r="M10424" s="1506"/>
    </row>
    <row r="10425" spans="1:13" ht="16.5" customHeight="1">
      <c r="A10425" s="1547"/>
      <c r="B10425" s="1548"/>
      <c r="C10425" s="1548"/>
      <c r="D10425" s="1549"/>
      <c r="E10425" s="1506"/>
      <c r="K10425" s="1548"/>
      <c r="L10425" s="1549"/>
      <c r="M10425" s="1506"/>
    </row>
    <row r="10426" spans="1:13" ht="16.5" customHeight="1">
      <c r="A10426" s="1547"/>
      <c r="B10426" s="1548"/>
      <c r="C10426" s="1548"/>
      <c r="D10426" s="1549"/>
      <c r="E10426" s="1506"/>
      <c r="K10426" s="1548"/>
      <c r="L10426" s="1549"/>
      <c r="M10426" s="1506"/>
    </row>
    <row r="10427" spans="1:13" ht="16.5" customHeight="1">
      <c r="A10427" s="1547"/>
      <c r="B10427" s="1548"/>
      <c r="C10427" s="1548"/>
      <c r="D10427" s="1549"/>
      <c r="E10427" s="1506"/>
      <c r="K10427" s="1548"/>
      <c r="L10427" s="1549"/>
      <c r="M10427" s="1506"/>
    </row>
    <row r="10428" spans="1:13" ht="16.5" customHeight="1">
      <c r="A10428" s="1547"/>
      <c r="B10428" s="1548"/>
      <c r="C10428" s="1548"/>
      <c r="D10428" s="1549"/>
      <c r="E10428" s="1506"/>
      <c r="K10428" s="1548"/>
      <c r="L10428" s="1549"/>
      <c r="M10428" s="1506"/>
    </row>
    <row r="10429" spans="1:13" ht="16.5" customHeight="1">
      <c r="A10429" s="1547"/>
      <c r="B10429" s="1548"/>
      <c r="C10429" s="1548"/>
      <c r="D10429" s="1549"/>
      <c r="E10429" s="1506"/>
      <c r="K10429" s="1548"/>
      <c r="L10429" s="1549"/>
      <c r="M10429" s="1506"/>
    </row>
    <row r="10430" spans="1:13" ht="16.5" customHeight="1">
      <c r="A10430" s="1547"/>
      <c r="B10430" s="1548"/>
      <c r="C10430" s="1548"/>
      <c r="D10430" s="1549"/>
      <c r="E10430" s="1506"/>
      <c r="K10430" s="1548"/>
      <c r="L10430" s="1549"/>
      <c r="M10430" s="1506"/>
    </row>
    <row r="10431" spans="1:13" ht="16.5" customHeight="1">
      <c r="A10431" s="1547"/>
      <c r="B10431" s="1548"/>
      <c r="C10431" s="1548"/>
      <c r="D10431" s="1549"/>
      <c r="E10431" s="1506"/>
      <c r="K10431" s="1548"/>
      <c r="L10431" s="1549"/>
      <c r="M10431" s="1506"/>
    </row>
    <row r="10432" spans="1:13" ht="16.5" customHeight="1">
      <c r="A10432" s="1547"/>
      <c r="B10432" s="1548"/>
      <c r="C10432" s="1548"/>
      <c r="D10432" s="1549"/>
      <c r="E10432" s="1506"/>
      <c r="K10432" s="1548"/>
      <c r="L10432" s="1549"/>
      <c r="M10432" s="1506"/>
    </row>
    <row r="10433" spans="1:13" ht="16.5" customHeight="1">
      <c r="A10433" s="1547"/>
      <c r="B10433" s="1548"/>
      <c r="C10433" s="1548"/>
      <c r="D10433" s="1549"/>
      <c r="E10433" s="1506"/>
      <c r="K10433" s="1548"/>
      <c r="L10433" s="1549"/>
      <c r="M10433" s="1506"/>
    </row>
    <row r="10434" spans="1:13" ht="16.5" customHeight="1">
      <c r="A10434" s="1547"/>
      <c r="B10434" s="1548"/>
      <c r="C10434" s="1548"/>
      <c r="D10434" s="1549"/>
      <c r="E10434" s="1506"/>
      <c r="K10434" s="1548"/>
      <c r="L10434" s="1549"/>
      <c r="M10434" s="1506"/>
    </row>
    <row r="10435" spans="1:13" ht="16.5" customHeight="1">
      <c r="A10435" s="1547"/>
      <c r="B10435" s="1548"/>
      <c r="C10435" s="1548"/>
      <c r="D10435" s="1549"/>
      <c r="E10435" s="1506"/>
      <c r="K10435" s="1548"/>
      <c r="L10435" s="1549"/>
      <c r="M10435" s="1506"/>
    </row>
    <row r="10436" spans="1:13" ht="16.5" customHeight="1">
      <c r="A10436" s="1547"/>
      <c r="B10436" s="1548"/>
      <c r="C10436" s="1548"/>
      <c r="D10436" s="1549"/>
      <c r="E10436" s="1506"/>
      <c r="K10436" s="1548"/>
      <c r="L10436" s="1549"/>
      <c r="M10436" s="1506"/>
    </row>
    <row r="10437" spans="1:13" ht="16.5" customHeight="1">
      <c r="A10437" s="1547"/>
      <c r="B10437" s="1548"/>
      <c r="C10437" s="1548"/>
      <c r="D10437" s="1549"/>
      <c r="E10437" s="1506"/>
      <c r="K10437" s="1548"/>
      <c r="L10437" s="1549"/>
      <c r="M10437" s="1506"/>
    </row>
    <row r="10438" spans="1:13" ht="16.5" customHeight="1">
      <c r="A10438" s="1547"/>
      <c r="B10438" s="1548"/>
      <c r="C10438" s="1548"/>
      <c r="D10438" s="1549"/>
      <c r="E10438" s="1506"/>
      <c r="K10438" s="1548"/>
      <c r="L10438" s="1549"/>
      <c r="M10438" s="1506"/>
    </row>
    <row r="10439" spans="1:13" ht="16.5" customHeight="1">
      <c r="A10439" s="1547"/>
      <c r="B10439" s="1548"/>
      <c r="C10439" s="1548"/>
      <c r="D10439" s="1549"/>
      <c r="E10439" s="1506"/>
      <c r="K10439" s="1548"/>
      <c r="L10439" s="1549"/>
      <c r="M10439" s="1506"/>
    </row>
    <row r="10440" spans="1:13" ht="16.5" customHeight="1">
      <c r="A10440" s="1547"/>
      <c r="B10440" s="1548"/>
      <c r="C10440" s="1548"/>
      <c r="D10440" s="1549"/>
      <c r="E10440" s="1506"/>
      <c r="K10440" s="1548"/>
      <c r="L10440" s="1549"/>
      <c r="M10440" s="1506"/>
    </row>
    <row r="10441" spans="1:13" ht="16.5" customHeight="1">
      <c r="A10441" s="1547"/>
      <c r="B10441" s="1548"/>
      <c r="C10441" s="1548"/>
      <c r="D10441" s="1549"/>
      <c r="E10441" s="1506"/>
      <c r="K10441" s="1548"/>
      <c r="L10441" s="1549"/>
      <c r="M10441" s="1506"/>
    </row>
    <row r="10442" spans="1:13" ht="16.5" customHeight="1">
      <c r="A10442" s="1547"/>
      <c r="B10442" s="1548"/>
      <c r="C10442" s="1548"/>
      <c r="D10442" s="1549"/>
      <c r="E10442" s="1506"/>
      <c r="K10442" s="1548"/>
      <c r="L10442" s="1549"/>
      <c r="M10442" s="1506"/>
    </row>
    <row r="10443" spans="1:13" ht="16.5" customHeight="1">
      <c r="A10443" s="1547"/>
      <c r="B10443" s="1548"/>
      <c r="C10443" s="1548"/>
      <c r="D10443" s="1549"/>
      <c r="E10443" s="1506"/>
      <c r="K10443" s="1548"/>
      <c r="L10443" s="1549"/>
      <c r="M10443" s="1506"/>
    </row>
    <row r="10444" spans="1:13" ht="16.5" customHeight="1">
      <c r="A10444" s="1547"/>
      <c r="B10444" s="1548"/>
      <c r="C10444" s="1548"/>
      <c r="D10444" s="1549"/>
      <c r="E10444" s="1506"/>
      <c r="K10444" s="1548"/>
      <c r="L10444" s="1549"/>
      <c r="M10444" s="1506"/>
    </row>
    <row r="10445" spans="1:13" ht="16.5" customHeight="1">
      <c r="A10445" s="1547"/>
      <c r="B10445" s="1548"/>
      <c r="C10445" s="1548"/>
      <c r="D10445" s="1549"/>
      <c r="E10445" s="1506"/>
      <c r="K10445" s="1548"/>
      <c r="L10445" s="1549"/>
      <c r="M10445" s="1506"/>
    </row>
    <row r="10446" spans="1:13" ht="16.5" customHeight="1">
      <c r="A10446" s="1547"/>
      <c r="B10446" s="1548"/>
      <c r="C10446" s="1548"/>
      <c r="D10446" s="1549"/>
      <c r="E10446" s="1506"/>
      <c r="K10446" s="1548"/>
      <c r="L10446" s="1549"/>
      <c r="M10446" s="1506"/>
    </row>
    <row r="10447" spans="1:13" ht="16.5" customHeight="1">
      <c r="A10447" s="1547"/>
      <c r="B10447" s="1548"/>
      <c r="C10447" s="1548"/>
      <c r="D10447" s="1549"/>
      <c r="E10447" s="1506"/>
      <c r="K10447" s="1548"/>
      <c r="L10447" s="1549"/>
      <c r="M10447" s="1506"/>
    </row>
    <row r="10448" spans="1:13" ht="16.5" customHeight="1">
      <c r="A10448" s="1547"/>
      <c r="B10448" s="1548"/>
      <c r="C10448" s="1548"/>
      <c r="D10448" s="1549"/>
      <c r="E10448" s="1506"/>
      <c r="K10448" s="1548"/>
      <c r="L10448" s="1549"/>
      <c r="M10448" s="1506"/>
    </row>
    <row r="10449" spans="1:13" ht="16.5" customHeight="1">
      <c r="A10449" s="1547"/>
      <c r="B10449" s="1548"/>
      <c r="C10449" s="1548"/>
      <c r="D10449" s="1549"/>
      <c r="E10449" s="1506"/>
      <c r="K10449" s="1548"/>
      <c r="L10449" s="1549"/>
      <c r="M10449" s="1506"/>
    </row>
    <row r="10450" spans="1:13" ht="16.5" customHeight="1">
      <c r="A10450" s="1547"/>
      <c r="B10450" s="1548"/>
      <c r="C10450" s="1548"/>
      <c r="D10450" s="1549"/>
      <c r="E10450" s="1506"/>
      <c r="K10450" s="1548"/>
      <c r="L10450" s="1549"/>
      <c r="M10450" s="1506"/>
    </row>
    <row r="10451" spans="1:13" ht="16.5" customHeight="1">
      <c r="A10451" s="1547"/>
      <c r="B10451" s="1548"/>
      <c r="C10451" s="1548"/>
      <c r="D10451" s="1549"/>
      <c r="E10451" s="1506"/>
      <c r="K10451" s="1548"/>
      <c r="L10451" s="1549"/>
      <c r="M10451" s="1506"/>
    </row>
    <row r="10452" spans="1:13" ht="16.5" customHeight="1">
      <c r="A10452" s="1547"/>
      <c r="B10452" s="1548"/>
      <c r="C10452" s="1548"/>
      <c r="D10452" s="1549"/>
      <c r="E10452" s="1506"/>
      <c r="K10452" s="1548"/>
      <c r="L10452" s="1549"/>
      <c r="M10452" s="1506"/>
    </row>
    <row r="10453" spans="1:13" ht="16.5" customHeight="1">
      <c r="A10453" s="1547"/>
      <c r="B10453" s="1548"/>
      <c r="C10453" s="1548"/>
      <c r="D10453" s="1549"/>
      <c r="E10453" s="1506"/>
      <c r="K10453" s="1548"/>
      <c r="L10453" s="1549"/>
      <c r="M10453" s="1506"/>
    </row>
    <row r="10454" spans="1:13" ht="16.5" customHeight="1">
      <c r="A10454" s="1547"/>
      <c r="B10454" s="1548"/>
      <c r="C10454" s="1548"/>
      <c r="D10454" s="1549"/>
      <c r="E10454" s="1506"/>
      <c r="K10454" s="1548"/>
      <c r="L10454" s="1549"/>
      <c r="M10454" s="1506"/>
    </row>
    <row r="10455" spans="1:13" ht="16.5" customHeight="1">
      <c r="A10455" s="1547"/>
      <c r="B10455" s="1548"/>
      <c r="C10455" s="1548"/>
      <c r="D10455" s="1549"/>
      <c r="E10455" s="1506"/>
      <c r="K10455" s="1548"/>
      <c r="L10455" s="1549"/>
      <c r="M10455" s="1506"/>
    </row>
    <row r="10456" spans="1:13" ht="16.5" customHeight="1">
      <c r="A10456" s="1547"/>
      <c r="B10456" s="1548"/>
      <c r="C10456" s="1548"/>
      <c r="D10456" s="1549"/>
      <c r="E10456" s="1506"/>
      <c r="K10456" s="1548"/>
      <c r="L10456" s="1549"/>
      <c r="M10456" s="1506"/>
    </row>
    <row r="10457" spans="1:13" ht="16.5" customHeight="1">
      <c r="A10457" s="1547"/>
      <c r="B10457" s="1548"/>
      <c r="C10457" s="1548"/>
      <c r="D10457" s="1549"/>
      <c r="E10457" s="1506"/>
      <c r="K10457" s="1548"/>
      <c r="L10457" s="1549"/>
      <c r="M10457" s="1506"/>
    </row>
    <row r="10458" spans="1:13" ht="16.5" customHeight="1">
      <c r="A10458" s="1547"/>
      <c r="B10458" s="1548"/>
      <c r="C10458" s="1548"/>
      <c r="D10458" s="1549"/>
      <c r="E10458" s="1506"/>
      <c r="K10458" s="1548"/>
      <c r="L10458" s="1549"/>
      <c r="M10458" s="1506"/>
    </row>
    <row r="10459" spans="1:13" ht="16.5" customHeight="1">
      <c r="A10459" s="1547"/>
      <c r="B10459" s="1548"/>
      <c r="C10459" s="1548"/>
      <c r="D10459" s="1549"/>
      <c r="E10459" s="1506"/>
      <c r="K10459" s="1548"/>
      <c r="L10459" s="1549"/>
      <c r="M10459" s="1506"/>
    </row>
    <row r="10460" spans="1:13" ht="16.5" customHeight="1">
      <c r="A10460" s="1547"/>
      <c r="B10460" s="1548"/>
      <c r="C10460" s="1548"/>
      <c r="D10460" s="1549"/>
      <c r="E10460" s="1506"/>
      <c r="K10460" s="1548"/>
      <c r="L10460" s="1549"/>
      <c r="M10460" s="1506"/>
    </row>
    <row r="10461" spans="1:13" ht="16.5" customHeight="1">
      <c r="A10461" s="1547"/>
      <c r="B10461" s="1548"/>
      <c r="C10461" s="1548"/>
      <c r="D10461" s="1549"/>
      <c r="E10461" s="1506"/>
      <c r="K10461" s="1548"/>
      <c r="L10461" s="1549"/>
      <c r="M10461" s="1506"/>
    </row>
    <row r="10462" spans="1:13" ht="16.5" customHeight="1">
      <c r="A10462" s="1547"/>
      <c r="B10462" s="1548"/>
      <c r="C10462" s="1548"/>
      <c r="D10462" s="1549"/>
      <c r="E10462" s="1506"/>
      <c r="K10462" s="1548"/>
      <c r="L10462" s="1549"/>
      <c r="M10462" s="1506"/>
    </row>
    <row r="10463" spans="1:13" ht="16.5" customHeight="1">
      <c r="A10463" s="1547"/>
      <c r="B10463" s="1548"/>
      <c r="C10463" s="1548"/>
      <c r="D10463" s="1549"/>
      <c r="E10463" s="1506"/>
      <c r="K10463" s="1548"/>
      <c r="L10463" s="1549"/>
      <c r="M10463" s="1506"/>
    </row>
    <row r="10464" spans="1:13" ht="16.5" customHeight="1">
      <c r="A10464" s="1547"/>
      <c r="B10464" s="1548"/>
      <c r="C10464" s="1548"/>
      <c r="D10464" s="1549"/>
      <c r="E10464" s="1506"/>
      <c r="K10464" s="1548"/>
      <c r="L10464" s="1549"/>
      <c r="M10464" s="1506"/>
    </row>
    <row r="10465" spans="1:13" ht="16.5" customHeight="1">
      <c r="A10465" s="1547"/>
      <c r="B10465" s="1548"/>
      <c r="C10465" s="1548"/>
      <c r="D10465" s="1549"/>
      <c r="E10465" s="1506"/>
      <c r="K10465" s="1548"/>
      <c r="L10465" s="1549"/>
      <c r="M10465" s="1506"/>
    </row>
    <row r="10466" spans="1:13" ht="16.5" customHeight="1">
      <c r="A10466" s="1547"/>
      <c r="B10466" s="1548"/>
      <c r="C10466" s="1548"/>
      <c r="D10466" s="1549"/>
      <c r="E10466" s="1506"/>
      <c r="K10466" s="1548"/>
      <c r="L10466" s="1549"/>
      <c r="M10466" s="1506"/>
    </row>
    <row r="10467" spans="1:13" ht="16.5" customHeight="1">
      <c r="A10467" s="1547"/>
      <c r="B10467" s="1548"/>
      <c r="C10467" s="1548"/>
      <c r="D10467" s="1549"/>
      <c r="E10467" s="1506"/>
      <c r="K10467" s="1548"/>
      <c r="L10467" s="1549"/>
      <c r="M10467" s="1506"/>
    </row>
    <row r="10468" spans="1:13" ht="16.5" customHeight="1">
      <c r="A10468" s="1547"/>
      <c r="B10468" s="1548"/>
      <c r="C10468" s="1548"/>
      <c r="D10468" s="1549"/>
      <c r="E10468" s="1506"/>
      <c r="K10468" s="1548"/>
      <c r="L10468" s="1549"/>
      <c r="M10468" s="1506"/>
    </row>
    <row r="10469" spans="1:13" ht="16.5" customHeight="1">
      <c r="A10469" s="1547"/>
      <c r="B10469" s="1548"/>
      <c r="C10469" s="1548"/>
      <c r="D10469" s="1549"/>
      <c r="E10469" s="1506"/>
      <c r="K10469" s="1548"/>
      <c r="L10469" s="1549"/>
      <c r="M10469" s="1506"/>
    </row>
    <row r="10470" spans="1:13" ht="16.5" customHeight="1">
      <c r="A10470" s="1547"/>
      <c r="B10470" s="1548"/>
      <c r="C10470" s="1548"/>
      <c r="D10470" s="1549"/>
      <c r="E10470" s="1506"/>
      <c r="K10470" s="1548"/>
      <c r="L10470" s="1549"/>
      <c r="M10470" s="1506"/>
    </row>
    <row r="10471" spans="1:13" ht="16.5" customHeight="1">
      <c r="A10471" s="1547"/>
      <c r="B10471" s="1548"/>
      <c r="C10471" s="1548"/>
      <c r="D10471" s="1549"/>
      <c r="E10471" s="1506"/>
      <c r="K10471" s="1548"/>
      <c r="L10471" s="1549"/>
      <c r="M10471" s="1506"/>
    </row>
    <row r="10472" spans="1:13" ht="16.5" customHeight="1">
      <c r="A10472" s="1547"/>
      <c r="B10472" s="1548"/>
      <c r="C10472" s="1548"/>
      <c r="D10472" s="1549"/>
      <c r="E10472" s="1506"/>
      <c r="K10472" s="1548"/>
      <c r="L10472" s="1549"/>
      <c r="M10472" s="1506"/>
    </row>
    <row r="10473" spans="1:13" ht="16.5" customHeight="1">
      <c r="A10473" s="1547"/>
      <c r="B10473" s="1548"/>
      <c r="C10473" s="1548"/>
      <c r="D10473" s="1549"/>
      <c r="E10473" s="1506"/>
      <c r="K10473" s="1548"/>
      <c r="L10473" s="1549"/>
      <c r="M10473" s="1506"/>
    </row>
    <row r="10474" spans="1:13" ht="16.5" customHeight="1">
      <c r="A10474" s="1547"/>
      <c r="B10474" s="1548"/>
      <c r="C10474" s="1548"/>
      <c r="D10474" s="1549"/>
      <c r="E10474" s="1506"/>
      <c r="K10474" s="1548"/>
      <c r="L10474" s="1549"/>
      <c r="M10474" s="1506"/>
    </row>
    <row r="10475" spans="1:13" ht="16.5" customHeight="1">
      <c r="A10475" s="1547"/>
      <c r="B10475" s="1548"/>
      <c r="C10475" s="1548"/>
      <c r="D10475" s="1549"/>
      <c r="E10475" s="1506"/>
      <c r="K10475" s="1548"/>
      <c r="L10475" s="1549"/>
      <c r="M10475" s="1506"/>
    </row>
    <row r="10476" spans="1:13" ht="16.5" customHeight="1">
      <c r="A10476" s="1547"/>
      <c r="B10476" s="1548"/>
      <c r="C10476" s="1548"/>
      <c r="D10476" s="1549"/>
      <c r="E10476" s="1506"/>
      <c r="K10476" s="1548"/>
      <c r="L10476" s="1549"/>
      <c r="M10476" s="1506"/>
    </row>
    <row r="10477" spans="1:13" ht="16.5" customHeight="1">
      <c r="A10477" s="1547"/>
      <c r="B10477" s="1548"/>
      <c r="C10477" s="1548"/>
      <c r="D10477" s="1549"/>
      <c r="E10477" s="1506"/>
      <c r="K10477" s="1548"/>
      <c r="L10477" s="1549"/>
      <c r="M10477" s="1506"/>
    </row>
    <row r="10478" spans="1:13" ht="16.5" customHeight="1">
      <c r="A10478" s="1547"/>
      <c r="B10478" s="1548"/>
      <c r="C10478" s="1548"/>
      <c r="D10478" s="1549"/>
      <c r="E10478" s="1506"/>
      <c r="K10478" s="1548"/>
      <c r="L10478" s="1549"/>
      <c r="M10478" s="1506"/>
    </row>
    <row r="10479" spans="1:13" ht="16.5" customHeight="1">
      <c r="A10479" s="1547"/>
      <c r="B10479" s="1548"/>
      <c r="C10479" s="1548"/>
      <c r="D10479" s="1549"/>
      <c r="E10479" s="1506"/>
      <c r="K10479" s="1548"/>
      <c r="L10479" s="1549"/>
      <c r="M10479" s="1506"/>
    </row>
    <row r="10480" spans="1:13" ht="16.5" customHeight="1">
      <c r="A10480" s="1547"/>
      <c r="B10480" s="1548"/>
      <c r="C10480" s="1548"/>
      <c r="D10480" s="1549"/>
      <c r="E10480" s="1506"/>
      <c r="K10480" s="1548"/>
      <c r="L10480" s="1549"/>
      <c r="M10480" s="1506"/>
    </row>
    <row r="10481" spans="1:13" ht="16.5" customHeight="1">
      <c r="A10481" s="1547"/>
      <c r="B10481" s="1548"/>
      <c r="C10481" s="1548"/>
      <c r="D10481" s="1549"/>
      <c r="E10481" s="1506"/>
      <c r="K10481" s="1548"/>
      <c r="L10481" s="1549"/>
      <c r="M10481" s="1506"/>
    </row>
    <row r="10482" spans="1:13" ht="16.5" customHeight="1">
      <c r="A10482" s="1547"/>
      <c r="B10482" s="1548"/>
      <c r="C10482" s="1548"/>
      <c r="D10482" s="1549"/>
      <c r="E10482" s="1506"/>
      <c r="K10482" s="1548"/>
      <c r="L10482" s="1549"/>
      <c r="M10482" s="1506"/>
    </row>
    <row r="10483" spans="1:13" ht="16.5" customHeight="1">
      <c r="A10483" s="1547"/>
      <c r="B10483" s="1548"/>
      <c r="C10483" s="1548"/>
      <c r="D10483" s="1549"/>
      <c r="E10483" s="1506"/>
      <c r="K10483" s="1548"/>
      <c r="L10483" s="1549"/>
      <c r="M10483" s="1506"/>
    </row>
    <row r="10484" spans="1:13" ht="16.5" customHeight="1">
      <c r="A10484" s="1547"/>
      <c r="B10484" s="1548"/>
      <c r="C10484" s="1548"/>
      <c r="D10484" s="1549"/>
      <c r="E10484" s="1506"/>
      <c r="K10484" s="1548"/>
      <c r="L10484" s="1549"/>
      <c r="M10484" s="1506"/>
    </row>
    <row r="10485" spans="1:13" ht="16.5" customHeight="1">
      <c r="A10485" s="1547"/>
      <c r="B10485" s="1548"/>
      <c r="C10485" s="1548"/>
      <c r="D10485" s="1549"/>
      <c r="E10485" s="1506"/>
      <c r="K10485" s="1548"/>
      <c r="L10485" s="1549"/>
      <c r="M10485" s="1506"/>
    </row>
    <row r="10486" spans="1:13" ht="16.5" customHeight="1">
      <c r="A10486" s="1547"/>
      <c r="B10486" s="1548"/>
      <c r="C10486" s="1548"/>
      <c r="D10486" s="1549"/>
      <c r="E10486" s="1506"/>
      <c r="K10486" s="1548"/>
      <c r="L10486" s="1549"/>
      <c r="M10486" s="1506"/>
    </row>
    <row r="10487" spans="1:13" ht="16.5" customHeight="1">
      <c r="A10487" s="1547"/>
      <c r="B10487" s="1548"/>
      <c r="C10487" s="1548"/>
      <c r="D10487" s="1549"/>
      <c r="E10487" s="1506"/>
      <c r="K10487" s="1548"/>
      <c r="L10487" s="1549"/>
      <c r="M10487" s="1506"/>
    </row>
    <row r="10488" spans="1:13" ht="16.5" customHeight="1">
      <c r="A10488" s="1547"/>
      <c r="B10488" s="1548"/>
      <c r="C10488" s="1548"/>
      <c r="D10488" s="1549"/>
      <c r="E10488" s="1506"/>
      <c r="K10488" s="1548"/>
      <c r="L10488" s="1549"/>
      <c r="M10488" s="1506"/>
    </row>
    <row r="10489" spans="1:13" ht="16.5" customHeight="1">
      <c r="A10489" s="1547"/>
      <c r="B10489" s="1548"/>
      <c r="C10489" s="1548"/>
      <c r="D10489" s="1549"/>
      <c r="E10489" s="1506"/>
      <c r="K10489" s="1548"/>
      <c r="L10489" s="1549"/>
      <c r="M10489" s="1506"/>
    </row>
    <row r="10490" spans="1:13" ht="16.5" customHeight="1">
      <c r="A10490" s="1547"/>
      <c r="B10490" s="1548"/>
      <c r="C10490" s="1548"/>
      <c r="D10490" s="1549"/>
      <c r="E10490" s="1506"/>
      <c r="K10490" s="1548"/>
      <c r="L10490" s="1549"/>
      <c r="M10490" s="1506"/>
    </row>
    <row r="10491" spans="1:13" ht="16.5" customHeight="1">
      <c r="A10491" s="1547"/>
      <c r="B10491" s="1548"/>
      <c r="C10491" s="1548"/>
      <c r="D10491" s="1549"/>
      <c r="E10491" s="1506"/>
      <c r="K10491" s="1548"/>
      <c r="L10491" s="1549"/>
      <c r="M10491" s="1506"/>
    </row>
    <row r="10492" spans="1:13" ht="16.5" customHeight="1">
      <c r="A10492" s="1547"/>
      <c r="B10492" s="1548"/>
      <c r="C10492" s="1548"/>
      <c r="D10492" s="1549"/>
      <c r="E10492" s="1506"/>
      <c r="K10492" s="1548"/>
      <c r="L10492" s="1549"/>
      <c r="M10492" s="1506"/>
    </row>
    <row r="10493" spans="1:13" ht="16.5" customHeight="1">
      <c r="A10493" s="1547"/>
      <c r="B10493" s="1548"/>
      <c r="C10493" s="1548"/>
      <c r="D10493" s="1549"/>
      <c r="E10493" s="1506"/>
      <c r="K10493" s="1548"/>
      <c r="L10493" s="1549"/>
      <c r="M10493" s="1506"/>
    </row>
    <row r="10494" spans="1:13" ht="16.5" customHeight="1">
      <c r="A10494" s="1547"/>
      <c r="B10494" s="1548"/>
      <c r="C10494" s="1548"/>
      <c r="D10494" s="1549"/>
      <c r="E10494" s="1506"/>
      <c r="K10494" s="1548"/>
      <c r="L10494" s="1549"/>
      <c r="M10494" s="1506"/>
    </row>
    <row r="10495" spans="1:13" ht="16.5" customHeight="1">
      <c r="A10495" s="1547"/>
      <c r="B10495" s="1548"/>
      <c r="C10495" s="1548"/>
      <c r="D10495" s="1549"/>
      <c r="E10495" s="1506"/>
      <c r="K10495" s="1548"/>
      <c r="L10495" s="1549"/>
      <c r="M10495" s="1506"/>
    </row>
    <row r="10496" spans="1:13" ht="16.5" customHeight="1">
      <c r="A10496" s="1547"/>
      <c r="B10496" s="1548"/>
      <c r="C10496" s="1548"/>
      <c r="D10496" s="1549"/>
      <c r="E10496" s="1506"/>
      <c r="K10496" s="1548"/>
      <c r="L10496" s="1549"/>
      <c r="M10496" s="1506"/>
    </row>
    <row r="10497" spans="1:13" ht="16.5" customHeight="1">
      <c r="A10497" s="1547"/>
      <c r="B10497" s="1548"/>
      <c r="C10497" s="1548"/>
      <c r="D10497" s="1549"/>
      <c r="E10497" s="1506"/>
      <c r="K10497" s="1548"/>
      <c r="L10497" s="1549"/>
      <c r="M10497" s="1506"/>
    </row>
    <row r="10498" spans="1:13" ht="16.5" customHeight="1">
      <c r="A10498" s="1547"/>
      <c r="B10498" s="1548"/>
      <c r="C10498" s="1548"/>
      <c r="D10498" s="1549"/>
      <c r="E10498" s="1506"/>
      <c r="K10498" s="1548"/>
      <c r="L10498" s="1549"/>
      <c r="M10498" s="1506"/>
    </row>
    <row r="10499" spans="1:13" ht="16.5" customHeight="1">
      <c r="A10499" s="1547"/>
      <c r="B10499" s="1548"/>
      <c r="C10499" s="1548"/>
      <c r="D10499" s="1549"/>
      <c r="E10499" s="1506"/>
      <c r="K10499" s="1548"/>
      <c r="L10499" s="1549"/>
      <c r="M10499" s="1506"/>
    </row>
    <row r="10500" spans="1:13" ht="16.5" customHeight="1">
      <c r="A10500" s="1547"/>
      <c r="B10500" s="1548"/>
      <c r="C10500" s="1548"/>
      <c r="D10500" s="1549"/>
      <c r="E10500" s="1506"/>
      <c r="K10500" s="1548"/>
      <c r="L10500" s="1549"/>
      <c r="M10500" s="1506"/>
    </row>
    <row r="10501" spans="1:13" ht="16.5" customHeight="1">
      <c r="A10501" s="1547"/>
      <c r="B10501" s="1548"/>
      <c r="C10501" s="1548"/>
      <c r="D10501" s="1549"/>
      <c r="E10501" s="1506"/>
      <c r="K10501" s="1548"/>
      <c r="L10501" s="1549"/>
      <c r="M10501" s="1506"/>
    </row>
    <row r="10502" spans="1:13" ht="16.5" customHeight="1">
      <c r="A10502" s="1547"/>
      <c r="B10502" s="1548"/>
      <c r="C10502" s="1548"/>
      <c r="D10502" s="1549"/>
      <c r="E10502" s="1506"/>
      <c r="K10502" s="1548"/>
      <c r="L10502" s="1549"/>
      <c r="M10502" s="1506"/>
    </row>
    <row r="10503" spans="1:13" ht="16.5" customHeight="1">
      <c r="A10503" s="1547"/>
      <c r="B10503" s="1548"/>
      <c r="C10503" s="1548"/>
      <c r="D10503" s="1549"/>
      <c r="E10503" s="1506"/>
      <c r="K10503" s="1548"/>
      <c r="L10503" s="1549"/>
      <c r="M10503" s="1506"/>
    </row>
    <row r="10504" spans="1:13" ht="16.5" customHeight="1">
      <c r="A10504" s="1547"/>
      <c r="B10504" s="1548"/>
      <c r="C10504" s="1548"/>
      <c r="D10504" s="1549"/>
      <c r="E10504" s="1506"/>
      <c r="K10504" s="1548"/>
      <c r="L10504" s="1549"/>
      <c r="M10504" s="1506"/>
    </row>
    <row r="10505" spans="1:13" ht="16.5" customHeight="1">
      <c r="A10505" s="1547"/>
      <c r="B10505" s="1548"/>
      <c r="C10505" s="1548"/>
      <c r="D10505" s="1549"/>
      <c r="E10505" s="1506"/>
      <c r="K10505" s="1548"/>
      <c r="L10505" s="1549"/>
      <c r="M10505" s="1506"/>
    </row>
    <row r="10506" spans="1:13" ht="16.5" customHeight="1">
      <c r="A10506" s="1547"/>
      <c r="B10506" s="1548"/>
      <c r="C10506" s="1548"/>
      <c r="D10506" s="1549"/>
      <c r="E10506" s="1506"/>
      <c r="K10506" s="1548"/>
      <c r="L10506" s="1549"/>
      <c r="M10506" s="1506"/>
    </row>
    <row r="10507" spans="1:13" ht="16.5" customHeight="1">
      <c r="A10507" s="1547"/>
      <c r="B10507" s="1548"/>
      <c r="C10507" s="1548"/>
      <c r="D10507" s="1549"/>
      <c r="E10507" s="1506"/>
      <c r="K10507" s="1548"/>
      <c r="L10507" s="1549"/>
      <c r="M10507" s="1506"/>
    </row>
    <row r="10508" spans="1:13" ht="16.5" customHeight="1">
      <c r="A10508" s="1547"/>
      <c r="B10508" s="1548"/>
      <c r="C10508" s="1548"/>
      <c r="D10508" s="1549"/>
      <c r="E10508" s="1506"/>
      <c r="K10508" s="1548"/>
      <c r="L10508" s="1549"/>
      <c r="M10508" s="1506"/>
    </row>
    <row r="10509" spans="1:13" ht="16.5" customHeight="1">
      <c r="A10509" s="1547"/>
      <c r="B10509" s="1548"/>
      <c r="C10509" s="1548"/>
      <c r="D10509" s="1549"/>
      <c r="E10509" s="1506"/>
      <c r="K10509" s="1548"/>
      <c r="L10509" s="1549"/>
      <c r="M10509" s="1506"/>
    </row>
    <row r="10510" spans="1:13" ht="16.5" customHeight="1">
      <c r="A10510" s="1547"/>
      <c r="B10510" s="1548"/>
      <c r="C10510" s="1548"/>
      <c r="D10510" s="1549"/>
      <c r="E10510" s="1506"/>
      <c r="K10510" s="1548"/>
      <c r="L10510" s="1549"/>
      <c r="M10510" s="1506"/>
    </row>
    <row r="10511" spans="1:13" ht="16.5" customHeight="1">
      <c r="A10511" s="1547"/>
      <c r="B10511" s="1548"/>
      <c r="C10511" s="1548"/>
      <c r="D10511" s="1549"/>
      <c r="E10511" s="1506"/>
      <c r="K10511" s="1548"/>
      <c r="L10511" s="1549"/>
      <c r="M10511" s="1506"/>
    </row>
    <row r="10512" spans="1:13" ht="16.5" customHeight="1">
      <c r="A10512" s="1547"/>
      <c r="B10512" s="1548"/>
      <c r="C10512" s="1548"/>
      <c r="D10512" s="1549"/>
      <c r="E10512" s="1506"/>
      <c r="K10512" s="1548"/>
      <c r="L10512" s="1549"/>
      <c r="M10512" s="1506"/>
    </row>
    <row r="10513" spans="1:13" ht="16.5" customHeight="1">
      <c r="A10513" s="1547"/>
      <c r="B10513" s="1548"/>
      <c r="C10513" s="1548"/>
      <c r="D10513" s="1549"/>
      <c r="E10513" s="1506"/>
      <c r="K10513" s="1548"/>
      <c r="L10513" s="1549"/>
      <c r="M10513" s="1506"/>
    </row>
    <row r="10514" spans="1:13" ht="16.5" customHeight="1">
      <c r="A10514" s="1547"/>
      <c r="B10514" s="1548"/>
      <c r="C10514" s="1548"/>
      <c r="D10514" s="1549"/>
      <c r="E10514" s="1506"/>
      <c r="K10514" s="1548"/>
      <c r="L10514" s="1549"/>
      <c r="M10514" s="1506"/>
    </row>
    <row r="10515" spans="1:13" ht="16.5" customHeight="1">
      <c r="A10515" s="1547"/>
      <c r="B10515" s="1548"/>
      <c r="C10515" s="1548"/>
      <c r="D10515" s="1549"/>
      <c r="E10515" s="1506"/>
      <c r="K10515" s="1548"/>
      <c r="L10515" s="1549"/>
      <c r="M10515" s="1506"/>
    </row>
    <row r="10516" spans="1:13" ht="16.5" customHeight="1">
      <c r="A10516" s="1547"/>
      <c r="B10516" s="1548"/>
      <c r="C10516" s="1548"/>
      <c r="D10516" s="1549"/>
      <c r="E10516" s="1506"/>
      <c r="K10516" s="1548"/>
      <c r="L10516" s="1549"/>
      <c r="M10516" s="1506"/>
    </row>
    <row r="10517" spans="1:13" ht="16.5" customHeight="1">
      <c r="A10517" s="1547"/>
      <c r="B10517" s="1548"/>
      <c r="C10517" s="1548"/>
      <c r="D10517" s="1549"/>
      <c r="E10517" s="1506"/>
      <c r="K10517" s="1548"/>
      <c r="L10517" s="1549"/>
      <c r="M10517" s="1506"/>
    </row>
    <row r="10518" spans="1:13" ht="16.5" customHeight="1">
      <c r="A10518" s="1547"/>
      <c r="B10518" s="1548"/>
      <c r="C10518" s="1548"/>
      <c r="D10518" s="1549"/>
      <c r="E10518" s="1506"/>
      <c r="K10518" s="1548"/>
      <c r="L10518" s="1549"/>
      <c r="M10518" s="1506"/>
    </row>
    <row r="10519" spans="1:13" ht="16.5" customHeight="1">
      <c r="A10519" s="1547"/>
      <c r="B10519" s="1548"/>
      <c r="C10519" s="1548"/>
      <c r="D10519" s="1549"/>
      <c r="E10519" s="1506"/>
      <c r="K10519" s="1548"/>
      <c r="L10519" s="1549"/>
      <c r="M10519" s="1506"/>
    </row>
    <row r="10520" spans="1:13" ht="16.5" customHeight="1">
      <c r="A10520" s="1547"/>
      <c r="B10520" s="1548"/>
      <c r="C10520" s="1548"/>
      <c r="D10520" s="1549"/>
      <c r="E10520" s="1506"/>
      <c r="K10520" s="1548"/>
      <c r="L10520" s="1549"/>
      <c r="M10520" s="1506"/>
    </row>
    <row r="10521" spans="1:13" ht="16.5" customHeight="1">
      <c r="A10521" s="1547"/>
      <c r="B10521" s="1548"/>
      <c r="C10521" s="1548"/>
      <c r="D10521" s="1549"/>
      <c r="E10521" s="1506"/>
      <c r="K10521" s="1548"/>
      <c r="L10521" s="1549"/>
      <c r="M10521" s="1506"/>
    </row>
    <row r="10522" spans="1:13" ht="16.5" customHeight="1">
      <c r="A10522" s="1547"/>
      <c r="B10522" s="1548"/>
      <c r="C10522" s="1548"/>
      <c r="D10522" s="1549"/>
      <c r="E10522" s="1506"/>
      <c r="K10522" s="1548"/>
      <c r="L10522" s="1549"/>
      <c r="M10522" s="1506"/>
    </row>
    <row r="10523" spans="1:13" ht="16.5" customHeight="1">
      <c r="A10523" s="1547"/>
      <c r="B10523" s="1548"/>
      <c r="C10523" s="1548"/>
      <c r="D10523" s="1549"/>
      <c r="E10523" s="1506"/>
      <c r="K10523" s="1548"/>
      <c r="L10523" s="1549"/>
      <c r="M10523" s="1506"/>
    </row>
    <row r="10524" spans="1:13" ht="16.5" customHeight="1">
      <c r="A10524" s="1547"/>
      <c r="B10524" s="1548"/>
      <c r="C10524" s="1548"/>
      <c r="D10524" s="1549"/>
      <c r="E10524" s="1506"/>
      <c r="K10524" s="1548"/>
      <c r="L10524" s="1549"/>
      <c r="M10524" s="1506"/>
    </row>
    <row r="10525" spans="1:13" ht="16.5" customHeight="1">
      <c r="A10525" s="1547"/>
      <c r="B10525" s="1548"/>
      <c r="C10525" s="1548"/>
      <c r="D10525" s="1549"/>
      <c r="E10525" s="1506"/>
      <c r="K10525" s="1548"/>
      <c r="L10525" s="1549"/>
      <c r="M10525" s="1506"/>
    </row>
    <row r="10526" spans="1:13" ht="16.5" customHeight="1">
      <c r="A10526" s="1547"/>
      <c r="B10526" s="1548"/>
      <c r="C10526" s="1548"/>
      <c r="D10526" s="1549"/>
      <c r="E10526" s="1506"/>
      <c r="K10526" s="1548"/>
      <c r="L10526" s="1549"/>
      <c r="M10526" s="1506"/>
    </row>
    <row r="10527" spans="1:13" ht="16.5" customHeight="1">
      <c r="A10527" s="1547"/>
      <c r="B10527" s="1548"/>
      <c r="C10527" s="1548"/>
      <c r="D10527" s="1549"/>
      <c r="E10527" s="1506"/>
      <c r="K10527" s="1548"/>
      <c r="L10527" s="1549"/>
      <c r="M10527" s="1506"/>
    </row>
    <row r="10528" spans="1:13" ht="16.5" customHeight="1">
      <c r="A10528" s="1547"/>
      <c r="B10528" s="1548"/>
      <c r="C10528" s="1548"/>
      <c r="D10528" s="1549"/>
      <c r="E10528" s="1506"/>
      <c r="K10528" s="1548"/>
      <c r="L10528" s="1549"/>
      <c r="M10528" s="1506"/>
    </row>
    <row r="10529" spans="1:13" ht="16.5" customHeight="1">
      <c r="A10529" s="1547"/>
      <c r="B10529" s="1548"/>
      <c r="C10529" s="1548"/>
      <c r="D10529" s="1549"/>
      <c r="E10529" s="1506"/>
      <c r="K10529" s="1548"/>
      <c r="L10529" s="1549"/>
      <c r="M10529" s="1506"/>
    </row>
    <row r="10530" spans="1:13" ht="16.5" customHeight="1">
      <c r="A10530" s="1547"/>
      <c r="B10530" s="1548"/>
      <c r="C10530" s="1548"/>
      <c r="D10530" s="1549"/>
      <c r="E10530" s="1506"/>
      <c r="K10530" s="1548"/>
      <c r="L10530" s="1549"/>
      <c r="M10530" s="1506"/>
    </row>
    <row r="10531" spans="1:13" ht="16.5" customHeight="1">
      <c r="A10531" s="1547"/>
      <c r="B10531" s="1548"/>
      <c r="C10531" s="1548"/>
      <c r="D10531" s="1549"/>
      <c r="E10531" s="1506"/>
      <c r="K10531" s="1548"/>
      <c r="L10531" s="1549"/>
      <c r="M10531" s="1506"/>
    </row>
    <row r="10532" spans="1:13" ht="16.5" customHeight="1">
      <c r="A10532" s="1547"/>
      <c r="B10532" s="1548"/>
      <c r="C10532" s="1548"/>
      <c r="D10532" s="1549"/>
      <c r="E10532" s="1506"/>
      <c r="K10532" s="1548"/>
      <c r="L10532" s="1549"/>
      <c r="M10532" s="1506"/>
    </row>
    <row r="10533" spans="1:13" ht="16.5" customHeight="1">
      <c r="A10533" s="1547"/>
      <c r="B10533" s="1548"/>
      <c r="C10533" s="1548"/>
      <c r="D10533" s="1549"/>
      <c r="E10533" s="1506"/>
      <c r="K10533" s="1548"/>
      <c r="L10533" s="1549"/>
      <c r="M10533" s="1506"/>
    </row>
    <row r="10534" spans="1:13" ht="16.5" customHeight="1">
      <c r="A10534" s="1547"/>
      <c r="B10534" s="1548"/>
      <c r="C10534" s="1548"/>
      <c r="D10534" s="1549"/>
      <c r="E10534" s="1506"/>
      <c r="K10534" s="1548"/>
      <c r="L10534" s="1549"/>
      <c r="M10534" s="1506"/>
    </row>
    <row r="10535" spans="1:13" ht="16.5" customHeight="1">
      <c r="A10535" s="1547"/>
      <c r="B10535" s="1548"/>
      <c r="C10535" s="1548"/>
      <c r="D10535" s="1549"/>
      <c r="E10535" s="1506"/>
      <c r="K10535" s="1548"/>
      <c r="L10535" s="1549"/>
      <c r="M10535" s="1506"/>
    </row>
    <row r="10536" spans="1:13" ht="16.5" customHeight="1">
      <c r="A10536" s="1547"/>
      <c r="B10536" s="1548"/>
      <c r="C10536" s="1548"/>
      <c r="D10536" s="1549"/>
      <c r="E10536" s="1506"/>
      <c r="K10536" s="1548"/>
      <c r="L10536" s="1549"/>
      <c r="M10536" s="1506"/>
    </row>
    <row r="10537" spans="1:13" ht="16.5" customHeight="1">
      <c r="A10537" s="1547"/>
      <c r="B10537" s="1548"/>
      <c r="C10537" s="1548"/>
      <c r="D10537" s="1549"/>
      <c r="E10537" s="1506"/>
      <c r="K10537" s="1548"/>
      <c r="L10537" s="1549"/>
      <c r="M10537" s="1506"/>
    </row>
    <row r="10538" spans="1:13" ht="16.5" customHeight="1">
      <c r="A10538" s="1547"/>
      <c r="B10538" s="1548"/>
      <c r="C10538" s="1548"/>
      <c r="D10538" s="1549"/>
      <c r="E10538" s="1506"/>
      <c r="K10538" s="1548"/>
      <c r="L10538" s="1549"/>
      <c r="M10538" s="1506"/>
    </row>
    <row r="10539" spans="1:13" ht="16.5" customHeight="1">
      <c r="A10539" s="1547"/>
      <c r="B10539" s="1548"/>
      <c r="C10539" s="1548"/>
      <c r="D10539" s="1549"/>
      <c r="E10539" s="1506"/>
      <c r="K10539" s="1548"/>
      <c r="L10539" s="1549"/>
      <c r="M10539" s="1506"/>
    </row>
    <row r="10540" spans="1:13" ht="16.5" customHeight="1">
      <c r="A10540" s="1547"/>
      <c r="B10540" s="1548"/>
      <c r="C10540" s="1548"/>
      <c r="D10540" s="1549"/>
      <c r="E10540" s="1506"/>
      <c r="K10540" s="1548"/>
      <c r="L10540" s="1549"/>
      <c r="M10540" s="1506"/>
    </row>
    <row r="10541" spans="1:13" ht="16.5" customHeight="1">
      <c r="A10541" s="1547"/>
      <c r="B10541" s="1548"/>
      <c r="C10541" s="1548"/>
      <c r="D10541" s="1549"/>
      <c r="E10541" s="1506"/>
      <c r="K10541" s="1548"/>
      <c r="L10541" s="1549"/>
      <c r="M10541" s="1506"/>
    </row>
    <row r="10542" spans="1:13" ht="16.5" customHeight="1">
      <c r="A10542" s="1547"/>
      <c r="B10542" s="1548"/>
      <c r="C10542" s="1548"/>
      <c r="D10542" s="1549"/>
      <c r="E10542" s="1506"/>
      <c r="K10542" s="1548"/>
      <c r="L10542" s="1549"/>
      <c r="M10542" s="1506"/>
    </row>
    <row r="10543" spans="1:13" ht="16.5" customHeight="1">
      <c r="A10543" s="1547"/>
      <c r="B10543" s="1548"/>
      <c r="C10543" s="1548"/>
      <c r="D10543" s="1549"/>
      <c r="E10543" s="1506"/>
      <c r="K10543" s="1548"/>
      <c r="L10543" s="1549"/>
      <c r="M10543" s="1506"/>
    </row>
    <row r="10544" spans="1:13" ht="16.5" customHeight="1">
      <c r="A10544" s="1547"/>
      <c r="B10544" s="1548"/>
      <c r="C10544" s="1548"/>
      <c r="D10544" s="1549"/>
      <c r="E10544" s="1506"/>
      <c r="K10544" s="1548"/>
      <c r="L10544" s="1549"/>
      <c r="M10544" s="1506"/>
    </row>
    <row r="10545" spans="1:13" ht="16.5" customHeight="1">
      <c r="A10545" s="1547"/>
      <c r="B10545" s="1548"/>
      <c r="C10545" s="1548"/>
      <c r="D10545" s="1549"/>
      <c r="E10545" s="1506"/>
      <c r="K10545" s="1548"/>
      <c r="L10545" s="1549"/>
      <c r="M10545" s="1506"/>
    </row>
    <row r="10546" spans="1:13" ht="16.5" customHeight="1">
      <c r="A10546" s="1547"/>
      <c r="B10546" s="1548"/>
      <c r="C10546" s="1548"/>
      <c r="D10546" s="1549"/>
      <c r="E10546" s="1506"/>
      <c r="K10546" s="1548"/>
      <c r="L10546" s="1549"/>
      <c r="M10546" s="1506"/>
    </row>
    <row r="10547" spans="1:13" ht="16.5" customHeight="1">
      <c r="A10547" s="1547"/>
      <c r="B10547" s="1548"/>
      <c r="C10547" s="1548"/>
      <c r="D10547" s="1549"/>
      <c r="E10547" s="1506"/>
      <c r="K10547" s="1548"/>
      <c r="L10547" s="1549"/>
      <c r="M10547" s="1506"/>
    </row>
    <row r="10548" spans="1:13" ht="16.5" customHeight="1">
      <c r="A10548" s="1547"/>
      <c r="B10548" s="1548"/>
      <c r="C10548" s="1548"/>
      <c r="D10548" s="1549"/>
      <c r="E10548" s="1506"/>
      <c r="K10548" s="1548"/>
      <c r="L10548" s="1549"/>
      <c r="M10548" s="1506"/>
    </row>
    <row r="10549" spans="1:13" ht="16.5" customHeight="1">
      <c r="A10549" s="1547"/>
      <c r="B10549" s="1548"/>
      <c r="C10549" s="1548"/>
      <c r="D10549" s="1549"/>
      <c r="E10549" s="1506"/>
      <c r="K10549" s="1548"/>
      <c r="L10549" s="1549"/>
      <c r="M10549" s="1506"/>
    </row>
    <row r="10550" spans="1:13" ht="16.5" customHeight="1">
      <c r="A10550" s="1547"/>
      <c r="B10550" s="1548"/>
      <c r="C10550" s="1548"/>
      <c r="D10550" s="1549"/>
      <c r="E10550" s="1506"/>
      <c r="K10550" s="1548"/>
      <c r="L10550" s="1549"/>
      <c r="M10550" s="1506"/>
    </row>
    <row r="10551" spans="1:13" ht="16.5" customHeight="1">
      <c r="A10551" s="1547"/>
      <c r="B10551" s="1548"/>
      <c r="C10551" s="1548"/>
      <c r="D10551" s="1549"/>
      <c r="E10551" s="1506"/>
      <c r="K10551" s="1548"/>
      <c r="L10551" s="1549"/>
      <c r="M10551" s="1506"/>
    </row>
    <row r="10552" spans="1:13" ht="16.5" customHeight="1">
      <c r="A10552" s="1547"/>
      <c r="B10552" s="1548"/>
      <c r="C10552" s="1548"/>
      <c r="D10552" s="1549"/>
      <c r="E10552" s="1506"/>
      <c r="K10552" s="1548"/>
      <c r="L10552" s="1549"/>
      <c r="M10552" s="1506"/>
    </row>
    <row r="10553" spans="1:13" ht="16.5" customHeight="1">
      <c r="A10553" s="1547"/>
      <c r="B10553" s="1548"/>
      <c r="C10553" s="1548"/>
      <c r="D10553" s="1549"/>
      <c r="E10553" s="1506"/>
      <c r="K10553" s="1548"/>
      <c r="L10553" s="1549"/>
      <c r="M10553" s="1506"/>
    </row>
    <row r="10554" spans="1:13" ht="16.5" customHeight="1">
      <c r="A10554" s="1547"/>
      <c r="B10554" s="1548"/>
      <c r="C10554" s="1548"/>
      <c r="D10554" s="1549"/>
      <c r="E10554" s="1506"/>
      <c r="K10554" s="1548"/>
      <c r="L10554" s="1549"/>
      <c r="M10554" s="1506"/>
    </row>
    <row r="10555" spans="1:13" ht="16.5" customHeight="1">
      <c r="A10555" s="1547"/>
      <c r="B10555" s="1548"/>
      <c r="C10555" s="1548"/>
      <c r="D10555" s="1549"/>
      <c r="E10555" s="1506"/>
      <c r="K10555" s="1548"/>
      <c r="L10555" s="1549"/>
      <c r="M10555" s="1506"/>
    </row>
    <row r="10556" spans="1:13" ht="16.5" customHeight="1">
      <c r="A10556" s="1547"/>
      <c r="B10556" s="1548"/>
      <c r="C10556" s="1548"/>
      <c r="D10556" s="1549"/>
      <c r="E10556" s="1506"/>
      <c r="K10556" s="1548"/>
      <c r="L10556" s="1549"/>
      <c r="M10556" s="1506"/>
    </row>
    <row r="10557" spans="1:13" ht="16.5" customHeight="1">
      <c r="A10557" s="1547"/>
      <c r="B10557" s="1548"/>
      <c r="C10557" s="1548"/>
      <c r="D10557" s="1549"/>
      <c r="E10557" s="1506"/>
      <c r="K10557" s="1548"/>
      <c r="L10557" s="1549"/>
      <c r="M10557" s="1506"/>
    </row>
    <row r="10558" spans="1:13" ht="16.5" customHeight="1">
      <c r="A10558" s="1547"/>
      <c r="B10558" s="1548"/>
      <c r="C10558" s="1548"/>
      <c r="D10558" s="1549"/>
      <c r="E10558" s="1506"/>
      <c r="K10558" s="1548"/>
      <c r="L10558" s="1549"/>
      <c r="M10558" s="1506"/>
    </row>
    <row r="10559" spans="1:13" ht="16.5" customHeight="1">
      <c r="A10559" s="1547"/>
      <c r="B10559" s="1548"/>
      <c r="C10559" s="1548"/>
      <c r="D10559" s="1549"/>
      <c r="E10559" s="1506"/>
      <c r="K10559" s="1548"/>
      <c r="L10559" s="1549"/>
      <c r="M10559" s="1506"/>
    </row>
    <row r="10560" spans="1:13" ht="16.5" customHeight="1">
      <c r="A10560" s="1547"/>
      <c r="B10560" s="1548"/>
      <c r="C10560" s="1548"/>
      <c r="D10560" s="1549"/>
      <c r="E10560" s="1506"/>
      <c r="K10560" s="1548"/>
      <c r="L10560" s="1549"/>
      <c r="M10560" s="1506"/>
    </row>
    <row r="10561" spans="1:13" ht="16.5" customHeight="1">
      <c r="A10561" s="1547"/>
      <c r="B10561" s="1548"/>
      <c r="C10561" s="1548"/>
      <c r="D10561" s="1549"/>
      <c r="E10561" s="1506"/>
      <c r="K10561" s="1548"/>
      <c r="L10561" s="1549"/>
      <c r="M10561" s="1506"/>
    </row>
    <row r="10562" spans="1:13" ht="16.5" customHeight="1">
      <c r="A10562" s="1547"/>
      <c r="B10562" s="1548"/>
      <c r="C10562" s="1548"/>
      <c r="D10562" s="1549"/>
      <c r="E10562" s="1506"/>
      <c r="K10562" s="1548"/>
      <c r="L10562" s="1549"/>
      <c r="M10562" s="1506"/>
    </row>
    <row r="10563" spans="1:13" ht="16.5" customHeight="1">
      <c r="A10563" s="1547"/>
      <c r="B10563" s="1548"/>
      <c r="C10563" s="1548"/>
      <c r="D10563" s="1549"/>
      <c r="E10563" s="1506"/>
      <c r="K10563" s="1548"/>
      <c r="L10563" s="1549"/>
      <c r="M10563" s="1506"/>
    </row>
    <row r="10564" spans="1:13" ht="16.5" customHeight="1">
      <c r="A10564" s="1547"/>
      <c r="B10564" s="1548"/>
      <c r="C10564" s="1548"/>
      <c r="D10564" s="1549"/>
      <c r="E10564" s="1506"/>
      <c r="K10564" s="1548"/>
      <c r="L10564" s="1549"/>
      <c r="M10564" s="1506"/>
    </row>
    <row r="10565" spans="1:13" ht="16.5" customHeight="1">
      <c r="A10565" s="1547"/>
      <c r="B10565" s="1548"/>
      <c r="C10565" s="1548"/>
      <c r="D10565" s="1549"/>
      <c r="E10565" s="1506"/>
      <c r="K10565" s="1548"/>
      <c r="L10565" s="1549"/>
      <c r="M10565" s="1506"/>
    </row>
    <row r="10566" spans="1:13" ht="16.5" customHeight="1">
      <c r="A10566" s="1547"/>
      <c r="B10566" s="1548"/>
      <c r="C10566" s="1548"/>
      <c r="D10566" s="1549"/>
      <c r="E10566" s="1506"/>
      <c r="K10566" s="1548"/>
      <c r="L10566" s="1549"/>
      <c r="M10566" s="1506"/>
    </row>
    <row r="10567" spans="1:13" ht="16.5" customHeight="1">
      <c r="A10567" s="1547"/>
      <c r="B10567" s="1548"/>
      <c r="C10567" s="1548"/>
      <c r="D10567" s="1549"/>
      <c r="E10567" s="1506"/>
      <c r="K10567" s="1548"/>
      <c r="L10567" s="1549"/>
      <c r="M10567" s="1506"/>
    </row>
    <row r="10568" spans="1:13" ht="16.5" customHeight="1">
      <c r="A10568" s="1547"/>
      <c r="B10568" s="1548"/>
      <c r="C10568" s="1548"/>
      <c r="D10568" s="1549"/>
      <c r="E10568" s="1506"/>
      <c r="K10568" s="1548"/>
      <c r="L10568" s="1549"/>
      <c r="M10568" s="1506"/>
    </row>
    <row r="10569" spans="1:13" ht="16.5" customHeight="1">
      <c r="A10569" s="1547"/>
      <c r="B10569" s="1548"/>
      <c r="C10569" s="1548"/>
      <c r="D10569" s="1549"/>
      <c r="E10569" s="1506"/>
      <c r="K10569" s="1548"/>
      <c r="L10569" s="1549"/>
      <c r="M10569" s="1506"/>
    </row>
    <row r="10570" spans="1:13" ht="16.5" customHeight="1">
      <c r="A10570" s="1547"/>
      <c r="B10570" s="1548"/>
      <c r="C10570" s="1548"/>
      <c r="D10570" s="1549"/>
      <c r="E10570" s="1506"/>
      <c r="K10570" s="1548"/>
      <c r="L10570" s="1549"/>
      <c r="M10570" s="1506"/>
    </row>
    <row r="10571" spans="1:13" ht="16.5" customHeight="1">
      <c r="A10571" s="1547"/>
      <c r="B10571" s="1548"/>
      <c r="C10571" s="1548"/>
      <c r="D10571" s="1549"/>
      <c r="E10571" s="1506"/>
      <c r="K10571" s="1548"/>
      <c r="L10571" s="1549"/>
      <c r="M10571" s="1506"/>
    </row>
    <row r="10572" spans="1:13" ht="16.5" customHeight="1">
      <c r="A10572" s="1547"/>
      <c r="B10572" s="1548"/>
      <c r="C10572" s="1548"/>
      <c r="D10572" s="1549"/>
      <c r="E10572" s="1506"/>
      <c r="K10572" s="1548"/>
      <c r="L10572" s="1549"/>
      <c r="M10572" s="1506"/>
    </row>
    <row r="10573" spans="1:13" ht="16.5" customHeight="1">
      <c r="A10573" s="1547"/>
      <c r="B10573" s="1548"/>
      <c r="C10573" s="1548"/>
      <c r="D10573" s="1549"/>
      <c r="E10573" s="1506"/>
      <c r="K10573" s="1548"/>
      <c r="L10573" s="1549"/>
      <c r="M10573" s="1506"/>
    </row>
    <row r="10574" spans="1:13" ht="16.5" customHeight="1">
      <c r="A10574" s="1547"/>
      <c r="B10574" s="1548"/>
      <c r="C10574" s="1548"/>
      <c r="D10574" s="1549"/>
      <c r="E10574" s="1506"/>
      <c r="K10574" s="1548"/>
      <c r="L10574" s="1549"/>
      <c r="M10574" s="1506"/>
    </row>
    <row r="10575" spans="1:13" ht="16.5" customHeight="1">
      <c r="A10575" s="1547"/>
      <c r="B10575" s="1548"/>
      <c r="C10575" s="1548"/>
      <c r="D10575" s="1549"/>
      <c r="E10575" s="1506"/>
      <c r="K10575" s="1548"/>
      <c r="L10575" s="1549"/>
      <c r="M10575" s="1506"/>
    </row>
    <row r="10576" spans="1:13" ht="16.5" customHeight="1">
      <c r="A10576" s="1547"/>
      <c r="B10576" s="1548"/>
      <c r="C10576" s="1548"/>
      <c r="D10576" s="1549"/>
      <c r="E10576" s="1506"/>
      <c r="K10576" s="1548"/>
      <c r="L10576" s="1549"/>
      <c r="M10576" s="1506"/>
    </row>
    <row r="10577" spans="1:13" ht="16.5" customHeight="1">
      <c r="A10577" s="1547"/>
      <c r="B10577" s="1548"/>
      <c r="C10577" s="1548"/>
      <c r="D10577" s="1549"/>
      <c r="E10577" s="1506"/>
      <c r="K10577" s="1548"/>
      <c r="L10577" s="1549"/>
      <c r="M10577" s="1506"/>
    </row>
    <row r="10578" spans="1:13" ht="16.5" customHeight="1">
      <c r="A10578" s="1547"/>
      <c r="B10578" s="1548"/>
      <c r="C10578" s="1548"/>
      <c r="D10578" s="1549"/>
      <c r="E10578" s="1506"/>
      <c r="K10578" s="1548"/>
      <c r="L10578" s="1549"/>
      <c r="M10578" s="1506"/>
    </row>
    <row r="10579" spans="1:13" ht="16.5" customHeight="1">
      <c r="A10579" s="1547"/>
      <c r="B10579" s="1548"/>
      <c r="C10579" s="1548"/>
      <c r="D10579" s="1549"/>
      <c r="E10579" s="1506"/>
      <c r="K10579" s="1548"/>
      <c r="L10579" s="1549"/>
      <c r="M10579" s="1506"/>
    </row>
    <row r="10580" spans="1:13" ht="16.5" customHeight="1">
      <c r="A10580" s="1547"/>
      <c r="B10580" s="1548"/>
      <c r="C10580" s="1548"/>
      <c r="D10580" s="1549"/>
      <c r="E10580" s="1506"/>
      <c r="K10580" s="1548"/>
      <c r="L10580" s="1549"/>
      <c r="M10580" s="1506"/>
    </row>
    <row r="10581" spans="1:13" ht="16.5" customHeight="1">
      <c r="A10581" s="1547"/>
      <c r="B10581" s="1548"/>
      <c r="C10581" s="1548"/>
      <c r="D10581" s="1549"/>
      <c r="E10581" s="1506"/>
      <c r="K10581" s="1548"/>
      <c r="L10581" s="1549"/>
      <c r="M10581" s="1506"/>
    </row>
    <row r="10582" spans="1:13" ht="16.5" customHeight="1">
      <c r="A10582" s="1547"/>
      <c r="B10582" s="1548"/>
      <c r="C10582" s="1548"/>
      <c r="D10582" s="1549"/>
      <c r="E10582" s="1506"/>
      <c r="K10582" s="1548"/>
      <c r="L10582" s="1549"/>
      <c r="M10582" s="1506"/>
    </row>
    <row r="10583" spans="1:13" ht="16.5" customHeight="1">
      <c r="A10583" s="1547"/>
      <c r="B10583" s="1548"/>
      <c r="C10583" s="1548"/>
      <c r="D10583" s="1549"/>
      <c r="E10583" s="1506"/>
      <c r="K10583" s="1548"/>
      <c r="L10583" s="1549"/>
      <c r="M10583" s="1506"/>
    </row>
    <row r="10584" spans="1:13" ht="16.5" customHeight="1">
      <c r="A10584" s="1547"/>
      <c r="B10584" s="1548"/>
      <c r="C10584" s="1548"/>
      <c r="D10584" s="1549"/>
      <c r="E10584" s="1506"/>
      <c r="K10584" s="1548"/>
      <c r="L10584" s="1549"/>
      <c r="M10584" s="1506"/>
    </row>
    <row r="10585" spans="1:13" ht="16.5" customHeight="1">
      <c r="A10585" s="1547"/>
      <c r="B10585" s="1548"/>
      <c r="C10585" s="1548"/>
      <c r="D10585" s="1549"/>
      <c r="E10585" s="1506"/>
      <c r="K10585" s="1548"/>
      <c r="L10585" s="1549"/>
      <c r="M10585" s="1506"/>
    </row>
    <row r="10586" spans="1:13" ht="16.5" customHeight="1">
      <c r="A10586" s="1547"/>
      <c r="B10586" s="1548"/>
      <c r="C10586" s="1548"/>
      <c r="D10586" s="1549"/>
      <c r="E10586" s="1506"/>
      <c r="K10586" s="1548"/>
      <c r="L10586" s="1549"/>
      <c r="M10586" s="1506"/>
    </row>
    <row r="10587" spans="1:13" ht="16.5" customHeight="1">
      <c r="A10587" s="1547"/>
      <c r="B10587" s="1548"/>
      <c r="C10587" s="1548"/>
      <c r="D10587" s="1549"/>
      <c r="E10587" s="1506"/>
      <c r="K10587" s="1548"/>
      <c r="L10587" s="1549"/>
      <c r="M10587" s="1506"/>
    </row>
    <row r="10588" spans="1:13" ht="16.5" customHeight="1">
      <c r="A10588" s="1547"/>
      <c r="B10588" s="1548"/>
      <c r="C10588" s="1548"/>
      <c r="D10588" s="1549"/>
      <c r="E10588" s="1506"/>
      <c r="K10588" s="1548"/>
      <c r="L10588" s="1549"/>
      <c r="M10588" s="1506"/>
    </row>
    <row r="10589" spans="1:13" ht="16.5" customHeight="1">
      <c r="A10589" s="1547"/>
      <c r="B10589" s="1548"/>
      <c r="C10589" s="1548"/>
      <c r="D10589" s="1549"/>
      <c r="E10589" s="1506"/>
      <c r="K10589" s="1548"/>
      <c r="L10589" s="1549"/>
      <c r="M10589" s="1506"/>
    </row>
    <row r="10590" spans="1:13" ht="16.5" customHeight="1">
      <c r="A10590" s="1547"/>
      <c r="B10590" s="1548"/>
      <c r="C10590" s="1548"/>
      <c r="D10590" s="1549"/>
      <c r="E10590" s="1506"/>
      <c r="K10590" s="1548"/>
      <c r="L10590" s="1549"/>
      <c r="M10590" s="1506"/>
    </row>
    <row r="10591" spans="1:13" ht="16.5" customHeight="1">
      <c r="A10591" s="1547"/>
      <c r="B10591" s="1548"/>
      <c r="C10591" s="1548"/>
      <c r="D10591" s="1549"/>
      <c r="E10591" s="1506"/>
      <c r="K10591" s="1548"/>
      <c r="L10591" s="1549"/>
      <c r="M10591" s="1506"/>
    </row>
    <row r="10592" spans="1:13" ht="16.5" customHeight="1">
      <c r="A10592" s="1547"/>
      <c r="B10592" s="1548"/>
      <c r="C10592" s="1548"/>
      <c r="D10592" s="1549"/>
      <c r="E10592" s="1506"/>
      <c r="K10592" s="1548"/>
      <c r="L10592" s="1549"/>
      <c r="M10592" s="1506"/>
    </row>
    <row r="10593" spans="1:13" ht="16.5" customHeight="1">
      <c r="A10593" s="1547"/>
      <c r="B10593" s="1548"/>
      <c r="C10593" s="1548"/>
      <c r="D10593" s="1549"/>
      <c r="E10593" s="1506"/>
      <c r="K10593" s="1548"/>
      <c r="L10593" s="1549"/>
      <c r="M10593" s="1506"/>
    </row>
    <row r="10594" spans="1:13" ht="16.5" customHeight="1">
      <c r="A10594" s="1547"/>
      <c r="B10594" s="1548"/>
      <c r="C10594" s="1548"/>
      <c r="D10594" s="1549"/>
      <c r="E10594" s="1506"/>
      <c r="K10594" s="1548"/>
      <c r="L10594" s="1549"/>
      <c r="M10594" s="1506"/>
    </row>
    <row r="10595" spans="1:13" ht="16.5" customHeight="1">
      <c r="A10595" s="1547"/>
      <c r="B10595" s="1548"/>
      <c r="C10595" s="1548"/>
      <c r="D10595" s="1549"/>
      <c r="E10595" s="1506"/>
      <c r="K10595" s="1548"/>
      <c r="L10595" s="1549"/>
      <c r="M10595" s="1506"/>
    </row>
    <row r="10596" spans="1:13" ht="16.5" customHeight="1">
      <c r="A10596" s="1547"/>
      <c r="B10596" s="1548"/>
      <c r="C10596" s="1548"/>
      <c r="D10596" s="1549"/>
      <c r="E10596" s="1506"/>
      <c r="K10596" s="1548"/>
      <c r="L10596" s="1549"/>
      <c r="M10596" s="1506"/>
    </row>
    <row r="10597" spans="1:13" ht="16.5" customHeight="1">
      <c r="A10597" s="1547"/>
      <c r="B10597" s="1548"/>
      <c r="C10597" s="1548"/>
      <c r="D10597" s="1549"/>
      <c r="E10597" s="1506"/>
      <c r="K10597" s="1548"/>
      <c r="L10597" s="1549"/>
      <c r="M10597" s="1506"/>
    </row>
    <row r="10598" spans="1:13" ht="16.5" customHeight="1">
      <c r="A10598" s="1547"/>
      <c r="B10598" s="1548"/>
      <c r="C10598" s="1548"/>
      <c r="D10598" s="1549"/>
      <c r="E10598" s="1506"/>
      <c r="K10598" s="1548"/>
      <c r="L10598" s="1549"/>
      <c r="M10598" s="1506"/>
    </row>
    <row r="10599" spans="1:13" ht="16.5" customHeight="1">
      <c r="A10599" s="1547"/>
      <c r="B10599" s="1548"/>
      <c r="C10599" s="1548"/>
      <c r="D10599" s="1549"/>
      <c r="E10599" s="1506"/>
      <c r="K10599" s="1548"/>
      <c r="L10599" s="1549"/>
      <c r="M10599" s="1506"/>
    </row>
    <row r="10600" spans="1:13" ht="16.5" customHeight="1">
      <c r="A10600" s="1547"/>
      <c r="B10600" s="1548"/>
      <c r="C10600" s="1548"/>
      <c r="D10600" s="1549"/>
      <c r="E10600" s="1506"/>
      <c r="K10600" s="1548"/>
      <c r="L10600" s="1549"/>
      <c r="M10600" s="1506"/>
    </row>
    <row r="10601" spans="1:13" ht="16.5" customHeight="1">
      <c r="A10601" s="1547"/>
      <c r="B10601" s="1548"/>
      <c r="C10601" s="1548"/>
      <c r="D10601" s="1549"/>
      <c r="E10601" s="1506"/>
      <c r="K10601" s="1548"/>
      <c r="L10601" s="1549"/>
      <c r="M10601" s="1506"/>
    </row>
    <row r="10602" spans="1:13" ht="16.5" customHeight="1">
      <c r="A10602" s="1547"/>
      <c r="B10602" s="1548"/>
      <c r="C10602" s="1548"/>
      <c r="D10602" s="1549"/>
      <c r="E10602" s="1506"/>
      <c r="K10602" s="1548"/>
      <c r="L10602" s="1549"/>
      <c r="M10602" s="1506"/>
    </row>
    <row r="10603" spans="1:13" ht="16.5" customHeight="1">
      <c r="A10603" s="1547"/>
      <c r="B10603" s="1548"/>
      <c r="C10603" s="1548"/>
      <c r="D10603" s="1549"/>
      <c r="E10603" s="1506"/>
      <c r="K10603" s="1548"/>
      <c r="L10603" s="1549"/>
      <c r="M10603" s="1506"/>
    </row>
    <row r="10604" spans="1:13" ht="16.5" customHeight="1">
      <c r="A10604" s="1547"/>
      <c r="B10604" s="1548"/>
      <c r="C10604" s="1548"/>
      <c r="D10604" s="1549"/>
      <c r="E10604" s="1506"/>
      <c r="K10604" s="1548"/>
      <c r="L10604" s="1549"/>
      <c r="M10604" s="1506"/>
    </row>
    <row r="10605" spans="1:13" ht="16.5" customHeight="1">
      <c r="A10605" s="1547"/>
      <c r="B10605" s="1548"/>
      <c r="C10605" s="1548"/>
      <c r="D10605" s="1549"/>
      <c r="E10605" s="1506"/>
      <c r="K10605" s="1548"/>
      <c r="L10605" s="1549"/>
      <c r="M10605" s="1506"/>
    </row>
    <row r="10606" spans="1:13" ht="16.5" customHeight="1">
      <c r="A10606" s="1547"/>
      <c r="B10606" s="1548"/>
      <c r="C10606" s="1548"/>
      <c r="D10606" s="1549"/>
      <c r="E10606" s="1506"/>
      <c r="K10606" s="1548"/>
      <c r="L10606" s="1549"/>
      <c r="M10606" s="1506"/>
    </row>
    <row r="10607" spans="1:13" ht="16.5" customHeight="1">
      <c r="A10607" s="1547"/>
      <c r="B10607" s="1548"/>
      <c r="C10607" s="1548"/>
      <c r="D10607" s="1549"/>
      <c r="E10607" s="1506"/>
      <c r="K10607" s="1548"/>
      <c r="L10607" s="1549"/>
      <c r="M10607" s="1506"/>
    </row>
    <row r="10608" spans="1:13" ht="16.5" customHeight="1">
      <c r="A10608" s="1547"/>
      <c r="B10608" s="1548"/>
      <c r="C10608" s="1548"/>
      <c r="D10608" s="1549"/>
      <c r="E10608" s="1506"/>
      <c r="K10608" s="1548"/>
      <c r="L10608" s="1549"/>
      <c r="M10608" s="1506"/>
    </row>
    <row r="10609" spans="1:13" ht="16.5" customHeight="1">
      <c r="A10609" s="1547"/>
      <c r="B10609" s="1548"/>
      <c r="C10609" s="1548"/>
      <c r="D10609" s="1549"/>
      <c r="E10609" s="1506"/>
      <c r="K10609" s="1548"/>
      <c r="L10609" s="1549"/>
      <c r="M10609" s="1506"/>
    </row>
    <row r="10610" spans="1:13" ht="16.5" customHeight="1">
      <c r="A10610" s="1547"/>
      <c r="B10610" s="1548"/>
      <c r="C10610" s="1548"/>
      <c r="D10610" s="1549"/>
      <c r="E10610" s="1506"/>
      <c r="K10610" s="1548"/>
      <c r="L10610" s="1549"/>
      <c r="M10610" s="1506"/>
    </row>
    <row r="10611" spans="1:13" ht="16.5" customHeight="1">
      <c r="A10611" s="1547"/>
      <c r="B10611" s="1548"/>
      <c r="C10611" s="1548"/>
      <c r="D10611" s="1549"/>
      <c r="E10611" s="1506"/>
      <c r="K10611" s="1548"/>
      <c r="L10611" s="1549"/>
      <c r="M10611" s="1506"/>
    </row>
    <row r="10612" spans="1:13" ht="16.5" customHeight="1">
      <c r="A10612" s="1547"/>
      <c r="B10612" s="1548"/>
      <c r="C10612" s="1548"/>
      <c r="D10612" s="1549"/>
      <c r="E10612" s="1506"/>
      <c r="K10612" s="1548"/>
      <c r="L10612" s="1549"/>
      <c r="M10612" s="1506"/>
    </row>
    <row r="10613" spans="1:13" ht="16.5" customHeight="1">
      <c r="A10613" s="1547"/>
      <c r="B10613" s="1548"/>
      <c r="C10613" s="1548"/>
      <c r="D10613" s="1549"/>
      <c r="E10613" s="1506"/>
      <c r="K10613" s="1548"/>
      <c r="L10613" s="1549"/>
      <c r="M10613" s="1506"/>
    </row>
    <row r="10614" spans="1:13" ht="16.5" customHeight="1">
      <c r="A10614" s="1547"/>
      <c r="B10614" s="1548"/>
      <c r="C10614" s="1548"/>
      <c r="D10614" s="1549"/>
      <c r="E10614" s="1506"/>
      <c r="K10614" s="1548"/>
      <c r="L10614" s="1549"/>
      <c r="M10614" s="1506"/>
    </row>
    <row r="10615" spans="1:13" ht="16.5" customHeight="1">
      <c r="A10615" s="1547"/>
      <c r="B10615" s="1548"/>
      <c r="C10615" s="1548"/>
      <c r="D10615" s="1549"/>
      <c r="E10615" s="1506"/>
      <c r="K10615" s="1548"/>
      <c r="L10615" s="1549"/>
      <c r="M10615" s="1506"/>
    </row>
    <row r="10616" spans="1:13" ht="16.5" customHeight="1">
      <c r="A10616" s="1547"/>
      <c r="B10616" s="1548"/>
      <c r="C10616" s="1548"/>
      <c r="D10616" s="1549"/>
      <c r="E10616" s="1506"/>
      <c r="K10616" s="1548"/>
      <c r="L10616" s="1549"/>
      <c r="M10616" s="1506"/>
    </row>
    <row r="10617" spans="1:13" ht="16.5" customHeight="1">
      <c r="A10617" s="1547"/>
      <c r="B10617" s="1548"/>
      <c r="C10617" s="1548"/>
      <c r="D10617" s="1549"/>
      <c r="E10617" s="1506"/>
      <c r="K10617" s="1548"/>
      <c r="L10617" s="1549"/>
      <c r="M10617" s="1506"/>
    </row>
    <row r="10618" spans="1:13" ht="16.5" customHeight="1">
      <c r="A10618" s="1547"/>
      <c r="B10618" s="1548"/>
      <c r="C10618" s="1548"/>
      <c r="D10618" s="1549"/>
      <c r="E10618" s="1506"/>
      <c r="K10618" s="1548"/>
      <c r="L10618" s="1549"/>
      <c r="M10618" s="1506"/>
    </row>
    <row r="10619" spans="1:13" ht="16.5" customHeight="1">
      <c r="A10619" s="1547"/>
      <c r="B10619" s="1548"/>
      <c r="C10619" s="1548"/>
      <c r="D10619" s="1549"/>
      <c r="E10619" s="1506"/>
      <c r="K10619" s="1548"/>
      <c r="L10619" s="1549"/>
      <c r="M10619" s="1506"/>
    </row>
    <row r="10620" spans="1:13" ht="16.5" customHeight="1">
      <c r="A10620" s="1547"/>
      <c r="B10620" s="1548"/>
      <c r="C10620" s="1548"/>
      <c r="D10620" s="1549"/>
      <c r="E10620" s="1506"/>
      <c r="K10620" s="1548"/>
      <c r="L10620" s="1549"/>
      <c r="M10620" s="1506"/>
    </row>
    <row r="10621" spans="1:13" ht="16.5" customHeight="1">
      <c r="A10621" s="1547"/>
      <c r="B10621" s="1548"/>
      <c r="C10621" s="1548"/>
      <c r="D10621" s="1549"/>
      <c r="E10621" s="1506"/>
      <c r="K10621" s="1548"/>
      <c r="L10621" s="1549"/>
      <c r="M10621" s="1506"/>
    </row>
    <row r="10622" spans="1:13" ht="16.5" customHeight="1">
      <c r="A10622" s="1547"/>
      <c r="B10622" s="1548"/>
      <c r="C10622" s="1548"/>
      <c r="D10622" s="1549"/>
      <c r="E10622" s="1506"/>
      <c r="K10622" s="1548"/>
      <c r="L10622" s="1549"/>
      <c r="M10622" s="1506"/>
    </row>
    <row r="10623" spans="1:13" ht="16.5" customHeight="1">
      <c r="A10623" s="1547"/>
      <c r="B10623" s="1548"/>
      <c r="C10623" s="1548"/>
      <c r="D10623" s="1549"/>
      <c r="E10623" s="1506"/>
      <c r="K10623" s="1548"/>
      <c r="L10623" s="1549"/>
      <c r="M10623" s="1506"/>
    </row>
    <row r="10624" spans="1:13" ht="16.5" customHeight="1">
      <c r="A10624" s="1547"/>
      <c r="B10624" s="1548"/>
      <c r="C10624" s="1548"/>
      <c r="D10624" s="1549"/>
      <c r="E10624" s="1506"/>
      <c r="K10624" s="1548"/>
      <c r="L10624" s="1549"/>
      <c r="M10624" s="1506"/>
    </row>
    <row r="10625" spans="1:13" ht="16.5" customHeight="1">
      <c r="A10625" s="1547"/>
      <c r="B10625" s="1548"/>
      <c r="C10625" s="1548"/>
      <c r="D10625" s="1549"/>
      <c r="E10625" s="1506"/>
      <c r="K10625" s="1548"/>
      <c r="L10625" s="1549"/>
      <c r="M10625" s="1506"/>
    </row>
    <row r="10626" spans="1:13" ht="16.5" customHeight="1">
      <c r="A10626" s="1547"/>
      <c r="B10626" s="1548"/>
      <c r="C10626" s="1548"/>
      <c r="D10626" s="1549"/>
      <c r="E10626" s="1506"/>
      <c r="K10626" s="1548"/>
      <c r="L10626" s="1549"/>
      <c r="M10626" s="1506"/>
    </row>
    <row r="10627" spans="1:13" ht="16.5" customHeight="1">
      <c r="A10627" s="1547"/>
      <c r="B10627" s="1548"/>
      <c r="C10627" s="1548"/>
      <c r="D10627" s="1549"/>
      <c r="E10627" s="1506"/>
      <c r="K10627" s="1548"/>
      <c r="L10627" s="1549"/>
      <c r="M10627" s="1506"/>
    </row>
    <row r="10628" spans="1:13" ht="16.5" customHeight="1">
      <c r="A10628" s="1547"/>
      <c r="B10628" s="1548"/>
      <c r="C10628" s="1548"/>
      <c r="D10628" s="1549"/>
      <c r="E10628" s="1506"/>
      <c r="K10628" s="1548"/>
      <c r="L10628" s="1549"/>
      <c r="M10628" s="1506"/>
    </row>
    <row r="10629" spans="1:13" ht="16.5" customHeight="1">
      <c r="A10629" s="1547"/>
      <c r="B10629" s="1548"/>
      <c r="C10629" s="1548"/>
      <c r="D10629" s="1549"/>
      <c r="E10629" s="1506"/>
      <c r="K10629" s="1548"/>
      <c r="L10629" s="1549"/>
      <c r="M10629" s="1506"/>
    </row>
    <row r="10630" spans="1:13" ht="16.5" customHeight="1">
      <c r="A10630" s="1547"/>
      <c r="B10630" s="1548"/>
      <c r="C10630" s="1548"/>
      <c r="D10630" s="1549"/>
      <c r="E10630" s="1506"/>
      <c r="K10630" s="1548"/>
      <c r="L10630" s="1549"/>
      <c r="M10630" s="1506"/>
    </row>
    <row r="10631" spans="1:13" ht="16.5" customHeight="1">
      <c r="A10631" s="1547"/>
      <c r="B10631" s="1548"/>
      <c r="C10631" s="1548"/>
      <c r="D10631" s="1549"/>
      <c r="E10631" s="1506"/>
      <c r="K10631" s="1548"/>
      <c r="L10631" s="1549"/>
      <c r="M10631" s="1506"/>
    </row>
    <row r="10632" spans="1:13" ht="16.5" customHeight="1">
      <c r="A10632" s="1547"/>
      <c r="B10632" s="1548"/>
      <c r="C10632" s="1548"/>
      <c r="D10632" s="1549"/>
      <c r="E10632" s="1506"/>
      <c r="K10632" s="1548"/>
      <c r="L10632" s="1549"/>
      <c r="M10632" s="1506"/>
    </row>
    <row r="10633" spans="1:13" ht="16.5" customHeight="1">
      <c r="A10633" s="1547"/>
      <c r="B10633" s="1548"/>
      <c r="C10633" s="1548"/>
      <c r="D10633" s="1549"/>
      <c r="E10633" s="1506"/>
      <c r="K10633" s="1548"/>
      <c r="L10633" s="1549"/>
      <c r="M10633" s="1506"/>
    </row>
    <row r="10634" spans="1:13" ht="16.5" customHeight="1">
      <c r="A10634" s="1547"/>
      <c r="B10634" s="1548"/>
      <c r="C10634" s="1548"/>
      <c r="D10634" s="1549"/>
      <c r="E10634" s="1506"/>
      <c r="K10634" s="1548"/>
      <c r="L10634" s="1549"/>
      <c r="M10634" s="1506"/>
    </row>
    <row r="10635" spans="1:13" ht="16.5" customHeight="1">
      <c r="A10635" s="1547"/>
      <c r="B10635" s="1548"/>
      <c r="C10635" s="1548"/>
      <c r="D10635" s="1549"/>
      <c r="E10635" s="1506"/>
      <c r="K10635" s="1548"/>
      <c r="L10635" s="1549"/>
      <c r="M10635" s="1506"/>
    </row>
    <row r="10636" spans="1:13" ht="16.5" customHeight="1">
      <c r="A10636" s="1547"/>
      <c r="B10636" s="1548"/>
      <c r="C10636" s="1548"/>
      <c r="D10636" s="1549"/>
      <c r="E10636" s="1506"/>
      <c r="K10636" s="1548"/>
      <c r="L10636" s="1549"/>
      <c r="M10636" s="1506"/>
    </row>
    <row r="10637" spans="1:13" ht="16.5" customHeight="1">
      <c r="A10637" s="1547"/>
      <c r="B10637" s="1548"/>
      <c r="C10637" s="1548"/>
      <c r="D10637" s="1549"/>
      <c r="E10637" s="1506"/>
      <c r="K10637" s="1548"/>
      <c r="L10637" s="1549"/>
      <c r="M10637" s="1506"/>
    </row>
    <row r="10638" spans="1:13" ht="16.5" customHeight="1">
      <c r="A10638" s="1547"/>
      <c r="B10638" s="1548"/>
      <c r="C10638" s="1548"/>
      <c r="D10638" s="1549"/>
      <c r="E10638" s="1506"/>
      <c r="K10638" s="1548"/>
      <c r="L10638" s="1549"/>
      <c r="M10638" s="1506"/>
    </row>
    <row r="10639" spans="1:13" ht="16.5" customHeight="1">
      <c r="A10639" s="1547"/>
      <c r="B10639" s="1548"/>
      <c r="C10639" s="1548"/>
      <c r="D10639" s="1549"/>
      <c r="E10639" s="1506"/>
      <c r="K10639" s="1548"/>
      <c r="L10639" s="1549"/>
      <c r="M10639" s="1506"/>
    </row>
    <row r="10640" spans="1:13" ht="16.5" customHeight="1">
      <c r="A10640" s="1547"/>
      <c r="B10640" s="1548"/>
      <c r="C10640" s="1548"/>
      <c r="D10640" s="1549"/>
      <c r="E10640" s="1506"/>
      <c r="K10640" s="1548"/>
      <c r="L10640" s="1549"/>
      <c r="M10640" s="1506"/>
    </row>
    <row r="10641" spans="1:13" ht="16.5" customHeight="1">
      <c r="A10641" s="1547"/>
      <c r="B10641" s="1548"/>
      <c r="C10641" s="1548"/>
      <c r="D10641" s="1549"/>
      <c r="E10641" s="1506"/>
      <c r="K10641" s="1548"/>
      <c r="L10641" s="1549"/>
      <c r="M10641" s="1506"/>
    </row>
    <row r="10642" spans="1:13" ht="16.5" customHeight="1">
      <c r="A10642" s="1547"/>
      <c r="B10642" s="1548"/>
      <c r="C10642" s="1548"/>
      <c r="D10642" s="1549"/>
      <c r="E10642" s="1506"/>
      <c r="K10642" s="1548"/>
      <c r="L10642" s="1549"/>
      <c r="M10642" s="1506"/>
    </row>
    <row r="10643" spans="1:13" ht="16.5" customHeight="1">
      <c r="A10643" s="1547"/>
      <c r="B10643" s="1548"/>
      <c r="C10643" s="1548"/>
      <c r="D10643" s="1549"/>
      <c r="E10643" s="1506"/>
      <c r="K10643" s="1548"/>
      <c r="L10643" s="1549"/>
      <c r="M10643" s="1506"/>
    </row>
    <row r="10644" spans="1:13" ht="16.5" customHeight="1">
      <c r="A10644" s="1547"/>
      <c r="B10644" s="1548"/>
      <c r="C10644" s="1548"/>
      <c r="D10644" s="1549"/>
      <c r="E10644" s="1506"/>
      <c r="K10644" s="1548"/>
      <c r="L10644" s="1549"/>
      <c r="M10644" s="1506"/>
    </row>
    <row r="10645" spans="1:13" ht="16.5" customHeight="1">
      <c r="A10645" s="1547"/>
      <c r="B10645" s="1548"/>
      <c r="C10645" s="1548"/>
      <c r="D10645" s="1549"/>
      <c r="E10645" s="1506"/>
      <c r="K10645" s="1548"/>
      <c r="L10645" s="1549"/>
      <c r="M10645" s="1506"/>
    </row>
    <row r="10646" spans="1:13" ht="16.5" customHeight="1">
      <c r="A10646" s="1547"/>
      <c r="B10646" s="1548"/>
      <c r="C10646" s="1548"/>
      <c r="D10646" s="1549"/>
      <c r="E10646" s="1506"/>
      <c r="K10646" s="1548"/>
      <c r="L10646" s="1549"/>
      <c r="M10646" s="1506"/>
    </row>
    <row r="10647" spans="1:13" ht="16.5" customHeight="1">
      <c r="A10647" s="1547"/>
      <c r="B10647" s="1548"/>
      <c r="C10647" s="1548"/>
      <c r="D10647" s="1549"/>
      <c r="E10647" s="1506"/>
      <c r="K10647" s="1548"/>
      <c r="L10647" s="1549"/>
      <c r="M10647" s="1506"/>
    </row>
    <row r="10648" spans="1:13" ht="16.5" customHeight="1">
      <c r="A10648" s="1547"/>
      <c r="B10648" s="1548"/>
      <c r="C10648" s="1548"/>
      <c r="D10648" s="1549"/>
      <c r="E10648" s="1506"/>
      <c r="K10648" s="1548"/>
      <c r="L10648" s="1549"/>
      <c r="M10648" s="1506"/>
    </row>
    <row r="10649" spans="1:13" ht="16.5" customHeight="1">
      <c r="A10649" s="1547"/>
      <c r="B10649" s="1548"/>
      <c r="C10649" s="1548"/>
      <c r="D10649" s="1549"/>
      <c r="E10649" s="1506"/>
      <c r="K10649" s="1548"/>
      <c r="L10649" s="1549"/>
      <c r="M10649" s="1506"/>
    </row>
    <row r="10650" spans="1:13" ht="16.5" customHeight="1">
      <c r="A10650" s="1547"/>
      <c r="B10650" s="1548"/>
      <c r="C10650" s="1548"/>
      <c r="D10650" s="1549"/>
      <c r="E10650" s="1506"/>
      <c r="K10650" s="1548"/>
      <c r="L10650" s="1549"/>
      <c r="M10650" s="1506"/>
    </row>
    <row r="10651" spans="1:13" ht="16.5" customHeight="1">
      <c r="A10651" s="1547"/>
      <c r="B10651" s="1548"/>
      <c r="C10651" s="1548"/>
      <c r="D10651" s="1549"/>
      <c r="E10651" s="1506"/>
      <c r="K10651" s="1548"/>
      <c r="L10651" s="1549"/>
      <c r="M10651" s="1506"/>
    </row>
    <row r="10652" spans="1:13" ht="16.5" customHeight="1">
      <c r="A10652" s="1547"/>
      <c r="B10652" s="1548"/>
      <c r="C10652" s="1548"/>
      <c r="D10652" s="1549"/>
      <c r="E10652" s="1506"/>
      <c r="K10652" s="1548"/>
      <c r="L10652" s="1549"/>
      <c r="M10652" s="1506"/>
    </row>
    <row r="10653" spans="1:13" ht="16.5" customHeight="1">
      <c r="A10653" s="1547"/>
      <c r="B10653" s="1548"/>
      <c r="C10653" s="1548"/>
      <c r="D10653" s="1549"/>
      <c r="E10653" s="1506"/>
      <c r="K10653" s="1548"/>
      <c r="L10653" s="1549"/>
      <c r="M10653" s="1506"/>
    </row>
    <row r="10654" spans="1:13" ht="16.5" customHeight="1">
      <c r="A10654" s="1547"/>
      <c r="B10654" s="1548"/>
      <c r="C10654" s="1548"/>
      <c r="D10654" s="1549"/>
      <c r="E10654" s="1506"/>
      <c r="K10654" s="1548"/>
      <c r="L10654" s="1549"/>
      <c r="M10654" s="1506"/>
    </row>
    <row r="10655" spans="1:13" ht="16.5" customHeight="1">
      <c r="A10655" s="1547"/>
      <c r="B10655" s="1548"/>
      <c r="C10655" s="1548"/>
      <c r="D10655" s="1549"/>
      <c r="E10655" s="1506"/>
      <c r="K10655" s="1548"/>
      <c r="L10655" s="1549"/>
      <c r="M10655" s="1506"/>
    </row>
    <row r="10656" spans="1:13" ht="16.5" customHeight="1">
      <c r="A10656" s="1547"/>
      <c r="B10656" s="1548"/>
      <c r="C10656" s="1548"/>
      <c r="D10656" s="1549"/>
      <c r="E10656" s="1506"/>
      <c r="K10656" s="1548"/>
      <c r="L10656" s="1549"/>
      <c r="M10656" s="1506"/>
    </row>
    <row r="10657" spans="1:13" ht="16.5" customHeight="1">
      <c r="A10657" s="1547"/>
      <c r="B10657" s="1548"/>
      <c r="C10657" s="1548"/>
      <c r="D10657" s="1549"/>
      <c r="E10657" s="1506"/>
      <c r="K10657" s="1548"/>
      <c r="L10657" s="1549"/>
      <c r="M10657" s="1506"/>
    </row>
    <row r="10658" spans="1:13" ht="16.5" customHeight="1">
      <c r="A10658" s="1547"/>
      <c r="B10658" s="1548"/>
      <c r="C10658" s="1548"/>
      <c r="D10658" s="1549"/>
      <c r="E10658" s="1506"/>
      <c r="K10658" s="1548"/>
      <c r="L10658" s="1549"/>
      <c r="M10658" s="1506"/>
    </row>
    <row r="10659" spans="1:13" ht="16.5" customHeight="1">
      <c r="A10659" s="1547"/>
      <c r="B10659" s="1548"/>
      <c r="C10659" s="1548"/>
      <c r="D10659" s="1549"/>
      <c r="E10659" s="1506"/>
      <c r="K10659" s="1548"/>
      <c r="L10659" s="1549"/>
      <c r="M10659" s="1506"/>
    </row>
    <row r="10660" spans="1:13" ht="16.5" customHeight="1">
      <c r="A10660" s="1547"/>
      <c r="B10660" s="1548"/>
      <c r="C10660" s="1548"/>
      <c r="D10660" s="1549"/>
      <c r="E10660" s="1506"/>
      <c r="K10660" s="1548"/>
      <c r="L10660" s="1549"/>
      <c r="M10660" s="1506"/>
    </row>
    <row r="10661" spans="1:13" ht="16.5" customHeight="1">
      <c r="A10661" s="1547"/>
      <c r="B10661" s="1548"/>
      <c r="C10661" s="1548"/>
      <c r="D10661" s="1549"/>
      <c r="E10661" s="1506"/>
      <c r="K10661" s="1548"/>
      <c r="L10661" s="1549"/>
      <c r="M10661" s="1506"/>
    </row>
    <row r="10662" spans="1:13" ht="16.5" customHeight="1">
      <c r="A10662" s="1547"/>
      <c r="B10662" s="1548"/>
      <c r="C10662" s="1548"/>
      <c r="D10662" s="1549"/>
      <c r="E10662" s="1506"/>
      <c r="K10662" s="1548"/>
      <c r="L10662" s="1549"/>
      <c r="M10662" s="1506"/>
    </row>
    <row r="10663" spans="1:13" ht="16.5" customHeight="1">
      <c r="A10663" s="1547"/>
      <c r="B10663" s="1548"/>
      <c r="C10663" s="1548"/>
      <c r="D10663" s="1549"/>
      <c r="E10663" s="1506"/>
      <c r="K10663" s="1548"/>
      <c r="L10663" s="1549"/>
      <c r="M10663" s="1506"/>
    </row>
    <row r="10664" spans="1:13" ht="16.5" customHeight="1">
      <c r="A10664" s="1547"/>
      <c r="B10664" s="1548"/>
      <c r="C10664" s="1548"/>
      <c r="D10664" s="1549"/>
      <c r="E10664" s="1506"/>
      <c r="K10664" s="1548"/>
      <c r="L10664" s="1549"/>
      <c r="M10664" s="1506"/>
    </row>
    <row r="10665" spans="1:13" ht="16.5" customHeight="1">
      <c r="A10665" s="1547"/>
      <c r="B10665" s="1548"/>
      <c r="C10665" s="1548"/>
      <c r="D10665" s="1549"/>
      <c r="E10665" s="1506"/>
      <c r="K10665" s="1548"/>
      <c r="L10665" s="1549"/>
      <c r="M10665" s="1506"/>
    </row>
    <row r="10666" spans="1:13" ht="16.5" customHeight="1">
      <c r="A10666" s="1547"/>
      <c r="B10666" s="1548"/>
      <c r="C10666" s="1548"/>
      <c r="D10666" s="1549"/>
      <c r="E10666" s="1506"/>
      <c r="K10666" s="1548"/>
      <c r="L10666" s="1549"/>
      <c r="M10666" s="1506"/>
    </row>
    <row r="10667" spans="1:13" ht="16.5" customHeight="1">
      <c r="A10667" s="1547"/>
      <c r="B10667" s="1548"/>
      <c r="C10667" s="1548"/>
      <c r="D10667" s="1549"/>
      <c r="E10667" s="1506"/>
      <c r="K10667" s="1548"/>
      <c r="L10667" s="1549"/>
      <c r="M10667" s="1506"/>
    </row>
    <row r="10668" spans="1:13" ht="16.5" customHeight="1">
      <c r="A10668" s="1547"/>
      <c r="B10668" s="1548"/>
      <c r="C10668" s="1548"/>
      <c r="D10668" s="1549"/>
      <c r="E10668" s="1506"/>
      <c r="K10668" s="1548"/>
      <c r="L10668" s="1549"/>
      <c r="M10668" s="1506"/>
    </row>
    <row r="10669" spans="1:13" ht="16.5" customHeight="1">
      <c r="A10669" s="1547"/>
      <c r="B10669" s="1548"/>
      <c r="C10669" s="1548"/>
      <c r="D10669" s="1549"/>
      <c r="E10669" s="1506"/>
      <c r="K10669" s="1548"/>
      <c r="L10669" s="1549"/>
      <c r="M10669" s="1506"/>
    </row>
    <row r="10670" spans="1:13" ht="16.5" customHeight="1">
      <c r="A10670" s="1547"/>
      <c r="B10670" s="1548"/>
      <c r="C10670" s="1548"/>
      <c r="D10670" s="1549"/>
      <c r="E10670" s="1506"/>
      <c r="K10670" s="1548"/>
      <c r="L10670" s="1549"/>
      <c r="M10670" s="1506"/>
    </row>
    <row r="10671" spans="1:13" ht="16.5" customHeight="1">
      <c r="A10671" s="1547"/>
      <c r="B10671" s="1548"/>
      <c r="C10671" s="1548"/>
      <c r="D10671" s="1549"/>
      <c r="E10671" s="1506"/>
      <c r="K10671" s="1548"/>
      <c r="L10671" s="1549"/>
      <c r="M10671" s="1506"/>
    </row>
    <row r="10672" spans="1:13" ht="16.5" customHeight="1">
      <c r="A10672" s="1547"/>
      <c r="B10672" s="1548"/>
      <c r="C10672" s="1548"/>
      <c r="D10672" s="1549"/>
      <c r="E10672" s="1506"/>
      <c r="K10672" s="1548"/>
      <c r="L10672" s="1549"/>
      <c r="M10672" s="1506"/>
    </row>
    <row r="10673" spans="1:13" ht="16.5" customHeight="1">
      <c r="A10673" s="1547"/>
      <c r="B10673" s="1548"/>
      <c r="C10673" s="1548"/>
      <c r="D10673" s="1549"/>
      <c r="E10673" s="1506"/>
      <c r="K10673" s="1548"/>
      <c r="L10673" s="1549"/>
      <c r="M10673" s="1506"/>
    </row>
    <row r="10674" spans="1:13" ht="16.5" customHeight="1">
      <c r="A10674" s="1547"/>
      <c r="B10674" s="1548"/>
      <c r="C10674" s="1548"/>
      <c r="D10674" s="1549"/>
      <c r="E10674" s="1506"/>
      <c r="K10674" s="1548"/>
      <c r="L10674" s="1549"/>
      <c r="M10674" s="1506"/>
    </row>
    <row r="10675" spans="1:13" ht="16.5" customHeight="1">
      <c r="A10675" s="1547"/>
      <c r="B10675" s="1548"/>
      <c r="C10675" s="1548"/>
      <c r="D10675" s="1549"/>
      <c r="E10675" s="1506"/>
      <c r="K10675" s="1548"/>
      <c r="L10675" s="1549"/>
      <c r="M10675" s="1506"/>
    </row>
    <row r="10676" spans="1:13" ht="16.5" customHeight="1">
      <c r="A10676" s="1547"/>
      <c r="B10676" s="1548"/>
      <c r="C10676" s="1548"/>
      <c r="D10676" s="1549"/>
      <c r="E10676" s="1506"/>
      <c r="K10676" s="1548"/>
      <c r="L10676" s="1549"/>
      <c r="M10676" s="1506"/>
    </row>
    <row r="10677" spans="1:13" ht="16.5" customHeight="1">
      <c r="A10677" s="1547"/>
      <c r="B10677" s="1548"/>
      <c r="C10677" s="1548"/>
      <c r="D10677" s="1549"/>
      <c r="E10677" s="1506"/>
      <c r="K10677" s="1548"/>
      <c r="L10677" s="1549"/>
      <c r="M10677" s="1506"/>
    </row>
    <row r="10678" spans="1:13" ht="16.5" customHeight="1">
      <c r="A10678" s="1547"/>
      <c r="B10678" s="1548"/>
      <c r="C10678" s="1548"/>
      <c r="D10678" s="1549"/>
      <c r="E10678" s="1506"/>
      <c r="K10678" s="1548"/>
      <c r="L10678" s="1549"/>
      <c r="M10678" s="1506"/>
    </row>
    <row r="10679" spans="1:13" ht="16.5" customHeight="1">
      <c r="A10679" s="1547"/>
      <c r="B10679" s="1548"/>
      <c r="C10679" s="1548"/>
      <c r="D10679" s="1549"/>
      <c r="E10679" s="1506"/>
      <c r="K10679" s="1548"/>
      <c r="L10679" s="1549"/>
      <c r="M10679" s="1506"/>
    </row>
    <row r="10680" spans="1:13" ht="16.5" customHeight="1">
      <c r="A10680" s="1547"/>
      <c r="B10680" s="1548"/>
      <c r="C10680" s="1548"/>
      <c r="D10680" s="1549"/>
      <c r="E10680" s="1506"/>
      <c r="K10680" s="1548"/>
      <c r="L10680" s="1549"/>
      <c r="M10680" s="1506"/>
    </row>
    <row r="10681" spans="1:13" ht="16.5" customHeight="1">
      <c r="A10681" s="1547"/>
      <c r="B10681" s="1548"/>
      <c r="C10681" s="1548"/>
      <c r="D10681" s="1549"/>
      <c r="E10681" s="1506"/>
      <c r="K10681" s="1548"/>
      <c r="L10681" s="1549"/>
      <c r="M10681" s="1506"/>
    </row>
    <row r="10682" spans="1:13" ht="16.5" customHeight="1">
      <c r="A10682" s="1547"/>
      <c r="B10682" s="1548"/>
      <c r="C10682" s="1548"/>
      <c r="D10682" s="1549"/>
      <c r="E10682" s="1506"/>
      <c r="K10682" s="1548"/>
      <c r="L10682" s="1549"/>
      <c r="M10682" s="1506"/>
    </row>
    <row r="10683" spans="1:13" ht="16.5" customHeight="1">
      <c r="A10683" s="1547"/>
      <c r="B10683" s="1548"/>
      <c r="C10683" s="1548"/>
      <c r="D10683" s="1549"/>
      <c r="E10683" s="1506"/>
      <c r="K10683" s="1548"/>
      <c r="L10683" s="1549"/>
      <c r="M10683" s="1506"/>
    </row>
    <row r="10684" spans="1:13" ht="16.5" customHeight="1">
      <c r="A10684" s="1547"/>
      <c r="B10684" s="1548"/>
      <c r="C10684" s="1548"/>
      <c r="D10684" s="1549"/>
      <c r="E10684" s="1506"/>
      <c r="K10684" s="1548"/>
      <c r="L10684" s="1549"/>
      <c r="M10684" s="1506"/>
    </row>
    <row r="10685" spans="1:13" ht="16.5" customHeight="1">
      <c r="A10685" s="1547"/>
      <c r="B10685" s="1548"/>
      <c r="C10685" s="1548"/>
      <c r="D10685" s="1549"/>
      <c r="E10685" s="1506"/>
      <c r="K10685" s="1548"/>
      <c r="L10685" s="1549"/>
      <c r="M10685" s="1506"/>
    </row>
    <row r="10686" spans="1:13" ht="16.5" customHeight="1">
      <c r="A10686" s="1547"/>
      <c r="B10686" s="1548"/>
      <c r="C10686" s="1548"/>
      <c r="D10686" s="1549"/>
      <c r="E10686" s="1506"/>
      <c r="K10686" s="1548"/>
      <c r="L10686" s="1549"/>
      <c r="M10686" s="1506"/>
    </row>
    <row r="10687" spans="1:13" ht="16.5" customHeight="1">
      <c r="A10687" s="1547"/>
      <c r="B10687" s="1548"/>
      <c r="C10687" s="1548"/>
      <c r="D10687" s="1549"/>
      <c r="E10687" s="1506"/>
      <c r="K10687" s="1548"/>
      <c r="L10687" s="1549"/>
      <c r="M10687" s="1506"/>
    </row>
    <row r="10688" spans="1:13" ht="16.5" customHeight="1">
      <c r="A10688" s="1547"/>
      <c r="B10688" s="1548"/>
      <c r="C10688" s="1548"/>
      <c r="D10688" s="1549"/>
      <c r="E10688" s="1506"/>
      <c r="K10688" s="1548"/>
      <c r="L10688" s="1549"/>
      <c r="M10688" s="1506"/>
    </row>
    <row r="10689" spans="1:13" ht="16.5" customHeight="1">
      <c r="A10689" s="1547"/>
      <c r="B10689" s="1548"/>
      <c r="C10689" s="1548"/>
      <c r="D10689" s="1549"/>
      <c r="E10689" s="1506"/>
      <c r="K10689" s="1548"/>
      <c r="L10689" s="1549"/>
      <c r="M10689" s="1506"/>
    </row>
    <row r="10690" spans="1:13" ht="16.5" customHeight="1">
      <c r="A10690" s="1547"/>
      <c r="B10690" s="1548"/>
      <c r="C10690" s="1548"/>
      <c r="D10690" s="1549"/>
      <c r="E10690" s="1506"/>
      <c r="K10690" s="1548"/>
      <c r="L10690" s="1549"/>
      <c r="M10690" s="1506"/>
    </row>
    <row r="10691" spans="1:13" ht="16.5" customHeight="1">
      <c r="A10691" s="1547"/>
      <c r="B10691" s="1548"/>
      <c r="C10691" s="1548"/>
      <c r="D10691" s="1549"/>
      <c r="E10691" s="1506"/>
      <c r="K10691" s="1548"/>
      <c r="L10691" s="1549"/>
      <c r="M10691" s="1506"/>
    </row>
    <row r="10692" spans="1:13" ht="16.5" customHeight="1">
      <c r="A10692" s="1547"/>
      <c r="B10692" s="1548"/>
      <c r="C10692" s="1548"/>
      <c r="D10692" s="1549"/>
      <c r="E10692" s="1506"/>
      <c r="K10692" s="1548"/>
      <c r="L10692" s="1549"/>
      <c r="M10692" s="1506"/>
    </row>
    <row r="10693" spans="1:13" ht="16.5" customHeight="1">
      <c r="A10693" s="1547"/>
      <c r="B10693" s="1548"/>
      <c r="C10693" s="1548"/>
      <c r="D10693" s="1549"/>
      <c r="E10693" s="1506"/>
      <c r="K10693" s="1548"/>
      <c r="L10693" s="1549"/>
      <c r="M10693" s="1506"/>
    </row>
    <row r="10694" spans="1:13" ht="16.5" customHeight="1">
      <c r="A10694" s="1547"/>
      <c r="B10694" s="1548"/>
      <c r="C10694" s="1548"/>
      <c r="D10694" s="1549"/>
      <c r="E10694" s="1506"/>
      <c r="K10694" s="1548"/>
      <c r="L10694" s="1549"/>
      <c r="M10694" s="1506"/>
    </row>
    <row r="10695" spans="1:13" ht="16.5" customHeight="1">
      <c r="A10695" s="1547"/>
      <c r="B10695" s="1548"/>
      <c r="C10695" s="1548"/>
      <c r="D10695" s="1549"/>
      <c r="E10695" s="1506"/>
      <c r="K10695" s="1548"/>
      <c r="L10695" s="1549"/>
      <c r="M10695" s="1506"/>
    </row>
    <row r="10696" spans="1:13" ht="16.5" customHeight="1">
      <c r="A10696" s="1547"/>
      <c r="B10696" s="1548"/>
      <c r="C10696" s="1548"/>
      <c r="D10696" s="1549"/>
      <c r="E10696" s="1506"/>
      <c r="K10696" s="1548"/>
      <c r="L10696" s="1549"/>
      <c r="M10696" s="1506"/>
    </row>
    <row r="10697" spans="1:13" ht="16.5" customHeight="1">
      <c r="A10697" s="1547"/>
      <c r="B10697" s="1548"/>
      <c r="C10697" s="1548"/>
      <c r="D10697" s="1549"/>
      <c r="E10697" s="1506"/>
      <c r="K10697" s="1548"/>
      <c r="L10697" s="1549"/>
      <c r="M10697" s="1506"/>
    </row>
    <row r="10698" spans="1:13" ht="16.5" customHeight="1">
      <c r="A10698" s="1547"/>
      <c r="B10698" s="1548"/>
      <c r="C10698" s="1548"/>
      <c r="D10698" s="1549"/>
      <c r="E10698" s="1506"/>
      <c r="K10698" s="1548"/>
      <c r="L10698" s="1549"/>
      <c r="M10698" s="1506"/>
    </row>
    <row r="10699" spans="1:13" ht="16.5" customHeight="1">
      <c r="A10699" s="1547"/>
      <c r="B10699" s="1548"/>
      <c r="C10699" s="1548"/>
      <c r="D10699" s="1549"/>
      <c r="E10699" s="1506"/>
      <c r="K10699" s="1548"/>
      <c r="L10699" s="1549"/>
      <c r="M10699" s="1506"/>
    </row>
    <row r="10700" spans="1:13" ht="16.5" customHeight="1">
      <c r="A10700" s="1547"/>
      <c r="B10700" s="1548"/>
      <c r="C10700" s="1548"/>
      <c r="D10700" s="1549"/>
      <c r="E10700" s="1506"/>
      <c r="K10700" s="1548"/>
      <c r="L10700" s="1549"/>
      <c r="M10700" s="1506"/>
    </row>
    <row r="10701" spans="1:13" ht="16.5" customHeight="1">
      <c r="A10701" s="1547"/>
      <c r="B10701" s="1548"/>
      <c r="C10701" s="1548"/>
      <c r="D10701" s="1549"/>
      <c r="E10701" s="1506"/>
      <c r="K10701" s="1548"/>
      <c r="L10701" s="1549"/>
      <c r="M10701" s="1506"/>
    </row>
    <row r="10702" spans="1:13" ht="16.5" customHeight="1">
      <c r="A10702" s="1547"/>
      <c r="B10702" s="1548"/>
      <c r="C10702" s="1548"/>
      <c r="D10702" s="1549"/>
      <c r="E10702" s="1506"/>
      <c r="K10702" s="1548"/>
      <c r="L10702" s="1549"/>
      <c r="M10702" s="1506"/>
    </row>
    <row r="10703" spans="1:13" ht="16.5" customHeight="1">
      <c r="A10703" s="1547"/>
      <c r="B10703" s="1548"/>
      <c r="C10703" s="1548"/>
      <c r="D10703" s="1549"/>
      <c r="E10703" s="1506"/>
      <c r="K10703" s="1548"/>
      <c r="L10703" s="1549"/>
      <c r="M10703" s="1506"/>
    </row>
    <row r="10704" spans="1:13" ht="16.5" customHeight="1">
      <c r="A10704" s="1547"/>
      <c r="B10704" s="1548"/>
      <c r="C10704" s="1548"/>
      <c r="D10704" s="1549"/>
      <c r="E10704" s="1506"/>
      <c r="K10704" s="1548"/>
      <c r="L10704" s="1549"/>
      <c r="M10704" s="1506"/>
    </row>
    <row r="10705" spans="1:13" ht="16.5" customHeight="1">
      <c r="A10705" s="1547"/>
      <c r="B10705" s="1548"/>
      <c r="C10705" s="1548"/>
      <c r="D10705" s="1549"/>
      <c r="E10705" s="1506"/>
      <c r="K10705" s="1548"/>
      <c r="L10705" s="1549"/>
      <c r="M10705" s="1506"/>
    </row>
    <row r="10706" spans="1:13" ht="16.5" customHeight="1">
      <c r="A10706" s="1547"/>
      <c r="B10706" s="1548"/>
      <c r="C10706" s="1548"/>
      <c r="D10706" s="1549"/>
      <c r="E10706" s="1506"/>
      <c r="K10706" s="1548"/>
      <c r="L10706" s="1549"/>
      <c r="M10706" s="1506"/>
    </row>
    <row r="10707" spans="1:13" ht="16.5" customHeight="1">
      <c r="A10707" s="1547"/>
      <c r="B10707" s="1548"/>
      <c r="C10707" s="1548"/>
      <c r="D10707" s="1549"/>
      <c r="E10707" s="1506"/>
      <c r="K10707" s="1548"/>
      <c r="L10707" s="1549"/>
      <c r="M10707" s="1506"/>
    </row>
    <row r="10708" spans="1:13" ht="16.5" customHeight="1">
      <c r="A10708" s="1547"/>
      <c r="B10708" s="1548"/>
      <c r="C10708" s="1548"/>
      <c r="D10708" s="1549"/>
      <c r="E10708" s="1506"/>
      <c r="K10708" s="1548"/>
      <c r="L10708" s="1549"/>
      <c r="M10708" s="1506"/>
    </row>
    <row r="10709" spans="1:13" ht="16.5" customHeight="1">
      <c r="A10709" s="1547"/>
      <c r="B10709" s="1548"/>
      <c r="C10709" s="1548"/>
      <c r="D10709" s="1549"/>
      <c r="E10709" s="1506"/>
      <c r="K10709" s="1548"/>
      <c r="L10709" s="1549"/>
      <c r="M10709" s="1506"/>
    </row>
    <row r="10710" spans="1:13" ht="16.5" customHeight="1">
      <c r="A10710" s="1547"/>
      <c r="B10710" s="1548"/>
      <c r="C10710" s="1548"/>
      <c r="D10710" s="1549"/>
      <c r="E10710" s="1506"/>
      <c r="K10710" s="1548"/>
      <c r="L10710" s="1549"/>
      <c r="M10710" s="1506"/>
    </row>
    <row r="10711" spans="1:13" ht="16.5" customHeight="1">
      <c r="A10711" s="1547"/>
      <c r="B10711" s="1548"/>
      <c r="C10711" s="1548"/>
      <c r="D10711" s="1549"/>
      <c r="E10711" s="1506"/>
      <c r="K10711" s="1548"/>
      <c r="L10711" s="1549"/>
      <c r="M10711" s="1506"/>
    </row>
    <row r="10712" spans="1:13" ht="16.5" customHeight="1">
      <c r="A10712" s="1547"/>
      <c r="B10712" s="1548"/>
      <c r="C10712" s="1548"/>
      <c r="D10712" s="1549"/>
      <c r="E10712" s="1506"/>
      <c r="K10712" s="1548"/>
      <c r="L10712" s="1549"/>
      <c r="M10712" s="1506"/>
    </row>
    <row r="10713" spans="1:13" ht="16.5" customHeight="1">
      <c r="A10713" s="1547"/>
      <c r="B10713" s="1548"/>
      <c r="C10713" s="1548"/>
      <c r="D10713" s="1549"/>
      <c r="E10713" s="1506"/>
      <c r="K10713" s="1548"/>
      <c r="L10713" s="1549"/>
      <c r="M10713" s="1506"/>
    </row>
    <row r="10714" spans="1:13" ht="16.5" customHeight="1">
      <c r="A10714" s="1547"/>
      <c r="B10714" s="1548"/>
      <c r="C10714" s="1548"/>
      <c r="D10714" s="1549"/>
      <c r="E10714" s="1506"/>
      <c r="K10714" s="1548"/>
      <c r="L10714" s="1549"/>
      <c r="M10714" s="1506"/>
    </row>
    <row r="10715" spans="1:13" ht="16.5" customHeight="1">
      <c r="A10715" s="1547"/>
      <c r="B10715" s="1548"/>
      <c r="C10715" s="1548"/>
      <c r="D10715" s="1549"/>
      <c r="E10715" s="1506"/>
      <c r="K10715" s="1548"/>
      <c r="L10715" s="1549"/>
      <c r="M10715" s="1506"/>
    </row>
    <row r="10716" spans="1:13" ht="16.5" customHeight="1">
      <c r="A10716" s="1547"/>
      <c r="B10716" s="1548"/>
      <c r="C10716" s="1548"/>
      <c r="D10716" s="1549"/>
      <c r="E10716" s="1506"/>
      <c r="K10716" s="1548"/>
      <c r="L10716" s="1549"/>
      <c r="M10716" s="1506"/>
    </row>
    <row r="10717" spans="1:13" ht="16.5" customHeight="1">
      <c r="A10717" s="1547"/>
      <c r="B10717" s="1548"/>
      <c r="C10717" s="1548"/>
      <c r="D10717" s="1549"/>
      <c r="E10717" s="1506"/>
      <c r="K10717" s="1548"/>
      <c r="L10717" s="1549"/>
      <c r="M10717" s="1506"/>
    </row>
    <row r="10718" spans="1:13" ht="16.5" customHeight="1">
      <c r="A10718" s="1547"/>
      <c r="B10718" s="1548"/>
      <c r="C10718" s="1548"/>
      <c r="D10718" s="1549"/>
      <c r="E10718" s="1506"/>
      <c r="K10718" s="1548"/>
      <c r="L10718" s="1549"/>
      <c r="M10718" s="1506"/>
    </row>
    <row r="10719" spans="1:13" ht="16.5" customHeight="1">
      <c r="A10719" s="1547"/>
      <c r="B10719" s="1548"/>
      <c r="C10719" s="1548"/>
      <c r="D10719" s="1549"/>
      <c r="E10719" s="1506"/>
      <c r="K10719" s="1548"/>
      <c r="L10719" s="1549"/>
      <c r="M10719" s="1506"/>
    </row>
    <row r="10720" spans="1:13" ht="16.5" customHeight="1">
      <c r="A10720" s="1547"/>
      <c r="B10720" s="1548"/>
      <c r="C10720" s="1548"/>
      <c r="D10720" s="1549"/>
      <c r="E10720" s="1506"/>
      <c r="K10720" s="1548"/>
      <c r="L10720" s="1549"/>
      <c r="M10720" s="1506"/>
    </row>
    <row r="10721" spans="1:13" ht="16.5" customHeight="1">
      <c r="A10721" s="1547"/>
      <c r="B10721" s="1548"/>
      <c r="C10721" s="1548"/>
      <c r="D10721" s="1549"/>
      <c r="E10721" s="1506"/>
      <c r="K10721" s="1548"/>
      <c r="L10721" s="1549"/>
      <c r="M10721" s="1506"/>
    </row>
    <row r="10722" spans="1:13" ht="16.5" customHeight="1">
      <c r="A10722" s="1547"/>
      <c r="B10722" s="1548"/>
      <c r="C10722" s="1548"/>
      <c r="D10722" s="1549"/>
      <c r="E10722" s="1506"/>
      <c r="K10722" s="1548"/>
      <c r="L10722" s="1549"/>
      <c r="M10722" s="1506"/>
    </row>
    <row r="10723" spans="1:13" ht="16.5" customHeight="1">
      <c r="A10723" s="1547"/>
      <c r="B10723" s="1548"/>
      <c r="C10723" s="1548"/>
      <c r="D10723" s="1549"/>
      <c r="E10723" s="1506"/>
      <c r="K10723" s="1548"/>
      <c r="L10723" s="1549"/>
      <c r="M10723" s="1506"/>
    </row>
    <row r="10724" spans="1:13" ht="16.5" customHeight="1">
      <c r="A10724" s="1547"/>
      <c r="B10724" s="1548"/>
      <c r="C10724" s="1548"/>
      <c r="D10724" s="1549"/>
      <c r="E10724" s="1506"/>
      <c r="K10724" s="1548"/>
      <c r="L10724" s="1549"/>
      <c r="M10724" s="1506"/>
    </row>
    <row r="10725" spans="1:13" ht="16.5" customHeight="1">
      <c r="A10725" s="1547"/>
      <c r="B10725" s="1548"/>
      <c r="C10725" s="1548"/>
      <c r="D10725" s="1549"/>
      <c r="E10725" s="1506"/>
      <c r="K10725" s="1548"/>
      <c r="L10725" s="1549"/>
      <c r="M10725" s="1506"/>
    </row>
    <row r="10726" spans="1:13" ht="16.5" customHeight="1">
      <c r="A10726" s="1547"/>
      <c r="B10726" s="1548"/>
      <c r="C10726" s="1548"/>
      <c r="D10726" s="1549"/>
      <c r="E10726" s="1506"/>
      <c r="K10726" s="1548"/>
      <c r="L10726" s="1549"/>
      <c r="M10726" s="1506"/>
    </row>
    <row r="10727" spans="1:13" ht="16.5" customHeight="1">
      <c r="A10727" s="1547"/>
      <c r="B10727" s="1548"/>
      <c r="C10727" s="1548"/>
      <c r="D10727" s="1549"/>
      <c r="E10727" s="1506"/>
      <c r="K10727" s="1548"/>
      <c r="L10727" s="1549"/>
      <c r="M10727" s="1506"/>
    </row>
    <row r="10728" spans="1:13" ht="16.5" customHeight="1">
      <c r="A10728" s="1547"/>
      <c r="B10728" s="1548"/>
      <c r="C10728" s="1548"/>
      <c r="D10728" s="1549"/>
      <c r="E10728" s="1506"/>
      <c r="K10728" s="1548"/>
      <c r="L10728" s="1549"/>
      <c r="M10728" s="1506"/>
    </row>
    <row r="10729" spans="1:13" ht="16.5" customHeight="1">
      <c r="A10729" s="1547"/>
      <c r="B10729" s="1548"/>
      <c r="C10729" s="1548"/>
      <c r="D10729" s="1549"/>
      <c r="E10729" s="1506"/>
      <c r="K10729" s="1548"/>
      <c r="L10729" s="1549"/>
      <c r="M10729" s="1506"/>
    </row>
    <row r="10730" spans="1:13" ht="16.5" customHeight="1">
      <c r="A10730" s="1547"/>
      <c r="B10730" s="1548"/>
      <c r="C10730" s="1548"/>
      <c r="D10730" s="1549"/>
      <c r="E10730" s="1506"/>
      <c r="K10730" s="1548"/>
      <c r="L10730" s="1549"/>
      <c r="M10730" s="1506"/>
    </row>
    <row r="10731" spans="1:13" ht="16.5" customHeight="1">
      <c r="A10731" s="1547"/>
      <c r="B10731" s="1548"/>
      <c r="C10731" s="1548"/>
      <c r="D10731" s="1549"/>
      <c r="E10731" s="1506"/>
      <c r="K10731" s="1548"/>
      <c r="L10731" s="1549"/>
      <c r="M10731" s="1506"/>
    </row>
    <row r="10732" spans="1:13" ht="16.5" customHeight="1">
      <c r="A10732" s="1547"/>
      <c r="B10732" s="1548"/>
      <c r="C10732" s="1548"/>
      <c r="D10732" s="1549"/>
      <c r="E10732" s="1506"/>
      <c r="K10732" s="1548"/>
      <c r="L10732" s="1549"/>
      <c r="M10732" s="1506"/>
    </row>
    <row r="10733" spans="1:13" ht="16.5" customHeight="1">
      <c r="A10733" s="1547"/>
      <c r="B10733" s="1548"/>
      <c r="C10733" s="1548"/>
      <c r="D10733" s="1549"/>
      <c r="E10733" s="1506"/>
      <c r="K10733" s="1548"/>
      <c r="L10733" s="1549"/>
      <c r="M10733" s="1506"/>
    </row>
    <row r="10734" spans="1:13" ht="16.5" customHeight="1">
      <c r="A10734" s="1547"/>
      <c r="B10734" s="1548"/>
      <c r="C10734" s="1548"/>
      <c r="D10734" s="1549"/>
      <c r="E10734" s="1506"/>
      <c r="K10734" s="1548"/>
      <c r="L10734" s="1549"/>
      <c r="M10734" s="1506"/>
    </row>
    <row r="10735" spans="1:13" ht="16.5" customHeight="1">
      <c r="A10735" s="1547"/>
      <c r="B10735" s="1548"/>
      <c r="C10735" s="1548"/>
      <c r="D10735" s="1549"/>
      <c r="E10735" s="1506"/>
      <c r="K10735" s="1548"/>
      <c r="L10735" s="1549"/>
      <c r="M10735" s="1506"/>
    </row>
    <row r="10736" spans="1:13" ht="16.5" customHeight="1">
      <c r="A10736" s="1547"/>
      <c r="B10736" s="1548"/>
      <c r="C10736" s="1548"/>
      <c r="D10736" s="1549"/>
      <c r="E10736" s="1506"/>
      <c r="K10736" s="1548"/>
      <c r="L10736" s="1549"/>
      <c r="M10736" s="1506"/>
    </row>
    <row r="10737" spans="1:13" ht="16.5" customHeight="1">
      <c r="A10737" s="1547"/>
      <c r="B10737" s="1548"/>
      <c r="C10737" s="1548"/>
      <c r="D10737" s="1549"/>
      <c r="E10737" s="1506"/>
      <c r="K10737" s="1548"/>
      <c r="L10737" s="1549"/>
      <c r="M10737" s="1506"/>
    </row>
    <row r="10738" spans="1:13" ht="16.5" customHeight="1">
      <c r="A10738" s="1547"/>
      <c r="B10738" s="1548"/>
      <c r="C10738" s="1548"/>
      <c r="D10738" s="1549"/>
      <c r="E10738" s="1506"/>
      <c r="K10738" s="1548"/>
      <c r="L10738" s="1549"/>
      <c r="M10738" s="1506"/>
    </row>
    <row r="10739" spans="1:13" ht="16.5" customHeight="1">
      <c r="A10739" s="1547"/>
      <c r="B10739" s="1548"/>
      <c r="C10739" s="1548"/>
      <c r="D10739" s="1549"/>
      <c r="E10739" s="1506"/>
      <c r="K10739" s="1548"/>
      <c r="L10739" s="1549"/>
      <c r="M10739" s="1506"/>
    </row>
    <row r="10740" spans="1:13" ht="16.5" customHeight="1">
      <c r="A10740" s="1547"/>
      <c r="B10740" s="1548"/>
      <c r="C10740" s="1548"/>
      <c r="D10740" s="1549"/>
      <c r="E10740" s="1506"/>
      <c r="K10740" s="1548"/>
      <c r="L10740" s="1549"/>
      <c r="M10740" s="1506"/>
    </row>
    <row r="10741" spans="1:13" ht="16.5" customHeight="1">
      <c r="A10741" s="1547"/>
      <c r="B10741" s="1548"/>
      <c r="C10741" s="1548"/>
      <c r="D10741" s="1549"/>
      <c r="E10741" s="1506"/>
      <c r="K10741" s="1548"/>
      <c r="L10741" s="1549"/>
      <c r="M10741" s="1506"/>
    </row>
    <row r="10742" spans="1:13" ht="16.5" customHeight="1">
      <c r="A10742" s="1547"/>
      <c r="B10742" s="1548"/>
      <c r="C10742" s="1548"/>
      <c r="D10742" s="1549"/>
      <c r="E10742" s="1506"/>
      <c r="K10742" s="1548"/>
      <c r="L10742" s="1549"/>
      <c r="M10742" s="1506"/>
    </row>
    <row r="10743" spans="1:13" ht="16.5" customHeight="1">
      <c r="A10743" s="1547"/>
      <c r="B10743" s="1548"/>
      <c r="C10743" s="1548"/>
      <c r="D10743" s="1549"/>
      <c r="E10743" s="1506"/>
      <c r="K10743" s="1548"/>
      <c r="L10743" s="1549"/>
      <c r="M10743" s="1506"/>
    </row>
    <row r="10744" spans="1:13" ht="16.5" customHeight="1">
      <c r="A10744" s="1547"/>
      <c r="B10744" s="1548"/>
      <c r="C10744" s="1548"/>
      <c r="D10744" s="1549"/>
      <c r="E10744" s="1506"/>
      <c r="K10744" s="1548"/>
      <c r="L10744" s="1549"/>
      <c r="M10744" s="1506"/>
    </row>
    <row r="10745" spans="1:13" ht="16.5" customHeight="1">
      <c r="A10745" s="1547"/>
      <c r="B10745" s="1548"/>
      <c r="C10745" s="1548"/>
      <c r="D10745" s="1549"/>
      <c r="E10745" s="1506"/>
      <c r="K10745" s="1548"/>
      <c r="L10745" s="1549"/>
      <c r="M10745" s="1506"/>
    </row>
    <row r="10746" spans="1:13" ht="16.5" customHeight="1">
      <c r="A10746" s="1547"/>
      <c r="B10746" s="1548"/>
      <c r="C10746" s="1548"/>
      <c r="D10746" s="1549"/>
      <c r="E10746" s="1506"/>
      <c r="K10746" s="1548"/>
      <c r="L10746" s="1549"/>
      <c r="M10746" s="1506"/>
    </row>
    <row r="10747" spans="1:13" ht="16.5" customHeight="1">
      <c r="A10747" s="1547"/>
      <c r="B10747" s="1548"/>
      <c r="C10747" s="1548"/>
      <c r="D10747" s="1549"/>
      <c r="E10747" s="1506"/>
      <c r="K10747" s="1548"/>
      <c r="L10747" s="1549"/>
      <c r="M10747" s="1506"/>
    </row>
    <row r="10748" spans="1:13" ht="16.5" customHeight="1">
      <c r="A10748" s="1547"/>
      <c r="B10748" s="1548"/>
      <c r="C10748" s="1548"/>
      <c r="D10748" s="1549"/>
      <c r="E10748" s="1506"/>
      <c r="K10748" s="1548"/>
      <c r="L10748" s="1549"/>
      <c r="M10748" s="1506"/>
    </row>
    <row r="10749" spans="1:13" ht="16.5" customHeight="1">
      <c r="A10749" s="1547"/>
      <c r="B10749" s="1548"/>
      <c r="C10749" s="1548"/>
      <c r="D10749" s="1549"/>
      <c r="E10749" s="1506"/>
      <c r="K10749" s="1548"/>
      <c r="L10749" s="1549"/>
      <c r="M10749" s="1506"/>
    </row>
    <row r="10750" spans="1:13" ht="16.5" customHeight="1">
      <c r="A10750" s="1547"/>
      <c r="B10750" s="1548"/>
      <c r="C10750" s="1548"/>
      <c r="D10750" s="1549"/>
      <c r="E10750" s="1506"/>
      <c r="K10750" s="1548"/>
      <c r="L10750" s="1549"/>
      <c r="M10750" s="1506"/>
    </row>
    <row r="10751" spans="1:13" ht="16.5" customHeight="1">
      <c r="A10751" s="1547"/>
      <c r="B10751" s="1548"/>
      <c r="C10751" s="1548"/>
      <c r="D10751" s="1549"/>
      <c r="E10751" s="1506"/>
      <c r="K10751" s="1548"/>
      <c r="L10751" s="1549"/>
      <c r="M10751" s="1506"/>
    </row>
    <row r="10752" spans="1:13" ht="16.5" customHeight="1">
      <c r="A10752" s="1547"/>
      <c r="B10752" s="1548"/>
      <c r="C10752" s="1548"/>
      <c r="D10752" s="1549"/>
      <c r="E10752" s="1506"/>
      <c r="K10752" s="1548"/>
      <c r="L10752" s="1549"/>
      <c r="M10752" s="1506"/>
    </row>
    <row r="10753" spans="1:13" ht="16.5" customHeight="1">
      <c r="A10753" s="1547"/>
      <c r="B10753" s="1548"/>
      <c r="C10753" s="1548"/>
      <c r="D10753" s="1549"/>
      <c r="E10753" s="1506"/>
      <c r="K10753" s="1548"/>
      <c r="L10753" s="1549"/>
      <c r="M10753" s="1506"/>
    </row>
    <row r="10754" spans="1:13" ht="16.5" customHeight="1">
      <c r="A10754" s="1547"/>
      <c r="B10754" s="1548"/>
      <c r="C10754" s="1548"/>
      <c r="D10754" s="1549"/>
      <c r="E10754" s="1506"/>
      <c r="K10754" s="1548"/>
      <c r="L10754" s="1549"/>
      <c r="M10754" s="1506"/>
    </row>
    <row r="10755" spans="1:13" ht="16.5" customHeight="1">
      <c r="A10755" s="1547"/>
      <c r="B10755" s="1548"/>
      <c r="C10755" s="1548"/>
      <c r="D10755" s="1549"/>
      <c r="E10755" s="1506"/>
      <c r="K10755" s="1548"/>
      <c r="L10755" s="1549"/>
      <c r="M10755" s="1506"/>
    </row>
    <row r="10756" spans="1:13" ht="16.5" customHeight="1">
      <c r="A10756" s="1547"/>
      <c r="B10756" s="1548"/>
      <c r="C10756" s="1548"/>
      <c r="D10756" s="1549"/>
      <c r="E10756" s="1506"/>
      <c r="K10756" s="1548"/>
      <c r="L10756" s="1549"/>
      <c r="M10756" s="1506"/>
    </row>
    <row r="10757" spans="1:13" ht="16.5" customHeight="1">
      <c r="A10757" s="1547"/>
      <c r="B10757" s="1548"/>
      <c r="C10757" s="1548"/>
      <c r="D10757" s="1549"/>
      <c r="E10757" s="1506"/>
      <c r="K10757" s="1548"/>
      <c r="L10757" s="1549"/>
      <c r="M10757" s="1506"/>
    </row>
    <row r="10758" spans="1:13" ht="16.5" customHeight="1">
      <c r="A10758" s="1547"/>
      <c r="B10758" s="1548"/>
      <c r="C10758" s="1548"/>
      <c r="D10758" s="1549"/>
      <c r="E10758" s="1506"/>
      <c r="K10758" s="1548"/>
      <c r="L10758" s="1549"/>
      <c r="M10758" s="1506"/>
    </row>
    <row r="10759" spans="1:13" ht="16.5" customHeight="1">
      <c r="A10759" s="1547"/>
      <c r="B10759" s="1548"/>
      <c r="C10759" s="1548"/>
      <c r="D10759" s="1549"/>
      <c r="E10759" s="1506"/>
      <c r="K10759" s="1548"/>
      <c r="L10759" s="1549"/>
      <c r="M10759" s="1506"/>
    </row>
    <row r="10760" spans="1:13" ht="16.5" customHeight="1">
      <c r="A10760" s="1547"/>
      <c r="B10760" s="1548"/>
      <c r="C10760" s="1548"/>
      <c r="D10760" s="1549"/>
      <c r="E10760" s="1506"/>
      <c r="K10760" s="1548"/>
      <c r="L10760" s="1549"/>
      <c r="M10760" s="1506"/>
    </row>
    <row r="10761" spans="1:13" ht="16.5" customHeight="1">
      <c r="A10761" s="1547"/>
      <c r="B10761" s="1548"/>
      <c r="C10761" s="1548"/>
      <c r="D10761" s="1549"/>
      <c r="E10761" s="1506"/>
      <c r="K10761" s="1548"/>
      <c r="L10761" s="1549"/>
      <c r="M10761" s="1506"/>
    </row>
    <row r="10762" spans="1:13" ht="16.5" customHeight="1">
      <c r="A10762" s="1547"/>
      <c r="B10762" s="1548"/>
      <c r="C10762" s="1548"/>
      <c r="D10762" s="1549"/>
      <c r="E10762" s="1506"/>
      <c r="K10762" s="1548"/>
      <c r="L10762" s="1549"/>
      <c r="M10762" s="1506"/>
    </row>
    <row r="10763" spans="1:13" ht="16.5" customHeight="1">
      <c r="A10763" s="1547"/>
      <c r="B10763" s="1548"/>
      <c r="C10763" s="1548"/>
      <c r="D10763" s="1549"/>
      <c r="E10763" s="1506"/>
      <c r="K10763" s="1548"/>
      <c r="L10763" s="1549"/>
      <c r="M10763" s="1506"/>
    </row>
    <row r="10764" spans="1:13" ht="16.5" customHeight="1">
      <c r="A10764" s="1547"/>
      <c r="B10764" s="1548"/>
      <c r="C10764" s="1548"/>
      <c r="D10764" s="1549"/>
      <c r="E10764" s="1506"/>
      <c r="K10764" s="1548"/>
      <c r="L10764" s="1549"/>
      <c r="M10764" s="1506"/>
    </row>
    <row r="10765" spans="1:13" ht="16.5" customHeight="1">
      <c r="A10765" s="1547"/>
      <c r="B10765" s="1548"/>
      <c r="C10765" s="1548"/>
      <c r="D10765" s="1549"/>
      <c r="E10765" s="1506"/>
      <c r="K10765" s="1548"/>
      <c r="L10765" s="1549"/>
      <c r="M10765" s="1506"/>
    </row>
    <row r="10766" spans="1:13" ht="16.5" customHeight="1">
      <c r="A10766" s="1547"/>
      <c r="B10766" s="1548"/>
      <c r="C10766" s="1548"/>
      <c r="D10766" s="1549"/>
      <c r="E10766" s="1506"/>
      <c r="K10766" s="1548"/>
      <c r="L10766" s="1549"/>
      <c r="M10766" s="1506"/>
    </row>
    <row r="10767" spans="1:13" ht="16.5" customHeight="1">
      <c r="A10767" s="1547"/>
      <c r="B10767" s="1548"/>
      <c r="C10767" s="1548"/>
      <c r="D10767" s="1549"/>
      <c r="E10767" s="1506"/>
      <c r="K10767" s="1548"/>
      <c r="L10767" s="1549"/>
      <c r="M10767" s="1506"/>
    </row>
    <row r="10768" spans="1:13" ht="16.5" customHeight="1">
      <c r="A10768" s="1547"/>
      <c r="B10768" s="1548"/>
      <c r="C10768" s="1548"/>
      <c r="D10768" s="1549"/>
      <c r="E10768" s="1506"/>
      <c r="K10768" s="1548"/>
      <c r="L10768" s="1549"/>
      <c r="M10768" s="1506"/>
    </row>
    <row r="10769" spans="1:13" ht="16.5" customHeight="1">
      <c r="A10769" s="1547"/>
      <c r="B10769" s="1548"/>
      <c r="C10769" s="1548"/>
      <c r="D10769" s="1549"/>
      <c r="E10769" s="1506"/>
      <c r="K10769" s="1548"/>
      <c r="L10769" s="1549"/>
      <c r="M10769" s="1506"/>
    </row>
    <row r="10770" spans="1:13" ht="16.5" customHeight="1">
      <c r="A10770" s="1547"/>
      <c r="B10770" s="1548"/>
      <c r="C10770" s="1548"/>
      <c r="D10770" s="1549"/>
      <c r="E10770" s="1506"/>
      <c r="K10770" s="1548"/>
      <c r="L10770" s="1549"/>
      <c r="M10770" s="1506"/>
    </row>
    <row r="10771" spans="1:13" ht="16.5" customHeight="1">
      <c r="A10771" s="1547"/>
      <c r="B10771" s="1548"/>
      <c r="C10771" s="1548"/>
      <c r="D10771" s="1549"/>
      <c r="E10771" s="1506"/>
      <c r="K10771" s="1548"/>
      <c r="L10771" s="1549"/>
      <c r="M10771" s="1506"/>
    </row>
    <row r="10772" spans="1:13" ht="16.5" customHeight="1">
      <c r="A10772" s="1547"/>
      <c r="B10772" s="1548"/>
      <c r="C10772" s="1548"/>
      <c r="D10772" s="1549"/>
      <c r="E10772" s="1506"/>
      <c r="K10772" s="1548"/>
      <c r="L10772" s="1549"/>
      <c r="M10772" s="1506"/>
    </row>
    <row r="10773" spans="1:13" ht="16.5" customHeight="1">
      <c r="A10773" s="1547"/>
      <c r="B10773" s="1548"/>
      <c r="C10773" s="1548"/>
      <c r="D10773" s="1549"/>
      <c r="E10773" s="1506"/>
      <c r="K10773" s="1548"/>
      <c r="L10773" s="1549"/>
      <c r="M10773" s="1506"/>
    </row>
    <row r="10774" spans="1:13" ht="16.5" customHeight="1">
      <c r="A10774" s="1547"/>
      <c r="B10774" s="1548"/>
      <c r="C10774" s="1548"/>
      <c r="D10774" s="1549"/>
      <c r="E10774" s="1506"/>
      <c r="K10774" s="1548"/>
      <c r="L10774" s="1549"/>
      <c r="M10774" s="1506"/>
    </row>
    <row r="10775" spans="1:13" ht="16.5" customHeight="1">
      <c r="A10775" s="1547"/>
      <c r="B10775" s="1548"/>
      <c r="C10775" s="1548"/>
      <c r="D10775" s="1549"/>
      <c r="E10775" s="1506"/>
      <c r="K10775" s="1548"/>
      <c r="L10775" s="1549"/>
      <c r="M10775" s="1506"/>
    </row>
    <row r="10776" spans="1:13" ht="16.5" customHeight="1">
      <c r="A10776" s="1547"/>
      <c r="B10776" s="1548"/>
      <c r="C10776" s="1548"/>
      <c r="D10776" s="1549"/>
      <c r="E10776" s="1506"/>
      <c r="K10776" s="1548"/>
      <c r="L10776" s="1549"/>
      <c r="M10776" s="1506"/>
    </row>
    <row r="10777" spans="1:13" ht="16.5" customHeight="1">
      <c r="A10777" s="1547"/>
      <c r="B10777" s="1548"/>
      <c r="C10777" s="1548"/>
      <c r="D10777" s="1549"/>
      <c r="E10777" s="1506"/>
      <c r="K10777" s="1548"/>
      <c r="L10777" s="1549"/>
      <c r="M10777" s="1506"/>
    </row>
    <row r="10778" spans="1:13" ht="16.5" customHeight="1">
      <c r="A10778" s="1547"/>
      <c r="B10778" s="1548"/>
      <c r="C10778" s="1548"/>
      <c r="D10778" s="1549"/>
      <c r="E10778" s="1506"/>
      <c r="K10778" s="1548"/>
      <c r="L10778" s="1549"/>
      <c r="M10778" s="1506"/>
    </row>
    <row r="10779" spans="1:13" ht="16.5" customHeight="1">
      <c r="A10779" s="1547"/>
      <c r="B10779" s="1548"/>
      <c r="C10779" s="1548"/>
      <c r="D10779" s="1549"/>
      <c r="E10779" s="1506"/>
      <c r="K10779" s="1548"/>
      <c r="L10779" s="1549"/>
      <c r="M10779" s="1506"/>
    </row>
    <row r="10780" spans="1:13" ht="16.5" customHeight="1">
      <c r="A10780" s="1547"/>
      <c r="B10780" s="1548"/>
      <c r="C10780" s="1548"/>
      <c r="D10780" s="1549"/>
      <c r="E10780" s="1506"/>
      <c r="K10780" s="1548"/>
      <c r="L10780" s="1549"/>
      <c r="M10780" s="1506"/>
    </row>
    <row r="10781" spans="1:13" ht="16.5" customHeight="1">
      <c r="A10781" s="1547"/>
      <c r="B10781" s="1548"/>
      <c r="C10781" s="1548"/>
      <c r="D10781" s="1549"/>
      <c r="E10781" s="1506"/>
      <c r="K10781" s="1548"/>
      <c r="L10781" s="1549"/>
      <c r="M10781" s="1506"/>
    </row>
    <row r="10782" spans="1:13" ht="16.5" customHeight="1">
      <c r="A10782" s="1547"/>
      <c r="B10782" s="1548"/>
      <c r="C10782" s="1548"/>
      <c r="D10782" s="1549"/>
      <c r="E10782" s="1506"/>
      <c r="K10782" s="1548"/>
      <c r="L10782" s="1549"/>
      <c r="M10782" s="1506"/>
    </row>
    <row r="10783" spans="1:13" ht="16.5" customHeight="1">
      <c r="A10783" s="1547"/>
      <c r="B10783" s="1548"/>
      <c r="C10783" s="1548"/>
      <c r="D10783" s="1549"/>
      <c r="E10783" s="1506"/>
      <c r="K10783" s="1548"/>
      <c r="L10783" s="1549"/>
      <c r="M10783" s="1506"/>
    </row>
    <row r="10784" spans="1:13" ht="16.5" customHeight="1">
      <c r="A10784" s="1547"/>
      <c r="B10784" s="1548"/>
      <c r="C10784" s="1548"/>
      <c r="D10784" s="1549"/>
      <c r="E10784" s="1506"/>
      <c r="K10784" s="1548"/>
      <c r="L10784" s="1549"/>
      <c r="M10784" s="1506"/>
    </row>
    <row r="10785" spans="1:13" ht="16.5" customHeight="1">
      <c r="A10785" s="1547"/>
      <c r="B10785" s="1548"/>
      <c r="C10785" s="1548"/>
      <c r="D10785" s="1549"/>
      <c r="E10785" s="1506"/>
      <c r="K10785" s="1548"/>
      <c r="L10785" s="1549"/>
      <c r="M10785" s="1506"/>
    </row>
    <row r="10786" spans="1:13" ht="16.5" customHeight="1">
      <c r="A10786" s="1547"/>
      <c r="B10786" s="1548"/>
      <c r="C10786" s="1548"/>
      <c r="D10786" s="1549"/>
      <c r="E10786" s="1506"/>
      <c r="K10786" s="1548"/>
      <c r="L10786" s="1549"/>
      <c r="M10786" s="1506"/>
    </row>
    <row r="10787" spans="1:13" ht="16.5" customHeight="1">
      <c r="A10787" s="1547"/>
      <c r="B10787" s="1548"/>
      <c r="C10787" s="1548"/>
      <c r="D10787" s="1549"/>
      <c r="E10787" s="1506"/>
      <c r="K10787" s="1548"/>
      <c r="L10787" s="1549"/>
      <c r="M10787" s="1506"/>
    </row>
    <row r="10788" spans="1:13" ht="16.5" customHeight="1">
      <c r="A10788" s="1547"/>
      <c r="B10788" s="1548"/>
      <c r="C10788" s="1548"/>
      <c r="D10788" s="1549"/>
      <c r="E10788" s="1506"/>
      <c r="K10788" s="1548"/>
      <c r="L10788" s="1549"/>
      <c r="M10788" s="1506"/>
    </row>
    <row r="10789" spans="1:13" ht="16.5" customHeight="1">
      <c r="A10789" s="1547"/>
      <c r="B10789" s="1548"/>
      <c r="C10789" s="1548"/>
      <c r="D10789" s="1549"/>
      <c r="E10789" s="1506"/>
      <c r="K10789" s="1548"/>
      <c r="L10789" s="1549"/>
      <c r="M10789" s="1506"/>
    </row>
    <row r="10790" spans="1:13" ht="16.5" customHeight="1">
      <c r="A10790" s="1547"/>
      <c r="B10790" s="1548"/>
      <c r="C10790" s="1548"/>
      <c r="D10790" s="1549"/>
      <c r="E10790" s="1506"/>
      <c r="K10790" s="1548"/>
      <c r="L10790" s="1549"/>
      <c r="M10790" s="1506"/>
    </row>
    <row r="10791" spans="1:13" ht="16.5" customHeight="1">
      <c r="A10791" s="1547"/>
      <c r="B10791" s="1548"/>
      <c r="C10791" s="1548"/>
      <c r="D10791" s="1549"/>
      <c r="E10791" s="1506"/>
      <c r="K10791" s="1548"/>
      <c r="L10791" s="1549"/>
      <c r="M10791" s="1506"/>
    </row>
    <row r="10792" spans="1:13" ht="16.5" customHeight="1">
      <c r="A10792" s="1547"/>
      <c r="B10792" s="1548"/>
      <c r="C10792" s="1548"/>
      <c r="D10792" s="1549"/>
      <c r="E10792" s="1506"/>
      <c r="K10792" s="1548"/>
      <c r="L10792" s="1549"/>
      <c r="M10792" s="1506"/>
    </row>
    <row r="10793" spans="1:13" ht="16.5" customHeight="1">
      <c r="A10793" s="1547"/>
      <c r="B10793" s="1548"/>
      <c r="C10793" s="1548"/>
      <c r="D10793" s="1549"/>
      <c r="E10793" s="1506"/>
      <c r="K10793" s="1548"/>
      <c r="L10793" s="1549"/>
      <c r="M10793" s="1506"/>
    </row>
    <row r="10794" spans="1:13" ht="16.5" customHeight="1">
      <c r="A10794" s="1547"/>
      <c r="B10794" s="1548"/>
      <c r="C10794" s="1548"/>
      <c r="D10794" s="1549"/>
      <c r="E10794" s="1506"/>
      <c r="K10794" s="1548"/>
      <c r="L10794" s="1549"/>
      <c r="M10794" s="1506"/>
    </row>
    <row r="10795" spans="1:13" ht="16.5" customHeight="1">
      <c r="A10795" s="1547"/>
      <c r="B10795" s="1548"/>
      <c r="C10795" s="1548"/>
      <c r="D10795" s="1549"/>
      <c r="E10795" s="1506"/>
      <c r="K10795" s="1548"/>
      <c r="L10795" s="1549"/>
      <c r="M10795" s="1506"/>
    </row>
    <row r="10796" spans="1:13" ht="16.5" customHeight="1">
      <c r="A10796" s="1547"/>
      <c r="B10796" s="1548"/>
      <c r="C10796" s="1548"/>
      <c r="D10796" s="1549"/>
      <c r="E10796" s="1506"/>
      <c r="K10796" s="1548"/>
      <c r="L10796" s="1549"/>
      <c r="M10796" s="1506"/>
    </row>
    <row r="10797" spans="1:13" ht="16.5" customHeight="1">
      <c r="A10797" s="1547"/>
      <c r="B10797" s="1548"/>
      <c r="C10797" s="1548"/>
      <c r="D10797" s="1549"/>
      <c r="E10797" s="1506"/>
      <c r="K10797" s="1548"/>
      <c r="L10797" s="1549"/>
      <c r="M10797" s="1506"/>
    </row>
    <row r="10798" spans="1:13" ht="16.5" customHeight="1">
      <c r="A10798" s="1547"/>
      <c r="B10798" s="1548"/>
      <c r="C10798" s="1548"/>
      <c r="D10798" s="1549"/>
      <c r="E10798" s="1506"/>
      <c r="K10798" s="1548"/>
      <c r="L10798" s="1549"/>
      <c r="M10798" s="1506"/>
    </row>
    <row r="10799" spans="1:13" ht="16.5" customHeight="1">
      <c r="A10799" s="1547"/>
      <c r="B10799" s="1548"/>
      <c r="C10799" s="1548"/>
      <c r="D10799" s="1549"/>
      <c r="E10799" s="1506"/>
      <c r="K10799" s="1548"/>
      <c r="L10799" s="1549"/>
      <c r="M10799" s="1506"/>
    </row>
    <row r="10800" spans="1:13" ht="16.5" customHeight="1">
      <c r="A10800" s="1547"/>
      <c r="B10800" s="1548"/>
      <c r="C10800" s="1548"/>
      <c r="D10800" s="1549"/>
      <c r="E10800" s="1506"/>
      <c r="K10800" s="1548"/>
      <c r="L10800" s="1549"/>
      <c r="M10800" s="1506"/>
    </row>
    <row r="10801" spans="1:13" ht="16.5" customHeight="1">
      <c r="A10801" s="1547"/>
      <c r="B10801" s="1548"/>
      <c r="C10801" s="1548"/>
      <c r="D10801" s="1549"/>
      <c r="E10801" s="1506"/>
      <c r="K10801" s="1548"/>
      <c r="L10801" s="1549"/>
      <c r="M10801" s="1506"/>
    </row>
    <row r="10802" spans="1:13" ht="16.5" customHeight="1">
      <c r="A10802" s="1547"/>
      <c r="B10802" s="1548"/>
      <c r="C10802" s="1548"/>
      <c r="D10802" s="1549"/>
      <c r="E10802" s="1506"/>
      <c r="K10802" s="1548"/>
      <c r="L10802" s="1549"/>
      <c r="M10802" s="1506"/>
    </row>
    <row r="10803" spans="1:13" ht="16.5" customHeight="1">
      <c r="A10803" s="1547"/>
      <c r="B10803" s="1548"/>
      <c r="C10803" s="1548"/>
      <c r="D10803" s="1549"/>
      <c r="E10803" s="1506"/>
      <c r="K10803" s="1548"/>
      <c r="L10803" s="1549"/>
      <c r="M10803" s="1506"/>
    </row>
    <row r="10804" spans="1:13" ht="16.5" customHeight="1">
      <c r="A10804" s="1547"/>
      <c r="B10804" s="1548"/>
      <c r="C10804" s="1548"/>
      <c r="D10804" s="1549"/>
      <c r="E10804" s="1506"/>
      <c r="K10804" s="1548"/>
      <c r="L10804" s="1549"/>
      <c r="M10804" s="1506"/>
    </row>
    <row r="10805" spans="1:13" ht="16.5" customHeight="1">
      <c r="A10805" s="1547"/>
      <c r="B10805" s="1548"/>
      <c r="C10805" s="1548"/>
      <c r="D10805" s="1549"/>
      <c r="E10805" s="1506"/>
      <c r="K10805" s="1548"/>
      <c r="L10805" s="1549"/>
      <c r="M10805" s="1506"/>
    </row>
    <row r="10806" spans="1:13" ht="16.5" customHeight="1">
      <c r="A10806" s="1547"/>
      <c r="B10806" s="1548"/>
      <c r="C10806" s="1548"/>
      <c r="D10806" s="1549"/>
      <c r="E10806" s="1506"/>
      <c r="K10806" s="1548"/>
      <c r="L10806" s="1549"/>
      <c r="M10806" s="1506"/>
    </row>
    <row r="10807" spans="1:13" ht="16.5" customHeight="1">
      <c r="A10807" s="1547"/>
      <c r="B10807" s="1548"/>
      <c r="C10807" s="1548"/>
      <c r="D10807" s="1549"/>
      <c r="E10807" s="1506"/>
      <c r="K10807" s="1548"/>
      <c r="L10807" s="1549"/>
      <c r="M10807" s="1506"/>
    </row>
    <row r="10808" spans="1:13" ht="16.5" customHeight="1">
      <c r="A10808" s="1547"/>
      <c r="B10808" s="1548"/>
      <c r="C10808" s="1548"/>
      <c r="D10808" s="1549"/>
      <c r="E10808" s="1506"/>
      <c r="K10808" s="1548"/>
      <c r="L10808" s="1549"/>
      <c r="M10808" s="1506"/>
    </row>
    <row r="10809" spans="1:13" ht="16.5" customHeight="1">
      <c r="A10809" s="1547"/>
      <c r="B10809" s="1548"/>
      <c r="C10809" s="1548"/>
      <c r="D10809" s="1549"/>
      <c r="E10809" s="1506"/>
      <c r="K10809" s="1548"/>
      <c r="L10809" s="1549"/>
      <c r="M10809" s="1506"/>
    </row>
    <row r="10810" spans="1:13" ht="16.5" customHeight="1">
      <c r="A10810" s="1547"/>
      <c r="B10810" s="1548"/>
      <c r="C10810" s="1548"/>
      <c r="D10810" s="1549"/>
      <c r="E10810" s="1506"/>
      <c r="K10810" s="1548"/>
      <c r="L10810" s="1549"/>
      <c r="M10810" s="1506"/>
    </row>
    <row r="10811" spans="1:13" ht="16.5" customHeight="1">
      <c r="A10811" s="1547"/>
      <c r="B10811" s="1548"/>
      <c r="C10811" s="1548"/>
      <c r="D10811" s="1549"/>
      <c r="E10811" s="1506"/>
      <c r="K10811" s="1548"/>
      <c r="L10811" s="1549"/>
      <c r="M10811" s="1506"/>
    </row>
    <row r="10812" spans="1:13" ht="16.5" customHeight="1">
      <c r="A10812" s="1547"/>
      <c r="B10812" s="1548"/>
      <c r="C10812" s="1548"/>
      <c r="D10812" s="1549"/>
      <c r="E10812" s="1506"/>
      <c r="K10812" s="1548"/>
      <c r="L10812" s="1549"/>
      <c r="M10812" s="1506"/>
    </row>
    <row r="10813" spans="1:13" ht="16.5" customHeight="1">
      <c r="A10813" s="1547"/>
      <c r="B10813" s="1548"/>
      <c r="C10813" s="1548"/>
      <c r="D10813" s="1549"/>
      <c r="E10813" s="1506"/>
      <c r="K10813" s="1548"/>
      <c r="L10813" s="1549"/>
      <c r="M10813" s="1506"/>
    </row>
    <row r="10814" spans="1:13" ht="16.5" customHeight="1">
      <c r="A10814" s="1547"/>
      <c r="B10814" s="1548"/>
      <c r="C10814" s="1548"/>
      <c r="D10814" s="1549"/>
      <c r="E10814" s="1506"/>
      <c r="K10814" s="1548"/>
      <c r="L10814" s="1549"/>
      <c r="M10814" s="1506"/>
    </row>
    <row r="10815" spans="1:13" ht="16.5" customHeight="1">
      <c r="A10815" s="1547"/>
      <c r="B10815" s="1548"/>
      <c r="C10815" s="1548"/>
      <c r="D10815" s="1549"/>
      <c r="E10815" s="1506"/>
      <c r="K10815" s="1548"/>
      <c r="L10815" s="1549"/>
      <c r="M10815" s="1506"/>
    </row>
    <row r="10816" spans="1:13" ht="16.5" customHeight="1">
      <c r="A10816" s="1547"/>
      <c r="B10816" s="1548"/>
      <c r="C10816" s="1548"/>
      <c r="D10816" s="1549"/>
      <c r="E10816" s="1506"/>
      <c r="K10816" s="1548"/>
      <c r="L10816" s="1549"/>
      <c r="M10816" s="1506"/>
    </row>
    <row r="10817" spans="1:13" ht="16.5" customHeight="1">
      <c r="A10817" s="1547"/>
      <c r="B10817" s="1548"/>
      <c r="C10817" s="1548"/>
      <c r="D10817" s="1549"/>
      <c r="E10817" s="1506"/>
      <c r="K10817" s="1548"/>
      <c r="L10817" s="1549"/>
      <c r="M10817" s="1506"/>
    </row>
    <row r="10818" spans="1:13" ht="16.5" customHeight="1">
      <c r="A10818" s="1547"/>
      <c r="B10818" s="1548"/>
      <c r="C10818" s="1548"/>
      <c r="D10818" s="1549"/>
      <c r="E10818" s="1506"/>
      <c r="K10818" s="1548"/>
      <c r="L10818" s="1549"/>
      <c r="M10818" s="1506"/>
    </row>
    <row r="10819" spans="1:13" ht="16.5" customHeight="1">
      <c r="A10819" s="1547"/>
      <c r="B10819" s="1548"/>
      <c r="C10819" s="1548"/>
      <c r="D10819" s="1549"/>
      <c r="E10819" s="1506"/>
      <c r="K10819" s="1548"/>
      <c r="L10819" s="1549"/>
      <c r="M10819" s="1506"/>
    </row>
    <row r="10820" spans="1:13" ht="16.5" customHeight="1">
      <c r="A10820" s="1547"/>
      <c r="B10820" s="1548"/>
      <c r="C10820" s="1548"/>
      <c r="D10820" s="1549"/>
      <c r="E10820" s="1506"/>
      <c r="K10820" s="1548"/>
      <c r="L10820" s="1549"/>
      <c r="M10820" s="1506"/>
    </row>
    <row r="10821" spans="1:13" ht="16.5" customHeight="1">
      <c r="A10821" s="1547"/>
      <c r="B10821" s="1548"/>
      <c r="C10821" s="1548"/>
      <c r="D10821" s="1549"/>
      <c r="E10821" s="1506"/>
      <c r="K10821" s="1548"/>
      <c r="L10821" s="1549"/>
      <c r="M10821" s="1506"/>
    </row>
    <row r="10822" spans="1:13" ht="16.5" customHeight="1">
      <c r="A10822" s="1547"/>
      <c r="B10822" s="1548"/>
      <c r="C10822" s="1548"/>
      <c r="D10822" s="1549"/>
      <c r="E10822" s="1506"/>
      <c r="K10822" s="1548"/>
      <c r="L10822" s="1549"/>
      <c r="M10822" s="1506"/>
    </row>
    <row r="10823" spans="1:13" ht="16.5" customHeight="1">
      <c r="A10823" s="1547"/>
      <c r="B10823" s="1548"/>
      <c r="C10823" s="1548"/>
      <c r="D10823" s="1549"/>
      <c r="E10823" s="1506"/>
      <c r="K10823" s="1548"/>
      <c r="L10823" s="1549"/>
      <c r="M10823" s="1506"/>
    </row>
    <row r="10824" spans="1:13" ht="16.5" customHeight="1">
      <c r="A10824" s="1547"/>
      <c r="B10824" s="1548"/>
      <c r="C10824" s="1548"/>
      <c r="D10824" s="1549"/>
      <c r="E10824" s="1506"/>
      <c r="K10824" s="1548"/>
      <c r="L10824" s="1549"/>
      <c r="M10824" s="1506"/>
    </row>
    <row r="10825" spans="1:13" ht="16.5" customHeight="1">
      <c r="A10825" s="1547"/>
      <c r="B10825" s="1548"/>
      <c r="C10825" s="1548"/>
      <c r="D10825" s="1549"/>
      <c r="E10825" s="1506"/>
      <c r="K10825" s="1548"/>
      <c r="L10825" s="1549"/>
      <c r="M10825" s="1506"/>
    </row>
    <row r="10826" spans="1:13" ht="16.5" customHeight="1">
      <c r="A10826" s="1547"/>
      <c r="B10826" s="1548"/>
      <c r="C10826" s="1548"/>
      <c r="D10826" s="1549"/>
      <c r="E10826" s="1506"/>
      <c r="K10826" s="1548"/>
      <c r="L10826" s="1549"/>
      <c r="M10826" s="1506"/>
    </row>
    <row r="10827" spans="1:13" ht="16.5" customHeight="1">
      <c r="A10827" s="1547"/>
      <c r="B10827" s="1548"/>
      <c r="C10827" s="1548"/>
      <c r="D10827" s="1549"/>
      <c r="E10827" s="1506"/>
      <c r="K10827" s="1548"/>
      <c r="L10827" s="1549"/>
      <c r="M10827" s="1506"/>
    </row>
    <row r="10828" spans="1:13" ht="16.5" customHeight="1">
      <c r="A10828" s="1547"/>
      <c r="B10828" s="1548"/>
      <c r="C10828" s="1548"/>
      <c r="D10828" s="1549"/>
      <c r="E10828" s="1506"/>
      <c r="K10828" s="1548"/>
      <c r="L10828" s="1549"/>
      <c r="M10828" s="1506"/>
    </row>
    <row r="10829" spans="1:13" ht="16.5" customHeight="1">
      <c r="A10829" s="1547"/>
      <c r="B10829" s="1548"/>
      <c r="C10829" s="1548"/>
      <c r="D10829" s="1549"/>
      <c r="E10829" s="1506"/>
      <c r="K10829" s="1548"/>
      <c r="L10829" s="1549"/>
      <c r="M10829" s="1506"/>
    </row>
    <row r="10830" spans="1:13" ht="16.5" customHeight="1">
      <c r="A10830" s="1547"/>
      <c r="B10830" s="1548"/>
      <c r="C10830" s="1548"/>
      <c r="D10830" s="1549"/>
      <c r="E10830" s="1506"/>
      <c r="K10830" s="1548"/>
      <c r="L10830" s="1549"/>
      <c r="M10830" s="1506"/>
    </row>
    <row r="10831" spans="1:13" ht="16.5" customHeight="1">
      <c r="A10831" s="1547"/>
      <c r="B10831" s="1548"/>
      <c r="C10831" s="1548"/>
      <c r="D10831" s="1549"/>
      <c r="E10831" s="1506"/>
      <c r="K10831" s="1548"/>
      <c r="L10831" s="1549"/>
      <c r="M10831" s="1506"/>
    </row>
    <row r="10832" spans="1:13" ht="16.5" customHeight="1">
      <c r="A10832" s="1547"/>
      <c r="B10832" s="1548"/>
      <c r="C10832" s="1548"/>
      <c r="D10832" s="1549"/>
      <c r="E10832" s="1506"/>
      <c r="K10832" s="1548"/>
      <c r="L10832" s="1549"/>
      <c r="M10832" s="1506"/>
    </row>
    <row r="10833" spans="1:13" ht="16.5" customHeight="1">
      <c r="A10833" s="1547"/>
      <c r="B10833" s="1548"/>
      <c r="C10833" s="1548"/>
      <c r="D10833" s="1549"/>
      <c r="E10833" s="1506"/>
      <c r="K10833" s="1548"/>
      <c r="L10833" s="1549"/>
      <c r="M10833" s="1506"/>
    </row>
    <row r="10834" spans="1:13" ht="16.5" customHeight="1">
      <c r="A10834" s="1547"/>
      <c r="B10834" s="1548"/>
      <c r="C10834" s="1548"/>
      <c r="D10834" s="1549"/>
      <c r="E10834" s="1506"/>
      <c r="K10834" s="1548"/>
      <c r="L10834" s="1549"/>
      <c r="M10834" s="1506"/>
    </row>
    <row r="10835" spans="1:13" ht="16.5" customHeight="1">
      <c r="A10835" s="1547"/>
      <c r="B10835" s="1548"/>
      <c r="C10835" s="1548"/>
      <c r="D10835" s="1549"/>
      <c r="E10835" s="1506"/>
      <c r="K10835" s="1548"/>
      <c r="L10835" s="1549"/>
      <c r="M10835" s="1506"/>
    </row>
    <row r="10836" spans="1:13" ht="16.5" customHeight="1">
      <c r="A10836" s="1547"/>
      <c r="B10836" s="1548"/>
      <c r="C10836" s="1548"/>
      <c r="D10836" s="1549"/>
      <c r="E10836" s="1506"/>
      <c r="K10836" s="1548"/>
      <c r="L10836" s="1549"/>
      <c r="M10836" s="1506"/>
    </row>
    <row r="10837" spans="1:13" ht="16.5" customHeight="1">
      <c r="A10837" s="1547"/>
      <c r="B10837" s="1548"/>
      <c r="C10837" s="1548"/>
      <c r="D10837" s="1549"/>
      <c r="E10837" s="1506"/>
      <c r="K10837" s="1548"/>
      <c r="L10837" s="1549"/>
      <c r="M10837" s="1506"/>
    </row>
    <row r="10838" spans="1:13" ht="16.5" customHeight="1">
      <c r="A10838" s="1547"/>
      <c r="B10838" s="1548"/>
      <c r="C10838" s="1548"/>
      <c r="D10838" s="1549"/>
      <c r="E10838" s="1506"/>
      <c r="K10838" s="1548"/>
      <c r="L10838" s="1549"/>
      <c r="M10838" s="1506"/>
    </row>
    <row r="10839" spans="1:13" ht="16.5" customHeight="1">
      <c r="A10839" s="1547"/>
      <c r="B10839" s="1548"/>
      <c r="C10839" s="1548"/>
      <c r="D10839" s="1549"/>
      <c r="E10839" s="1506"/>
      <c r="K10839" s="1548"/>
      <c r="L10839" s="1549"/>
      <c r="M10839" s="1506"/>
    </row>
    <row r="10840" spans="1:13" ht="16.5" customHeight="1">
      <c r="A10840" s="1547"/>
      <c r="B10840" s="1548"/>
      <c r="C10840" s="1548"/>
      <c r="D10840" s="1549"/>
      <c r="E10840" s="1506"/>
      <c r="K10840" s="1548"/>
      <c r="L10840" s="1549"/>
      <c r="M10840" s="1506"/>
    </row>
    <row r="10841" spans="1:13" ht="16.5" customHeight="1">
      <c r="A10841" s="1547"/>
      <c r="B10841" s="1548"/>
      <c r="C10841" s="1548"/>
      <c r="D10841" s="1549"/>
      <c r="E10841" s="1506"/>
      <c r="K10841" s="1548"/>
      <c r="L10841" s="1549"/>
      <c r="M10841" s="1506"/>
    </row>
    <row r="10842" spans="1:13" ht="16.5" customHeight="1">
      <c r="A10842" s="1547"/>
      <c r="B10842" s="1548"/>
      <c r="C10842" s="1548"/>
      <c r="D10842" s="1549"/>
      <c r="E10842" s="1506"/>
      <c r="K10842" s="1548"/>
      <c r="L10842" s="1549"/>
      <c r="M10842" s="1506"/>
    </row>
    <row r="10843" spans="1:13" ht="16.5" customHeight="1">
      <c r="A10843" s="1547"/>
      <c r="B10843" s="1548"/>
      <c r="C10843" s="1548"/>
      <c r="D10843" s="1549"/>
      <c r="E10843" s="1506"/>
      <c r="K10843" s="1548"/>
      <c r="L10843" s="1549"/>
      <c r="M10843" s="1506"/>
    </row>
    <row r="10844" spans="1:13" ht="16.5" customHeight="1">
      <c r="A10844" s="1547"/>
      <c r="B10844" s="1548"/>
      <c r="C10844" s="1548"/>
      <c r="D10844" s="1549"/>
      <c r="E10844" s="1506"/>
      <c r="K10844" s="1548"/>
      <c r="L10844" s="1549"/>
      <c r="M10844" s="1506"/>
    </row>
    <row r="10845" spans="1:13" ht="16.5" customHeight="1">
      <c r="A10845" s="1547"/>
      <c r="B10845" s="1548"/>
      <c r="C10845" s="1548"/>
      <c r="D10845" s="1549"/>
      <c r="E10845" s="1506"/>
      <c r="K10845" s="1548"/>
      <c r="L10845" s="1549"/>
      <c r="M10845" s="1506"/>
    </row>
    <row r="10846" spans="1:13" ht="16.5" customHeight="1">
      <c r="A10846" s="1547"/>
      <c r="B10846" s="1548"/>
      <c r="C10846" s="1548"/>
      <c r="D10846" s="1549"/>
      <c r="E10846" s="1506"/>
      <c r="K10846" s="1548"/>
      <c r="L10846" s="1549"/>
      <c r="M10846" s="1506"/>
    </row>
    <row r="10847" spans="1:13" ht="16.5" customHeight="1">
      <c r="A10847" s="1547"/>
      <c r="B10847" s="1548"/>
      <c r="C10847" s="1548"/>
      <c r="D10847" s="1549"/>
      <c r="E10847" s="1506"/>
      <c r="K10847" s="1548"/>
      <c r="L10847" s="1549"/>
      <c r="M10847" s="1506"/>
    </row>
    <row r="10848" spans="1:13" ht="16.5" customHeight="1">
      <c r="A10848" s="1547"/>
      <c r="B10848" s="1548"/>
      <c r="C10848" s="1548"/>
      <c r="D10848" s="1549"/>
      <c r="E10848" s="1506"/>
      <c r="K10848" s="1548"/>
      <c r="L10848" s="1549"/>
      <c r="M10848" s="1506"/>
    </row>
    <row r="10849" spans="1:13" ht="16.5" customHeight="1">
      <c r="A10849" s="1547"/>
      <c r="B10849" s="1548"/>
      <c r="C10849" s="1548"/>
      <c r="D10849" s="1549"/>
      <c r="E10849" s="1506"/>
      <c r="K10849" s="1548"/>
      <c r="L10849" s="1549"/>
      <c r="M10849" s="1506"/>
    </row>
    <row r="10850" spans="1:13" ht="16.5" customHeight="1">
      <c r="A10850" s="1547"/>
      <c r="B10850" s="1548"/>
      <c r="C10850" s="1548"/>
      <c r="D10850" s="1549"/>
      <c r="E10850" s="1506"/>
      <c r="K10850" s="1548"/>
      <c r="L10850" s="1549"/>
      <c r="M10850" s="1506"/>
    </row>
    <row r="10851" spans="1:13" ht="16.5" customHeight="1">
      <c r="A10851" s="1547"/>
      <c r="B10851" s="1548"/>
      <c r="C10851" s="1548"/>
      <c r="D10851" s="1549"/>
      <c r="E10851" s="1506"/>
      <c r="K10851" s="1548"/>
      <c r="L10851" s="1549"/>
      <c r="M10851" s="1506"/>
    </row>
    <row r="10852" spans="1:13" ht="16.5" customHeight="1">
      <c r="A10852" s="1547"/>
      <c r="B10852" s="1548"/>
      <c r="C10852" s="1548"/>
      <c r="D10852" s="1549"/>
      <c r="E10852" s="1506"/>
      <c r="K10852" s="1548"/>
      <c r="L10852" s="1549"/>
      <c r="M10852" s="1506"/>
    </row>
    <row r="10853" spans="1:13" ht="16.5" customHeight="1">
      <c r="A10853" s="1547"/>
      <c r="B10853" s="1548"/>
      <c r="C10853" s="1548"/>
      <c r="D10853" s="1549"/>
      <c r="E10853" s="1506"/>
      <c r="K10853" s="1548"/>
      <c r="L10853" s="1549"/>
      <c r="M10853" s="1506"/>
    </row>
    <row r="10854" spans="1:13" ht="16.5" customHeight="1">
      <c r="A10854" s="1547"/>
      <c r="B10854" s="1548"/>
      <c r="C10854" s="1548"/>
      <c r="D10854" s="1549"/>
      <c r="E10854" s="1506"/>
      <c r="K10854" s="1548"/>
      <c r="L10854" s="1549"/>
      <c r="M10854" s="1506"/>
    </row>
    <row r="10855" spans="1:13" ht="16.5" customHeight="1">
      <c r="A10855" s="1547"/>
      <c r="B10855" s="1548"/>
      <c r="C10855" s="1548"/>
      <c r="D10855" s="1549"/>
      <c r="E10855" s="1506"/>
      <c r="K10855" s="1548"/>
      <c r="L10855" s="1549"/>
      <c r="M10855" s="1506"/>
    </row>
    <row r="10856" spans="1:13" ht="16.5" customHeight="1">
      <c r="A10856" s="1547"/>
      <c r="B10856" s="1548"/>
      <c r="C10856" s="1548"/>
      <c r="D10856" s="1549"/>
      <c r="E10856" s="1506"/>
      <c r="K10856" s="1548"/>
      <c r="L10856" s="1549"/>
      <c r="M10856" s="1506"/>
    </row>
    <row r="10857" spans="1:13" ht="16.5" customHeight="1">
      <c r="A10857" s="1547"/>
      <c r="B10857" s="1548"/>
      <c r="C10857" s="1548"/>
      <c r="D10857" s="1549"/>
      <c r="E10857" s="1506"/>
      <c r="K10857" s="1548"/>
      <c r="L10857" s="1549"/>
      <c r="M10857" s="1506"/>
    </row>
    <row r="10858" spans="1:13" ht="16.5" customHeight="1">
      <c r="A10858" s="1547"/>
      <c r="B10858" s="1548"/>
      <c r="C10858" s="1548"/>
      <c r="D10858" s="1549"/>
      <c r="E10858" s="1506"/>
      <c r="K10858" s="1548"/>
      <c r="L10858" s="1549"/>
      <c r="M10858" s="1506"/>
    </row>
    <row r="10859" spans="1:13" ht="16.5" customHeight="1">
      <c r="A10859" s="1547"/>
      <c r="B10859" s="1548"/>
      <c r="C10859" s="1548"/>
      <c r="D10859" s="1549"/>
      <c r="E10859" s="1506"/>
      <c r="K10859" s="1548"/>
      <c r="L10859" s="1549"/>
      <c r="M10859" s="1506"/>
    </row>
    <row r="10860" spans="1:13" ht="16.5" customHeight="1">
      <c r="A10860" s="1547"/>
      <c r="B10860" s="1548"/>
      <c r="C10860" s="1548"/>
      <c r="D10860" s="1549"/>
      <c r="E10860" s="1506"/>
      <c r="K10860" s="1548"/>
      <c r="L10860" s="1549"/>
      <c r="M10860" s="1506"/>
    </row>
    <row r="10861" spans="1:13" ht="16.5" customHeight="1">
      <c r="A10861" s="1547"/>
      <c r="B10861" s="1548"/>
      <c r="C10861" s="1548"/>
      <c r="D10861" s="1549"/>
      <c r="E10861" s="1506"/>
      <c r="K10861" s="1548"/>
      <c r="L10861" s="1549"/>
      <c r="M10861" s="1506"/>
    </row>
    <row r="10862" spans="1:13" ht="16.5" customHeight="1">
      <c r="A10862" s="1547"/>
      <c r="B10862" s="1548"/>
      <c r="C10862" s="1548"/>
      <c r="D10862" s="1549"/>
      <c r="E10862" s="1506"/>
      <c r="K10862" s="1548"/>
      <c r="L10862" s="1549"/>
      <c r="M10862" s="1506"/>
    </row>
    <row r="10863" spans="1:13" ht="16.5" customHeight="1">
      <c r="A10863" s="1547"/>
      <c r="B10863" s="1548"/>
      <c r="C10863" s="1548"/>
      <c r="D10863" s="1549"/>
      <c r="E10863" s="1506"/>
      <c r="K10863" s="1548"/>
      <c r="L10863" s="1549"/>
      <c r="M10863" s="1506"/>
    </row>
    <row r="10864" spans="1:13" ht="16.5" customHeight="1">
      <c r="A10864" s="1547"/>
      <c r="B10864" s="1548"/>
      <c r="C10864" s="1548"/>
      <c r="D10864" s="1549"/>
      <c r="E10864" s="1506"/>
      <c r="K10864" s="1548"/>
      <c r="L10864" s="1549"/>
      <c r="M10864" s="1506"/>
    </row>
    <row r="10865" spans="1:13" ht="16.5" customHeight="1">
      <c r="A10865" s="1547"/>
      <c r="B10865" s="1548"/>
      <c r="C10865" s="1548"/>
      <c r="D10865" s="1549"/>
      <c r="E10865" s="1506"/>
      <c r="K10865" s="1548"/>
      <c r="L10865" s="1549"/>
      <c r="M10865" s="1506"/>
    </row>
    <row r="10866" spans="1:13" ht="16.5" customHeight="1">
      <c r="A10866" s="1547"/>
      <c r="B10866" s="1548"/>
      <c r="C10866" s="1548"/>
      <c r="D10866" s="1549"/>
      <c r="E10866" s="1506"/>
      <c r="K10866" s="1548"/>
      <c r="L10866" s="1549"/>
      <c r="M10866" s="1506"/>
    </row>
    <row r="10867" spans="1:13" ht="16.5" customHeight="1">
      <c r="A10867" s="1547"/>
      <c r="B10867" s="1548"/>
      <c r="C10867" s="1548"/>
      <c r="D10867" s="1549"/>
      <c r="E10867" s="1506"/>
      <c r="K10867" s="1548"/>
      <c r="L10867" s="1549"/>
      <c r="M10867" s="1506"/>
    </row>
    <row r="10868" spans="1:13" ht="16.5" customHeight="1">
      <c r="A10868" s="1547"/>
      <c r="B10868" s="1548"/>
      <c r="C10868" s="1548"/>
      <c r="D10868" s="1549"/>
      <c r="E10868" s="1506"/>
      <c r="K10868" s="1548"/>
      <c r="L10868" s="1549"/>
      <c r="M10868" s="1506"/>
    </row>
    <row r="10869" spans="1:13" ht="16.5" customHeight="1">
      <c r="A10869" s="1547"/>
      <c r="B10869" s="1548"/>
      <c r="C10869" s="1548"/>
      <c r="D10869" s="1549"/>
      <c r="E10869" s="1506"/>
      <c r="K10869" s="1548"/>
      <c r="L10869" s="1549"/>
      <c r="M10869" s="1506"/>
    </row>
    <row r="10870" spans="1:13" ht="16.5" customHeight="1">
      <c r="A10870" s="1547"/>
      <c r="B10870" s="1548"/>
      <c r="C10870" s="1548"/>
      <c r="D10870" s="1549"/>
      <c r="E10870" s="1506"/>
      <c r="K10870" s="1548"/>
      <c r="L10870" s="1549"/>
      <c r="M10870" s="1506"/>
    </row>
    <row r="10871" spans="1:13" ht="16.5" customHeight="1">
      <c r="A10871" s="1547"/>
      <c r="B10871" s="1548"/>
      <c r="C10871" s="1548"/>
      <c r="D10871" s="1549"/>
      <c r="E10871" s="1506"/>
      <c r="K10871" s="1548"/>
      <c r="L10871" s="1549"/>
      <c r="M10871" s="1506"/>
    </row>
    <row r="10872" spans="1:13" ht="16.5" customHeight="1">
      <c r="A10872" s="1547"/>
      <c r="B10872" s="1548"/>
      <c r="C10872" s="1548"/>
      <c r="D10872" s="1549"/>
      <c r="E10872" s="1506"/>
      <c r="K10872" s="1548"/>
      <c r="L10872" s="1549"/>
      <c r="M10872" s="1506"/>
    </row>
    <row r="10873" spans="1:13" ht="16.5" customHeight="1">
      <c r="A10873" s="1547"/>
      <c r="B10873" s="1548"/>
      <c r="C10873" s="1548"/>
      <c r="D10873" s="1549"/>
      <c r="E10873" s="1506"/>
      <c r="K10873" s="1548"/>
      <c r="L10873" s="1549"/>
      <c r="M10873" s="1506"/>
    </row>
    <row r="10874" spans="1:13" ht="16.5" customHeight="1">
      <c r="A10874" s="1547"/>
      <c r="B10874" s="1548"/>
      <c r="C10874" s="1548"/>
      <c r="D10874" s="1549"/>
      <c r="E10874" s="1506"/>
      <c r="K10874" s="1548"/>
      <c r="L10874" s="1549"/>
      <c r="M10874" s="1506"/>
    </row>
    <row r="10875" spans="1:13" ht="16.5" customHeight="1">
      <c r="A10875" s="1547"/>
      <c r="B10875" s="1548"/>
      <c r="C10875" s="1548"/>
      <c r="D10875" s="1549"/>
      <c r="E10875" s="1506"/>
      <c r="K10875" s="1548"/>
      <c r="L10875" s="1549"/>
      <c r="M10875" s="1506"/>
    </row>
    <row r="10876" spans="1:13" ht="16.5" customHeight="1">
      <c r="A10876" s="1547"/>
      <c r="B10876" s="1548"/>
      <c r="C10876" s="1548"/>
      <c r="D10876" s="1549"/>
      <c r="E10876" s="1506"/>
      <c r="K10876" s="1548"/>
      <c r="L10876" s="1549"/>
      <c r="M10876" s="1506"/>
    </row>
    <row r="10877" spans="1:13" ht="16.5" customHeight="1">
      <c r="A10877" s="1547"/>
      <c r="B10877" s="1548"/>
      <c r="C10877" s="1548"/>
      <c r="D10877" s="1549"/>
      <c r="E10877" s="1506"/>
      <c r="K10877" s="1548"/>
      <c r="L10877" s="1549"/>
      <c r="M10877" s="1506"/>
    </row>
    <row r="10878" spans="1:13" ht="16.5" customHeight="1">
      <c r="A10878" s="1547"/>
      <c r="B10878" s="1548"/>
      <c r="C10878" s="1548"/>
      <c r="D10878" s="1549"/>
      <c r="E10878" s="1506"/>
      <c r="K10878" s="1548"/>
      <c r="L10878" s="1549"/>
      <c r="M10878" s="1506"/>
    </row>
    <row r="10879" spans="1:13" ht="16.5" customHeight="1">
      <c r="A10879" s="1547"/>
      <c r="B10879" s="1548"/>
      <c r="C10879" s="1548"/>
      <c r="D10879" s="1549"/>
      <c r="E10879" s="1506"/>
      <c r="K10879" s="1548"/>
      <c r="L10879" s="1549"/>
      <c r="M10879" s="1506"/>
    </row>
    <row r="10880" spans="1:13" ht="16.5" customHeight="1">
      <c r="A10880" s="1547"/>
      <c r="B10880" s="1548"/>
      <c r="C10880" s="1548"/>
      <c r="D10880" s="1549"/>
      <c r="E10880" s="1506"/>
      <c r="K10880" s="1548"/>
      <c r="L10880" s="1549"/>
      <c r="M10880" s="1506"/>
    </row>
    <row r="10881" spans="1:13" ht="16.5" customHeight="1">
      <c r="A10881" s="1547"/>
      <c r="B10881" s="1548"/>
      <c r="C10881" s="1548"/>
      <c r="D10881" s="1549"/>
      <c r="E10881" s="1506"/>
      <c r="K10881" s="1548"/>
      <c r="L10881" s="1549"/>
      <c r="M10881" s="1506"/>
    </row>
    <row r="10882" spans="1:13" ht="16.5" customHeight="1">
      <c r="A10882" s="1547"/>
      <c r="B10882" s="1548"/>
      <c r="C10882" s="1548"/>
      <c r="D10882" s="1549"/>
      <c r="E10882" s="1506"/>
      <c r="K10882" s="1548"/>
      <c r="L10882" s="1549"/>
      <c r="M10882" s="1506"/>
    </row>
    <row r="10883" spans="1:13" ht="16.5" customHeight="1">
      <c r="A10883" s="1547"/>
      <c r="B10883" s="1548"/>
      <c r="C10883" s="1548"/>
      <c r="D10883" s="1549"/>
      <c r="E10883" s="1506"/>
      <c r="K10883" s="1548"/>
      <c r="L10883" s="1549"/>
      <c r="M10883" s="1506"/>
    </row>
    <row r="10884" spans="1:13" ht="16.5" customHeight="1">
      <c r="A10884" s="1547"/>
      <c r="B10884" s="1548"/>
      <c r="C10884" s="1548"/>
      <c r="D10884" s="1549"/>
      <c r="E10884" s="1506"/>
      <c r="K10884" s="1548"/>
      <c r="L10884" s="1549"/>
      <c r="M10884" s="1506"/>
    </row>
    <row r="10885" spans="1:13" ht="16.5" customHeight="1">
      <c r="A10885" s="1547"/>
      <c r="B10885" s="1548"/>
      <c r="C10885" s="1548"/>
      <c r="D10885" s="1549"/>
      <c r="E10885" s="1506"/>
      <c r="K10885" s="1548"/>
      <c r="L10885" s="1549"/>
      <c r="M10885" s="1506"/>
    </row>
    <row r="10886" spans="1:13" ht="16.5" customHeight="1">
      <c r="A10886" s="1547"/>
      <c r="B10886" s="1548"/>
      <c r="C10886" s="1548"/>
      <c r="D10886" s="1549"/>
      <c r="E10886" s="1506"/>
      <c r="K10886" s="1548"/>
      <c r="L10886" s="1549"/>
      <c r="M10886" s="1506"/>
    </row>
    <row r="10887" spans="1:13" ht="16.5" customHeight="1">
      <c r="A10887" s="1547"/>
      <c r="B10887" s="1548"/>
      <c r="C10887" s="1548"/>
      <c r="D10887" s="1549"/>
      <c r="E10887" s="1506"/>
      <c r="K10887" s="1548"/>
      <c r="L10887" s="1549"/>
      <c r="M10887" s="1506"/>
    </row>
    <row r="10888" spans="1:13" ht="16.5" customHeight="1">
      <c r="A10888" s="1547"/>
      <c r="B10888" s="1548"/>
      <c r="C10888" s="1548"/>
      <c r="D10888" s="1549"/>
      <c r="E10888" s="1506"/>
      <c r="K10888" s="1548"/>
      <c r="L10888" s="1549"/>
      <c r="M10888" s="1506"/>
    </row>
    <row r="10889" spans="1:13" ht="16.5" customHeight="1">
      <c r="A10889" s="1547"/>
      <c r="B10889" s="1548"/>
      <c r="C10889" s="1548"/>
      <c r="D10889" s="1549"/>
      <c r="E10889" s="1506"/>
      <c r="K10889" s="1548"/>
      <c r="L10889" s="1549"/>
      <c r="M10889" s="1506"/>
    </row>
    <row r="10890" spans="1:13" ht="16.5" customHeight="1">
      <c r="A10890" s="1547"/>
      <c r="B10890" s="1548"/>
      <c r="C10890" s="1548"/>
      <c r="D10890" s="1549"/>
      <c r="E10890" s="1506"/>
      <c r="K10890" s="1548"/>
      <c r="L10890" s="1549"/>
      <c r="M10890" s="1506"/>
    </row>
    <row r="10891" spans="1:13" ht="16.5" customHeight="1">
      <c r="A10891" s="1547"/>
      <c r="B10891" s="1548"/>
      <c r="C10891" s="1548"/>
      <c r="D10891" s="1549"/>
      <c r="E10891" s="1506"/>
      <c r="K10891" s="1548"/>
      <c r="L10891" s="1549"/>
      <c r="M10891" s="1506"/>
    </row>
    <row r="10892" spans="1:13" ht="16.5" customHeight="1">
      <c r="A10892" s="1547"/>
      <c r="B10892" s="1548"/>
      <c r="C10892" s="1548"/>
      <c r="D10892" s="1549"/>
      <c r="E10892" s="1506"/>
      <c r="K10892" s="1548"/>
      <c r="L10892" s="1549"/>
      <c r="M10892" s="1506"/>
    </row>
    <row r="10893" spans="1:13" ht="16.5" customHeight="1">
      <c r="A10893" s="1547"/>
      <c r="B10893" s="1548"/>
      <c r="C10893" s="1548"/>
      <c r="D10893" s="1549"/>
      <c r="E10893" s="1506"/>
      <c r="K10893" s="1548"/>
      <c r="L10893" s="1549"/>
      <c r="M10893" s="1506"/>
    </row>
    <row r="10894" spans="1:13" ht="16.5" customHeight="1">
      <c r="A10894" s="1547"/>
      <c r="B10894" s="1548"/>
      <c r="C10894" s="1548"/>
      <c r="D10894" s="1549"/>
      <c r="E10894" s="1506"/>
      <c r="K10894" s="1548"/>
      <c r="L10894" s="1549"/>
      <c r="M10894" s="1506"/>
    </row>
    <row r="10895" spans="1:13" ht="16.5" customHeight="1">
      <c r="A10895" s="1547"/>
      <c r="B10895" s="1548"/>
      <c r="C10895" s="1548"/>
      <c r="D10895" s="1549"/>
      <c r="E10895" s="1506"/>
      <c r="K10895" s="1548"/>
      <c r="L10895" s="1549"/>
      <c r="M10895" s="1506"/>
    </row>
    <row r="10896" spans="1:13" ht="16.5" customHeight="1">
      <c r="A10896" s="1547"/>
      <c r="B10896" s="1548"/>
      <c r="C10896" s="1548"/>
      <c r="D10896" s="1549"/>
      <c r="E10896" s="1506"/>
      <c r="K10896" s="1548"/>
      <c r="L10896" s="1549"/>
      <c r="M10896" s="1506"/>
    </row>
    <row r="10897" spans="1:13" ht="16.5" customHeight="1">
      <c r="A10897" s="1547"/>
      <c r="B10897" s="1548"/>
      <c r="C10897" s="1548"/>
      <c r="D10897" s="1549"/>
      <c r="E10897" s="1506"/>
      <c r="K10897" s="1548"/>
      <c r="L10897" s="1549"/>
      <c r="M10897" s="1506"/>
    </row>
    <row r="10898" spans="1:13" ht="16.5" customHeight="1">
      <c r="A10898" s="1547"/>
      <c r="B10898" s="1548"/>
      <c r="C10898" s="1548"/>
      <c r="D10898" s="1549"/>
      <c r="E10898" s="1506"/>
      <c r="K10898" s="1548"/>
      <c r="L10898" s="1549"/>
      <c r="M10898" s="1506"/>
    </row>
    <row r="10899" spans="1:13" ht="16.5" customHeight="1">
      <c r="A10899" s="1547"/>
      <c r="B10899" s="1548"/>
      <c r="C10899" s="1548"/>
      <c r="D10899" s="1549"/>
      <c r="E10899" s="1506"/>
      <c r="K10899" s="1548"/>
      <c r="L10899" s="1549"/>
      <c r="M10899" s="1506"/>
    </row>
    <row r="10900" spans="1:13" ht="16.5" customHeight="1">
      <c r="A10900" s="1547"/>
      <c r="B10900" s="1548"/>
      <c r="C10900" s="1548"/>
      <c r="D10900" s="1549"/>
      <c r="E10900" s="1506"/>
      <c r="K10900" s="1548"/>
      <c r="L10900" s="1549"/>
      <c r="M10900" s="1506"/>
    </row>
    <row r="10901" spans="1:13" ht="16.5" customHeight="1">
      <c r="A10901" s="1547"/>
      <c r="B10901" s="1548"/>
      <c r="C10901" s="1548"/>
      <c r="D10901" s="1549"/>
      <c r="E10901" s="1506"/>
      <c r="K10901" s="1548"/>
      <c r="L10901" s="1549"/>
      <c r="M10901" s="1506"/>
    </row>
    <row r="10902" spans="1:13" ht="16.5" customHeight="1">
      <c r="A10902" s="1547"/>
      <c r="B10902" s="1548"/>
      <c r="C10902" s="1548"/>
      <c r="D10902" s="1549"/>
      <c r="E10902" s="1506"/>
      <c r="K10902" s="1548"/>
      <c r="L10902" s="1549"/>
      <c r="M10902" s="1506"/>
    </row>
    <row r="10903" spans="1:13" ht="16.5" customHeight="1">
      <c r="A10903" s="1547"/>
      <c r="B10903" s="1548"/>
      <c r="C10903" s="1548"/>
      <c r="D10903" s="1549"/>
      <c r="E10903" s="1506"/>
      <c r="K10903" s="1548"/>
      <c r="L10903" s="1549"/>
      <c r="M10903" s="1506"/>
    </row>
    <row r="10904" spans="1:13" ht="16.5" customHeight="1">
      <c r="A10904" s="1547"/>
      <c r="B10904" s="1548"/>
      <c r="C10904" s="1548"/>
      <c r="D10904" s="1549"/>
      <c r="E10904" s="1506"/>
      <c r="K10904" s="1548"/>
      <c r="L10904" s="1549"/>
      <c r="M10904" s="1506"/>
    </row>
    <row r="10905" spans="1:13" ht="16.5" customHeight="1">
      <c r="A10905" s="1547"/>
      <c r="B10905" s="1548"/>
      <c r="C10905" s="1548"/>
      <c r="D10905" s="1549"/>
      <c r="E10905" s="1506"/>
      <c r="K10905" s="1548"/>
      <c r="L10905" s="1549"/>
      <c r="M10905" s="1506"/>
    </row>
    <row r="10906" spans="1:13" ht="16.5" customHeight="1">
      <c r="A10906" s="1547"/>
      <c r="B10906" s="1548"/>
      <c r="C10906" s="1548"/>
      <c r="D10906" s="1549"/>
      <c r="E10906" s="1506"/>
      <c r="K10906" s="1548"/>
      <c r="L10906" s="1549"/>
      <c r="M10906" s="1506"/>
    </row>
    <row r="10907" spans="1:13" ht="16.5" customHeight="1">
      <c r="A10907" s="1547"/>
      <c r="B10907" s="1548"/>
      <c r="C10907" s="1548"/>
      <c r="D10907" s="1549"/>
      <c r="E10907" s="1506"/>
      <c r="K10907" s="1548"/>
      <c r="L10907" s="1549"/>
      <c r="M10907" s="1506"/>
    </row>
    <row r="10908" spans="1:13" ht="16.5" customHeight="1">
      <c r="A10908" s="1547"/>
      <c r="B10908" s="1548"/>
      <c r="C10908" s="1548"/>
      <c r="D10908" s="1549"/>
      <c r="E10908" s="1506"/>
      <c r="K10908" s="1548"/>
      <c r="L10908" s="1549"/>
      <c r="M10908" s="1506"/>
    </row>
    <row r="10909" spans="1:13" ht="16.5" customHeight="1">
      <c r="A10909" s="1547"/>
      <c r="B10909" s="1548"/>
      <c r="C10909" s="1548"/>
      <c r="D10909" s="1549"/>
      <c r="E10909" s="1506"/>
      <c r="K10909" s="1548"/>
      <c r="L10909" s="1549"/>
      <c r="M10909" s="1506"/>
    </row>
    <row r="10910" spans="1:13" ht="16.5" customHeight="1">
      <c r="A10910" s="1547"/>
      <c r="B10910" s="1548"/>
      <c r="C10910" s="1548"/>
      <c r="D10910" s="1549"/>
      <c r="E10910" s="1506"/>
      <c r="K10910" s="1548"/>
      <c r="L10910" s="1549"/>
      <c r="M10910" s="1506"/>
    </row>
    <row r="10911" spans="1:13" ht="16.5" customHeight="1">
      <c r="A10911" s="1547"/>
      <c r="B10911" s="1548"/>
      <c r="C10911" s="1548"/>
      <c r="D10911" s="1549"/>
      <c r="E10911" s="1506"/>
      <c r="K10911" s="1548"/>
      <c r="L10911" s="1549"/>
      <c r="M10911" s="1506"/>
    </row>
    <row r="10912" spans="1:13" ht="16.5" customHeight="1">
      <c r="A10912" s="1547"/>
      <c r="B10912" s="1548"/>
      <c r="C10912" s="1548"/>
      <c r="D10912" s="1549"/>
      <c r="E10912" s="1506"/>
      <c r="K10912" s="1548"/>
      <c r="L10912" s="1549"/>
      <c r="M10912" s="1506"/>
    </row>
    <row r="10913" spans="1:13" ht="16.5" customHeight="1">
      <c r="A10913" s="1547"/>
      <c r="B10913" s="1548"/>
      <c r="C10913" s="1548"/>
      <c r="D10913" s="1549"/>
      <c r="E10913" s="1506"/>
      <c r="K10913" s="1548"/>
      <c r="L10913" s="1549"/>
      <c r="M10913" s="1506"/>
    </row>
    <row r="10914" spans="1:13" ht="16.5" customHeight="1">
      <c r="A10914" s="1547"/>
      <c r="B10914" s="1548"/>
      <c r="C10914" s="1548"/>
      <c r="D10914" s="1549"/>
      <c r="E10914" s="1506"/>
      <c r="K10914" s="1548"/>
      <c r="L10914" s="1549"/>
      <c r="M10914" s="1506"/>
    </row>
    <row r="10915" spans="1:13" ht="16.5" customHeight="1">
      <c r="A10915" s="1547"/>
      <c r="B10915" s="1548"/>
      <c r="C10915" s="1548"/>
      <c r="D10915" s="1549"/>
      <c r="E10915" s="1506"/>
      <c r="K10915" s="1548"/>
      <c r="L10915" s="1549"/>
      <c r="M10915" s="1506"/>
    </row>
    <row r="10916" spans="1:13" ht="16.5" customHeight="1">
      <c r="A10916" s="1547"/>
      <c r="B10916" s="1548"/>
      <c r="C10916" s="1548"/>
      <c r="D10916" s="1549"/>
      <c r="E10916" s="1506"/>
      <c r="K10916" s="1548"/>
      <c r="L10916" s="1549"/>
      <c r="M10916" s="1506"/>
    </row>
    <row r="10917" spans="1:13" ht="16.5" customHeight="1">
      <c r="A10917" s="1547"/>
      <c r="B10917" s="1548"/>
      <c r="C10917" s="1548"/>
      <c r="D10917" s="1549"/>
      <c r="E10917" s="1506"/>
      <c r="K10917" s="1548"/>
      <c r="L10917" s="1549"/>
      <c r="M10917" s="1506"/>
    </row>
    <row r="10918" spans="1:13" ht="16.5" customHeight="1">
      <c r="A10918" s="1547"/>
      <c r="B10918" s="1548"/>
      <c r="C10918" s="1548"/>
      <c r="D10918" s="1549"/>
      <c r="E10918" s="1506"/>
      <c r="K10918" s="1548"/>
      <c r="L10918" s="1549"/>
      <c r="M10918" s="1506"/>
    </row>
    <row r="10919" spans="1:13" ht="16.5" customHeight="1">
      <c r="A10919" s="1547"/>
      <c r="B10919" s="1548"/>
      <c r="C10919" s="1548"/>
      <c r="D10919" s="1549"/>
      <c r="E10919" s="1506"/>
      <c r="K10919" s="1548"/>
      <c r="L10919" s="1549"/>
      <c r="M10919" s="1506"/>
    </row>
    <row r="10920" spans="1:13" ht="16.5" customHeight="1">
      <c r="A10920" s="1547"/>
      <c r="B10920" s="1548"/>
      <c r="C10920" s="1548"/>
      <c r="D10920" s="1549"/>
      <c r="E10920" s="1506"/>
      <c r="K10920" s="1548"/>
      <c r="L10920" s="1549"/>
      <c r="M10920" s="1506"/>
    </row>
    <row r="10921" spans="1:13" ht="16.5" customHeight="1">
      <c r="A10921" s="1547"/>
      <c r="B10921" s="1548"/>
      <c r="C10921" s="1548"/>
      <c r="D10921" s="1549"/>
      <c r="E10921" s="1506"/>
      <c r="K10921" s="1548"/>
      <c r="L10921" s="1549"/>
      <c r="M10921" s="1506"/>
    </row>
    <row r="10922" spans="1:13" ht="16.5" customHeight="1">
      <c r="A10922" s="1547"/>
      <c r="B10922" s="1548"/>
      <c r="C10922" s="1548"/>
      <c r="D10922" s="1549"/>
      <c r="E10922" s="1506"/>
      <c r="K10922" s="1548"/>
      <c r="L10922" s="1549"/>
      <c r="M10922" s="1506"/>
    </row>
    <row r="10923" spans="1:13" ht="16.5" customHeight="1">
      <c r="A10923" s="1547"/>
      <c r="B10923" s="1548"/>
      <c r="C10923" s="1548"/>
      <c r="D10923" s="1549"/>
      <c r="E10923" s="1506"/>
      <c r="K10923" s="1548"/>
      <c r="L10923" s="1549"/>
      <c r="M10923" s="1506"/>
    </row>
    <row r="10924" spans="1:13" ht="16.5" customHeight="1">
      <c r="A10924" s="1547"/>
      <c r="B10924" s="1548"/>
      <c r="C10924" s="1548"/>
      <c r="D10924" s="1549"/>
      <c r="E10924" s="1506"/>
      <c r="K10924" s="1548"/>
      <c r="L10924" s="1549"/>
      <c r="M10924" s="1506"/>
    </row>
    <row r="10925" spans="1:13" ht="16.5" customHeight="1">
      <c r="A10925" s="1547"/>
      <c r="B10925" s="1548"/>
      <c r="C10925" s="1548"/>
      <c r="D10925" s="1549"/>
      <c r="E10925" s="1506"/>
      <c r="K10925" s="1548"/>
      <c r="L10925" s="1549"/>
      <c r="M10925" s="1506"/>
    </row>
    <row r="10926" spans="1:13" ht="16.5" customHeight="1">
      <c r="A10926" s="1547"/>
      <c r="B10926" s="1548"/>
      <c r="C10926" s="1548"/>
      <c r="D10926" s="1549"/>
      <c r="E10926" s="1506"/>
      <c r="K10926" s="1548"/>
      <c r="L10926" s="1549"/>
      <c r="M10926" s="1506"/>
    </row>
    <row r="10927" spans="1:13" ht="16.5" customHeight="1">
      <c r="A10927" s="1547"/>
      <c r="B10927" s="1548"/>
      <c r="C10927" s="1548"/>
      <c r="D10927" s="1549"/>
      <c r="E10927" s="1506"/>
      <c r="K10927" s="1548"/>
      <c r="L10927" s="1549"/>
      <c r="M10927" s="1506"/>
    </row>
    <row r="10928" spans="1:13" ht="16.5" customHeight="1">
      <c r="A10928" s="1547"/>
      <c r="B10928" s="1548"/>
      <c r="C10928" s="1548"/>
      <c r="D10928" s="1549"/>
      <c r="E10928" s="1506"/>
      <c r="K10928" s="1548"/>
      <c r="L10928" s="1549"/>
      <c r="M10928" s="1506"/>
    </row>
    <row r="10929" spans="1:13" ht="16.5" customHeight="1">
      <c r="A10929" s="1547"/>
      <c r="B10929" s="1548"/>
      <c r="C10929" s="1548"/>
      <c r="D10929" s="1549"/>
      <c r="E10929" s="1506"/>
      <c r="K10929" s="1548"/>
      <c r="L10929" s="1549"/>
      <c r="M10929" s="1506"/>
    </row>
    <row r="10930" spans="1:13" ht="16.5" customHeight="1">
      <c r="A10930" s="1547"/>
      <c r="B10930" s="1548"/>
      <c r="C10930" s="1548"/>
      <c r="D10930" s="1549"/>
      <c r="E10930" s="1506"/>
      <c r="K10930" s="1548"/>
      <c r="L10930" s="1549"/>
      <c r="M10930" s="1506"/>
    </row>
    <row r="10931" spans="1:13" ht="16.5" customHeight="1">
      <c r="A10931" s="1547"/>
      <c r="B10931" s="1548"/>
      <c r="C10931" s="1548"/>
      <c r="D10931" s="1549"/>
      <c r="E10931" s="1506"/>
      <c r="K10931" s="1548"/>
      <c r="L10931" s="1549"/>
      <c r="M10931" s="1506"/>
    </row>
    <row r="10932" spans="1:13" ht="16.5" customHeight="1">
      <c r="A10932" s="1547"/>
      <c r="B10932" s="1548"/>
      <c r="C10932" s="1548"/>
      <c r="D10932" s="1549"/>
      <c r="E10932" s="1506"/>
      <c r="K10932" s="1548"/>
      <c r="L10932" s="1549"/>
      <c r="M10932" s="1506"/>
    </row>
    <row r="10933" spans="1:13" ht="16.5" customHeight="1">
      <c r="A10933" s="1547"/>
      <c r="B10933" s="1548"/>
      <c r="C10933" s="1548"/>
      <c r="D10933" s="1549"/>
      <c r="E10933" s="1506"/>
      <c r="K10933" s="1548"/>
      <c r="L10933" s="1549"/>
      <c r="M10933" s="1506"/>
    </row>
    <row r="10934" spans="1:13" ht="16.5" customHeight="1">
      <c r="A10934" s="1547"/>
      <c r="B10934" s="1548"/>
      <c r="C10934" s="1548"/>
      <c r="D10934" s="1549"/>
      <c r="E10934" s="1506"/>
      <c r="K10934" s="1548"/>
      <c r="L10934" s="1549"/>
      <c r="M10934" s="1506"/>
    </row>
    <row r="10935" spans="1:13" ht="16.5" customHeight="1">
      <c r="A10935" s="1547"/>
      <c r="B10935" s="1548"/>
      <c r="C10935" s="1548"/>
      <c r="D10935" s="1549"/>
      <c r="E10935" s="1506"/>
      <c r="K10935" s="1548"/>
      <c r="L10935" s="1549"/>
      <c r="M10935" s="1506"/>
    </row>
    <row r="10936" spans="1:13" ht="16.5" customHeight="1">
      <c r="A10936" s="1547"/>
      <c r="B10936" s="1548"/>
      <c r="C10936" s="1548"/>
      <c r="D10936" s="1549"/>
      <c r="E10936" s="1506"/>
      <c r="K10936" s="1548"/>
      <c r="L10936" s="1549"/>
      <c r="M10936" s="1506"/>
    </row>
    <row r="10937" spans="1:13" ht="16.5" customHeight="1">
      <c r="A10937" s="1547"/>
      <c r="B10937" s="1548"/>
      <c r="C10937" s="1548"/>
      <c r="D10937" s="1549"/>
      <c r="E10937" s="1506"/>
      <c r="K10937" s="1548"/>
      <c r="L10937" s="1549"/>
      <c r="M10937" s="1506"/>
    </row>
    <row r="10938" spans="1:13" ht="16.5" customHeight="1">
      <c r="A10938" s="1547"/>
      <c r="B10938" s="1548"/>
      <c r="C10938" s="1548"/>
      <c r="D10938" s="1549"/>
      <c r="E10938" s="1506"/>
      <c r="K10938" s="1548"/>
      <c r="L10938" s="1549"/>
      <c r="M10938" s="1506"/>
    </row>
    <row r="10939" spans="1:13" ht="16.5" customHeight="1">
      <c r="A10939" s="1547"/>
      <c r="B10939" s="1548"/>
      <c r="C10939" s="1548"/>
      <c r="D10939" s="1549"/>
      <c r="E10939" s="1506"/>
      <c r="K10939" s="1548"/>
      <c r="L10939" s="1549"/>
      <c r="M10939" s="1506"/>
    </row>
    <row r="10940" spans="1:13" ht="16.5" customHeight="1">
      <c r="A10940" s="1547"/>
      <c r="B10940" s="1548"/>
      <c r="C10940" s="1548"/>
      <c r="D10940" s="1549"/>
      <c r="E10940" s="1506"/>
      <c r="K10940" s="1548"/>
      <c r="L10940" s="1549"/>
      <c r="M10940" s="1506"/>
    </row>
    <row r="10941" spans="1:13" ht="16.5" customHeight="1">
      <c r="A10941" s="1547"/>
      <c r="B10941" s="1548"/>
      <c r="C10941" s="1548"/>
      <c r="D10941" s="1549"/>
      <c r="E10941" s="1506"/>
      <c r="K10941" s="1548"/>
      <c r="L10941" s="1549"/>
      <c r="M10941" s="1506"/>
    </row>
    <row r="10942" spans="1:13" ht="16.5" customHeight="1">
      <c r="A10942" s="1547"/>
      <c r="B10942" s="1548"/>
      <c r="C10942" s="1548"/>
      <c r="D10942" s="1549"/>
      <c r="E10942" s="1506"/>
      <c r="K10942" s="1548"/>
      <c r="L10942" s="1549"/>
      <c r="M10942" s="1506"/>
    </row>
    <row r="10943" spans="1:13" ht="16.5" customHeight="1">
      <c r="A10943" s="1547"/>
      <c r="B10943" s="1548"/>
      <c r="C10943" s="1548"/>
      <c r="D10943" s="1549"/>
      <c r="E10943" s="1506"/>
      <c r="K10943" s="1548"/>
      <c r="L10943" s="1549"/>
      <c r="M10943" s="1506"/>
    </row>
    <row r="10944" spans="1:13" ht="16.5" customHeight="1">
      <c r="A10944" s="1547"/>
      <c r="B10944" s="1548"/>
      <c r="C10944" s="1548"/>
      <c r="D10944" s="1549"/>
      <c r="E10944" s="1506"/>
      <c r="K10944" s="1548"/>
      <c r="L10944" s="1549"/>
      <c r="M10944" s="1506"/>
    </row>
    <row r="10945" spans="1:13" ht="16.5" customHeight="1">
      <c r="A10945" s="1547"/>
      <c r="B10945" s="1548"/>
      <c r="C10945" s="1548"/>
      <c r="D10945" s="1549"/>
      <c r="E10945" s="1506"/>
      <c r="K10945" s="1548"/>
      <c r="L10945" s="1549"/>
      <c r="M10945" s="1506"/>
    </row>
    <row r="10946" spans="1:13" ht="16.5" customHeight="1">
      <c r="A10946" s="1547"/>
      <c r="B10946" s="1548"/>
      <c r="C10946" s="1548"/>
      <c r="D10946" s="1549"/>
      <c r="E10946" s="1506"/>
      <c r="K10946" s="1548"/>
      <c r="L10946" s="1549"/>
      <c r="M10946" s="1506"/>
    </row>
    <row r="10947" spans="1:13" ht="16.5" customHeight="1">
      <c r="A10947" s="1547"/>
      <c r="B10947" s="1548"/>
      <c r="C10947" s="1548"/>
      <c r="D10947" s="1549"/>
      <c r="E10947" s="1506"/>
      <c r="K10947" s="1548"/>
      <c r="L10947" s="1549"/>
      <c r="M10947" s="1506"/>
    </row>
    <row r="10948" spans="1:13" ht="16.5" customHeight="1">
      <c r="A10948" s="1547"/>
      <c r="B10948" s="1548"/>
      <c r="C10948" s="1548"/>
      <c r="D10948" s="1549"/>
      <c r="E10948" s="1506"/>
      <c r="K10948" s="1548"/>
      <c r="L10948" s="1549"/>
      <c r="M10948" s="1506"/>
    </row>
    <row r="10949" spans="1:13" ht="16.5" customHeight="1">
      <c r="A10949" s="1547"/>
      <c r="B10949" s="1548"/>
      <c r="C10949" s="1548"/>
      <c r="D10949" s="1549"/>
      <c r="E10949" s="1506"/>
      <c r="K10949" s="1548"/>
      <c r="L10949" s="1549"/>
      <c r="M10949" s="1506"/>
    </row>
    <row r="10950" spans="1:13" ht="16.5" customHeight="1">
      <c r="A10950" s="1547"/>
      <c r="B10950" s="1548"/>
      <c r="C10950" s="1548"/>
      <c r="D10950" s="1549"/>
      <c r="E10950" s="1506"/>
      <c r="K10950" s="1548"/>
      <c r="L10950" s="1549"/>
      <c r="M10950" s="1506"/>
    </row>
    <row r="10951" spans="1:13" ht="16.5" customHeight="1">
      <c r="A10951" s="1547"/>
      <c r="B10951" s="1548"/>
      <c r="C10951" s="1548"/>
      <c r="D10951" s="1549"/>
      <c r="E10951" s="1506"/>
      <c r="K10951" s="1548"/>
      <c r="L10951" s="1549"/>
      <c r="M10951" s="1506"/>
    </row>
    <row r="10952" spans="1:13" ht="16.5" customHeight="1">
      <c r="A10952" s="1547"/>
      <c r="B10952" s="1548"/>
      <c r="C10952" s="1548"/>
      <c r="D10952" s="1549"/>
      <c r="E10952" s="1506"/>
      <c r="K10952" s="1548"/>
      <c r="L10952" s="1549"/>
      <c r="M10952" s="1506"/>
    </row>
    <row r="10953" spans="1:13" ht="16.5" customHeight="1">
      <c r="A10953" s="1547"/>
      <c r="B10953" s="1548"/>
      <c r="C10953" s="1548"/>
      <c r="D10953" s="1549"/>
      <c r="E10953" s="1506"/>
      <c r="K10953" s="1548"/>
      <c r="L10953" s="1549"/>
      <c r="M10953" s="1506"/>
    </row>
    <row r="10954" spans="1:13" ht="16.5" customHeight="1">
      <c r="A10954" s="1547"/>
      <c r="B10954" s="1548"/>
      <c r="C10954" s="1548"/>
      <c r="D10954" s="1549"/>
      <c r="E10954" s="1506"/>
      <c r="K10954" s="1548"/>
      <c r="L10954" s="1549"/>
      <c r="M10954" s="1506"/>
    </row>
    <row r="10955" spans="1:13" ht="16.5" customHeight="1">
      <c r="A10955" s="1547"/>
      <c r="B10955" s="1548"/>
      <c r="C10955" s="1548"/>
      <c r="D10955" s="1549"/>
      <c r="E10955" s="1506"/>
      <c r="K10955" s="1548"/>
      <c r="L10955" s="1549"/>
      <c r="M10955" s="1506"/>
    </row>
    <row r="10956" spans="1:13" ht="16.5" customHeight="1">
      <c r="A10956" s="1547"/>
      <c r="B10956" s="1548"/>
      <c r="C10956" s="1548"/>
      <c r="D10956" s="1549"/>
      <c r="E10956" s="1506"/>
      <c r="K10956" s="1548"/>
      <c r="L10956" s="1549"/>
      <c r="M10956" s="1506"/>
    </row>
    <row r="10957" spans="1:13" ht="16.5" customHeight="1">
      <c r="A10957" s="1547"/>
      <c r="B10957" s="1548"/>
      <c r="C10957" s="1548"/>
      <c r="D10957" s="1549"/>
      <c r="E10957" s="1506"/>
      <c r="K10957" s="1548"/>
      <c r="L10957" s="1549"/>
      <c r="M10957" s="1506"/>
    </row>
    <row r="10958" spans="1:13" ht="16.5" customHeight="1">
      <c r="A10958" s="1547"/>
      <c r="B10958" s="1548"/>
      <c r="C10958" s="1548"/>
      <c r="D10958" s="1549"/>
      <c r="E10958" s="1506"/>
      <c r="K10958" s="1548"/>
      <c r="L10958" s="1549"/>
      <c r="M10958" s="1506"/>
    </row>
    <row r="10959" spans="1:13" ht="16.5" customHeight="1">
      <c r="A10959" s="1547"/>
      <c r="B10959" s="1548"/>
      <c r="C10959" s="1548"/>
      <c r="D10959" s="1549"/>
      <c r="E10959" s="1506"/>
      <c r="K10959" s="1548"/>
      <c r="L10959" s="1549"/>
      <c r="M10959" s="1506"/>
    </row>
    <row r="10960" spans="1:13" ht="16.5" customHeight="1">
      <c r="A10960" s="1547"/>
      <c r="B10960" s="1548"/>
      <c r="C10960" s="1548"/>
      <c r="D10960" s="1549"/>
      <c r="E10960" s="1506"/>
      <c r="K10960" s="1548"/>
      <c r="L10960" s="1549"/>
      <c r="M10960" s="1506"/>
    </row>
    <row r="10961" spans="1:13" ht="16.5" customHeight="1">
      <c r="A10961" s="1547"/>
      <c r="B10961" s="1548"/>
      <c r="C10961" s="1548"/>
      <c r="D10961" s="1549"/>
      <c r="E10961" s="1506"/>
      <c r="K10961" s="1548"/>
      <c r="L10961" s="1549"/>
      <c r="M10961" s="1506"/>
    </row>
    <row r="10962" spans="1:13" ht="16.5" customHeight="1">
      <c r="A10962" s="1547"/>
      <c r="B10962" s="1548"/>
      <c r="C10962" s="1548"/>
      <c r="D10962" s="1549"/>
      <c r="E10962" s="1506"/>
      <c r="K10962" s="1548"/>
      <c r="L10962" s="1549"/>
      <c r="M10962" s="1506"/>
    </row>
    <row r="10963" spans="1:13" ht="16.5" customHeight="1">
      <c r="A10963" s="1547"/>
      <c r="B10963" s="1548"/>
      <c r="C10963" s="1548"/>
      <c r="D10963" s="1549"/>
      <c r="E10963" s="1506"/>
      <c r="K10963" s="1548"/>
      <c r="L10963" s="1549"/>
      <c r="M10963" s="1506"/>
    </row>
    <row r="10964" spans="1:13" ht="16.5" customHeight="1">
      <c r="A10964" s="1547"/>
      <c r="B10964" s="1548"/>
      <c r="C10964" s="1548"/>
      <c r="D10964" s="1549"/>
      <c r="E10964" s="1506"/>
      <c r="K10964" s="1548"/>
      <c r="L10964" s="1549"/>
      <c r="M10964" s="1506"/>
    </row>
    <row r="10965" spans="1:13" ht="16.5" customHeight="1">
      <c r="A10965" s="1547"/>
      <c r="B10965" s="1548"/>
      <c r="C10965" s="1548"/>
      <c r="D10965" s="1549"/>
      <c r="E10965" s="1506"/>
      <c r="K10965" s="1548"/>
      <c r="L10965" s="1549"/>
      <c r="M10965" s="1506"/>
    </row>
    <row r="10966" spans="1:13" ht="16.5" customHeight="1">
      <c r="A10966" s="1547"/>
      <c r="B10966" s="1548"/>
      <c r="C10966" s="1548"/>
      <c r="D10966" s="1549"/>
      <c r="E10966" s="1506"/>
      <c r="K10966" s="1548"/>
      <c r="L10966" s="1549"/>
      <c r="M10966" s="1506"/>
    </row>
    <row r="10967" spans="1:13" ht="16.5" customHeight="1">
      <c r="A10967" s="1547"/>
      <c r="B10967" s="1548"/>
      <c r="C10967" s="1548"/>
      <c r="D10967" s="1549"/>
      <c r="E10967" s="1506"/>
      <c r="K10967" s="1548"/>
      <c r="L10967" s="1549"/>
      <c r="M10967" s="1506"/>
    </row>
    <row r="10968" spans="1:13" ht="16.5" customHeight="1">
      <c r="A10968" s="1547"/>
      <c r="B10968" s="1548"/>
      <c r="C10968" s="1548"/>
      <c r="D10968" s="1549"/>
      <c r="E10968" s="1506"/>
      <c r="K10968" s="1548"/>
      <c r="L10968" s="1549"/>
      <c r="M10968" s="1506"/>
    </row>
    <row r="10969" spans="1:13" ht="16.5" customHeight="1">
      <c r="A10969" s="1547"/>
      <c r="B10969" s="1548"/>
      <c r="C10969" s="1548"/>
      <c r="D10969" s="1549"/>
      <c r="E10969" s="1506"/>
      <c r="K10969" s="1548"/>
      <c r="L10969" s="1549"/>
      <c r="M10969" s="1506"/>
    </row>
    <row r="10970" spans="1:13" ht="16.5" customHeight="1">
      <c r="A10970" s="1547"/>
      <c r="B10970" s="1548"/>
      <c r="C10970" s="1548"/>
      <c r="D10970" s="1549"/>
      <c r="E10970" s="1506"/>
      <c r="K10970" s="1548"/>
      <c r="L10970" s="1549"/>
      <c r="M10970" s="1506"/>
    </row>
    <row r="10971" spans="1:13" ht="16.5" customHeight="1">
      <c r="A10971" s="1547"/>
      <c r="B10971" s="1548"/>
      <c r="C10971" s="1548"/>
      <c r="D10971" s="1549"/>
      <c r="E10971" s="1506"/>
      <c r="K10971" s="1548"/>
      <c r="L10971" s="1549"/>
      <c r="M10971" s="1506"/>
    </row>
    <row r="10972" spans="1:13" ht="16.5" customHeight="1">
      <c r="A10972" s="1547"/>
      <c r="B10972" s="1548"/>
      <c r="C10972" s="1548"/>
      <c r="D10972" s="1549"/>
      <c r="E10972" s="1506"/>
      <c r="K10972" s="1548"/>
      <c r="L10972" s="1549"/>
      <c r="M10972" s="1506"/>
    </row>
    <row r="10973" spans="1:13" ht="16.5" customHeight="1">
      <c r="A10973" s="1547"/>
      <c r="B10973" s="1548"/>
      <c r="C10973" s="1548"/>
      <c r="D10973" s="1549"/>
      <c r="E10973" s="1506"/>
      <c r="K10973" s="1548"/>
      <c r="L10973" s="1549"/>
      <c r="M10973" s="1506"/>
    </row>
    <row r="10974" spans="1:13" ht="16.5" customHeight="1">
      <c r="A10974" s="1547"/>
      <c r="B10974" s="1548"/>
      <c r="C10974" s="1548"/>
      <c r="D10974" s="1549"/>
      <c r="E10974" s="1506"/>
      <c r="K10974" s="1548"/>
      <c r="L10974" s="1549"/>
      <c r="M10974" s="1506"/>
    </row>
    <row r="10975" spans="1:13" ht="16.5" customHeight="1">
      <c r="A10975" s="1547"/>
      <c r="B10975" s="1548"/>
      <c r="C10975" s="1548"/>
      <c r="D10975" s="1549"/>
      <c r="E10975" s="1506"/>
      <c r="K10975" s="1548"/>
      <c r="L10975" s="1549"/>
      <c r="M10975" s="1506"/>
    </row>
    <row r="10976" spans="1:13" ht="16.5" customHeight="1">
      <c r="A10976" s="1547"/>
      <c r="B10976" s="1548"/>
      <c r="C10976" s="1548"/>
      <c r="D10976" s="1549"/>
      <c r="E10976" s="1506"/>
      <c r="K10976" s="1548"/>
      <c r="L10976" s="1549"/>
      <c r="M10976" s="1506"/>
    </row>
    <row r="10977" spans="1:13" ht="16.5" customHeight="1">
      <c r="A10977" s="1547"/>
      <c r="B10977" s="1548"/>
      <c r="C10977" s="1548"/>
      <c r="D10977" s="1549"/>
      <c r="E10977" s="1506"/>
      <c r="K10977" s="1548"/>
      <c r="L10977" s="1549"/>
      <c r="M10977" s="1506"/>
    </row>
    <row r="10978" spans="1:13" ht="16.5" customHeight="1">
      <c r="A10978" s="1547"/>
      <c r="B10978" s="1548"/>
      <c r="C10978" s="1548"/>
      <c r="D10978" s="1549"/>
      <c r="E10978" s="1506"/>
      <c r="K10978" s="1548"/>
      <c r="L10978" s="1549"/>
      <c r="M10978" s="1506"/>
    </row>
    <row r="10979" spans="1:13" ht="16.5" customHeight="1">
      <c r="A10979" s="1547"/>
      <c r="B10979" s="1548"/>
      <c r="C10979" s="1548"/>
      <c r="D10979" s="1549"/>
      <c r="E10979" s="1506"/>
      <c r="K10979" s="1548"/>
      <c r="L10979" s="1549"/>
      <c r="M10979" s="1506"/>
    </row>
    <row r="10980" spans="1:13" ht="16.5" customHeight="1">
      <c r="A10980" s="1547"/>
      <c r="B10980" s="1548"/>
      <c r="C10980" s="1548"/>
      <c r="D10980" s="1549"/>
      <c r="E10980" s="1506"/>
      <c r="K10980" s="1548"/>
      <c r="L10980" s="1549"/>
      <c r="M10980" s="1506"/>
    </row>
    <row r="10981" spans="1:13" ht="16.5" customHeight="1">
      <c r="A10981" s="1547"/>
      <c r="B10981" s="1548"/>
      <c r="C10981" s="1548"/>
      <c r="D10981" s="1549"/>
      <c r="E10981" s="1506"/>
      <c r="K10981" s="1548"/>
      <c r="L10981" s="1549"/>
      <c r="M10981" s="1506"/>
    </row>
    <row r="10982" spans="1:13" ht="16.5" customHeight="1">
      <c r="A10982" s="1547"/>
      <c r="B10982" s="1548"/>
      <c r="C10982" s="1548"/>
      <c r="D10982" s="1549"/>
      <c r="E10982" s="1506"/>
      <c r="K10982" s="1548"/>
      <c r="L10982" s="1549"/>
      <c r="M10982" s="1506"/>
    </row>
    <row r="10983" spans="1:13" ht="16.5" customHeight="1">
      <c r="A10983" s="1547"/>
      <c r="B10983" s="1548"/>
      <c r="C10983" s="1548"/>
      <c r="D10983" s="1549"/>
      <c r="E10983" s="1506"/>
      <c r="K10983" s="1548"/>
      <c r="L10983" s="1549"/>
      <c r="M10983" s="1506"/>
    </row>
    <row r="10984" spans="1:13" ht="16.5" customHeight="1">
      <c r="A10984" s="1547"/>
      <c r="B10984" s="1548"/>
      <c r="C10984" s="1548"/>
      <c r="D10984" s="1549"/>
      <c r="E10984" s="1506"/>
      <c r="K10984" s="1548"/>
      <c r="L10984" s="1549"/>
      <c r="M10984" s="1506"/>
    </row>
    <row r="10985" spans="1:13" ht="16.5" customHeight="1">
      <c r="A10985" s="1547"/>
      <c r="B10985" s="1548"/>
      <c r="C10985" s="1548"/>
      <c r="D10985" s="1549"/>
      <c r="E10985" s="1506"/>
      <c r="K10985" s="1548"/>
      <c r="L10985" s="1549"/>
      <c r="M10985" s="1506"/>
    </row>
    <row r="10986" spans="1:13" ht="16.5" customHeight="1">
      <c r="A10986" s="1547"/>
      <c r="B10986" s="1548"/>
      <c r="C10986" s="1548"/>
      <c r="D10986" s="1549"/>
      <c r="E10986" s="1506"/>
      <c r="K10986" s="1548"/>
      <c r="L10986" s="1549"/>
      <c r="M10986" s="1506"/>
    </row>
    <row r="10987" spans="1:13" ht="16.5" customHeight="1">
      <c r="A10987" s="1547"/>
      <c r="B10987" s="1548"/>
      <c r="C10987" s="1548"/>
      <c r="D10987" s="1549"/>
      <c r="E10987" s="1506"/>
      <c r="K10987" s="1548"/>
      <c r="L10987" s="1549"/>
      <c r="M10987" s="1506"/>
    </row>
    <row r="10988" spans="1:13" ht="16.5" customHeight="1">
      <c r="A10988" s="1547"/>
      <c r="B10988" s="1548"/>
      <c r="C10988" s="1548"/>
      <c r="D10988" s="1549"/>
      <c r="E10988" s="1506"/>
      <c r="K10988" s="1548"/>
      <c r="L10988" s="1549"/>
      <c r="M10988" s="1506"/>
    </row>
    <row r="10989" spans="1:13" ht="16.5" customHeight="1">
      <c r="A10989" s="1547"/>
      <c r="B10989" s="1548"/>
      <c r="C10989" s="1548"/>
      <c r="D10989" s="1549"/>
      <c r="E10989" s="1506"/>
      <c r="K10989" s="1548"/>
      <c r="L10989" s="1549"/>
      <c r="M10989" s="1506"/>
    </row>
    <row r="10990" spans="1:13" ht="16.5" customHeight="1">
      <c r="A10990" s="1547"/>
      <c r="B10990" s="1548"/>
      <c r="C10990" s="1548"/>
      <c r="D10990" s="1549"/>
      <c r="E10990" s="1506"/>
      <c r="K10990" s="1548"/>
      <c r="L10990" s="1549"/>
      <c r="M10990" s="1506"/>
    </row>
    <row r="10991" spans="1:13" ht="16.5" customHeight="1">
      <c r="A10991" s="1547"/>
      <c r="B10991" s="1548"/>
      <c r="C10991" s="1548"/>
      <c r="D10991" s="1549"/>
      <c r="E10991" s="1506"/>
      <c r="K10991" s="1548"/>
      <c r="L10991" s="1549"/>
      <c r="M10991" s="1506"/>
    </row>
    <row r="10992" spans="1:13" ht="16.5" customHeight="1">
      <c r="A10992" s="1547"/>
      <c r="B10992" s="1548"/>
      <c r="C10992" s="1548"/>
      <c r="D10992" s="1549"/>
      <c r="E10992" s="1506"/>
      <c r="K10992" s="1548"/>
      <c r="L10992" s="1549"/>
      <c r="M10992" s="1506"/>
    </row>
    <row r="10993" spans="1:13" ht="16.5" customHeight="1">
      <c r="A10993" s="1547"/>
      <c r="B10993" s="1548"/>
      <c r="C10993" s="1548"/>
      <c r="D10993" s="1549"/>
      <c r="E10993" s="1506"/>
      <c r="K10993" s="1548"/>
      <c r="L10993" s="1549"/>
      <c r="M10993" s="1506"/>
    </row>
    <row r="10994" spans="1:13" ht="16.5" customHeight="1">
      <c r="A10994" s="1547"/>
      <c r="B10994" s="1548"/>
      <c r="C10994" s="1548"/>
      <c r="D10994" s="1549"/>
      <c r="E10994" s="1506"/>
      <c r="K10994" s="1548"/>
      <c r="L10994" s="1549"/>
      <c r="M10994" s="1506"/>
    </row>
    <row r="10995" spans="1:13" ht="16.5" customHeight="1">
      <c r="A10995" s="1547"/>
      <c r="B10995" s="1548"/>
      <c r="C10995" s="1548"/>
      <c r="D10995" s="1549"/>
      <c r="E10995" s="1506"/>
      <c r="K10995" s="1548"/>
      <c r="L10995" s="1549"/>
      <c r="M10995" s="1506"/>
    </row>
    <row r="10996" spans="1:13" ht="16.5" customHeight="1">
      <c r="A10996" s="1547"/>
      <c r="B10996" s="1548"/>
      <c r="C10996" s="1548"/>
      <c r="D10996" s="1549"/>
      <c r="E10996" s="1506"/>
      <c r="K10996" s="1548"/>
      <c r="L10996" s="1549"/>
      <c r="M10996" s="1506"/>
    </row>
    <row r="10997" spans="1:13" ht="16.5" customHeight="1">
      <c r="A10997" s="1547"/>
      <c r="B10997" s="1548"/>
      <c r="C10997" s="1548"/>
      <c r="D10997" s="1549"/>
      <c r="E10997" s="1506"/>
      <c r="K10997" s="1548"/>
      <c r="L10997" s="1549"/>
      <c r="M10997" s="1506"/>
    </row>
    <row r="10998" spans="1:13" ht="16.5" customHeight="1">
      <c r="A10998" s="1547"/>
      <c r="B10998" s="1548"/>
      <c r="C10998" s="1548"/>
      <c r="D10998" s="1549"/>
      <c r="E10998" s="1506"/>
      <c r="K10998" s="1548"/>
      <c r="L10998" s="1549"/>
      <c r="M10998" s="1506"/>
    </row>
    <row r="10999" spans="1:13" ht="16.5" customHeight="1">
      <c r="A10999" s="1547"/>
      <c r="B10999" s="1548"/>
      <c r="C10999" s="1548"/>
      <c r="D10999" s="1549"/>
      <c r="E10999" s="1506"/>
      <c r="K10999" s="1548"/>
      <c r="L10999" s="1549"/>
      <c r="M10999" s="1506"/>
    </row>
    <row r="11000" spans="1:13" ht="16.5" customHeight="1">
      <c r="A11000" s="1547"/>
      <c r="B11000" s="1548"/>
      <c r="C11000" s="1548"/>
      <c r="D11000" s="1549"/>
      <c r="E11000" s="1506"/>
      <c r="K11000" s="1548"/>
      <c r="L11000" s="1549"/>
      <c r="M11000" s="1506"/>
    </row>
    <row r="11001" spans="1:13" ht="16.5" customHeight="1">
      <c r="A11001" s="1547"/>
      <c r="B11001" s="1548"/>
      <c r="C11001" s="1548"/>
      <c r="D11001" s="1549"/>
      <c r="E11001" s="1506"/>
      <c r="K11001" s="1548"/>
      <c r="L11001" s="1549"/>
      <c r="M11001" s="1506"/>
    </row>
    <row r="11002" spans="1:13" ht="16.5" customHeight="1">
      <c r="A11002" s="1547"/>
      <c r="B11002" s="1548"/>
      <c r="C11002" s="1548"/>
      <c r="D11002" s="1549"/>
      <c r="E11002" s="1506"/>
      <c r="K11002" s="1548"/>
      <c r="L11002" s="1549"/>
      <c r="M11002" s="1506"/>
    </row>
    <row r="11003" spans="1:13" ht="16.5" customHeight="1">
      <c r="A11003" s="1547"/>
      <c r="B11003" s="1548"/>
      <c r="C11003" s="1548"/>
      <c r="D11003" s="1549"/>
      <c r="E11003" s="1506"/>
      <c r="K11003" s="1548"/>
      <c r="L11003" s="1549"/>
      <c r="M11003" s="1506"/>
    </row>
    <row r="11004" spans="1:13" ht="16.5" customHeight="1">
      <c r="A11004" s="1547"/>
      <c r="B11004" s="1548"/>
      <c r="C11004" s="1548"/>
      <c r="D11004" s="1549"/>
      <c r="E11004" s="1506"/>
      <c r="K11004" s="1548"/>
      <c r="L11004" s="1549"/>
      <c r="M11004" s="1506"/>
    </row>
    <row r="11005" spans="1:13" ht="16.5" customHeight="1">
      <c r="A11005" s="1547"/>
      <c r="B11005" s="1548"/>
      <c r="C11005" s="1548"/>
      <c r="D11005" s="1549"/>
      <c r="E11005" s="1506"/>
      <c r="K11005" s="1548"/>
      <c r="L11005" s="1549"/>
      <c r="M11005" s="1506"/>
    </row>
    <row r="11006" spans="1:13" ht="16.5" customHeight="1">
      <c r="A11006" s="1547"/>
      <c r="B11006" s="1548"/>
      <c r="C11006" s="1548"/>
      <c r="D11006" s="1549"/>
      <c r="E11006" s="1506"/>
      <c r="K11006" s="1548"/>
      <c r="L11006" s="1549"/>
      <c r="M11006" s="1506"/>
    </row>
    <row r="11007" spans="1:13" ht="16.5" customHeight="1">
      <c r="A11007" s="1547"/>
      <c r="B11007" s="1548"/>
      <c r="C11007" s="1548"/>
      <c r="D11007" s="1549"/>
      <c r="E11007" s="1506"/>
      <c r="K11007" s="1548"/>
      <c r="L11007" s="1549"/>
      <c r="M11007" s="1506"/>
    </row>
    <row r="11008" spans="1:13" ht="16.5" customHeight="1">
      <c r="A11008" s="1547"/>
      <c r="B11008" s="1548"/>
      <c r="C11008" s="1548"/>
      <c r="D11008" s="1549"/>
      <c r="E11008" s="1506"/>
      <c r="K11008" s="1548"/>
      <c r="L11008" s="1549"/>
      <c r="M11008" s="1506"/>
    </row>
    <row r="11009" spans="1:13" ht="16.5" customHeight="1">
      <c r="A11009" s="1547"/>
      <c r="B11009" s="1548"/>
      <c r="C11009" s="1548"/>
      <c r="D11009" s="1549"/>
      <c r="E11009" s="1506"/>
      <c r="K11009" s="1548"/>
      <c r="L11009" s="1549"/>
      <c r="M11009" s="1506"/>
    </row>
    <row r="11010" spans="1:13" ht="16.5" customHeight="1">
      <c r="A11010" s="1547"/>
      <c r="B11010" s="1548"/>
      <c r="C11010" s="1548"/>
      <c r="D11010" s="1549"/>
      <c r="E11010" s="1506"/>
      <c r="K11010" s="1548"/>
      <c r="L11010" s="1549"/>
      <c r="M11010" s="1506"/>
    </row>
    <row r="11011" spans="1:13" ht="16.5" customHeight="1">
      <c r="A11011" s="1547"/>
      <c r="B11011" s="1548"/>
      <c r="C11011" s="1548"/>
      <c r="D11011" s="1549"/>
      <c r="E11011" s="1506"/>
      <c r="K11011" s="1548"/>
      <c r="L11011" s="1549"/>
      <c r="M11011" s="1506"/>
    </row>
    <row r="11012" spans="1:13" ht="16.5" customHeight="1">
      <c r="A11012" s="1547"/>
      <c r="B11012" s="1548"/>
      <c r="C11012" s="1548"/>
      <c r="D11012" s="1549"/>
      <c r="E11012" s="1506"/>
      <c r="K11012" s="1548"/>
      <c r="L11012" s="1549"/>
      <c r="M11012" s="1506"/>
    </row>
    <row r="11013" spans="1:13" ht="16.5" customHeight="1">
      <c r="A11013" s="1547"/>
      <c r="B11013" s="1548"/>
      <c r="C11013" s="1548"/>
      <c r="D11013" s="1549"/>
      <c r="E11013" s="1506"/>
      <c r="K11013" s="1548"/>
      <c r="L11013" s="1549"/>
      <c r="M11013" s="1506"/>
    </row>
    <row r="11014" spans="1:13" ht="16.5" customHeight="1">
      <c r="A11014" s="1547"/>
      <c r="B11014" s="1548"/>
      <c r="C11014" s="1548"/>
      <c r="D11014" s="1549"/>
      <c r="E11014" s="1506"/>
      <c r="K11014" s="1548"/>
      <c r="L11014" s="1549"/>
      <c r="M11014" s="1506"/>
    </row>
    <row r="11015" spans="1:13" ht="16.5" customHeight="1">
      <c r="A11015" s="1547"/>
      <c r="B11015" s="1548"/>
      <c r="C11015" s="1548"/>
      <c r="D11015" s="1549"/>
      <c r="E11015" s="1506"/>
      <c r="K11015" s="1548"/>
      <c r="L11015" s="1549"/>
      <c r="M11015" s="1506"/>
    </row>
    <row r="11016" spans="1:13" ht="16.5" customHeight="1">
      <c r="A11016" s="1547"/>
      <c r="B11016" s="1548"/>
      <c r="C11016" s="1548"/>
      <c r="D11016" s="1549"/>
      <c r="E11016" s="1506"/>
      <c r="K11016" s="1548"/>
      <c r="L11016" s="1549"/>
      <c r="M11016" s="1506"/>
    </row>
    <row r="11017" spans="1:13" ht="16.5" customHeight="1">
      <c r="A11017" s="1547"/>
      <c r="B11017" s="1548"/>
      <c r="C11017" s="1548"/>
      <c r="D11017" s="1549"/>
      <c r="E11017" s="1506"/>
      <c r="K11017" s="1548"/>
      <c r="L11017" s="1549"/>
      <c r="M11017" s="1506"/>
    </row>
    <row r="11018" spans="1:13" ht="16.5" customHeight="1">
      <c r="A11018" s="1547"/>
      <c r="B11018" s="1548"/>
      <c r="C11018" s="1548"/>
      <c r="D11018" s="1549"/>
      <c r="E11018" s="1506"/>
      <c r="K11018" s="1548"/>
      <c r="L11018" s="1549"/>
      <c r="M11018" s="1506"/>
    </row>
    <row r="11019" spans="1:13" ht="16.5" customHeight="1">
      <c r="A11019" s="1547"/>
      <c r="B11019" s="1548"/>
      <c r="C11019" s="1548"/>
      <c r="D11019" s="1549"/>
      <c r="E11019" s="1506"/>
      <c r="K11019" s="1548"/>
      <c r="L11019" s="1549"/>
      <c r="M11019" s="1506"/>
    </row>
    <row r="11020" spans="1:13" ht="16.5" customHeight="1">
      <c r="A11020" s="1547"/>
      <c r="B11020" s="1548"/>
      <c r="C11020" s="1548"/>
      <c r="D11020" s="1549"/>
      <c r="E11020" s="1506"/>
      <c r="K11020" s="1548"/>
      <c r="L11020" s="1549"/>
      <c r="M11020" s="1506"/>
    </row>
    <row r="11021" spans="1:13" ht="16.5" customHeight="1">
      <c r="A11021" s="1547"/>
      <c r="B11021" s="1548"/>
      <c r="C11021" s="1548"/>
      <c r="D11021" s="1549"/>
      <c r="E11021" s="1506"/>
      <c r="K11021" s="1548"/>
      <c r="L11021" s="1549"/>
      <c r="M11021" s="1506"/>
    </row>
    <row r="11022" spans="1:13" ht="16.5" customHeight="1">
      <c r="A11022" s="1547"/>
      <c r="B11022" s="1548"/>
      <c r="C11022" s="1548"/>
      <c r="D11022" s="1549"/>
      <c r="E11022" s="1506"/>
      <c r="K11022" s="1548"/>
      <c r="L11022" s="1549"/>
      <c r="M11022" s="1506"/>
    </row>
    <row r="11023" spans="1:13" ht="16.5" customHeight="1">
      <c r="A11023" s="1547"/>
      <c r="B11023" s="1548"/>
      <c r="C11023" s="1548"/>
      <c r="D11023" s="1549"/>
      <c r="E11023" s="1506"/>
      <c r="K11023" s="1548"/>
      <c r="L11023" s="1549"/>
      <c r="M11023" s="1506"/>
    </row>
    <row r="11024" spans="1:13" ht="16.5" customHeight="1">
      <c r="A11024" s="1547"/>
      <c r="B11024" s="1548"/>
      <c r="C11024" s="1548"/>
      <c r="D11024" s="1549"/>
      <c r="E11024" s="1506"/>
      <c r="K11024" s="1548"/>
      <c r="L11024" s="1549"/>
      <c r="M11024" s="1506"/>
    </row>
    <row r="11025" spans="1:13" ht="16.5" customHeight="1">
      <c r="A11025" s="1547"/>
      <c r="B11025" s="1548"/>
      <c r="C11025" s="1548"/>
      <c r="D11025" s="1549"/>
      <c r="E11025" s="1506"/>
      <c r="K11025" s="1548"/>
      <c r="L11025" s="1549"/>
      <c r="M11025" s="1506"/>
    </row>
    <row r="11026" spans="1:13" ht="16.5" customHeight="1">
      <c r="A11026" s="1547"/>
      <c r="B11026" s="1548"/>
      <c r="C11026" s="1548"/>
      <c r="D11026" s="1549"/>
      <c r="E11026" s="1506"/>
      <c r="K11026" s="1548"/>
      <c r="L11026" s="1549"/>
      <c r="M11026" s="1506"/>
    </row>
    <row r="11027" spans="1:13" ht="16.5" customHeight="1">
      <c r="A11027" s="1547"/>
      <c r="B11027" s="1548"/>
      <c r="C11027" s="1548"/>
      <c r="D11027" s="1549"/>
      <c r="E11027" s="1506"/>
      <c r="K11027" s="1548"/>
      <c r="L11027" s="1549"/>
      <c r="M11027" s="1506"/>
    </row>
    <row r="11028" spans="1:13" ht="16.5" customHeight="1">
      <c r="A11028" s="1547"/>
      <c r="B11028" s="1548"/>
      <c r="C11028" s="1548"/>
      <c r="D11028" s="1549"/>
      <c r="E11028" s="1506"/>
      <c r="K11028" s="1548"/>
      <c r="L11028" s="1549"/>
      <c r="M11028" s="1506"/>
    </row>
    <row r="11029" spans="1:13" ht="16.5" customHeight="1">
      <c r="A11029" s="1547"/>
      <c r="B11029" s="1548"/>
      <c r="C11029" s="1548"/>
      <c r="D11029" s="1549"/>
      <c r="E11029" s="1506"/>
      <c r="K11029" s="1548"/>
      <c r="L11029" s="1549"/>
      <c r="M11029" s="1506"/>
    </row>
    <row r="11030" spans="1:13" ht="16.5" customHeight="1">
      <c r="A11030" s="1547"/>
      <c r="B11030" s="1548"/>
      <c r="C11030" s="1548"/>
      <c r="D11030" s="1549"/>
      <c r="E11030" s="1506"/>
      <c r="K11030" s="1548"/>
      <c r="L11030" s="1549"/>
      <c r="M11030" s="1506"/>
    </row>
    <row r="11031" spans="1:13" ht="16.5" customHeight="1">
      <c r="A11031" s="1547"/>
      <c r="B11031" s="1548"/>
      <c r="C11031" s="1548"/>
      <c r="D11031" s="1549"/>
      <c r="E11031" s="1506"/>
      <c r="K11031" s="1548"/>
      <c r="L11031" s="1549"/>
      <c r="M11031" s="1506"/>
    </row>
    <row r="11032" spans="1:13" ht="16.5" customHeight="1">
      <c r="A11032" s="1547"/>
      <c r="B11032" s="1548"/>
      <c r="C11032" s="1548"/>
      <c r="D11032" s="1549"/>
      <c r="E11032" s="1506"/>
      <c r="K11032" s="1548"/>
      <c r="L11032" s="1549"/>
      <c r="M11032" s="1506"/>
    </row>
    <row r="11033" spans="1:13" ht="16.5" customHeight="1">
      <c r="A11033" s="1547"/>
      <c r="B11033" s="1548"/>
      <c r="C11033" s="1548"/>
      <c r="D11033" s="1549"/>
      <c r="E11033" s="1506"/>
      <c r="K11033" s="1548"/>
      <c r="L11033" s="1549"/>
      <c r="M11033" s="1506"/>
    </row>
    <row r="11034" spans="1:13" ht="16.5" customHeight="1">
      <c r="A11034" s="1547"/>
      <c r="B11034" s="1548"/>
      <c r="C11034" s="1548"/>
      <c r="D11034" s="1549"/>
      <c r="E11034" s="1506"/>
      <c r="K11034" s="1548"/>
      <c r="L11034" s="1549"/>
      <c r="M11034" s="1506"/>
    </row>
    <row r="11035" spans="1:13" ht="16.5" customHeight="1">
      <c r="A11035" s="1547"/>
      <c r="B11035" s="1548"/>
      <c r="C11035" s="1548"/>
      <c r="D11035" s="1549"/>
      <c r="E11035" s="1506"/>
      <c r="K11035" s="1548"/>
      <c r="L11035" s="1549"/>
      <c r="M11035" s="1506"/>
    </row>
    <row r="11036" spans="1:13" ht="16.5" customHeight="1">
      <c r="A11036" s="1547"/>
      <c r="B11036" s="1548"/>
      <c r="C11036" s="1548"/>
      <c r="D11036" s="1549"/>
      <c r="E11036" s="1506"/>
      <c r="K11036" s="1548"/>
      <c r="L11036" s="1549"/>
      <c r="M11036" s="1506"/>
    </row>
    <row r="11037" spans="1:13" ht="16.5" customHeight="1">
      <c r="A11037" s="1547"/>
      <c r="B11037" s="1548"/>
      <c r="C11037" s="1548"/>
      <c r="D11037" s="1549"/>
      <c r="E11037" s="1506"/>
      <c r="K11037" s="1548"/>
      <c r="L11037" s="1549"/>
      <c r="M11037" s="1506"/>
    </row>
    <row r="11038" spans="1:13" ht="16.5" customHeight="1">
      <c r="A11038" s="1547"/>
      <c r="B11038" s="1548"/>
      <c r="C11038" s="1548"/>
      <c r="D11038" s="1549"/>
      <c r="E11038" s="1506"/>
      <c r="K11038" s="1548"/>
      <c r="L11038" s="1549"/>
      <c r="M11038" s="1506"/>
    </row>
    <row r="11039" spans="1:13" ht="16.5" customHeight="1">
      <c r="A11039" s="1547"/>
      <c r="B11039" s="1548"/>
      <c r="C11039" s="1548"/>
      <c r="D11039" s="1549"/>
      <c r="E11039" s="1506"/>
      <c r="K11039" s="1548"/>
      <c r="L11039" s="1549"/>
      <c r="M11039" s="1506"/>
    </row>
    <row r="11040" spans="1:13" ht="16.5" customHeight="1">
      <c r="A11040" s="1547"/>
      <c r="B11040" s="1548"/>
      <c r="C11040" s="1548"/>
      <c r="D11040" s="1549"/>
      <c r="E11040" s="1506"/>
      <c r="K11040" s="1548"/>
      <c r="L11040" s="1549"/>
      <c r="M11040" s="1506"/>
    </row>
    <row r="11041" spans="1:13" ht="16.5" customHeight="1">
      <c r="A11041" s="1547"/>
      <c r="B11041" s="1548"/>
      <c r="C11041" s="1548"/>
      <c r="D11041" s="1549"/>
      <c r="E11041" s="1506"/>
      <c r="K11041" s="1548"/>
      <c r="L11041" s="1549"/>
      <c r="M11041" s="1506"/>
    </row>
    <row r="11042" spans="1:13" ht="16.5" customHeight="1">
      <c r="A11042" s="1547"/>
      <c r="B11042" s="1548"/>
      <c r="C11042" s="1548"/>
      <c r="D11042" s="1549"/>
      <c r="E11042" s="1506"/>
      <c r="K11042" s="1548"/>
      <c r="L11042" s="1549"/>
      <c r="M11042" s="1506"/>
    </row>
    <row r="11043" spans="1:13" ht="16.5" customHeight="1">
      <c r="A11043" s="1547"/>
      <c r="B11043" s="1548"/>
      <c r="C11043" s="1548"/>
      <c r="D11043" s="1549"/>
      <c r="E11043" s="1506"/>
      <c r="K11043" s="1548"/>
      <c r="L11043" s="1549"/>
      <c r="M11043" s="1506"/>
    </row>
    <row r="11044" spans="1:13" ht="16.5" customHeight="1">
      <c r="A11044" s="1547"/>
      <c r="B11044" s="1548"/>
      <c r="C11044" s="1548"/>
      <c r="D11044" s="1549"/>
      <c r="E11044" s="1506"/>
      <c r="K11044" s="1548"/>
      <c r="L11044" s="1549"/>
      <c r="M11044" s="1506"/>
    </row>
    <row r="11045" spans="1:13" ht="16.5" customHeight="1">
      <c r="A11045" s="1547"/>
      <c r="B11045" s="1548"/>
      <c r="C11045" s="1548"/>
      <c r="D11045" s="1549"/>
      <c r="E11045" s="1506"/>
      <c r="K11045" s="1548"/>
      <c r="L11045" s="1549"/>
      <c r="M11045" s="1506"/>
    </row>
    <row r="11046" spans="1:13" ht="16.5" customHeight="1">
      <c r="A11046" s="1547"/>
      <c r="B11046" s="1548"/>
      <c r="C11046" s="1548"/>
      <c r="D11046" s="1549"/>
      <c r="E11046" s="1506"/>
      <c r="K11046" s="1548"/>
      <c r="L11046" s="1549"/>
      <c r="M11046" s="1506"/>
    </row>
    <row r="11047" spans="1:13" ht="16.5" customHeight="1">
      <c r="A11047" s="1547"/>
      <c r="B11047" s="1548"/>
      <c r="C11047" s="1548"/>
      <c r="D11047" s="1549"/>
      <c r="E11047" s="1506"/>
      <c r="K11047" s="1548"/>
      <c r="L11047" s="1549"/>
      <c r="M11047" s="1506"/>
    </row>
    <row r="11048" spans="1:13" ht="16.5" customHeight="1">
      <c r="A11048" s="1547"/>
      <c r="B11048" s="1548"/>
      <c r="C11048" s="1548"/>
      <c r="D11048" s="1549"/>
      <c r="E11048" s="1506"/>
      <c r="K11048" s="1548"/>
      <c r="L11048" s="1549"/>
      <c r="M11048" s="1506"/>
    </row>
    <row r="11049" spans="1:13" ht="16.5" customHeight="1">
      <c r="A11049" s="1547"/>
      <c r="B11049" s="1548"/>
      <c r="C11049" s="1548"/>
      <c r="D11049" s="1549"/>
      <c r="E11049" s="1506"/>
      <c r="K11049" s="1548"/>
      <c r="L11049" s="1549"/>
      <c r="M11049" s="1506"/>
    </row>
    <row r="11050" spans="1:13" ht="16.5" customHeight="1">
      <c r="A11050" s="1547"/>
      <c r="B11050" s="1548"/>
      <c r="C11050" s="1548"/>
      <c r="D11050" s="1549"/>
      <c r="E11050" s="1506"/>
      <c r="K11050" s="1548"/>
      <c r="L11050" s="1549"/>
      <c r="M11050" s="1506"/>
    </row>
    <row r="11051" spans="1:13" ht="16.5" customHeight="1">
      <c r="A11051" s="1547"/>
      <c r="B11051" s="1548"/>
      <c r="C11051" s="1548"/>
      <c r="D11051" s="1549"/>
      <c r="E11051" s="1506"/>
      <c r="K11051" s="1548"/>
      <c r="L11051" s="1549"/>
      <c r="M11051" s="1506"/>
    </row>
    <row r="11052" spans="1:13" ht="16.5" customHeight="1">
      <c r="A11052" s="1547"/>
      <c r="B11052" s="1548"/>
      <c r="C11052" s="1548"/>
      <c r="D11052" s="1549"/>
      <c r="E11052" s="1506"/>
      <c r="K11052" s="1548"/>
      <c r="L11052" s="1549"/>
      <c r="M11052" s="1506"/>
    </row>
    <row r="11053" spans="1:13" ht="16.5" customHeight="1">
      <c r="A11053" s="1547"/>
      <c r="B11053" s="1548"/>
      <c r="C11053" s="1548"/>
      <c r="D11053" s="1549"/>
      <c r="E11053" s="1506"/>
      <c r="K11053" s="1548"/>
      <c r="L11053" s="1549"/>
      <c r="M11053" s="1506"/>
    </row>
    <row r="11054" spans="1:13" ht="16.5" customHeight="1">
      <c r="A11054" s="1547"/>
      <c r="B11054" s="1548"/>
      <c r="C11054" s="1548"/>
      <c r="D11054" s="1549"/>
      <c r="E11054" s="1506"/>
      <c r="K11054" s="1548"/>
      <c r="L11054" s="1549"/>
      <c r="M11054" s="1506"/>
    </row>
    <row r="11055" spans="1:13" ht="16.5" customHeight="1">
      <c r="A11055" s="1547"/>
      <c r="B11055" s="1548"/>
      <c r="C11055" s="1548"/>
      <c r="D11055" s="1549"/>
      <c r="E11055" s="1506"/>
      <c r="K11055" s="1548"/>
      <c r="L11055" s="1549"/>
      <c r="M11055" s="1506"/>
    </row>
    <row r="11056" spans="1:13" ht="16.5" customHeight="1">
      <c r="A11056" s="1547"/>
      <c r="B11056" s="1548"/>
      <c r="C11056" s="1548"/>
      <c r="D11056" s="1549"/>
      <c r="E11056" s="1506"/>
      <c r="K11056" s="1548"/>
      <c r="L11056" s="1549"/>
      <c r="M11056" s="1506"/>
    </row>
    <row r="11057" spans="1:13" ht="16.5" customHeight="1">
      <c r="A11057" s="1547"/>
      <c r="B11057" s="1548"/>
      <c r="C11057" s="1548"/>
      <c r="D11057" s="1549"/>
      <c r="E11057" s="1506"/>
      <c r="K11057" s="1548"/>
      <c r="L11057" s="1549"/>
      <c r="M11057" s="1506"/>
    </row>
    <row r="11058" spans="1:13" ht="16.5" customHeight="1">
      <c r="A11058" s="1547"/>
      <c r="B11058" s="1548"/>
      <c r="C11058" s="1548"/>
      <c r="D11058" s="1549"/>
      <c r="E11058" s="1506"/>
      <c r="K11058" s="1548"/>
      <c r="L11058" s="1549"/>
      <c r="M11058" s="1506"/>
    </row>
    <row r="11059" spans="1:13" ht="16.5" customHeight="1">
      <c r="A11059" s="1547"/>
      <c r="B11059" s="1548"/>
      <c r="C11059" s="1548"/>
      <c r="D11059" s="1549"/>
      <c r="E11059" s="1506"/>
      <c r="K11059" s="1548"/>
      <c r="L11059" s="1549"/>
      <c r="M11059" s="1506"/>
    </row>
    <row r="11060" spans="1:13" ht="16.5" customHeight="1">
      <c r="A11060" s="1547"/>
      <c r="B11060" s="1548"/>
      <c r="C11060" s="1548"/>
      <c r="D11060" s="1549"/>
      <c r="E11060" s="1506"/>
      <c r="K11060" s="1548"/>
      <c r="L11060" s="1549"/>
      <c r="M11060" s="1506"/>
    </row>
    <row r="11061" spans="1:13" ht="16.5" customHeight="1">
      <c r="A11061" s="1547"/>
      <c r="B11061" s="1548"/>
      <c r="C11061" s="1548"/>
      <c r="D11061" s="1549"/>
      <c r="E11061" s="1506"/>
      <c r="K11061" s="1548"/>
      <c r="L11061" s="1549"/>
      <c r="M11061" s="1506"/>
    </row>
    <row r="11062" spans="1:13" ht="16.5" customHeight="1">
      <c r="A11062" s="1547"/>
      <c r="B11062" s="1548"/>
      <c r="C11062" s="1548"/>
      <c r="D11062" s="1549"/>
      <c r="E11062" s="1506"/>
      <c r="K11062" s="1548"/>
      <c r="L11062" s="1549"/>
      <c r="M11062" s="1506"/>
    </row>
    <row r="11063" spans="1:13" ht="16.5" customHeight="1">
      <c r="A11063" s="1547"/>
      <c r="B11063" s="1548"/>
      <c r="C11063" s="1548"/>
      <c r="D11063" s="1549"/>
      <c r="E11063" s="1506"/>
      <c r="K11063" s="1548"/>
      <c r="L11063" s="1549"/>
      <c r="M11063" s="1506"/>
    </row>
    <row r="11064" spans="1:13" ht="16.5" customHeight="1">
      <c r="A11064" s="1547"/>
      <c r="B11064" s="1548"/>
      <c r="C11064" s="1548"/>
      <c r="D11064" s="1549"/>
      <c r="E11064" s="1506"/>
      <c r="K11064" s="1548"/>
      <c r="L11064" s="1549"/>
      <c r="M11064" s="1506"/>
    </row>
    <row r="11065" spans="1:13" ht="16.5" customHeight="1">
      <c r="A11065" s="1547"/>
      <c r="B11065" s="1548"/>
      <c r="C11065" s="1548"/>
      <c r="D11065" s="1549"/>
      <c r="E11065" s="1506"/>
      <c r="K11065" s="1548"/>
      <c r="L11065" s="1549"/>
      <c r="M11065" s="1506"/>
    </row>
    <row r="11066" spans="1:13" ht="16.5" customHeight="1">
      <c r="A11066" s="1547"/>
      <c r="B11066" s="1548"/>
      <c r="C11066" s="1548"/>
      <c r="D11066" s="1549"/>
      <c r="E11066" s="1506"/>
      <c r="K11066" s="1548"/>
      <c r="L11066" s="1549"/>
      <c r="M11066" s="1506"/>
    </row>
    <row r="11067" spans="1:13" ht="16.5" customHeight="1">
      <c r="A11067" s="1547"/>
      <c r="B11067" s="1548"/>
      <c r="C11067" s="1548"/>
      <c r="D11067" s="1549"/>
      <c r="E11067" s="1506"/>
      <c r="K11067" s="1548"/>
      <c r="L11067" s="1549"/>
      <c r="M11067" s="1506"/>
    </row>
    <row r="11068" spans="1:13" ht="16.5" customHeight="1">
      <c r="A11068" s="1547"/>
      <c r="B11068" s="1548"/>
      <c r="C11068" s="1548"/>
      <c r="D11068" s="1549"/>
      <c r="E11068" s="1506"/>
      <c r="K11068" s="1548"/>
      <c r="L11068" s="1549"/>
      <c r="M11068" s="1506"/>
    </row>
    <row r="11069" spans="1:13" ht="16.5" customHeight="1">
      <c r="A11069" s="1547"/>
      <c r="B11069" s="1548"/>
      <c r="C11069" s="1548"/>
      <c r="D11069" s="1549"/>
      <c r="E11069" s="1506"/>
      <c r="K11069" s="1548"/>
      <c r="L11069" s="1549"/>
      <c r="M11069" s="1506"/>
    </row>
    <row r="11070" spans="1:13" ht="16.5" customHeight="1">
      <c r="A11070" s="1547"/>
      <c r="B11070" s="1548"/>
      <c r="C11070" s="1548"/>
      <c r="D11070" s="1549"/>
      <c r="E11070" s="1506"/>
      <c r="K11070" s="1548"/>
      <c r="L11070" s="1549"/>
      <c r="M11070" s="1506"/>
    </row>
    <row r="11071" spans="1:13" ht="16.5" customHeight="1">
      <c r="A11071" s="1547"/>
      <c r="B11071" s="1548"/>
      <c r="C11071" s="1548"/>
      <c r="D11071" s="1549"/>
      <c r="E11071" s="1506"/>
      <c r="K11071" s="1548"/>
      <c r="L11071" s="1549"/>
      <c r="M11071" s="1506"/>
    </row>
    <row r="11072" spans="1:13" ht="16.5" customHeight="1">
      <c r="A11072" s="1547"/>
      <c r="B11072" s="1548"/>
      <c r="C11072" s="1548"/>
      <c r="D11072" s="1549"/>
      <c r="E11072" s="1506"/>
      <c r="K11072" s="1548"/>
      <c r="L11072" s="1549"/>
      <c r="M11072" s="1506"/>
    </row>
    <row r="11073" spans="1:13" ht="16.5" customHeight="1">
      <c r="A11073" s="1547"/>
      <c r="B11073" s="1548"/>
      <c r="C11073" s="1548"/>
      <c r="D11073" s="1549"/>
      <c r="E11073" s="1506"/>
      <c r="K11073" s="1548"/>
      <c r="L11073" s="1549"/>
      <c r="M11073" s="1506"/>
    </row>
    <row r="11074" spans="1:13" ht="16.5" customHeight="1">
      <c r="A11074" s="1547"/>
      <c r="B11074" s="1548"/>
      <c r="C11074" s="1548"/>
      <c r="D11074" s="1549"/>
      <c r="E11074" s="1506"/>
      <c r="K11074" s="1548"/>
      <c r="L11074" s="1549"/>
      <c r="M11074" s="1506"/>
    </row>
    <row r="11075" spans="1:13" ht="16.5" customHeight="1">
      <c r="A11075" s="1547"/>
      <c r="B11075" s="1548"/>
      <c r="C11075" s="1548"/>
      <c r="D11075" s="1549"/>
      <c r="E11075" s="1506"/>
      <c r="K11075" s="1548"/>
      <c r="L11075" s="1549"/>
      <c r="M11075" s="1506"/>
    </row>
    <row r="11076" spans="1:13" ht="16.5" customHeight="1">
      <c r="A11076" s="1547"/>
      <c r="B11076" s="1548"/>
      <c r="C11076" s="1548"/>
      <c r="D11076" s="1549"/>
      <c r="E11076" s="1506"/>
      <c r="K11076" s="1548"/>
      <c r="L11076" s="1549"/>
      <c r="M11076" s="1506"/>
    </row>
    <row r="11077" spans="1:13" ht="16.5" customHeight="1">
      <c r="A11077" s="1547"/>
      <c r="B11077" s="1548"/>
      <c r="C11077" s="1548"/>
      <c r="D11077" s="1549"/>
      <c r="E11077" s="1506"/>
      <c r="K11077" s="1548"/>
      <c r="L11077" s="1549"/>
      <c r="M11077" s="1506"/>
    </row>
    <row r="11078" spans="1:13" ht="16.5" customHeight="1">
      <c r="A11078" s="1547"/>
      <c r="B11078" s="1548"/>
      <c r="C11078" s="1548"/>
      <c r="D11078" s="1549"/>
      <c r="E11078" s="1506"/>
      <c r="K11078" s="1548"/>
      <c r="L11078" s="1549"/>
      <c r="M11078" s="1506"/>
    </row>
    <row r="11079" spans="1:13" ht="16.5" customHeight="1">
      <c r="A11079" s="1547"/>
      <c r="B11079" s="1548"/>
      <c r="C11079" s="1548"/>
      <c r="D11079" s="1549"/>
      <c r="E11079" s="1506"/>
      <c r="K11079" s="1548"/>
      <c r="L11079" s="1549"/>
      <c r="M11079" s="1506"/>
    </row>
    <row r="11080" spans="1:13" ht="16.5" customHeight="1">
      <c r="A11080" s="1547"/>
      <c r="B11080" s="1548"/>
      <c r="C11080" s="1548"/>
      <c r="D11080" s="1549"/>
      <c r="E11080" s="1506"/>
      <c r="K11080" s="1548"/>
      <c r="L11080" s="1549"/>
      <c r="M11080" s="1506"/>
    </row>
    <row r="11081" spans="1:13" ht="16.5" customHeight="1">
      <c r="A11081" s="1547"/>
      <c r="B11081" s="1548"/>
      <c r="C11081" s="1548"/>
      <c r="D11081" s="1549"/>
      <c r="E11081" s="1506"/>
      <c r="K11081" s="1548"/>
      <c r="L11081" s="1549"/>
      <c r="M11081" s="1506"/>
    </row>
    <row r="11082" spans="1:13" ht="16.5" customHeight="1">
      <c r="A11082" s="1547"/>
      <c r="B11082" s="1548"/>
      <c r="C11082" s="1548"/>
      <c r="D11082" s="1549"/>
      <c r="E11082" s="1506"/>
      <c r="K11082" s="1548"/>
      <c r="L11082" s="1549"/>
      <c r="M11082" s="1506"/>
    </row>
    <row r="11083" spans="1:13" ht="16.5" customHeight="1">
      <c r="A11083" s="1547"/>
      <c r="B11083" s="1548"/>
      <c r="C11083" s="1548"/>
      <c r="D11083" s="1549"/>
      <c r="E11083" s="1506"/>
      <c r="K11083" s="1548"/>
      <c r="L11083" s="1549"/>
      <c r="M11083" s="1506"/>
    </row>
    <row r="11084" spans="1:13" ht="16.5" customHeight="1">
      <c r="A11084" s="1547"/>
      <c r="B11084" s="1548"/>
      <c r="C11084" s="1548"/>
      <c r="D11084" s="1549"/>
      <c r="E11084" s="1506"/>
      <c r="K11084" s="1548"/>
      <c r="L11084" s="1549"/>
      <c r="M11084" s="1506"/>
    </row>
    <row r="11085" spans="1:13" ht="16.5" customHeight="1">
      <c r="A11085" s="1547"/>
      <c r="B11085" s="1548"/>
      <c r="C11085" s="1548"/>
      <c r="D11085" s="1549"/>
      <c r="E11085" s="1506"/>
      <c r="K11085" s="1548"/>
      <c r="L11085" s="1549"/>
      <c r="M11085" s="1506"/>
    </row>
    <row r="11086" spans="1:13" ht="16.5" customHeight="1">
      <c r="A11086" s="1547"/>
      <c r="B11086" s="1548"/>
      <c r="C11086" s="1548"/>
      <c r="D11086" s="1549"/>
      <c r="E11086" s="1506"/>
      <c r="K11086" s="1548"/>
      <c r="L11086" s="1549"/>
      <c r="M11086" s="1506"/>
    </row>
    <row r="11087" spans="1:13" ht="16.5" customHeight="1">
      <c r="A11087" s="1547"/>
      <c r="B11087" s="1548"/>
      <c r="C11087" s="1548"/>
      <c r="D11087" s="1549"/>
      <c r="E11087" s="1506"/>
      <c r="K11087" s="1548"/>
      <c r="L11087" s="1549"/>
      <c r="M11087" s="1506"/>
    </row>
    <row r="11088" spans="1:13" ht="16.5" customHeight="1">
      <c r="A11088" s="1547"/>
      <c r="B11088" s="1548"/>
      <c r="C11088" s="1548"/>
      <c r="D11088" s="1549"/>
      <c r="E11088" s="1506"/>
      <c r="K11088" s="1548"/>
      <c r="L11088" s="1549"/>
      <c r="M11088" s="1506"/>
    </row>
    <row r="11089" spans="1:13" ht="16.5" customHeight="1">
      <c r="A11089" s="1547"/>
      <c r="B11089" s="1548"/>
      <c r="C11089" s="1548"/>
      <c r="D11089" s="1549"/>
      <c r="E11089" s="1506"/>
      <c r="K11089" s="1548"/>
      <c r="L11089" s="1549"/>
      <c r="M11089" s="1506"/>
    </row>
    <row r="11090" spans="1:13" ht="16.5" customHeight="1">
      <c r="A11090" s="1547"/>
      <c r="B11090" s="1548"/>
      <c r="C11090" s="1548"/>
      <c r="D11090" s="1549"/>
      <c r="E11090" s="1506"/>
      <c r="K11090" s="1548"/>
      <c r="L11090" s="1549"/>
      <c r="M11090" s="1506"/>
    </row>
    <row r="11091" spans="1:13" ht="16.5" customHeight="1">
      <c r="A11091" s="1547"/>
      <c r="B11091" s="1548"/>
      <c r="C11091" s="1548"/>
      <c r="D11091" s="1549"/>
      <c r="E11091" s="1506"/>
      <c r="K11091" s="1548"/>
      <c r="L11091" s="1549"/>
      <c r="M11091" s="1506"/>
    </row>
    <row r="11092" spans="1:13" ht="16.5" customHeight="1">
      <c r="A11092" s="1547"/>
      <c r="B11092" s="1548"/>
      <c r="C11092" s="1548"/>
      <c r="D11092" s="1549"/>
      <c r="E11092" s="1506"/>
      <c r="K11092" s="1548"/>
      <c r="L11092" s="1549"/>
      <c r="M11092" s="1506"/>
    </row>
    <row r="11093" spans="1:13" ht="16.5" customHeight="1">
      <c r="A11093" s="1547"/>
      <c r="B11093" s="1548"/>
      <c r="C11093" s="1548"/>
      <c r="D11093" s="1549"/>
      <c r="E11093" s="1506"/>
      <c r="K11093" s="1548"/>
      <c r="L11093" s="1549"/>
      <c r="M11093" s="1506"/>
    </row>
    <row r="11094" spans="1:13" ht="16.5" customHeight="1">
      <c r="A11094" s="1547"/>
      <c r="B11094" s="1548"/>
      <c r="C11094" s="1548"/>
      <c r="D11094" s="1549"/>
      <c r="E11094" s="1506"/>
      <c r="K11094" s="1548"/>
      <c r="L11094" s="1549"/>
      <c r="M11094" s="1506"/>
    </row>
    <row r="11095" spans="1:13" ht="16.5" customHeight="1">
      <c r="A11095" s="1547"/>
      <c r="B11095" s="1548"/>
      <c r="C11095" s="1548"/>
      <c r="D11095" s="1549"/>
      <c r="E11095" s="1506"/>
      <c r="K11095" s="1548"/>
      <c r="L11095" s="1549"/>
      <c r="M11095" s="1506"/>
    </row>
    <row r="11096" spans="1:13" ht="16.5" customHeight="1">
      <c r="A11096" s="1547"/>
      <c r="B11096" s="1548"/>
      <c r="C11096" s="1548"/>
      <c r="D11096" s="1549"/>
      <c r="E11096" s="1506"/>
      <c r="K11096" s="1548"/>
      <c r="L11096" s="1549"/>
      <c r="M11096" s="1506"/>
    </row>
    <row r="11097" spans="1:13" ht="16.5" customHeight="1">
      <c r="A11097" s="1547"/>
      <c r="B11097" s="1548"/>
      <c r="C11097" s="1548"/>
      <c r="D11097" s="1549"/>
      <c r="E11097" s="1506"/>
      <c r="K11097" s="1548"/>
      <c r="L11097" s="1549"/>
      <c r="M11097" s="1506"/>
    </row>
    <row r="11098" spans="1:13" ht="16.5" customHeight="1">
      <c r="A11098" s="1547"/>
      <c r="B11098" s="1548"/>
      <c r="C11098" s="1548"/>
      <c r="D11098" s="1549"/>
      <c r="E11098" s="1506"/>
      <c r="K11098" s="1548"/>
      <c r="L11098" s="1549"/>
      <c r="M11098" s="1506"/>
    </row>
    <row r="11099" spans="1:13" ht="16.5" customHeight="1">
      <c r="A11099" s="1547"/>
      <c r="B11099" s="1548"/>
      <c r="C11099" s="1548"/>
      <c r="D11099" s="1549"/>
      <c r="E11099" s="1506"/>
      <c r="K11099" s="1548"/>
      <c r="L11099" s="1549"/>
      <c r="M11099" s="1506"/>
    </row>
    <row r="11100" spans="1:13" ht="16.5" customHeight="1">
      <c r="A11100" s="1547"/>
      <c r="B11100" s="1548"/>
      <c r="C11100" s="1548"/>
      <c r="D11100" s="1549"/>
      <c r="E11100" s="1506"/>
      <c r="K11100" s="1548"/>
      <c r="L11100" s="1549"/>
      <c r="M11100" s="1506"/>
    </row>
    <row r="11101" spans="1:13" ht="16.5" customHeight="1">
      <c r="A11101" s="1547"/>
      <c r="B11101" s="1548"/>
      <c r="C11101" s="1548"/>
      <c r="D11101" s="1549"/>
      <c r="E11101" s="1506"/>
      <c r="K11101" s="1548"/>
      <c r="L11101" s="1549"/>
      <c r="M11101" s="1506"/>
    </row>
    <row r="11102" spans="1:13" ht="16.5" customHeight="1">
      <c r="A11102" s="1547"/>
      <c r="B11102" s="1548"/>
      <c r="C11102" s="1548"/>
      <c r="D11102" s="1549"/>
      <c r="E11102" s="1506"/>
      <c r="K11102" s="1548"/>
      <c r="L11102" s="1549"/>
      <c r="M11102" s="1506"/>
    </row>
    <row r="11103" spans="1:13" ht="16.5" customHeight="1">
      <c r="A11103" s="1547"/>
      <c r="B11103" s="1548"/>
      <c r="C11103" s="1548"/>
      <c r="D11103" s="1549"/>
      <c r="E11103" s="1506"/>
      <c r="K11103" s="1548"/>
      <c r="L11103" s="1549"/>
      <c r="M11103" s="1506"/>
    </row>
    <row r="11104" spans="1:13" ht="16.5" customHeight="1">
      <c r="A11104" s="1547"/>
      <c r="B11104" s="1548"/>
      <c r="C11104" s="1548"/>
      <c r="D11104" s="1549"/>
      <c r="E11104" s="1506"/>
      <c r="K11104" s="1548"/>
      <c r="L11104" s="1549"/>
      <c r="M11104" s="1506"/>
    </row>
    <row r="11105" spans="1:13" ht="16.5" customHeight="1">
      <c r="A11105" s="1547"/>
      <c r="B11105" s="1548"/>
      <c r="C11105" s="1548"/>
      <c r="D11105" s="1549"/>
      <c r="E11105" s="1506"/>
      <c r="K11105" s="1548"/>
      <c r="L11105" s="1549"/>
      <c r="M11105" s="1506"/>
    </row>
    <row r="11106" spans="1:13" ht="16.5" customHeight="1">
      <c r="A11106" s="1547"/>
      <c r="B11106" s="1548"/>
      <c r="C11106" s="1548"/>
      <c r="D11106" s="1549"/>
      <c r="E11106" s="1506"/>
      <c r="K11106" s="1548"/>
      <c r="L11106" s="1549"/>
      <c r="M11106" s="1506"/>
    </row>
    <row r="11107" spans="1:13" ht="16.5" customHeight="1">
      <c r="A11107" s="1547"/>
      <c r="B11107" s="1548"/>
      <c r="C11107" s="1548"/>
      <c r="D11107" s="1549"/>
      <c r="E11107" s="1506"/>
      <c r="K11107" s="1548"/>
      <c r="L11107" s="1549"/>
      <c r="M11107" s="1506"/>
    </row>
    <row r="11108" spans="1:13" ht="16.5" customHeight="1">
      <c r="A11108" s="1547"/>
      <c r="B11108" s="1548"/>
      <c r="C11108" s="1548"/>
      <c r="D11108" s="1549"/>
      <c r="E11108" s="1506"/>
      <c r="K11108" s="1548"/>
      <c r="L11108" s="1549"/>
      <c r="M11108" s="1506"/>
    </row>
    <row r="11109" spans="1:13" ht="16.5" customHeight="1">
      <c r="A11109" s="1547"/>
      <c r="B11109" s="1548"/>
      <c r="C11109" s="1548"/>
      <c r="D11109" s="1549"/>
      <c r="E11109" s="1506"/>
      <c r="K11109" s="1548"/>
      <c r="L11109" s="1549"/>
      <c r="M11109" s="1506"/>
    </row>
    <row r="11110" spans="1:13" ht="16.5" customHeight="1">
      <c r="A11110" s="1547"/>
      <c r="B11110" s="1548"/>
      <c r="C11110" s="1548"/>
      <c r="D11110" s="1549"/>
      <c r="E11110" s="1506"/>
      <c r="K11110" s="1548"/>
      <c r="L11110" s="1549"/>
      <c r="M11110" s="1506"/>
    </row>
    <row r="11111" spans="1:13" ht="16.5" customHeight="1">
      <c r="A11111" s="1547"/>
      <c r="B11111" s="1548"/>
      <c r="C11111" s="1548"/>
      <c r="D11111" s="1549"/>
      <c r="E11111" s="1506"/>
      <c r="K11111" s="1548"/>
      <c r="L11111" s="1549"/>
      <c r="M11111" s="1506"/>
    </row>
    <row r="11112" spans="1:13" ht="16.5" customHeight="1">
      <c r="A11112" s="1547"/>
      <c r="B11112" s="1548"/>
      <c r="C11112" s="1548"/>
      <c r="D11112" s="1549"/>
      <c r="E11112" s="1506"/>
      <c r="K11112" s="1548"/>
      <c r="L11112" s="1549"/>
      <c r="M11112" s="1506"/>
    </row>
    <row r="11113" spans="1:13" ht="16.5" customHeight="1">
      <c r="A11113" s="1547"/>
      <c r="B11113" s="1548"/>
      <c r="C11113" s="1548"/>
      <c r="D11113" s="1549"/>
      <c r="E11113" s="1506"/>
      <c r="K11113" s="1548"/>
      <c r="L11113" s="1549"/>
      <c r="M11113" s="1506"/>
    </row>
    <row r="11114" spans="1:13" ht="16.5" customHeight="1">
      <c r="A11114" s="1547"/>
      <c r="B11114" s="1548"/>
      <c r="C11114" s="1548"/>
      <c r="D11114" s="1549"/>
      <c r="E11114" s="1506"/>
      <c r="K11114" s="1548"/>
      <c r="L11114" s="1549"/>
      <c r="M11114" s="1506"/>
    </row>
    <row r="11115" spans="1:13" ht="16.5" customHeight="1">
      <c r="A11115" s="1547"/>
      <c r="B11115" s="1548"/>
      <c r="C11115" s="1548"/>
      <c r="D11115" s="1549"/>
      <c r="E11115" s="1506"/>
      <c r="K11115" s="1548"/>
      <c r="L11115" s="1549"/>
      <c r="M11115" s="1506"/>
    </row>
    <row r="11116" spans="1:13" ht="16.5" customHeight="1">
      <c r="A11116" s="1547"/>
      <c r="B11116" s="1548"/>
      <c r="C11116" s="1548"/>
      <c r="D11116" s="1549"/>
      <c r="E11116" s="1506"/>
      <c r="K11116" s="1548"/>
      <c r="L11116" s="1549"/>
      <c r="M11116" s="1506"/>
    </row>
    <row r="11117" spans="1:13" ht="16.5" customHeight="1">
      <c r="A11117" s="1547"/>
      <c r="B11117" s="1548"/>
      <c r="C11117" s="1548"/>
      <c r="D11117" s="1549"/>
      <c r="E11117" s="1506"/>
      <c r="K11117" s="1548"/>
      <c r="L11117" s="1549"/>
      <c r="M11117" s="1506"/>
    </row>
    <row r="11118" spans="1:13" ht="16.5" customHeight="1">
      <c r="A11118" s="1547"/>
      <c r="B11118" s="1548"/>
      <c r="C11118" s="1548"/>
      <c r="D11118" s="1549"/>
      <c r="E11118" s="1506"/>
      <c r="K11118" s="1548"/>
      <c r="L11118" s="1549"/>
      <c r="M11118" s="1506"/>
    </row>
    <row r="11119" spans="1:13" ht="16.5" customHeight="1">
      <c r="A11119" s="1547"/>
      <c r="B11119" s="1548"/>
      <c r="C11119" s="1548"/>
      <c r="D11119" s="1549"/>
      <c r="E11119" s="1506"/>
      <c r="K11119" s="1548"/>
      <c r="L11119" s="1549"/>
      <c r="M11119" s="1506"/>
    </row>
    <row r="11120" spans="1:13" ht="16.5" customHeight="1">
      <c r="A11120" s="1547"/>
      <c r="B11120" s="1548"/>
      <c r="C11120" s="1548"/>
      <c r="D11120" s="1549"/>
      <c r="E11120" s="1506"/>
      <c r="K11120" s="1548"/>
      <c r="L11120" s="1549"/>
      <c r="M11120" s="1506"/>
    </row>
    <row r="11121" spans="1:13" ht="16.5" customHeight="1">
      <c r="A11121" s="1547"/>
      <c r="B11121" s="1548"/>
      <c r="C11121" s="1548"/>
      <c r="D11121" s="1549"/>
      <c r="E11121" s="1506"/>
      <c r="K11121" s="1548"/>
      <c r="L11121" s="1549"/>
      <c r="M11121" s="1506"/>
    </row>
    <row r="11122" spans="1:13" ht="16.5" customHeight="1">
      <c r="A11122" s="1547"/>
      <c r="B11122" s="1548"/>
      <c r="C11122" s="1548"/>
      <c r="D11122" s="1549"/>
      <c r="E11122" s="1506"/>
      <c r="K11122" s="1548"/>
      <c r="L11122" s="1549"/>
      <c r="M11122" s="1506"/>
    </row>
    <row r="11123" spans="1:13" ht="16.5" customHeight="1">
      <c r="A11123" s="1547"/>
      <c r="B11123" s="1548"/>
      <c r="C11123" s="1548"/>
      <c r="D11123" s="1549"/>
      <c r="E11123" s="1506"/>
      <c r="K11123" s="1548"/>
      <c r="L11123" s="1549"/>
      <c r="M11123" s="1506"/>
    </row>
    <row r="11124" spans="1:13" ht="16.5" customHeight="1">
      <c r="A11124" s="1547"/>
      <c r="B11124" s="1548"/>
      <c r="C11124" s="1548"/>
      <c r="D11124" s="1549"/>
      <c r="E11124" s="1506"/>
      <c r="K11124" s="1548"/>
      <c r="L11124" s="1549"/>
      <c r="M11124" s="1506"/>
    </row>
    <row r="11125" spans="1:13" ht="16.5" customHeight="1">
      <c r="A11125" s="1547"/>
      <c r="B11125" s="1548"/>
      <c r="C11125" s="1548"/>
      <c r="D11125" s="1549"/>
      <c r="E11125" s="1506"/>
      <c r="K11125" s="1548"/>
      <c r="L11125" s="1549"/>
      <c r="M11125" s="1506"/>
    </row>
    <row r="11126" spans="1:13" ht="16.5" customHeight="1">
      <c r="A11126" s="1547"/>
      <c r="B11126" s="1548"/>
      <c r="C11126" s="1548"/>
      <c r="D11126" s="1549"/>
      <c r="E11126" s="1506"/>
      <c r="K11126" s="1548"/>
      <c r="L11126" s="1549"/>
      <c r="M11126" s="1506"/>
    </row>
    <row r="11127" spans="1:13" ht="16.5" customHeight="1">
      <c r="A11127" s="1547"/>
      <c r="B11127" s="1548"/>
      <c r="C11127" s="1548"/>
      <c r="D11127" s="1549"/>
      <c r="E11127" s="1506"/>
      <c r="K11127" s="1548"/>
      <c r="L11127" s="1549"/>
      <c r="M11127" s="1506"/>
    </row>
    <row r="11128" spans="1:13" ht="16.5" customHeight="1">
      <c r="A11128" s="1547"/>
      <c r="B11128" s="1548"/>
      <c r="C11128" s="1548"/>
      <c r="D11128" s="1549"/>
      <c r="E11128" s="1506"/>
      <c r="K11128" s="1548"/>
      <c r="L11128" s="1549"/>
      <c r="M11128" s="1506"/>
    </row>
    <row r="11129" spans="1:13" ht="16.5" customHeight="1">
      <c r="A11129" s="1547"/>
      <c r="B11129" s="1548"/>
      <c r="C11129" s="1548"/>
      <c r="D11129" s="1549"/>
      <c r="E11129" s="1506"/>
      <c r="K11129" s="1548"/>
      <c r="L11129" s="1549"/>
      <c r="M11129" s="1506"/>
    </row>
    <row r="11130" spans="1:13" ht="16.5" customHeight="1">
      <c r="A11130" s="1547"/>
      <c r="B11130" s="1548"/>
      <c r="C11130" s="1548"/>
      <c r="D11130" s="1549"/>
      <c r="E11130" s="1506"/>
      <c r="K11130" s="1548"/>
      <c r="L11130" s="1549"/>
      <c r="M11130" s="1506"/>
    </row>
    <row r="11131" spans="1:13" ht="16.5" customHeight="1">
      <c r="A11131" s="1547"/>
      <c r="B11131" s="1548"/>
      <c r="C11131" s="1548"/>
      <c r="D11131" s="1549"/>
      <c r="E11131" s="1506"/>
      <c r="K11131" s="1548"/>
      <c r="L11131" s="1549"/>
      <c r="M11131" s="1506"/>
    </row>
    <row r="11132" spans="1:13" ht="16.5" customHeight="1">
      <c r="A11132" s="1547"/>
      <c r="B11132" s="1548"/>
      <c r="C11132" s="1548"/>
      <c r="D11132" s="1549"/>
      <c r="E11132" s="1506"/>
      <c r="K11132" s="1548"/>
      <c r="L11132" s="1549"/>
      <c r="M11132" s="1506"/>
    </row>
    <row r="11133" spans="1:13" ht="16.5" customHeight="1">
      <c r="A11133" s="1547"/>
      <c r="B11133" s="1548"/>
      <c r="C11133" s="1548"/>
      <c r="D11133" s="1549"/>
      <c r="E11133" s="1506"/>
      <c r="K11133" s="1548"/>
      <c r="L11133" s="1549"/>
      <c r="M11133" s="1506"/>
    </row>
    <row r="11134" spans="1:13" ht="16.5" customHeight="1">
      <c r="A11134" s="1547"/>
      <c r="B11134" s="1548"/>
      <c r="C11134" s="1548"/>
      <c r="D11134" s="1549"/>
      <c r="E11134" s="1506"/>
      <c r="K11134" s="1548"/>
      <c r="L11134" s="1549"/>
      <c r="M11134" s="1506"/>
    </row>
    <row r="11135" spans="1:13" ht="16.5" customHeight="1">
      <c r="A11135" s="1547"/>
      <c r="B11135" s="1548"/>
      <c r="C11135" s="1548"/>
      <c r="D11135" s="1549"/>
      <c r="E11135" s="1506"/>
      <c r="K11135" s="1548"/>
      <c r="L11135" s="1549"/>
      <c r="M11135" s="1506"/>
    </row>
    <row r="11136" spans="1:13" ht="16.5" customHeight="1">
      <c r="A11136" s="1547"/>
      <c r="B11136" s="1548"/>
      <c r="C11136" s="1548"/>
      <c r="D11136" s="1549"/>
      <c r="E11136" s="1506"/>
      <c r="K11136" s="1548"/>
      <c r="L11136" s="1549"/>
      <c r="M11136" s="1506"/>
    </row>
    <row r="11137" spans="1:13" ht="16.5" customHeight="1">
      <c r="A11137" s="1547"/>
      <c r="B11137" s="1548"/>
      <c r="C11137" s="1548"/>
      <c r="D11137" s="1549"/>
      <c r="E11137" s="1506"/>
      <c r="K11137" s="1548"/>
      <c r="L11137" s="1549"/>
      <c r="M11137" s="1506"/>
    </row>
    <row r="11138" spans="1:13" ht="16.5" customHeight="1">
      <c r="A11138" s="1547"/>
      <c r="B11138" s="1548"/>
      <c r="C11138" s="1548"/>
      <c r="D11138" s="1549"/>
      <c r="E11138" s="1506"/>
      <c r="K11138" s="1548"/>
      <c r="L11138" s="1549"/>
      <c r="M11138" s="1506"/>
    </row>
    <row r="11139" spans="1:13" ht="16.5" customHeight="1">
      <c r="A11139" s="1547"/>
      <c r="B11139" s="1548"/>
      <c r="C11139" s="1548"/>
      <c r="D11139" s="1549"/>
      <c r="E11139" s="1506"/>
      <c r="K11139" s="1548"/>
      <c r="L11139" s="1549"/>
      <c r="M11139" s="1506"/>
    </row>
    <row r="11140" spans="1:13" ht="16.5" customHeight="1">
      <c r="A11140" s="1547"/>
      <c r="B11140" s="1548"/>
      <c r="C11140" s="1548"/>
      <c r="D11140" s="1549"/>
      <c r="E11140" s="1506"/>
      <c r="K11140" s="1548"/>
      <c r="L11140" s="1549"/>
      <c r="M11140" s="1506"/>
    </row>
    <row r="11141" spans="1:13" ht="16.5" customHeight="1">
      <c r="A11141" s="1547"/>
      <c r="B11141" s="1548"/>
      <c r="C11141" s="1548"/>
      <c r="D11141" s="1549"/>
      <c r="E11141" s="1506"/>
      <c r="K11141" s="1548"/>
      <c r="L11141" s="1549"/>
      <c r="M11141" s="1506"/>
    </row>
    <row r="11142" spans="1:13" ht="16.5" customHeight="1">
      <c r="A11142" s="1547"/>
      <c r="B11142" s="1548"/>
      <c r="C11142" s="1548"/>
      <c r="D11142" s="1549"/>
      <c r="E11142" s="1506"/>
      <c r="K11142" s="1548"/>
      <c r="L11142" s="1549"/>
      <c r="M11142" s="1506"/>
    </row>
    <row r="11143" spans="1:13" ht="16.5" customHeight="1">
      <c r="A11143" s="1547"/>
      <c r="B11143" s="1548"/>
      <c r="C11143" s="1548"/>
      <c r="D11143" s="1549"/>
      <c r="E11143" s="1506"/>
      <c r="K11143" s="1548"/>
      <c r="L11143" s="1549"/>
      <c r="M11143" s="1506"/>
    </row>
    <row r="11144" spans="1:13" ht="16.5" customHeight="1">
      <c r="A11144" s="1547"/>
      <c r="B11144" s="1548"/>
      <c r="C11144" s="1548"/>
      <c r="D11144" s="1549"/>
      <c r="E11144" s="1506"/>
      <c r="K11144" s="1548"/>
      <c r="L11144" s="1549"/>
      <c r="M11144" s="1506"/>
    </row>
    <row r="11145" spans="1:13" ht="16.5" customHeight="1">
      <c r="A11145" s="1547"/>
      <c r="B11145" s="1548"/>
      <c r="C11145" s="1548"/>
      <c r="D11145" s="1549"/>
      <c r="E11145" s="1506"/>
      <c r="K11145" s="1548"/>
      <c r="L11145" s="1549"/>
      <c r="M11145" s="1506"/>
    </row>
    <row r="11146" spans="1:13" ht="16.5" customHeight="1">
      <c r="A11146" s="1547"/>
      <c r="B11146" s="1548"/>
      <c r="C11146" s="1548"/>
      <c r="D11146" s="1549"/>
      <c r="E11146" s="1506"/>
      <c r="K11146" s="1548"/>
      <c r="L11146" s="1549"/>
      <c r="M11146" s="1506"/>
    </row>
    <row r="11147" spans="1:13" ht="16.5" customHeight="1">
      <c r="A11147" s="1547"/>
      <c r="B11147" s="1548"/>
      <c r="C11147" s="1548"/>
      <c r="D11147" s="1549"/>
      <c r="E11147" s="1506"/>
      <c r="K11147" s="1548"/>
      <c r="L11147" s="1549"/>
      <c r="M11147" s="1506"/>
    </row>
    <row r="11148" spans="1:13" ht="16.5" customHeight="1">
      <c r="A11148" s="1547"/>
      <c r="B11148" s="1548"/>
      <c r="C11148" s="1548"/>
      <c r="D11148" s="1549"/>
      <c r="E11148" s="1506"/>
      <c r="K11148" s="1548"/>
      <c r="L11148" s="1549"/>
      <c r="M11148" s="1506"/>
    </row>
    <row r="11149" spans="1:13" ht="16.5" customHeight="1">
      <c r="A11149" s="1547"/>
      <c r="B11149" s="1548"/>
      <c r="C11149" s="1548"/>
      <c r="D11149" s="1549"/>
      <c r="E11149" s="1506"/>
      <c r="K11149" s="1548"/>
      <c r="L11149" s="1549"/>
      <c r="M11149" s="1506"/>
    </row>
    <row r="11150" spans="1:13" ht="16.5" customHeight="1">
      <c r="A11150" s="1547"/>
      <c r="B11150" s="1548"/>
      <c r="C11150" s="1548"/>
      <c r="D11150" s="1549"/>
      <c r="E11150" s="1506"/>
      <c r="K11150" s="1548"/>
      <c r="L11150" s="1549"/>
      <c r="M11150" s="1506"/>
    </row>
    <row r="11151" spans="1:13" ht="16.5" customHeight="1">
      <c r="A11151" s="1547"/>
      <c r="B11151" s="1548"/>
      <c r="C11151" s="1548"/>
      <c r="D11151" s="1549"/>
      <c r="E11151" s="1506"/>
      <c r="K11151" s="1548"/>
      <c r="L11151" s="1549"/>
      <c r="M11151" s="1506"/>
    </row>
    <row r="11152" spans="1:13" ht="16.5" customHeight="1">
      <c r="A11152" s="1547"/>
      <c r="B11152" s="1548"/>
      <c r="C11152" s="1548"/>
      <c r="D11152" s="1549"/>
      <c r="E11152" s="1506"/>
      <c r="K11152" s="1548"/>
      <c r="L11152" s="1549"/>
      <c r="M11152" s="1506"/>
    </row>
    <row r="11153" spans="1:13" ht="16.5" customHeight="1">
      <c r="A11153" s="1547"/>
      <c r="B11153" s="1548"/>
      <c r="C11153" s="1548"/>
      <c r="D11153" s="1549"/>
      <c r="E11153" s="1506"/>
      <c r="K11153" s="1548"/>
      <c r="L11153" s="1549"/>
      <c r="M11153" s="1506"/>
    </row>
    <row r="11154" spans="1:13" ht="16.5" customHeight="1">
      <c r="A11154" s="1547"/>
      <c r="B11154" s="1548"/>
      <c r="C11154" s="1548"/>
      <c r="D11154" s="1549"/>
      <c r="E11154" s="1506"/>
      <c r="K11154" s="1548"/>
      <c r="L11154" s="1549"/>
      <c r="M11154" s="1506"/>
    </row>
    <row r="11155" spans="1:13" ht="16.5" customHeight="1">
      <c r="A11155" s="1547"/>
      <c r="B11155" s="1548"/>
      <c r="C11155" s="1548"/>
      <c r="D11155" s="1549"/>
      <c r="E11155" s="1506"/>
      <c r="K11155" s="1548"/>
      <c r="L11155" s="1549"/>
      <c r="M11155" s="1506"/>
    </row>
    <row r="11156" spans="1:13" ht="16.5" customHeight="1">
      <c r="A11156" s="1547"/>
      <c r="B11156" s="1548"/>
      <c r="C11156" s="1548"/>
      <c r="D11156" s="1549"/>
      <c r="E11156" s="1506"/>
      <c r="K11156" s="1548"/>
      <c r="L11156" s="1549"/>
      <c r="M11156" s="1506"/>
    </row>
    <row r="11157" spans="1:13" ht="16.5" customHeight="1">
      <c r="A11157" s="1547"/>
      <c r="B11157" s="1548"/>
      <c r="C11157" s="1548"/>
      <c r="D11157" s="1549"/>
      <c r="E11157" s="1506"/>
      <c r="K11157" s="1548"/>
      <c r="L11157" s="1549"/>
      <c r="M11157" s="1506"/>
    </row>
    <row r="11158" spans="1:13" ht="16.5" customHeight="1">
      <c r="A11158" s="1547"/>
      <c r="B11158" s="1548"/>
      <c r="C11158" s="1548"/>
      <c r="D11158" s="1549"/>
      <c r="E11158" s="1506"/>
      <c r="K11158" s="1548"/>
      <c r="L11158" s="1549"/>
      <c r="M11158" s="1506"/>
    </row>
    <row r="11159" spans="1:13" ht="16.5" customHeight="1">
      <c r="A11159" s="1547"/>
      <c r="B11159" s="1548"/>
      <c r="C11159" s="1548"/>
      <c r="D11159" s="1549"/>
      <c r="E11159" s="1506"/>
      <c r="K11159" s="1548"/>
      <c r="L11159" s="1549"/>
      <c r="M11159" s="1506"/>
    </row>
    <row r="11160" spans="1:13" ht="16.5" customHeight="1">
      <c r="A11160" s="1547"/>
      <c r="B11160" s="1548"/>
      <c r="C11160" s="1548"/>
      <c r="D11160" s="1549"/>
      <c r="E11160" s="1506"/>
      <c r="K11160" s="1548"/>
      <c r="L11160" s="1549"/>
      <c r="M11160" s="1506"/>
    </row>
    <row r="11161" spans="1:13" ht="16.5" customHeight="1">
      <c r="A11161" s="1547"/>
      <c r="B11161" s="1548"/>
      <c r="C11161" s="1548"/>
      <c r="D11161" s="1549"/>
      <c r="E11161" s="1506"/>
      <c r="K11161" s="1548"/>
      <c r="L11161" s="1549"/>
      <c r="M11161" s="1506"/>
    </row>
    <row r="11162" spans="1:13" ht="16.5" customHeight="1">
      <c r="A11162" s="1547"/>
      <c r="B11162" s="1548"/>
      <c r="C11162" s="1548"/>
      <c r="D11162" s="1549"/>
      <c r="E11162" s="1506"/>
      <c r="K11162" s="1548"/>
      <c r="L11162" s="1549"/>
      <c r="M11162" s="1506"/>
    </row>
    <row r="11163" spans="1:13" ht="16.5" customHeight="1">
      <c r="A11163" s="1547"/>
      <c r="B11163" s="1548"/>
      <c r="C11163" s="1548"/>
      <c r="D11163" s="1549"/>
      <c r="E11163" s="1506"/>
      <c r="K11163" s="1548"/>
      <c r="L11163" s="1549"/>
      <c r="M11163" s="1506"/>
    </row>
    <row r="11164" spans="1:13" ht="16.5" customHeight="1">
      <c r="A11164" s="1547"/>
      <c r="B11164" s="1548"/>
      <c r="C11164" s="1548"/>
      <c r="D11164" s="1549"/>
      <c r="E11164" s="1506"/>
      <c r="K11164" s="1548"/>
      <c r="L11164" s="1549"/>
      <c r="M11164" s="1506"/>
    </row>
    <row r="11165" spans="1:13" ht="16.5" customHeight="1">
      <c r="A11165" s="1547"/>
      <c r="B11165" s="1548"/>
      <c r="C11165" s="1548"/>
      <c r="D11165" s="1549"/>
      <c r="E11165" s="1506"/>
      <c r="K11165" s="1548"/>
      <c r="L11165" s="1549"/>
      <c r="M11165" s="1506"/>
    </row>
    <row r="11166" spans="1:13" ht="16.5" customHeight="1">
      <c r="A11166" s="1547"/>
      <c r="B11166" s="1548"/>
      <c r="C11166" s="1548"/>
      <c r="D11166" s="1549"/>
      <c r="E11166" s="1506"/>
      <c r="K11166" s="1548"/>
      <c r="L11166" s="1549"/>
      <c r="M11166" s="1506"/>
    </row>
    <row r="11167" spans="1:13" ht="16.5" customHeight="1">
      <c r="A11167" s="1547"/>
      <c r="B11167" s="1548"/>
      <c r="C11167" s="1548"/>
      <c r="D11167" s="1549"/>
      <c r="E11167" s="1506"/>
      <c r="K11167" s="1548"/>
      <c r="L11167" s="1549"/>
      <c r="M11167" s="1506"/>
    </row>
    <row r="11168" spans="1:13" ht="16.5" customHeight="1">
      <c r="A11168" s="1547"/>
      <c r="B11168" s="1548"/>
      <c r="C11168" s="1548"/>
      <c r="D11168" s="1549"/>
      <c r="E11168" s="1506"/>
      <c r="K11168" s="1548"/>
      <c r="L11168" s="1549"/>
      <c r="M11168" s="1506"/>
    </row>
    <row r="11169" spans="1:13" ht="16.5" customHeight="1">
      <c r="A11169" s="1547"/>
      <c r="B11169" s="1548"/>
      <c r="C11169" s="1548"/>
      <c r="D11169" s="1549"/>
      <c r="E11169" s="1506"/>
      <c r="K11169" s="1548"/>
      <c r="L11169" s="1549"/>
      <c r="M11169" s="1506"/>
    </row>
    <row r="11170" spans="1:13" ht="16.5" customHeight="1">
      <c r="A11170" s="1547"/>
      <c r="B11170" s="1548"/>
      <c r="C11170" s="1548"/>
      <c r="D11170" s="1549"/>
      <c r="E11170" s="1506"/>
      <c r="K11170" s="1548"/>
      <c r="L11170" s="1549"/>
      <c r="M11170" s="1506"/>
    </row>
    <row r="11171" spans="1:13" ht="16.5" customHeight="1">
      <c r="A11171" s="1547"/>
      <c r="B11171" s="1548"/>
      <c r="C11171" s="1548"/>
      <c r="D11171" s="1549"/>
      <c r="E11171" s="1506"/>
      <c r="K11171" s="1548"/>
      <c r="L11171" s="1549"/>
      <c r="M11171" s="1506"/>
    </row>
    <row r="11172" spans="1:13" ht="16.5" customHeight="1">
      <c r="A11172" s="1547"/>
      <c r="B11172" s="1548"/>
      <c r="C11172" s="1548"/>
      <c r="D11172" s="1549"/>
      <c r="E11172" s="1506"/>
      <c r="K11172" s="1548"/>
      <c r="L11172" s="1549"/>
      <c r="M11172" s="1506"/>
    </row>
    <row r="11173" spans="1:13" ht="16.5" customHeight="1">
      <c r="A11173" s="1547"/>
      <c r="B11173" s="1548"/>
      <c r="C11173" s="1548"/>
      <c r="D11173" s="1549"/>
      <c r="E11173" s="1506"/>
      <c r="K11173" s="1548"/>
      <c r="L11173" s="1549"/>
      <c r="M11173" s="1506"/>
    </row>
    <row r="11174" spans="1:13" ht="16.5" customHeight="1">
      <c r="A11174" s="1547"/>
      <c r="B11174" s="1548"/>
      <c r="C11174" s="1548"/>
      <c r="D11174" s="1549"/>
      <c r="E11174" s="1506"/>
      <c r="K11174" s="1548"/>
      <c r="L11174" s="1549"/>
      <c r="M11174" s="1506"/>
    </row>
    <row r="11175" spans="1:13" ht="16.5" customHeight="1">
      <c r="A11175" s="1547"/>
      <c r="B11175" s="1548"/>
      <c r="C11175" s="1548"/>
      <c r="D11175" s="1549"/>
      <c r="E11175" s="1506"/>
      <c r="K11175" s="1548"/>
      <c r="L11175" s="1549"/>
      <c r="M11175" s="1506"/>
    </row>
    <row r="11176" spans="1:13" ht="16.5" customHeight="1">
      <c r="A11176" s="1547"/>
      <c r="B11176" s="1548"/>
      <c r="C11176" s="1548"/>
      <c r="D11176" s="1549"/>
      <c r="E11176" s="1506"/>
      <c r="K11176" s="1548"/>
      <c r="L11176" s="1549"/>
      <c r="M11176" s="1506"/>
    </row>
    <row r="11177" spans="1:13" ht="16.5" customHeight="1">
      <c r="A11177" s="1547"/>
      <c r="B11177" s="1548"/>
      <c r="C11177" s="1548"/>
      <c r="D11177" s="1549"/>
      <c r="E11177" s="1506"/>
      <c r="K11177" s="1548"/>
      <c r="L11177" s="1549"/>
      <c r="M11177" s="1506"/>
    </row>
    <row r="11178" spans="1:13" ht="16.5" customHeight="1">
      <c r="A11178" s="1547"/>
      <c r="B11178" s="1548"/>
      <c r="C11178" s="1548"/>
      <c r="D11178" s="1549"/>
      <c r="E11178" s="1506"/>
      <c r="K11178" s="1548"/>
      <c r="L11178" s="1549"/>
      <c r="M11178" s="1506"/>
    </row>
    <row r="11179" spans="1:13" ht="16.5" customHeight="1">
      <c r="A11179" s="1547"/>
      <c r="B11179" s="1548"/>
      <c r="C11179" s="1548"/>
      <c r="D11179" s="1549"/>
      <c r="E11179" s="1506"/>
      <c r="K11179" s="1548"/>
      <c r="L11179" s="1549"/>
      <c r="M11179" s="1506"/>
    </row>
    <row r="11180" spans="1:13" ht="16.5" customHeight="1">
      <c r="A11180" s="1547"/>
      <c r="B11180" s="1548"/>
      <c r="C11180" s="1548"/>
      <c r="D11180" s="1549"/>
      <c r="E11180" s="1506"/>
      <c r="K11180" s="1548"/>
      <c r="L11180" s="1549"/>
      <c r="M11180" s="1506"/>
    </row>
    <row r="11181" spans="1:13" ht="16.5" customHeight="1">
      <c r="A11181" s="1547"/>
      <c r="B11181" s="1548"/>
      <c r="C11181" s="1548"/>
      <c r="D11181" s="1549"/>
      <c r="E11181" s="1506"/>
      <c r="K11181" s="1548"/>
      <c r="L11181" s="1549"/>
      <c r="M11181" s="1506"/>
    </row>
    <row r="11182" spans="1:13" ht="16.5" customHeight="1">
      <c r="A11182" s="1547"/>
      <c r="B11182" s="1548"/>
      <c r="C11182" s="1548"/>
      <c r="D11182" s="1549"/>
      <c r="E11182" s="1506"/>
      <c r="K11182" s="1548"/>
      <c r="L11182" s="1549"/>
      <c r="M11182" s="1506"/>
    </row>
    <row r="11183" spans="1:13" ht="16.5" customHeight="1">
      <c r="A11183" s="1547"/>
      <c r="B11183" s="1548"/>
      <c r="C11183" s="1548"/>
      <c r="D11183" s="1549"/>
      <c r="E11183" s="1506"/>
      <c r="K11183" s="1548"/>
      <c r="L11183" s="1549"/>
      <c r="M11183" s="1506"/>
    </row>
    <row r="11184" spans="1:13" ht="16.5" customHeight="1">
      <c r="A11184" s="1547"/>
      <c r="B11184" s="1548"/>
      <c r="C11184" s="1548"/>
      <c r="D11184" s="1549"/>
      <c r="E11184" s="1506"/>
      <c r="K11184" s="1548"/>
      <c r="L11184" s="1549"/>
      <c r="M11184" s="1506"/>
    </row>
    <row r="11185" spans="1:13" ht="16.5" customHeight="1">
      <c r="A11185" s="1547"/>
      <c r="B11185" s="1548"/>
      <c r="C11185" s="1548"/>
      <c r="D11185" s="1549"/>
      <c r="E11185" s="1506"/>
      <c r="K11185" s="1548"/>
      <c r="L11185" s="1549"/>
      <c r="M11185" s="1506"/>
    </row>
    <row r="11186" spans="1:13" ht="16.5" customHeight="1">
      <c r="A11186" s="1547"/>
      <c r="B11186" s="1548"/>
      <c r="C11186" s="1548"/>
      <c r="D11186" s="1549"/>
      <c r="E11186" s="1506"/>
      <c r="K11186" s="1548"/>
      <c r="L11186" s="1549"/>
      <c r="M11186" s="1506"/>
    </row>
    <row r="11187" spans="1:13" ht="16.5" customHeight="1">
      <c r="A11187" s="1547"/>
      <c r="B11187" s="1548"/>
      <c r="C11187" s="1548"/>
      <c r="D11187" s="1549"/>
      <c r="E11187" s="1506"/>
      <c r="K11187" s="1548"/>
      <c r="L11187" s="1549"/>
      <c r="M11187" s="1506"/>
    </row>
    <row r="11188" spans="1:13" ht="16.5" customHeight="1">
      <c r="A11188" s="1547"/>
      <c r="B11188" s="1548"/>
      <c r="C11188" s="1548"/>
      <c r="D11188" s="1549"/>
      <c r="E11188" s="1506"/>
      <c r="K11188" s="1548"/>
      <c r="L11188" s="1549"/>
      <c r="M11188" s="1506"/>
    </row>
    <row r="11189" spans="1:13" ht="16.5" customHeight="1">
      <c r="A11189" s="1547"/>
      <c r="B11189" s="1548"/>
      <c r="C11189" s="1548"/>
      <c r="D11189" s="1549"/>
      <c r="E11189" s="1506"/>
      <c r="K11189" s="1548"/>
      <c r="L11189" s="1549"/>
      <c r="M11189" s="1506"/>
    </row>
    <row r="11190" spans="1:13" ht="16.5" customHeight="1">
      <c r="A11190" s="1547"/>
      <c r="B11190" s="1548"/>
      <c r="C11190" s="1548"/>
      <c r="D11190" s="1549"/>
      <c r="E11190" s="1506"/>
      <c r="K11190" s="1548"/>
      <c r="L11190" s="1549"/>
      <c r="M11190" s="1506"/>
    </row>
    <row r="11191" spans="1:13" ht="16.5" customHeight="1">
      <c r="A11191" s="1547"/>
      <c r="B11191" s="1548"/>
      <c r="C11191" s="1548"/>
      <c r="D11191" s="1549"/>
      <c r="E11191" s="1506"/>
      <c r="K11191" s="1548"/>
      <c r="L11191" s="1549"/>
      <c r="M11191" s="1506"/>
    </row>
    <row r="11192" spans="1:13" ht="16.5" customHeight="1">
      <c r="A11192" s="1547"/>
      <c r="B11192" s="1548"/>
      <c r="C11192" s="1548"/>
      <c r="D11192" s="1549"/>
      <c r="E11192" s="1506"/>
      <c r="K11192" s="1548"/>
      <c r="L11192" s="1549"/>
      <c r="M11192" s="1506"/>
    </row>
    <row r="11193" spans="1:13" ht="16.5" customHeight="1">
      <c r="A11193" s="1547"/>
      <c r="B11193" s="1548"/>
      <c r="C11193" s="1548"/>
      <c r="D11193" s="1549"/>
      <c r="E11193" s="1506"/>
      <c r="K11193" s="1548"/>
      <c r="L11193" s="1549"/>
      <c r="M11193" s="1506"/>
    </row>
    <row r="11194" spans="1:13" ht="16.5" customHeight="1">
      <c r="A11194" s="1547"/>
      <c r="B11194" s="1548"/>
      <c r="C11194" s="1548"/>
      <c r="D11194" s="1549"/>
      <c r="E11194" s="1506"/>
      <c r="K11194" s="1548"/>
      <c r="L11194" s="1549"/>
      <c r="M11194" s="1506"/>
    </row>
    <row r="11195" spans="1:13" ht="16.5" customHeight="1">
      <c r="A11195" s="1547"/>
      <c r="B11195" s="1548"/>
      <c r="C11195" s="1548"/>
      <c r="D11195" s="1549"/>
      <c r="E11195" s="1506"/>
      <c r="K11195" s="1548"/>
      <c r="L11195" s="1549"/>
      <c r="M11195" s="1506"/>
    </row>
    <row r="11196" spans="1:13" ht="16.5" customHeight="1">
      <c r="A11196" s="1547"/>
      <c r="B11196" s="1548"/>
      <c r="C11196" s="1548"/>
      <c r="D11196" s="1549"/>
      <c r="E11196" s="1506"/>
      <c r="K11196" s="1548"/>
      <c r="L11196" s="1549"/>
      <c r="M11196" s="1506"/>
    </row>
    <row r="11197" spans="1:13" ht="16.5" customHeight="1">
      <c r="A11197" s="1547"/>
      <c r="B11197" s="1548"/>
      <c r="C11197" s="1548"/>
      <c r="D11197" s="1549"/>
      <c r="E11197" s="1506"/>
      <c r="K11197" s="1548"/>
      <c r="L11197" s="1549"/>
      <c r="M11197" s="1506"/>
    </row>
    <row r="11198" spans="1:13" ht="16.5" customHeight="1">
      <c r="A11198" s="1547"/>
      <c r="B11198" s="1548"/>
      <c r="C11198" s="1548"/>
      <c r="D11198" s="1549"/>
      <c r="E11198" s="1506"/>
      <c r="K11198" s="1548"/>
      <c r="L11198" s="1549"/>
      <c r="M11198" s="1506"/>
    </row>
    <row r="11199" spans="1:13" ht="16.5" customHeight="1">
      <c r="A11199" s="1547"/>
      <c r="B11199" s="1548"/>
      <c r="C11199" s="1548"/>
      <c r="D11199" s="1549"/>
      <c r="E11199" s="1506"/>
      <c r="K11199" s="1548"/>
      <c r="L11199" s="1549"/>
      <c r="M11199" s="1506"/>
    </row>
    <row r="11200" spans="1:13" ht="16.5" customHeight="1">
      <c r="A11200" s="1547"/>
      <c r="B11200" s="1548"/>
      <c r="C11200" s="1548"/>
      <c r="D11200" s="1549"/>
      <c r="E11200" s="1506"/>
      <c r="K11200" s="1548"/>
      <c r="L11200" s="1549"/>
      <c r="M11200" s="1506"/>
    </row>
    <row r="11201" spans="1:13" ht="16.5" customHeight="1">
      <c r="A11201" s="1547"/>
      <c r="B11201" s="1548"/>
      <c r="C11201" s="1548"/>
      <c r="D11201" s="1549"/>
      <c r="E11201" s="1506"/>
      <c r="K11201" s="1548"/>
      <c r="L11201" s="1549"/>
      <c r="M11201" s="1506"/>
    </row>
    <row r="11202" spans="1:13" ht="16.5" customHeight="1">
      <c r="A11202" s="1547"/>
      <c r="B11202" s="1548"/>
      <c r="C11202" s="1548"/>
      <c r="D11202" s="1549"/>
      <c r="E11202" s="1506"/>
      <c r="K11202" s="1548"/>
      <c r="L11202" s="1549"/>
      <c r="M11202" s="1506"/>
    </row>
    <row r="11203" spans="1:13" ht="16.5" customHeight="1">
      <c r="A11203" s="1547"/>
      <c r="B11203" s="1548"/>
      <c r="C11203" s="1548"/>
      <c r="D11203" s="1549"/>
      <c r="E11203" s="1506"/>
      <c r="K11203" s="1548"/>
      <c r="L11203" s="1549"/>
      <c r="M11203" s="1506"/>
    </row>
    <row r="11204" spans="1:13" ht="16.5" customHeight="1">
      <c r="A11204" s="1547"/>
      <c r="B11204" s="1548"/>
      <c r="C11204" s="1548"/>
      <c r="D11204" s="1549"/>
      <c r="E11204" s="1506"/>
      <c r="K11204" s="1548"/>
      <c r="L11204" s="1549"/>
      <c r="M11204" s="1506"/>
    </row>
    <row r="11205" spans="1:13" ht="16.5" customHeight="1">
      <c r="A11205" s="1547"/>
      <c r="B11205" s="1548"/>
      <c r="C11205" s="1548"/>
      <c r="D11205" s="1549"/>
      <c r="E11205" s="1506"/>
      <c r="K11205" s="1548"/>
      <c r="L11205" s="1549"/>
      <c r="M11205" s="1506"/>
    </row>
    <row r="11206" spans="1:13" ht="16.5" customHeight="1">
      <c r="A11206" s="1547"/>
      <c r="B11206" s="1548"/>
      <c r="C11206" s="1548"/>
      <c r="D11206" s="1549"/>
      <c r="E11206" s="1506"/>
      <c r="K11206" s="1548"/>
      <c r="L11206" s="1549"/>
      <c r="M11206" s="1506"/>
    </row>
    <row r="11207" spans="1:13" ht="16.5" customHeight="1">
      <c r="A11207" s="1547"/>
      <c r="B11207" s="1548"/>
      <c r="C11207" s="1548"/>
      <c r="D11207" s="1549"/>
      <c r="E11207" s="1506"/>
      <c r="K11207" s="1548"/>
      <c r="L11207" s="1549"/>
      <c r="M11207" s="1506"/>
    </row>
    <row r="11208" spans="1:13" ht="16.5" customHeight="1">
      <c r="A11208" s="1547"/>
      <c r="B11208" s="1548"/>
      <c r="C11208" s="1548"/>
      <c r="D11208" s="1549"/>
      <c r="E11208" s="1506"/>
      <c r="K11208" s="1548"/>
      <c r="L11208" s="1549"/>
      <c r="M11208" s="1506"/>
    </row>
    <row r="11209" spans="1:13" ht="16.5" customHeight="1">
      <c r="A11209" s="1547"/>
      <c r="B11209" s="1548"/>
      <c r="C11209" s="1548"/>
      <c r="D11209" s="1549"/>
      <c r="E11209" s="1506"/>
      <c r="K11209" s="1548"/>
      <c r="L11209" s="1549"/>
      <c r="M11209" s="1506"/>
    </row>
    <row r="11210" spans="1:13" ht="16.5" customHeight="1">
      <c r="A11210" s="1547"/>
      <c r="B11210" s="1548"/>
      <c r="C11210" s="1548"/>
      <c r="D11210" s="1549"/>
      <c r="E11210" s="1506"/>
      <c r="K11210" s="1548"/>
      <c r="L11210" s="1549"/>
      <c r="M11210" s="1506"/>
    </row>
    <row r="11211" spans="1:13" ht="16.5" customHeight="1">
      <c r="A11211" s="1547"/>
      <c r="B11211" s="1548"/>
      <c r="C11211" s="1548"/>
      <c r="D11211" s="1549"/>
      <c r="E11211" s="1506"/>
      <c r="K11211" s="1548"/>
      <c r="L11211" s="1549"/>
      <c r="M11211" s="1506"/>
    </row>
    <row r="11212" spans="1:13" ht="16.5" customHeight="1">
      <c r="A11212" s="1547"/>
      <c r="B11212" s="1548"/>
      <c r="C11212" s="1548"/>
      <c r="D11212" s="1549"/>
      <c r="E11212" s="1506"/>
      <c r="K11212" s="1548"/>
      <c r="L11212" s="1549"/>
      <c r="M11212" s="1506"/>
    </row>
    <row r="11213" spans="1:13" ht="16.5" customHeight="1">
      <c r="A11213" s="1547"/>
      <c r="B11213" s="1548"/>
      <c r="C11213" s="1548"/>
      <c r="D11213" s="1549"/>
      <c r="E11213" s="1506"/>
      <c r="K11213" s="1548"/>
      <c r="L11213" s="1549"/>
      <c r="M11213" s="1506"/>
    </row>
    <row r="11214" spans="1:13" ht="16.5" customHeight="1">
      <c r="A11214" s="1547"/>
      <c r="B11214" s="1548"/>
      <c r="C11214" s="1548"/>
      <c r="D11214" s="1549"/>
      <c r="E11214" s="1506"/>
      <c r="K11214" s="1548"/>
      <c r="L11214" s="1549"/>
      <c r="M11214" s="1506"/>
    </row>
    <row r="11215" spans="1:13" ht="16.5" customHeight="1">
      <c r="A11215" s="1547"/>
      <c r="B11215" s="1548"/>
      <c r="C11215" s="1548"/>
      <c r="D11215" s="1549"/>
      <c r="E11215" s="1506"/>
      <c r="K11215" s="1548"/>
      <c r="L11215" s="1549"/>
      <c r="M11215" s="1506"/>
    </row>
    <row r="11216" spans="1:13" ht="16.5" customHeight="1">
      <c r="A11216" s="1547"/>
      <c r="B11216" s="1548"/>
      <c r="C11216" s="1548"/>
      <c r="D11216" s="1549"/>
      <c r="E11216" s="1506"/>
      <c r="K11216" s="1548"/>
      <c r="L11216" s="1549"/>
      <c r="M11216" s="1506"/>
    </row>
    <row r="11217" spans="1:13" ht="16.5" customHeight="1">
      <c r="A11217" s="1547"/>
      <c r="B11217" s="1548"/>
      <c r="C11217" s="1548"/>
      <c r="D11217" s="1549"/>
      <c r="E11217" s="1506"/>
      <c r="K11217" s="1548"/>
      <c r="L11217" s="1549"/>
      <c r="M11217" s="1506"/>
    </row>
    <row r="11218" spans="1:13" ht="16.5" customHeight="1">
      <c r="A11218" s="1547"/>
      <c r="B11218" s="1548"/>
      <c r="C11218" s="1548"/>
      <c r="D11218" s="1549"/>
      <c r="E11218" s="1506"/>
      <c r="K11218" s="1548"/>
      <c r="L11218" s="1549"/>
      <c r="M11218" s="1506"/>
    </row>
    <row r="11219" spans="1:13" ht="16.5" customHeight="1">
      <c r="A11219" s="1547"/>
      <c r="B11219" s="1548"/>
      <c r="C11219" s="1548"/>
      <c r="D11219" s="1549"/>
      <c r="E11219" s="1506"/>
      <c r="K11219" s="1548"/>
      <c r="L11219" s="1549"/>
      <c r="M11219" s="1506"/>
    </row>
    <row r="11220" spans="1:13" ht="16.5" customHeight="1">
      <c r="A11220" s="1547"/>
      <c r="B11220" s="1548"/>
      <c r="C11220" s="1548"/>
      <c r="D11220" s="1549"/>
      <c r="E11220" s="1506"/>
      <c r="K11220" s="1548"/>
      <c r="L11220" s="1549"/>
      <c r="M11220" s="1506"/>
    </row>
    <row r="11221" spans="1:13" ht="16.5" customHeight="1">
      <c r="A11221" s="1547"/>
      <c r="B11221" s="1548"/>
      <c r="C11221" s="1548"/>
      <c r="D11221" s="1549"/>
      <c r="E11221" s="1506"/>
      <c r="K11221" s="1548"/>
      <c r="L11221" s="1549"/>
      <c r="M11221" s="1506"/>
    </row>
    <row r="11222" spans="1:13" ht="16.5" customHeight="1">
      <c r="A11222" s="1547"/>
      <c r="B11222" s="1548"/>
      <c r="C11222" s="1548"/>
      <c r="D11222" s="1549"/>
      <c r="E11222" s="1506"/>
      <c r="K11222" s="1548"/>
      <c r="L11222" s="1549"/>
      <c r="M11222" s="1506"/>
    </row>
    <row r="11223" spans="1:13" ht="16.5" customHeight="1">
      <c r="A11223" s="1547"/>
      <c r="B11223" s="1548"/>
      <c r="C11223" s="1548"/>
      <c r="D11223" s="1549"/>
      <c r="E11223" s="1506"/>
      <c r="K11223" s="1548"/>
      <c r="L11223" s="1549"/>
      <c r="M11223" s="1506"/>
    </row>
    <row r="11224" spans="1:13" ht="16.5" customHeight="1">
      <c r="A11224" s="1547"/>
      <c r="B11224" s="1548"/>
      <c r="C11224" s="1548"/>
      <c r="D11224" s="1549"/>
      <c r="E11224" s="1506"/>
      <c r="K11224" s="1548"/>
      <c r="L11224" s="1549"/>
      <c r="M11224" s="1506"/>
    </row>
    <row r="11225" spans="1:13" ht="16.5" customHeight="1">
      <c r="A11225" s="1547"/>
      <c r="B11225" s="1548"/>
      <c r="C11225" s="1548"/>
      <c r="D11225" s="1549"/>
      <c r="E11225" s="1506"/>
      <c r="K11225" s="1548"/>
      <c r="L11225" s="1549"/>
      <c r="M11225" s="1506"/>
    </row>
    <row r="11226" spans="1:13" ht="16.5" customHeight="1">
      <c r="A11226" s="1547"/>
      <c r="B11226" s="1548"/>
      <c r="C11226" s="1548"/>
      <c r="D11226" s="1549"/>
      <c r="E11226" s="1506"/>
      <c r="K11226" s="1548"/>
      <c r="L11226" s="1549"/>
      <c r="M11226" s="1506"/>
    </row>
    <row r="11227" spans="1:13" ht="16.5" customHeight="1">
      <c r="A11227" s="1547"/>
      <c r="B11227" s="1548"/>
      <c r="C11227" s="1548"/>
      <c r="D11227" s="1549"/>
      <c r="E11227" s="1506"/>
      <c r="K11227" s="1548"/>
      <c r="L11227" s="1549"/>
      <c r="M11227" s="1506"/>
    </row>
    <row r="11228" spans="1:13" ht="16.5" customHeight="1">
      <c r="A11228" s="1547"/>
      <c r="B11228" s="1548"/>
      <c r="C11228" s="1548"/>
      <c r="D11228" s="1549"/>
      <c r="E11228" s="1506"/>
      <c r="K11228" s="1548"/>
      <c r="L11228" s="1549"/>
      <c r="M11228" s="1506"/>
    </row>
    <row r="11229" spans="1:13" ht="16.5" customHeight="1">
      <c r="A11229" s="1547"/>
      <c r="B11229" s="1548"/>
      <c r="C11229" s="1548"/>
      <c r="D11229" s="1549"/>
      <c r="E11229" s="1506"/>
      <c r="K11229" s="1548"/>
      <c r="L11229" s="1549"/>
      <c r="M11229" s="1506"/>
    </row>
    <row r="11230" spans="1:13" ht="16.5" customHeight="1">
      <c r="A11230" s="1547"/>
      <c r="B11230" s="1548"/>
      <c r="C11230" s="1548"/>
      <c r="D11230" s="1549"/>
      <c r="E11230" s="1506"/>
      <c r="K11230" s="1548"/>
      <c r="L11230" s="1549"/>
      <c r="M11230" s="1506"/>
    </row>
    <row r="11231" spans="1:13" ht="16.5" customHeight="1">
      <c r="A11231" s="1547"/>
      <c r="B11231" s="1548"/>
      <c r="C11231" s="1548"/>
      <c r="D11231" s="1549"/>
      <c r="E11231" s="1506"/>
      <c r="K11231" s="1548"/>
      <c r="L11231" s="1549"/>
      <c r="M11231" s="1506"/>
    </row>
    <row r="11232" spans="1:13" ht="16.5" customHeight="1">
      <c r="A11232" s="1547"/>
      <c r="B11232" s="1548"/>
      <c r="C11232" s="1548"/>
      <c r="D11232" s="1549"/>
      <c r="E11232" s="1506"/>
      <c r="K11232" s="1548"/>
      <c r="L11232" s="1549"/>
      <c r="M11232" s="1506"/>
    </row>
    <row r="11233" spans="1:13" ht="16.5" customHeight="1">
      <c r="A11233" s="1547"/>
      <c r="B11233" s="1548"/>
      <c r="C11233" s="1548"/>
      <c r="D11233" s="1549"/>
      <c r="E11233" s="1506"/>
      <c r="K11233" s="1548"/>
      <c r="L11233" s="1549"/>
      <c r="M11233" s="1506"/>
    </row>
    <row r="11234" spans="1:13" ht="16.5" customHeight="1">
      <c r="A11234" s="1547"/>
      <c r="B11234" s="1548"/>
      <c r="C11234" s="1548"/>
      <c r="D11234" s="1549"/>
      <c r="E11234" s="1506"/>
      <c r="K11234" s="1548"/>
      <c r="L11234" s="1549"/>
      <c r="M11234" s="1506"/>
    </row>
    <row r="11235" spans="1:13" ht="16.5" customHeight="1">
      <c r="A11235" s="1547"/>
      <c r="B11235" s="1548"/>
      <c r="C11235" s="1548"/>
      <c r="D11235" s="1549"/>
      <c r="E11235" s="1506"/>
      <c r="K11235" s="1548"/>
      <c r="L11235" s="1549"/>
      <c r="M11235" s="1506"/>
    </row>
    <row r="11236" spans="1:13" ht="16.5" customHeight="1">
      <c r="A11236" s="1547"/>
      <c r="B11236" s="1548"/>
      <c r="C11236" s="1548"/>
      <c r="D11236" s="1549"/>
      <c r="E11236" s="1506"/>
      <c r="K11236" s="1548"/>
      <c r="L11236" s="1549"/>
      <c r="M11236" s="1506"/>
    </row>
    <row r="11237" spans="1:13" ht="16.5" customHeight="1">
      <c r="A11237" s="1547"/>
      <c r="B11237" s="1548"/>
      <c r="C11237" s="1548"/>
      <c r="D11237" s="1549"/>
      <c r="E11237" s="1506"/>
      <c r="K11237" s="1548"/>
      <c r="L11237" s="1549"/>
      <c r="M11237" s="1506"/>
    </row>
    <row r="11238" spans="1:13" ht="16.5" customHeight="1">
      <c r="A11238" s="1547"/>
      <c r="B11238" s="1548"/>
      <c r="C11238" s="1548"/>
      <c r="D11238" s="1549"/>
      <c r="E11238" s="1506"/>
      <c r="K11238" s="1548"/>
      <c r="L11238" s="1549"/>
      <c r="M11238" s="1506"/>
    </row>
    <row r="11239" spans="1:13" ht="16.5" customHeight="1">
      <c r="A11239" s="1547"/>
      <c r="B11239" s="1548"/>
      <c r="C11239" s="1548"/>
      <c r="D11239" s="1549"/>
      <c r="E11239" s="1506"/>
      <c r="K11239" s="1548"/>
      <c r="L11239" s="1549"/>
      <c r="M11239" s="1506"/>
    </row>
    <row r="11240" spans="1:13" ht="16.5" customHeight="1">
      <c r="A11240" s="1547"/>
      <c r="B11240" s="1548"/>
      <c r="C11240" s="1548"/>
      <c r="D11240" s="1549"/>
      <c r="E11240" s="1506"/>
      <c r="K11240" s="1548"/>
      <c r="L11240" s="1549"/>
      <c r="M11240" s="1506"/>
    </row>
    <row r="11241" spans="1:13" ht="16.5" customHeight="1">
      <c r="A11241" s="1547"/>
      <c r="B11241" s="1548"/>
      <c r="C11241" s="1548"/>
      <c r="D11241" s="1549"/>
      <c r="E11241" s="1506"/>
      <c r="K11241" s="1548"/>
      <c r="L11241" s="1549"/>
      <c r="M11241" s="1506"/>
    </row>
    <row r="11242" spans="1:13" ht="16.5" customHeight="1">
      <c r="A11242" s="1547"/>
      <c r="B11242" s="1548"/>
      <c r="C11242" s="1548"/>
      <c r="D11242" s="1549"/>
      <c r="E11242" s="1506"/>
      <c r="K11242" s="1548"/>
      <c r="L11242" s="1549"/>
      <c r="M11242" s="1506"/>
    </row>
    <row r="11243" spans="1:13" ht="16.5" customHeight="1">
      <c r="A11243" s="1547"/>
      <c r="B11243" s="1548"/>
      <c r="C11243" s="1548"/>
      <c r="D11243" s="1549"/>
      <c r="E11243" s="1506"/>
      <c r="K11243" s="1548"/>
      <c r="L11243" s="1549"/>
      <c r="M11243" s="1506"/>
    </row>
    <row r="11244" spans="1:13" ht="16.5" customHeight="1">
      <c r="A11244" s="1547"/>
      <c r="B11244" s="1548"/>
      <c r="C11244" s="1548"/>
      <c r="D11244" s="1549"/>
      <c r="E11244" s="1506"/>
      <c r="K11244" s="1548"/>
      <c r="L11244" s="1549"/>
      <c r="M11244" s="1506"/>
    </row>
    <row r="11245" spans="1:13" ht="16.5" customHeight="1">
      <c r="A11245" s="1547"/>
      <c r="B11245" s="1548"/>
      <c r="C11245" s="1548"/>
      <c r="D11245" s="1549"/>
      <c r="E11245" s="1506"/>
      <c r="K11245" s="1548"/>
      <c r="L11245" s="1549"/>
      <c r="M11245" s="1506"/>
    </row>
    <row r="11246" spans="1:13" ht="16.5" customHeight="1">
      <c r="A11246" s="1547"/>
      <c r="B11246" s="1548"/>
      <c r="C11246" s="1548"/>
      <c r="D11246" s="1549"/>
      <c r="E11246" s="1506"/>
      <c r="K11246" s="1548"/>
      <c r="L11246" s="1549"/>
      <c r="M11246" s="1506"/>
    </row>
    <row r="11247" spans="1:13" ht="16.5" customHeight="1">
      <c r="A11247" s="1547"/>
      <c r="B11247" s="1548"/>
      <c r="C11247" s="1548"/>
      <c r="D11247" s="1549"/>
      <c r="E11247" s="1506"/>
      <c r="K11247" s="1548"/>
      <c r="L11247" s="1549"/>
      <c r="M11247" s="1506"/>
    </row>
    <row r="11248" spans="1:13" ht="16.5" customHeight="1">
      <c r="A11248" s="1547"/>
      <c r="B11248" s="1548"/>
      <c r="C11248" s="1548"/>
      <c r="D11248" s="1549"/>
      <c r="E11248" s="1506"/>
      <c r="K11248" s="1548"/>
      <c r="L11248" s="1549"/>
      <c r="M11248" s="1506"/>
    </row>
    <row r="11249" spans="1:13" ht="16.5" customHeight="1">
      <c r="A11249" s="1547"/>
      <c r="B11249" s="1548"/>
      <c r="C11249" s="1548"/>
      <c r="D11249" s="1549"/>
      <c r="E11249" s="1506"/>
      <c r="K11249" s="1548"/>
      <c r="L11249" s="1549"/>
      <c r="M11249" s="1506"/>
    </row>
    <row r="11250" spans="1:13" ht="16.5" customHeight="1">
      <c r="A11250" s="1547"/>
      <c r="B11250" s="1548"/>
      <c r="C11250" s="1548"/>
      <c r="D11250" s="1549"/>
      <c r="E11250" s="1506"/>
      <c r="K11250" s="1548"/>
      <c r="L11250" s="1549"/>
      <c r="M11250" s="1506"/>
    </row>
    <row r="11251" spans="1:13" ht="16.5" customHeight="1">
      <c r="A11251" s="1547"/>
      <c r="B11251" s="1548"/>
      <c r="C11251" s="1548"/>
      <c r="D11251" s="1549"/>
      <c r="E11251" s="1506"/>
      <c r="K11251" s="1548"/>
      <c r="L11251" s="1549"/>
      <c r="M11251" s="1506"/>
    </row>
    <row r="11252" spans="1:13" ht="16.5" customHeight="1">
      <c r="A11252" s="1547"/>
      <c r="B11252" s="1548"/>
      <c r="C11252" s="1548"/>
      <c r="D11252" s="1549"/>
      <c r="E11252" s="1506"/>
      <c r="K11252" s="1548"/>
      <c r="L11252" s="1549"/>
      <c r="M11252" s="1506"/>
    </row>
    <row r="11253" spans="1:13" ht="16.5" customHeight="1">
      <c r="A11253" s="1547"/>
      <c r="B11253" s="1548"/>
      <c r="C11253" s="1548"/>
      <c r="D11253" s="1549"/>
      <c r="E11253" s="1506"/>
      <c r="K11253" s="1548"/>
      <c r="L11253" s="1549"/>
      <c r="M11253" s="1506"/>
    </row>
    <row r="11254" spans="1:13" ht="16.5" customHeight="1">
      <c r="A11254" s="1547"/>
      <c r="B11254" s="1548"/>
      <c r="C11254" s="1548"/>
      <c r="D11254" s="1549"/>
      <c r="E11254" s="1506"/>
      <c r="K11254" s="1548"/>
      <c r="L11254" s="1549"/>
      <c r="M11254" s="1506"/>
    </row>
    <row r="11255" spans="1:13" ht="16.5" customHeight="1">
      <c r="A11255" s="1547"/>
      <c r="B11255" s="1548"/>
      <c r="C11255" s="1548"/>
      <c r="D11255" s="1549"/>
      <c r="E11255" s="1506"/>
      <c r="K11255" s="1548"/>
      <c r="L11255" s="1549"/>
      <c r="M11255" s="1506"/>
    </row>
    <row r="11256" spans="1:13" ht="16.5" customHeight="1">
      <c r="A11256" s="1547"/>
      <c r="B11256" s="1548"/>
      <c r="C11256" s="1548"/>
      <c r="D11256" s="1549"/>
      <c r="E11256" s="1506"/>
      <c r="K11256" s="1548"/>
      <c r="L11256" s="1549"/>
      <c r="M11256" s="1506"/>
    </row>
    <row r="11257" spans="1:13" ht="16.5" customHeight="1">
      <c r="A11257" s="1547"/>
      <c r="B11257" s="1548"/>
      <c r="C11257" s="1548"/>
      <c r="D11257" s="1549"/>
      <c r="E11257" s="1506"/>
      <c r="K11257" s="1548"/>
      <c r="L11257" s="1549"/>
      <c r="M11257" s="1506"/>
    </row>
    <row r="11258" spans="1:13" ht="16.5" customHeight="1">
      <c r="A11258" s="1547"/>
      <c r="B11258" s="1548"/>
      <c r="C11258" s="1548"/>
      <c r="D11258" s="1549"/>
      <c r="E11258" s="1506"/>
      <c r="K11258" s="1548"/>
      <c r="L11258" s="1549"/>
      <c r="M11258" s="1506"/>
    </row>
    <row r="11259" spans="1:13" ht="16.5" customHeight="1">
      <c r="A11259" s="1547"/>
      <c r="B11259" s="1548"/>
      <c r="C11259" s="1548"/>
      <c r="D11259" s="1549"/>
      <c r="E11259" s="1506"/>
      <c r="K11259" s="1548"/>
      <c r="L11259" s="1549"/>
      <c r="M11259" s="1506"/>
    </row>
    <row r="11260" spans="1:13" ht="16.5" customHeight="1">
      <c r="A11260" s="1547"/>
      <c r="B11260" s="1548"/>
      <c r="C11260" s="1548"/>
      <c r="D11260" s="1549"/>
      <c r="E11260" s="1506"/>
      <c r="K11260" s="1548"/>
      <c r="L11260" s="1549"/>
      <c r="M11260" s="1506"/>
    </row>
    <row r="11261" spans="1:13" ht="16.5" customHeight="1">
      <c r="A11261" s="1547"/>
      <c r="B11261" s="1548"/>
      <c r="C11261" s="1548"/>
      <c r="D11261" s="1549"/>
      <c r="E11261" s="1506"/>
      <c r="K11261" s="1548"/>
      <c r="L11261" s="1549"/>
      <c r="M11261" s="1506"/>
    </row>
    <row r="11262" spans="1:13" ht="16.5" customHeight="1">
      <c r="A11262" s="1547"/>
      <c r="B11262" s="1548"/>
      <c r="C11262" s="1548"/>
      <c r="D11262" s="1549"/>
      <c r="E11262" s="1506"/>
      <c r="K11262" s="1548"/>
      <c r="L11262" s="1549"/>
      <c r="M11262" s="1506"/>
    </row>
    <row r="11263" spans="1:13" ht="16.5" customHeight="1">
      <c r="A11263" s="1547"/>
      <c r="B11263" s="1548"/>
      <c r="C11263" s="1548"/>
      <c r="D11263" s="1549"/>
      <c r="E11263" s="1506"/>
      <c r="K11263" s="1548"/>
      <c r="L11263" s="1549"/>
      <c r="M11263" s="1506"/>
    </row>
    <row r="11264" spans="1:13" ht="16.5" customHeight="1">
      <c r="A11264" s="1547"/>
      <c r="B11264" s="1548"/>
      <c r="C11264" s="1548"/>
      <c r="D11264" s="1549"/>
      <c r="E11264" s="1506"/>
      <c r="K11264" s="1548"/>
      <c r="L11264" s="1549"/>
      <c r="M11264" s="1506"/>
    </row>
    <row r="11265" spans="1:13" ht="16.5" customHeight="1">
      <c r="A11265" s="1547"/>
      <c r="B11265" s="1548"/>
      <c r="C11265" s="1548"/>
      <c r="D11265" s="1549"/>
      <c r="E11265" s="1506"/>
      <c r="K11265" s="1548"/>
      <c r="L11265" s="1549"/>
      <c r="M11265" s="1506"/>
    </row>
    <row r="11266" spans="1:13" ht="16.5" customHeight="1">
      <c r="A11266" s="1547"/>
      <c r="B11266" s="1548"/>
      <c r="C11266" s="1548"/>
      <c r="D11266" s="1549"/>
      <c r="E11266" s="1506"/>
      <c r="K11266" s="1548"/>
      <c r="L11266" s="1549"/>
      <c r="M11266" s="1506"/>
    </row>
    <row r="11267" spans="1:13" ht="16.5" customHeight="1">
      <c r="A11267" s="1547"/>
      <c r="B11267" s="1548"/>
      <c r="C11267" s="1548"/>
      <c r="D11267" s="1549"/>
      <c r="E11267" s="1506"/>
      <c r="K11267" s="1548"/>
      <c r="L11267" s="1549"/>
      <c r="M11267" s="1506"/>
    </row>
    <row r="11268" spans="1:13" ht="16.5" customHeight="1">
      <c r="A11268" s="1547"/>
      <c r="B11268" s="1548"/>
      <c r="C11268" s="1548"/>
      <c r="D11268" s="1549"/>
      <c r="E11268" s="1506"/>
      <c r="K11268" s="1548"/>
      <c r="L11268" s="1549"/>
      <c r="M11268" s="1506"/>
    </row>
    <row r="11269" spans="1:13" ht="16.5" customHeight="1">
      <c r="A11269" s="1547"/>
      <c r="B11269" s="1548"/>
      <c r="C11269" s="1548"/>
      <c r="D11269" s="1549"/>
      <c r="E11269" s="1506"/>
      <c r="K11269" s="1548"/>
      <c r="L11269" s="1549"/>
      <c r="M11269" s="1506"/>
    </row>
    <row r="11270" spans="1:13" ht="16.5" customHeight="1">
      <c r="A11270" s="1547"/>
      <c r="B11270" s="1548"/>
      <c r="C11270" s="1548"/>
      <c r="D11270" s="1549"/>
      <c r="E11270" s="1506"/>
      <c r="K11270" s="1548"/>
      <c r="L11270" s="1549"/>
      <c r="M11270" s="1506"/>
    </row>
    <row r="11271" spans="1:13" ht="16.5" customHeight="1">
      <c r="A11271" s="1547"/>
      <c r="B11271" s="1548"/>
      <c r="C11271" s="1548"/>
      <c r="D11271" s="1549"/>
      <c r="E11271" s="1506"/>
      <c r="K11271" s="1548"/>
      <c r="L11271" s="1549"/>
      <c r="M11271" s="1506"/>
    </row>
    <row r="11272" spans="1:13" ht="16.5" customHeight="1">
      <c r="A11272" s="1547"/>
      <c r="B11272" s="1548"/>
      <c r="C11272" s="1548"/>
      <c r="D11272" s="1549"/>
      <c r="E11272" s="1506"/>
      <c r="K11272" s="1548"/>
      <c r="L11272" s="1549"/>
      <c r="M11272" s="1506"/>
    </row>
    <row r="11273" spans="1:13" ht="16.5" customHeight="1">
      <c r="A11273" s="1547"/>
      <c r="B11273" s="1548"/>
      <c r="C11273" s="1548"/>
      <c r="D11273" s="1549"/>
      <c r="E11273" s="1506"/>
      <c r="K11273" s="1548"/>
      <c r="L11273" s="1549"/>
      <c r="M11273" s="1506"/>
    </row>
    <row r="11274" spans="1:13" ht="16.5" customHeight="1">
      <c r="A11274" s="1547"/>
      <c r="B11274" s="1548"/>
      <c r="C11274" s="1548"/>
      <c r="D11274" s="1549"/>
      <c r="E11274" s="1506"/>
      <c r="K11274" s="1548"/>
      <c r="L11274" s="1549"/>
      <c r="M11274" s="1506"/>
    </row>
    <row r="11275" spans="1:13" ht="16.5" customHeight="1">
      <c r="A11275" s="1547"/>
      <c r="B11275" s="1548"/>
      <c r="C11275" s="1548"/>
      <c r="D11275" s="1549"/>
      <c r="E11275" s="1506"/>
      <c r="K11275" s="1548"/>
      <c r="L11275" s="1549"/>
      <c r="M11275" s="1506"/>
    </row>
    <row r="11276" spans="1:13" ht="16.5" customHeight="1">
      <c r="A11276" s="1547"/>
      <c r="B11276" s="1548"/>
      <c r="C11276" s="1548"/>
      <c r="D11276" s="1549"/>
      <c r="E11276" s="1506"/>
      <c r="K11276" s="1548"/>
      <c r="L11276" s="1549"/>
      <c r="M11276" s="1506"/>
    </row>
    <row r="11277" spans="1:13" ht="16.5" customHeight="1">
      <c r="A11277" s="1547"/>
      <c r="B11277" s="1548"/>
      <c r="C11277" s="1548"/>
      <c r="D11277" s="1549"/>
      <c r="E11277" s="1506"/>
      <c r="K11277" s="1548"/>
      <c r="L11277" s="1549"/>
      <c r="M11277" s="1506"/>
    </row>
    <row r="11278" spans="1:13" ht="16.5" customHeight="1">
      <c r="A11278" s="1547"/>
      <c r="B11278" s="1548"/>
      <c r="C11278" s="1548"/>
      <c r="D11278" s="1549"/>
      <c r="E11278" s="1506"/>
      <c r="K11278" s="1548"/>
      <c r="L11278" s="1549"/>
      <c r="M11278" s="1506"/>
    </row>
    <row r="11279" spans="1:13" ht="16.5" customHeight="1">
      <c r="A11279" s="1547"/>
      <c r="B11279" s="1548"/>
      <c r="C11279" s="1548"/>
      <c r="D11279" s="1549"/>
      <c r="E11279" s="1506"/>
      <c r="K11279" s="1548"/>
      <c r="L11279" s="1549"/>
      <c r="M11279" s="1506"/>
    </row>
    <row r="11280" spans="1:13" ht="16.5" customHeight="1">
      <c r="A11280" s="1547"/>
      <c r="B11280" s="1548"/>
      <c r="C11280" s="1548"/>
      <c r="D11280" s="1549"/>
      <c r="E11280" s="1506"/>
      <c r="K11280" s="1548"/>
      <c r="L11280" s="1549"/>
      <c r="M11280" s="1506"/>
    </row>
    <row r="11281" spans="1:13" ht="16.5" customHeight="1">
      <c r="A11281" s="1547"/>
      <c r="B11281" s="1548"/>
      <c r="C11281" s="1548"/>
      <c r="D11281" s="1549"/>
      <c r="E11281" s="1506"/>
      <c r="K11281" s="1548"/>
      <c r="L11281" s="1549"/>
      <c r="M11281" s="1506"/>
    </row>
    <row r="11282" spans="1:13" ht="16.5" customHeight="1">
      <c r="A11282" s="1547"/>
      <c r="B11282" s="1548"/>
      <c r="C11282" s="1548"/>
      <c r="D11282" s="1549"/>
      <c r="E11282" s="1506"/>
      <c r="K11282" s="1548"/>
      <c r="L11282" s="1549"/>
      <c r="M11282" s="1506"/>
    </row>
    <row r="11283" spans="1:13" ht="16.5" customHeight="1">
      <c r="A11283" s="1547"/>
      <c r="B11283" s="1548"/>
      <c r="C11283" s="1548"/>
      <c r="D11283" s="1549"/>
      <c r="E11283" s="1506"/>
      <c r="K11283" s="1548"/>
      <c r="L11283" s="1549"/>
      <c r="M11283" s="1506"/>
    </row>
    <row r="11284" spans="1:13" ht="16.5" customHeight="1">
      <c r="A11284" s="1547"/>
      <c r="B11284" s="1548"/>
      <c r="C11284" s="1548"/>
      <c r="D11284" s="1549"/>
      <c r="E11284" s="1506"/>
      <c r="K11284" s="1548"/>
      <c r="L11284" s="1549"/>
      <c r="M11284" s="1506"/>
    </row>
    <row r="11285" spans="1:13" ht="16.5" customHeight="1">
      <c r="A11285" s="1547"/>
      <c r="B11285" s="1548"/>
      <c r="C11285" s="1548"/>
      <c r="D11285" s="1549"/>
      <c r="E11285" s="1506"/>
      <c r="K11285" s="1548"/>
      <c r="L11285" s="1549"/>
      <c r="M11285" s="1506"/>
    </row>
    <row r="11286" spans="1:13" ht="16.5" customHeight="1">
      <c r="A11286" s="1547"/>
      <c r="B11286" s="1548"/>
      <c r="C11286" s="1548"/>
      <c r="D11286" s="1549"/>
      <c r="E11286" s="1506"/>
      <c r="K11286" s="1548"/>
      <c r="L11286" s="1549"/>
      <c r="M11286" s="1506"/>
    </row>
    <row r="11287" spans="1:13" ht="16.5" customHeight="1">
      <c r="A11287" s="1547"/>
      <c r="B11287" s="1548"/>
      <c r="C11287" s="1548"/>
      <c r="D11287" s="1549"/>
      <c r="E11287" s="1506"/>
      <c r="K11287" s="1548"/>
      <c r="L11287" s="1549"/>
      <c r="M11287" s="1506"/>
    </row>
    <row r="11288" spans="1:13" ht="16.5" customHeight="1">
      <c r="A11288" s="1547"/>
      <c r="B11288" s="1548"/>
      <c r="C11288" s="1548"/>
      <c r="D11288" s="1549"/>
      <c r="E11288" s="1506"/>
      <c r="K11288" s="1548"/>
      <c r="L11288" s="1549"/>
      <c r="M11288" s="1506"/>
    </row>
    <row r="11289" spans="1:13" ht="16.5" customHeight="1">
      <c r="A11289" s="1547"/>
      <c r="B11289" s="1548"/>
      <c r="C11289" s="1548"/>
      <c r="D11289" s="1549"/>
      <c r="E11289" s="1506"/>
      <c r="K11289" s="1548"/>
      <c r="L11289" s="1549"/>
      <c r="M11289" s="1506"/>
    </row>
    <row r="11290" spans="1:13" ht="16.5" customHeight="1">
      <c r="A11290" s="1547"/>
      <c r="B11290" s="1548"/>
      <c r="C11290" s="1548"/>
      <c r="D11290" s="1549"/>
      <c r="E11290" s="1506"/>
      <c r="K11290" s="1548"/>
      <c r="L11290" s="1549"/>
      <c r="M11290" s="1506"/>
    </row>
    <row r="11291" spans="1:13" ht="16.5" customHeight="1">
      <c r="A11291" s="1547"/>
      <c r="B11291" s="1548"/>
      <c r="C11291" s="1548"/>
      <c r="D11291" s="1549"/>
      <c r="E11291" s="1506"/>
      <c r="K11291" s="1548"/>
      <c r="L11291" s="1549"/>
      <c r="M11291" s="1506"/>
    </row>
    <row r="11292" spans="1:13" ht="16.5" customHeight="1">
      <c r="A11292" s="1547"/>
      <c r="B11292" s="1548"/>
      <c r="C11292" s="1548"/>
      <c r="D11292" s="1549"/>
      <c r="E11292" s="1506"/>
      <c r="K11292" s="1548"/>
      <c r="L11292" s="1549"/>
      <c r="M11292" s="1506"/>
    </row>
    <row r="11293" spans="1:13" ht="16.5" customHeight="1">
      <c r="A11293" s="1547"/>
      <c r="B11293" s="1548"/>
      <c r="C11293" s="1548"/>
      <c r="D11293" s="1549"/>
      <c r="E11293" s="1506"/>
      <c r="K11293" s="1548"/>
      <c r="L11293" s="1549"/>
      <c r="M11293" s="1506"/>
    </row>
    <row r="11294" spans="1:13" ht="16.5" customHeight="1">
      <c r="A11294" s="1547"/>
      <c r="B11294" s="1548"/>
      <c r="C11294" s="1548"/>
      <c r="D11294" s="1549"/>
      <c r="E11294" s="1506"/>
      <c r="K11294" s="1548"/>
      <c r="L11294" s="1549"/>
      <c r="M11294" s="1506"/>
    </row>
    <row r="11295" spans="1:13" ht="16.5" customHeight="1">
      <c r="A11295" s="1547"/>
      <c r="B11295" s="1548"/>
      <c r="C11295" s="1548"/>
      <c r="D11295" s="1549"/>
      <c r="E11295" s="1506"/>
      <c r="K11295" s="1548"/>
      <c r="L11295" s="1549"/>
      <c r="M11295" s="1506"/>
    </row>
    <row r="11296" spans="1:13" ht="16.5" customHeight="1">
      <c r="A11296" s="1547"/>
      <c r="B11296" s="1548"/>
      <c r="C11296" s="1548"/>
      <c r="D11296" s="1549"/>
      <c r="E11296" s="1506"/>
      <c r="K11296" s="1548"/>
      <c r="L11296" s="1549"/>
      <c r="M11296" s="1506"/>
    </row>
    <row r="11297" spans="1:13" ht="16.5" customHeight="1">
      <c r="A11297" s="1547"/>
      <c r="B11297" s="1548"/>
      <c r="C11297" s="1548"/>
      <c r="D11297" s="1549"/>
      <c r="E11297" s="1506"/>
      <c r="K11297" s="1548"/>
      <c r="L11297" s="1549"/>
      <c r="M11297" s="1506"/>
    </row>
    <row r="11298" spans="1:13" ht="16.5" customHeight="1">
      <c r="A11298" s="1547"/>
      <c r="B11298" s="1548"/>
      <c r="C11298" s="1548"/>
      <c r="D11298" s="1549"/>
      <c r="E11298" s="1506"/>
      <c r="K11298" s="1548"/>
      <c r="L11298" s="1549"/>
      <c r="M11298" s="1506"/>
    </row>
    <row r="11299" spans="1:13" ht="16.5" customHeight="1">
      <c r="A11299" s="1547"/>
      <c r="B11299" s="1548"/>
      <c r="C11299" s="1548"/>
      <c r="D11299" s="1549"/>
      <c r="E11299" s="1506"/>
      <c r="K11299" s="1548"/>
      <c r="L11299" s="1549"/>
      <c r="M11299" s="1506"/>
    </row>
    <row r="11300" spans="1:13" ht="16.5" customHeight="1">
      <c r="A11300" s="1547"/>
      <c r="B11300" s="1548"/>
      <c r="C11300" s="1548"/>
      <c r="D11300" s="1549"/>
      <c r="E11300" s="1506"/>
      <c r="K11300" s="1548"/>
      <c r="L11300" s="1549"/>
      <c r="M11300" s="1506"/>
    </row>
    <row r="11301" spans="1:13" ht="16.5" customHeight="1">
      <c r="A11301" s="1547"/>
      <c r="B11301" s="1548"/>
      <c r="C11301" s="1548"/>
      <c r="D11301" s="1549"/>
      <c r="E11301" s="1506"/>
      <c r="K11301" s="1548"/>
      <c r="L11301" s="1549"/>
      <c r="M11301" s="1506"/>
    </row>
    <row r="11302" spans="1:13" ht="16.5" customHeight="1">
      <c r="A11302" s="1547"/>
      <c r="B11302" s="1548"/>
      <c r="C11302" s="1548"/>
      <c r="D11302" s="1549"/>
      <c r="E11302" s="1506"/>
      <c r="K11302" s="1548"/>
      <c r="L11302" s="1549"/>
      <c r="M11302" s="1506"/>
    </row>
    <row r="11303" spans="1:13" ht="16.5" customHeight="1">
      <c r="A11303" s="1547"/>
      <c r="B11303" s="1548"/>
      <c r="C11303" s="1548"/>
      <c r="D11303" s="1549"/>
      <c r="E11303" s="1506"/>
      <c r="K11303" s="1548"/>
      <c r="L11303" s="1549"/>
      <c r="M11303" s="1506"/>
    </row>
    <row r="11304" spans="1:13" ht="16.5" customHeight="1">
      <c r="A11304" s="1547"/>
      <c r="B11304" s="1548"/>
      <c r="C11304" s="1548"/>
      <c r="D11304" s="1549"/>
      <c r="E11304" s="1506"/>
      <c r="K11304" s="1548"/>
      <c r="L11304" s="1549"/>
      <c r="M11304" s="1506"/>
    </row>
    <row r="11305" spans="1:13" ht="16.5" customHeight="1">
      <c r="A11305" s="1547"/>
      <c r="B11305" s="1548"/>
      <c r="C11305" s="1548"/>
      <c r="D11305" s="1549"/>
      <c r="E11305" s="1506"/>
      <c r="K11305" s="1548"/>
      <c r="L11305" s="1549"/>
      <c r="M11305" s="1506"/>
    </row>
    <row r="11306" spans="1:13" ht="16.5" customHeight="1">
      <c r="A11306" s="1547"/>
      <c r="B11306" s="1548"/>
      <c r="C11306" s="1548"/>
      <c r="D11306" s="1549"/>
      <c r="E11306" s="1506"/>
      <c r="K11306" s="1548"/>
      <c r="L11306" s="1549"/>
      <c r="M11306" s="1506"/>
    </row>
    <row r="11307" spans="1:13" ht="16.5" customHeight="1">
      <c r="A11307" s="1547"/>
      <c r="B11307" s="1548"/>
      <c r="C11307" s="1548"/>
      <c r="D11307" s="1549"/>
      <c r="E11307" s="1506"/>
      <c r="K11307" s="1548"/>
      <c r="L11307" s="1549"/>
      <c r="M11307" s="1506"/>
    </row>
    <row r="11308" spans="1:13" ht="16.5" customHeight="1">
      <c r="A11308" s="1547"/>
      <c r="B11308" s="1548"/>
      <c r="C11308" s="1548"/>
      <c r="D11308" s="1549"/>
      <c r="E11308" s="1506"/>
      <c r="K11308" s="1548"/>
      <c r="L11308" s="1549"/>
      <c r="M11308" s="1506"/>
    </row>
    <row r="11309" spans="1:13" ht="16.5" customHeight="1">
      <c r="A11309" s="1547"/>
      <c r="B11309" s="1548"/>
      <c r="C11309" s="1548"/>
      <c r="D11309" s="1549"/>
      <c r="E11309" s="1506"/>
      <c r="K11309" s="1548"/>
      <c r="L11309" s="1549"/>
      <c r="M11309" s="1506"/>
    </row>
    <row r="11310" spans="1:13" ht="16.5" customHeight="1">
      <c r="A11310" s="1547"/>
      <c r="B11310" s="1548"/>
      <c r="C11310" s="1548"/>
      <c r="D11310" s="1549"/>
      <c r="E11310" s="1506"/>
      <c r="K11310" s="1548"/>
      <c r="L11310" s="1549"/>
      <c r="M11310" s="1506"/>
    </row>
    <row r="11311" spans="1:13" ht="16.5" customHeight="1">
      <c r="A11311" s="1547"/>
      <c r="B11311" s="1548"/>
      <c r="C11311" s="1548"/>
      <c r="D11311" s="1549"/>
      <c r="E11311" s="1506"/>
      <c r="K11311" s="1548"/>
      <c r="L11311" s="1549"/>
      <c r="M11311" s="1506"/>
    </row>
    <row r="11312" spans="1:13" ht="16.5" customHeight="1">
      <c r="A11312" s="1547"/>
      <c r="B11312" s="1548"/>
      <c r="C11312" s="1548"/>
      <c r="D11312" s="1549"/>
      <c r="E11312" s="1506"/>
      <c r="K11312" s="1548"/>
      <c r="L11312" s="1549"/>
      <c r="M11312" s="1506"/>
    </row>
    <row r="11313" spans="1:13" ht="16.5" customHeight="1">
      <c r="A11313" s="1547"/>
      <c r="B11313" s="1548"/>
      <c r="C11313" s="1548"/>
      <c r="D11313" s="1549"/>
      <c r="E11313" s="1506"/>
      <c r="K11313" s="1548"/>
      <c r="L11313" s="1549"/>
      <c r="M11313" s="1506"/>
    </row>
    <row r="11314" spans="1:13" ht="16.5" customHeight="1">
      <c r="A11314" s="1547"/>
      <c r="B11314" s="1548"/>
      <c r="C11314" s="1548"/>
      <c r="D11314" s="1549"/>
      <c r="E11314" s="1506"/>
      <c r="K11314" s="1548"/>
      <c r="L11314" s="1549"/>
      <c r="M11314" s="1506"/>
    </row>
    <row r="11315" spans="1:13" ht="16.5" customHeight="1">
      <c r="A11315" s="1547"/>
      <c r="B11315" s="1548"/>
      <c r="C11315" s="1548"/>
      <c r="D11315" s="1549"/>
      <c r="E11315" s="1506"/>
      <c r="K11315" s="1548"/>
      <c r="L11315" s="1549"/>
      <c r="M11315" s="1506"/>
    </row>
    <row r="11316" spans="1:13" ht="16.5" customHeight="1">
      <c r="A11316" s="1547"/>
      <c r="B11316" s="1548"/>
      <c r="C11316" s="1548"/>
      <c r="D11316" s="1549"/>
      <c r="E11316" s="1506"/>
      <c r="K11316" s="1548"/>
      <c r="L11316" s="1549"/>
      <c r="M11316" s="1506"/>
    </row>
    <row r="11317" spans="1:13" ht="16.5" customHeight="1">
      <c r="A11317" s="1547"/>
      <c r="B11317" s="1548"/>
      <c r="C11317" s="1548"/>
      <c r="D11317" s="1549"/>
      <c r="E11317" s="1506"/>
      <c r="K11317" s="1548"/>
      <c r="L11317" s="1549"/>
      <c r="M11317" s="1506"/>
    </row>
    <row r="11318" spans="1:13" ht="16.5" customHeight="1">
      <c r="A11318" s="1547"/>
      <c r="B11318" s="1548"/>
      <c r="C11318" s="1548"/>
      <c r="D11318" s="1549"/>
      <c r="E11318" s="1506"/>
      <c r="K11318" s="1548"/>
      <c r="L11318" s="1549"/>
      <c r="M11318" s="1506"/>
    </row>
    <row r="11319" spans="1:13" ht="16.5" customHeight="1">
      <c r="A11319" s="1547"/>
      <c r="B11319" s="1548"/>
      <c r="C11319" s="1548"/>
      <c r="D11319" s="1549"/>
      <c r="E11319" s="1506"/>
      <c r="K11319" s="1548"/>
      <c r="L11319" s="1549"/>
      <c r="M11319" s="1506"/>
    </row>
    <row r="11320" spans="1:13" ht="16.5" customHeight="1">
      <c r="A11320" s="1547"/>
      <c r="B11320" s="1548"/>
      <c r="C11320" s="1548"/>
      <c r="D11320" s="1549"/>
      <c r="E11320" s="1506"/>
      <c r="K11320" s="1548"/>
      <c r="L11320" s="1549"/>
      <c r="M11320" s="1506"/>
    </row>
    <row r="11321" spans="1:13" ht="16.5" customHeight="1">
      <c r="A11321" s="1547"/>
      <c r="B11321" s="1548"/>
      <c r="C11321" s="1548"/>
      <c r="D11321" s="1549"/>
      <c r="E11321" s="1506"/>
      <c r="K11321" s="1548"/>
      <c r="L11321" s="1549"/>
      <c r="M11321" s="1506"/>
    </row>
    <row r="11322" spans="1:13" ht="16.5" customHeight="1">
      <c r="A11322" s="1547"/>
      <c r="B11322" s="1548"/>
      <c r="C11322" s="1548"/>
      <c r="D11322" s="1549"/>
      <c r="E11322" s="1506"/>
      <c r="K11322" s="1548"/>
      <c r="L11322" s="1549"/>
      <c r="M11322" s="1506"/>
    </row>
    <row r="11323" spans="1:13" ht="16.5" customHeight="1">
      <c r="A11323" s="1547"/>
      <c r="B11323" s="1548"/>
      <c r="C11323" s="1548"/>
      <c r="D11323" s="1549"/>
      <c r="E11323" s="1506"/>
      <c r="K11323" s="1548"/>
      <c r="L11323" s="1549"/>
      <c r="M11323" s="1506"/>
    </row>
    <row r="11324" spans="1:13" ht="16.5" customHeight="1">
      <c r="A11324" s="1547"/>
      <c r="B11324" s="1548"/>
      <c r="C11324" s="1548"/>
      <c r="D11324" s="1549"/>
      <c r="E11324" s="1506"/>
      <c r="K11324" s="1548"/>
      <c r="L11324" s="1549"/>
      <c r="M11324" s="1506"/>
    </row>
    <row r="11325" spans="1:13" ht="16.5" customHeight="1">
      <c r="A11325" s="1547"/>
      <c r="B11325" s="1548"/>
      <c r="C11325" s="1548"/>
      <c r="D11325" s="1549"/>
      <c r="E11325" s="1506"/>
      <c r="K11325" s="1548"/>
      <c r="L11325" s="1549"/>
      <c r="M11325" s="1506"/>
    </row>
    <row r="11326" spans="1:13" ht="16.5" customHeight="1">
      <c r="A11326" s="1547"/>
      <c r="B11326" s="1548"/>
      <c r="C11326" s="1548"/>
      <c r="D11326" s="1549"/>
      <c r="E11326" s="1506"/>
      <c r="K11326" s="1548"/>
      <c r="L11326" s="1549"/>
      <c r="M11326" s="1506"/>
    </row>
    <row r="11327" spans="1:13" ht="16.5" customHeight="1">
      <c r="A11327" s="1547"/>
      <c r="B11327" s="1548"/>
      <c r="C11327" s="1548"/>
      <c r="D11327" s="1549"/>
      <c r="E11327" s="1506"/>
      <c r="K11327" s="1548"/>
      <c r="L11327" s="1549"/>
      <c r="M11327" s="1506"/>
    </row>
    <row r="11328" spans="1:13" ht="16.5" customHeight="1">
      <c r="A11328" s="1547"/>
      <c r="B11328" s="1548"/>
      <c r="C11328" s="1548"/>
      <c r="D11328" s="1549"/>
      <c r="E11328" s="1506"/>
      <c r="K11328" s="1548"/>
      <c r="L11328" s="1549"/>
      <c r="M11328" s="1506"/>
    </row>
    <row r="11329" spans="1:13" ht="16.5" customHeight="1">
      <c r="A11329" s="1547"/>
      <c r="B11329" s="1548"/>
      <c r="C11329" s="1548"/>
      <c r="D11329" s="1549"/>
      <c r="E11329" s="1506"/>
      <c r="K11329" s="1548"/>
      <c r="L11329" s="1549"/>
      <c r="M11329" s="1506"/>
    </row>
    <row r="11330" spans="1:13" ht="16.5" customHeight="1">
      <c r="A11330" s="1547"/>
      <c r="B11330" s="1548"/>
      <c r="C11330" s="1548"/>
      <c r="D11330" s="1549"/>
      <c r="E11330" s="1506"/>
      <c r="K11330" s="1548"/>
      <c r="L11330" s="1549"/>
      <c r="M11330" s="1506"/>
    </row>
    <row r="11331" spans="1:13" ht="16.5" customHeight="1">
      <c r="A11331" s="1547"/>
      <c r="B11331" s="1548"/>
      <c r="C11331" s="1548"/>
      <c r="D11331" s="1549"/>
      <c r="E11331" s="1506"/>
      <c r="K11331" s="1548"/>
      <c r="L11331" s="1549"/>
      <c r="M11331" s="1506"/>
    </row>
    <row r="11332" spans="1:13" ht="16.5" customHeight="1">
      <c r="A11332" s="1547"/>
      <c r="B11332" s="1548"/>
      <c r="C11332" s="1548"/>
      <c r="D11332" s="1549"/>
      <c r="E11332" s="1506"/>
      <c r="K11332" s="1548"/>
      <c r="L11332" s="1549"/>
      <c r="M11332" s="1506"/>
    </row>
    <row r="11333" spans="1:13" ht="16.5" customHeight="1">
      <c r="A11333" s="1547"/>
      <c r="B11333" s="1548"/>
      <c r="C11333" s="1548"/>
      <c r="D11333" s="1549"/>
      <c r="E11333" s="1506"/>
      <c r="K11333" s="1548"/>
      <c r="L11333" s="1549"/>
      <c r="M11333" s="1506"/>
    </row>
    <row r="11334" spans="1:13" ht="16.5" customHeight="1">
      <c r="A11334" s="1547"/>
      <c r="B11334" s="1548"/>
      <c r="C11334" s="1548"/>
      <c r="D11334" s="1549"/>
      <c r="E11334" s="1506"/>
      <c r="K11334" s="1548"/>
      <c r="L11334" s="1549"/>
      <c r="M11334" s="1506"/>
    </row>
    <row r="11335" spans="1:13" ht="16.5" customHeight="1">
      <c r="A11335" s="1547"/>
      <c r="B11335" s="1548"/>
      <c r="C11335" s="1548"/>
      <c r="D11335" s="1549"/>
      <c r="E11335" s="1506"/>
      <c r="K11335" s="1548"/>
      <c r="L11335" s="1549"/>
      <c r="M11335" s="1506"/>
    </row>
    <row r="11336" spans="1:13" ht="16.5" customHeight="1">
      <c r="A11336" s="1547"/>
      <c r="B11336" s="1548"/>
      <c r="C11336" s="1548"/>
      <c r="D11336" s="1549"/>
      <c r="E11336" s="1506"/>
      <c r="K11336" s="1548"/>
      <c r="L11336" s="1549"/>
      <c r="M11336" s="1506"/>
    </row>
    <row r="11337" spans="1:13" ht="16.5" customHeight="1">
      <c r="A11337" s="1547"/>
      <c r="B11337" s="1548"/>
      <c r="C11337" s="1548"/>
      <c r="D11337" s="1549"/>
      <c r="E11337" s="1506"/>
      <c r="K11337" s="1548"/>
      <c r="L11337" s="1549"/>
      <c r="M11337" s="1506"/>
    </row>
    <row r="11338" spans="1:13" ht="16.5" customHeight="1">
      <c r="A11338" s="1547"/>
      <c r="B11338" s="1548"/>
      <c r="C11338" s="1548"/>
      <c r="D11338" s="1549"/>
      <c r="E11338" s="1506"/>
      <c r="K11338" s="1548"/>
      <c r="L11338" s="1549"/>
      <c r="M11338" s="1506"/>
    </row>
    <row r="11339" spans="1:13" ht="16.5" customHeight="1">
      <c r="A11339" s="1547"/>
      <c r="B11339" s="1548"/>
      <c r="C11339" s="1548"/>
      <c r="D11339" s="1549"/>
      <c r="E11339" s="1506"/>
      <c r="K11339" s="1548"/>
      <c r="L11339" s="1549"/>
      <c r="M11339" s="1506"/>
    </row>
    <row r="11340" spans="1:13" ht="16.5" customHeight="1">
      <c r="A11340" s="1547"/>
      <c r="B11340" s="1548"/>
      <c r="C11340" s="1548"/>
      <c r="D11340" s="1549"/>
      <c r="E11340" s="1506"/>
      <c r="K11340" s="1548"/>
      <c r="L11340" s="1549"/>
      <c r="M11340" s="1506"/>
    </row>
    <row r="11341" spans="1:13" ht="16.5" customHeight="1">
      <c r="A11341" s="1547"/>
      <c r="B11341" s="1548"/>
      <c r="C11341" s="1548"/>
      <c r="D11341" s="1549"/>
      <c r="E11341" s="1506"/>
      <c r="K11341" s="1548"/>
      <c r="L11341" s="1549"/>
      <c r="M11341" s="1506"/>
    </row>
    <row r="11342" spans="1:13" ht="16.5" customHeight="1">
      <c r="A11342" s="1547"/>
      <c r="B11342" s="1548"/>
      <c r="C11342" s="1548"/>
      <c r="D11342" s="1549"/>
      <c r="E11342" s="1506"/>
      <c r="K11342" s="1548"/>
      <c r="L11342" s="1549"/>
      <c r="M11342" s="1506"/>
    </row>
    <row r="11343" spans="1:13" ht="16.5" customHeight="1">
      <c r="A11343" s="1547"/>
      <c r="B11343" s="1548"/>
      <c r="C11343" s="1548"/>
      <c r="D11343" s="1549"/>
      <c r="E11343" s="1506"/>
      <c r="K11343" s="1548"/>
      <c r="L11343" s="1549"/>
      <c r="M11343" s="1506"/>
    </row>
    <row r="11344" spans="1:13" ht="16.5" customHeight="1">
      <c r="A11344" s="1547"/>
      <c r="B11344" s="1548"/>
      <c r="C11344" s="1548"/>
      <c r="D11344" s="1549"/>
      <c r="E11344" s="1506"/>
      <c r="K11344" s="1548"/>
      <c r="L11344" s="1549"/>
      <c r="M11344" s="1506"/>
    </row>
    <row r="11345" spans="1:13" ht="16.5" customHeight="1">
      <c r="A11345" s="1547"/>
      <c r="B11345" s="1548"/>
      <c r="C11345" s="1548"/>
      <c r="D11345" s="1549"/>
      <c r="E11345" s="1506"/>
      <c r="K11345" s="1548"/>
      <c r="L11345" s="1549"/>
      <c r="M11345" s="1506"/>
    </row>
    <row r="11346" spans="1:13" ht="16.5" customHeight="1">
      <c r="A11346" s="1547"/>
      <c r="B11346" s="1548"/>
      <c r="C11346" s="1548"/>
      <c r="D11346" s="1549"/>
      <c r="E11346" s="1506"/>
      <c r="K11346" s="1548"/>
      <c r="L11346" s="1549"/>
      <c r="M11346" s="1506"/>
    </row>
    <row r="11347" spans="1:13" ht="16.5" customHeight="1">
      <c r="A11347" s="1547"/>
      <c r="B11347" s="1548"/>
      <c r="C11347" s="1548"/>
      <c r="D11347" s="1549"/>
      <c r="E11347" s="1506"/>
      <c r="K11347" s="1548"/>
      <c r="L11347" s="1549"/>
      <c r="M11347" s="1506"/>
    </row>
    <row r="11348" spans="1:13" ht="16.5" customHeight="1">
      <c r="A11348" s="1547"/>
      <c r="B11348" s="1548"/>
      <c r="C11348" s="1548"/>
      <c r="D11348" s="1549"/>
      <c r="E11348" s="1506"/>
      <c r="K11348" s="1548"/>
      <c r="L11348" s="1549"/>
      <c r="M11348" s="1506"/>
    </row>
    <row r="11349" spans="1:13" ht="16.5" customHeight="1">
      <c r="A11349" s="1547"/>
      <c r="B11349" s="1548"/>
      <c r="C11349" s="1548"/>
      <c r="D11349" s="1549"/>
      <c r="E11349" s="1506"/>
      <c r="K11349" s="1548"/>
      <c r="L11349" s="1549"/>
      <c r="M11349" s="1506"/>
    </row>
    <row r="11350" spans="1:13" ht="16.5" customHeight="1">
      <c r="A11350" s="1547"/>
      <c r="B11350" s="1548"/>
      <c r="C11350" s="1548"/>
      <c r="D11350" s="1549"/>
      <c r="E11350" s="1506"/>
      <c r="K11350" s="1548"/>
      <c r="L11350" s="1549"/>
      <c r="M11350" s="1506"/>
    </row>
    <row r="11351" spans="1:13" ht="16.5" customHeight="1">
      <c r="A11351" s="1547"/>
      <c r="B11351" s="1548"/>
      <c r="C11351" s="1548"/>
      <c r="D11351" s="1549"/>
      <c r="E11351" s="1506"/>
      <c r="K11351" s="1548"/>
      <c r="L11351" s="1549"/>
      <c r="M11351" s="1506"/>
    </row>
    <row r="11352" spans="1:13" ht="16.5" customHeight="1">
      <c r="A11352" s="1547"/>
      <c r="B11352" s="1548"/>
      <c r="C11352" s="1548"/>
      <c r="D11352" s="1549"/>
      <c r="E11352" s="1506"/>
      <c r="K11352" s="1548"/>
      <c r="L11352" s="1549"/>
      <c r="M11352" s="1506"/>
    </row>
    <row r="11353" spans="1:13" ht="16.5" customHeight="1">
      <c r="A11353" s="1547"/>
      <c r="B11353" s="1548"/>
      <c r="C11353" s="1548"/>
      <c r="D11353" s="1549"/>
      <c r="E11353" s="1506"/>
      <c r="K11353" s="1548"/>
      <c r="L11353" s="1549"/>
      <c r="M11353" s="1506"/>
    </row>
    <row r="11354" spans="1:13" ht="16.5" customHeight="1">
      <c r="A11354" s="1547"/>
      <c r="B11354" s="1548"/>
      <c r="C11354" s="1548"/>
      <c r="D11354" s="1549"/>
      <c r="E11354" s="1506"/>
      <c r="K11354" s="1548"/>
      <c r="L11354" s="1549"/>
      <c r="M11354" s="1506"/>
    </row>
    <row r="11355" spans="1:13" ht="16.5" customHeight="1">
      <c r="A11355" s="1547"/>
      <c r="B11355" s="1548"/>
      <c r="C11355" s="1548"/>
      <c r="D11355" s="1549"/>
      <c r="E11355" s="1506"/>
      <c r="K11355" s="1548"/>
      <c r="L11355" s="1549"/>
      <c r="M11355" s="1506"/>
    </row>
    <row r="11356" spans="1:13" ht="16.5" customHeight="1">
      <c r="A11356" s="1547"/>
      <c r="B11356" s="1548"/>
      <c r="C11356" s="1548"/>
      <c r="D11356" s="1549"/>
      <c r="E11356" s="1506"/>
      <c r="K11356" s="1548"/>
      <c r="L11356" s="1549"/>
      <c r="M11356" s="1506"/>
    </row>
    <row r="11357" spans="1:13" ht="16.5" customHeight="1">
      <c r="A11357" s="1547"/>
      <c r="B11357" s="1548"/>
      <c r="C11357" s="1548"/>
      <c r="D11357" s="1549"/>
      <c r="E11357" s="1506"/>
      <c r="K11357" s="1548"/>
      <c r="L11357" s="1549"/>
      <c r="M11357" s="1506"/>
    </row>
    <row r="11358" spans="1:13" ht="16.5" customHeight="1">
      <c r="A11358" s="1547"/>
      <c r="B11358" s="1548"/>
      <c r="C11358" s="1548"/>
      <c r="D11358" s="1549"/>
      <c r="E11358" s="1506"/>
      <c r="K11358" s="1548"/>
      <c r="L11358" s="1549"/>
      <c r="M11358" s="1506"/>
    </row>
    <row r="11359" spans="1:13" ht="16.5" customHeight="1">
      <c r="A11359" s="1547"/>
      <c r="B11359" s="1548"/>
      <c r="C11359" s="1548"/>
      <c r="D11359" s="1549"/>
      <c r="E11359" s="1506"/>
      <c r="K11359" s="1548"/>
      <c r="L11359" s="1549"/>
      <c r="M11359" s="1506"/>
    </row>
    <row r="11360" spans="1:13" ht="16.5" customHeight="1">
      <c r="A11360" s="1547"/>
      <c r="B11360" s="1548"/>
      <c r="C11360" s="1548"/>
      <c r="D11360" s="1549"/>
      <c r="E11360" s="1506"/>
      <c r="K11360" s="1548"/>
      <c r="L11360" s="1549"/>
      <c r="M11360" s="1506"/>
    </row>
    <row r="11361" spans="1:13" ht="16.5" customHeight="1">
      <c r="A11361" s="1547"/>
      <c r="B11361" s="1548"/>
      <c r="C11361" s="1548"/>
      <c r="D11361" s="1549"/>
      <c r="E11361" s="1506"/>
      <c r="K11361" s="1548"/>
      <c r="L11361" s="1549"/>
      <c r="M11361" s="1506"/>
    </row>
    <row r="11362" spans="1:13" ht="16.5" customHeight="1">
      <c r="A11362" s="1547"/>
      <c r="B11362" s="1548"/>
      <c r="C11362" s="1548"/>
      <c r="D11362" s="1549"/>
      <c r="E11362" s="1506"/>
      <c r="K11362" s="1548"/>
      <c r="L11362" s="1549"/>
      <c r="M11362" s="1506"/>
    </row>
    <row r="11363" spans="1:13" ht="16.5" customHeight="1">
      <c r="A11363" s="1547"/>
      <c r="B11363" s="1548"/>
      <c r="C11363" s="1548"/>
      <c r="D11363" s="1549"/>
      <c r="E11363" s="1506"/>
      <c r="K11363" s="1548"/>
      <c r="L11363" s="1549"/>
      <c r="M11363" s="1506"/>
    </row>
    <row r="11364" spans="1:13" ht="16.5" customHeight="1">
      <c r="A11364" s="1547"/>
      <c r="B11364" s="1548"/>
      <c r="C11364" s="1548"/>
      <c r="D11364" s="1549"/>
      <c r="E11364" s="1506"/>
      <c r="K11364" s="1548"/>
      <c r="L11364" s="1549"/>
      <c r="M11364" s="1506"/>
    </row>
    <row r="11365" spans="1:13" ht="16.5" customHeight="1">
      <c r="A11365" s="1547"/>
      <c r="B11365" s="1548"/>
      <c r="C11365" s="1548"/>
      <c r="D11365" s="1549"/>
      <c r="E11365" s="1506"/>
      <c r="K11365" s="1548"/>
      <c r="L11365" s="1549"/>
      <c r="M11365" s="1506"/>
    </row>
    <row r="11366" spans="1:13" ht="16.5" customHeight="1">
      <c r="A11366" s="1547"/>
      <c r="B11366" s="1548"/>
      <c r="C11366" s="1548"/>
      <c r="D11366" s="1549"/>
      <c r="E11366" s="1506"/>
      <c r="K11366" s="1548"/>
      <c r="L11366" s="1549"/>
      <c r="M11366" s="1506"/>
    </row>
    <row r="11367" spans="1:13" ht="16.5" customHeight="1">
      <c r="A11367" s="1547"/>
      <c r="B11367" s="1548"/>
      <c r="C11367" s="1548"/>
      <c r="D11367" s="1549"/>
      <c r="E11367" s="1506"/>
      <c r="K11367" s="1548"/>
      <c r="L11367" s="1549"/>
      <c r="M11367" s="1506"/>
    </row>
    <row r="11368" spans="1:13" ht="16.5" customHeight="1">
      <c r="A11368" s="1547"/>
      <c r="B11368" s="1548"/>
      <c r="C11368" s="1548"/>
      <c r="D11368" s="1549"/>
      <c r="E11368" s="1506"/>
      <c r="K11368" s="1548"/>
      <c r="L11368" s="1549"/>
      <c r="M11368" s="1506"/>
    </row>
    <row r="11369" spans="1:13" ht="16.5" customHeight="1">
      <c r="A11369" s="1547"/>
      <c r="B11369" s="1548"/>
      <c r="C11369" s="1548"/>
      <c r="D11369" s="1549"/>
      <c r="E11369" s="1506"/>
      <c r="K11369" s="1548"/>
      <c r="L11369" s="1549"/>
      <c r="M11369" s="1506"/>
    </row>
    <row r="11370" spans="1:13" ht="16.5" customHeight="1">
      <c r="A11370" s="1547"/>
      <c r="B11370" s="1548"/>
      <c r="C11370" s="1548"/>
      <c r="D11370" s="1549"/>
      <c r="E11370" s="1506"/>
      <c r="K11370" s="1548"/>
      <c r="L11370" s="1549"/>
      <c r="M11370" s="1506"/>
    </row>
    <row r="11371" spans="1:13" ht="16.5" customHeight="1">
      <c r="A11371" s="1547"/>
      <c r="B11371" s="1548"/>
      <c r="C11371" s="1548"/>
      <c r="D11371" s="1549"/>
      <c r="E11371" s="1506"/>
      <c r="K11371" s="1548"/>
      <c r="L11371" s="1549"/>
      <c r="M11371" s="1506"/>
    </row>
    <row r="11372" spans="1:13" ht="16.5" customHeight="1">
      <c r="A11372" s="1547"/>
      <c r="B11372" s="1548"/>
      <c r="C11372" s="1548"/>
      <c r="D11372" s="1549"/>
      <c r="E11372" s="1506"/>
      <c r="K11372" s="1548"/>
      <c r="L11372" s="1549"/>
      <c r="M11372" s="1506"/>
    </row>
    <row r="11373" spans="1:13" ht="16.5" customHeight="1">
      <c r="A11373" s="1547"/>
      <c r="B11373" s="1548"/>
      <c r="C11373" s="1548"/>
      <c r="D11373" s="1549"/>
      <c r="E11373" s="1506"/>
      <c r="K11373" s="1548"/>
      <c r="L11373" s="1549"/>
      <c r="M11373" s="1506"/>
    </row>
    <row r="11374" spans="1:13" ht="16.5" customHeight="1">
      <c r="A11374" s="1547"/>
      <c r="B11374" s="1548"/>
      <c r="C11374" s="1548"/>
      <c r="D11374" s="1549"/>
      <c r="E11374" s="1506"/>
      <c r="K11374" s="1548"/>
      <c r="L11374" s="1549"/>
      <c r="M11374" s="1506"/>
    </row>
    <row r="11375" spans="1:13" ht="16.5" customHeight="1">
      <c r="A11375" s="1547"/>
      <c r="B11375" s="1548"/>
      <c r="C11375" s="1548"/>
      <c r="D11375" s="1549"/>
      <c r="E11375" s="1506"/>
      <c r="K11375" s="1548"/>
      <c r="L11375" s="1549"/>
      <c r="M11375" s="1506"/>
    </row>
    <row r="11376" spans="1:13" ht="16.5" customHeight="1">
      <c r="A11376" s="1547"/>
      <c r="B11376" s="1548"/>
      <c r="C11376" s="1548"/>
      <c r="D11376" s="1549"/>
      <c r="E11376" s="1506"/>
      <c r="K11376" s="1548"/>
      <c r="L11376" s="1549"/>
      <c r="M11376" s="1506"/>
    </row>
    <row r="11377" spans="1:13" ht="16.5" customHeight="1">
      <c r="A11377" s="1547"/>
      <c r="B11377" s="1548"/>
      <c r="C11377" s="1548"/>
      <c r="D11377" s="1549"/>
      <c r="E11377" s="1506"/>
      <c r="K11377" s="1548"/>
      <c r="L11377" s="1549"/>
      <c r="M11377" s="1506"/>
    </row>
    <row r="11378" spans="1:13" ht="16.5" customHeight="1">
      <c r="A11378" s="1547"/>
      <c r="B11378" s="1548"/>
      <c r="C11378" s="1548"/>
      <c r="D11378" s="1549"/>
      <c r="E11378" s="1506"/>
      <c r="K11378" s="1548"/>
      <c r="L11378" s="1549"/>
      <c r="M11378" s="1506"/>
    </row>
    <row r="11379" spans="1:13" ht="16.5" customHeight="1">
      <c r="A11379" s="1547"/>
      <c r="B11379" s="1548"/>
      <c r="C11379" s="1548"/>
      <c r="D11379" s="1549"/>
      <c r="E11379" s="1506"/>
      <c r="K11379" s="1548"/>
      <c r="L11379" s="1549"/>
      <c r="M11379" s="1506"/>
    </row>
    <row r="11380" spans="1:13" ht="16.5" customHeight="1">
      <c r="A11380" s="1547"/>
      <c r="B11380" s="1548"/>
      <c r="C11380" s="1548"/>
      <c r="D11380" s="1549"/>
      <c r="E11380" s="1506"/>
      <c r="K11380" s="1548"/>
      <c r="L11380" s="1549"/>
      <c r="M11380" s="1506"/>
    </row>
    <row r="11381" spans="1:13" ht="16.5" customHeight="1">
      <c r="A11381" s="1547"/>
      <c r="B11381" s="1548"/>
      <c r="C11381" s="1548"/>
      <c r="D11381" s="1549"/>
      <c r="E11381" s="1506"/>
      <c r="K11381" s="1548"/>
      <c r="L11381" s="1549"/>
      <c r="M11381" s="1506"/>
    </row>
    <row r="11382" spans="1:13" ht="16.5" customHeight="1">
      <c r="A11382" s="1547"/>
      <c r="B11382" s="1548"/>
      <c r="C11382" s="1548"/>
      <c r="D11382" s="1549"/>
      <c r="E11382" s="1506"/>
      <c r="K11382" s="1548"/>
      <c r="L11382" s="1549"/>
      <c r="M11382" s="1506"/>
    </row>
    <row r="11383" spans="1:13" ht="16.5" customHeight="1">
      <c r="A11383" s="1547"/>
      <c r="B11383" s="1548"/>
      <c r="C11383" s="1548"/>
      <c r="D11383" s="1549"/>
      <c r="E11383" s="1506"/>
      <c r="K11383" s="1548"/>
      <c r="L11383" s="1549"/>
      <c r="M11383" s="1506"/>
    </row>
    <row r="11384" spans="1:13" ht="16.5" customHeight="1">
      <c r="A11384" s="1547"/>
      <c r="B11384" s="1548"/>
      <c r="C11384" s="1548"/>
      <c r="D11384" s="1549"/>
      <c r="E11384" s="1506"/>
      <c r="K11384" s="1548"/>
      <c r="L11384" s="1549"/>
      <c r="M11384" s="1506"/>
    </row>
    <row r="11385" spans="1:13" ht="16.5" customHeight="1">
      <c r="A11385" s="1547"/>
      <c r="B11385" s="1548"/>
      <c r="C11385" s="1548"/>
      <c r="D11385" s="1549"/>
      <c r="E11385" s="1506"/>
      <c r="K11385" s="1548"/>
      <c r="L11385" s="1549"/>
      <c r="M11385" s="1506"/>
    </row>
    <row r="11386" spans="1:13" ht="16.5" customHeight="1">
      <c r="A11386" s="1547"/>
      <c r="B11386" s="1548"/>
      <c r="C11386" s="1548"/>
      <c r="D11386" s="1549"/>
      <c r="E11386" s="1506"/>
      <c r="K11386" s="1548"/>
      <c r="L11386" s="1549"/>
      <c r="M11386" s="1506"/>
    </row>
    <row r="11387" spans="1:13" ht="16.5" customHeight="1">
      <c r="A11387" s="1547"/>
      <c r="B11387" s="1548"/>
      <c r="C11387" s="1548"/>
      <c r="D11387" s="1549"/>
      <c r="E11387" s="1506"/>
      <c r="K11387" s="1548"/>
      <c r="L11387" s="1549"/>
      <c r="M11387" s="1506"/>
    </row>
    <row r="11388" spans="1:13" ht="16.5" customHeight="1">
      <c r="A11388" s="1547"/>
      <c r="B11388" s="1548"/>
      <c r="C11388" s="1548"/>
      <c r="D11388" s="1549"/>
      <c r="E11388" s="1506"/>
      <c r="K11388" s="1548"/>
      <c r="L11388" s="1549"/>
      <c r="M11388" s="1506"/>
    </row>
    <row r="11389" spans="1:13" ht="16.5" customHeight="1">
      <c r="A11389" s="1547"/>
      <c r="B11389" s="1548"/>
      <c r="C11389" s="1548"/>
      <c r="D11389" s="1549"/>
      <c r="E11389" s="1506"/>
      <c r="K11389" s="1548"/>
      <c r="L11389" s="1549"/>
      <c r="M11389" s="1506"/>
    </row>
    <row r="11390" spans="1:13" ht="16.5" customHeight="1">
      <c r="A11390" s="1547"/>
      <c r="B11390" s="1548"/>
      <c r="C11390" s="1548"/>
      <c r="D11390" s="1549"/>
      <c r="E11390" s="1506"/>
      <c r="K11390" s="1548"/>
      <c r="L11390" s="1549"/>
      <c r="M11390" s="1506"/>
    </row>
    <row r="11391" spans="1:13" ht="16.5" customHeight="1">
      <c r="A11391" s="1547"/>
      <c r="B11391" s="1548"/>
      <c r="C11391" s="1548"/>
      <c r="D11391" s="1549"/>
      <c r="E11391" s="1506"/>
      <c r="K11391" s="1548"/>
      <c r="L11391" s="1549"/>
      <c r="M11391" s="1506"/>
    </row>
    <row r="11392" spans="1:13" ht="16.5" customHeight="1">
      <c r="A11392" s="1547"/>
      <c r="B11392" s="1548"/>
      <c r="C11392" s="1548"/>
      <c r="D11392" s="1549"/>
      <c r="E11392" s="1506"/>
      <c r="K11392" s="1548"/>
      <c r="L11392" s="1549"/>
      <c r="M11392" s="1506"/>
    </row>
    <row r="11393" spans="1:13" ht="16.5" customHeight="1">
      <c r="A11393" s="1547"/>
      <c r="B11393" s="1548"/>
      <c r="C11393" s="1548"/>
      <c r="D11393" s="1549"/>
      <c r="E11393" s="1506"/>
      <c r="K11393" s="1548"/>
      <c r="L11393" s="1549"/>
      <c r="M11393" s="1506"/>
    </row>
    <row r="11394" spans="1:13" ht="16.5" customHeight="1">
      <c r="A11394" s="1547"/>
      <c r="B11394" s="1548"/>
      <c r="C11394" s="1548"/>
      <c r="D11394" s="1549"/>
      <c r="E11394" s="1506"/>
      <c r="K11394" s="1548"/>
      <c r="L11394" s="1549"/>
      <c r="M11394" s="1506"/>
    </row>
    <row r="11395" spans="1:13" ht="16.5" customHeight="1">
      <c r="A11395" s="1547"/>
      <c r="B11395" s="1548"/>
      <c r="C11395" s="1548"/>
      <c r="D11395" s="1549"/>
      <c r="E11395" s="1506"/>
      <c r="K11395" s="1548"/>
      <c r="L11395" s="1549"/>
      <c r="M11395" s="1506"/>
    </row>
    <row r="11396" spans="1:13" ht="16.5" customHeight="1">
      <c r="A11396" s="1547"/>
      <c r="B11396" s="1548"/>
      <c r="C11396" s="1548"/>
      <c r="D11396" s="1549"/>
      <c r="E11396" s="1506"/>
      <c r="K11396" s="1548"/>
      <c r="L11396" s="1549"/>
      <c r="M11396" s="1506"/>
    </row>
    <row r="11397" spans="1:13" ht="16.5" customHeight="1">
      <c r="A11397" s="1547"/>
      <c r="B11397" s="1548"/>
      <c r="C11397" s="1548"/>
      <c r="D11397" s="1549"/>
      <c r="E11397" s="1506"/>
      <c r="K11397" s="1548"/>
      <c r="L11397" s="1549"/>
      <c r="M11397" s="1506"/>
    </row>
    <row r="11398" spans="1:13" ht="16.5" customHeight="1">
      <c r="A11398" s="1547"/>
      <c r="B11398" s="1548"/>
      <c r="C11398" s="1548"/>
      <c r="D11398" s="1549"/>
      <c r="E11398" s="1506"/>
      <c r="K11398" s="1548"/>
      <c r="L11398" s="1549"/>
      <c r="M11398" s="1506"/>
    </row>
    <row r="11399" spans="1:13" ht="16.5" customHeight="1">
      <c r="A11399" s="1547"/>
      <c r="B11399" s="1548"/>
      <c r="C11399" s="1548"/>
      <c r="D11399" s="1549"/>
      <c r="E11399" s="1506"/>
      <c r="K11399" s="1548"/>
      <c r="L11399" s="1549"/>
      <c r="M11399" s="1506"/>
    </row>
    <row r="11400" spans="1:13" ht="16.5" customHeight="1">
      <c r="A11400" s="1547"/>
      <c r="B11400" s="1548"/>
      <c r="C11400" s="1548"/>
      <c r="D11400" s="1549"/>
      <c r="E11400" s="1506"/>
      <c r="K11400" s="1548"/>
      <c r="L11400" s="1549"/>
      <c r="M11400" s="1506"/>
    </row>
    <row r="11401" spans="1:13" ht="16.5" customHeight="1">
      <c r="A11401" s="1547"/>
      <c r="B11401" s="1548"/>
      <c r="C11401" s="1548"/>
      <c r="D11401" s="1549"/>
      <c r="E11401" s="1506"/>
      <c r="K11401" s="1548"/>
      <c r="L11401" s="1549"/>
      <c r="M11401" s="1506"/>
    </row>
    <row r="11402" spans="1:13" ht="16.5" customHeight="1">
      <c r="A11402" s="1547"/>
      <c r="B11402" s="1548"/>
      <c r="C11402" s="1548"/>
      <c r="D11402" s="1549"/>
      <c r="E11402" s="1506"/>
      <c r="K11402" s="1548"/>
      <c r="L11402" s="1549"/>
      <c r="M11402" s="1506"/>
    </row>
    <row r="11403" spans="1:13" ht="16.5" customHeight="1">
      <c r="A11403" s="1547"/>
      <c r="B11403" s="1548"/>
      <c r="C11403" s="1548"/>
      <c r="D11403" s="1549"/>
      <c r="E11403" s="1506"/>
      <c r="K11403" s="1548"/>
      <c r="L11403" s="1549"/>
      <c r="M11403" s="1506"/>
    </row>
    <row r="11404" spans="1:13" ht="16.5" customHeight="1">
      <c r="A11404" s="1547"/>
      <c r="B11404" s="1548"/>
      <c r="C11404" s="1548"/>
      <c r="D11404" s="1549"/>
      <c r="E11404" s="1506"/>
      <c r="K11404" s="1548"/>
      <c r="L11404" s="1549"/>
      <c r="M11404" s="1506"/>
    </row>
    <row r="11405" spans="1:13" ht="16.5" customHeight="1">
      <c r="A11405" s="1547"/>
      <c r="B11405" s="1548"/>
      <c r="C11405" s="1548"/>
      <c r="D11405" s="1549"/>
      <c r="E11405" s="1506"/>
      <c r="K11405" s="1548"/>
      <c r="L11405" s="1549"/>
      <c r="M11405" s="1506"/>
    </row>
    <row r="11406" spans="1:13" ht="16.5" customHeight="1">
      <c r="A11406" s="1547"/>
      <c r="B11406" s="1548"/>
      <c r="C11406" s="1548"/>
      <c r="D11406" s="1549"/>
      <c r="E11406" s="1506"/>
      <c r="K11406" s="1548"/>
      <c r="L11406" s="1549"/>
      <c r="M11406" s="1506"/>
    </row>
    <row r="11407" spans="1:13" ht="16.5" customHeight="1">
      <c r="A11407" s="1547"/>
      <c r="B11407" s="1548"/>
      <c r="C11407" s="1548"/>
      <c r="D11407" s="1549"/>
      <c r="E11407" s="1506"/>
      <c r="K11407" s="1548"/>
      <c r="L11407" s="1549"/>
      <c r="M11407" s="1506"/>
    </row>
    <row r="11408" spans="1:13" ht="16.5" customHeight="1">
      <c r="A11408" s="1547"/>
      <c r="B11408" s="1548"/>
      <c r="C11408" s="1548"/>
      <c r="D11408" s="1549"/>
      <c r="E11408" s="1506"/>
      <c r="K11408" s="1548"/>
      <c r="L11408" s="1549"/>
      <c r="M11408" s="1506"/>
    </row>
    <row r="11409" spans="1:13" ht="16.5" customHeight="1">
      <c r="A11409" s="1547"/>
      <c r="B11409" s="1548"/>
      <c r="C11409" s="1548"/>
      <c r="D11409" s="1549"/>
      <c r="E11409" s="1506"/>
      <c r="K11409" s="1548"/>
      <c r="L11409" s="1549"/>
      <c r="M11409" s="1506"/>
    </row>
    <row r="11410" spans="1:13" ht="16.5" customHeight="1">
      <c r="A11410" s="1547"/>
      <c r="B11410" s="1548"/>
      <c r="C11410" s="1548"/>
      <c r="D11410" s="1549"/>
      <c r="E11410" s="1506"/>
      <c r="K11410" s="1548"/>
      <c r="L11410" s="1549"/>
      <c r="M11410" s="1506"/>
    </row>
    <row r="11411" spans="1:13" ht="16.5" customHeight="1">
      <c r="A11411" s="1547"/>
      <c r="B11411" s="1548"/>
      <c r="C11411" s="1548"/>
      <c r="D11411" s="1549"/>
      <c r="E11411" s="1506"/>
      <c r="K11411" s="1548"/>
      <c r="L11411" s="1549"/>
      <c r="M11411" s="1506"/>
    </row>
    <row r="11412" spans="1:13" ht="16.5" customHeight="1">
      <c r="A11412" s="1547"/>
      <c r="B11412" s="1548"/>
      <c r="C11412" s="1548"/>
      <c r="D11412" s="1549"/>
      <c r="E11412" s="1506"/>
      <c r="K11412" s="1548"/>
      <c r="L11412" s="1549"/>
      <c r="M11412" s="1506"/>
    </row>
    <row r="11413" spans="1:13" ht="16.5" customHeight="1">
      <c r="A11413" s="1547"/>
      <c r="B11413" s="1548"/>
      <c r="C11413" s="1548"/>
      <c r="D11413" s="1549"/>
      <c r="E11413" s="1506"/>
      <c r="K11413" s="1548"/>
      <c r="L11413" s="1549"/>
      <c r="M11413" s="1506"/>
    </row>
    <row r="11414" spans="1:13" ht="16.5" customHeight="1">
      <c r="A11414" s="1547"/>
      <c r="B11414" s="1548"/>
      <c r="C11414" s="1548"/>
      <c r="D11414" s="1549"/>
      <c r="E11414" s="1506"/>
      <c r="K11414" s="1548"/>
      <c r="L11414" s="1549"/>
      <c r="M11414" s="1506"/>
    </row>
    <row r="11415" spans="1:13" ht="16.5" customHeight="1">
      <c r="A11415" s="1547"/>
      <c r="B11415" s="1548"/>
      <c r="C11415" s="1548"/>
      <c r="D11415" s="1549"/>
      <c r="E11415" s="1506"/>
      <c r="K11415" s="1548"/>
      <c r="L11415" s="1549"/>
      <c r="M11415" s="1506"/>
    </row>
    <row r="11416" spans="1:13" ht="16.5" customHeight="1">
      <c r="A11416" s="1547"/>
      <c r="B11416" s="1548"/>
      <c r="C11416" s="1548"/>
      <c r="D11416" s="1549"/>
      <c r="E11416" s="1506"/>
      <c r="K11416" s="1548"/>
      <c r="L11416" s="1549"/>
      <c r="M11416" s="1506"/>
    </row>
    <row r="11417" spans="1:13" ht="16.5" customHeight="1">
      <c r="A11417" s="1547"/>
      <c r="B11417" s="1548"/>
      <c r="C11417" s="1548"/>
      <c r="D11417" s="1549"/>
      <c r="E11417" s="1506"/>
      <c r="K11417" s="1548"/>
      <c r="L11417" s="1549"/>
      <c r="M11417" s="1506"/>
    </row>
    <row r="11418" spans="1:13" ht="16.5" customHeight="1">
      <c r="A11418" s="1547"/>
      <c r="B11418" s="1548"/>
      <c r="C11418" s="1548"/>
      <c r="D11418" s="1549"/>
      <c r="E11418" s="1506"/>
      <c r="K11418" s="1548"/>
      <c r="L11418" s="1549"/>
      <c r="M11418" s="1506"/>
    </row>
    <row r="11419" spans="1:13" ht="16.5" customHeight="1">
      <c r="A11419" s="1547"/>
      <c r="B11419" s="1548"/>
      <c r="C11419" s="1548"/>
      <c r="D11419" s="1549"/>
      <c r="E11419" s="1506"/>
      <c r="K11419" s="1548"/>
      <c r="L11419" s="1549"/>
      <c r="M11419" s="1506"/>
    </row>
    <row r="11420" spans="1:13" ht="16.5" customHeight="1">
      <c r="A11420" s="1547"/>
      <c r="B11420" s="1548"/>
      <c r="C11420" s="1548"/>
      <c r="D11420" s="1549"/>
      <c r="E11420" s="1506"/>
      <c r="K11420" s="1548"/>
      <c r="L11420" s="1549"/>
      <c r="M11420" s="1506"/>
    </row>
    <row r="11421" spans="1:13" ht="16.5" customHeight="1">
      <c r="A11421" s="1547"/>
      <c r="B11421" s="1548"/>
      <c r="C11421" s="1548"/>
      <c r="D11421" s="1549"/>
      <c r="E11421" s="1506"/>
      <c r="K11421" s="1548"/>
      <c r="L11421" s="1549"/>
      <c r="M11421" s="1506"/>
    </row>
    <row r="11422" spans="1:13" ht="16.5" customHeight="1">
      <c r="A11422" s="1547"/>
      <c r="B11422" s="1548"/>
      <c r="C11422" s="1548"/>
      <c r="D11422" s="1549"/>
      <c r="E11422" s="1506"/>
      <c r="K11422" s="1548"/>
      <c r="L11422" s="1549"/>
      <c r="M11422" s="1506"/>
    </row>
    <row r="11423" spans="1:13" ht="16.5" customHeight="1">
      <c r="A11423" s="1547"/>
      <c r="B11423" s="1548"/>
      <c r="C11423" s="1548"/>
      <c r="D11423" s="1549"/>
      <c r="E11423" s="1506"/>
      <c r="K11423" s="1548"/>
      <c r="L11423" s="1549"/>
      <c r="M11423" s="1506"/>
    </row>
    <row r="11424" spans="1:13" ht="16.5" customHeight="1">
      <c r="A11424" s="1547"/>
      <c r="B11424" s="1548"/>
      <c r="C11424" s="1548"/>
      <c r="D11424" s="1549"/>
      <c r="E11424" s="1506"/>
      <c r="K11424" s="1548"/>
      <c r="L11424" s="1549"/>
      <c r="M11424" s="1506"/>
    </row>
    <row r="11425" spans="1:13" ht="16.5" customHeight="1">
      <c r="A11425" s="1547"/>
      <c r="B11425" s="1548"/>
      <c r="C11425" s="1548"/>
      <c r="D11425" s="1549"/>
      <c r="E11425" s="1506"/>
      <c r="K11425" s="1548"/>
      <c r="L11425" s="1549"/>
      <c r="M11425" s="1506"/>
    </row>
    <row r="11426" spans="1:13" ht="16.5" customHeight="1">
      <c r="A11426" s="1547"/>
      <c r="B11426" s="1548"/>
      <c r="C11426" s="1548"/>
      <c r="D11426" s="1549"/>
      <c r="E11426" s="1506"/>
      <c r="K11426" s="1548"/>
      <c r="L11426" s="1549"/>
      <c r="M11426" s="1506"/>
    </row>
    <row r="11427" spans="1:13" ht="16.5" customHeight="1">
      <c r="A11427" s="1547"/>
      <c r="B11427" s="1548"/>
      <c r="C11427" s="1548"/>
      <c r="D11427" s="1549"/>
      <c r="E11427" s="1506"/>
      <c r="K11427" s="1548"/>
      <c r="L11427" s="1549"/>
      <c r="M11427" s="1506"/>
    </row>
    <row r="11428" spans="1:13" ht="16.5" customHeight="1">
      <c r="A11428" s="1547"/>
      <c r="B11428" s="1548"/>
      <c r="C11428" s="1548"/>
      <c r="D11428" s="1549"/>
      <c r="E11428" s="1506"/>
      <c r="K11428" s="1548"/>
      <c r="L11428" s="1549"/>
      <c r="M11428" s="1506"/>
    </row>
    <row r="11429" spans="1:13" ht="16.5" customHeight="1">
      <c r="A11429" s="1547"/>
      <c r="B11429" s="1548"/>
      <c r="C11429" s="1548"/>
      <c r="D11429" s="1549"/>
      <c r="E11429" s="1506"/>
      <c r="K11429" s="1548"/>
      <c r="L11429" s="1549"/>
      <c r="M11429" s="1506"/>
    </row>
    <row r="11430" spans="1:13" ht="16.5" customHeight="1">
      <c r="A11430" s="1547"/>
      <c r="B11430" s="1548"/>
      <c r="C11430" s="1548"/>
      <c r="D11430" s="1549"/>
      <c r="E11430" s="1506"/>
      <c r="K11430" s="1548"/>
      <c r="L11430" s="1549"/>
      <c r="M11430" s="1506"/>
    </row>
    <row r="11431" spans="1:13" ht="16.5" customHeight="1">
      <c r="A11431" s="1547"/>
      <c r="B11431" s="1548"/>
      <c r="C11431" s="1548"/>
      <c r="D11431" s="1549"/>
      <c r="E11431" s="1506"/>
      <c r="K11431" s="1548"/>
      <c r="L11431" s="1549"/>
      <c r="M11431" s="1506"/>
    </row>
    <row r="11432" spans="1:13" ht="16.5" customHeight="1">
      <c r="A11432" s="1547"/>
      <c r="B11432" s="1548"/>
      <c r="C11432" s="1548"/>
      <c r="D11432" s="1549"/>
      <c r="E11432" s="1506"/>
      <c r="K11432" s="1548"/>
      <c r="L11432" s="1549"/>
      <c r="M11432" s="1506"/>
    </row>
    <row r="11433" spans="1:13" ht="16.5" customHeight="1">
      <c r="A11433" s="1547"/>
      <c r="B11433" s="1548"/>
      <c r="C11433" s="1548"/>
      <c r="D11433" s="1549"/>
      <c r="E11433" s="1506"/>
      <c r="K11433" s="1548"/>
      <c r="L11433" s="1549"/>
      <c r="M11433" s="1506"/>
    </row>
    <row r="11434" spans="1:13" ht="16.5" customHeight="1">
      <c r="A11434" s="1547"/>
      <c r="B11434" s="1548"/>
      <c r="C11434" s="1548"/>
      <c r="D11434" s="1549"/>
      <c r="E11434" s="1506"/>
      <c r="K11434" s="1548"/>
      <c r="L11434" s="1549"/>
      <c r="M11434" s="1506"/>
    </row>
    <row r="11435" spans="1:13" ht="16.5" customHeight="1">
      <c r="A11435" s="1547"/>
      <c r="B11435" s="1548"/>
      <c r="C11435" s="1548"/>
      <c r="D11435" s="1549"/>
      <c r="E11435" s="1506"/>
      <c r="K11435" s="1548"/>
      <c r="L11435" s="1549"/>
      <c r="M11435" s="1506"/>
    </row>
    <row r="11436" spans="1:13" ht="16.5" customHeight="1">
      <c r="A11436" s="1547"/>
      <c r="B11436" s="1548"/>
      <c r="C11436" s="1548"/>
      <c r="D11436" s="1549"/>
      <c r="E11436" s="1506"/>
      <c r="K11436" s="1548"/>
      <c r="L11436" s="1549"/>
      <c r="M11436" s="1506"/>
    </row>
    <row r="11437" spans="1:13" ht="16.5" customHeight="1">
      <c r="A11437" s="1547"/>
      <c r="B11437" s="1548"/>
      <c r="C11437" s="1548"/>
      <c r="D11437" s="1549"/>
      <c r="E11437" s="1506"/>
      <c r="K11437" s="1548"/>
      <c r="L11437" s="1549"/>
      <c r="M11437" s="1506"/>
    </row>
    <row r="11438" spans="1:13" ht="16.5" customHeight="1">
      <c r="A11438" s="1547"/>
      <c r="B11438" s="1548"/>
      <c r="C11438" s="1548"/>
      <c r="D11438" s="1549"/>
      <c r="E11438" s="1506"/>
      <c r="K11438" s="1548"/>
      <c r="L11438" s="1549"/>
      <c r="M11438" s="1506"/>
    </row>
    <row r="11439" spans="1:13" ht="16.5" customHeight="1">
      <c r="A11439" s="1547"/>
      <c r="B11439" s="1548"/>
      <c r="C11439" s="1548"/>
      <c r="D11439" s="1549"/>
      <c r="E11439" s="1506"/>
      <c r="K11439" s="1548"/>
      <c r="L11439" s="1549"/>
      <c r="M11439" s="1506"/>
    </row>
    <row r="11440" spans="1:13" ht="16.5" customHeight="1">
      <c r="A11440" s="1547"/>
      <c r="B11440" s="1548"/>
      <c r="C11440" s="1548"/>
      <c r="D11440" s="1549"/>
      <c r="E11440" s="1506"/>
      <c r="K11440" s="1548"/>
      <c r="L11440" s="1549"/>
      <c r="M11440" s="1506"/>
    </row>
    <row r="11441" spans="1:13" ht="16.5" customHeight="1">
      <c r="A11441" s="1547"/>
      <c r="B11441" s="1548"/>
      <c r="C11441" s="1548"/>
      <c r="D11441" s="1549"/>
      <c r="E11441" s="1506"/>
      <c r="K11441" s="1548"/>
      <c r="L11441" s="1549"/>
      <c r="M11441" s="1506"/>
    </row>
    <row r="11442" spans="1:13" ht="16.5" customHeight="1">
      <c r="A11442" s="1547"/>
      <c r="B11442" s="1548"/>
      <c r="C11442" s="1548"/>
      <c r="D11442" s="1549"/>
      <c r="E11442" s="1506"/>
      <c r="K11442" s="1548"/>
      <c r="L11442" s="1549"/>
      <c r="M11442" s="1506"/>
    </row>
    <row r="11443" spans="1:13" ht="16.5" customHeight="1">
      <c r="A11443" s="1547"/>
      <c r="B11443" s="1548"/>
      <c r="C11443" s="1548"/>
      <c r="D11443" s="1549"/>
      <c r="E11443" s="1506"/>
      <c r="K11443" s="1548"/>
      <c r="L11443" s="1549"/>
      <c r="M11443" s="1506"/>
    </row>
    <row r="11444" spans="1:13" ht="16.5" customHeight="1">
      <c r="A11444" s="1547"/>
      <c r="B11444" s="1548"/>
      <c r="C11444" s="1548"/>
      <c r="D11444" s="1549"/>
      <c r="E11444" s="1506"/>
      <c r="K11444" s="1548"/>
      <c r="L11444" s="1549"/>
      <c r="M11444" s="1506"/>
    </row>
    <row r="11445" spans="1:13" ht="16.5" customHeight="1">
      <c r="A11445" s="1547"/>
      <c r="B11445" s="1548"/>
      <c r="C11445" s="1548"/>
      <c r="D11445" s="1549"/>
      <c r="E11445" s="1506"/>
      <c r="K11445" s="1548"/>
      <c r="L11445" s="1549"/>
      <c r="M11445" s="1506"/>
    </row>
    <row r="11446" spans="1:13" ht="16.5" customHeight="1">
      <c r="A11446" s="1547"/>
      <c r="B11446" s="1548"/>
      <c r="C11446" s="1548"/>
      <c r="D11446" s="1549"/>
      <c r="E11446" s="1506"/>
      <c r="K11446" s="1548"/>
      <c r="L11446" s="1549"/>
      <c r="M11446" s="1506"/>
    </row>
    <row r="11447" spans="1:13" ht="16.5" customHeight="1">
      <c r="A11447" s="1547"/>
      <c r="B11447" s="1548"/>
      <c r="C11447" s="1548"/>
      <c r="D11447" s="1549"/>
      <c r="E11447" s="1506"/>
      <c r="K11447" s="1548"/>
      <c r="L11447" s="1549"/>
      <c r="M11447" s="1506"/>
    </row>
    <row r="11448" spans="1:13" ht="16.5" customHeight="1">
      <c r="A11448" s="1547"/>
      <c r="B11448" s="1548"/>
      <c r="C11448" s="1548"/>
      <c r="D11448" s="1549"/>
      <c r="E11448" s="1506"/>
      <c r="K11448" s="1548"/>
      <c r="L11448" s="1549"/>
      <c r="M11448" s="1506"/>
    </row>
    <row r="11449" spans="1:13" ht="16.5" customHeight="1">
      <c r="A11449" s="1547"/>
      <c r="B11449" s="1548"/>
      <c r="C11449" s="1548"/>
      <c r="D11449" s="1549"/>
      <c r="E11449" s="1506"/>
      <c r="K11449" s="1548"/>
      <c r="L11449" s="1549"/>
      <c r="M11449" s="1506"/>
    </row>
    <row r="11450" spans="1:13" ht="16.5" customHeight="1">
      <c r="A11450" s="1547"/>
      <c r="B11450" s="1548"/>
      <c r="C11450" s="1548"/>
      <c r="D11450" s="1549"/>
      <c r="E11450" s="1506"/>
      <c r="K11450" s="1548"/>
      <c r="L11450" s="1549"/>
      <c r="M11450" s="1506"/>
    </row>
    <row r="11451" spans="1:13" ht="16.5" customHeight="1">
      <c r="A11451" s="1547"/>
      <c r="B11451" s="1548"/>
      <c r="C11451" s="1548"/>
      <c r="D11451" s="1549"/>
      <c r="E11451" s="1506"/>
      <c r="K11451" s="1548"/>
      <c r="L11451" s="1549"/>
      <c r="M11451" s="1506"/>
    </row>
    <row r="11452" spans="1:13" ht="16.5" customHeight="1">
      <c r="A11452" s="1547"/>
      <c r="B11452" s="1548"/>
      <c r="C11452" s="1548"/>
      <c r="D11452" s="1549"/>
      <c r="E11452" s="1506"/>
      <c r="K11452" s="1548"/>
      <c r="L11452" s="1549"/>
      <c r="M11452" s="1506"/>
    </row>
    <row r="11453" spans="1:13" ht="16.5" customHeight="1">
      <c r="A11453" s="1547"/>
      <c r="B11453" s="1548"/>
      <c r="C11453" s="1548"/>
      <c r="D11453" s="1549"/>
      <c r="E11453" s="1506"/>
      <c r="K11453" s="1548"/>
      <c r="L11453" s="1549"/>
      <c r="M11453" s="1506"/>
    </row>
    <row r="11454" spans="1:13" ht="16.5" customHeight="1">
      <c r="A11454" s="1547"/>
      <c r="B11454" s="1548"/>
      <c r="C11454" s="1548"/>
      <c r="D11454" s="1549"/>
      <c r="E11454" s="1506"/>
      <c r="K11454" s="1548"/>
      <c r="L11454" s="1549"/>
      <c r="M11454" s="1506"/>
    </row>
    <row r="11455" spans="1:13" ht="16.5" customHeight="1">
      <c r="A11455" s="1547"/>
      <c r="B11455" s="1548"/>
      <c r="C11455" s="1548"/>
      <c r="D11455" s="1549"/>
      <c r="E11455" s="1506"/>
      <c r="K11455" s="1548"/>
      <c r="L11455" s="1549"/>
      <c r="M11455" s="1506"/>
    </row>
    <row r="11456" spans="1:13" ht="16.5" customHeight="1">
      <c r="A11456" s="1547"/>
      <c r="B11456" s="1548"/>
      <c r="C11456" s="1548"/>
      <c r="D11456" s="1549"/>
      <c r="E11456" s="1506"/>
      <c r="K11456" s="1548"/>
      <c r="L11456" s="1549"/>
      <c r="M11456" s="1506"/>
    </row>
    <row r="11457" spans="1:13" ht="16.5" customHeight="1">
      <c r="A11457" s="1547"/>
      <c r="B11457" s="1548"/>
      <c r="C11457" s="1548"/>
      <c r="D11457" s="1549"/>
      <c r="E11457" s="1506"/>
      <c r="K11457" s="1548"/>
      <c r="L11457" s="1549"/>
      <c r="M11457" s="1506"/>
    </row>
    <row r="11458" spans="1:13" ht="16.5" customHeight="1">
      <c r="A11458" s="1547"/>
      <c r="B11458" s="1548"/>
      <c r="C11458" s="1548"/>
      <c r="D11458" s="1549"/>
      <c r="E11458" s="1506"/>
      <c r="K11458" s="1548"/>
      <c r="L11458" s="1549"/>
      <c r="M11458" s="1506"/>
    </row>
    <row r="11459" spans="1:13" ht="16.5" customHeight="1">
      <c r="A11459" s="1547"/>
      <c r="B11459" s="1548"/>
      <c r="C11459" s="1548"/>
      <c r="D11459" s="1549"/>
      <c r="E11459" s="1506"/>
      <c r="K11459" s="1548"/>
      <c r="L11459" s="1549"/>
      <c r="M11459" s="1506"/>
    </row>
    <row r="11460" spans="1:13" ht="16.5" customHeight="1">
      <c r="A11460" s="1547"/>
      <c r="B11460" s="1548"/>
      <c r="C11460" s="1548"/>
      <c r="D11460" s="1549"/>
      <c r="E11460" s="1506"/>
      <c r="K11460" s="1548"/>
      <c r="L11460" s="1549"/>
      <c r="M11460" s="1506"/>
    </row>
    <row r="11461" spans="1:13" ht="16.5" customHeight="1">
      <c r="A11461" s="1547"/>
      <c r="B11461" s="1548"/>
      <c r="C11461" s="1548"/>
      <c r="D11461" s="1549"/>
      <c r="E11461" s="1506"/>
      <c r="K11461" s="1548"/>
      <c r="L11461" s="1549"/>
      <c r="M11461" s="1506"/>
    </row>
    <row r="11462" spans="1:13" ht="16.5" customHeight="1">
      <c r="A11462" s="1547"/>
      <c r="B11462" s="1548"/>
      <c r="C11462" s="1548"/>
      <c r="D11462" s="1549"/>
      <c r="E11462" s="1506"/>
      <c r="K11462" s="1548"/>
      <c r="L11462" s="1549"/>
      <c r="M11462" s="1506"/>
    </row>
    <row r="11463" spans="1:13" ht="16.5" customHeight="1">
      <c r="A11463" s="1547"/>
      <c r="B11463" s="1548"/>
      <c r="C11463" s="1548"/>
      <c r="D11463" s="1549"/>
      <c r="E11463" s="1506"/>
      <c r="K11463" s="1548"/>
      <c r="L11463" s="1549"/>
      <c r="M11463" s="1506"/>
    </row>
    <row r="11464" spans="1:13" ht="16.5" customHeight="1">
      <c r="A11464" s="1547"/>
      <c r="B11464" s="1548"/>
      <c r="C11464" s="1548"/>
      <c r="D11464" s="1549"/>
      <c r="E11464" s="1506"/>
      <c r="K11464" s="1548"/>
      <c r="L11464" s="1549"/>
      <c r="M11464" s="1506"/>
    </row>
    <row r="11465" spans="1:13" ht="16.5" customHeight="1">
      <c r="A11465" s="1547"/>
      <c r="B11465" s="1548"/>
      <c r="C11465" s="1548"/>
      <c r="D11465" s="1549"/>
      <c r="E11465" s="1506"/>
      <c r="K11465" s="1548"/>
      <c r="L11465" s="1549"/>
      <c r="M11465" s="1506"/>
    </row>
    <row r="11466" spans="1:13" ht="16.5" customHeight="1">
      <c r="A11466" s="1547"/>
      <c r="B11466" s="1548"/>
      <c r="C11466" s="1548"/>
      <c r="D11466" s="1549"/>
      <c r="E11466" s="1506"/>
      <c r="K11466" s="1548"/>
      <c r="L11466" s="1549"/>
      <c r="M11466" s="1506"/>
    </row>
    <row r="11467" spans="1:13" ht="16.5" customHeight="1">
      <c r="A11467" s="1547"/>
      <c r="B11467" s="1548"/>
      <c r="C11467" s="1548"/>
      <c r="D11467" s="1549"/>
      <c r="E11467" s="1506"/>
      <c r="K11467" s="1548"/>
      <c r="L11467" s="1549"/>
      <c r="M11467" s="1506"/>
    </row>
    <row r="11468" spans="1:13" ht="16.5" customHeight="1">
      <c r="A11468" s="1547"/>
      <c r="B11468" s="1548"/>
      <c r="C11468" s="1548"/>
      <c r="D11468" s="1549"/>
      <c r="E11468" s="1506"/>
      <c r="K11468" s="1548"/>
      <c r="L11468" s="1549"/>
      <c r="M11468" s="1506"/>
    </row>
    <row r="11469" spans="1:13" ht="16.5" customHeight="1">
      <c r="A11469" s="1547"/>
      <c r="B11469" s="1548"/>
      <c r="C11469" s="1548"/>
      <c r="D11469" s="1549"/>
      <c r="E11469" s="1506"/>
      <c r="K11469" s="1548"/>
      <c r="L11469" s="1549"/>
      <c r="M11469" s="1506"/>
    </row>
    <row r="11470" spans="1:13" ht="16.5" customHeight="1">
      <c r="A11470" s="1547"/>
      <c r="B11470" s="1548"/>
      <c r="C11470" s="1548"/>
      <c r="D11470" s="1549"/>
      <c r="E11470" s="1506"/>
      <c r="K11470" s="1548"/>
      <c r="L11470" s="1549"/>
      <c r="M11470" s="1506"/>
    </row>
    <row r="11471" spans="1:13" ht="16.5" customHeight="1">
      <c r="A11471" s="1547"/>
      <c r="B11471" s="1548"/>
      <c r="C11471" s="1548"/>
      <c r="D11471" s="1549"/>
      <c r="E11471" s="1506"/>
      <c r="K11471" s="1548"/>
      <c r="L11471" s="1549"/>
      <c r="M11471" s="1506"/>
    </row>
    <row r="11472" spans="1:13" ht="16.5" customHeight="1">
      <c r="A11472" s="1547"/>
      <c r="B11472" s="1548"/>
      <c r="C11472" s="1548"/>
      <c r="D11472" s="1549"/>
      <c r="E11472" s="1506"/>
      <c r="K11472" s="1548"/>
      <c r="L11472" s="1549"/>
      <c r="M11472" s="1506"/>
    </row>
    <row r="11473" spans="1:13" ht="16.5" customHeight="1">
      <c r="A11473" s="1547"/>
      <c r="B11473" s="1548"/>
      <c r="C11473" s="1548"/>
      <c r="D11473" s="1549"/>
      <c r="E11473" s="1506"/>
      <c r="K11473" s="1548"/>
      <c r="L11473" s="1549"/>
      <c r="M11473" s="1506"/>
    </row>
    <row r="11474" spans="1:13" ht="16.5" customHeight="1">
      <c r="A11474" s="1547"/>
      <c r="B11474" s="1548"/>
      <c r="C11474" s="1548"/>
      <c r="D11474" s="1549"/>
      <c r="E11474" s="1506"/>
      <c r="K11474" s="1548"/>
      <c r="L11474" s="1549"/>
      <c r="M11474" s="1506"/>
    </row>
    <row r="11475" spans="1:13" ht="16.5" customHeight="1">
      <c r="A11475" s="1547"/>
      <c r="B11475" s="1548"/>
      <c r="C11475" s="1548"/>
      <c r="D11475" s="1549"/>
      <c r="E11475" s="1506"/>
      <c r="K11475" s="1548"/>
      <c r="L11475" s="1549"/>
      <c r="M11475" s="1506"/>
    </row>
    <row r="11476" spans="1:13" ht="16.5" customHeight="1">
      <c r="A11476" s="1547"/>
      <c r="B11476" s="1548"/>
      <c r="C11476" s="1548"/>
      <c r="D11476" s="1549"/>
      <c r="E11476" s="1506"/>
      <c r="K11476" s="1548"/>
      <c r="L11476" s="1549"/>
      <c r="M11476" s="1506"/>
    </row>
    <row r="11477" spans="1:13" ht="16.5" customHeight="1">
      <c r="A11477" s="1547"/>
      <c r="B11477" s="1548"/>
      <c r="C11477" s="1548"/>
      <c r="D11477" s="1549"/>
      <c r="E11477" s="1506"/>
      <c r="K11477" s="1548"/>
      <c r="L11477" s="1549"/>
      <c r="M11477" s="1506"/>
    </row>
    <row r="11478" spans="1:13" ht="16.5" customHeight="1">
      <c r="A11478" s="1547"/>
      <c r="B11478" s="1548"/>
      <c r="C11478" s="1548"/>
      <c r="D11478" s="1549"/>
      <c r="E11478" s="1506"/>
      <c r="K11478" s="1548"/>
      <c r="L11478" s="1549"/>
      <c r="M11478" s="1506"/>
    </row>
    <row r="11479" spans="1:13" ht="16.5" customHeight="1">
      <c r="A11479" s="1547"/>
      <c r="B11479" s="1548"/>
      <c r="C11479" s="1548"/>
      <c r="D11479" s="1549"/>
      <c r="E11479" s="1506"/>
      <c r="K11479" s="1548"/>
      <c r="L11479" s="1549"/>
      <c r="M11479" s="1506"/>
    </row>
    <row r="11480" spans="1:13" ht="16.5" customHeight="1">
      <c r="A11480" s="1547"/>
      <c r="B11480" s="1548"/>
      <c r="C11480" s="1548"/>
      <c r="D11480" s="1549"/>
      <c r="E11480" s="1506"/>
      <c r="K11480" s="1548"/>
      <c r="L11480" s="1549"/>
      <c r="M11480" s="1506"/>
    </row>
    <row r="11481" spans="1:13" ht="16.5" customHeight="1">
      <c r="A11481" s="1547"/>
      <c r="B11481" s="1548"/>
      <c r="C11481" s="1548"/>
      <c r="D11481" s="1549"/>
      <c r="E11481" s="1506"/>
      <c r="K11481" s="1548"/>
      <c r="L11481" s="1549"/>
      <c r="M11481" s="1506"/>
    </row>
    <row r="11482" spans="1:13" ht="16.5" customHeight="1">
      <c r="A11482" s="1547"/>
      <c r="B11482" s="1548"/>
      <c r="C11482" s="1548"/>
      <c r="D11482" s="1549"/>
      <c r="E11482" s="1506"/>
      <c r="K11482" s="1548"/>
      <c r="L11482" s="1549"/>
      <c r="M11482" s="1506"/>
    </row>
    <row r="11483" spans="1:13" ht="16.5" customHeight="1">
      <c r="A11483" s="1547"/>
      <c r="B11483" s="1548"/>
      <c r="C11483" s="1548"/>
      <c r="D11483" s="1549"/>
      <c r="E11483" s="1506"/>
      <c r="K11483" s="1548"/>
      <c r="L11483" s="1549"/>
      <c r="M11483" s="1506"/>
    </row>
    <row r="11484" spans="1:13" ht="16.5" customHeight="1">
      <c r="A11484" s="1547"/>
      <c r="B11484" s="1548"/>
      <c r="C11484" s="1548"/>
      <c r="D11484" s="1549"/>
      <c r="E11484" s="1506"/>
      <c r="K11484" s="1548"/>
      <c r="L11484" s="1549"/>
      <c r="M11484" s="1506"/>
    </row>
    <row r="11485" spans="1:13" ht="16.5" customHeight="1">
      <c r="A11485" s="1547"/>
      <c r="B11485" s="1548"/>
      <c r="C11485" s="1548"/>
      <c r="D11485" s="1549"/>
      <c r="E11485" s="1506"/>
      <c r="K11485" s="1548"/>
      <c r="L11485" s="1549"/>
      <c r="M11485" s="1506"/>
    </row>
    <row r="11486" spans="1:13" ht="16.5" customHeight="1">
      <c r="A11486" s="1547"/>
      <c r="B11486" s="1548"/>
      <c r="C11486" s="1548"/>
      <c r="D11486" s="1549"/>
      <c r="E11486" s="1506"/>
      <c r="K11486" s="1548"/>
      <c r="L11486" s="1549"/>
      <c r="M11486" s="1506"/>
    </row>
    <row r="11487" spans="1:13" ht="16.5" customHeight="1">
      <c r="A11487" s="1547"/>
      <c r="B11487" s="1548"/>
      <c r="C11487" s="1548"/>
      <c r="D11487" s="1549"/>
      <c r="E11487" s="1506"/>
      <c r="K11487" s="1548"/>
      <c r="L11487" s="1549"/>
      <c r="M11487" s="1506"/>
    </row>
    <row r="11488" spans="1:13" ht="16.5" customHeight="1">
      <c r="A11488" s="1547"/>
      <c r="B11488" s="1548"/>
      <c r="C11488" s="1548"/>
      <c r="D11488" s="1549"/>
      <c r="E11488" s="1506"/>
      <c r="K11488" s="1548"/>
      <c r="L11488" s="1549"/>
      <c r="M11488" s="1506"/>
    </row>
    <row r="11489" spans="1:13" ht="16.5" customHeight="1">
      <c r="A11489" s="1547"/>
      <c r="B11489" s="1548"/>
      <c r="C11489" s="1548"/>
      <c r="D11489" s="1549"/>
      <c r="E11489" s="1506"/>
      <c r="K11489" s="1548"/>
      <c r="L11489" s="1549"/>
      <c r="M11489" s="1506"/>
    </row>
    <row r="11490" spans="1:13" ht="16.5" customHeight="1">
      <c r="A11490" s="1547"/>
      <c r="B11490" s="1548"/>
      <c r="C11490" s="1548"/>
      <c r="D11490" s="1549"/>
      <c r="E11490" s="1506"/>
      <c r="K11490" s="1548"/>
      <c r="L11490" s="1549"/>
      <c r="M11490" s="1506"/>
    </row>
    <row r="11491" spans="1:13" ht="16.5" customHeight="1">
      <c r="A11491" s="1547"/>
      <c r="B11491" s="1548"/>
      <c r="C11491" s="1548"/>
      <c r="D11491" s="1549"/>
      <c r="E11491" s="1506"/>
      <c r="K11491" s="1548"/>
      <c r="L11491" s="1549"/>
      <c r="M11491" s="1506"/>
    </row>
    <row r="11492" spans="1:13" ht="16.5" customHeight="1">
      <c r="A11492" s="1547"/>
      <c r="B11492" s="1548"/>
      <c r="C11492" s="1548"/>
      <c r="D11492" s="1549"/>
      <c r="E11492" s="1506"/>
      <c r="K11492" s="1548"/>
      <c r="L11492" s="1549"/>
      <c r="M11492" s="1506"/>
    </row>
    <row r="11493" spans="1:13" ht="16.5" customHeight="1">
      <c r="A11493" s="1547"/>
      <c r="B11493" s="1548"/>
      <c r="C11493" s="1548"/>
      <c r="D11493" s="1549"/>
      <c r="E11493" s="1506"/>
      <c r="K11493" s="1548"/>
      <c r="L11493" s="1549"/>
      <c r="M11493" s="1506"/>
    </row>
    <row r="11494" spans="1:13" ht="16.5" customHeight="1">
      <c r="A11494" s="1547"/>
      <c r="B11494" s="1548"/>
      <c r="C11494" s="1548"/>
      <c r="D11494" s="1549"/>
      <c r="E11494" s="1506"/>
      <c r="K11494" s="1548"/>
      <c r="L11494" s="1549"/>
      <c r="M11494" s="1506"/>
    </row>
    <row r="11495" spans="1:13" ht="16.5" customHeight="1">
      <c r="A11495" s="1547"/>
      <c r="B11495" s="1548"/>
      <c r="C11495" s="1548"/>
      <c r="D11495" s="1549"/>
      <c r="E11495" s="1506"/>
      <c r="K11495" s="1548"/>
      <c r="L11495" s="1549"/>
      <c r="M11495" s="1506"/>
    </row>
    <row r="11496" spans="1:13" ht="16.5" customHeight="1">
      <c r="A11496" s="1547"/>
      <c r="B11496" s="1548"/>
      <c r="C11496" s="1548"/>
      <c r="D11496" s="1549"/>
      <c r="E11496" s="1506"/>
      <c r="K11496" s="1548"/>
      <c r="L11496" s="1549"/>
      <c r="M11496" s="1506"/>
    </row>
    <row r="11497" spans="1:13" ht="16.5" customHeight="1">
      <c r="A11497" s="1547"/>
      <c r="B11497" s="1548"/>
      <c r="C11497" s="1548"/>
      <c r="D11497" s="1549"/>
      <c r="E11497" s="1506"/>
      <c r="K11497" s="1548"/>
      <c r="L11497" s="1549"/>
      <c r="M11497" s="1506"/>
    </row>
    <row r="11498" spans="1:13" ht="16.5" customHeight="1">
      <c r="A11498" s="1547"/>
      <c r="B11498" s="1548"/>
      <c r="C11498" s="1548"/>
      <c r="D11498" s="1549"/>
      <c r="E11498" s="1506"/>
      <c r="K11498" s="1548"/>
      <c r="L11498" s="1549"/>
      <c r="M11498" s="1506"/>
    </row>
    <row r="11499" spans="1:13" ht="16.5" customHeight="1">
      <c r="A11499" s="1547"/>
      <c r="B11499" s="1548"/>
      <c r="C11499" s="1548"/>
      <c r="D11499" s="1549"/>
      <c r="E11499" s="1506"/>
      <c r="K11499" s="1548"/>
      <c r="L11499" s="1549"/>
      <c r="M11499" s="1506"/>
    </row>
    <row r="11500" spans="1:13" ht="16.5" customHeight="1">
      <c r="A11500" s="1547"/>
      <c r="B11500" s="1548"/>
      <c r="C11500" s="1548"/>
      <c r="D11500" s="1549"/>
      <c r="E11500" s="1506"/>
      <c r="K11500" s="1548"/>
      <c r="L11500" s="1549"/>
      <c r="M11500" s="1506"/>
    </row>
    <row r="11501" spans="1:13" ht="16.5" customHeight="1">
      <c r="A11501" s="1547"/>
      <c r="B11501" s="1548"/>
      <c r="C11501" s="1548"/>
      <c r="D11501" s="1549"/>
      <c r="E11501" s="1506"/>
      <c r="K11501" s="1548"/>
      <c r="L11501" s="1549"/>
      <c r="M11501" s="1506"/>
    </row>
    <row r="11502" spans="1:13" ht="16.5" customHeight="1">
      <c r="A11502" s="1547"/>
      <c r="B11502" s="1548"/>
      <c r="C11502" s="1548"/>
      <c r="D11502" s="1549"/>
      <c r="E11502" s="1506"/>
      <c r="K11502" s="1548"/>
      <c r="L11502" s="1549"/>
      <c r="M11502" s="1506"/>
    </row>
    <row r="11503" spans="1:13" ht="16.5" customHeight="1">
      <c r="A11503" s="1547"/>
      <c r="B11503" s="1548"/>
      <c r="C11503" s="1548"/>
      <c r="D11503" s="1549"/>
      <c r="E11503" s="1506"/>
      <c r="K11503" s="1548"/>
      <c r="L11503" s="1549"/>
      <c r="M11503" s="1506"/>
    </row>
    <row r="11504" spans="1:13" ht="16.5" customHeight="1">
      <c r="A11504" s="1547"/>
      <c r="B11504" s="1548"/>
      <c r="C11504" s="1548"/>
      <c r="D11504" s="1549"/>
      <c r="E11504" s="1506"/>
      <c r="K11504" s="1548"/>
      <c r="L11504" s="1549"/>
      <c r="M11504" s="1506"/>
    </row>
    <row r="11505" spans="1:13" ht="16.5" customHeight="1">
      <c r="A11505" s="1547"/>
      <c r="B11505" s="1548"/>
      <c r="C11505" s="1548"/>
      <c r="D11505" s="1549"/>
      <c r="E11505" s="1506"/>
      <c r="K11505" s="1548"/>
      <c r="L11505" s="1549"/>
      <c r="M11505" s="1506"/>
    </row>
    <row r="11506" spans="1:13" ht="16.5" customHeight="1">
      <c r="A11506" s="1547"/>
      <c r="B11506" s="1548"/>
      <c r="C11506" s="1548"/>
      <c r="D11506" s="1549"/>
      <c r="E11506" s="1506"/>
      <c r="K11506" s="1548"/>
      <c r="L11506" s="1549"/>
      <c r="M11506" s="1506"/>
    </row>
    <row r="11507" spans="1:13" ht="16.5" customHeight="1">
      <c r="A11507" s="1547"/>
      <c r="B11507" s="1548"/>
      <c r="C11507" s="1548"/>
      <c r="D11507" s="1549"/>
      <c r="E11507" s="1506"/>
      <c r="K11507" s="1548"/>
      <c r="L11507" s="1549"/>
      <c r="M11507" s="1506"/>
    </row>
    <row r="11508" spans="1:13" ht="16.5" customHeight="1">
      <c r="A11508" s="1547"/>
      <c r="B11508" s="1548"/>
      <c r="C11508" s="1548"/>
      <c r="D11508" s="1549"/>
      <c r="E11508" s="1506"/>
      <c r="K11508" s="1548"/>
      <c r="L11508" s="1549"/>
      <c r="M11508" s="1506"/>
    </row>
    <row r="11509" spans="1:13" ht="16.5" customHeight="1">
      <c r="A11509" s="1547"/>
      <c r="B11509" s="1548"/>
      <c r="C11509" s="1548"/>
      <c r="D11509" s="1549"/>
      <c r="E11509" s="1506"/>
      <c r="K11509" s="1548"/>
      <c r="L11509" s="1549"/>
      <c r="M11509" s="1506"/>
    </row>
    <row r="11510" spans="1:13" ht="16.5" customHeight="1">
      <c r="A11510" s="1547"/>
      <c r="B11510" s="1548"/>
      <c r="C11510" s="1548"/>
      <c r="D11510" s="1549"/>
      <c r="E11510" s="1506"/>
      <c r="K11510" s="1548"/>
      <c r="L11510" s="1549"/>
      <c r="M11510" s="1506"/>
    </row>
    <row r="11511" spans="1:13" ht="16.5" customHeight="1">
      <c r="A11511" s="1547"/>
      <c r="B11511" s="1548"/>
      <c r="C11511" s="1548"/>
      <c r="D11511" s="1549"/>
      <c r="E11511" s="1506"/>
      <c r="K11511" s="1548"/>
      <c r="L11511" s="1549"/>
      <c r="M11511" s="1506"/>
    </row>
    <row r="11512" spans="1:13" ht="16.5" customHeight="1">
      <c r="A11512" s="1547"/>
      <c r="B11512" s="1548"/>
      <c r="C11512" s="1548"/>
      <c r="D11512" s="1549"/>
      <c r="E11512" s="1506"/>
      <c r="K11512" s="1548"/>
      <c r="L11512" s="1549"/>
      <c r="M11512" s="1506"/>
    </row>
    <row r="11513" spans="1:13" ht="16.5" customHeight="1">
      <c r="A11513" s="1547"/>
      <c r="B11513" s="1548"/>
      <c r="C11513" s="1548"/>
      <c r="D11513" s="1549"/>
      <c r="E11513" s="1506"/>
      <c r="K11513" s="1548"/>
      <c r="L11513" s="1549"/>
      <c r="M11513" s="1506"/>
    </row>
    <row r="11514" spans="1:13" ht="16.5" customHeight="1">
      <c r="A11514" s="1547"/>
      <c r="B11514" s="1548"/>
      <c r="C11514" s="1548"/>
      <c r="D11514" s="1549"/>
      <c r="E11514" s="1506"/>
      <c r="K11514" s="1548"/>
      <c r="L11514" s="1549"/>
      <c r="M11514" s="1506"/>
    </row>
    <row r="11515" spans="1:13" ht="16.5" customHeight="1">
      <c r="A11515" s="1547"/>
      <c r="B11515" s="1548"/>
      <c r="C11515" s="1548"/>
      <c r="D11515" s="1549"/>
      <c r="E11515" s="1506"/>
      <c r="K11515" s="1548"/>
      <c r="L11515" s="1549"/>
      <c r="M11515" s="1506"/>
    </row>
    <row r="11516" spans="1:13" ht="16.5" customHeight="1">
      <c r="A11516" s="1547"/>
      <c r="B11516" s="1548"/>
      <c r="C11516" s="1548"/>
      <c r="D11516" s="1549"/>
      <c r="E11516" s="1506"/>
      <c r="K11516" s="1548"/>
      <c r="L11516" s="1549"/>
      <c r="M11516" s="1506"/>
    </row>
    <row r="11517" spans="1:13" ht="16.5" customHeight="1">
      <c r="A11517" s="1547"/>
      <c r="B11517" s="1548"/>
      <c r="C11517" s="1548"/>
      <c r="D11517" s="1549"/>
      <c r="E11517" s="1506"/>
      <c r="K11517" s="1548"/>
      <c r="L11517" s="1549"/>
      <c r="M11517" s="1506"/>
    </row>
    <row r="11518" spans="1:13" ht="16.5" customHeight="1">
      <c r="A11518" s="1547"/>
      <c r="B11518" s="1548"/>
      <c r="C11518" s="1548"/>
      <c r="D11518" s="1549"/>
      <c r="E11518" s="1506"/>
      <c r="K11518" s="1548"/>
      <c r="L11518" s="1549"/>
      <c r="M11518" s="1506"/>
    </row>
    <row r="11519" spans="1:13" ht="16.5" customHeight="1">
      <c r="A11519" s="1547"/>
      <c r="B11519" s="1548"/>
      <c r="C11519" s="1548"/>
      <c r="D11519" s="1549"/>
      <c r="E11519" s="1506"/>
      <c r="K11519" s="1548"/>
      <c r="L11519" s="1549"/>
      <c r="M11519" s="1506"/>
    </row>
    <row r="11520" spans="1:13" ht="16.5" customHeight="1">
      <c r="A11520" s="1547"/>
      <c r="B11520" s="1548"/>
      <c r="C11520" s="1548"/>
      <c r="D11520" s="1549"/>
      <c r="E11520" s="1506"/>
      <c r="K11520" s="1548"/>
      <c r="L11520" s="1549"/>
      <c r="M11520" s="1506"/>
    </row>
    <row r="11521" spans="1:13" ht="16.5" customHeight="1">
      <c r="A11521" s="1547"/>
      <c r="B11521" s="1548"/>
      <c r="C11521" s="1548"/>
      <c r="D11521" s="1549"/>
      <c r="E11521" s="1506"/>
      <c r="K11521" s="1548"/>
      <c r="L11521" s="1549"/>
      <c r="M11521" s="1506"/>
    </row>
    <row r="11522" spans="1:13" ht="16.5" customHeight="1">
      <c r="A11522" s="1547"/>
      <c r="B11522" s="1548"/>
      <c r="C11522" s="1548"/>
      <c r="D11522" s="1549"/>
      <c r="E11522" s="1506"/>
      <c r="K11522" s="1548"/>
      <c r="L11522" s="1549"/>
      <c r="M11522" s="1506"/>
    </row>
    <row r="11523" spans="1:13" ht="16.5" customHeight="1">
      <c r="A11523" s="1547"/>
      <c r="B11523" s="1548"/>
      <c r="C11523" s="1548"/>
      <c r="D11523" s="1549"/>
      <c r="E11523" s="1506"/>
      <c r="K11523" s="1548"/>
      <c r="L11523" s="1549"/>
      <c r="M11523" s="1506"/>
    </row>
    <row r="11524" spans="1:13" ht="16.5" customHeight="1">
      <c r="A11524" s="1547"/>
      <c r="B11524" s="1548"/>
      <c r="C11524" s="1548"/>
      <c r="D11524" s="1549"/>
      <c r="E11524" s="1506"/>
      <c r="K11524" s="1548"/>
      <c r="L11524" s="1549"/>
      <c r="M11524" s="1506"/>
    </row>
    <row r="11525" spans="1:13" ht="16.5" customHeight="1">
      <c r="A11525" s="1547"/>
      <c r="B11525" s="1548"/>
      <c r="C11525" s="1548"/>
      <c r="D11525" s="1549"/>
      <c r="E11525" s="1506"/>
      <c r="K11525" s="1548"/>
      <c r="L11525" s="1549"/>
      <c r="M11525" s="1506"/>
    </row>
    <row r="11526" spans="1:13" ht="16.5" customHeight="1">
      <c r="A11526" s="1547"/>
      <c r="B11526" s="1548"/>
      <c r="C11526" s="1548"/>
      <c r="D11526" s="1549"/>
      <c r="E11526" s="1506"/>
      <c r="K11526" s="1548"/>
      <c r="L11526" s="1549"/>
      <c r="M11526" s="1506"/>
    </row>
    <row r="11527" spans="1:13" ht="16.5" customHeight="1">
      <c r="A11527" s="1547"/>
      <c r="B11527" s="1548"/>
      <c r="C11527" s="1548"/>
      <c r="D11527" s="1549"/>
      <c r="E11527" s="1506"/>
      <c r="K11527" s="1548"/>
      <c r="L11527" s="1549"/>
      <c r="M11527" s="1506"/>
    </row>
    <row r="11528" spans="1:13" ht="16.5" customHeight="1">
      <c r="A11528" s="1547"/>
      <c r="B11528" s="1548"/>
      <c r="C11528" s="1548"/>
      <c r="D11528" s="1549"/>
      <c r="E11528" s="1506"/>
      <c r="K11528" s="1548"/>
      <c r="L11528" s="1549"/>
      <c r="M11528" s="1506"/>
    </row>
    <row r="11529" spans="1:13" ht="16.5" customHeight="1">
      <c r="A11529" s="1547"/>
      <c r="B11529" s="1548"/>
      <c r="C11529" s="1548"/>
      <c r="D11529" s="1549"/>
      <c r="E11529" s="1506"/>
      <c r="K11529" s="1548"/>
      <c r="L11529" s="1549"/>
      <c r="M11529" s="1506"/>
    </row>
    <row r="11530" spans="1:13" ht="16.5" customHeight="1">
      <c r="A11530" s="1547"/>
      <c r="B11530" s="1548"/>
      <c r="C11530" s="1548"/>
      <c r="D11530" s="1549"/>
      <c r="E11530" s="1506"/>
      <c r="K11530" s="1548"/>
      <c r="L11530" s="1549"/>
      <c r="M11530" s="1506"/>
    </row>
    <row r="11531" spans="1:13" ht="16.5" customHeight="1">
      <c r="A11531" s="1547"/>
      <c r="B11531" s="1548"/>
      <c r="C11531" s="1548"/>
      <c r="D11531" s="1549"/>
      <c r="E11531" s="1506"/>
      <c r="K11531" s="1548"/>
      <c r="L11531" s="1549"/>
      <c r="M11531" s="1506"/>
    </row>
    <row r="11532" spans="1:13" ht="16.5" customHeight="1">
      <c r="A11532" s="1547"/>
      <c r="B11532" s="1548"/>
      <c r="C11532" s="1548"/>
      <c r="D11532" s="1549"/>
      <c r="E11532" s="1506"/>
      <c r="K11532" s="1548"/>
      <c r="L11532" s="1549"/>
      <c r="M11532" s="1506"/>
    </row>
    <row r="11533" spans="1:13" ht="16.5" customHeight="1">
      <c r="A11533" s="1547"/>
      <c r="B11533" s="1548"/>
      <c r="C11533" s="1548"/>
      <c r="D11533" s="1549"/>
      <c r="E11533" s="1506"/>
      <c r="K11533" s="1548"/>
      <c r="L11533" s="1549"/>
      <c r="M11533" s="1506"/>
    </row>
    <row r="11534" spans="1:13" ht="16.5" customHeight="1">
      <c r="A11534" s="1547"/>
      <c r="B11534" s="1548"/>
      <c r="C11534" s="1548"/>
      <c r="D11534" s="1549"/>
      <c r="E11534" s="1506"/>
      <c r="K11534" s="1548"/>
      <c r="L11534" s="1549"/>
      <c r="M11534" s="1506"/>
    </row>
    <row r="11535" spans="1:13" ht="16.5" customHeight="1">
      <c r="A11535" s="1547"/>
      <c r="B11535" s="1548"/>
      <c r="C11535" s="1548"/>
      <c r="D11535" s="1549"/>
      <c r="E11535" s="1506"/>
      <c r="K11535" s="1548"/>
      <c r="L11535" s="1549"/>
      <c r="M11535" s="1506"/>
    </row>
    <row r="11536" spans="1:13" ht="16.5" customHeight="1">
      <c r="A11536" s="1547"/>
      <c r="B11536" s="1548"/>
      <c r="C11536" s="1548"/>
      <c r="D11536" s="1549"/>
      <c r="E11536" s="1506"/>
      <c r="K11536" s="1548"/>
      <c r="L11536" s="1549"/>
      <c r="M11536" s="1506"/>
    </row>
    <row r="11537" spans="1:13" ht="16.5" customHeight="1">
      <c r="A11537" s="1547"/>
      <c r="B11537" s="1548"/>
      <c r="C11537" s="1548"/>
      <c r="D11537" s="1549"/>
      <c r="E11537" s="1506"/>
      <c r="K11537" s="1548"/>
      <c r="L11537" s="1549"/>
      <c r="M11537" s="1506"/>
    </row>
    <row r="11538" spans="1:13" ht="16.5" customHeight="1">
      <c r="A11538" s="1547"/>
      <c r="B11538" s="1548"/>
      <c r="C11538" s="1548"/>
      <c r="D11538" s="1549"/>
      <c r="E11538" s="1506"/>
      <c r="K11538" s="1548"/>
      <c r="L11538" s="1549"/>
      <c r="M11538" s="1506"/>
    </row>
    <row r="11539" spans="1:13" ht="16.5" customHeight="1">
      <c r="A11539" s="1547"/>
      <c r="B11539" s="1548"/>
      <c r="C11539" s="1548"/>
      <c r="D11539" s="1549"/>
      <c r="E11539" s="1506"/>
      <c r="K11539" s="1548"/>
      <c r="L11539" s="1549"/>
      <c r="M11539" s="1506"/>
    </row>
    <row r="11540" spans="1:13" ht="16.5" customHeight="1">
      <c r="A11540" s="1547"/>
      <c r="B11540" s="1548"/>
      <c r="C11540" s="1548"/>
      <c r="D11540" s="1549"/>
      <c r="E11540" s="1506"/>
      <c r="K11540" s="1548"/>
      <c r="L11540" s="1549"/>
      <c r="M11540" s="1506"/>
    </row>
    <row r="11541" spans="1:13" ht="16.5" customHeight="1">
      <c r="A11541" s="1547"/>
      <c r="B11541" s="1548"/>
      <c r="C11541" s="1548"/>
      <c r="D11541" s="1549"/>
      <c r="E11541" s="1506"/>
      <c r="K11541" s="1548"/>
      <c r="L11541" s="1549"/>
      <c r="M11541" s="1506"/>
    </row>
    <row r="11542" spans="1:13" ht="16.5" customHeight="1">
      <c r="A11542" s="1547"/>
      <c r="B11542" s="1548"/>
      <c r="C11542" s="1548"/>
      <c r="D11542" s="1549"/>
      <c r="E11542" s="1506"/>
      <c r="K11542" s="1548"/>
      <c r="L11542" s="1549"/>
      <c r="M11542" s="1506"/>
    </row>
    <row r="11543" spans="1:13" ht="16.5" customHeight="1">
      <c r="A11543" s="1547"/>
      <c r="B11543" s="1548"/>
      <c r="C11543" s="1548"/>
      <c r="D11543" s="1549"/>
      <c r="E11543" s="1506"/>
      <c r="K11543" s="1548"/>
      <c r="L11543" s="1549"/>
      <c r="M11543" s="1506"/>
    </row>
    <row r="11544" spans="1:13" ht="16.5" customHeight="1">
      <c r="A11544" s="1547"/>
      <c r="B11544" s="1548"/>
      <c r="C11544" s="1548"/>
      <c r="D11544" s="1549"/>
      <c r="E11544" s="1506"/>
      <c r="K11544" s="1548"/>
      <c r="L11544" s="1549"/>
      <c r="M11544" s="1506"/>
    </row>
    <row r="11545" spans="1:13" ht="16.5" customHeight="1">
      <c r="A11545" s="1547"/>
      <c r="B11545" s="1548"/>
      <c r="C11545" s="1548"/>
      <c r="D11545" s="1549"/>
      <c r="E11545" s="1506"/>
      <c r="K11545" s="1548"/>
      <c r="L11545" s="1549"/>
      <c r="M11545" s="1506"/>
    </row>
    <row r="11546" spans="1:13" ht="16.5" customHeight="1">
      <c r="A11546" s="1547"/>
      <c r="B11546" s="1548"/>
      <c r="C11546" s="1548"/>
      <c r="D11546" s="1549"/>
      <c r="E11546" s="1506"/>
      <c r="K11546" s="1548"/>
      <c r="L11546" s="1549"/>
      <c r="M11546" s="1506"/>
    </row>
    <row r="11547" spans="1:13" ht="16.5" customHeight="1">
      <c r="A11547" s="1547"/>
      <c r="B11547" s="1548"/>
      <c r="C11547" s="1548"/>
      <c r="D11547" s="1549"/>
      <c r="E11547" s="1506"/>
      <c r="K11547" s="1548"/>
      <c r="L11547" s="1549"/>
      <c r="M11547" s="1506"/>
    </row>
    <row r="11548" spans="1:13" ht="16.5" customHeight="1">
      <c r="A11548" s="1547"/>
      <c r="B11548" s="1548"/>
      <c r="C11548" s="1548"/>
      <c r="D11548" s="1549"/>
      <c r="E11548" s="1506"/>
      <c r="K11548" s="1548"/>
      <c r="L11548" s="1549"/>
      <c r="M11548" s="1506"/>
    </row>
    <row r="11549" spans="1:13" ht="16.5" customHeight="1">
      <c r="A11549" s="1547"/>
      <c r="B11549" s="1548"/>
      <c r="C11549" s="1548"/>
      <c r="D11549" s="1549"/>
      <c r="E11549" s="1506"/>
      <c r="K11549" s="1548"/>
      <c r="L11549" s="1549"/>
      <c r="M11549" s="1506"/>
    </row>
    <row r="11550" spans="1:13" ht="16.5" customHeight="1">
      <c r="A11550" s="1547"/>
      <c r="B11550" s="1548"/>
      <c r="C11550" s="1548"/>
      <c r="D11550" s="1549"/>
      <c r="E11550" s="1506"/>
      <c r="K11550" s="1548"/>
      <c r="L11550" s="1549"/>
      <c r="M11550" s="1506"/>
    </row>
    <row r="11551" spans="1:13" ht="16.5" customHeight="1">
      <c r="A11551" s="1547"/>
      <c r="B11551" s="1548"/>
      <c r="C11551" s="1548"/>
      <c r="D11551" s="1549"/>
      <c r="E11551" s="1506"/>
      <c r="K11551" s="1548"/>
      <c r="L11551" s="1549"/>
      <c r="M11551" s="1506"/>
    </row>
    <row r="11552" spans="1:13" ht="16.5" customHeight="1">
      <c r="A11552" s="1547"/>
      <c r="B11552" s="1548"/>
      <c r="C11552" s="1548"/>
      <c r="D11552" s="1549"/>
      <c r="E11552" s="1506"/>
      <c r="K11552" s="1548"/>
      <c r="L11552" s="1549"/>
      <c r="M11552" s="1506"/>
    </row>
    <row r="11553" spans="1:13" ht="16.5" customHeight="1">
      <c r="A11553" s="1547"/>
      <c r="B11553" s="1548"/>
      <c r="C11553" s="1548"/>
      <c r="D11553" s="1549"/>
      <c r="E11553" s="1506"/>
      <c r="K11553" s="1548"/>
      <c r="L11553" s="1549"/>
      <c r="M11553" s="1506"/>
    </row>
    <row r="11554" spans="1:13" ht="16.5" customHeight="1">
      <c r="A11554" s="1547"/>
      <c r="B11554" s="1548"/>
      <c r="C11554" s="1548"/>
      <c r="D11554" s="1549"/>
      <c r="E11554" s="1506"/>
      <c r="K11554" s="1548"/>
      <c r="L11554" s="1549"/>
      <c r="M11554" s="1506"/>
    </row>
    <row r="11555" spans="1:13" ht="16.5" customHeight="1">
      <c r="A11555" s="1547"/>
      <c r="B11555" s="1548"/>
      <c r="C11555" s="1548"/>
      <c r="D11555" s="1549"/>
      <c r="E11555" s="1506"/>
      <c r="K11555" s="1548"/>
      <c r="L11555" s="1549"/>
      <c r="M11555" s="1506"/>
    </row>
    <row r="11556" spans="1:13" ht="16.5" customHeight="1">
      <c r="A11556" s="1547"/>
      <c r="B11556" s="1548"/>
      <c r="C11556" s="1548"/>
      <c r="D11556" s="1549"/>
      <c r="E11556" s="1506"/>
      <c r="K11556" s="1548"/>
      <c r="L11556" s="1549"/>
      <c r="M11556" s="1506"/>
    </row>
    <row r="11557" spans="1:13" ht="16.5" customHeight="1">
      <c r="A11557" s="1547"/>
      <c r="B11557" s="1548"/>
      <c r="C11557" s="1548"/>
      <c r="D11557" s="1549"/>
      <c r="E11557" s="1506"/>
      <c r="K11557" s="1548"/>
      <c r="L11557" s="1549"/>
      <c r="M11557" s="1506"/>
    </row>
    <row r="11558" spans="1:13" ht="16.5" customHeight="1">
      <c r="A11558" s="1547"/>
      <c r="B11558" s="1548"/>
      <c r="C11558" s="1548"/>
      <c r="D11558" s="1549"/>
      <c r="E11558" s="1506"/>
      <c r="K11558" s="1548"/>
      <c r="L11558" s="1549"/>
      <c r="M11558" s="1506"/>
    </row>
    <row r="11559" spans="1:13" ht="16.5" customHeight="1">
      <c r="A11559" s="1547"/>
      <c r="B11559" s="1548"/>
      <c r="C11559" s="1548"/>
      <c r="D11559" s="1549"/>
      <c r="E11559" s="1506"/>
      <c r="K11559" s="1548"/>
      <c r="L11559" s="1549"/>
      <c r="M11559" s="1506"/>
    </row>
    <row r="11560" spans="1:13" ht="16.5" customHeight="1">
      <c r="A11560" s="1547"/>
      <c r="B11560" s="1548"/>
      <c r="C11560" s="1548"/>
      <c r="D11560" s="1549"/>
      <c r="E11560" s="1506"/>
      <c r="K11560" s="1548"/>
      <c r="L11560" s="1549"/>
      <c r="M11560" s="1506"/>
    </row>
    <row r="11561" spans="1:13" ht="16.5" customHeight="1">
      <c r="A11561" s="1547"/>
      <c r="B11561" s="1548"/>
      <c r="C11561" s="1548"/>
      <c r="D11561" s="1549"/>
      <c r="E11561" s="1506"/>
      <c r="K11561" s="1548"/>
      <c r="L11561" s="1549"/>
      <c r="M11561" s="1506"/>
    </row>
    <row r="11562" spans="1:13" ht="16.5" customHeight="1">
      <c r="A11562" s="1547"/>
      <c r="B11562" s="1548"/>
      <c r="C11562" s="1548"/>
      <c r="D11562" s="1549"/>
      <c r="E11562" s="1506"/>
      <c r="K11562" s="1548"/>
      <c r="L11562" s="1549"/>
      <c r="M11562" s="1506"/>
    </row>
    <row r="11563" spans="1:13" ht="16.5" customHeight="1">
      <c r="A11563" s="1547"/>
      <c r="B11563" s="1548"/>
      <c r="C11563" s="1548"/>
      <c r="D11563" s="1549"/>
      <c r="E11563" s="1506"/>
      <c r="K11563" s="1548"/>
      <c r="L11563" s="1549"/>
      <c r="M11563" s="1506"/>
    </row>
    <row r="11564" spans="1:13" ht="16.5" customHeight="1">
      <c r="A11564" s="1547"/>
      <c r="B11564" s="1548"/>
      <c r="C11564" s="1548"/>
      <c r="D11564" s="1549"/>
      <c r="E11564" s="1506"/>
      <c r="K11564" s="1548"/>
      <c r="L11564" s="1549"/>
      <c r="M11564" s="1506"/>
    </row>
    <row r="11565" spans="1:13" ht="16.5" customHeight="1">
      <c r="A11565" s="1547"/>
      <c r="B11565" s="1548"/>
      <c r="C11565" s="1548"/>
      <c r="D11565" s="1549"/>
      <c r="E11565" s="1506"/>
      <c r="K11565" s="1548"/>
      <c r="L11565" s="1549"/>
      <c r="M11565" s="1506"/>
    </row>
    <row r="11566" spans="1:13" ht="16.5" customHeight="1">
      <c r="A11566" s="1547"/>
      <c r="B11566" s="1548"/>
      <c r="C11566" s="1548"/>
      <c r="D11566" s="1549"/>
      <c r="E11566" s="1506"/>
      <c r="K11566" s="1548"/>
      <c r="L11566" s="1549"/>
      <c r="M11566" s="1506"/>
    </row>
    <row r="11567" spans="1:13" ht="16.5" customHeight="1">
      <c r="A11567" s="1547"/>
      <c r="B11567" s="1548"/>
      <c r="C11567" s="1548"/>
      <c r="D11567" s="1549"/>
      <c r="E11567" s="1506"/>
      <c r="K11567" s="1548"/>
      <c r="L11567" s="1549"/>
      <c r="M11567" s="1506"/>
    </row>
    <row r="11568" spans="1:13" ht="16.5" customHeight="1">
      <c r="A11568" s="1547"/>
      <c r="B11568" s="1548"/>
      <c r="C11568" s="1548"/>
      <c r="D11568" s="1549"/>
      <c r="E11568" s="1506"/>
      <c r="K11568" s="1548"/>
      <c r="L11568" s="1549"/>
      <c r="M11568" s="1506"/>
    </row>
    <row r="11569" spans="1:13" ht="16.5" customHeight="1">
      <c r="A11569" s="1547"/>
      <c r="B11569" s="1548"/>
      <c r="C11569" s="1548"/>
      <c r="D11569" s="1549"/>
      <c r="E11569" s="1506"/>
      <c r="K11569" s="1548"/>
      <c r="L11569" s="1549"/>
      <c r="M11569" s="1506"/>
    </row>
    <row r="11570" spans="1:13" ht="16.5" customHeight="1">
      <c r="A11570" s="1547"/>
      <c r="B11570" s="1548"/>
      <c r="C11570" s="1548"/>
      <c r="D11570" s="1549"/>
      <c r="E11570" s="1506"/>
      <c r="K11570" s="1548"/>
      <c r="L11570" s="1549"/>
      <c r="M11570" s="1506"/>
    </row>
    <row r="11571" spans="1:13" ht="16.5" customHeight="1">
      <c r="A11571" s="1547"/>
      <c r="B11571" s="1548"/>
      <c r="C11571" s="1548"/>
      <c r="D11571" s="1549"/>
      <c r="E11571" s="1506"/>
      <c r="K11571" s="1548"/>
      <c r="L11571" s="1549"/>
      <c r="M11571" s="1506"/>
    </row>
    <row r="11572" spans="1:13" ht="16.5" customHeight="1">
      <c r="A11572" s="1547"/>
      <c r="B11572" s="1548"/>
      <c r="C11572" s="1548"/>
      <c r="D11572" s="1549"/>
      <c r="E11572" s="1506"/>
      <c r="K11572" s="1548"/>
      <c r="L11572" s="1549"/>
      <c r="M11572" s="1506"/>
    </row>
    <row r="11573" spans="1:13" ht="16.5" customHeight="1">
      <c r="A11573" s="1547"/>
      <c r="B11573" s="1548"/>
      <c r="C11573" s="1548"/>
      <c r="D11573" s="1549"/>
      <c r="E11573" s="1506"/>
      <c r="K11573" s="1548"/>
      <c r="L11573" s="1549"/>
      <c r="M11573" s="1506"/>
    </row>
    <row r="11574" spans="1:13" ht="16.5" customHeight="1">
      <c r="A11574" s="1547"/>
      <c r="B11574" s="1548"/>
      <c r="C11574" s="1548"/>
      <c r="D11574" s="1549"/>
      <c r="E11574" s="1506"/>
      <c r="K11574" s="1548"/>
      <c r="L11574" s="1549"/>
      <c r="M11574" s="1506"/>
    </row>
    <row r="11575" spans="1:13" ht="16.5" customHeight="1">
      <c r="A11575" s="1547"/>
      <c r="B11575" s="1548"/>
      <c r="C11575" s="1548"/>
      <c r="D11575" s="1549"/>
      <c r="E11575" s="1506"/>
      <c r="K11575" s="1548"/>
      <c r="L11575" s="1549"/>
      <c r="M11575" s="1506"/>
    </row>
    <row r="11576" spans="1:13" ht="16.5" customHeight="1">
      <c r="A11576" s="1547"/>
      <c r="B11576" s="1548"/>
      <c r="C11576" s="1548"/>
      <c r="D11576" s="1549"/>
      <c r="E11576" s="1506"/>
      <c r="K11576" s="1548"/>
      <c r="L11576" s="1549"/>
      <c r="M11576" s="1506"/>
    </row>
    <row r="11577" spans="1:13" ht="16.5" customHeight="1">
      <c r="A11577" s="1547"/>
      <c r="B11577" s="1548"/>
      <c r="C11577" s="1548"/>
      <c r="D11577" s="1549"/>
      <c r="E11577" s="1506"/>
      <c r="K11577" s="1548"/>
      <c r="L11577" s="1549"/>
      <c r="M11577" s="1506"/>
    </row>
    <row r="11578" spans="1:13" ht="16.5" customHeight="1">
      <c r="A11578" s="1547"/>
      <c r="B11578" s="1548"/>
      <c r="C11578" s="1548"/>
      <c r="D11578" s="1549"/>
      <c r="E11578" s="1506"/>
      <c r="K11578" s="1548"/>
      <c r="L11578" s="1549"/>
      <c r="M11578" s="1506"/>
    </row>
    <row r="11579" spans="1:13" ht="16.5" customHeight="1">
      <c r="A11579" s="1547"/>
      <c r="B11579" s="1548"/>
      <c r="C11579" s="1548"/>
      <c r="D11579" s="1549"/>
      <c r="E11579" s="1506"/>
      <c r="K11579" s="1548"/>
      <c r="L11579" s="1549"/>
      <c r="M11579" s="1506"/>
    </row>
    <row r="11580" spans="1:13" ht="16.5" customHeight="1">
      <c r="A11580" s="1547"/>
      <c r="B11580" s="1548"/>
      <c r="C11580" s="1548"/>
      <c r="D11580" s="1549"/>
      <c r="E11580" s="1506"/>
      <c r="K11580" s="1548"/>
      <c r="L11580" s="1549"/>
      <c r="M11580" s="1506"/>
    </row>
    <row r="11581" spans="1:13" ht="16.5" customHeight="1">
      <c r="A11581" s="1547"/>
      <c r="B11581" s="1548"/>
      <c r="C11581" s="1548"/>
      <c r="D11581" s="1549"/>
      <c r="E11581" s="1506"/>
      <c r="K11581" s="1548"/>
      <c r="L11581" s="1549"/>
      <c r="M11581" s="1506"/>
    </row>
    <row r="11582" spans="1:13" ht="16.5" customHeight="1">
      <c r="A11582" s="1547"/>
      <c r="B11582" s="1548"/>
      <c r="C11582" s="1548"/>
      <c r="D11582" s="1549"/>
      <c r="E11582" s="1506"/>
      <c r="K11582" s="1548"/>
      <c r="L11582" s="1549"/>
      <c r="M11582" s="1506"/>
    </row>
    <row r="11583" spans="1:13" ht="16.5" customHeight="1">
      <c r="A11583" s="1547"/>
      <c r="B11583" s="1548"/>
      <c r="C11583" s="1548"/>
      <c r="D11583" s="1549"/>
      <c r="E11583" s="1506"/>
      <c r="K11583" s="1548"/>
      <c r="L11583" s="1549"/>
      <c r="M11583" s="1506"/>
    </row>
    <row r="11584" spans="1:13" ht="16.5" customHeight="1">
      <c r="A11584" s="1547"/>
      <c r="B11584" s="1548"/>
      <c r="C11584" s="1548"/>
      <c r="D11584" s="1549"/>
      <c r="E11584" s="1506"/>
      <c r="K11584" s="1548"/>
      <c r="L11584" s="1549"/>
      <c r="M11584" s="1506"/>
    </row>
    <row r="11585" spans="1:13" ht="16.5" customHeight="1">
      <c r="A11585" s="1547"/>
      <c r="B11585" s="1548"/>
      <c r="C11585" s="1548"/>
      <c r="D11585" s="1549"/>
      <c r="E11585" s="1506"/>
      <c r="K11585" s="1548"/>
      <c r="L11585" s="1549"/>
      <c r="M11585" s="1506"/>
    </row>
    <row r="11586" spans="1:13" ht="16.5" customHeight="1">
      <c r="A11586" s="1547"/>
      <c r="B11586" s="1548"/>
      <c r="C11586" s="1548"/>
      <c r="D11586" s="1549"/>
      <c r="E11586" s="1506"/>
      <c r="K11586" s="1548"/>
      <c r="L11586" s="1549"/>
      <c r="M11586" s="1506"/>
    </row>
    <row r="11587" spans="1:13" ht="16.5" customHeight="1">
      <c r="A11587" s="1547"/>
      <c r="B11587" s="1548"/>
      <c r="C11587" s="1548"/>
      <c r="D11587" s="1549"/>
      <c r="E11587" s="1506"/>
      <c r="K11587" s="1548"/>
      <c r="L11587" s="1549"/>
      <c r="M11587" s="1506"/>
    </row>
    <row r="11588" spans="1:13" ht="16.5" customHeight="1">
      <c r="A11588" s="1547"/>
      <c r="B11588" s="1548"/>
      <c r="C11588" s="1548"/>
      <c r="D11588" s="1549"/>
      <c r="E11588" s="1506"/>
      <c r="K11588" s="1548"/>
      <c r="L11588" s="1549"/>
      <c r="M11588" s="1506"/>
    </row>
    <row r="11589" spans="1:13" ht="16.5" customHeight="1">
      <c r="A11589" s="1547"/>
      <c r="B11589" s="1548"/>
      <c r="C11589" s="1548"/>
      <c r="D11589" s="1549"/>
      <c r="E11589" s="1506"/>
      <c r="K11589" s="1548"/>
      <c r="L11589" s="1549"/>
      <c r="M11589" s="1506"/>
    </row>
    <row r="11590" spans="1:13" ht="16.5" customHeight="1">
      <c r="A11590" s="1547"/>
      <c r="B11590" s="1548"/>
      <c r="C11590" s="1548"/>
      <c r="D11590" s="1549"/>
      <c r="E11590" s="1506"/>
      <c r="K11590" s="1548"/>
      <c r="L11590" s="1549"/>
      <c r="M11590" s="1506"/>
    </row>
    <row r="11591" spans="1:13" ht="16.5" customHeight="1">
      <c r="A11591" s="1547"/>
      <c r="B11591" s="1548"/>
      <c r="C11591" s="1548"/>
      <c r="D11591" s="1549"/>
      <c r="E11591" s="1506"/>
      <c r="K11591" s="1548"/>
      <c r="L11591" s="1549"/>
      <c r="M11591" s="1506"/>
    </row>
    <row r="11592" spans="1:13" ht="16.5" customHeight="1">
      <c r="A11592" s="1547"/>
      <c r="B11592" s="1548"/>
      <c r="C11592" s="1548"/>
      <c r="D11592" s="1549"/>
      <c r="E11592" s="1506"/>
      <c r="K11592" s="1548"/>
      <c r="L11592" s="1549"/>
      <c r="M11592" s="1506"/>
    </row>
    <row r="11593" spans="1:13" ht="16.5" customHeight="1">
      <c r="A11593" s="1547"/>
      <c r="B11593" s="1548"/>
      <c r="C11593" s="1548"/>
      <c r="D11593" s="1549"/>
      <c r="E11593" s="1506"/>
      <c r="K11593" s="1548"/>
      <c r="L11593" s="1549"/>
      <c r="M11593" s="1506"/>
    </row>
    <row r="11594" spans="1:13" ht="16.5" customHeight="1">
      <c r="A11594" s="1547"/>
      <c r="B11594" s="1548"/>
      <c r="C11594" s="1548"/>
      <c r="D11594" s="1549"/>
      <c r="E11594" s="1506"/>
      <c r="K11594" s="1548"/>
      <c r="L11594" s="1549"/>
      <c r="M11594" s="1506"/>
    </row>
    <row r="11595" spans="1:13" ht="16.5" customHeight="1">
      <c r="A11595" s="1547"/>
      <c r="B11595" s="1548"/>
      <c r="C11595" s="1548"/>
      <c r="D11595" s="1549"/>
      <c r="E11595" s="1506"/>
      <c r="K11595" s="1548"/>
      <c r="L11595" s="1549"/>
      <c r="M11595" s="1506"/>
    </row>
    <row r="11596" spans="1:13" ht="16.5" customHeight="1">
      <c r="A11596" s="1547"/>
      <c r="B11596" s="1548"/>
      <c r="C11596" s="1548"/>
      <c r="D11596" s="1549"/>
      <c r="E11596" s="1506"/>
      <c r="K11596" s="1548"/>
      <c r="L11596" s="1549"/>
      <c r="M11596" s="1506"/>
    </row>
    <row r="11597" spans="1:13" ht="16.5" customHeight="1">
      <c r="A11597" s="1547"/>
      <c r="B11597" s="1548"/>
      <c r="C11597" s="1548"/>
      <c r="D11597" s="1549"/>
      <c r="E11597" s="1506"/>
      <c r="K11597" s="1548"/>
      <c r="L11597" s="1549"/>
      <c r="M11597" s="1506"/>
    </row>
    <row r="11598" spans="1:13" ht="16.5" customHeight="1">
      <c r="A11598" s="1547"/>
      <c r="B11598" s="1548"/>
      <c r="C11598" s="1548"/>
      <c r="D11598" s="1549"/>
      <c r="E11598" s="1506"/>
      <c r="K11598" s="1548"/>
      <c r="L11598" s="1549"/>
      <c r="M11598" s="1506"/>
    </row>
    <row r="11599" spans="1:13" ht="16.5" customHeight="1">
      <c r="A11599" s="1547"/>
      <c r="B11599" s="1548"/>
      <c r="C11599" s="1548"/>
      <c r="D11599" s="1549"/>
      <c r="E11599" s="1506"/>
      <c r="K11599" s="1548"/>
      <c r="L11599" s="1549"/>
      <c r="M11599" s="1506"/>
    </row>
    <row r="11600" spans="1:13" ht="16.5" customHeight="1">
      <c r="A11600" s="1547"/>
      <c r="B11600" s="1548"/>
      <c r="C11600" s="1548"/>
      <c r="D11600" s="1549"/>
      <c r="E11600" s="1506"/>
      <c r="K11600" s="1548"/>
      <c r="L11600" s="1549"/>
      <c r="M11600" s="1506"/>
    </row>
    <row r="11601" spans="1:13" ht="16.5" customHeight="1">
      <c r="A11601" s="1547"/>
      <c r="B11601" s="1548"/>
      <c r="C11601" s="1548"/>
      <c r="D11601" s="1549"/>
      <c r="E11601" s="1506"/>
      <c r="K11601" s="1548"/>
      <c r="L11601" s="1549"/>
      <c r="M11601" s="1506"/>
    </row>
    <row r="11602" spans="1:13" ht="16.5" customHeight="1">
      <c r="A11602" s="1547"/>
      <c r="B11602" s="1548"/>
      <c r="C11602" s="1548"/>
      <c r="D11602" s="1549"/>
      <c r="E11602" s="1506"/>
      <c r="K11602" s="1548"/>
      <c r="L11602" s="1549"/>
      <c r="M11602" s="1506"/>
    </row>
    <row r="11603" spans="1:13" ht="16.5" customHeight="1">
      <c r="A11603" s="1547"/>
      <c r="B11603" s="1548"/>
      <c r="C11603" s="1548"/>
      <c r="D11603" s="1549"/>
      <c r="E11603" s="1506"/>
      <c r="K11603" s="1548"/>
      <c r="L11603" s="1549"/>
      <c r="M11603" s="1506"/>
    </row>
    <row r="11604" spans="1:13" ht="16.5" customHeight="1">
      <c r="A11604" s="1547"/>
      <c r="B11604" s="1548"/>
      <c r="C11604" s="1548"/>
      <c r="D11604" s="1549"/>
      <c r="E11604" s="1506"/>
      <c r="K11604" s="1548"/>
      <c r="L11604" s="1549"/>
      <c r="M11604" s="1506"/>
    </row>
    <row r="11605" spans="1:13" ht="16.5" customHeight="1">
      <c r="A11605" s="1547"/>
      <c r="B11605" s="1548"/>
      <c r="C11605" s="1548"/>
      <c r="D11605" s="1549"/>
      <c r="E11605" s="1506"/>
      <c r="K11605" s="1548"/>
      <c r="L11605" s="1549"/>
      <c r="M11605" s="1506"/>
    </row>
    <row r="11606" spans="1:13" ht="16.5" customHeight="1">
      <c r="A11606" s="1547"/>
      <c r="B11606" s="1548"/>
      <c r="C11606" s="1548"/>
      <c r="D11606" s="1549"/>
      <c r="E11606" s="1506"/>
      <c r="K11606" s="1548"/>
      <c r="L11606" s="1549"/>
      <c r="M11606" s="1506"/>
    </row>
    <row r="11607" spans="1:13" ht="16.5" customHeight="1">
      <c r="A11607" s="1547"/>
      <c r="B11607" s="1548"/>
      <c r="C11607" s="1548"/>
      <c r="D11607" s="1549"/>
      <c r="E11607" s="1506"/>
      <c r="K11607" s="1548"/>
      <c r="L11607" s="1549"/>
      <c r="M11607" s="1506"/>
    </row>
    <row r="11608" spans="1:13" ht="16.5" customHeight="1">
      <c r="A11608" s="1547"/>
      <c r="B11608" s="1548"/>
      <c r="C11608" s="1548"/>
      <c r="D11608" s="1549"/>
      <c r="E11608" s="1506"/>
      <c r="K11608" s="1548"/>
      <c r="L11608" s="1549"/>
      <c r="M11608" s="1506"/>
    </row>
    <row r="11609" spans="1:13" ht="16.5" customHeight="1">
      <c r="A11609" s="1547"/>
      <c r="B11609" s="1548"/>
      <c r="C11609" s="1548"/>
      <c r="D11609" s="1549"/>
      <c r="E11609" s="1506"/>
      <c r="K11609" s="1548"/>
      <c r="L11609" s="1549"/>
      <c r="M11609" s="1506"/>
    </row>
    <row r="11610" spans="1:13" ht="16.5" customHeight="1">
      <c r="A11610" s="1547"/>
      <c r="B11610" s="1548"/>
      <c r="C11610" s="1548"/>
      <c r="D11610" s="1549"/>
      <c r="E11610" s="1506"/>
      <c r="K11610" s="1548"/>
      <c r="L11610" s="1549"/>
      <c r="M11610" s="1506"/>
    </row>
    <row r="11611" spans="1:13" ht="16.5" customHeight="1">
      <c r="A11611" s="1547"/>
      <c r="B11611" s="1548"/>
      <c r="C11611" s="1548"/>
      <c r="D11611" s="1549"/>
      <c r="E11611" s="1506"/>
      <c r="K11611" s="1548"/>
      <c r="L11611" s="1549"/>
      <c r="M11611" s="1506"/>
    </row>
    <row r="11612" spans="1:13" ht="16.5" customHeight="1">
      <c r="A11612" s="1547"/>
      <c r="B11612" s="1548"/>
      <c r="C11612" s="1548"/>
      <c r="D11612" s="1549"/>
      <c r="E11612" s="1506"/>
      <c r="K11612" s="1548"/>
      <c r="L11612" s="1549"/>
      <c r="M11612" s="1506"/>
    </row>
    <row r="11613" spans="1:13" ht="16.5" customHeight="1">
      <c r="A11613" s="1547"/>
      <c r="B11613" s="1548"/>
      <c r="C11613" s="1548"/>
      <c r="D11613" s="1549"/>
      <c r="E11613" s="1506"/>
      <c r="K11613" s="1548"/>
      <c r="L11613" s="1549"/>
      <c r="M11613" s="1506"/>
    </row>
    <row r="11614" spans="1:13" ht="16.5" customHeight="1">
      <c r="A11614" s="1547"/>
      <c r="B11614" s="1548"/>
      <c r="C11614" s="1548"/>
      <c r="D11614" s="1549"/>
      <c r="E11614" s="1506"/>
      <c r="K11614" s="1548"/>
      <c r="L11614" s="1549"/>
      <c r="M11614" s="1506"/>
    </row>
    <row r="11615" spans="1:13" ht="16.5" customHeight="1">
      <c r="A11615" s="1547"/>
      <c r="B11615" s="1548"/>
      <c r="C11615" s="1548"/>
      <c r="D11615" s="1549"/>
      <c r="E11615" s="1506"/>
      <c r="K11615" s="1548"/>
      <c r="L11615" s="1549"/>
      <c r="M11615" s="1506"/>
    </row>
    <row r="11616" spans="1:13" ht="16.5" customHeight="1">
      <c r="A11616" s="1547"/>
      <c r="B11616" s="1548"/>
      <c r="C11616" s="1548"/>
      <c r="D11616" s="1549"/>
      <c r="E11616" s="1506"/>
      <c r="K11616" s="1548"/>
      <c r="L11616" s="1549"/>
      <c r="M11616" s="1506"/>
    </row>
    <row r="11617" spans="1:13" ht="16.5" customHeight="1">
      <c r="A11617" s="1547"/>
      <c r="B11617" s="1548"/>
      <c r="C11617" s="1548"/>
      <c r="D11617" s="1549"/>
      <c r="E11617" s="1506"/>
      <c r="K11617" s="1548"/>
      <c r="L11617" s="1549"/>
      <c r="M11617" s="1506"/>
    </row>
    <row r="11618" spans="1:13" ht="16.5" customHeight="1">
      <c r="A11618" s="1547"/>
      <c r="B11618" s="1548"/>
      <c r="C11618" s="1548"/>
      <c r="D11618" s="1549"/>
      <c r="E11618" s="1506"/>
      <c r="K11618" s="1548"/>
      <c r="L11618" s="1549"/>
      <c r="M11618" s="1506"/>
    </row>
    <row r="11619" spans="1:13" ht="16.5" customHeight="1">
      <c r="A11619" s="1547"/>
      <c r="B11619" s="1548"/>
      <c r="C11619" s="1548"/>
      <c r="D11619" s="1549"/>
      <c r="E11619" s="1506"/>
      <c r="K11619" s="1548"/>
      <c r="L11619" s="1549"/>
      <c r="M11619" s="1506"/>
    </row>
    <row r="11620" spans="1:13" ht="16.5" customHeight="1">
      <c r="A11620" s="1547"/>
      <c r="B11620" s="1548"/>
      <c r="C11620" s="1548"/>
      <c r="D11620" s="1549"/>
      <c r="E11620" s="1506"/>
      <c r="K11620" s="1548"/>
      <c r="L11620" s="1549"/>
      <c r="M11620" s="1506"/>
    </row>
    <row r="11621" spans="1:13" ht="16.5" customHeight="1">
      <c r="A11621" s="1547"/>
      <c r="B11621" s="1548"/>
      <c r="C11621" s="1548"/>
      <c r="D11621" s="1549"/>
      <c r="E11621" s="1506"/>
      <c r="K11621" s="1548"/>
      <c r="L11621" s="1549"/>
      <c r="M11621" s="1506"/>
    </row>
    <row r="11622" spans="1:13" ht="16.5" customHeight="1">
      <c r="A11622" s="1547"/>
      <c r="B11622" s="1548"/>
      <c r="C11622" s="1548"/>
      <c r="D11622" s="1549"/>
      <c r="E11622" s="1506"/>
      <c r="K11622" s="1548"/>
      <c r="L11622" s="1549"/>
      <c r="M11622" s="1506"/>
    </row>
    <row r="11623" spans="1:13" ht="16.5" customHeight="1">
      <c r="A11623" s="1547"/>
      <c r="B11623" s="1548"/>
      <c r="C11623" s="1548"/>
      <c r="D11623" s="1549"/>
      <c r="E11623" s="1506"/>
      <c r="K11623" s="1548"/>
      <c r="L11623" s="1549"/>
      <c r="M11623" s="1506"/>
    </row>
    <row r="11624" spans="1:13" ht="16.5" customHeight="1">
      <c r="A11624" s="1547"/>
      <c r="B11624" s="1548"/>
      <c r="C11624" s="1548"/>
      <c r="D11624" s="1549"/>
      <c r="E11624" s="1506"/>
      <c r="K11624" s="1548"/>
      <c r="L11624" s="1549"/>
      <c r="M11624" s="1506"/>
    </row>
    <row r="11625" spans="1:13" ht="16.5" customHeight="1">
      <c r="A11625" s="1547"/>
      <c r="B11625" s="1548"/>
      <c r="C11625" s="1548"/>
      <c r="D11625" s="1549"/>
      <c r="E11625" s="1506"/>
      <c r="K11625" s="1548"/>
      <c r="L11625" s="1549"/>
      <c r="M11625" s="1506"/>
    </row>
    <row r="11626" spans="1:13" ht="16.5" customHeight="1">
      <c r="A11626" s="1547"/>
      <c r="B11626" s="1548"/>
      <c r="C11626" s="1548"/>
      <c r="D11626" s="1549"/>
      <c r="E11626" s="1506"/>
      <c r="K11626" s="1548"/>
      <c r="L11626" s="1549"/>
      <c r="M11626" s="1506"/>
    </row>
    <row r="11627" spans="1:13" ht="16.5" customHeight="1">
      <c r="A11627" s="1547"/>
      <c r="B11627" s="1548"/>
      <c r="C11627" s="1548"/>
      <c r="D11627" s="1549"/>
      <c r="E11627" s="1506"/>
      <c r="K11627" s="1548"/>
      <c r="L11627" s="1549"/>
      <c r="M11627" s="1506"/>
    </row>
    <row r="11628" spans="1:13" ht="16.5" customHeight="1">
      <c r="A11628" s="1547"/>
      <c r="B11628" s="1548"/>
      <c r="C11628" s="1548"/>
      <c r="D11628" s="1549"/>
      <c r="E11628" s="1506"/>
      <c r="K11628" s="1548"/>
      <c r="L11628" s="1549"/>
      <c r="M11628" s="1506"/>
    </row>
    <row r="11629" spans="1:13" ht="16.5" customHeight="1">
      <c r="A11629" s="1547"/>
      <c r="B11629" s="1548"/>
      <c r="C11629" s="1548"/>
      <c r="D11629" s="1549"/>
      <c r="E11629" s="1506"/>
      <c r="K11629" s="1548"/>
      <c r="L11629" s="1549"/>
      <c r="M11629" s="1506"/>
    </row>
    <row r="11630" spans="1:13" ht="16.5" customHeight="1">
      <c r="A11630" s="1547"/>
      <c r="B11630" s="1548"/>
      <c r="C11630" s="1548"/>
      <c r="D11630" s="1549"/>
      <c r="E11630" s="1506"/>
      <c r="K11630" s="1548"/>
      <c r="L11630" s="1549"/>
      <c r="M11630" s="1506"/>
    </row>
    <row r="11631" spans="1:13" ht="16.5" customHeight="1">
      <c r="A11631" s="1547"/>
      <c r="B11631" s="1548"/>
      <c r="C11631" s="1548"/>
      <c r="D11631" s="1549"/>
      <c r="E11631" s="1506"/>
      <c r="K11631" s="1548"/>
      <c r="L11631" s="1549"/>
      <c r="M11631" s="1506"/>
    </row>
    <row r="11632" spans="1:13" ht="16.5" customHeight="1">
      <c r="A11632" s="1547"/>
      <c r="B11632" s="1548"/>
      <c r="C11632" s="1548"/>
      <c r="D11632" s="1549"/>
      <c r="E11632" s="1506"/>
      <c r="K11632" s="1548"/>
      <c r="L11632" s="1549"/>
      <c r="M11632" s="1506"/>
    </row>
    <row r="11633" spans="1:13" ht="16.5" customHeight="1">
      <c r="A11633" s="1547"/>
      <c r="B11633" s="1548"/>
      <c r="C11633" s="1548"/>
      <c r="D11633" s="1549"/>
      <c r="E11633" s="1506"/>
      <c r="K11633" s="1548"/>
      <c r="L11633" s="1549"/>
      <c r="M11633" s="1506"/>
    </row>
    <row r="11634" spans="1:13" ht="16.5" customHeight="1">
      <c r="A11634" s="1547"/>
      <c r="B11634" s="1548"/>
      <c r="C11634" s="1548"/>
      <c r="D11634" s="1549"/>
      <c r="E11634" s="1506"/>
      <c r="K11634" s="1548"/>
      <c r="L11634" s="1549"/>
      <c r="M11634" s="1506"/>
    </row>
    <row r="11635" spans="1:13" ht="16.5" customHeight="1">
      <c r="A11635" s="1547"/>
      <c r="B11635" s="1548"/>
      <c r="C11635" s="1548"/>
      <c r="D11635" s="1549"/>
      <c r="E11635" s="1506"/>
      <c r="K11635" s="1548"/>
      <c r="L11635" s="1549"/>
      <c r="M11635" s="1506"/>
    </row>
    <row r="11636" spans="1:13" ht="16.5" customHeight="1">
      <c r="A11636" s="1547"/>
      <c r="B11636" s="1548"/>
      <c r="C11636" s="1548"/>
      <c r="D11636" s="1549"/>
      <c r="E11636" s="1506"/>
      <c r="K11636" s="1548"/>
      <c r="L11636" s="1549"/>
      <c r="M11636" s="1506"/>
    </row>
    <row r="11637" spans="1:13" ht="16.5" customHeight="1">
      <c r="A11637" s="1547"/>
      <c r="B11637" s="1548"/>
      <c r="C11637" s="1548"/>
      <c r="D11637" s="1549"/>
      <c r="E11637" s="1506"/>
      <c r="K11637" s="1548"/>
      <c r="L11637" s="1549"/>
      <c r="M11637" s="1506"/>
    </row>
    <row r="11638" spans="1:13" ht="16.5" customHeight="1">
      <c r="A11638" s="1547"/>
      <c r="B11638" s="1548"/>
      <c r="C11638" s="1548"/>
      <c r="D11638" s="1549"/>
      <c r="E11638" s="1506"/>
      <c r="K11638" s="1548"/>
      <c r="L11638" s="1549"/>
      <c r="M11638" s="1506"/>
    </row>
    <row r="11639" spans="1:13" ht="16.5" customHeight="1">
      <c r="A11639" s="1547"/>
      <c r="B11639" s="1548"/>
      <c r="C11639" s="1548"/>
      <c r="D11639" s="1549"/>
      <c r="E11639" s="1506"/>
      <c r="K11639" s="1548"/>
      <c r="L11639" s="1549"/>
      <c r="M11639" s="1506"/>
    </row>
    <row r="11640" spans="1:13" ht="16.5" customHeight="1">
      <c r="A11640" s="1547"/>
      <c r="B11640" s="1548"/>
      <c r="C11640" s="1548"/>
      <c r="D11640" s="1549"/>
      <c r="E11640" s="1506"/>
      <c r="K11640" s="1548"/>
      <c r="L11640" s="1549"/>
      <c r="M11640" s="1506"/>
    </row>
    <row r="11641" spans="1:13" ht="16.5" customHeight="1">
      <c r="A11641" s="1547"/>
      <c r="B11641" s="1548"/>
      <c r="C11641" s="1548"/>
      <c r="D11641" s="1549"/>
      <c r="E11641" s="1506"/>
      <c r="K11641" s="1548"/>
      <c r="L11641" s="1549"/>
      <c r="M11641" s="1506"/>
    </row>
    <row r="11642" spans="1:13" ht="16.5" customHeight="1">
      <c r="A11642" s="1547"/>
      <c r="B11642" s="1548"/>
      <c r="C11642" s="1548"/>
      <c r="D11642" s="1549"/>
      <c r="E11642" s="1506"/>
      <c r="K11642" s="1548"/>
      <c r="L11642" s="1549"/>
      <c r="M11642" s="1506"/>
    </row>
    <row r="11643" spans="1:13" ht="16.5" customHeight="1">
      <c r="A11643" s="1547"/>
      <c r="B11643" s="1548"/>
      <c r="C11643" s="1548"/>
      <c r="D11643" s="1549"/>
      <c r="E11643" s="1506"/>
      <c r="K11643" s="1548"/>
      <c r="L11643" s="1549"/>
      <c r="M11643" s="1506"/>
    </row>
    <row r="11644" spans="1:13" ht="16.5" customHeight="1">
      <c r="A11644" s="1547"/>
      <c r="B11644" s="1548"/>
      <c r="C11644" s="1548"/>
      <c r="D11644" s="1549"/>
      <c r="E11644" s="1506"/>
      <c r="K11644" s="1548"/>
      <c r="L11644" s="1549"/>
      <c r="M11644" s="1506"/>
    </row>
    <row r="11645" spans="1:13" ht="16.5" customHeight="1">
      <c r="A11645" s="1547"/>
      <c r="B11645" s="1548"/>
      <c r="C11645" s="1548"/>
      <c r="D11645" s="1549"/>
      <c r="E11645" s="1506"/>
      <c r="K11645" s="1548"/>
      <c r="L11645" s="1549"/>
      <c r="M11645" s="1506"/>
    </row>
    <row r="11646" spans="1:13" ht="16.5" customHeight="1">
      <c r="A11646" s="1547"/>
      <c r="B11646" s="1548"/>
      <c r="C11646" s="1548"/>
      <c r="D11646" s="1549"/>
      <c r="E11646" s="1506"/>
      <c r="K11646" s="1548"/>
      <c r="L11646" s="1549"/>
      <c r="M11646" s="1506"/>
    </row>
    <row r="11647" spans="1:13" ht="16.5" customHeight="1">
      <c r="A11647" s="1547"/>
      <c r="B11647" s="1548"/>
      <c r="C11647" s="1548"/>
      <c r="D11647" s="1549"/>
      <c r="E11647" s="1506"/>
      <c r="K11647" s="1548"/>
      <c r="L11647" s="1549"/>
      <c r="M11647" s="1506"/>
    </row>
    <row r="11648" spans="1:13" ht="16.5" customHeight="1">
      <c r="A11648" s="1547"/>
      <c r="B11648" s="1548"/>
      <c r="C11648" s="1548"/>
      <c r="D11648" s="1549"/>
      <c r="E11648" s="1506"/>
      <c r="K11648" s="1548"/>
      <c r="L11648" s="1549"/>
      <c r="M11648" s="1506"/>
    </row>
    <row r="11649" spans="1:13" ht="16.5" customHeight="1">
      <c r="A11649" s="1547"/>
      <c r="B11649" s="1548"/>
      <c r="C11649" s="1548"/>
      <c r="D11649" s="1549"/>
      <c r="E11649" s="1506"/>
      <c r="K11649" s="1548"/>
      <c r="L11649" s="1549"/>
      <c r="M11649" s="1506"/>
    </row>
    <row r="11650" spans="1:13" ht="16.5" customHeight="1">
      <c r="A11650" s="1547"/>
      <c r="B11650" s="1548"/>
      <c r="C11650" s="1548"/>
      <c r="D11650" s="1549"/>
      <c r="E11650" s="1506"/>
      <c r="K11650" s="1548"/>
      <c r="L11650" s="1549"/>
      <c r="M11650" s="1506"/>
    </row>
    <row r="11651" spans="1:13" ht="16.5" customHeight="1">
      <c r="A11651" s="1547"/>
      <c r="B11651" s="1548"/>
      <c r="C11651" s="1548"/>
      <c r="D11651" s="1549"/>
      <c r="E11651" s="1506"/>
      <c r="K11651" s="1548"/>
      <c r="L11651" s="1549"/>
      <c r="M11651" s="1506"/>
    </row>
    <row r="11652" spans="1:13" ht="16.5" customHeight="1">
      <c r="A11652" s="1547"/>
      <c r="B11652" s="1548"/>
      <c r="C11652" s="1548"/>
      <c r="D11652" s="1549"/>
      <c r="E11652" s="1506"/>
      <c r="K11652" s="1548"/>
      <c r="L11652" s="1549"/>
      <c r="M11652" s="1506"/>
    </row>
    <row r="11653" spans="1:13" ht="16.5" customHeight="1">
      <c r="A11653" s="1547"/>
      <c r="B11653" s="1548"/>
      <c r="C11653" s="1548"/>
      <c r="D11653" s="1549"/>
      <c r="E11653" s="1506"/>
      <c r="K11653" s="1548"/>
      <c r="L11653" s="1549"/>
      <c r="M11653" s="1506"/>
    </row>
    <row r="11654" spans="1:13" ht="16.5" customHeight="1">
      <c r="A11654" s="1547"/>
      <c r="B11654" s="1548"/>
      <c r="C11654" s="1548"/>
      <c r="D11654" s="1549"/>
      <c r="E11654" s="1506"/>
      <c r="K11654" s="1548"/>
      <c r="L11654" s="1549"/>
      <c r="M11654" s="1506"/>
    </row>
    <row r="11655" spans="1:13" ht="16.5" customHeight="1">
      <c r="A11655" s="1547"/>
      <c r="B11655" s="1548"/>
      <c r="C11655" s="1548"/>
      <c r="D11655" s="1549"/>
      <c r="E11655" s="1506"/>
      <c r="K11655" s="1548"/>
      <c r="L11655" s="1549"/>
      <c r="M11655" s="1506"/>
    </row>
    <row r="11656" spans="1:13" ht="16.5" customHeight="1">
      <c r="A11656" s="1547"/>
      <c r="B11656" s="1548"/>
      <c r="C11656" s="1548"/>
      <c r="D11656" s="1549"/>
      <c r="E11656" s="1506"/>
      <c r="K11656" s="1548"/>
      <c r="L11656" s="1549"/>
      <c r="M11656" s="1506"/>
    </row>
    <row r="11657" spans="1:13" ht="16.5" customHeight="1">
      <c r="A11657" s="1547"/>
      <c r="B11657" s="1548"/>
      <c r="C11657" s="1548"/>
      <c r="D11657" s="1549"/>
      <c r="E11657" s="1506"/>
      <c r="K11657" s="1548"/>
      <c r="L11657" s="1549"/>
      <c r="M11657" s="1506"/>
    </row>
    <row r="11658" spans="1:13" ht="16.5" customHeight="1">
      <c r="A11658" s="1547"/>
      <c r="B11658" s="1548"/>
      <c r="C11658" s="1548"/>
      <c r="D11658" s="1549"/>
      <c r="E11658" s="1506"/>
      <c r="K11658" s="1548"/>
      <c r="L11658" s="1549"/>
      <c r="M11658" s="1506"/>
    </row>
    <row r="11659" spans="1:13" ht="16.5" customHeight="1">
      <c r="A11659" s="1547"/>
      <c r="B11659" s="1548"/>
      <c r="C11659" s="1548"/>
      <c r="D11659" s="1549"/>
      <c r="E11659" s="1506"/>
      <c r="K11659" s="1548"/>
      <c r="L11659" s="1549"/>
      <c r="M11659" s="1506"/>
    </row>
    <row r="11660" spans="1:13" ht="16.5" customHeight="1">
      <c r="A11660" s="1547"/>
      <c r="B11660" s="1548"/>
      <c r="C11660" s="1548"/>
      <c r="D11660" s="1549"/>
      <c r="E11660" s="1506"/>
      <c r="K11660" s="1548"/>
      <c r="L11660" s="1549"/>
      <c r="M11660" s="1506"/>
    </row>
    <row r="11661" spans="1:13" ht="16.5" customHeight="1">
      <c r="A11661" s="1547"/>
      <c r="B11661" s="1548"/>
      <c r="C11661" s="1548"/>
      <c r="D11661" s="1549"/>
      <c r="E11661" s="1506"/>
      <c r="K11661" s="1548"/>
      <c r="L11661" s="1549"/>
      <c r="M11661" s="1506"/>
    </row>
    <row r="11662" spans="1:13" ht="16.5" customHeight="1">
      <c r="A11662" s="1547"/>
      <c r="B11662" s="1548"/>
      <c r="C11662" s="1548"/>
      <c r="D11662" s="1549"/>
      <c r="E11662" s="1506"/>
      <c r="K11662" s="1548"/>
      <c r="L11662" s="1549"/>
      <c r="M11662" s="1506"/>
    </row>
    <row r="11663" spans="1:13" ht="16.5" customHeight="1">
      <c r="A11663" s="1547"/>
      <c r="B11663" s="1548"/>
      <c r="C11663" s="1548"/>
      <c r="D11663" s="1549"/>
      <c r="E11663" s="1506"/>
      <c r="K11663" s="1548"/>
      <c r="L11663" s="1549"/>
      <c r="M11663" s="1506"/>
    </row>
    <row r="11664" spans="1:13" ht="16.5" customHeight="1">
      <c r="A11664" s="1547"/>
      <c r="B11664" s="1548"/>
      <c r="C11664" s="1548"/>
      <c r="D11664" s="1549"/>
      <c r="E11664" s="1506"/>
      <c r="K11664" s="1548"/>
      <c r="L11664" s="1549"/>
      <c r="M11664" s="1506"/>
    </row>
    <row r="11665" spans="1:13" ht="16.5" customHeight="1">
      <c r="A11665" s="1547"/>
      <c r="B11665" s="1548"/>
      <c r="C11665" s="1548"/>
      <c r="D11665" s="1549"/>
      <c r="E11665" s="1506"/>
      <c r="K11665" s="1548"/>
      <c r="L11665" s="1549"/>
      <c r="M11665" s="1506"/>
    </row>
    <row r="11666" spans="1:13" ht="16.5" customHeight="1">
      <c r="A11666" s="1547"/>
      <c r="B11666" s="1548"/>
      <c r="C11666" s="1548"/>
      <c r="D11666" s="1549"/>
      <c r="E11666" s="1506"/>
      <c r="K11666" s="1548"/>
      <c r="L11666" s="1549"/>
      <c r="M11666" s="1506"/>
    </row>
    <row r="11667" spans="1:13" ht="16.5" customHeight="1">
      <c r="A11667" s="1547"/>
      <c r="B11667" s="1548"/>
      <c r="C11667" s="1548"/>
      <c r="D11667" s="1549"/>
      <c r="E11667" s="1506"/>
      <c r="K11667" s="1548"/>
      <c r="L11667" s="1549"/>
      <c r="M11667" s="1506"/>
    </row>
    <row r="11668" spans="1:13" ht="16.5" customHeight="1">
      <c r="A11668" s="1547"/>
      <c r="B11668" s="1548"/>
      <c r="C11668" s="1548"/>
      <c r="D11668" s="1549"/>
      <c r="E11668" s="1506"/>
      <c r="K11668" s="1548"/>
      <c r="L11668" s="1549"/>
      <c r="M11668" s="1506"/>
    </row>
    <row r="11669" spans="1:13" ht="16.5" customHeight="1">
      <c r="A11669" s="1547"/>
      <c r="B11669" s="1548"/>
      <c r="C11669" s="1548"/>
      <c r="D11669" s="1549"/>
      <c r="E11669" s="1506"/>
      <c r="K11669" s="1548"/>
      <c r="L11669" s="1549"/>
      <c r="M11669" s="1506"/>
    </row>
    <row r="11670" spans="1:13" ht="16.5" customHeight="1">
      <c r="A11670" s="1547"/>
      <c r="B11670" s="1548"/>
      <c r="C11670" s="1548"/>
      <c r="D11670" s="1549"/>
      <c r="E11670" s="1506"/>
      <c r="K11670" s="1548"/>
      <c r="L11670" s="1549"/>
      <c r="M11670" s="1506"/>
    </row>
    <row r="11671" spans="1:13" ht="16.5" customHeight="1">
      <c r="A11671" s="1547"/>
      <c r="B11671" s="1548"/>
      <c r="C11671" s="1548"/>
      <c r="D11671" s="1549"/>
      <c r="E11671" s="1506"/>
      <c r="K11671" s="1548"/>
      <c r="L11671" s="1549"/>
      <c r="M11671" s="1506"/>
    </row>
    <row r="11672" spans="1:13" ht="16.5" customHeight="1">
      <c r="A11672" s="1547"/>
      <c r="B11672" s="1548"/>
      <c r="C11672" s="1548"/>
      <c r="D11672" s="1549"/>
      <c r="E11672" s="1506"/>
      <c r="K11672" s="1548"/>
      <c r="L11672" s="1549"/>
      <c r="M11672" s="1506"/>
    </row>
    <row r="11673" spans="1:13" ht="16.5" customHeight="1">
      <c r="A11673" s="1547"/>
      <c r="B11673" s="1548"/>
      <c r="C11673" s="1548"/>
      <c r="D11673" s="1549"/>
      <c r="E11673" s="1506"/>
      <c r="K11673" s="1548"/>
      <c r="L11673" s="1549"/>
      <c r="M11673" s="1506"/>
    </row>
    <row r="11674" spans="1:13" ht="16.5" customHeight="1">
      <c r="A11674" s="1547"/>
      <c r="B11674" s="1548"/>
      <c r="C11674" s="1548"/>
      <c r="D11674" s="1549"/>
      <c r="E11674" s="1506"/>
      <c r="K11674" s="1548"/>
      <c r="L11674" s="1549"/>
      <c r="M11674" s="1506"/>
    </row>
    <row r="11675" spans="1:13" ht="16.5" customHeight="1">
      <c r="A11675" s="1547"/>
      <c r="B11675" s="1548"/>
      <c r="C11675" s="1548"/>
      <c r="D11675" s="1549"/>
      <c r="E11675" s="1506"/>
      <c r="K11675" s="1548"/>
      <c r="L11675" s="1549"/>
      <c r="M11675" s="1506"/>
    </row>
    <row r="11676" spans="1:13" ht="16.5" customHeight="1">
      <c r="A11676" s="1547"/>
      <c r="B11676" s="1548"/>
      <c r="C11676" s="1548"/>
      <c r="D11676" s="1549"/>
      <c r="E11676" s="1506"/>
      <c r="K11676" s="1548"/>
      <c r="L11676" s="1549"/>
      <c r="M11676" s="1506"/>
    </row>
    <row r="11677" spans="1:13" ht="16.5" customHeight="1">
      <c r="A11677" s="1547"/>
      <c r="B11677" s="1548"/>
      <c r="C11677" s="1548"/>
      <c r="D11677" s="1549"/>
      <c r="E11677" s="1506"/>
      <c r="K11677" s="1548"/>
      <c r="L11677" s="1549"/>
      <c r="M11677" s="1506"/>
    </row>
    <row r="11678" spans="1:13" ht="16.5" customHeight="1">
      <c r="A11678" s="1547"/>
      <c r="B11678" s="1548"/>
      <c r="C11678" s="1548"/>
      <c r="D11678" s="1549"/>
      <c r="E11678" s="1506"/>
      <c r="K11678" s="1548"/>
      <c r="L11678" s="1549"/>
      <c r="M11678" s="1506"/>
    </row>
    <row r="11679" spans="1:13" ht="16.5" customHeight="1">
      <c r="A11679" s="1547"/>
      <c r="B11679" s="1548"/>
      <c r="C11679" s="1548"/>
      <c r="D11679" s="1549"/>
      <c r="E11679" s="1506"/>
      <c r="K11679" s="1548"/>
      <c r="L11679" s="1549"/>
      <c r="M11679" s="1506"/>
    </row>
    <row r="11680" spans="1:13" ht="16.5" customHeight="1">
      <c r="A11680" s="1547"/>
      <c r="B11680" s="1548"/>
      <c r="C11680" s="1548"/>
      <c r="D11680" s="1549"/>
      <c r="E11680" s="1506"/>
      <c r="K11680" s="1548"/>
      <c r="L11680" s="1549"/>
      <c r="M11680" s="1506"/>
    </row>
    <row r="11681" spans="1:13" ht="16.5" customHeight="1">
      <c r="A11681" s="1547"/>
      <c r="B11681" s="1548"/>
      <c r="C11681" s="1548"/>
      <c r="D11681" s="1549"/>
      <c r="E11681" s="1506"/>
      <c r="K11681" s="1548"/>
      <c r="L11681" s="1549"/>
      <c r="M11681" s="1506"/>
    </row>
    <row r="11682" spans="1:13" ht="16.5" customHeight="1">
      <c r="A11682" s="1547"/>
      <c r="B11682" s="1548"/>
      <c r="C11682" s="1548"/>
      <c r="D11682" s="1549"/>
      <c r="E11682" s="1506"/>
      <c r="K11682" s="1548"/>
      <c r="L11682" s="1549"/>
      <c r="M11682" s="1506"/>
    </row>
    <row r="11683" spans="1:13" ht="16.5" customHeight="1">
      <c r="A11683" s="1547"/>
      <c r="B11683" s="1548"/>
      <c r="C11683" s="1548"/>
      <c r="D11683" s="1549"/>
      <c r="E11683" s="1506"/>
      <c r="K11683" s="1548"/>
      <c r="L11683" s="1549"/>
      <c r="M11683" s="1506"/>
    </row>
    <row r="11684" spans="1:13" ht="16.5" customHeight="1">
      <c r="A11684" s="1547"/>
      <c r="B11684" s="1548"/>
      <c r="C11684" s="1548"/>
      <c r="D11684" s="1549"/>
      <c r="E11684" s="1506"/>
      <c r="K11684" s="1548"/>
      <c r="L11684" s="1549"/>
      <c r="M11684" s="1506"/>
    </row>
    <row r="11685" spans="1:13" ht="16.5" customHeight="1">
      <c r="A11685" s="1547"/>
      <c r="B11685" s="1548"/>
      <c r="C11685" s="1548"/>
      <c r="D11685" s="1549"/>
      <c r="E11685" s="1506"/>
      <c r="K11685" s="1548"/>
      <c r="L11685" s="1549"/>
      <c r="M11685" s="1506"/>
    </row>
    <row r="11686" spans="1:13" ht="16.5" customHeight="1">
      <c r="A11686" s="1547"/>
      <c r="B11686" s="1548"/>
      <c r="C11686" s="1548"/>
      <c r="D11686" s="1549"/>
      <c r="E11686" s="1506"/>
      <c r="K11686" s="1548"/>
      <c r="L11686" s="1549"/>
      <c r="M11686" s="1506"/>
    </row>
    <row r="11687" spans="1:13" ht="16.5" customHeight="1">
      <c r="A11687" s="1547"/>
      <c r="B11687" s="1548"/>
      <c r="C11687" s="1548"/>
      <c r="D11687" s="1549"/>
      <c r="E11687" s="1506"/>
      <c r="K11687" s="1548"/>
      <c r="L11687" s="1549"/>
      <c r="M11687" s="1506"/>
    </row>
    <row r="11688" spans="1:13" ht="16.5" customHeight="1">
      <c r="A11688" s="1547"/>
      <c r="B11688" s="1548"/>
      <c r="C11688" s="1548"/>
      <c r="D11688" s="1549"/>
      <c r="E11688" s="1506"/>
      <c r="K11688" s="1548"/>
      <c r="L11688" s="1549"/>
      <c r="M11688" s="1506"/>
    </row>
    <row r="11689" spans="1:13" ht="16.5" customHeight="1">
      <c r="A11689" s="1547"/>
      <c r="B11689" s="1548"/>
      <c r="C11689" s="1548"/>
      <c r="D11689" s="1549"/>
      <c r="E11689" s="1506"/>
      <c r="K11689" s="1548"/>
      <c r="L11689" s="1549"/>
      <c r="M11689" s="1506"/>
    </row>
    <row r="11690" spans="1:13" ht="16.5" customHeight="1">
      <c r="A11690" s="1547"/>
      <c r="B11690" s="1548"/>
      <c r="C11690" s="1548"/>
      <c r="D11690" s="1549"/>
      <c r="E11690" s="1506"/>
      <c r="K11690" s="1548"/>
      <c r="L11690" s="1549"/>
      <c r="M11690" s="1506"/>
    </row>
    <row r="11691" spans="1:13" ht="16.5" customHeight="1">
      <c r="A11691" s="1547"/>
      <c r="B11691" s="1548"/>
      <c r="C11691" s="1548"/>
      <c r="D11691" s="1549"/>
      <c r="E11691" s="1506"/>
      <c r="K11691" s="1548"/>
      <c r="L11691" s="1549"/>
      <c r="M11691" s="1506"/>
    </row>
    <row r="11692" spans="1:13" ht="16.5" customHeight="1">
      <c r="A11692" s="1547"/>
      <c r="B11692" s="1548"/>
      <c r="C11692" s="1548"/>
      <c r="D11692" s="1549"/>
      <c r="E11692" s="1506"/>
      <c r="K11692" s="1548"/>
      <c r="L11692" s="1549"/>
      <c r="M11692" s="1506"/>
    </row>
    <row r="11693" spans="1:13" ht="16.5" customHeight="1">
      <c r="A11693" s="1547"/>
      <c r="B11693" s="1548"/>
      <c r="C11693" s="1548"/>
      <c r="D11693" s="1549"/>
      <c r="E11693" s="1506"/>
      <c r="K11693" s="1548"/>
      <c r="L11693" s="1549"/>
      <c r="M11693" s="1506"/>
    </row>
    <row r="11694" spans="1:13" ht="16.5" customHeight="1">
      <c r="A11694" s="1547"/>
      <c r="B11694" s="1548"/>
      <c r="C11694" s="1548"/>
      <c r="D11694" s="1549"/>
      <c r="E11694" s="1506"/>
      <c r="K11694" s="1548"/>
      <c r="L11694" s="1549"/>
      <c r="M11694" s="1506"/>
    </row>
    <row r="11695" spans="1:13" ht="16.5" customHeight="1">
      <c r="A11695" s="1547"/>
      <c r="B11695" s="1548"/>
      <c r="C11695" s="1548"/>
      <c r="D11695" s="1549"/>
      <c r="E11695" s="1506"/>
      <c r="K11695" s="1548"/>
      <c r="L11695" s="1549"/>
      <c r="M11695" s="1506"/>
    </row>
    <row r="11696" spans="1:13" ht="16.5" customHeight="1">
      <c r="A11696" s="1547"/>
      <c r="B11696" s="1548"/>
      <c r="C11696" s="1548"/>
      <c r="D11696" s="1549"/>
      <c r="E11696" s="1506"/>
      <c r="K11696" s="1548"/>
      <c r="L11696" s="1549"/>
      <c r="M11696" s="1506"/>
    </row>
    <row r="11697" spans="1:13" ht="16.5" customHeight="1">
      <c r="A11697" s="1547"/>
      <c r="B11697" s="1548"/>
      <c r="C11697" s="1548"/>
      <c r="D11697" s="1549"/>
      <c r="E11697" s="1506"/>
      <c r="K11697" s="1548"/>
      <c r="L11697" s="1549"/>
      <c r="M11697" s="1506"/>
    </row>
    <row r="11698" spans="1:13" ht="16.5" customHeight="1">
      <c r="A11698" s="1547"/>
      <c r="B11698" s="1548"/>
      <c r="C11698" s="1548"/>
      <c r="D11698" s="1549"/>
      <c r="E11698" s="1506"/>
      <c r="K11698" s="1548"/>
      <c r="L11698" s="1549"/>
      <c r="M11698" s="1506"/>
    </row>
    <row r="11699" spans="1:13" ht="16.5" customHeight="1">
      <c r="A11699" s="1547"/>
      <c r="B11699" s="1548"/>
      <c r="C11699" s="1548"/>
      <c r="D11699" s="1549"/>
      <c r="E11699" s="1506"/>
      <c r="K11699" s="1548"/>
      <c r="L11699" s="1549"/>
      <c r="M11699" s="1506"/>
    </row>
    <row r="11700" spans="1:13" ht="16.5" customHeight="1">
      <c r="A11700" s="1547"/>
      <c r="B11700" s="1548"/>
      <c r="C11700" s="1548"/>
      <c r="D11700" s="1549"/>
      <c r="E11700" s="1506"/>
      <c r="K11700" s="1548"/>
      <c r="L11700" s="1549"/>
      <c r="M11700" s="1506"/>
    </row>
    <row r="11701" spans="1:13" ht="16.5" customHeight="1">
      <c r="A11701" s="1547"/>
      <c r="B11701" s="1548"/>
      <c r="C11701" s="1548"/>
      <c r="D11701" s="1549"/>
      <c r="E11701" s="1506"/>
      <c r="K11701" s="1548"/>
      <c r="L11701" s="1549"/>
      <c r="M11701" s="1506"/>
    </row>
    <row r="11702" spans="1:13" ht="16.5" customHeight="1">
      <c r="A11702" s="1547"/>
      <c r="B11702" s="1548"/>
      <c r="C11702" s="1548"/>
      <c r="D11702" s="1549"/>
      <c r="E11702" s="1506"/>
      <c r="K11702" s="1548"/>
      <c r="L11702" s="1549"/>
      <c r="M11702" s="1506"/>
    </row>
    <row r="11703" spans="1:13" ht="16.5" customHeight="1">
      <c r="A11703" s="1547"/>
      <c r="B11703" s="1548"/>
      <c r="C11703" s="1548"/>
      <c r="D11703" s="1549"/>
      <c r="E11703" s="1506"/>
      <c r="K11703" s="1548"/>
      <c r="L11703" s="1549"/>
      <c r="M11703" s="1506"/>
    </row>
    <row r="11704" spans="1:13" ht="16.5" customHeight="1">
      <c r="A11704" s="1547"/>
      <c r="B11704" s="1548"/>
      <c r="C11704" s="1548"/>
      <c r="D11704" s="1549"/>
      <c r="E11704" s="1506"/>
      <c r="K11704" s="1548"/>
      <c r="L11704" s="1549"/>
      <c r="M11704" s="1506"/>
    </row>
    <row r="11705" spans="1:13" ht="16.5" customHeight="1">
      <c r="A11705" s="1547"/>
      <c r="B11705" s="1548"/>
      <c r="C11705" s="1548"/>
      <c r="D11705" s="1549"/>
      <c r="E11705" s="1506"/>
      <c r="K11705" s="1548"/>
      <c r="L11705" s="1549"/>
      <c r="M11705" s="1506"/>
    </row>
    <row r="11706" spans="1:13" ht="16.5" customHeight="1">
      <c r="A11706" s="1547"/>
      <c r="B11706" s="1548"/>
      <c r="C11706" s="1548"/>
      <c r="D11706" s="1549"/>
      <c r="E11706" s="1506"/>
      <c r="K11706" s="1548"/>
      <c r="L11706" s="1549"/>
      <c r="M11706" s="1506"/>
    </row>
    <row r="11707" spans="1:13" ht="16.5" customHeight="1">
      <c r="A11707" s="1547"/>
      <c r="B11707" s="1548"/>
      <c r="C11707" s="1548"/>
      <c r="D11707" s="1549"/>
      <c r="E11707" s="1506"/>
      <c r="K11707" s="1548"/>
      <c r="L11707" s="1549"/>
      <c r="M11707" s="1506"/>
    </row>
    <row r="11708" spans="1:13" ht="16.5" customHeight="1">
      <c r="A11708" s="1547"/>
      <c r="B11708" s="1548"/>
      <c r="C11708" s="1548"/>
      <c r="D11708" s="1549"/>
      <c r="E11708" s="1506"/>
      <c r="K11708" s="1548"/>
      <c r="L11708" s="1549"/>
      <c r="M11708" s="1506"/>
    </row>
    <row r="11709" spans="1:13" ht="16.5" customHeight="1">
      <c r="A11709" s="1547"/>
      <c r="B11709" s="1548"/>
      <c r="C11709" s="1548"/>
      <c r="D11709" s="1549"/>
      <c r="E11709" s="1506"/>
      <c r="K11709" s="1548"/>
      <c r="L11709" s="1549"/>
      <c r="M11709" s="1506"/>
    </row>
    <row r="11710" spans="1:13" ht="16.5" customHeight="1">
      <c r="A11710" s="1547"/>
      <c r="B11710" s="1548"/>
      <c r="C11710" s="1548"/>
      <c r="D11710" s="1549"/>
      <c r="E11710" s="1506"/>
      <c r="K11710" s="1548"/>
      <c r="L11710" s="1549"/>
      <c r="M11710" s="1506"/>
    </row>
    <row r="11711" spans="1:13" ht="16.5" customHeight="1">
      <c r="A11711" s="1547"/>
      <c r="B11711" s="1548"/>
      <c r="C11711" s="1548"/>
      <c r="D11711" s="1549"/>
      <c r="E11711" s="1506"/>
      <c r="K11711" s="1548"/>
      <c r="L11711" s="1549"/>
      <c r="M11711" s="1506"/>
    </row>
    <row r="11712" spans="1:13" ht="16.5" customHeight="1">
      <c r="A11712" s="1547"/>
      <c r="B11712" s="1548"/>
      <c r="C11712" s="1548"/>
      <c r="D11712" s="1549"/>
      <c r="E11712" s="1506"/>
      <c r="K11712" s="1548"/>
      <c r="L11712" s="1549"/>
      <c r="M11712" s="1506"/>
    </row>
    <row r="11713" spans="1:13" ht="16.5" customHeight="1">
      <c r="A11713" s="1547"/>
      <c r="B11713" s="1548"/>
      <c r="C11713" s="1548"/>
      <c r="D11713" s="1549"/>
      <c r="E11713" s="1506"/>
      <c r="K11713" s="1548"/>
      <c r="L11713" s="1549"/>
      <c r="M11713" s="1506"/>
    </row>
    <row r="11714" spans="1:13" ht="16.5" customHeight="1">
      <c r="A11714" s="1547"/>
      <c r="B11714" s="1548"/>
      <c r="C11714" s="1548"/>
      <c r="D11714" s="1549"/>
      <c r="E11714" s="1506"/>
      <c r="K11714" s="1548"/>
      <c r="L11714" s="1549"/>
      <c r="M11714" s="1506"/>
    </row>
    <row r="11715" spans="1:13" ht="16.5" customHeight="1">
      <c r="A11715" s="1547"/>
      <c r="B11715" s="1548"/>
      <c r="C11715" s="1548"/>
      <c r="D11715" s="1549"/>
      <c r="E11715" s="1506"/>
      <c r="K11715" s="1548"/>
      <c r="L11715" s="1549"/>
      <c r="M11715" s="1506"/>
    </row>
    <row r="11716" spans="1:13" ht="16.5" customHeight="1">
      <c r="A11716" s="1547"/>
      <c r="B11716" s="1548"/>
      <c r="C11716" s="1548"/>
      <c r="D11716" s="1549"/>
      <c r="E11716" s="1506"/>
      <c r="K11716" s="1548"/>
      <c r="L11716" s="1549"/>
      <c r="M11716" s="1506"/>
    </row>
    <row r="11717" spans="1:13" ht="16.5" customHeight="1">
      <c r="A11717" s="1547"/>
      <c r="B11717" s="1548"/>
      <c r="C11717" s="1548"/>
      <c r="D11717" s="1549"/>
      <c r="E11717" s="1506"/>
      <c r="K11717" s="1548"/>
      <c r="L11717" s="1549"/>
      <c r="M11717" s="1506"/>
    </row>
    <row r="11718" spans="1:13" ht="16.5" customHeight="1">
      <c r="A11718" s="1547"/>
      <c r="B11718" s="1548"/>
      <c r="C11718" s="1548"/>
      <c r="D11718" s="1549"/>
      <c r="E11718" s="1506"/>
      <c r="K11718" s="1548"/>
      <c r="L11718" s="1549"/>
      <c r="M11718" s="1506"/>
    </row>
    <row r="11719" spans="1:13" ht="16.5" customHeight="1">
      <c r="A11719" s="1547"/>
      <c r="B11719" s="1548"/>
      <c r="C11719" s="1548"/>
      <c r="D11719" s="1549"/>
      <c r="E11719" s="1506"/>
      <c r="K11719" s="1548"/>
      <c r="L11719" s="1549"/>
      <c r="M11719" s="1506"/>
    </row>
    <row r="11720" spans="1:13" ht="16.5" customHeight="1">
      <c r="A11720" s="1547"/>
      <c r="B11720" s="1548"/>
      <c r="C11720" s="1548"/>
      <c r="D11720" s="1549"/>
      <c r="E11720" s="1506"/>
      <c r="K11720" s="1548"/>
      <c r="L11720" s="1549"/>
      <c r="M11720" s="1506"/>
    </row>
    <row r="11721" spans="1:13" ht="16.5" customHeight="1">
      <c r="A11721" s="1547"/>
      <c r="B11721" s="1548"/>
      <c r="C11721" s="1548"/>
      <c r="D11721" s="1549"/>
      <c r="E11721" s="1506"/>
      <c r="K11721" s="1548"/>
      <c r="L11721" s="1549"/>
      <c r="M11721" s="1506"/>
    </row>
    <row r="11722" spans="1:13" ht="16.5" customHeight="1">
      <c r="A11722" s="1547"/>
      <c r="B11722" s="1548"/>
      <c r="C11722" s="1548"/>
      <c r="D11722" s="1549"/>
      <c r="E11722" s="1506"/>
      <c r="K11722" s="1548"/>
      <c r="L11722" s="1549"/>
      <c r="M11722" s="1506"/>
    </row>
    <row r="11723" spans="1:13" ht="16.5" customHeight="1">
      <c r="A11723" s="1547"/>
      <c r="B11723" s="1548"/>
      <c r="C11723" s="1548"/>
      <c r="D11723" s="1549"/>
      <c r="E11723" s="1506"/>
      <c r="K11723" s="1548"/>
      <c r="L11723" s="1549"/>
      <c r="M11723" s="1506"/>
    </row>
    <row r="11724" spans="1:13" ht="16.5" customHeight="1">
      <c r="A11724" s="1547"/>
      <c r="B11724" s="1548"/>
      <c r="C11724" s="1548"/>
      <c r="D11724" s="1549"/>
      <c r="E11724" s="1506"/>
      <c r="K11724" s="1548"/>
      <c r="L11724" s="1549"/>
      <c r="M11724" s="1506"/>
    </row>
    <row r="11725" spans="1:13" ht="16.5" customHeight="1">
      <c r="A11725" s="1547"/>
      <c r="B11725" s="1548"/>
      <c r="C11725" s="1548"/>
      <c r="D11725" s="1549"/>
      <c r="E11725" s="1506"/>
      <c r="K11725" s="1548"/>
      <c r="L11725" s="1549"/>
      <c r="M11725" s="1506"/>
    </row>
    <row r="11726" spans="1:13" ht="16.5" customHeight="1">
      <c r="A11726" s="1547"/>
      <c r="B11726" s="1548"/>
      <c r="C11726" s="1548"/>
      <c r="D11726" s="1549"/>
      <c r="E11726" s="1506"/>
      <c r="K11726" s="1548"/>
      <c r="L11726" s="1549"/>
      <c r="M11726" s="1506"/>
    </row>
    <row r="11727" spans="1:13" ht="16.5" customHeight="1">
      <c r="A11727" s="1547"/>
      <c r="B11727" s="1548"/>
      <c r="C11727" s="1548"/>
      <c r="D11727" s="1549"/>
      <c r="E11727" s="1506"/>
      <c r="K11727" s="1548"/>
      <c r="L11727" s="1549"/>
      <c r="M11727" s="1506"/>
    </row>
    <row r="11728" spans="1:13" ht="16.5" customHeight="1">
      <c r="A11728" s="1547"/>
      <c r="B11728" s="1548"/>
      <c r="C11728" s="1548"/>
      <c r="D11728" s="1549"/>
      <c r="E11728" s="1506"/>
      <c r="K11728" s="1548"/>
      <c r="L11728" s="1549"/>
      <c r="M11728" s="1506"/>
    </row>
    <row r="11729" spans="1:13" ht="16.5" customHeight="1">
      <c r="A11729" s="1547"/>
      <c r="B11729" s="1548"/>
      <c r="C11729" s="1548"/>
      <c r="D11729" s="1549"/>
      <c r="E11729" s="1506"/>
      <c r="K11729" s="1548"/>
      <c r="L11729" s="1549"/>
      <c r="M11729" s="1506"/>
    </row>
    <row r="11730" spans="1:13" ht="16.5" customHeight="1">
      <c r="A11730" s="1547"/>
      <c r="B11730" s="1548"/>
      <c r="C11730" s="1548"/>
      <c r="D11730" s="1549"/>
      <c r="E11730" s="1506"/>
      <c r="K11730" s="1548"/>
      <c r="L11730" s="1549"/>
      <c r="M11730" s="1506"/>
    </row>
    <row r="11731" spans="1:13" ht="16.5" customHeight="1">
      <c r="A11731" s="1547"/>
      <c r="B11731" s="1548"/>
      <c r="C11731" s="1548"/>
      <c r="D11731" s="1549"/>
      <c r="E11731" s="1506"/>
      <c r="K11731" s="1548"/>
      <c r="L11731" s="1549"/>
      <c r="M11731" s="1506"/>
    </row>
    <row r="11732" spans="1:13" ht="16.5" customHeight="1">
      <c r="A11732" s="1547"/>
      <c r="B11732" s="1548"/>
      <c r="C11732" s="1548"/>
      <c r="D11732" s="1549"/>
      <c r="E11732" s="1506"/>
      <c r="K11732" s="1548"/>
      <c r="L11732" s="1549"/>
      <c r="M11732" s="1506"/>
    </row>
    <row r="11733" spans="1:13" ht="16.5" customHeight="1">
      <c r="A11733" s="1547"/>
      <c r="B11733" s="1548"/>
      <c r="C11733" s="1548"/>
      <c r="D11733" s="1549"/>
      <c r="E11733" s="1506"/>
      <c r="K11733" s="1548"/>
      <c r="L11733" s="1549"/>
      <c r="M11733" s="1506"/>
    </row>
    <row r="11734" spans="1:13" ht="16.5" customHeight="1">
      <c r="A11734" s="1547"/>
      <c r="B11734" s="1548"/>
      <c r="C11734" s="1548"/>
      <c r="D11734" s="1549"/>
      <c r="E11734" s="1506"/>
      <c r="K11734" s="1548"/>
      <c r="L11734" s="1549"/>
      <c r="M11734" s="1506"/>
    </row>
    <row r="11735" spans="1:13" ht="16.5" customHeight="1">
      <c r="A11735" s="1547"/>
      <c r="B11735" s="1548"/>
      <c r="C11735" s="1548"/>
      <c r="D11735" s="1549"/>
      <c r="E11735" s="1506"/>
      <c r="K11735" s="1548"/>
      <c r="L11735" s="1549"/>
      <c r="M11735" s="1506"/>
    </row>
    <row r="11736" spans="1:13" ht="16.5" customHeight="1">
      <c r="A11736" s="1547"/>
      <c r="B11736" s="1548"/>
      <c r="C11736" s="1548"/>
      <c r="D11736" s="1549"/>
      <c r="E11736" s="1506"/>
      <c r="K11736" s="1548"/>
      <c r="L11736" s="1549"/>
      <c r="M11736" s="1506"/>
    </row>
    <row r="11737" spans="1:13" ht="16.5" customHeight="1">
      <c r="A11737" s="1547"/>
      <c r="B11737" s="1548"/>
      <c r="C11737" s="1548"/>
      <c r="D11737" s="1549"/>
      <c r="E11737" s="1506"/>
      <c r="K11737" s="1548"/>
      <c r="L11737" s="1549"/>
      <c r="M11737" s="1506"/>
    </row>
    <row r="11738" spans="1:13" ht="16.5" customHeight="1">
      <c r="A11738" s="1547"/>
      <c r="B11738" s="1548"/>
      <c r="C11738" s="1548"/>
      <c r="D11738" s="1549"/>
      <c r="E11738" s="1506"/>
      <c r="K11738" s="1548"/>
      <c r="L11738" s="1549"/>
      <c r="M11738" s="1506"/>
    </row>
    <row r="11739" spans="1:13" ht="16.5" customHeight="1">
      <c r="A11739" s="1547"/>
      <c r="B11739" s="1548"/>
      <c r="C11739" s="1548"/>
      <c r="D11739" s="1549"/>
      <c r="E11739" s="1506"/>
      <c r="K11739" s="1548"/>
      <c r="L11739" s="1549"/>
      <c r="M11739" s="1506"/>
    </row>
    <row r="11740" spans="1:13" ht="16.5" customHeight="1">
      <c r="A11740" s="1547"/>
      <c r="B11740" s="1548"/>
      <c r="C11740" s="1548"/>
      <c r="D11740" s="1549"/>
      <c r="E11740" s="1506"/>
      <c r="K11740" s="1548"/>
      <c r="L11740" s="1549"/>
      <c r="M11740" s="1506"/>
    </row>
    <row r="11741" spans="1:13" ht="16.5" customHeight="1">
      <c r="A11741" s="1547"/>
      <c r="B11741" s="1548"/>
      <c r="C11741" s="1548"/>
      <c r="D11741" s="1549"/>
      <c r="E11741" s="1506"/>
      <c r="K11741" s="1548"/>
      <c r="L11741" s="1549"/>
      <c r="M11741" s="1506"/>
    </row>
    <row r="11742" spans="1:13" ht="16.5" customHeight="1">
      <c r="A11742" s="1547"/>
      <c r="B11742" s="1548"/>
      <c r="C11742" s="1548"/>
      <c r="D11742" s="1549"/>
      <c r="E11742" s="1506"/>
      <c r="K11742" s="1548"/>
      <c r="L11742" s="1549"/>
      <c r="M11742" s="1506"/>
    </row>
    <row r="11743" spans="1:13" ht="16.5" customHeight="1">
      <c r="A11743" s="1547"/>
      <c r="B11743" s="1548"/>
      <c r="C11743" s="1548"/>
      <c r="D11743" s="1549"/>
      <c r="E11743" s="1506"/>
      <c r="K11743" s="1548"/>
      <c r="L11743" s="1549"/>
      <c r="M11743" s="1506"/>
    </row>
    <row r="11744" spans="1:13" ht="16.5" customHeight="1">
      <c r="A11744" s="1547"/>
      <c r="B11744" s="1548"/>
      <c r="C11744" s="1548"/>
      <c r="D11744" s="1549"/>
      <c r="E11744" s="1506"/>
      <c r="K11744" s="1548"/>
      <c r="L11744" s="1549"/>
      <c r="M11744" s="1506"/>
    </row>
    <row r="11745" spans="1:13" ht="16.5" customHeight="1">
      <c r="A11745" s="1547"/>
      <c r="B11745" s="1548"/>
      <c r="C11745" s="1548"/>
      <c r="D11745" s="1549"/>
      <c r="E11745" s="1506"/>
      <c r="K11745" s="1548"/>
      <c r="L11745" s="1549"/>
      <c r="M11745" s="1506"/>
    </row>
    <row r="11746" spans="1:13" ht="16.5" customHeight="1">
      <c r="A11746" s="1547"/>
      <c r="B11746" s="1548"/>
      <c r="C11746" s="1548"/>
      <c r="D11746" s="1549"/>
      <c r="E11746" s="1506"/>
      <c r="K11746" s="1548"/>
      <c r="L11746" s="1549"/>
      <c r="M11746" s="1506"/>
    </row>
    <row r="11747" spans="1:13" ht="16.5" customHeight="1">
      <c r="A11747" s="1547"/>
      <c r="B11747" s="1548"/>
      <c r="C11747" s="1548"/>
      <c r="D11747" s="1549"/>
      <c r="E11747" s="1506"/>
      <c r="K11747" s="1548"/>
      <c r="L11747" s="1549"/>
      <c r="M11747" s="1506"/>
    </row>
    <row r="11748" spans="1:13" ht="16.5" customHeight="1">
      <c r="A11748" s="1547"/>
      <c r="B11748" s="1548"/>
      <c r="C11748" s="1548"/>
      <c r="D11748" s="1549"/>
      <c r="E11748" s="1506"/>
      <c r="K11748" s="1548"/>
      <c r="L11748" s="1549"/>
      <c r="M11748" s="1506"/>
    </row>
    <row r="11749" spans="1:13" ht="16.5" customHeight="1">
      <c r="A11749" s="1547"/>
      <c r="B11749" s="1548"/>
      <c r="C11749" s="1548"/>
      <c r="D11749" s="1549"/>
      <c r="E11749" s="1506"/>
      <c r="K11749" s="1548"/>
      <c r="L11749" s="1549"/>
      <c r="M11749" s="1506"/>
    </row>
    <row r="11750" spans="1:13" ht="16.5" customHeight="1">
      <c r="A11750" s="1547"/>
      <c r="B11750" s="1548"/>
      <c r="C11750" s="1548"/>
      <c r="D11750" s="1549"/>
      <c r="E11750" s="1506"/>
      <c r="K11750" s="1548"/>
      <c r="L11750" s="1549"/>
      <c r="M11750" s="1506"/>
    </row>
    <row r="11751" spans="1:13" ht="16.5" customHeight="1">
      <c r="A11751" s="1547"/>
      <c r="B11751" s="1548"/>
      <c r="C11751" s="1548"/>
      <c r="D11751" s="1549"/>
      <c r="E11751" s="1506"/>
      <c r="K11751" s="1548"/>
      <c r="L11751" s="1549"/>
      <c r="M11751" s="1506"/>
    </row>
    <row r="11752" spans="1:13" ht="16.5" customHeight="1">
      <c r="A11752" s="1547"/>
      <c r="B11752" s="1548"/>
      <c r="C11752" s="1548"/>
      <c r="D11752" s="1549"/>
      <c r="E11752" s="1506"/>
      <c r="K11752" s="1548"/>
      <c r="L11752" s="1549"/>
      <c r="M11752" s="1506"/>
    </row>
    <row r="11753" spans="1:13" ht="16.5" customHeight="1">
      <c r="A11753" s="1547"/>
      <c r="B11753" s="1548"/>
      <c r="C11753" s="1548"/>
      <c r="D11753" s="1549"/>
      <c r="E11753" s="1506"/>
      <c r="K11753" s="1548"/>
      <c r="L11753" s="1549"/>
      <c r="M11753" s="1506"/>
    </row>
    <row r="11754" spans="1:13" ht="16.5" customHeight="1">
      <c r="A11754" s="1547"/>
      <c r="B11754" s="1548"/>
      <c r="C11754" s="1548"/>
      <c r="D11754" s="1549"/>
      <c r="E11754" s="1506"/>
      <c r="K11754" s="1548"/>
      <c r="L11754" s="1549"/>
      <c r="M11754" s="1506"/>
    </row>
    <row r="11755" spans="1:13" ht="16.5" customHeight="1">
      <c r="A11755" s="1547"/>
      <c r="B11755" s="1548"/>
      <c r="C11755" s="1548"/>
      <c r="D11755" s="1549"/>
      <c r="E11755" s="1506"/>
      <c r="K11755" s="1548"/>
      <c r="L11755" s="1549"/>
      <c r="M11755" s="1506"/>
    </row>
    <row r="11756" spans="1:13" ht="16.5" customHeight="1">
      <c r="A11756" s="1547"/>
      <c r="B11756" s="1548"/>
      <c r="C11756" s="1548"/>
      <c r="D11756" s="1549"/>
      <c r="E11756" s="1506"/>
      <c r="K11756" s="1548"/>
      <c r="L11756" s="1549"/>
      <c r="M11756" s="1506"/>
    </row>
    <row r="11757" spans="1:13" ht="16.5" customHeight="1">
      <c r="A11757" s="1547"/>
      <c r="B11757" s="1548"/>
      <c r="C11757" s="1548"/>
      <c r="D11757" s="1549"/>
      <c r="E11757" s="1506"/>
      <c r="K11757" s="1548"/>
      <c r="L11757" s="1549"/>
      <c r="M11757" s="1506"/>
    </row>
    <row r="11758" spans="1:13" ht="16.5" customHeight="1">
      <c r="A11758" s="1547"/>
      <c r="B11758" s="1548"/>
      <c r="C11758" s="1548"/>
      <c r="D11758" s="1549"/>
      <c r="E11758" s="1506"/>
      <c r="K11758" s="1548"/>
      <c r="L11758" s="1549"/>
      <c r="M11758" s="1506"/>
    </row>
    <row r="11759" spans="1:13" ht="16.5" customHeight="1">
      <c r="A11759" s="1547"/>
      <c r="B11759" s="1548"/>
      <c r="C11759" s="1548"/>
      <c r="D11759" s="1549"/>
      <c r="E11759" s="1506"/>
      <c r="K11759" s="1548"/>
      <c r="L11759" s="1549"/>
      <c r="M11759" s="1506"/>
    </row>
    <row r="11760" spans="1:13" ht="16.5" customHeight="1">
      <c r="A11760" s="1547"/>
      <c r="B11760" s="1548"/>
      <c r="C11760" s="1548"/>
      <c r="D11760" s="1549"/>
      <c r="E11760" s="1506"/>
      <c r="K11760" s="1548"/>
      <c r="L11760" s="1549"/>
      <c r="M11760" s="1506"/>
    </row>
    <row r="11761" spans="1:13" ht="16.5" customHeight="1">
      <c r="A11761" s="1547"/>
      <c r="B11761" s="1548"/>
      <c r="C11761" s="1548"/>
      <c r="D11761" s="1549"/>
      <c r="E11761" s="1506"/>
      <c r="K11761" s="1548"/>
      <c r="L11761" s="1549"/>
      <c r="M11761" s="1506"/>
    </row>
    <row r="11762" spans="1:13" ht="16.5" customHeight="1">
      <c r="A11762" s="1547"/>
      <c r="B11762" s="1548"/>
      <c r="C11762" s="1548"/>
      <c r="D11762" s="1549"/>
      <c r="E11762" s="1506"/>
      <c r="K11762" s="1548"/>
      <c r="L11762" s="1549"/>
      <c r="M11762" s="1506"/>
    </row>
    <row r="11763" spans="1:13" ht="16.5" customHeight="1">
      <c r="A11763" s="1547"/>
      <c r="B11763" s="1548"/>
      <c r="C11763" s="1548"/>
      <c r="D11763" s="1549"/>
      <c r="E11763" s="1506"/>
      <c r="K11763" s="1548"/>
      <c r="L11763" s="1549"/>
      <c r="M11763" s="1506"/>
    </row>
    <row r="11764" spans="1:13" ht="16.5" customHeight="1">
      <c r="A11764" s="1547"/>
      <c r="B11764" s="1548"/>
      <c r="C11764" s="1548"/>
      <c r="D11764" s="1549"/>
      <c r="E11764" s="1506"/>
      <c r="K11764" s="1548"/>
      <c r="L11764" s="1549"/>
      <c r="M11764" s="1506"/>
    </row>
    <row r="11765" spans="1:13" ht="16.5" customHeight="1">
      <c r="A11765" s="1547"/>
      <c r="B11765" s="1548"/>
      <c r="C11765" s="1548"/>
      <c r="D11765" s="1549"/>
      <c r="E11765" s="1506"/>
      <c r="K11765" s="1548"/>
      <c r="L11765" s="1549"/>
      <c r="M11765" s="1506"/>
    </row>
    <row r="11766" spans="1:13" ht="16.5" customHeight="1">
      <c r="A11766" s="1547"/>
      <c r="B11766" s="1548"/>
      <c r="C11766" s="1548"/>
      <c r="D11766" s="1549"/>
      <c r="E11766" s="1506"/>
      <c r="K11766" s="1548"/>
      <c r="L11766" s="1549"/>
      <c r="M11766" s="1506"/>
    </row>
    <row r="11767" spans="1:13" ht="16.5" customHeight="1">
      <c r="A11767" s="1547"/>
      <c r="B11767" s="1548"/>
      <c r="C11767" s="1548"/>
      <c r="D11767" s="1549"/>
      <c r="E11767" s="1506"/>
      <c r="K11767" s="1548"/>
      <c r="L11767" s="1549"/>
      <c r="M11767" s="1506"/>
    </row>
    <row r="11768" spans="1:13" ht="16.5" customHeight="1">
      <c r="A11768" s="1547"/>
      <c r="B11768" s="1548"/>
      <c r="C11768" s="1548"/>
      <c r="D11768" s="1549"/>
      <c r="E11768" s="1506"/>
      <c r="K11768" s="1548"/>
      <c r="L11768" s="1549"/>
      <c r="M11768" s="1506"/>
    </row>
    <row r="11769" spans="1:13" ht="16.5" customHeight="1">
      <c r="A11769" s="1547"/>
      <c r="B11769" s="1548"/>
      <c r="C11769" s="1548"/>
      <c r="D11769" s="1549"/>
      <c r="E11769" s="1506"/>
      <c r="K11769" s="1548"/>
      <c r="L11769" s="1549"/>
      <c r="M11769" s="1506"/>
    </row>
    <row r="11770" spans="1:13" ht="16.5" customHeight="1">
      <c r="A11770" s="1547"/>
      <c r="B11770" s="1548"/>
      <c r="C11770" s="1548"/>
      <c r="D11770" s="1549"/>
      <c r="E11770" s="1506"/>
      <c r="K11770" s="1548"/>
      <c r="L11770" s="1549"/>
      <c r="M11770" s="1506"/>
    </row>
    <row r="11771" spans="1:13" ht="16.5" customHeight="1">
      <c r="A11771" s="1547"/>
      <c r="B11771" s="1548"/>
      <c r="C11771" s="1548"/>
      <c r="D11771" s="1549"/>
      <c r="E11771" s="1506"/>
      <c r="K11771" s="1548"/>
      <c r="L11771" s="1549"/>
      <c r="M11771" s="1506"/>
    </row>
    <row r="11772" spans="1:13" ht="16.5" customHeight="1">
      <c r="A11772" s="1547"/>
      <c r="B11772" s="1548"/>
      <c r="C11772" s="1548"/>
      <c r="D11772" s="1549"/>
      <c r="E11772" s="1506"/>
      <c r="K11772" s="1548"/>
      <c r="L11772" s="1549"/>
      <c r="M11772" s="1506"/>
    </row>
    <row r="11773" spans="1:13" ht="16.5" customHeight="1">
      <c r="A11773" s="1547"/>
      <c r="B11773" s="1548"/>
      <c r="C11773" s="1548"/>
      <c r="D11773" s="1549"/>
      <c r="E11773" s="1506"/>
      <c r="K11773" s="1548"/>
      <c r="L11773" s="1549"/>
      <c r="M11773" s="1506"/>
    </row>
    <row r="11774" spans="1:13" ht="16.5" customHeight="1">
      <c r="A11774" s="1547"/>
      <c r="B11774" s="1548"/>
      <c r="C11774" s="1548"/>
      <c r="D11774" s="1549"/>
      <c r="E11774" s="1506"/>
      <c r="K11774" s="1548"/>
      <c r="L11774" s="1549"/>
      <c r="M11774" s="1506"/>
    </row>
    <row r="11775" spans="1:13" ht="16.5" customHeight="1">
      <c r="A11775" s="1547"/>
      <c r="B11775" s="1548"/>
      <c r="C11775" s="1548"/>
      <c r="D11775" s="1549"/>
      <c r="E11775" s="1506"/>
      <c r="K11775" s="1548"/>
      <c r="L11775" s="1549"/>
      <c r="M11775" s="1506"/>
    </row>
    <row r="11776" spans="1:13" ht="16.5" customHeight="1">
      <c r="A11776" s="1547"/>
      <c r="B11776" s="1548"/>
      <c r="C11776" s="1548"/>
      <c r="D11776" s="1549"/>
      <c r="E11776" s="1506"/>
      <c r="K11776" s="1548"/>
      <c r="L11776" s="1549"/>
      <c r="M11776" s="1506"/>
    </row>
    <row r="11777" spans="1:13" ht="16.5" customHeight="1">
      <c r="A11777" s="1547"/>
      <c r="B11777" s="1548"/>
      <c r="C11777" s="1548"/>
      <c r="D11777" s="1549"/>
      <c r="E11777" s="1506"/>
      <c r="K11777" s="1548"/>
      <c r="L11777" s="1549"/>
      <c r="M11777" s="1506"/>
    </row>
    <row r="11778" spans="1:13" ht="16.5" customHeight="1">
      <c r="A11778" s="1547"/>
      <c r="B11778" s="1548"/>
      <c r="C11778" s="1548"/>
      <c r="D11778" s="1549"/>
      <c r="E11778" s="1506"/>
      <c r="K11778" s="1548"/>
      <c r="L11778" s="1549"/>
      <c r="M11778" s="1506"/>
    </row>
    <row r="11779" spans="1:13" ht="16.5" customHeight="1">
      <c r="A11779" s="1547"/>
      <c r="B11779" s="1548"/>
      <c r="C11779" s="1548"/>
      <c r="D11779" s="1549"/>
      <c r="E11779" s="1506"/>
      <c r="K11779" s="1548"/>
      <c r="L11779" s="1549"/>
      <c r="M11779" s="1506"/>
    </row>
    <row r="11780" spans="1:13" ht="16.5" customHeight="1">
      <c r="A11780" s="1547"/>
      <c r="B11780" s="1548"/>
      <c r="C11780" s="1548"/>
      <c r="D11780" s="1549"/>
      <c r="E11780" s="1506"/>
      <c r="K11780" s="1548"/>
      <c r="L11780" s="1549"/>
      <c r="M11780" s="1506"/>
    </row>
    <row r="11781" spans="1:13" ht="16.5" customHeight="1">
      <c r="A11781" s="1547"/>
      <c r="B11781" s="1548"/>
      <c r="C11781" s="1548"/>
      <c r="D11781" s="1549"/>
      <c r="E11781" s="1506"/>
      <c r="K11781" s="1548"/>
      <c r="L11781" s="1549"/>
      <c r="M11781" s="1506"/>
    </row>
    <row r="11782" spans="1:13" ht="16.5" customHeight="1">
      <c r="A11782" s="1547"/>
      <c r="B11782" s="1548"/>
      <c r="C11782" s="1548"/>
      <c r="D11782" s="1549"/>
      <c r="E11782" s="1506"/>
      <c r="K11782" s="1548"/>
      <c r="L11782" s="1549"/>
      <c r="M11782" s="1506"/>
    </row>
    <row r="11783" spans="1:13" ht="16.5" customHeight="1">
      <c r="A11783" s="1547"/>
      <c r="B11783" s="1548"/>
      <c r="C11783" s="1548"/>
      <c r="D11783" s="1549"/>
      <c r="E11783" s="1506"/>
      <c r="K11783" s="1548"/>
      <c r="L11783" s="1549"/>
      <c r="M11783" s="1506"/>
    </row>
    <row r="11784" spans="1:13" ht="16.5" customHeight="1">
      <c r="A11784" s="1547"/>
      <c r="B11784" s="1548"/>
      <c r="C11784" s="1548"/>
      <c r="D11784" s="1549"/>
      <c r="E11784" s="1506"/>
      <c r="K11784" s="1548"/>
      <c r="L11784" s="1549"/>
      <c r="M11784" s="1506"/>
    </row>
    <row r="11785" spans="1:13" ht="16.5" customHeight="1">
      <c r="A11785" s="1547"/>
      <c r="B11785" s="1548"/>
      <c r="C11785" s="1548"/>
      <c r="D11785" s="1549"/>
      <c r="E11785" s="1506"/>
      <c r="K11785" s="1548"/>
      <c r="L11785" s="1549"/>
      <c r="M11785" s="1506"/>
    </row>
    <row r="11786" spans="1:13" ht="16.5" customHeight="1">
      <c r="A11786" s="1547"/>
      <c r="B11786" s="1548"/>
      <c r="C11786" s="1548"/>
      <c r="D11786" s="1549"/>
      <c r="E11786" s="1506"/>
      <c r="K11786" s="1548"/>
      <c r="L11786" s="1549"/>
      <c r="M11786" s="1506"/>
    </row>
    <row r="11787" spans="1:13" ht="16.5" customHeight="1">
      <c r="A11787" s="1547"/>
      <c r="B11787" s="1548"/>
      <c r="C11787" s="1548"/>
      <c r="D11787" s="1549"/>
      <c r="E11787" s="1506"/>
      <c r="K11787" s="1548"/>
      <c r="L11787" s="1549"/>
      <c r="M11787" s="1506"/>
    </row>
    <row r="11788" spans="1:13" ht="16.5" customHeight="1">
      <c r="A11788" s="1547"/>
      <c r="B11788" s="1548"/>
      <c r="C11788" s="1548"/>
      <c r="D11788" s="1549"/>
      <c r="E11788" s="1506"/>
      <c r="K11788" s="1548"/>
      <c r="L11788" s="1549"/>
      <c r="M11788" s="1506"/>
    </row>
    <row r="11789" spans="1:13" ht="16.5" customHeight="1">
      <c r="A11789" s="1547"/>
      <c r="B11789" s="1548"/>
      <c r="C11789" s="1548"/>
      <c r="D11789" s="1549"/>
      <c r="E11789" s="1506"/>
      <c r="K11789" s="1548"/>
      <c r="L11789" s="1549"/>
      <c r="M11789" s="1506"/>
    </row>
    <row r="11790" spans="1:13" ht="16.5" customHeight="1">
      <c r="A11790" s="1547"/>
      <c r="B11790" s="1548"/>
      <c r="C11790" s="1548"/>
      <c r="D11790" s="1549"/>
      <c r="E11790" s="1506"/>
      <c r="K11790" s="1548"/>
      <c r="L11790" s="1549"/>
      <c r="M11790" s="1506"/>
    </row>
    <row r="11791" spans="1:13" ht="16.5" customHeight="1">
      <c r="A11791" s="1547"/>
      <c r="B11791" s="1548"/>
      <c r="C11791" s="1548"/>
      <c r="D11791" s="1549"/>
      <c r="E11791" s="1506"/>
      <c r="K11791" s="1548"/>
      <c r="L11791" s="1549"/>
      <c r="M11791" s="1506"/>
    </row>
    <row r="11792" spans="1:13" ht="16.5" customHeight="1">
      <c r="A11792" s="1547"/>
      <c r="B11792" s="1548"/>
      <c r="C11792" s="1548"/>
      <c r="D11792" s="1549"/>
      <c r="E11792" s="1506"/>
      <c r="K11792" s="1548"/>
      <c r="L11792" s="1549"/>
      <c r="M11792" s="1506"/>
    </row>
    <row r="11793" spans="1:13" ht="16.5" customHeight="1">
      <c r="A11793" s="1547"/>
      <c r="B11793" s="1548"/>
      <c r="C11793" s="1548"/>
      <c r="D11793" s="1549"/>
      <c r="E11793" s="1506"/>
      <c r="K11793" s="1548"/>
      <c r="L11793" s="1549"/>
      <c r="M11793" s="1506"/>
    </row>
    <row r="11794" spans="1:13" ht="16.5" customHeight="1">
      <c r="A11794" s="1547"/>
      <c r="B11794" s="1548"/>
      <c r="C11794" s="1548"/>
      <c r="D11794" s="1549"/>
      <c r="E11794" s="1506"/>
      <c r="K11794" s="1548"/>
      <c r="L11794" s="1549"/>
      <c r="M11794" s="1506"/>
    </row>
    <row r="11795" spans="1:13" ht="16.5" customHeight="1">
      <c r="A11795" s="1547"/>
      <c r="B11795" s="1548"/>
      <c r="C11795" s="1548"/>
      <c r="D11795" s="1549"/>
      <c r="E11795" s="1506"/>
      <c r="K11795" s="1548"/>
      <c r="L11795" s="1549"/>
      <c r="M11795" s="1506"/>
    </row>
    <row r="11796" spans="1:13" ht="16.5" customHeight="1">
      <c r="A11796" s="1547"/>
      <c r="B11796" s="1548"/>
      <c r="C11796" s="1548"/>
      <c r="D11796" s="1549"/>
      <c r="E11796" s="1506"/>
      <c r="K11796" s="1548"/>
      <c r="L11796" s="1549"/>
      <c r="M11796" s="1506"/>
    </row>
    <row r="11797" spans="1:13" ht="16.5" customHeight="1">
      <c r="A11797" s="1547"/>
      <c r="B11797" s="1548"/>
      <c r="C11797" s="1548"/>
      <c r="D11797" s="1549"/>
      <c r="E11797" s="1506"/>
      <c r="K11797" s="1548"/>
      <c r="L11797" s="1549"/>
      <c r="M11797" s="1506"/>
    </row>
    <row r="11798" spans="1:13" ht="16.5" customHeight="1">
      <c r="A11798" s="1547"/>
      <c r="B11798" s="1548"/>
      <c r="C11798" s="1548"/>
      <c r="D11798" s="1549"/>
      <c r="E11798" s="1506"/>
      <c r="K11798" s="1548"/>
      <c r="L11798" s="1549"/>
      <c r="M11798" s="1506"/>
    </row>
    <row r="11799" spans="1:13" ht="16.5" customHeight="1">
      <c r="A11799" s="1547"/>
      <c r="B11799" s="1548"/>
      <c r="C11799" s="1548"/>
      <c r="D11799" s="1549"/>
      <c r="E11799" s="1506"/>
      <c r="K11799" s="1548"/>
      <c r="L11799" s="1549"/>
      <c r="M11799" s="1506"/>
    </row>
    <row r="11800" spans="1:13" ht="16.5" customHeight="1">
      <c r="A11800" s="1547"/>
      <c r="B11800" s="1548"/>
      <c r="C11800" s="1548"/>
      <c r="D11800" s="1549"/>
      <c r="E11800" s="1506"/>
      <c r="K11800" s="1548"/>
      <c r="L11800" s="1549"/>
      <c r="M11800" s="1506"/>
    </row>
    <row r="11801" spans="1:13" ht="16.5" customHeight="1">
      <c r="A11801" s="1547"/>
      <c r="B11801" s="1548"/>
      <c r="C11801" s="1548"/>
      <c r="D11801" s="1549"/>
      <c r="E11801" s="1506"/>
      <c r="K11801" s="1548"/>
      <c r="L11801" s="1549"/>
      <c r="M11801" s="1506"/>
    </row>
    <row r="11802" spans="1:13" ht="16.5" customHeight="1">
      <c r="A11802" s="1547"/>
      <c r="B11802" s="1548"/>
      <c r="C11802" s="1548"/>
      <c r="D11802" s="1549"/>
      <c r="E11802" s="1506"/>
      <c r="K11802" s="1548"/>
      <c r="L11802" s="1549"/>
      <c r="M11802" s="1506"/>
    </row>
    <row r="11803" spans="1:13" ht="16.5" customHeight="1">
      <c r="A11803" s="1547"/>
      <c r="B11803" s="1548"/>
      <c r="C11803" s="1548"/>
      <c r="D11803" s="1549"/>
      <c r="E11803" s="1506"/>
      <c r="K11803" s="1548"/>
      <c r="L11803" s="1549"/>
      <c r="M11803" s="1506"/>
    </row>
    <row r="11804" spans="1:13" ht="16.5" customHeight="1">
      <c r="A11804" s="1547"/>
      <c r="B11804" s="1548"/>
      <c r="C11804" s="1548"/>
      <c r="D11804" s="1549"/>
      <c r="E11804" s="1506"/>
      <c r="K11804" s="1548"/>
      <c r="L11804" s="1549"/>
      <c r="M11804" s="1506"/>
    </row>
    <row r="11805" spans="1:13" ht="16.5" customHeight="1">
      <c r="A11805" s="1547"/>
      <c r="B11805" s="1548"/>
      <c r="C11805" s="1548"/>
      <c r="D11805" s="1549"/>
      <c r="E11805" s="1506"/>
      <c r="K11805" s="1548"/>
      <c r="L11805" s="1549"/>
      <c r="M11805" s="1506"/>
    </row>
    <row r="11806" spans="1:13" ht="16.5" customHeight="1">
      <c r="A11806" s="1547"/>
      <c r="B11806" s="1548"/>
      <c r="C11806" s="1548"/>
      <c r="D11806" s="1549"/>
      <c r="E11806" s="1506"/>
      <c r="K11806" s="1548"/>
      <c r="L11806" s="1549"/>
      <c r="M11806" s="1506"/>
    </row>
    <row r="11807" spans="1:13" ht="16.5" customHeight="1">
      <c r="A11807" s="1547"/>
      <c r="B11807" s="1548"/>
      <c r="C11807" s="1548"/>
      <c r="D11807" s="1549"/>
      <c r="E11807" s="1506"/>
      <c r="K11807" s="1548"/>
      <c r="L11807" s="1549"/>
      <c r="M11807" s="1506"/>
    </row>
    <row r="11808" spans="1:13" ht="16.5" customHeight="1">
      <c r="A11808" s="1547"/>
      <c r="B11808" s="1548"/>
      <c r="C11808" s="1548"/>
      <c r="D11808" s="1549"/>
      <c r="E11808" s="1506"/>
      <c r="K11808" s="1548"/>
      <c r="L11808" s="1549"/>
      <c r="M11808" s="1506"/>
    </row>
    <row r="11809" spans="1:13" ht="16.5" customHeight="1">
      <c r="A11809" s="1547"/>
      <c r="B11809" s="1548"/>
      <c r="C11809" s="1548"/>
      <c r="D11809" s="1549"/>
      <c r="E11809" s="1506"/>
      <c r="K11809" s="1548"/>
      <c r="L11809" s="1549"/>
      <c r="M11809" s="1506"/>
    </row>
    <row r="11810" spans="1:13" ht="16.5" customHeight="1">
      <c r="A11810" s="1547"/>
      <c r="B11810" s="1548"/>
      <c r="C11810" s="1548"/>
      <c r="D11810" s="1549"/>
      <c r="E11810" s="1506"/>
      <c r="K11810" s="1548"/>
      <c r="L11810" s="1549"/>
      <c r="M11810" s="1506"/>
    </row>
    <row r="11811" spans="1:13" ht="16.5" customHeight="1">
      <c r="A11811" s="1547"/>
      <c r="B11811" s="1548"/>
      <c r="C11811" s="1548"/>
      <c r="D11811" s="1549"/>
      <c r="E11811" s="1506"/>
      <c r="K11811" s="1548"/>
      <c r="L11811" s="1549"/>
      <c r="M11811" s="1506"/>
    </row>
    <row r="11812" spans="1:13" ht="16.5" customHeight="1">
      <c r="A11812" s="1547"/>
      <c r="B11812" s="1548"/>
      <c r="C11812" s="1548"/>
      <c r="D11812" s="1549"/>
      <c r="E11812" s="1506"/>
      <c r="K11812" s="1548"/>
      <c r="L11812" s="1549"/>
      <c r="M11812" s="1506"/>
    </row>
    <row r="11813" spans="1:13" ht="16.5" customHeight="1">
      <c r="A11813" s="1547"/>
      <c r="B11813" s="1548"/>
      <c r="C11813" s="1548"/>
      <c r="D11813" s="1549"/>
      <c r="E11813" s="1506"/>
      <c r="K11813" s="1548"/>
      <c r="L11813" s="1549"/>
      <c r="M11813" s="1506"/>
    </row>
    <row r="11814" spans="1:13" ht="16.5" customHeight="1">
      <c r="A11814" s="1547"/>
      <c r="B11814" s="1548"/>
      <c r="C11814" s="1548"/>
      <c r="D11814" s="1549"/>
      <c r="E11814" s="1506"/>
      <c r="K11814" s="1548"/>
      <c r="L11814" s="1549"/>
      <c r="M11814" s="1506"/>
    </row>
    <row r="11815" spans="1:13" ht="16.5" customHeight="1">
      <c r="A11815" s="1547"/>
      <c r="B11815" s="1548"/>
      <c r="C11815" s="1548"/>
      <c r="D11815" s="1549"/>
      <c r="E11815" s="1506"/>
      <c r="K11815" s="1548"/>
      <c r="L11815" s="1549"/>
      <c r="M11815" s="1506"/>
    </row>
    <row r="11816" spans="1:13" ht="16.5" customHeight="1">
      <c r="A11816" s="1547"/>
      <c r="B11816" s="1548"/>
      <c r="C11816" s="1548"/>
      <c r="D11816" s="1549"/>
      <c r="E11816" s="1506"/>
      <c r="K11816" s="1548"/>
      <c r="L11816" s="1549"/>
      <c r="M11816" s="1506"/>
    </row>
    <row r="11817" spans="1:13" ht="16.5" customHeight="1">
      <c r="A11817" s="1547"/>
      <c r="B11817" s="1548"/>
      <c r="C11817" s="1548"/>
      <c r="D11817" s="1549"/>
      <c r="E11817" s="1506"/>
      <c r="K11817" s="1548"/>
      <c r="L11817" s="1549"/>
      <c r="M11817" s="1506"/>
    </row>
    <row r="11818" spans="1:13" ht="16.5" customHeight="1">
      <c r="A11818" s="1547"/>
      <c r="B11818" s="1548"/>
      <c r="C11818" s="1548"/>
      <c r="D11818" s="1549"/>
      <c r="E11818" s="1506"/>
      <c r="K11818" s="1548"/>
      <c r="L11818" s="1549"/>
      <c r="M11818" s="1506"/>
    </row>
    <row r="11819" spans="1:13" ht="16.5" customHeight="1">
      <c r="A11819" s="1547"/>
      <c r="B11819" s="1548"/>
      <c r="C11819" s="1548"/>
      <c r="D11819" s="1549"/>
      <c r="E11819" s="1506"/>
      <c r="K11819" s="1548"/>
      <c r="L11819" s="1549"/>
      <c r="M11819" s="1506"/>
    </row>
    <row r="11820" spans="1:13" ht="16.5" customHeight="1">
      <c r="A11820" s="1547"/>
      <c r="B11820" s="1548"/>
      <c r="C11820" s="1548"/>
      <c r="D11820" s="1549"/>
      <c r="E11820" s="1506"/>
      <c r="K11820" s="1548"/>
      <c r="L11820" s="1549"/>
      <c r="M11820" s="1506"/>
    </row>
    <row r="11821" spans="1:13" ht="16.5" customHeight="1">
      <c r="A11821" s="1547"/>
      <c r="B11821" s="1548"/>
      <c r="C11821" s="1548"/>
      <c r="D11821" s="1549"/>
      <c r="E11821" s="1506"/>
      <c r="K11821" s="1548"/>
      <c r="L11821" s="1549"/>
      <c r="M11821" s="1506"/>
    </row>
    <row r="11822" spans="1:13" ht="16.5" customHeight="1">
      <c r="A11822" s="1547"/>
      <c r="B11822" s="1548"/>
      <c r="C11822" s="1548"/>
      <c r="D11822" s="1549"/>
      <c r="E11822" s="1506"/>
      <c r="K11822" s="1548"/>
      <c r="L11822" s="1549"/>
      <c r="M11822" s="1506"/>
    </row>
    <row r="11823" spans="1:13" ht="16.5" customHeight="1">
      <c r="A11823" s="1547"/>
      <c r="B11823" s="1548"/>
      <c r="C11823" s="1548"/>
      <c r="D11823" s="1549"/>
      <c r="E11823" s="1506"/>
      <c r="K11823" s="1548"/>
      <c r="L11823" s="1549"/>
      <c r="M11823" s="1506"/>
    </row>
    <row r="11824" spans="1:13" ht="16.5" customHeight="1">
      <c r="A11824" s="1547"/>
      <c r="B11824" s="1548"/>
      <c r="C11824" s="1548"/>
      <c r="D11824" s="1549"/>
      <c r="E11824" s="1506"/>
      <c r="K11824" s="1548"/>
      <c r="L11824" s="1549"/>
      <c r="M11824" s="1506"/>
    </row>
    <row r="11825" spans="1:13" ht="16.5" customHeight="1">
      <c r="A11825" s="1547"/>
      <c r="B11825" s="1548"/>
      <c r="C11825" s="1548"/>
      <c r="D11825" s="1549"/>
      <c r="E11825" s="1506"/>
      <c r="K11825" s="1548"/>
      <c r="L11825" s="1549"/>
      <c r="M11825" s="1506"/>
    </row>
    <row r="11826" spans="1:13" ht="16.5" customHeight="1">
      <c r="A11826" s="1547"/>
      <c r="B11826" s="1548"/>
      <c r="C11826" s="1548"/>
      <c r="D11826" s="1549"/>
      <c r="E11826" s="1506"/>
      <c r="K11826" s="1548"/>
      <c r="L11826" s="1549"/>
      <c r="M11826" s="1506"/>
    </row>
    <row r="11827" spans="1:13" ht="16.5" customHeight="1">
      <c r="A11827" s="1547"/>
      <c r="B11827" s="1548"/>
      <c r="C11827" s="1548"/>
      <c r="D11827" s="1549"/>
      <c r="E11827" s="1506"/>
      <c r="K11827" s="1548"/>
      <c r="L11827" s="1549"/>
      <c r="M11827" s="1506"/>
    </row>
    <row r="11828" spans="1:13" ht="16.5" customHeight="1">
      <c r="A11828" s="1547"/>
      <c r="B11828" s="1548"/>
      <c r="C11828" s="1548"/>
      <c r="D11828" s="1549"/>
      <c r="E11828" s="1506"/>
      <c r="K11828" s="1548"/>
      <c r="L11828" s="1549"/>
      <c r="M11828" s="1506"/>
    </row>
    <row r="11829" spans="1:13" ht="16.5" customHeight="1">
      <c r="A11829" s="1547"/>
      <c r="B11829" s="1548"/>
      <c r="C11829" s="1548"/>
      <c r="D11829" s="1549"/>
      <c r="E11829" s="1506"/>
      <c r="K11829" s="1548"/>
      <c r="L11829" s="1549"/>
      <c r="M11829" s="1506"/>
    </row>
    <row r="11830" spans="1:13" ht="16.5" customHeight="1">
      <c r="A11830" s="1547"/>
      <c r="B11830" s="1548"/>
      <c r="C11830" s="1548"/>
      <c r="D11830" s="1549"/>
      <c r="E11830" s="1506"/>
      <c r="K11830" s="1548"/>
      <c r="L11830" s="1549"/>
      <c r="M11830" s="1506"/>
    </row>
    <row r="11831" spans="1:13" ht="16.5" customHeight="1">
      <c r="A11831" s="1547"/>
      <c r="B11831" s="1548"/>
      <c r="C11831" s="1548"/>
      <c r="D11831" s="1549"/>
      <c r="E11831" s="1506"/>
      <c r="K11831" s="1548"/>
      <c r="L11831" s="1549"/>
      <c r="M11831" s="1506"/>
    </row>
    <row r="11832" spans="1:13" ht="16.5" customHeight="1">
      <c r="A11832" s="1547"/>
      <c r="B11832" s="1548"/>
      <c r="C11832" s="1548"/>
      <c r="D11832" s="1549"/>
      <c r="E11832" s="1506"/>
      <c r="K11832" s="1548"/>
      <c r="L11832" s="1549"/>
      <c r="M11832" s="1506"/>
    </row>
    <row r="11833" spans="1:13" ht="16.5" customHeight="1">
      <c r="A11833" s="1547"/>
      <c r="B11833" s="1548"/>
      <c r="C11833" s="1548"/>
      <c r="D11833" s="1549"/>
      <c r="E11833" s="1506"/>
      <c r="K11833" s="1548"/>
      <c r="L11833" s="1549"/>
      <c r="M11833" s="1506"/>
    </row>
    <row r="11834" spans="1:13" ht="16.5" customHeight="1">
      <c r="A11834" s="1547"/>
      <c r="B11834" s="1548"/>
      <c r="C11834" s="1548"/>
      <c r="D11834" s="1549"/>
      <c r="E11834" s="1506"/>
      <c r="K11834" s="1548"/>
      <c r="L11834" s="1549"/>
      <c r="M11834" s="1506"/>
    </row>
    <row r="11835" spans="1:13" ht="16.5" customHeight="1">
      <c r="A11835" s="1547"/>
      <c r="B11835" s="1548"/>
      <c r="C11835" s="1548"/>
      <c r="D11835" s="1549"/>
      <c r="E11835" s="1506"/>
      <c r="K11835" s="1548"/>
      <c r="L11835" s="1549"/>
      <c r="M11835" s="1506"/>
    </row>
    <row r="11836" spans="1:13" ht="16.5" customHeight="1">
      <c r="A11836" s="1547"/>
      <c r="B11836" s="1548"/>
      <c r="C11836" s="1548"/>
      <c r="D11836" s="1549"/>
      <c r="E11836" s="1506"/>
      <c r="K11836" s="1548"/>
      <c r="L11836" s="1549"/>
      <c r="M11836" s="1506"/>
    </row>
    <row r="11837" spans="1:13" ht="16.5" customHeight="1">
      <c r="A11837" s="1547"/>
      <c r="B11837" s="1548"/>
      <c r="C11837" s="1548"/>
      <c r="D11837" s="1549"/>
      <c r="E11837" s="1506"/>
      <c r="K11837" s="1548"/>
      <c r="L11837" s="1549"/>
      <c r="M11837" s="1506"/>
    </row>
    <row r="11838" spans="1:13" ht="16.5" customHeight="1">
      <c r="A11838" s="1547"/>
      <c r="B11838" s="1548"/>
      <c r="C11838" s="1548"/>
      <c r="D11838" s="1549"/>
      <c r="E11838" s="1506"/>
      <c r="K11838" s="1548"/>
      <c r="L11838" s="1549"/>
      <c r="M11838" s="1506"/>
    </row>
    <row r="11839" spans="1:13" ht="16.5" customHeight="1">
      <c r="A11839" s="1547"/>
      <c r="B11839" s="1548"/>
      <c r="C11839" s="1548"/>
      <c r="D11839" s="1549"/>
      <c r="E11839" s="1506"/>
      <c r="K11839" s="1548"/>
      <c r="L11839" s="1549"/>
      <c r="M11839" s="1506"/>
    </row>
    <row r="11840" spans="1:13" ht="16.5" customHeight="1">
      <c r="A11840" s="1547"/>
      <c r="B11840" s="1548"/>
      <c r="C11840" s="1548"/>
      <c r="D11840" s="1549"/>
      <c r="E11840" s="1506"/>
      <c r="K11840" s="1548"/>
      <c r="L11840" s="1549"/>
      <c r="M11840" s="1506"/>
    </row>
    <row r="11841" spans="1:13" ht="16.5" customHeight="1">
      <c r="A11841" s="1547"/>
      <c r="B11841" s="1548"/>
      <c r="C11841" s="1548"/>
      <c r="D11841" s="1549"/>
      <c r="E11841" s="1506"/>
      <c r="K11841" s="1548"/>
      <c r="L11841" s="1549"/>
      <c r="M11841" s="1506"/>
    </row>
    <row r="11842" spans="1:13" ht="16.5" customHeight="1">
      <c r="A11842" s="1547"/>
      <c r="B11842" s="1548"/>
      <c r="C11842" s="1548"/>
      <c r="D11842" s="1549"/>
      <c r="E11842" s="1506"/>
      <c r="K11842" s="1548"/>
      <c r="L11842" s="1549"/>
      <c r="M11842" s="1506"/>
    </row>
    <row r="11843" spans="1:13" ht="16.5" customHeight="1">
      <c r="A11843" s="1547"/>
      <c r="B11843" s="1548"/>
      <c r="C11843" s="1548"/>
      <c r="D11843" s="1549"/>
      <c r="E11843" s="1506"/>
      <c r="K11843" s="1548"/>
      <c r="L11843" s="1549"/>
      <c r="M11843" s="1506"/>
    </row>
    <row r="11844" spans="1:13" ht="16.5" customHeight="1">
      <c r="A11844" s="1547"/>
      <c r="B11844" s="1548"/>
      <c r="C11844" s="1548"/>
      <c r="D11844" s="1549"/>
      <c r="E11844" s="1506"/>
      <c r="K11844" s="1548"/>
      <c r="L11844" s="1549"/>
      <c r="M11844" s="1506"/>
    </row>
    <row r="11845" spans="1:13" ht="16.5" customHeight="1">
      <c r="A11845" s="1547"/>
      <c r="B11845" s="1548"/>
      <c r="C11845" s="1548"/>
      <c r="D11845" s="1549"/>
      <c r="E11845" s="1506"/>
      <c r="K11845" s="1548"/>
      <c r="L11845" s="1549"/>
      <c r="M11845" s="1506"/>
    </row>
    <row r="11846" spans="1:13" ht="16.5" customHeight="1">
      <c r="A11846" s="1547"/>
      <c r="B11846" s="1548"/>
      <c r="C11846" s="1548"/>
      <c r="D11846" s="1549"/>
      <c r="E11846" s="1506"/>
      <c r="K11846" s="1548"/>
      <c r="L11846" s="1549"/>
      <c r="M11846" s="1506"/>
    </row>
    <row r="11847" spans="1:13" ht="16.5" customHeight="1">
      <c r="A11847" s="1547"/>
      <c r="B11847" s="1548"/>
      <c r="C11847" s="1548"/>
      <c r="D11847" s="1549"/>
      <c r="E11847" s="1506"/>
      <c r="K11847" s="1548"/>
      <c r="L11847" s="1549"/>
      <c r="M11847" s="1506"/>
    </row>
    <row r="11848" spans="1:13" ht="16.5" customHeight="1">
      <c r="A11848" s="1547"/>
      <c r="B11848" s="1548"/>
      <c r="C11848" s="1548"/>
      <c r="D11848" s="1549"/>
      <c r="E11848" s="1506"/>
      <c r="K11848" s="1548"/>
      <c r="L11848" s="1549"/>
      <c r="M11848" s="1506"/>
    </row>
    <row r="11849" spans="1:13" ht="16.5" customHeight="1">
      <c r="A11849" s="1547"/>
      <c r="B11849" s="1548"/>
      <c r="C11849" s="1548"/>
      <c r="D11849" s="1549"/>
      <c r="E11849" s="1506"/>
      <c r="K11849" s="1548"/>
      <c r="L11849" s="1549"/>
      <c r="M11849" s="1506"/>
    </row>
    <row r="11850" spans="1:13" ht="16.5" customHeight="1">
      <c r="A11850" s="1547"/>
      <c r="B11850" s="1548"/>
      <c r="C11850" s="1548"/>
      <c r="D11850" s="1549"/>
      <c r="E11850" s="1506"/>
      <c r="K11850" s="1548"/>
      <c r="L11850" s="1549"/>
      <c r="M11850" s="1506"/>
    </row>
    <row r="11851" spans="1:13" ht="16.5" customHeight="1">
      <c r="A11851" s="1547"/>
      <c r="B11851" s="1548"/>
      <c r="C11851" s="1548"/>
      <c r="D11851" s="1549"/>
      <c r="E11851" s="1506"/>
      <c r="K11851" s="1548"/>
      <c r="L11851" s="1549"/>
      <c r="M11851" s="1506"/>
    </row>
    <row r="11852" spans="1:13" ht="16.5" customHeight="1">
      <c r="A11852" s="1547"/>
      <c r="B11852" s="1548"/>
      <c r="C11852" s="1548"/>
      <c r="D11852" s="1549"/>
      <c r="E11852" s="1506"/>
      <c r="K11852" s="1548"/>
      <c r="L11852" s="1549"/>
      <c r="M11852" s="1506"/>
    </row>
    <row r="11853" spans="1:13" ht="16.5" customHeight="1">
      <c r="A11853" s="1547"/>
      <c r="B11853" s="1548"/>
      <c r="C11853" s="1548"/>
      <c r="D11853" s="1549"/>
      <c r="E11853" s="1506"/>
      <c r="K11853" s="1548"/>
      <c r="L11853" s="1549"/>
      <c r="M11853" s="1506"/>
    </row>
    <row r="11854" spans="1:13" ht="16.5" customHeight="1">
      <c r="A11854" s="1547"/>
      <c r="B11854" s="1548"/>
      <c r="C11854" s="1548"/>
      <c r="D11854" s="1549"/>
      <c r="E11854" s="1506"/>
      <c r="K11854" s="1548"/>
      <c r="L11854" s="1549"/>
      <c r="M11854" s="1506"/>
    </row>
    <row r="11855" spans="1:13" ht="16.5" customHeight="1">
      <c r="A11855" s="1547"/>
      <c r="B11855" s="1548"/>
      <c r="C11855" s="1548"/>
      <c r="D11855" s="1549"/>
      <c r="E11855" s="1506"/>
      <c r="K11855" s="1548"/>
      <c r="L11855" s="1549"/>
      <c r="M11855" s="1506"/>
    </row>
    <row r="11856" spans="1:13" ht="16.5" customHeight="1">
      <c r="A11856" s="1547"/>
      <c r="B11856" s="1548"/>
      <c r="C11856" s="1548"/>
      <c r="D11856" s="1549"/>
      <c r="E11856" s="1506"/>
      <c r="K11856" s="1548"/>
      <c r="L11856" s="1549"/>
      <c r="M11856" s="1506"/>
    </row>
    <row r="11857" spans="1:13" ht="16.5" customHeight="1">
      <c r="A11857" s="1547"/>
      <c r="B11857" s="1548"/>
      <c r="C11857" s="1548"/>
      <c r="D11857" s="1549"/>
      <c r="E11857" s="1506"/>
      <c r="K11857" s="1548"/>
      <c r="L11857" s="1549"/>
      <c r="M11857" s="1506"/>
    </row>
    <row r="11858" spans="1:13" ht="16.5" customHeight="1">
      <c r="A11858" s="1547"/>
      <c r="B11858" s="1548"/>
      <c r="C11858" s="1548"/>
      <c r="D11858" s="1549"/>
      <c r="E11858" s="1506"/>
      <c r="K11858" s="1548"/>
      <c r="L11858" s="1549"/>
      <c r="M11858" s="1506"/>
    </row>
    <row r="11859" spans="1:13" ht="16.5" customHeight="1">
      <c r="A11859" s="1547"/>
      <c r="B11859" s="1548"/>
      <c r="C11859" s="1548"/>
      <c r="D11859" s="1549"/>
      <c r="E11859" s="1506"/>
      <c r="K11859" s="1548"/>
      <c r="L11859" s="1549"/>
      <c r="M11859" s="1506"/>
    </row>
    <row r="11860" spans="1:13" ht="16.5" customHeight="1">
      <c r="A11860" s="1547"/>
      <c r="B11860" s="1548"/>
      <c r="C11860" s="1548"/>
      <c r="D11860" s="1549"/>
      <c r="E11860" s="1506"/>
      <c r="K11860" s="1548"/>
      <c r="L11860" s="1549"/>
      <c r="M11860" s="1506"/>
    </row>
    <row r="11861" spans="1:13" ht="16.5" customHeight="1">
      <c r="A11861" s="1547"/>
      <c r="B11861" s="1548"/>
      <c r="C11861" s="1548"/>
      <c r="D11861" s="1549"/>
      <c r="E11861" s="1506"/>
      <c r="K11861" s="1548"/>
      <c r="L11861" s="1549"/>
      <c r="M11861" s="1506"/>
    </row>
    <row r="11862" spans="1:13" ht="16.5" customHeight="1">
      <c r="A11862" s="1547"/>
      <c r="B11862" s="1548"/>
      <c r="C11862" s="1548"/>
      <c r="D11862" s="1549"/>
      <c r="E11862" s="1506"/>
      <c r="K11862" s="1548"/>
      <c r="L11862" s="1549"/>
      <c r="M11862" s="1506"/>
    </row>
    <row r="11863" spans="1:13" ht="16.5" customHeight="1">
      <c r="A11863" s="1547"/>
      <c r="B11863" s="1548"/>
      <c r="C11863" s="1548"/>
      <c r="D11863" s="1549"/>
      <c r="E11863" s="1506"/>
      <c r="K11863" s="1548"/>
      <c r="L11863" s="1549"/>
      <c r="M11863" s="1506"/>
    </row>
    <row r="11864" spans="1:13" ht="16.5" customHeight="1">
      <c r="A11864" s="1547"/>
      <c r="B11864" s="1548"/>
      <c r="C11864" s="1548"/>
      <c r="D11864" s="1549"/>
      <c r="E11864" s="1506"/>
      <c r="K11864" s="1548"/>
      <c r="L11864" s="1549"/>
      <c r="M11864" s="1506"/>
    </row>
    <row r="11865" spans="1:13" ht="16.5" customHeight="1">
      <c r="A11865" s="1547"/>
      <c r="B11865" s="1548"/>
      <c r="C11865" s="1548"/>
      <c r="D11865" s="1549"/>
      <c r="E11865" s="1506"/>
      <c r="K11865" s="1548"/>
      <c r="L11865" s="1549"/>
      <c r="M11865" s="1506"/>
    </row>
    <row r="11866" spans="1:13" ht="16.5" customHeight="1">
      <c r="A11866" s="1547"/>
      <c r="B11866" s="1548"/>
      <c r="C11866" s="1548"/>
      <c r="D11866" s="1549"/>
      <c r="E11866" s="1506"/>
      <c r="K11866" s="1548"/>
      <c r="L11866" s="1549"/>
      <c r="M11866" s="1506"/>
    </row>
    <row r="11867" spans="1:13" ht="16.5" customHeight="1">
      <c r="A11867" s="1547"/>
      <c r="B11867" s="1548"/>
      <c r="C11867" s="1548"/>
      <c r="D11867" s="1549"/>
      <c r="E11867" s="1506"/>
      <c r="K11867" s="1548"/>
      <c r="L11867" s="1549"/>
      <c r="M11867" s="1506"/>
    </row>
    <row r="11868" spans="1:13" ht="16.5" customHeight="1">
      <c r="A11868" s="1547"/>
      <c r="B11868" s="1548"/>
      <c r="C11868" s="1548"/>
      <c r="D11868" s="1549"/>
      <c r="E11868" s="1506"/>
      <c r="K11868" s="1548"/>
      <c r="L11868" s="1549"/>
      <c r="M11868" s="1506"/>
    </row>
    <row r="11869" spans="1:13" ht="16.5" customHeight="1">
      <c r="A11869" s="1547"/>
      <c r="B11869" s="1548"/>
      <c r="C11869" s="1548"/>
      <c r="D11869" s="1549"/>
      <c r="E11869" s="1506"/>
      <c r="K11869" s="1548"/>
      <c r="L11869" s="1549"/>
      <c r="M11869" s="1506"/>
    </row>
    <row r="11870" spans="1:13" ht="16.5" customHeight="1">
      <c r="A11870" s="1547"/>
      <c r="B11870" s="1548"/>
      <c r="C11870" s="1548"/>
      <c r="D11870" s="1549"/>
      <c r="E11870" s="1506"/>
      <c r="K11870" s="1548"/>
      <c r="L11870" s="1549"/>
      <c r="M11870" s="1506"/>
    </row>
    <row r="11871" spans="1:13" ht="16.5" customHeight="1">
      <c r="A11871" s="1547"/>
      <c r="B11871" s="1548"/>
      <c r="C11871" s="1548"/>
      <c r="D11871" s="1549"/>
      <c r="E11871" s="1506"/>
      <c r="K11871" s="1548"/>
      <c r="L11871" s="1549"/>
      <c r="M11871" s="1506"/>
    </row>
    <row r="11872" spans="1:13" ht="16.5" customHeight="1">
      <c r="A11872" s="1547"/>
      <c r="B11872" s="1548"/>
      <c r="C11872" s="1548"/>
      <c r="D11872" s="1549"/>
      <c r="E11872" s="1506"/>
      <c r="K11872" s="1548"/>
      <c r="L11872" s="1549"/>
      <c r="M11872" s="1506"/>
    </row>
    <row r="11873" spans="1:13" ht="16.5" customHeight="1">
      <c r="A11873" s="1547"/>
      <c r="B11873" s="1548"/>
      <c r="C11873" s="1548"/>
      <c r="D11873" s="1549"/>
      <c r="E11873" s="1506"/>
      <c r="K11873" s="1548"/>
      <c r="L11873" s="1549"/>
      <c r="M11873" s="1506"/>
    </row>
    <row r="11874" spans="1:13" ht="16.5" customHeight="1">
      <c r="A11874" s="1547"/>
      <c r="B11874" s="1548"/>
      <c r="C11874" s="1548"/>
      <c r="D11874" s="1549"/>
      <c r="E11874" s="1506"/>
      <c r="K11874" s="1548"/>
      <c r="L11874" s="1549"/>
      <c r="M11874" s="1506"/>
    </row>
    <row r="11875" spans="1:13" ht="16.5" customHeight="1">
      <c r="A11875" s="1547"/>
      <c r="B11875" s="1548"/>
      <c r="C11875" s="1548"/>
      <c r="D11875" s="1549"/>
      <c r="E11875" s="1506"/>
      <c r="K11875" s="1548"/>
      <c r="L11875" s="1549"/>
      <c r="M11875" s="1506"/>
    </row>
    <row r="11876" spans="1:13" ht="16.5" customHeight="1">
      <c r="A11876" s="1547"/>
      <c r="B11876" s="1548"/>
      <c r="C11876" s="1548"/>
      <c r="D11876" s="1549"/>
      <c r="E11876" s="1506"/>
      <c r="K11876" s="1548"/>
      <c r="L11876" s="1549"/>
      <c r="M11876" s="1506"/>
    </row>
    <row r="11877" spans="1:13" ht="16.5" customHeight="1">
      <c r="A11877" s="1547"/>
      <c r="B11877" s="1548"/>
      <c r="C11877" s="1548"/>
      <c r="D11877" s="1549"/>
      <c r="E11877" s="1506"/>
      <c r="K11877" s="1548"/>
      <c r="L11877" s="1549"/>
      <c r="M11877" s="1506"/>
    </row>
    <row r="11878" spans="1:13" ht="16.5" customHeight="1">
      <c r="A11878" s="1547"/>
      <c r="B11878" s="1548"/>
      <c r="C11878" s="1548"/>
      <c r="D11878" s="1549"/>
      <c r="E11878" s="1506"/>
      <c r="K11878" s="1548"/>
      <c r="L11878" s="1549"/>
      <c r="M11878" s="1506"/>
    </row>
    <row r="11879" spans="1:13" ht="16.5" customHeight="1">
      <c r="A11879" s="1547"/>
      <c r="B11879" s="1548"/>
      <c r="C11879" s="1548"/>
      <c r="D11879" s="1549"/>
      <c r="E11879" s="1506"/>
      <c r="K11879" s="1548"/>
      <c r="L11879" s="1549"/>
      <c r="M11879" s="1506"/>
    </row>
    <row r="11880" spans="1:13" ht="16.5" customHeight="1">
      <c r="A11880" s="1547"/>
      <c r="B11880" s="1548"/>
      <c r="C11880" s="1548"/>
      <c r="D11880" s="1549"/>
      <c r="E11880" s="1506"/>
      <c r="K11880" s="1548"/>
      <c r="L11880" s="1549"/>
      <c r="M11880" s="1506"/>
    </row>
    <row r="11881" spans="1:13" ht="16.5" customHeight="1">
      <c r="A11881" s="1547"/>
      <c r="B11881" s="1548"/>
      <c r="C11881" s="1548"/>
      <c r="D11881" s="1549"/>
      <c r="E11881" s="1506"/>
      <c r="K11881" s="1548"/>
      <c r="L11881" s="1549"/>
      <c r="M11881" s="1506"/>
    </row>
    <row r="11882" spans="1:13" ht="16.5" customHeight="1">
      <c r="A11882" s="1547"/>
      <c r="B11882" s="1548"/>
      <c r="C11882" s="1548"/>
      <c r="D11882" s="1549"/>
      <c r="E11882" s="1506"/>
      <c r="K11882" s="1548"/>
      <c r="L11882" s="1549"/>
      <c r="M11882" s="1506"/>
    </row>
    <row r="11883" spans="1:13" ht="16.5" customHeight="1">
      <c r="A11883" s="1547"/>
      <c r="B11883" s="1548"/>
      <c r="C11883" s="1548"/>
      <c r="D11883" s="1549"/>
      <c r="E11883" s="1506"/>
      <c r="K11883" s="1548"/>
      <c r="L11883" s="1549"/>
      <c r="M11883" s="1506"/>
    </row>
    <row r="11884" spans="1:13" ht="16.5" customHeight="1">
      <c r="A11884" s="1547"/>
      <c r="B11884" s="1548"/>
      <c r="C11884" s="1548"/>
      <c r="D11884" s="1549"/>
      <c r="E11884" s="1506"/>
      <c r="K11884" s="1548"/>
      <c r="L11884" s="1549"/>
      <c r="M11884" s="1506"/>
    </row>
    <row r="11885" spans="1:13" ht="16.5" customHeight="1">
      <c r="A11885" s="1547"/>
      <c r="B11885" s="1548"/>
      <c r="C11885" s="1548"/>
      <c r="D11885" s="1549"/>
      <c r="E11885" s="1506"/>
      <c r="K11885" s="1548"/>
      <c r="L11885" s="1549"/>
      <c r="M11885" s="1506"/>
    </row>
    <row r="11886" spans="1:13" ht="16.5" customHeight="1">
      <c r="A11886" s="1547"/>
      <c r="B11886" s="1548"/>
      <c r="C11886" s="1548"/>
      <c r="D11886" s="1549"/>
      <c r="E11886" s="1506"/>
      <c r="K11886" s="1548"/>
      <c r="L11886" s="1549"/>
      <c r="M11886" s="1506"/>
    </row>
    <row r="11887" spans="1:13" ht="16.5" customHeight="1">
      <c r="A11887" s="1547"/>
      <c r="B11887" s="1548"/>
      <c r="C11887" s="1548"/>
      <c r="D11887" s="1549"/>
      <c r="E11887" s="1506"/>
      <c r="K11887" s="1548"/>
      <c r="L11887" s="1549"/>
      <c r="M11887" s="1506"/>
    </row>
    <row r="11888" spans="1:13" ht="16.5" customHeight="1">
      <c r="A11888" s="1547"/>
      <c r="B11888" s="1548"/>
      <c r="C11888" s="1548"/>
      <c r="D11888" s="1549"/>
      <c r="E11888" s="1506"/>
      <c r="K11888" s="1548"/>
      <c r="L11888" s="1549"/>
      <c r="M11888" s="1506"/>
    </row>
    <row r="11889" spans="1:13" ht="16.5" customHeight="1">
      <c r="A11889" s="1547"/>
      <c r="B11889" s="1548"/>
      <c r="C11889" s="1548"/>
      <c r="D11889" s="1549"/>
      <c r="E11889" s="1506"/>
      <c r="K11889" s="1548"/>
      <c r="L11889" s="1549"/>
      <c r="M11889" s="1506"/>
    </row>
    <row r="11890" spans="1:13" ht="16.5" customHeight="1">
      <c r="A11890" s="1547"/>
      <c r="B11890" s="1548"/>
      <c r="C11890" s="1548"/>
      <c r="D11890" s="1549"/>
      <c r="E11890" s="1506"/>
      <c r="K11890" s="1548"/>
      <c r="L11890" s="1549"/>
      <c r="M11890" s="1506"/>
    </row>
    <row r="11891" spans="1:13" ht="16.5" customHeight="1">
      <c r="A11891" s="1547"/>
      <c r="B11891" s="1548"/>
      <c r="C11891" s="1548"/>
      <c r="D11891" s="1549"/>
      <c r="E11891" s="1506"/>
      <c r="K11891" s="1548"/>
      <c r="L11891" s="1549"/>
      <c r="M11891" s="1506"/>
    </row>
    <row r="11892" spans="1:13" ht="16.5" customHeight="1">
      <c r="A11892" s="1547"/>
      <c r="B11892" s="1548"/>
      <c r="C11892" s="1548"/>
      <c r="D11892" s="1549"/>
      <c r="E11892" s="1506"/>
      <c r="K11892" s="1548"/>
      <c r="L11892" s="1549"/>
      <c r="M11892" s="1506"/>
    </row>
    <row r="11893" spans="1:13" ht="16.5" customHeight="1">
      <c r="A11893" s="1547"/>
      <c r="B11893" s="1548"/>
      <c r="C11893" s="1548"/>
      <c r="D11893" s="1549"/>
      <c r="E11893" s="1506"/>
      <c r="K11893" s="1548"/>
      <c r="L11893" s="1549"/>
      <c r="M11893" s="1506"/>
    </row>
    <row r="11894" spans="1:13" ht="16.5" customHeight="1">
      <c r="A11894" s="1547"/>
      <c r="B11894" s="1548"/>
      <c r="C11894" s="1548"/>
      <c r="D11894" s="1549"/>
      <c r="E11894" s="1506"/>
      <c r="K11894" s="1548"/>
      <c r="L11894" s="1549"/>
      <c r="M11894" s="1506"/>
    </row>
    <row r="11895" spans="1:13" ht="16.5" customHeight="1">
      <c r="A11895" s="1547"/>
      <c r="B11895" s="1548"/>
      <c r="C11895" s="1548"/>
      <c r="D11895" s="1549"/>
      <c r="E11895" s="1506"/>
      <c r="K11895" s="1548"/>
      <c r="L11895" s="1549"/>
      <c r="M11895" s="1506"/>
    </row>
    <row r="11896" spans="1:13" ht="16.5" customHeight="1">
      <c r="A11896" s="1547"/>
      <c r="B11896" s="1548"/>
      <c r="C11896" s="1548"/>
      <c r="D11896" s="1549"/>
      <c r="E11896" s="1506"/>
      <c r="K11896" s="1548"/>
      <c r="L11896" s="1549"/>
      <c r="M11896" s="1506"/>
    </row>
    <row r="11897" spans="1:13" ht="16.5" customHeight="1">
      <c r="A11897" s="1547"/>
      <c r="B11897" s="1548"/>
      <c r="C11897" s="1548"/>
      <c r="D11897" s="1549"/>
      <c r="E11897" s="1506"/>
      <c r="K11897" s="1548"/>
      <c r="L11897" s="1549"/>
      <c r="M11897" s="1506"/>
    </row>
    <row r="11898" spans="1:13" ht="16.5" customHeight="1">
      <c r="A11898" s="1547"/>
      <c r="B11898" s="1548"/>
      <c r="C11898" s="1548"/>
      <c r="D11898" s="1549"/>
      <c r="E11898" s="1506"/>
      <c r="K11898" s="1548"/>
      <c r="L11898" s="1549"/>
      <c r="M11898" s="1506"/>
    </row>
    <row r="11899" spans="1:13" ht="16.5" customHeight="1">
      <c r="A11899" s="1547"/>
      <c r="B11899" s="1548"/>
      <c r="C11899" s="1548"/>
      <c r="D11899" s="1549"/>
      <c r="E11899" s="1506"/>
      <c r="K11899" s="1548"/>
      <c r="L11899" s="1549"/>
      <c r="M11899" s="1506"/>
    </row>
    <row r="11900" spans="1:13" ht="16.5" customHeight="1">
      <c r="A11900" s="1547"/>
      <c r="B11900" s="1548"/>
      <c r="C11900" s="1548"/>
      <c r="D11900" s="1549"/>
      <c r="E11900" s="1506"/>
      <c r="K11900" s="1548"/>
      <c r="L11900" s="1549"/>
      <c r="M11900" s="1506"/>
    </row>
    <row r="11901" spans="1:13" ht="16.5" customHeight="1">
      <c r="A11901" s="1547"/>
      <c r="B11901" s="1548"/>
      <c r="C11901" s="1548"/>
      <c r="D11901" s="1549"/>
      <c r="E11901" s="1506"/>
      <c r="K11901" s="1548"/>
      <c r="L11901" s="1549"/>
      <c r="M11901" s="1506"/>
    </row>
    <row r="11902" spans="1:13" ht="16.5" customHeight="1">
      <c r="A11902" s="1547"/>
      <c r="B11902" s="1548"/>
      <c r="C11902" s="1548"/>
      <c r="D11902" s="1549"/>
      <c r="E11902" s="1506"/>
      <c r="K11902" s="1548"/>
      <c r="L11902" s="1549"/>
      <c r="M11902" s="1506"/>
    </row>
    <row r="11903" spans="1:13" ht="16.5" customHeight="1">
      <c r="A11903" s="1547"/>
      <c r="B11903" s="1548"/>
      <c r="C11903" s="1548"/>
      <c r="D11903" s="1549"/>
      <c r="E11903" s="1506"/>
      <c r="K11903" s="1548"/>
      <c r="L11903" s="1549"/>
      <c r="M11903" s="1506"/>
    </row>
    <row r="11904" spans="1:13" ht="16.5" customHeight="1">
      <c r="A11904" s="1547"/>
      <c r="B11904" s="1548"/>
      <c r="C11904" s="1548"/>
      <c r="D11904" s="1549"/>
      <c r="E11904" s="1506"/>
      <c r="K11904" s="1548"/>
      <c r="L11904" s="1549"/>
      <c r="M11904" s="1506"/>
    </row>
    <row r="11905" spans="1:13" ht="16.5" customHeight="1">
      <c r="A11905" s="1547"/>
      <c r="B11905" s="1548"/>
      <c r="C11905" s="1548"/>
      <c r="D11905" s="1549"/>
      <c r="E11905" s="1506"/>
      <c r="K11905" s="1548"/>
      <c r="L11905" s="1549"/>
      <c r="M11905" s="1506"/>
    </row>
    <row r="11906" spans="1:13" ht="16.5" customHeight="1">
      <c r="A11906" s="1547"/>
      <c r="B11906" s="1548"/>
      <c r="C11906" s="1548"/>
      <c r="D11906" s="1549"/>
      <c r="E11906" s="1506"/>
      <c r="K11906" s="1548"/>
      <c r="L11906" s="1549"/>
      <c r="M11906" s="1506"/>
    </row>
    <row r="11907" spans="1:13" ht="16.5" customHeight="1">
      <c r="A11907" s="1547"/>
      <c r="B11907" s="1548"/>
      <c r="C11907" s="1548"/>
      <c r="D11907" s="1549"/>
      <c r="E11907" s="1506"/>
      <c r="K11907" s="1548"/>
      <c r="L11907" s="1549"/>
      <c r="M11907" s="1506"/>
    </row>
    <row r="11908" spans="1:13" ht="16.5" customHeight="1">
      <c r="A11908" s="1547"/>
      <c r="B11908" s="1548"/>
      <c r="C11908" s="1548"/>
      <c r="D11908" s="1549"/>
      <c r="E11908" s="1506"/>
      <c r="K11908" s="1548"/>
      <c r="L11908" s="1549"/>
      <c r="M11908" s="1506"/>
    </row>
    <row r="11909" spans="1:13" ht="16.5" customHeight="1">
      <c r="A11909" s="1547"/>
      <c r="B11909" s="1548"/>
      <c r="C11909" s="1548"/>
      <c r="D11909" s="1549"/>
      <c r="E11909" s="1506"/>
      <c r="K11909" s="1548"/>
      <c r="L11909" s="1549"/>
      <c r="M11909" s="1506"/>
    </row>
    <row r="11910" spans="1:13" ht="16.5" customHeight="1">
      <c r="A11910" s="1547"/>
      <c r="B11910" s="1548"/>
      <c r="C11910" s="1548"/>
      <c r="D11910" s="1549"/>
      <c r="E11910" s="1506"/>
      <c r="K11910" s="1548"/>
      <c r="L11910" s="1549"/>
      <c r="M11910" s="1506"/>
    </row>
    <row r="11911" spans="1:13" ht="16.5" customHeight="1">
      <c r="A11911" s="1547"/>
      <c r="B11911" s="1548"/>
      <c r="C11911" s="1548"/>
      <c r="D11911" s="1549"/>
      <c r="E11911" s="1506"/>
      <c r="K11911" s="1548"/>
      <c r="L11911" s="1549"/>
      <c r="M11911" s="1506"/>
    </row>
    <row r="11912" spans="1:13" ht="16.5" customHeight="1">
      <c r="A11912" s="1547"/>
      <c r="B11912" s="1548"/>
      <c r="C11912" s="1548"/>
      <c r="D11912" s="1549"/>
      <c r="E11912" s="1506"/>
      <c r="K11912" s="1548"/>
      <c r="L11912" s="1549"/>
      <c r="M11912" s="1506"/>
    </row>
    <row r="11913" spans="1:13" ht="16.5" customHeight="1">
      <c r="A11913" s="1547"/>
      <c r="B11913" s="1548"/>
      <c r="C11913" s="1548"/>
      <c r="D11913" s="1549"/>
      <c r="E11913" s="1506"/>
      <c r="K11913" s="1548"/>
      <c r="L11913" s="1549"/>
      <c r="M11913" s="1506"/>
    </row>
    <row r="11914" spans="1:13" ht="16.5" customHeight="1">
      <c r="A11914" s="1547"/>
      <c r="B11914" s="1548"/>
      <c r="C11914" s="1548"/>
      <c r="D11914" s="1549"/>
      <c r="E11914" s="1506"/>
      <c r="K11914" s="1548"/>
      <c r="L11914" s="1549"/>
      <c r="M11914" s="1506"/>
    </row>
    <row r="11915" spans="1:13" ht="16.5" customHeight="1">
      <c r="A11915" s="1547"/>
      <c r="B11915" s="1548"/>
      <c r="C11915" s="1548"/>
      <c r="D11915" s="1549"/>
      <c r="E11915" s="1506"/>
      <c r="K11915" s="1548"/>
      <c r="L11915" s="1549"/>
      <c r="M11915" s="1506"/>
    </row>
    <row r="11916" spans="1:13" ht="16.5" customHeight="1">
      <c r="A11916" s="1547"/>
      <c r="B11916" s="1548"/>
      <c r="C11916" s="1548"/>
      <c r="D11916" s="1549"/>
      <c r="E11916" s="1506"/>
      <c r="K11916" s="1548"/>
      <c r="L11916" s="1549"/>
      <c r="M11916" s="1506"/>
    </row>
    <row r="11917" spans="1:13" ht="16.5" customHeight="1">
      <c r="A11917" s="1547"/>
      <c r="B11917" s="1548"/>
      <c r="C11917" s="1548"/>
      <c r="D11917" s="1549"/>
      <c r="E11917" s="1506"/>
      <c r="K11917" s="1548"/>
      <c r="L11917" s="1549"/>
      <c r="M11917" s="1506"/>
    </row>
    <row r="11918" spans="1:13" ht="16.5" customHeight="1">
      <c r="A11918" s="1547"/>
      <c r="B11918" s="1548"/>
      <c r="C11918" s="1548"/>
      <c r="D11918" s="1549"/>
      <c r="E11918" s="1506"/>
      <c r="K11918" s="1548"/>
      <c r="L11918" s="1549"/>
      <c r="M11918" s="1506"/>
    </row>
    <row r="11919" spans="1:13" ht="16.5" customHeight="1">
      <c r="A11919" s="1547"/>
      <c r="B11919" s="1548"/>
      <c r="C11919" s="1548"/>
      <c r="D11919" s="1549"/>
      <c r="E11919" s="1506"/>
      <c r="K11919" s="1548"/>
      <c r="L11919" s="1549"/>
      <c r="M11919" s="1506"/>
    </row>
    <row r="11920" spans="1:13" ht="16.5" customHeight="1">
      <c r="A11920" s="1547"/>
      <c r="B11920" s="1548"/>
      <c r="C11920" s="1548"/>
      <c r="D11920" s="1549"/>
      <c r="E11920" s="1506"/>
      <c r="K11920" s="1548"/>
      <c r="L11920" s="1549"/>
      <c r="M11920" s="1506"/>
    </row>
    <row r="11921" spans="1:13" ht="16.5" customHeight="1">
      <c r="A11921" s="1547"/>
      <c r="B11921" s="1548"/>
      <c r="C11921" s="1548"/>
      <c r="D11921" s="1549"/>
      <c r="E11921" s="1506"/>
      <c r="K11921" s="1548"/>
      <c r="L11921" s="1549"/>
      <c r="M11921" s="1506"/>
    </row>
    <row r="11922" spans="1:13" ht="16.5" customHeight="1">
      <c r="A11922" s="1547"/>
      <c r="B11922" s="1548"/>
      <c r="C11922" s="1548"/>
      <c r="D11922" s="1549"/>
      <c r="E11922" s="1506"/>
      <c r="K11922" s="1548"/>
      <c r="L11922" s="1549"/>
      <c r="M11922" s="1506"/>
    </row>
    <row r="11923" spans="1:13" ht="16.5" customHeight="1">
      <c r="A11923" s="1547"/>
      <c r="B11923" s="1548"/>
      <c r="C11923" s="1548"/>
      <c r="D11923" s="1549"/>
      <c r="E11923" s="1506"/>
      <c r="K11923" s="1548"/>
      <c r="L11923" s="1549"/>
      <c r="M11923" s="1506"/>
    </row>
    <row r="11924" spans="1:13" ht="16.5" customHeight="1">
      <c r="A11924" s="1547"/>
      <c r="B11924" s="1548"/>
      <c r="C11924" s="1548"/>
      <c r="D11924" s="1549"/>
      <c r="E11924" s="1506"/>
      <c r="K11924" s="1548"/>
      <c r="L11924" s="1549"/>
      <c r="M11924" s="1506"/>
    </row>
    <row r="11925" spans="1:13" ht="16.5" customHeight="1">
      <c r="A11925" s="1547"/>
      <c r="B11925" s="1548"/>
      <c r="C11925" s="1548"/>
      <c r="D11925" s="1549"/>
      <c r="E11925" s="1506"/>
      <c r="K11925" s="1548"/>
      <c r="L11925" s="1549"/>
      <c r="M11925" s="1506"/>
    </row>
    <row r="11926" spans="1:13" ht="16.5" customHeight="1">
      <c r="A11926" s="1547"/>
      <c r="B11926" s="1548"/>
      <c r="C11926" s="1548"/>
      <c r="D11926" s="1549"/>
      <c r="E11926" s="1506"/>
      <c r="K11926" s="1548"/>
      <c r="L11926" s="1549"/>
      <c r="M11926" s="1506"/>
    </row>
    <row r="11927" spans="1:13" ht="16.5" customHeight="1">
      <c r="A11927" s="1547"/>
      <c r="B11927" s="1548"/>
      <c r="C11927" s="1548"/>
      <c r="D11927" s="1549"/>
      <c r="E11927" s="1506"/>
      <c r="K11927" s="1548"/>
      <c r="L11927" s="1549"/>
      <c r="M11927" s="1506"/>
    </row>
    <row r="11928" spans="1:13" ht="16.5" customHeight="1">
      <c r="A11928" s="1547"/>
      <c r="B11928" s="1548"/>
      <c r="C11928" s="1548"/>
      <c r="D11928" s="1549"/>
      <c r="E11928" s="1506"/>
      <c r="K11928" s="1548"/>
      <c r="L11928" s="1549"/>
      <c r="M11928" s="1506"/>
    </row>
    <row r="11929" spans="1:13" ht="16.5" customHeight="1">
      <c r="A11929" s="1547"/>
      <c r="B11929" s="1548"/>
      <c r="C11929" s="1548"/>
      <c r="D11929" s="1549"/>
      <c r="E11929" s="1506"/>
      <c r="K11929" s="1548"/>
      <c r="L11929" s="1549"/>
      <c r="M11929" s="1506"/>
    </row>
    <row r="11930" spans="1:13" ht="16.5" customHeight="1">
      <c r="A11930" s="1547"/>
      <c r="B11930" s="1548"/>
      <c r="C11930" s="1548"/>
      <c r="D11930" s="1549"/>
      <c r="E11930" s="1506"/>
      <c r="K11930" s="1548"/>
      <c r="L11930" s="1549"/>
      <c r="M11930" s="1506"/>
    </row>
    <row r="11931" spans="1:13" ht="16.5" customHeight="1">
      <c r="A11931" s="1547"/>
      <c r="B11931" s="1548"/>
      <c r="C11931" s="1548"/>
      <c r="D11931" s="1549"/>
      <c r="E11931" s="1506"/>
      <c r="K11931" s="1548"/>
      <c r="L11931" s="1549"/>
      <c r="M11931" s="1506"/>
    </row>
    <row r="11932" spans="1:13" ht="16.5" customHeight="1">
      <c r="A11932" s="1547"/>
      <c r="B11932" s="1548"/>
      <c r="C11932" s="1548"/>
      <c r="D11932" s="1549"/>
      <c r="E11932" s="1506"/>
      <c r="K11932" s="1548"/>
      <c r="L11932" s="1549"/>
      <c r="M11932" s="1506"/>
    </row>
    <row r="11933" spans="1:13" ht="16.5" customHeight="1">
      <c r="A11933" s="1547"/>
      <c r="B11933" s="1548"/>
      <c r="C11933" s="1548"/>
      <c r="D11933" s="1549"/>
      <c r="E11933" s="1506"/>
      <c r="K11933" s="1548"/>
      <c r="L11933" s="1549"/>
      <c r="M11933" s="1506"/>
    </row>
    <row r="11934" spans="1:13" ht="16.5" customHeight="1">
      <c r="A11934" s="1547"/>
      <c r="B11934" s="1548"/>
      <c r="C11934" s="1548"/>
      <c r="D11934" s="1549"/>
      <c r="E11934" s="1506"/>
      <c r="K11934" s="1548"/>
      <c r="L11934" s="1549"/>
      <c r="M11934" s="1506"/>
    </row>
    <row r="11935" spans="1:13" ht="16.5" customHeight="1">
      <c r="A11935" s="1547"/>
      <c r="B11935" s="1548"/>
      <c r="C11935" s="1548"/>
      <c r="D11935" s="1549"/>
      <c r="E11935" s="1506"/>
      <c r="K11935" s="1548"/>
      <c r="L11935" s="1549"/>
      <c r="M11935" s="1506"/>
    </row>
    <row r="11936" spans="1:13" ht="16.5" customHeight="1">
      <c r="A11936" s="1547"/>
      <c r="B11936" s="1548"/>
      <c r="C11936" s="1548"/>
      <c r="D11936" s="1549"/>
      <c r="E11936" s="1506"/>
      <c r="K11936" s="1548"/>
      <c r="L11936" s="1549"/>
      <c r="M11936" s="1506"/>
    </row>
    <row r="11937" spans="1:13" ht="16.5" customHeight="1">
      <c r="A11937" s="1547"/>
      <c r="B11937" s="1548"/>
      <c r="C11937" s="1548"/>
      <c r="D11937" s="1549"/>
      <c r="E11937" s="1506"/>
      <c r="K11937" s="1548"/>
      <c r="L11937" s="1549"/>
      <c r="M11937" s="1506"/>
    </row>
    <row r="11938" spans="1:13" ht="16.5" customHeight="1">
      <c r="A11938" s="1547"/>
      <c r="B11938" s="1548"/>
      <c r="C11938" s="1548"/>
      <c r="D11938" s="1549"/>
      <c r="E11938" s="1506"/>
      <c r="K11938" s="1548"/>
      <c r="L11938" s="1549"/>
      <c r="M11938" s="1506"/>
    </row>
    <row r="11939" spans="1:13" ht="16.5" customHeight="1">
      <c r="A11939" s="1547"/>
      <c r="B11939" s="1548"/>
      <c r="C11939" s="1548"/>
      <c r="D11939" s="1549"/>
      <c r="E11939" s="1506"/>
      <c r="K11939" s="1548"/>
      <c r="L11939" s="1549"/>
      <c r="M11939" s="1506"/>
    </row>
    <row r="11940" spans="1:13" ht="16.5" customHeight="1">
      <c r="A11940" s="1547"/>
      <c r="B11940" s="1548"/>
      <c r="C11940" s="1548"/>
      <c r="D11940" s="1549"/>
      <c r="E11940" s="1506"/>
      <c r="K11940" s="1548"/>
      <c r="L11940" s="1549"/>
      <c r="M11940" s="1506"/>
    </row>
    <row r="11941" spans="1:13" ht="16.5" customHeight="1">
      <c r="A11941" s="1547"/>
      <c r="B11941" s="1548"/>
      <c r="C11941" s="1548"/>
      <c r="D11941" s="1549"/>
      <c r="E11941" s="1506"/>
      <c r="K11941" s="1548"/>
      <c r="L11941" s="1549"/>
      <c r="M11941" s="1506"/>
    </row>
    <row r="11942" spans="1:13" ht="16.5" customHeight="1">
      <c r="A11942" s="1547"/>
      <c r="B11942" s="1548"/>
      <c r="C11942" s="1548"/>
      <c r="D11942" s="1549"/>
      <c r="E11942" s="1506"/>
      <c r="K11942" s="1548"/>
      <c r="L11942" s="1549"/>
      <c r="M11942" s="1506"/>
    </row>
    <row r="11943" spans="1:13" ht="16.5" customHeight="1">
      <c r="A11943" s="1547"/>
      <c r="B11943" s="1548"/>
      <c r="C11943" s="1548"/>
      <c r="D11943" s="1549"/>
      <c r="E11943" s="1506"/>
      <c r="K11943" s="1548"/>
      <c r="L11943" s="1549"/>
      <c r="M11943" s="1506"/>
    </row>
    <row r="11944" spans="1:13" ht="16.5" customHeight="1">
      <c r="A11944" s="1547"/>
      <c r="B11944" s="1548"/>
      <c r="C11944" s="1548"/>
      <c r="D11944" s="1549"/>
      <c r="E11944" s="1506"/>
      <c r="K11944" s="1548"/>
      <c r="L11944" s="1549"/>
      <c r="M11944" s="1506"/>
    </row>
    <row r="11945" spans="1:13" ht="16.5" customHeight="1">
      <c r="A11945" s="1547"/>
      <c r="B11945" s="1548"/>
      <c r="C11945" s="1548"/>
      <c r="D11945" s="1549"/>
      <c r="E11945" s="1506"/>
      <c r="K11945" s="1548"/>
      <c r="L11945" s="1549"/>
      <c r="M11945" s="1506"/>
    </row>
    <row r="11946" spans="1:13" ht="16.5" customHeight="1">
      <c r="A11946" s="1547"/>
      <c r="B11946" s="1548"/>
      <c r="C11946" s="1548"/>
      <c r="D11946" s="1549"/>
      <c r="E11946" s="1506"/>
      <c r="K11946" s="1548"/>
      <c r="L11946" s="1549"/>
      <c r="M11946" s="1506"/>
    </row>
    <row r="11947" spans="1:13" ht="16.5" customHeight="1">
      <c r="A11947" s="1547"/>
      <c r="B11947" s="1548"/>
      <c r="C11947" s="1548"/>
      <c r="D11947" s="1549"/>
      <c r="E11947" s="1506"/>
      <c r="K11947" s="1548"/>
      <c r="L11947" s="1549"/>
      <c r="M11947" s="1506"/>
    </row>
    <row r="11948" spans="1:13" ht="16.5" customHeight="1">
      <c r="A11948" s="1547"/>
      <c r="B11948" s="1548"/>
      <c r="C11948" s="1548"/>
      <c r="D11948" s="1549"/>
      <c r="E11948" s="1506"/>
      <c r="K11948" s="1548"/>
      <c r="L11948" s="1549"/>
      <c r="M11948" s="1506"/>
    </row>
    <row r="11949" spans="1:13" ht="16.5" customHeight="1">
      <c r="A11949" s="1547"/>
      <c r="B11949" s="1548"/>
      <c r="C11949" s="1548"/>
      <c r="D11949" s="1549"/>
      <c r="E11949" s="1506"/>
      <c r="K11949" s="1548"/>
      <c r="L11949" s="1549"/>
      <c r="M11949" s="1506"/>
    </row>
    <row r="11950" spans="1:13" ht="16.5" customHeight="1">
      <c r="A11950" s="1547"/>
      <c r="B11950" s="1548"/>
      <c r="C11950" s="1548"/>
      <c r="D11950" s="1549"/>
      <c r="E11950" s="1506"/>
      <c r="K11950" s="1548"/>
      <c r="L11950" s="1549"/>
      <c r="M11950" s="1506"/>
    </row>
    <row r="11951" spans="1:13" ht="16.5" customHeight="1">
      <c r="A11951" s="1547"/>
      <c r="B11951" s="1548"/>
      <c r="C11951" s="1548"/>
      <c r="D11951" s="1549"/>
      <c r="E11951" s="1506"/>
      <c r="K11951" s="1548"/>
      <c r="L11951" s="1549"/>
      <c r="M11951" s="1506"/>
    </row>
    <row r="11952" spans="1:13" ht="16.5" customHeight="1">
      <c r="A11952" s="1547"/>
      <c r="B11952" s="1548"/>
      <c r="C11952" s="1548"/>
      <c r="D11952" s="1549"/>
      <c r="E11952" s="1506"/>
      <c r="K11952" s="1548"/>
      <c r="L11952" s="1549"/>
      <c r="M11952" s="1506"/>
    </row>
    <row r="11953" spans="1:13" ht="16.5" customHeight="1">
      <c r="A11953" s="1547"/>
      <c r="B11953" s="1548"/>
      <c r="C11953" s="1548"/>
      <c r="D11953" s="1549"/>
      <c r="E11953" s="1506"/>
      <c r="K11953" s="1548"/>
      <c r="L11953" s="1549"/>
      <c r="M11953" s="1506"/>
    </row>
    <row r="11954" spans="1:13" ht="16.5" customHeight="1">
      <c r="A11954" s="1547"/>
      <c r="B11954" s="1548"/>
      <c r="C11954" s="1548"/>
      <c r="D11954" s="1549"/>
      <c r="E11954" s="1506"/>
      <c r="K11954" s="1548"/>
      <c r="L11954" s="1549"/>
      <c r="M11954" s="1506"/>
    </row>
    <row r="11955" spans="1:13" ht="16.5" customHeight="1">
      <c r="A11955" s="1547"/>
      <c r="B11955" s="1548"/>
      <c r="C11955" s="1548"/>
      <c r="D11955" s="1549"/>
      <c r="E11955" s="1506"/>
      <c r="K11955" s="1548"/>
      <c r="L11955" s="1549"/>
      <c r="M11955" s="1506"/>
    </row>
    <row r="11956" spans="1:13" ht="16.5" customHeight="1">
      <c r="A11956" s="1547"/>
      <c r="B11956" s="1548"/>
      <c r="C11956" s="1548"/>
      <c r="D11956" s="1549"/>
      <c r="E11956" s="1506"/>
      <c r="K11956" s="1548"/>
      <c r="L11956" s="1549"/>
      <c r="M11956" s="1506"/>
    </row>
    <row r="11957" spans="1:13" ht="16.5" customHeight="1">
      <c r="A11957" s="1547"/>
      <c r="B11957" s="1548"/>
      <c r="C11957" s="1548"/>
      <c r="D11957" s="1549"/>
      <c r="E11957" s="1506"/>
      <c r="K11957" s="1548"/>
      <c r="L11957" s="1549"/>
      <c r="M11957" s="1506"/>
    </row>
    <row r="11958" spans="1:13" ht="16.5" customHeight="1">
      <c r="A11958" s="1547"/>
      <c r="B11958" s="1548"/>
      <c r="C11958" s="1548"/>
      <c r="D11958" s="1549"/>
      <c r="E11958" s="1506"/>
      <c r="K11958" s="1548"/>
      <c r="L11958" s="1549"/>
      <c r="M11958" s="1506"/>
    </row>
    <row r="11959" spans="1:13" ht="16.5" customHeight="1">
      <c r="A11959" s="1547"/>
      <c r="B11959" s="1548"/>
      <c r="C11959" s="1548"/>
      <c r="D11959" s="1549"/>
      <c r="E11959" s="1506"/>
      <c r="K11959" s="1548"/>
      <c r="L11959" s="1549"/>
      <c r="M11959" s="1506"/>
    </row>
    <row r="11960" spans="1:13" ht="16.5" customHeight="1">
      <c r="A11960" s="1547"/>
      <c r="B11960" s="1548"/>
      <c r="C11960" s="1548"/>
      <c r="D11960" s="1549"/>
      <c r="E11960" s="1506"/>
      <c r="K11960" s="1548"/>
      <c r="L11960" s="1549"/>
      <c r="M11960" s="1506"/>
    </row>
    <row r="11961" spans="1:13" ht="16.5" customHeight="1">
      <c r="A11961" s="1547"/>
      <c r="B11961" s="1548"/>
      <c r="C11961" s="1548"/>
      <c r="D11961" s="1549"/>
      <c r="E11961" s="1506"/>
      <c r="K11961" s="1548"/>
      <c r="L11961" s="1549"/>
      <c r="M11961" s="1506"/>
    </row>
    <row r="11962" spans="1:13" ht="16.5" customHeight="1">
      <c r="A11962" s="1547"/>
      <c r="B11962" s="1548"/>
      <c r="C11962" s="1548"/>
      <c r="D11962" s="1549"/>
      <c r="E11962" s="1506"/>
      <c r="K11962" s="1548"/>
      <c r="L11962" s="1549"/>
      <c r="M11962" s="1506"/>
    </row>
    <row r="11963" spans="1:13" ht="16.5" customHeight="1">
      <c r="A11963" s="1547"/>
      <c r="B11963" s="1548"/>
      <c r="C11963" s="1548"/>
      <c r="D11963" s="1549"/>
      <c r="E11963" s="1506"/>
      <c r="K11963" s="1548"/>
      <c r="L11963" s="1549"/>
      <c r="M11963" s="1506"/>
    </row>
    <row r="11964" spans="1:13" ht="16.5" customHeight="1">
      <c r="A11964" s="1547"/>
      <c r="B11964" s="1548"/>
      <c r="C11964" s="1548"/>
      <c r="D11964" s="1549"/>
      <c r="E11964" s="1506"/>
      <c r="K11964" s="1548"/>
      <c r="L11964" s="1549"/>
      <c r="M11964" s="1506"/>
    </row>
    <row r="11965" spans="1:13" ht="16.5" customHeight="1">
      <c r="A11965" s="1547"/>
      <c r="B11965" s="1548"/>
      <c r="C11965" s="1548"/>
      <c r="D11965" s="1549"/>
      <c r="E11965" s="1506"/>
      <c r="K11965" s="1548"/>
      <c r="L11965" s="1549"/>
      <c r="M11965" s="1506"/>
    </row>
    <row r="11966" spans="1:13" ht="16.5" customHeight="1">
      <c r="A11966" s="1547"/>
      <c r="B11966" s="1548"/>
      <c r="C11966" s="1548"/>
      <c r="D11966" s="1549"/>
      <c r="E11966" s="1506"/>
      <c r="K11966" s="1548"/>
      <c r="L11966" s="1549"/>
      <c r="M11966" s="1506"/>
    </row>
    <row r="11967" spans="1:13" ht="16.5" customHeight="1">
      <c r="A11967" s="1547"/>
      <c r="B11967" s="1548"/>
      <c r="C11967" s="1548"/>
      <c r="D11967" s="1549"/>
      <c r="E11967" s="1506"/>
      <c r="K11967" s="1548"/>
      <c r="L11967" s="1549"/>
      <c r="M11967" s="1506"/>
    </row>
    <row r="11968" spans="1:13" ht="16.5" customHeight="1">
      <c r="A11968" s="1547"/>
      <c r="B11968" s="1548"/>
      <c r="C11968" s="1548"/>
      <c r="D11968" s="1549"/>
      <c r="E11968" s="1506"/>
      <c r="K11968" s="1548"/>
      <c r="L11968" s="1549"/>
      <c r="M11968" s="1506"/>
    </row>
    <row r="11969" spans="1:13" ht="16.5" customHeight="1">
      <c r="A11969" s="1547"/>
      <c r="B11969" s="1548"/>
      <c r="C11969" s="1548"/>
      <c r="D11969" s="1549"/>
      <c r="E11969" s="1506"/>
      <c r="K11969" s="1548"/>
      <c r="L11969" s="1549"/>
      <c r="M11969" s="1506"/>
    </row>
    <row r="11970" spans="1:13" ht="16.5" customHeight="1">
      <c r="A11970" s="1547"/>
      <c r="B11970" s="1548"/>
      <c r="C11970" s="1548"/>
      <c r="D11970" s="1549"/>
      <c r="E11970" s="1506"/>
      <c r="K11970" s="1548"/>
      <c r="L11970" s="1549"/>
      <c r="M11970" s="1506"/>
    </row>
    <row r="11971" spans="1:13" ht="16.5" customHeight="1">
      <c r="A11971" s="1547"/>
      <c r="B11971" s="1548"/>
      <c r="C11971" s="1548"/>
      <c r="D11971" s="1549"/>
      <c r="E11971" s="1506"/>
      <c r="K11971" s="1548"/>
      <c r="L11971" s="1549"/>
      <c r="M11971" s="1506"/>
    </row>
    <row r="11972" spans="1:13" ht="16.5" customHeight="1">
      <c r="A11972" s="1547"/>
      <c r="B11972" s="1548"/>
      <c r="C11972" s="1548"/>
      <c r="D11972" s="1549"/>
      <c r="E11972" s="1506"/>
      <c r="K11972" s="1548"/>
      <c r="L11972" s="1549"/>
      <c r="M11972" s="1506"/>
    </row>
    <row r="11973" spans="1:13" ht="16.5" customHeight="1">
      <c r="A11973" s="1547"/>
      <c r="B11973" s="1548"/>
      <c r="C11973" s="1548"/>
      <c r="D11973" s="1549"/>
      <c r="E11973" s="1506"/>
      <c r="K11973" s="1548"/>
      <c r="L11973" s="1549"/>
      <c r="M11973" s="1506"/>
    </row>
    <row r="11974" spans="1:13" ht="16.5" customHeight="1">
      <c r="A11974" s="1547"/>
      <c r="B11974" s="1548"/>
      <c r="C11974" s="1548"/>
      <c r="D11974" s="1549"/>
      <c r="E11974" s="1506"/>
      <c r="K11974" s="1548"/>
      <c r="L11974" s="1549"/>
      <c r="M11974" s="1506"/>
    </row>
    <row r="11975" spans="1:13" ht="16.5" customHeight="1">
      <c r="A11975" s="1547"/>
      <c r="B11975" s="1548"/>
      <c r="C11975" s="1548"/>
      <c r="D11975" s="1549"/>
      <c r="E11975" s="1506"/>
      <c r="K11975" s="1548"/>
      <c r="L11975" s="1549"/>
      <c r="M11975" s="1506"/>
    </row>
    <row r="11976" spans="1:13" ht="16.5" customHeight="1">
      <c r="A11976" s="1547"/>
      <c r="B11976" s="1548"/>
      <c r="C11976" s="1548"/>
      <c r="D11976" s="1549"/>
      <c r="E11976" s="1506"/>
      <c r="K11976" s="1548"/>
      <c r="L11976" s="1549"/>
      <c r="M11976" s="1506"/>
    </row>
    <row r="11977" spans="1:13" ht="16.5" customHeight="1">
      <c r="A11977" s="1547"/>
      <c r="B11977" s="1548"/>
      <c r="C11977" s="1548"/>
      <c r="D11977" s="1549"/>
      <c r="E11977" s="1506"/>
      <c r="K11977" s="1548"/>
      <c r="L11977" s="1549"/>
      <c r="M11977" s="1506"/>
    </row>
    <row r="11978" spans="1:13" ht="16.5" customHeight="1">
      <c r="A11978" s="1547"/>
      <c r="B11978" s="1548"/>
      <c r="C11978" s="1548"/>
      <c r="D11978" s="1549"/>
      <c r="E11978" s="1506"/>
      <c r="K11978" s="1548"/>
      <c r="L11978" s="1549"/>
      <c r="M11978" s="1506"/>
    </row>
    <row r="11979" spans="1:13" ht="16.5" customHeight="1">
      <c r="A11979" s="1547"/>
      <c r="B11979" s="1548"/>
      <c r="C11979" s="1548"/>
      <c r="D11979" s="1549"/>
      <c r="E11979" s="1506"/>
      <c r="K11979" s="1548"/>
      <c r="L11979" s="1549"/>
      <c r="M11979" s="1506"/>
    </row>
    <row r="11980" spans="1:13" ht="16.5" customHeight="1">
      <c r="A11980" s="1547"/>
      <c r="B11980" s="1548"/>
      <c r="C11980" s="1548"/>
      <c r="D11980" s="1549"/>
      <c r="E11980" s="1506"/>
      <c r="K11980" s="1548"/>
      <c r="L11980" s="1549"/>
      <c r="M11980" s="1506"/>
    </row>
    <row r="11981" spans="1:13" ht="16.5" customHeight="1">
      <c r="A11981" s="1547"/>
      <c r="B11981" s="1548"/>
      <c r="C11981" s="1548"/>
      <c r="D11981" s="1549"/>
      <c r="E11981" s="1506"/>
      <c r="K11981" s="1548"/>
      <c r="L11981" s="1549"/>
      <c r="M11981" s="1506"/>
    </row>
    <row r="11982" spans="1:13" ht="16.5" customHeight="1">
      <c r="A11982" s="1547"/>
      <c r="B11982" s="1548"/>
      <c r="C11982" s="1548"/>
      <c r="D11982" s="1549"/>
      <c r="E11982" s="1506"/>
      <c r="K11982" s="1548"/>
      <c r="L11982" s="1549"/>
      <c r="M11982" s="1506"/>
    </row>
    <row r="11983" spans="1:13" ht="16.5" customHeight="1">
      <c r="A11983" s="1547"/>
      <c r="B11983" s="1548"/>
      <c r="C11983" s="1548"/>
      <c r="D11983" s="1549"/>
      <c r="E11983" s="1506"/>
      <c r="K11983" s="1548"/>
      <c r="L11983" s="1549"/>
      <c r="M11983" s="1506"/>
    </row>
    <row r="11984" spans="1:13" ht="16.5" customHeight="1">
      <c r="A11984" s="1547"/>
      <c r="B11984" s="1548"/>
      <c r="C11984" s="1548"/>
      <c r="D11984" s="1549"/>
      <c r="E11984" s="1506"/>
      <c r="K11984" s="1548"/>
      <c r="L11984" s="1549"/>
      <c r="M11984" s="1506"/>
    </row>
    <row r="11985" spans="1:13" ht="16.5" customHeight="1">
      <c r="A11985" s="1547"/>
      <c r="B11985" s="1548"/>
      <c r="C11985" s="1548"/>
      <c r="D11985" s="1549"/>
      <c r="E11985" s="1506"/>
      <c r="K11985" s="1548"/>
      <c r="L11985" s="1549"/>
      <c r="M11985" s="1506"/>
    </row>
    <row r="11986" spans="1:13" ht="16.5" customHeight="1">
      <c r="A11986" s="1547"/>
      <c r="B11986" s="1548"/>
      <c r="C11986" s="1548"/>
      <c r="D11986" s="1549"/>
      <c r="E11986" s="1506"/>
      <c r="K11986" s="1548"/>
      <c r="L11986" s="1549"/>
      <c r="M11986" s="1506"/>
    </row>
    <row r="11987" spans="1:13" ht="16.5" customHeight="1">
      <c r="A11987" s="1547"/>
      <c r="B11987" s="1548"/>
      <c r="C11987" s="1548"/>
      <c r="D11987" s="1549"/>
      <c r="E11987" s="1506"/>
      <c r="K11987" s="1548"/>
      <c r="L11987" s="1549"/>
      <c r="M11987" s="1506"/>
    </row>
    <row r="11988" spans="1:13" ht="16.5" customHeight="1">
      <c r="A11988" s="1547"/>
      <c r="B11988" s="1548"/>
      <c r="C11988" s="1548"/>
      <c r="D11988" s="1549"/>
      <c r="E11988" s="1506"/>
      <c r="K11988" s="1548"/>
      <c r="L11988" s="1549"/>
      <c r="M11988" s="1506"/>
    </row>
    <row r="11989" spans="1:13" ht="16.5" customHeight="1">
      <c r="A11989" s="1547"/>
      <c r="B11989" s="1548"/>
      <c r="C11989" s="1548"/>
      <c r="D11989" s="1549"/>
      <c r="E11989" s="1506"/>
      <c r="K11989" s="1548"/>
      <c r="L11989" s="1549"/>
      <c r="M11989" s="1506"/>
    </row>
    <row r="11990" spans="1:13" ht="16.5" customHeight="1">
      <c r="A11990" s="1547"/>
      <c r="B11990" s="1548"/>
      <c r="C11990" s="1548"/>
      <c r="D11990" s="1549"/>
      <c r="E11990" s="1506"/>
      <c r="K11990" s="1548"/>
      <c r="L11990" s="1549"/>
      <c r="M11990" s="1506"/>
    </row>
    <row r="11991" spans="1:13" ht="16.5" customHeight="1">
      <c r="A11991" s="1547"/>
      <c r="B11991" s="1548"/>
      <c r="C11991" s="1548"/>
      <c r="D11991" s="1549"/>
      <c r="E11991" s="1506"/>
      <c r="K11991" s="1548"/>
      <c r="L11991" s="1549"/>
      <c r="M11991" s="1506"/>
    </row>
    <row r="11992" spans="1:13" ht="16.5" customHeight="1">
      <c r="A11992" s="1547"/>
      <c r="B11992" s="1548"/>
      <c r="C11992" s="1548"/>
      <c r="D11992" s="1549"/>
      <c r="E11992" s="1506"/>
      <c r="K11992" s="1548"/>
      <c r="L11992" s="1549"/>
      <c r="M11992" s="1506"/>
    </row>
    <row r="11993" spans="1:13" ht="16.5" customHeight="1">
      <c r="A11993" s="1547"/>
      <c r="B11993" s="1548"/>
      <c r="C11993" s="1548"/>
      <c r="D11993" s="1549"/>
      <c r="E11993" s="1506"/>
      <c r="K11993" s="1548"/>
      <c r="L11993" s="1549"/>
      <c r="M11993" s="1506"/>
    </row>
    <row r="11994" spans="1:13" ht="16.5" customHeight="1">
      <c r="A11994" s="1547"/>
      <c r="B11994" s="1548"/>
      <c r="C11994" s="1548"/>
      <c r="D11994" s="1549"/>
      <c r="E11994" s="1506"/>
      <c r="K11994" s="1548"/>
      <c r="L11994" s="1549"/>
      <c r="M11994" s="1506"/>
    </row>
    <row r="11995" spans="1:13" ht="16.5" customHeight="1">
      <c r="A11995" s="1547"/>
      <c r="B11995" s="1548"/>
      <c r="C11995" s="1548"/>
      <c r="D11995" s="1549"/>
      <c r="E11995" s="1506"/>
      <c r="K11995" s="1548"/>
      <c r="L11995" s="1549"/>
      <c r="M11995" s="1506"/>
    </row>
    <row r="11996" spans="1:13" ht="16.5" customHeight="1">
      <c r="A11996" s="1547"/>
      <c r="B11996" s="1548"/>
      <c r="C11996" s="1548"/>
      <c r="D11996" s="1549"/>
      <c r="E11996" s="1506"/>
      <c r="K11996" s="1548"/>
      <c r="L11996" s="1549"/>
      <c r="M11996" s="1506"/>
    </row>
    <row r="11997" spans="1:13" ht="16.5" customHeight="1">
      <c r="A11997" s="1547"/>
      <c r="B11997" s="1548"/>
      <c r="C11997" s="1548"/>
      <c r="D11997" s="1549"/>
      <c r="E11997" s="1506"/>
      <c r="K11997" s="1548"/>
      <c r="L11997" s="1549"/>
      <c r="M11997" s="1506"/>
    </row>
    <row r="11998" spans="1:13" ht="16.5" customHeight="1">
      <c r="A11998" s="1547"/>
      <c r="B11998" s="1548"/>
      <c r="C11998" s="1548"/>
      <c r="D11998" s="1549"/>
      <c r="E11998" s="1506"/>
      <c r="K11998" s="1548"/>
      <c r="L11998" s="1549"/>
      <c r="M11998" s="1506"/>
    </row>
    <row r="11999" spans="1:13" ht="16.5" customHeight="1">
      <c r="A11999" s="1547"/>
      <c r="B11999" s="1548"/>
      <c r="C11999" s="1548"/>
      <c r="D11999" s="1549"/>
      <c r="E11999" s="1506"/>
      <c r="K11999" s="1548"/>
      <c r="L11999" s="1549"/>
      <c r="M11999" s="1506"/>
    </row>
    <row r="12000" spans="1:13" ht="16.5" customHeight="1">
      <c r="A12000" s="1547"/>
      <c r="B12000" s="1548"/>
      <c r="C12000" s="1548"/>
      <c r="D12000" s="1549"/>
      <c r="E12000" s="1506"/>
      <c r="K12000" s="1548"/>
      <c r="L12000" s="1549"/>
      <c r="M12000" s="1506"/>
    </row>
    <row r="12001" spans="1:13" ht="16.5" customHeight="1">
      <c r="A12001" s="1547"/>
      <c r="B12001" s="1548"/>
      <c r="C12001" s="1548"/>
      <c r="D12001" s="1549"/>
      <c r="E12001" s="1506"/>
      <c r="K12001" s="1548"/>
      <c r="L12001" s="1549"/>
      <c r="M12001" s="1506"/>
    </row>
    <row r="12002" spans="1:13" ht="16.5" customHeight="1">
      <c r="A12002" s="1547"/>
      <c r="B12002" s="1548"/>
      <c r="C12002" s="1548"/>
      <c r="D12002" s="1549"/>
      <c r="E12002" s="1506"/>
      <c r="K12002" s="1548"/>
      <c r="L12002" s="1549"/>
      <c r="M12002" s="1506"/>
    </row>
    <row r="12003" spans="1:13" ht="16.5" customHeight="1">
      <c r="A12003" s="1547"/>
      <c r="B12003" s="1548"/>
      <c r="C12003" s="1548"/>
      <c r="D12003" s="1549"/>
      <c r="E12003" s="1506"/>
      <c r="K12003" s="1548"/>
      <c r="L12003" s="1549"/>
      <c r="M12003" s="1506"/>
    </row>
    <row r="12004" spans="1:13" ht="16.5" customHeight="1">
      <c r="A12004" s="1547"/>
      <c r="B12004" s="1548"/>
      <c r="C12004" s="1548"/>
      <c r="D12004" s="1549"/>
      <c r="E12004" s="1506"/>
      <c r="K12004" s="1548"/>
      <c r="L12004" s="1549"/>
      <c r="M12004" s="1506"/>
    </row>
    <row r="12005" spans="1:13" ht="16.5" customHeight="1">
      <c r="A12005" s="1547"/>
      <c r="B12005" s="1548"/>
      <c r="C12005" s="1548"/>
      <c r="D12005" s="1549"/>
      <c r="E12005" s="1506"/>
      <c r="K12005" s="1548"/>
      <c r="L12005" s="1549"/>
      <c r="M12005" s="1506"/>
    </row>
    <row r="12006" spans="1:13" ht="16.5" customHeight="1">
      <c r="A12006" s="1547"/>
      <c r="B12006" s="1548"/>
      <c r="C12006" s="1548"/>
      <c r="D12006" s="1549"/>
      <c r="E12006" s="1506"/>
      <c r="K12006" s="1548"/>
      <c r="L12006" s="1549"/>
      <c r="M12006" s="1506"/>
    </row>
    <row r="12007" spans="1:13" ht="16.5" customHeight="1">
      <c r="A12007" s="1547"/>
      <c r="B12007" s="1548"/>
      <c r="C12007" s="1548"/>
      <c r="D12007" s="1549"/>
      <c r="E12007" s="1506"/>
      <c r="K12007" s="1548"/>
      <c r="L12007" s="1549"/>
      <c r="M12007" s="1506"/>
    </row>
    <row r="12008" spans="1:13" ht="16.5" customHeight="1">
      <c r="A12008" s="1547"/>
      <c r="B12008" s="1548"/>
      <c r="C12008" s="1548"/>
      <c r="D12008" s="1549"/>
      <c r="E12008" s="1506"/>
      <c r="K12008" s="1548"/>
      <c r="L12008" s="1549"/>
      <c r="M12008" s="1506"/>
    </row>
    <row r="12009" spans="1:13" ht="16.5" customHeight="1">
      <c r="A12009" s="1547"/>
      <c r="B12009" s="1548"/>
      <c r="C12009" s="1548"/>
      <c r="D12009" s="1549"/>
      <c r="E12009" s="1506"/>
      <c r="K12009" s="1548"/>
      <c r="L12009" s="1549"/>
      <c r="M12009" s="1506"/>
    </row>
    <row r="12010" spans="1:13" ht="16.5" customHeight="1">
      <c r="A12010" s="1547"/>
      <c r="B12010" s="1548"/>
      <c r="C12010" s="1548"/>
      <c r="D12010" s="1549"/>
      <c r="E12010" s="1506"/>
      <c r="K12010" s="1548"/>
      <c r="L12010" s="1549"/>
      <c r="M12010" s="1506"/>
    </row>
    <row r="12011" spans="1:13" ht="16.5" customHeight="1">
      <c r="A12011" s="1547"/>
      <c r="B12011" s="1548"/>
      <c r="C12011" s="1548"/>
      <c r="D12011" s="1549"/>
      <c r="E12011" s="1506"/>
      <c r="K12011" s="1548"/>
      <c r="L12011" s="1549"/>
      <c r="M12011" s="1506"/>
    </row>
    <row r="12012" spans="1:13" ht="16.5" customHeight="1">
      <c r="A12012" s="1547"/>
      <c r="B12012" s="1548"/>
      <c r="C12012" s="1548"/>
      <c r="D12012" s="1549"/>
      <c r="E12012" s="1506"/>
      <c r="K12012" s="1548"/>
      <c r="L12012" s="1549"/>
      <c r="M12012" s="1506"/>
    </row>
    <row r="12013" spans="1:13" ht="16.5" customHeight="1">
      <c r="A12013" s="1547"/>
      <c r="B12013" s="1548"/>
      <c r="C12013" s="1548"/>
      <c r="D12013" s="1549"/>
      <c r="E12013" s="1506"/>
      <c r="K12013" s="1548"/>
      <c r="L12013" s="1549"/>
      <c r="M12013" s="1506"/>
    </row>
    <row r="12014" spans="1:13" ht="16.5" customHeight="1">
      <c r="A12014" s="1547"/>
      <c r="B12014" s="1548"/>
      <c r="C12014" s="1548"/>
      <c r="D12014" s="1549"/>
      <c r="E12014" s="1506"/>
      <c r="K12014" s="1548"/>
      <c r="L12014" s="1549"/>
      <c r="M12014" s="1506"/>
    </row>
    <row r="12015" spans="1:13" ht="16.5" customHeight="1">
      <c r="A12015" s="1547"/>
      <c r="B12015" s="1548"/>
      <c r="C12015" s="1548"/>
      <c r="D12015" s="1549"/>
      <c r="E12015" s="1506"/>
      <c r="K12015" s="1548"/>
      <c r="L12015" s="1549"/>
      <c r="M12015" s="1506"/>
    </row>
    <row r="12016" spans="1:13" ht="16.5" customHeight="1">
      <c r="A12016" s="1547"/>
      <c r="B12016" s="1548"/>
      <c r="C12016" s="1548"/>
      <c r="D12016" s="1549"/>
      <c r="E12016" s="1506"/>
      <c r="K12016" s="1548"/>
      <c r="L12016" s="1549"/>
      <c r="M12016" s="1506"/>
    </row>
    <row r="12017" spans="1:13" ht="16.5" customHeight="1">
      <c r="A12017" s="1547"/>
      <c r="B12017" s="1548"/>
      <c r="C12017" s="1548"/>
      <c r="D12017" s="1549"/>
      <c r="E12017" s="1506"/>
      <c r="K12017" s="1548"/>
      <c r="L12017" s="1549"/>
      <c r="M12017" s="1506"/>
    </row>
    <row r="12018" spans="1:13" ht="16.5" customHeight="1">
      <c r="A12018" s="1547"/>
      <c r="B12018" s="1548"/>
      <c r="C12018" s="1548"/>
      <c r="D12018" s="1549"/>
      <c r="E12018" s="1506"/>
      <c r="K12018" s="1548"/>
      <c r="L12018" s="1549"/>
      <c r="M12018" s="1506"/>
    </row>
    <row r="12019" spans="1:13" ht="16.5" customHeight="1">
      <c r="A12019" s="1547"/>
      <c r="B12019" s="1548"/>
      <c r="C12019" s="1548"/>
      <c r="D12019" s="1549"/>
      <c r="E12019" s="1506"/>
      <c r="K12019" s="1548"/>
      <c r="L12019" s="1549"/>
      <c r="M12019" s="1506"/>
    </row>
    <row r="12020" spans="1:13" ht="16.5" customHeight="1">
      <c r="A12020" s="1547"/>
      <c r="B12020" s="1548"/>
      <c r="C12020" s="1548"/>
      <c r="D12020" s="1549"/>
      <c r="E12020" s="1506"/>
      <c r="K12020" s="1548"/>
      <c r="L12020" s="1549"/>
      <c r="M12020" s="1506"/>
    </row>
    <row r="12021" spans="1:13" ht="16.5" customHeight="1">
      <c r="A12021" s="1547"/>
      <c r="B12021" s="1548"/>
      <c r="C12021" s="1548"/>
      <c r="D12021" s="1549"/>
      <c r="E12021" s="1506"/>
      <c r="K12021" s="1548"/>
      <c r="L12021" s="1549"/>
      <c r="M12021" s="1506"/>
    </row>
    <row r="12022" spans="1:13" ht="16.5" customHeight="1">
      <c r="A12022" s="1547"/>
      <c r="B12022" s="1548"/>
      <c r="C12022" s="1548"/>
      <c r="D12022" s="1549"/>
      <c r="E12022" s="1506"/>
      <c r="K12022" s="1548"/>
      <c r="L12022" s="1549"/>
      <c r="M12022" s="1506"/>
    </row>
    <row r="12023" spans="1:13" ht="16.5" customHeight="1">
      <c r="A12023" s="1547"/>
      <c r="B12023" s="1548"/>
      <c r="C12023" s="1548"/>
      <c r="D12023" s="1549"/>
      <c r="E12023" s="1506"/>
      <c r="K12023" s="1548"/>
      <c r="L12023" s="1549"/>
      <c r="M12023" s="1506"/>
    </row>
    <row r="12024" spans="1:13" ht="16.5" customHeight="1">
      <c r="A12024" s="1547"/>
      <c r="B12024" s="1548"/>
      <c r="C12024" s="1548"/>
      <c r="D12024" s="1549"/>
      <c r="E12024" s="1506"/>
      <c r="K12024" s="1548"/>
      <c r="L12024" s="1549"/>
      <c r="M12024" s="1506"/>
    </row>
    <row r="12025" spans="1:13" ht="16.5" customHeight="1">
      <c r="A12025" s="1547"/>
      <c r="B12025" s="1548"/>
      <c r="C12025" s="1548"/>
      <c r="D12025" s="1549"/>
      <c r="E12025" s="1506"/>
      <c r="K12025" s="1548"/>
      <c r="L12025" s="1549"/>
      <c r="M12025" s="1506"/>
    </row>
    <row r="12026" spans="1:13" ht="16.5" customHeight="1">
      <c r="A12026" s="1547"/>
      <c r="B12026" s="1548"/>
      <c r="C12026" s="1548"/>
      <c r="D12026" s="1549"/>
      <c r="E12026" s="1506"/>
      <c r="K12026" s="1548"/>
      <c r="L12026" s="1549"/>
      <c r="M12026" s="1506"/>
    </row>
    <row r="12027" spans="1:13" ht="16.5" customHeight="1">
      <c r="A12027" s="1547"/>
      <c r="B12027" s="1548"/>
      <c r="C12027" s="1548"/>
      <c r="D12027" s="1549"/>
      <c r="E12027" s="1506"/>
      <c r="K12027" s="1548"/>
      <c r="L12027" s="1549"/>
      <c r="M12027" s="1506"/>
    </row>
    <row r="12028" spans="1:13" ht="16.5" customHeight="1">
      <c r="A12028" s="1547"/>
      <c r="B12028" s="1548"/>
      <c r="C12028" s="1548"/>
      <c r="D12028" s="1549"/>
      <c r="E12028" s="1506"/>
      <c r="K12028" s="1548"/>
      <c r="L12028" s="1549"/>
      <c r="M12028" s="1506"/>
    </row>
    <row r="12029" spans="1:13" ht="16.5" customHeight="1">
      <c r="A12029" s="1547"/>
      <c r="B12029" s="1548"/>
      <c r="C12029" s="1548"/>
      <c r="D12029" s="1549"/>
      <c r="E12029" s="1506"/>
      <c r="K12029" s="1548"/>
      <c r="L12029" s="1549"/>
      <c r="M12029" s="1506"/>
    </row>
    <row r="12030" spans="1:13" ht="16.5" customHeight="1">
      <c r="A12030" s="1547"/>
      <c r="B12030" s="1548"/>
      <c r="C12030" s="1548"/>
      <c r="D12030" s="1549"/>
      <c r="E12030" s="1506"/>
      <c r="K12030" s="1548"/>
      <c r="L12030" s="1549"/>
      <c r="M12030" s="1506"/>
    </row>
    <row r="12031" spans="1:13" ht="16.5" customHeight="1">
      <c r="A12031" s="1547"/>
      <c r="B12031" s="1548"/>
      <c r="C12031" s="1548"/>
      <c r="D12031" s="1549"/>
      <c r="E12031" s="1506"/>
      <c r="K12031" s="1548"/>
      <c r="L12031" s="1549"/>
      <c r="M12031" s="1506"/>
    </row>
    <row r="12032" spans="1:13" ht="16.5" customHeight="1">
      <c r="A12032" s="1547"/>
      <c r="B12032" s="1548"/>
      <c r="C12032" s="1548"/>
      <c r="D12032" s="1549"/>
      <c r="E12032" s="1506"/>
      <c r="K12032" s="1548"/>
      <c r="L12032" s="1549"/>
      <c r="M12032" s="1506"/>
    </row>
    <row r="12033" spans="1:13" ht="16.5" customHeight="1">
      <c r="A12033" s="1547"/>
      <c r="B12033" s="1548"/>
      <c r="C12033" s="1548"/>
      <c r="D12033" s="1549"/>
      <c r="E12033" s="1506"/>
      <c r="K12033" s="1548"/>
      <c r="L12033" s="1549"/>
      <c r="M12033" s="1506"/>
    </row>
    <row r="12034" spans="1:13" ht="16.5" customHeight="1">
      <c r="A12034" s="1547"/>
      <c r="B12034" s="1548"/>
      <c r="C12034" s="1548"/>
      <c r="D12034" s="1549"/>
      <c r="E12034" s="1506"/>
      <c r="K12034" s="1548"/>
      <c r="L12034" s="1549"/>
      <c r="M12034" s="1506"/>
    </row>
    <row r="12035" spans="1:13" ht="16.5" customHeight="1">
      <c r="A12035" s="1547"/>
      <c r="B12035" s="1548"/>
      <c r="C12035" s="1548"/>
      <c r="D12035" s="1549"/>
      <c r="E12035" s="1506"/>
      <c r="K12035" s="1548"/>
      <c r="L12035" s="1549"/>
      <c r="M12035" s="1506"/>
    </row>
    <row r="12036" spans="1:13" ht="16.5" customHeight="1">
      <c r="A12036" s="1547"/>
      <c r="B12036" s="1548"/>
      <c r="C12036" s="1548"/>
      <c r="D12036" s="1549"/>
      <c r="E12036" s="1506"/>
      <c r="K12036" s="1548"/>
      <c r="L12036" s="1549"/>
      <c r="M12036" s="1506"/>
    </row>
    <row r="12037" spans="1:13" ht="16.5" customHeight="1">
      <c r="A12037" s="1547"/>
      <c r="B12037" s="1548"/>
      <c r="C12037" s="1548"/>
      <c r="D12037" s="1549"/>
      <c r="E12037" s="1506"/>
      <c r="K12037" s="1548"/>
      <c r="L12037" s="1549"/>
      <c r="M12037" s="1506"/>
    </row>
    <row r="12038" spans="1:13" ht="16.5" customHeight="1">
      <c r="A12038" s="1547"/>
      <c r="B12038" s="1548"/>
      <c r="C12038" s="1548"/>
      <c r="D12038" s="1549"/>
      <c r="E12038" s="1506"/>
      <c r="K12038" s="1548"/>
      <c r="L12038" s="1549"/>
      <c r="M12038" s="1506"/>
    </row>
    <row r="12039" spans="1:13" ht="16.5" customHeight="1">
      <c r="A12039" s="1547"/>
      <c r="B12039" s="1548"/>
      <c r="C12039" s="1548"/>
      <c r="D12039" s="1549"/>
      <c r="E12039" s="1506"/>
      <c r="K12039" s="1548"/>
      <c r="L12039" s="1549"/>
      <c r="M12039" s="1506"/>
    </row>
    <row r="12040" spans="1:13" ht="16.5" customHeight="1">
      <c r="A12040" s="1547"/>
      <c r="B12040" s="1548"/>
      <c r="C12040" s="1548"/>
      <c r="D12040" s="1549"/>
      <c r="E12040" s="1506"/>
      <c r="K12040" s="1548"/>
      <c r="L12040" s="1549"/>
      <c r="M12040" s="1506"/>
    </row>
    <row r="12041" spans="1:13" ht="16.5" customHeight="1">
      <c r="A12041" s="1547"/>
      <c r="B12041" s="1548"/>
      <c r="C12041" s="1548"/>
      <c r="D12041" s="1549"/>
      <c r="E12041" s="1506"/>
      <c r="K12041" s="1548"/>
      <c r="L12041" s="1549"/>
      <c r="M12041" s="1506"/>
    </row>
    <row r="12042" spans="1:13" ht="16.5" customHeight="1">
      <c r="A12042" s="1547"/>
      <c r="B12042" s="1548"/>
      <c r="C12042" s="1548"/>
      <c r="D12042" s="1549"/>
      <c r="E12042" s="1506"/>
      <c r="K12042" s="1548"/>
      <c r="L12042" s="1549"/>
      <c r="M12042" s="1506"/>
    </row>
    <row r="12043" spans="1:13" ht="16.5" customHeight="1">
      <c r="A12043" s="1547"/>
      <c r="B12043" s="1548"/>
      <c r="C12043" s="1548"/>
      <c r="D12043" s="1549"/>
      <c r="E12043" s="1506"/>
      <c r="K12043" s="1548"/>
      <c r="L12043" s="1549"/>
      <c r="M12043" s="1506"/>
    </row>
    <row r="12044" spans="1:13" ht="16.5" customHeight="1">
      <c r="A12044" s="1547"/>
      <c r="B12044" s="1548"/>
      <c r="C12044" s="1548"/>
      <c r="D12044" s="1549"/>
      <c r="E12044" s="1506"/>
      <c r="K12044" s="1548"/>
      <c r="L12044" s="1549"/>
      <c r="M12044" s="1506"/>
    </row>
    <row r="12045" spans="1:13" ht="16.5" customHeight="1">
      <c r="A12045" s="1547"/>
      <c r="B12045" s="1548"/>
      <c r="C12045" s="1548"/>
      <c r="D12045" s="1549"/>
      <c r="E12045" s="1506"/>
      <c r="K12045" s="1548"/>
      <c r="L12045" s="1549"/>
      <c r="M12045" s="1506"/>
    </row>
    <row r="12046" spans="1:13" ht="16.5" customHeight="1">
      <c r="A12046" s="1547"/>
      <c r="B12046" s="1548"/>
      <c r="C12046" s="1548"/>
      <c r="D12046" s="1549"/>
      <c r="E12046" s="1506"/>
      <c r="K12046" s="1548"/>
      <c r="L12046" s="1549"/>
      <c r="M12046" s="1506"/>
    </row>
    <row r="12047" spans="1:13" ht="16.5" customHeight="1">
      <c r="A12047" s="1547"/>
      <c r="B12047" s="1548"/>
      <c r="C12047" s="1548"/>
      <c r="D12047" s="1549"/>
      <c r="E12047" s="1506"/>
      <c r="K12047" s="1548"/>
      <c r="L12047" s="1549"/>
      <c r="M12047" s="1506"/>
    </row>
    <row r="12048" spans="1:13" ht="16.5" customHeight="1">
      <c r="A12048" s="1547"/>
      <c r="B12048" s="1548"/>
      <c r="C12048" s="1548"/>
      <c r="D12048" s="1549"/>
      <c r="E12048" s="1506"/>
      <c r="K12048" s="1548"/>
      <c r="L12048" s="1549"/>
      <c r="M12048" s="1506"/>
    </row>
    <row r="12049" spans="1:13" ht="16.5" customHeight="1">
      <c r="A12049" s="1547"/>
      <c r="B12049" s="1548"/>
      <c r="C12049" s="1548"/>
      <c r="D12049" s="1549"/>
      <c r="E12049" s="1506"/>
      <c r="K12049" s="1548"/>
      <c r="L12049" s="1549"/>
      <c r="M12049" s="1506"/>
    </row>
    <row r="12050" spans="1:13" ht="16.5" customHeight="1">
      <c r="A12050" s="1547"/>
      <c r="B12050" s="1548"/>
      <c r="C12050" s="1548"/>
      <c r="D12050" s="1549"/>
      <c r="E12050" s="1506"/>
      <c r="K12050" s="1548"/>
      <c r="L12050" s="1549"/>
      <c r="M12050" s="1506"/>
    </row>
    <row r="12051" spans="1:13" ht="16.5" customHeight="1">
      <c r="A12051" s="1547"/>
      <c r="B12051" s="1548"/>
      <c r="C12051" s="1548"/>
      <c r="D12051" s="1549"/>
      <c r="E12051" s="1506"/>
      <c r="K12051" s="1548"/>
      <c r="L12051" s="1549"/>
      <c r="M12051" s="1506"/>
    </row>
    <row r="12052" spans="1:13" ht="16.5" customHeight="1">
      <c r="A12052" s="1547"/>
      <c r="B12052" s="1548"/>
      <c r="C12052" s="1548"/>
      <c r="D12052" s="1549"/>
      <c r="E12052" s="1506"/>
      <c r="K12052" s="1548"/>
      <c r="L12052" s="1549"/>
      <c r="M12052" s="1506"/>
    </row>
    <row r="12053" spans="1:13" ht="16.5" customHeight="1">
      <c r="A12053" s="1547"/>
      <c r="B12053" s="1548"/>
      <c r="C12053" s="1548"/>
      <c r="D12053" s="1549"/>
      <c r="E12053" s="1506"/>
      <c r="K12053" s="1548"/>
      <c r="L12053" s="1549"/>
      <c r="M12053" s="1506"/>
    </row>
    <row r="12054" spans="1:13" ht="16.5" customHeight="1">
      <c r="A12054" s="1547"/>
      <c r="B12054" s="1548"/>
      <c r="C12054" s="1548"/>
      <c r="D12054" s="1549"/>
      <c r="E12054" s="1506"/>
      <c r="K12054" s="1548"/>
      <c r="L12054" s="1549"/>
      <c r="M12054" s="1506"/>
    </row>
    <row r="12055" spans="1:13" ht="16.5" customHeight="1">
      <c r="A12055" s="1547"/>
      <c r="B12055" s="1548"/>
      <c r="C12055" s="1548"/>
      <c r="D12055" s="1549"/>
      <c r="E12055" s="1506"/>
      <c r="K12055" s="1548"/>
      <c r="L12055" s="1549"/>
      <c r="M12055" s="1506"/>
    </row>
    <row r="12056" spans="1:13" ht="16.5" customHeight="1">
      <c r="A12056" s="1547"/>
      <c r="B12056" s="1548"/>
      <c r="C12056" s="1548"/>
      <c r="D12056" s="1549"/>
      <c r="E12056" s="1506"/>
      <c r="K12056" s="1548"/>
      <c r="L12056" s="1549"/>
      <c r="M12056" s="1506"/>
    </row>
    <row r="12057" spans="1:13" ht="16.5" customHeight="1">
      <c r="A12057" s="1547"/>
      <c r="B12057" s="1548"/>
      <c r="C12057" s="1548"/>
      <c r="D12057" s="1549"/>
      <c r="E12057" s="1506"/>
      <c r="K12057" s="1548"/>
      <c r="L12057" s="1549"/>
      <c r="M12057" s="1506"/>
    </row>
    <row r="12058" spans="1:13" ht="16.5" customHeight="1">
      <c r="A12058" s="1547"/>
      <c r="B12058" s="1548"/>
      <c r="C12058" s="1548"/>
      <c r="D12058" s="1549"/>
      <c r="E12058" s="1506"/>
      <c r="K12058" s="1548"/>
      <c r="L12058" s="1549"/>
      <c r="M12058" s="1506"/>
    </row>
    <row r="12059" spans="1:13" ht="16.5" customHeight="1">
      <c r="A12059" s="1547"/>
      <c r="B12059" s="1548"/>
      <c r="C12059" s="1548"/>
      <c r="D12059" s="1549"/>
      <c r="E12059" s="1506"/>
      <c r="K12059" s="1548"/>
      <c r="L12059" s="1549"/>
      <c r="M12059" s="1506"/>
    </row>
    <row r="12060" spans="1:13" ht="16.5" customHeight="1">
      <c r="A12060" s="1547"/>
      <c r="B12060" s="1548"/>
      <c r="C12060" s="1548"/>
      <c r="D12060" s="1549"/>
      <c r="E12060" s="1506"/>
      <c r="K12060" s="1548"/>
      <c r="L12060" s="1549"/>
      <c r="M12060" s="1506"/>
    </row>
    <row r="12061" spans="1:13" ht="16.5" customHeight="1">
      <c r="A12061" s="1547"/>
      <c r="B12061" s="1548"/>
      <c r="C12061" s="1548"/>
      <c r="D12061" s="1549"/>
      <c r="E12061" s="1506"/>
      <c r="K12061" s="1548"/>
      <c r="L12061" s="1549"/>
      <c r="M12061" s="1506"/>
    </row>
    <row r="12062" spans="1:13" ht="16.5" customHeight="1">
      <c r="A12062" s="1547"/>
      <c r="B12062" s="1548"/>
      <c r="C12062" s="1548"/>
      <c r="D12062" s="1549"/>
      <c r="E12062" s="1506"/>
      <c r="K12062" s="1548"/>
      <c r="L12062" s="1549"/>
      <c r="M12062" s="1506"/>
    </row>
    <row r="12063" spans="1:13" ht="16.5" customHeight="1">
      <c r="A12063" s="1547"/>
      <c r="B12063" s="1548"/>
      <c r="C12063" s="1548"/>
      <c r="D12063" s="1549"/>
      <c r="E12063" s="1506"/>
      <c r="K12063" s="1548"/>
      <c r="L12063" s="1549"/>
      <c r="M12063" s="1506"/>
    </row>
    <row r="12064" spans="1:13" ht="16.5" customHeight="1">
      <c r="A12064" s="1547"/>
      <c r="B12064" s="1548"/>
      <c r="C12064" s="1548"/>
      <c r="D12064" s="1549"/>
      <c r="E12064" s="1506"/>
      <c r="K12064" s="1548"/>
      <c r="L12064" s="1549"/>
      <c r="M12064" s="1506"/>
    </row>
    <row r="12065" spans="1:13" ht="16.5" customHeight="1">
      <c r="A12065" s="1547"/>
      <c r="B12065" s="1548"/>
      <c r="C12065" s="1548"/>
      <c r="D12065" s="1549"/>
      <c r="E12065" s="1506"/>
      <c r="K12065" s="1548"/>
      <c r="L12065" s="1549"/>
      <c r="M12065" s="1506"/>
    </row>
    <row r="12066" spans="1:13" ht="16.5" customHeight="1">
      <c r="A12066" s="1547"/>
      <c r="B12066" s="1548"/>
      <c r="C12066" s="1548"/>
      <c r="D12066" s="1549"/>
      <c r="E12066" s="1506"/>
      <c r="K12066" s="1548"/>
      <c r="L12066" s="1549"/>
      <c r="M12066" s="1506"/>
    </row>
    <row r="12067" spans="1:13" ht="16.5" customHeight="1">
      <c r="A12067" s="1547"/>
      <c r="B12067" s="1548"/>
      <c r="C12067" s="1548"/>
      <c r="D12067" s="1549"/>
      <c r="E12067" s="1506"/>
      <c r="K12067" s="1548"/>
      <c r="L12067" s="1549"/>
      <c r="M12067" s="1506"/>
    </row>
    <row r="12068" spans="1:13" ht="16.5" customHeight="1">
      <c r="A12068" s="1547"/>
      <c r="B12068" s="1548"/>
      <c r="C12068" s="1548"/>
      <c r="D12068" s="1549"/>
      <c r="E12068" s="1506"/>
      <c r="K12068" s="1548"/>
      <c r="L12068" s="1549"/>
      <c r="M12068" s="1506"/>
    </row>
    <row r="12069" spans="1:13" ht="16.5" customHeight="1">
      <c r="A12069" s="1547"/>
      <c r="B12069" s="1548"/>
      <c r="C12069" s="1548"/>
      <c r="D12069" s="1549"/>
      <c r="E12069" s="1506"/>
      <c r="K12069" s="1548"/>
      <c r="L12069" s="1549"/>
      <c r="M12069" s="1506"/>
    </row>
    <row r="12070" spans="1:13" ht="16.5" customHeight="1">
      <c r="A12070" s="1547"/>
      <c r="B12070" s="1548"/>
      <c r="C12070" s="1548"/>
      <c r="D12070" s="1549"/>
      <c r="E12070" s="1506"/>
      <c r="K12070" s="1548"/>
      <c r="L12070" s="1549"/>
      <c r="M12070" s="1506"/>
    </row>
    <row r="12071" spans="1:13" ht="16.5" customHeight="1">
      <c r="A12071" s="1547"/>
      <c r="B12071" s="1548"/>
      <c r="C12071" s="1548"/>
      <c r="D12071" s="1549"/>
      <c r="E12071" s="1506"/>
      <c r="K12071" s="1548"/>
      <c r="L12071" s="1549"/>
      <c r="M12071" s="1506"/>
    </row>
    <row r="12072" spans="1:13" ht="16.5" customHeight="1">
      <c r="A12072" s="1547"/>
      <c r="B12072" s="1548"/>
      <c r="C12072" s="1548"/>
      <c r="D12072" s="1549"/>
      <c r="E12072" s="1506"/>
      <c r="K12072" s="1548"/>
      <c r="L12072" s="1549"/>
      <c r="M12072" s="1506"/>
    </row>
    <row r="12073" spans="1:13" ht="16.5" customHeight="1">
      <c r="A12073" s="1547"/>
      <c r="B12073" s="1548"/>
      <c r="C12073" s="1548"/>
      <c r="D12073" s="1549"/>
      <c r="E12073" s="1506"/>
      <c r="K12073" s="1548"/>
      <c r="L12073" s="1549"/>
      <c r="M12073" s="1506"/>
    </row>
    <row r="12074" spans="1:13" ht="16.5" customHeight="1">
      <c r="A12074" s="1547"/>
      <c r="B12074" s="1548"/>
      <c r="C12074" s="1548"/>
      <c r="D12074" s="1549"/>
      <c r="E12074" s="1506"/>
      <c r="K12074" s="1548"/>
      <c r="L12074" s="1549"/>
      <c r="M12074" s="1506"/>
    </row>
    <row r="12075" spans="1:13" ht="16.5" customHeight="1">
      <c r="A12075" s="1547"/>
      <c r="B12075" s="1548"/>
      <c r="C12075" s="1548"/>
      <c r="D12075" s="1549"/>
      <c r="E12075" s="1506"/>
      <c r="K12075" s="1548"/>
      <c r="L12075" s="1549"/>
      <c r="M12075" s="1506"/>
    </row>
    <row r="12076" spans="1:13" ht="16.5" customHeight="1">
      <c r="A12076" s="1547"/>
      <c r="B12076" s="1548"/>
      <c r="C12076" s="1548"/>
      <c r="D12076" s="1549"/>
      <c r="E12076" s="1506"/>
      <c r="K12076" s="1548"/>
      <c r="L12076" s="1549"/>
      <c r="M12076" s="1506"/>
    </row>
    <row r="12077" spans="1:13" ht="16.5" customHeight="1">
      <c r="A12077" s="1547"/>
      <c r="B12077" s="1548"/>
      <c r="C12077" s="1548"/>
      <c r="D12077" s="1549"/>
      <c r="E12077" s="1506"/>
      <c r="K12077" s="1548"/>
      <c r="L12077" s="1549"/>
      <c r="M12077" s="1506"/>
    </row>
    <row r="12078" spans="1:13" ht="16.5" customHeight="1">
      <c r="A12078" s="1547"/>
      <c r="B12078" s="1548"/>
      <c r="C12078" s="1548"/>
      <c r="D12078" s="1549"/>
      <c r="E12078" s="1506"/>
      <c r="K12078" s="1548"/>
      <c r="L12078" s="1549"/>
      <c r="M12078" s="1506"/>
    </row>
    <row r="12079" spans="1:13" ht="16.5" customHeight="1">
      <c r="A12079" s="1547"/>
      <c r="B12079" s="1548"/>
      <c r="C12079" s="1548"/>
      <c r="D12079" s="1549"/>
      <c r="E12079" s="1506"/>
      <c r="K12079" s="1548"/>
      <c r="L12079" s="1549"/>
      <c r="M12079" s="1506"/>
    </row>
    <row r="12080" spans="1:13" ht="16.5" customHeight="1">
      <c r="A12080" s="1547"/>
      <c r="B12080" s="1548"/>
      <c r="C12080" s="1548"/>
      <c r="D12080" s="1549"/>
      <c r="E12080" s="1506"/>
      <c r="K12080" s="1548"/>
      <c r="L12080" s="1549"/>
      <c r="M12080" s="1506"/>
    </row>
    <row r="12081" spans="1:13" ht="16.5" customHeight="1">
      <c r="A12081" s="1547"/>
      <c r="B12081" s="1548"/>
      <c r="C12081" s="1548"/>
      <c r="D12081" s="1549"/>
      <c r="E12081" s="1506"/>
      <c r="K12081" s="1548"/>
      <c r="L12081" s="1549"/>
      <c r="M12081" s="1506"/>
    </row>
    <row r="12082" spans="1:13" ht="16.5" customHeight="1">
      <c r="A12082" s="1547"/>
      <c r="B12082" s="1548"/>
      <c r="C12082" s="1548"/>
      <c r="D12082" s="1549"/>
      <c r="E12082" s="1506"/>
      <c r="K12082" s="1548"/>
      <c r="L12082" s="1549"/>
      <c r="M12082" s="1506"/>
    </row>
    <row r="12083" spans="1:13" ht="16.5" customHeight="1">
      <c r="A12083" s="1547"/>
      <c r="B12083" s="1548"/>
      <c r="C12083" s="1548"/>
      <c r="D12083" s="1549"/>
      <c r="E12083" s="1506"/>
      <c r="K12083" s="1548"/>
      <c r="L12083" s="1549"/>
      <c r="M12083" s="1506"/>
    </row>
    <row r="12084" spans="1:13" ht="16.5" customHeight="1">
      <c r="A12084" s="1547"/>
      <c r="B12084" s="1548"/>
      <c r="C12084" s="1548"/>
      <c r="D12084" s="1549"/>
      <c r="E12084" s="1506"/>
      <c r="K12084" s="1548"/>
      <c r="L12084" s="1549"/>
      <c r="M12084" s="1506"/>
    </row>
    <row r="12085" spans="1:13" ht="16.5" customHeight="1">
      <c r="A12085" s="1547"/>
      <c r="B12085" s="1548"/>
      <c r="C12085" s="1548"/>
      <c r="D12085" s="1549"/>
      <c r="E12085" s="1506"/>
      <c r="K12085" s="1548"/>
      <c r="L12085" s="1549"/>
      <c r="M12085" s="1506"/>
    </row>
    <row r="12086" spans="1:13" ht="16.5" customHeight="1">
      <c r="A12086" s="1547"/>
      <c r="B12086" s="1548"/>
      <c r="C12086" s="1548"/>
      <c r="D12086" s="1549"/>
      <c r="E12086" s="1506"/>
      <c r="K12086" s="1548"/>
      <c r="L12086" s="1549"/>
      <c r="M12086" s="1506"/>
    </row>
    <row r="12087" spans="1:13" ht="16.5" customHeight="1">
      <c r="A12087" s="1547"/>
      <c r="B12087" s="1548"/>
      <c r="C12087" s="1548"/>
      <c r="D12087" s="1549"/>
      <c r="E12087" s="1506"/>
      <c r="K12087" s="1548"/>
      <c r="L12087" s="1549"/>
      <c r="M12087" s="1506"/>
    </row>
    <row r="12088" spans="1:13" ht="16.5" customHeight="1">
      <c r="A12088" s="1547"/>
      <c r="B12088" s="1548"/>
      <c r="C12088" s="1548"/>
      <c r="D12088" s="1549"/>
      <c r="E12088" s="1506"/>
      <c r="K12088" s="1548"/>
      <c r="L12088" s="1549"/>
      <c r="M12088" s="1506"/>
    </row>
    <row r="12089" spans="1:13" ht="16.5" customHeight="1">
      <c r="A12089" s="1547"/>
      <c r="B12089" s="1548"/>
      <c r="C12089" s="1548"/>
      <c r="D12089" s="1549"/>
      <c r="E12089" s="1506"/>
      <c r="K12089" s="1548"/>
      <c r="L12089" s="1549"/>
      <c r="M12089" s="1506"/>
    </row>
    <row r="12090" spans="1:13" ht="16.5" customHeight="1">
      <c r="A12090" s="1547"/>
      <c r="B12090" s="1548"/>
      <c r="C12090" s="1548"/>
      <c r="D12090" s="1549"/>
      <c r="E12090" s="1506"/>
      <c r="K12090" s="1548"/>
      <c r="L12090" s="1549"/>
      <c r="M12090" s="1506"/>
    </row>
    <row r="12091" spans="1:13" ht="16.5" customHeight="1">
      <c r="A12091" s="1547"/>
      <c r="B12091" s="1548"/>
      <c r="C12091" s="1548"/>
      <c r="D12091" s="1549"/>
      <c r="E12091" s="1506"/>
      <c r="K12091" s="1548"/>
      <c r="L12091" s="1549"/>
      <c r="M12091" s="1506"/>
    </row>
    <row r="12092" spans="1:13" ht="16.5" customHeight="1">
      <c r="A12092" s="1547"/>
      <c r="B12092" s="1548"/>
      <c r="C12092" s="1548"/>
      <c r="D12092" s="1549"/>
      <c r="E12092" s="1506"/>
      <c r="K12092" s="1548"/>
      <c r="L12092" s="1549"/>
      <c r="M12092" s="1506"/>
    </row>
    <row r="12093" spans="1:13" ht="16.5" customHeight="1">
      <c r="A12093" s="1547"/>
      <c r="B12093" s="1548"/>
      <c r="C12093" s="1548"/>
      <c r="D12093" s="1549"/>
      <c r="E12093" s="1506"/>
      <c r="K12093" s="1548"/>
      <c r="L12093" s="1549"/>
      <c r="M12093" s="1506"/>
    </row>
    <row r="12094" spans="1:13" ht="16.5" customHeight="1">
      <c r="A12094" s="1547"/>
      <c r="B12094" s="1548"/>
      <c r="C12094" s="1548"/>
      <c r="D12094" s="1549"/>
      <c r="E12094" s="1506"/>
      <c r="K12094" s="1548"/>
      <c r="L12094" s="1549"/>
      <c r="M12094" s="1506"/>
    </row>
    <row r="12095" spans="1:13" ht="16.5" customHeight="1">
      <c r="A12095" s="1547"/>
      <c r="B12095" s="1548"/>
      <c r="C12095" s="1548"/>
      <c r="D12095" s="1549"/>
      <c r="E12095" s="1506"/>
      <c r="K12095" s="1548"/>
      <c r="L12095" s="1549"/>
      <c r="M12095" s="1506"/>
    </row>
    <row r="12096" spans="1:13" ht="16.5" customHeight="1">
      <c r="A12096" s="1547"/>
      <c r="B12096" s="1548"/>
      <c r="C12096" s="1548"/>
      <c r="D12096" s="1549"/>
      <c r="E12096" s="1506"/>
      <c r="K12096" s="1548"/>
      <c r="L12096" s="1549"/>
      <c r="M12096" s="1506"/>
    </row>
    <row r="12097" spans="1:13" ht="16.5" customHeight="1">
      <c r="A12097" s="1547"/>
      <c r="B12097" s="1548"/>
      <c r="C12097" s="1548"/>
      <c r="D12097" s="1549"/>
      <c r="E12097" s="1506"/>
      <c r="K12097" s="1548"/>
      <c r="L12097" s="1549"/>
      <c r="M12097" s="1506"/>
    </row>
    <row r="12098" spans="1:13" ht="16.5" customHeight="1">
      <c r="A12098" s="1547"/>
      <c r="B12098" s="1548"/>
      <c r="C12098" s="1548"/>
      <c r="D12098" s="1549"/>
      <c r="E12098" s="1506"/>
      <c r="K12098" s="1548"/>
      <c r="L12098" s="1549"/>
      <c r="M12098" s="1506"/>
    </row>
    <row r="12099" spans="1:13" ht="16.5" customHeight="1">
      <c r="A12099" s="1547"/>
      <c r="B12099" s="1548"/>
      <c r="C12099" s="1548"/>
      <c r="D12099" s="1549"/>
      <c r="E12099" s="1506"/>
      <c r="K12099" s="1548"/>
      <c r="L12099" s="1549"/>
      <c r="M12099" s="1506"/>
    </row>
    <row r="12100" spans="1:13" ht="16.5" customHeight="1">
      <c r="A12100" s="1547"/>
      <c r="B12100" s="1548"/>
      <c r="C12100" s="1548"/>
      <c r="D12100" s="1549"/>
      <c r="E12100" s="1506"/>
      <c r="K12100" s="1548"/>
      <c r="L12100" s="1549"/>
      <c r="M12100" s="1506"/>
    </row>
    <row r="12101" spans="1:13" ht="16.5" customHeight="1">
      <c r="A12101" s="1547"/>
      <c r="B12101" s="1548"/>
      <c r="C12101" s="1548"/>
      <c r="D12101" s="1549"/>
      <c r="E12101" s="1506"/>
      <c r="K12101" s="1548"/>
      <c r="L12101" s="1549"/>
      <c r="M12101" s="1506"/>
    </row>
    <row r="12102" spans="1:13" ht="16.5" customHeight="1">
      <c r="A12102" s="1547"/>
      <c r="B12102" s="1548"/>
      <c r="C12102" s="1548"/>
      <c r="D12102" s="1549"/>
      <c r="E12102" s="1506"/>
      <c r="K12102" s="1548"/>
      <c r="L12102" s="1549"/>
      <c r="M12102" s="1506"/>
    </row>
    <row r="12103" spans="1:13" ht="16.5" customHeight="1">
      <c r="A12103" s="1547"/>
      <c r="B12103" s="1548"/>
      <c r="C12103" s="1548"/>
      <c r="D12103" s="1549"/>
      <c r="E12103" s="1506"/>
      <c r="K12103" s="1548"/>
      <c r="L12103" s="1549"/>
      <c r="M12103" s="1506"/>
    </row>
    <row r="12104" spans="1:13" ht="16.5" customHeight="1">
      <c r="A12104" s="1547"/>
      <c r="B12104" s="1548"/>
      <c r="C12104" s="1548"/>
      <c r="D12104" s="1549"/>
      <c r="E12104" s="1506"/>
      <c r="K12104" s="1548"/>
      <c r="L12104" s="1549"/>
      <c r="M12104" s="1506"/>
    </row>
    <row r="12105" spans="1:13" ht="16.5" customHeight="1">
      <c r="A12105" s="1547"/>
      <c r="B12105" s="1548"/>
      <c r="C12105" s="1548"/>
      <c r="D12105" s="1549"/>
      <c r="E12105" s="1506"/>
      <c r="K12105" s="1548"/>
      <c r="L12105" s="1549"/>
      <c r="M12105" s="1506"/>
    </row>
    <row r="12106" spans="1:13" ht="16.5" customHeight="1">
      <c r="A12106" s="1547"/>
      <c r="B12106" s="1548"/>
      <c r="C12106" s="1548"/>
      <c r="D12106" s="1549"/>
      <c r="E12106" s="1506"/>
      <c r="K12106" s="1548"/>
      <c r="L12106" s="1549"/>
      <c r="M12106" s="1506"/>
    </row>
    <row r="12107" spans="1:13" ht="16.5" customHeight="1">
      <c r="A12107" s="1547"/>
      <c r="B12107" s="1548"/>
      <c r="C12107" s="1548"/>
      <c r="D12107" s="1549"/>
      <c r="E12107" s="1506"/>
      <c r="K12107" s="1548"/>
      <c r="L12107" s="1549"/>
      <c r="M12107" s="1506"/>
    </row>
    <row r="12108" spans="1:13" ht="16.5" customHeight="1">
      <c r="A12108" s="1547"/>
      <c r="B12108" s="1548"/>
      <c r="C12108" s="1548"/>
      <c r="D12108" s="1549"/>
      <c r="E12108" s="1506"/>
      <c r="K12108" s="1548"/>
      <c r="L12108" s="1549"/>
      <c r="M12108" s="1506"/>
    </row>
    <row r="12109" spans="1:13" ht="16.5" customHeight="1">
      <c r="A12109" s="1547"/>
      <c r="B12109" s="1548"/>
      <c r="C12109" s="1548"/>
      <c r="D12109" s="1549"/>
      <c r="E12109" s="1506"/>
      <c r="K12109" s="1548"/>
      <c r="L12109" s="1549"/>
      <c r="M12109" s="1506"/>
    </row>
    <row r="12110" spans="1:13" ht="16.5" customHeight="1">
      <c r="A12110" s="1547"/>
      <c r="B12110" s="1548"/>
      <c r="C12110" s="1548"/>
      <c r="D12110" s="1549"/>
      <c r="E12110" s="1506"/>
      <c r="K12110" s="1548"/>
      <c r="L12110" s="1549"/>
      <c r="M12110" s="1506"/>
    </row>
    <row r="12111" spans="1:13" ht="16.5" customHeight="1">
      <c r="A12111" s="1547"/>
      <c r="B12111" s="1548"/>
      <c r="C12111" s="1548"/>
      <c r="D12111" s="1549"/>
      <c r="E12111" s="1506"/>
      <c r="K12111" s="1548"/>
      <c r="L12111" s="1549"/>
      <c r="M12111" s="1506"/>
    </row>
    <row r="12112" spans="1:13" ht="16.5" customHeight="1">
      <c r="A12112" s="1547"/>
      <c r="B12112" s="1548"/>
      <c r="C12112" s="1548"/>
      <c r="D12112" s="1549"/>
      <c r="E12112" s="1506"/>
      <c r="K12112" s="1548"/>
      <c r="L12112" s="1549"/>
      <c r="M12112" s="1506"/>
    </row>
    <row r="12113" spans="1:13" ht="16.5" customHeight="1">
      <c r="A12113" s="1547"/>
      <c r="B12113" s="1548"/>
      <c r="C12113" s="1548"/>
      <c r="D12113" s="1549"/>
      <c r="E12113" s="1506"/>
      <c r="K12113" s="1548"/>
      <c r="L12113" s="1549"/>
      <c r="M12113" s="1506"/>
    </row>
    <row r="12114" spans="1:13" ht="16.5" customHeight="1">
      <c r="A12114" s="1547"/>
      <c r="B12114" s="1548"/>
      <c r="C12114" s="1548"/>
      <c r="D12114" s="1549"/>
      <c r="E12114" s="1506"/>
      <c r="K12114" s="1548"/>
      <c r="L12114" s="1549"/>
      <c r="M12114" s="1506"/>
    </row>
    <row r="12115" spans="1:13" ht="16.5" customHeight="1">
      <c r="A12115" s="1547"/>
      <c r="B12115" s="1548"/>
      <c r="C12115" s="1548"/>
      <c r="D12115" s="1549"/>
      <c r="E12115" s="1506"/>
      <c r="K12115" s="1548"/>
      <c r="L12115" s="1549"/>
      <c r="M12115" s="1506"/>
    </row>
    <row r="12116" spans="1:13" ht="16.5" customHeight="1">
      <c r="A12116" s="1547"/>
      <c r="B12116" s="1548"/>
      <c r="C12116" s="1548"/>
      <c r="D12116" s="1549"/>
      <c r="E12116" s="1506"/>
      <c r="K12116" s="1548"/>
      <c r="L12116" s="1549"/>
      <c r="M12116" s="1506"/>
    </row>
    <row r="12117" spans="1:13" ht="16.5" customHeight="1">
      <c r="A12117" s="1547"/>
      <c r="B12117" s="1548"/>
      <c r="C12117" s="1548"/>
      <c r="D12117" s="1549"/>
      <c r="E12117" s="1506"/>
      <c r="K12117" s="1548"/>
      <c r="L12117" s="1549"/>
      <c r="M12117" s="1506"/>
    </row>
    <row r="12118" spans="1:13" ht="16.5" customHeight="1">
      <c r="A12118" s="1547"/>
      <c r="B12118" s="1548"/>
      <c r="C12118" s="1548"/>
      <c r="D12118" s="1549"/>
      <c r="E12118" s="1506"/>
      <c r="K12118" s="1548"/>
      <c r="L12118" s="1549"/>
      <c r="M12118" s="1506"/>
    </row>
    <row r="12119" spans="1:13" ht="16.5" customHeight="1">
      <c r="A12119" s="1547"/>
      <c r="B12119" s="1548"/>
      <c r="C12119" s="1548"/>
      <c r="D12119" s="1549"/>
      <c r="E12119" s="1506"/>
      <c r="K12119" s="1548"/>
      <c r="L12119" s="1549"/>
      <c r="M12119" s="1506"/>
    </row>
    <row r="12120" spans="1:13" ht="16.5" customHeight="1">
      <c r="A12120" s="1547"/>
      <c r="B12120" s="1548"/>
      <c r="C12120" s="1548"/>
      <c r="D12120" s="1549"/>
      <c r="E12120" s="1506"/>
      <c r="K12120" s="1548"/>
      <c r="L12120" s="1549"/>
      <c r="M12120" s="1506"/>
    </row>
    <row r="12121" spans="1:13" ht="16.5" customHeight="1">
      <c r="A12121" s="1547"/>
      <c r="B12121" s="1548"/>
      <c r="C12121" s="1548"/>
      <c r="D12121" s="1549"/>
      <c r="E12121" s="1506"/>
      <c r="K12121" s="1548"/>
      <c r="L12121" s="1549"/>
      <c r="M12121" s="1506"/>
    </row>
    <row r="12122" spans="1:13" ht="16.5" customHeight="1">
      <c r="A12122" s="1547"/>
      <c r="B12122" s="1548"/>
      <c r="C12122" s="1548"/>
      <c r="D12122" s="1549"/>
      <c r="E12122" s="1506"/>
      <c r="K12122" s="1548"/>
      <c r="L12122" s="1549"/>
      <c r="M12122" s="1506"/>
    </row>
    <row r="12123" spans="1:13" ht="16.5" customHeight="1">
      <c r="A12123" s="1547"/>
      <c r="B12123" s="1548"/>
      <c r="C12123" s="1548"/>
      <c r="D12123" s="1549"/>
      <c r="E12123" s="1506"/>
      <c r="K12123" s="1548"/>
      <c r="L12123" s="1549"/>
      <c r="M12123" s="1506"/>
    </row>
    <row r="12124" spans="1:13" ht="16.5" customHeight="1">
      <c r="A12124" s="1547"/>
      <c r="B12124" s="1548"/>
      <c r="C12124" s="1548"/>
      <c r="D12124" s="1549"/>
      <c r="E12124" s="1506"/>
      <c r="K12124" s="1548"/>
      <c r="L12124" s="1549"/>
      <c r="M12124" s="1506"/>
    </row>
    <row r="12125" spans="1:13" ht="16.5" customHeight="1">
      <c r="A12125" s="1547"/>
      <c r="B12125" s="1548"/>
      <c r="C12125" s="1548"/>
      <c r="D12125" s="1549"/>
      <c r="E12125" s="1506"/>
      <c r="K12125" s="1548"/>
      <c r="L12125" s="1549"/>
      <c r="M12125" s="1506"/>
    </row>
    <row r="12126" spans="1:13" ht="16.5" customHeight="1">
      <c r="A12126" s="1547"/>
      <c r="B12126" s="1548"/>
      <c r="C12126" s="1548"/>
      <c r="D12126" s="1549"/>
      <c r="E12126" s="1506"/>
      <c r="K12126" s="1548"/>
      <c r="L12126" s="1549"/>
      <c r="M12126" s="1506"/>
    </row>
    <row r="12127" spans="1:13" ht="16.5" customHeight="1">
      <c r="A12127" s="1547"/>
      <c r="B12127" s="1548"/>
      <c r="C12127" s="1548"/>
      <c r="D12127" s="1549"/>
      <c r="E12127" s="1506"/>
      <c r="K12127" s="1548"/>
      <c r="L12127" s="1549"/>
      <c r="M12127" s="1506"/>
    </row>
    <row r="12128" spans="1:13" ht="16.5" customHeight="1">
      <c r="A12128" s="1547"/>
      <c r="B12128" s="1548"/>
      <c r="C12128" s="1548"/>
      <c r="D12128" s="1549"/>
      <c r="E12128" s="1506"/>
      <c r="K12128" s="1548"/>
      <c r="L12128" s="1549"/>
      <c r="M12128" s="1506"/>
    </row>
    <row r="12129" spans="1:13" ht="16.5" customHeight="1">
      <c r="A12129" s="1547"/>
      <c r="B12129" s="1548"/>
      <c r="C12129" s="1548"/>
      <c r="D12129" s="1549"/>
      <c r="E12129" s="1506"/>
      <c r="K12129" s="1548"/>
      <c r="L12129" s="1549"/>
      <c r="M12129" s="1506"/>
    </row>
    <row r="12130" spans="1:13" ht="16.5" customHeight="1">
      <c r="A12130" s="1547"/>
      <c r="B12130" s="1548"/>
      <c r="C12130" s="1548"/>
      <c r="D12130" s="1549"/>
      <c r="E12130" s="1506"/>
      <c r="K12130" s="1548"/>
      <c r="L12130" s="1549"/>
      <c r="M12130" s="1506"/>
    </row>
    <row r="12131" spans="1:13" ht="16.5" customHeight="1">
      <c r="A12131" s="1547"/>
      <c r="B12131" s="1548"/>
      <c r="C12131" s="1548"/>
      <c r="D12131" s="1549"/>
      <c r="E12131" s="1506"/>
      <c r="K12131" s="1548"/>
      <c r="L12131" s="1549"/>
      <c r="M12131" s="1506"/>
    </row>
    <row r="12132" spans="1:13" ht="16.5" customHeight="1">
      <c r="A12132" s="1547"/>
      <c r="B12132" s="1548"/>
      <c r="C12132" s="1548"/>
      <c r="D12132" s="1549"/>
      <c r="E12132" s="1506"/>
      <c r="K12132" s="1548"/>
      <c r="L12132" s="1549"/>
      <c r="M12132" s="1506"/>
    </row>
    <row r="12133" spans="1:13" ht="16.5" customHeight="1">
      <c r="A12133" s="1547"/>
      <c r="B12133" s="1548"/>
      <c r="C12133" s="1548"/>
      <c r="D12133" s="1549"/>
      <c r="E12133" s="1506"/>
      <c r="K12133" s="1548"/>
      <c r="L12133" s="1549"/>
      <c r="M12133" s="1506"/>
    </row>
    <row r="12134" spans="1:13" ht="16.5" customHeight="1">
      <c r="A12134" s="1547"/>
      <c r="B12134" s="1548"/>
      <c r="C12134" s="1548"/>
      <c r="D12134" s="1549"/>
      <c r="E12134" s="1506"/>
      <c r="K12134" s="1548"/>
      <c r="L12134" s="1549"/>
      <c r="M12134" s="1506"/>
    </row>
    <row r="12135" spans="1:13" ht="16.5" customHeight="1">
      <c r="A12135" s="1547"/>
      <c r="B12135" s="1548"/>
      <c r="C12135" s="1548"/>
      <c r="D12135" s="1549"/>
      <c r="E12135" s="1506"/>
      <c r="K12135" s="1548"/>
      <c r="L12135" s="1549"/>
      <c r="M12135" s="1506"/>
    </row>
    <row r="12136" spans="1:13" ht="16.5" customHeight="1">
      <c r="A12136" s="1547"/>
      <c r="B12136" s="1548"/>
      <c r="C12136" s="1548"/>
      <c r="D12136" s="1549"/>
      <c r="E12136" s="1506"/>
      <c r="K12136" s="1548"/>
      <c r="L12136" s="1549"/>
      <c r="M12136" s="1506"/>
    </row>
    <row r="12137" spans="1:13" ht="16.5" customHeight="1">
      <c r="A12137" s="1547"/>
      <c r="B12137" s="1548"/>
      <c r="C12137" s="1548"/>
      <c r="D12137" s="1549"/>
      <c r="E12137" s="1506"/>
      <c r="K12137" s="1548"/>
      <c r="L12137" s="1549"/>
      <c r="M12137" s="1506"/>
    </row>
    <row r="12138" spans="1:13" ht="16.5" customHeight="1">
      <c r="A12138" s="1547"/>
      <c r="B12138" s="1548"/>
      <c r="C12138" s="1548"/>
      <c r="D12138" s="1549"/>
      <c r="E12138" s="1506"/>
      <c r="K12138" s="1548"/>
      <c r="L12138" s="1549"/>
      <c r="M12138" s="1506"/>
    </row>
    <row r="12139" spans="1:13" ht="16.5" customHeight="1">
      <c r="A12139" s="1547"/>
      <c r="B12139" s="1548"/>
      <c r="C12139" s="1548"/>
      <c r="D12139" s="1549"/>
      <c r="E12139" s="1506"/>
      <c r="K12139" s="1548"/>
      <c r="L12139" s="1549"/>
      <c r="M12139" s="1506"/>
    </row>
    <row r="12140" spans="1:13" ht="16.5" customHeight="1">
      <c r="A12140" s="1547"/>
      <c r="B12140" s="1548"/>
      <c r="C12140" s="1548"/>
      <c r="D12140" s="1549"/>
      <c r="E12140" s="1506"/>
      <c r="K12140" s="1548"/>
      <c r="L12140" s="1549"/>
      <c r="M12140" s="1506"/>
    </row>
    <row r="12141" spans="1:13" ht="16.5" customHeight="1">
      <c r="A12141" s="1547"/>
      <c r="B12141" s="1548"/>
      <c r="C12141" s="1548"/>
      <c r="D12141" s="1549"/>
      <c r="E12141" s="1506"/>
      <c r="K12141" s="1548"/>
      <c r="L12141" s="1549"/>
      <c r="M12141" s="1506"/>
    </row>
    <row r="12142" spans="1:13" ht="16.5" customHeight="1">
      <c r="A12142" s="1547"/>
      <c r="B12142" s="1548"/>
      <c r="C12142" s="1548"/>
      <c r="D12142" s="1549"/>
      <c r="E12142" s="1506"/>
      <c r="K12142" s="1548"/>
      <c r="L12142" s="1549"/>
      <c r="M12142" s="1506"/>
    </row>
    <row r="12143" spans="1:13" ht="16.5" customHeight="1">
      <c r="A12143" s="1547"/>
      <c r="B12143" s="1548"/>
      <c r="C12143" s="1548"/>
      <c r="D12143" s="1549"/>
      <c r="E12143" s="1506"/>
      <c r="K12143" s="1548"/>
      <c r="L12143" s="1549"/>
      <c r="M12143" s="1506"/>
    </row>
    <row r="12144" spans="1:13" ht="16.5" customHeight="1">
      <c r="A12144" s="1547"/>
      <c r="B12144" s="1548"/>
      <c r="C12144" s="1548"/>
      <c r="D12144" s="1549"/>
      <c r="E12144" s="1506"/>
      <c r="K12144" s="1548"/>
      <c r="L12144" s="1549"/>
      <c r="M12144" s="1506"/>
    </row>
    <row r="12145" spans="1:13" ht="16.5" customHeight="1">
      <c r="A12145" s="1547"/>
      <c r="B12145" s="1548"/>
      <c r="C12145" s="1548"/>
      <c r="D12145" s="1549"/>
      <c r="E12145" s="1506"/>
      <c r="K12145" s="1548"/>
      <c r="L12145" s="1549"/>
      <c r="M12145" s="1506"/>
    </row>
    <row r="12146" spans="1:13" ht="16.5" customHeight="1">
      <c r="A12146" s="1547"/>
      <c r="B12146" s="1548"/>
      <c r="C12146" s="1548"/>
      <c r="D12146" s="1549"/>
      <c r="E12146" s="1506"/>
      <c r="K12146" s="1548"/>
      <c r="L12146" s="1549"/>
      <c r="M12146" s="1506"/>
    </row>
    <row r="12147" spans="1:13" ht="16.5" customHeight="1">
      <c r="A12147" s="1547"/>
      <c r="B12147" s="1548"/>
      <c r="C12147" s="1548"/>
      <c r="D12147" s="1549"/>
      <c r="E12147" s="1506"/>
      <c r="K12147" s="1548"/>
      <c r="L12147" s="1549"/>
      <c r="M12147" s="1506"/>
    </row>
    <row r="12148" spans="1:13" ht="16.5" customHeight="1">
      <c r="A12148" s="1547"/>
      <c r="B12148" s="1548"/>
      <c r="C12148" s="1548"/>
      <c r="D12148" s="1549"/>
      <c r="E12148" s="1506"/>
      <c r="K12148" s="1548"/>
      <c r="L12148" s="1549"/>
      <c r="M12148" s="1506"/>
    </row>
    <row r="12149" spans="1:13" ht="16.5" customHeight="1">
      <c r="A12149" s="1547"/>
      <c r="B12149" s="1548"/>
      <c r="C12149" s="1548"/>
      <c r="D12149" s="1549"/>
      <c r="E12149" s="1506"/>
      <c r="K12149" s="1548"/>
      <c r="L12149" s="1549"/>
      <c r="M12149" s="1506"/>
    </row>
    <row r="12150" spans="1:13" ht="16.5" customHeight="1">
      <c r="A12150" s="1547"/>
      <c r="B12150" s="1548"/>
      <c r="C12150" s="1548"/>
      <c r="D12150" s="1549"/>
      <c r="E12150" s="1506"/>
      <c r="K12150" s="1548"/>
      <c r="L12150" s="1549"/>
      <c r="M12150" s="1506"/>
    </row>
    <row r="12151" spans="1:13" ht="16.5" customHeight="1">
      <c r="A12151" s="1547"/>
      <c r="B12151" s="1548"/>
      <c r="C12151" s="1548"/>
      <c r="D12151" s="1549"/>
      <c r="E12151" s="1506"/>
      <c r="K12151" s="1548"/>
      <c r="L12151" s="1549"/>
      <c r="M12151" s="1506"/>
    </row>
    <row r="12152" spans="1:13" ht="16.5" customHeight="1">
      <c r="A12152" s="1547"/>
      <c r="B12152" s="1548"/>
      <c r="C12152" s="1548"/>
      <c r="D12152" s="1549"/>
      <c r="E12152" s="1506"/>
      <c r="K12152" s="1548"/>
      <c r="L12152" s="1549"/>
      <c r="M12152" s="1506"/>
    </row>
    <row r="12153" spans="1:13" ht="16.5" customHeight="1">
      <c r="A12153" s="1547"/>
      <c r="B12153" s="1548"/>
      <c r="C12153" s="1548"/>
      <c r="D12153" s="1549"/>
      <c r="E12153" s="1506"/>
      <c r="K12153" s="1548"/>
      <c r="L12153" s="1549"/>
      <c r="M12153" s="1506"/>
    </row>
    <row r="12154" spans="1:13" ht="16.5" customHeight="1">
      <c r="A12154" s="1547"/>
      <c r="B12154" s="1548"/>
      <c r="C12154" s="1548"/>
      <c r="D12154" s="1549"/>
      <c r="E12154" s="1506"/>
      <c r="K12154" s="1548"/>
      <c r="L12154" s="1549"/>
      <c r="M12154" s="1506"/>
    </row>
    <row r="12155" spans="1:13" ht="16.5" customHeight="1">
      <c r="A12155" s="1547"/>
      <c r="B12155" s="1548"/>
      <c r="C12155" s="1548"/>
      <c r="D12155" s="1549"/>
      <c r="E12155" s="1506"/>
      <c r="K12155" s="1548"/>
      <c r="L12155" s="1549"/>
      <c r="M12155" s="1506"/>
    </row>
    <row r="12156" spans="1:13" ht="16.5" customHeight="1">
      <c r="A12156" s="1547"/>
      <c r="B12156" s="1548"/>
      <c r="C12156" s="1548"/>
      <c r="D12156" s="1549"/>
      <c r="E12156" s="1506"/>
      <c r="K12156" s="1548"/>
      <c r="L12156" s="1549"/>
      <c r="M12156" s="1506"/>
    </row>
    <row r="12157" spans="1:13" ht="16.5" customHeight="1">
      <c r="A12157" s="1547"/>
      <c r="B12157" s="1548"/>
      <c r="C12157" s="1548"/>
      <c r="D12157" s="1549"/>
      <c r="E12157" s="1506"/>
      <c r="K12157" s="1548"/>
      <c r="L12157" s="1549"/>
      <c r="M12157" s="1506"/>
    </row>
    <row r="12158" spans="1:13" ht="16.5" customHeight="1">
      <c r="A12158" s="1547"/>
      <c r="B12158" s="1548"/>
      <c r="C12158" s="1548"/>
      <c r="D12158" s="1549"/>
      <c r="E12158" s="1506"/>
      <c r="K12158" s="1548"/>
      <c r="L12158" s="1549"/>
      <c r="M12158" s="1506"/>
    </row>
    <row r="12159" spans="1:13" ht="16.5" customHeight="1">
      <c r="A12159" s="1547"/>
      <c r="B12159" s="1548"/>
      <c r="C12159" s="1548"/>
      <c r="D12159" s="1549"/>
      <c r="E12159" s="1506"/>
      <c r="K12159" s="1548"/>
      <c r="L12159" s="1549"/>
      <c r="M12159" s="1506"/>
    </row>
    <row r="12160" spans="1:13" ht="16.5" customHeight="1">
      <c r="A12160" s="1547"/>
      <c r="B12160" s="1548"/>
      <c r="C12160" s="1548"/>
      <c r="D12160" s="1549"/>
      <c r="E12160" s="1506"/>
      <c r="K12160" s="1548"/>
      <c r="L12160" s="1549"/>
      <c r="M12160" s="1506"/>
    </row>
    <row r="12161" spans="1:13" ht="16.5" customHeight="1">
      <c r="A12161" s="1547"/>
      <c r="B12161" s="1548"/>
      <c r="C12161" s="1548"/>
      <c r="D12161" s="1549"/>
      <c r="E12161" s="1506"/>
      <c r="K12161" s="1548"/>
      <c r="L12161" s="1549"/>
      <c r="M12161" s="1506"/>
    </row>
    <row r="12162" spans="1:13" ht="16.5" customHeight="1">
      <c r="A12162" s="1547"/>
      <c r="B12162" s="1548"/>
      <c r="C12162" s="1548"/>
      <c r="D12162" s="1549"/>
      <c r="E12162" s="1506"/>
      <c r="K12162" s="1548"/>
      <c r="L12162" s="1549"/>
      <c r="M12162" s="1506"/>
    </row>
    <row r="12163" spans="1:13" ht="16.5" customHeight="1">
      <c r="A12163" s="1547"/>
      <c r="B12163" s="1548"/>
      <c r="C12163" s="1548"/>
      <c r="D12163" s="1549"/>
      <c r="E12163" s="1506"/>
      <c r="K12163" s="1548"/>
      <c r="L12163" s="1549"/>
      <c r="M12163" s="1506"/>
    </row>
    <row r="12164" spans="1:13" ht="16.5" customHeight="1">
      <c r="A12164" s="1547"/>
      <c r="B12164" s="1548"/>
      <c r="C12164" s="1548"/>
      <c r="D12164" s="1549"/>
      <c r="E12164" s="1506"/>
      <c r="K12164" s="1548"/>
      <c r="L12164" s="1549"/>
      <c r="M12164" s="1506"/>
    </row>
    <row r="12165" spans="1:13" ht="16.5" customHeight="1">
      <c r="A12165" s="1547"/>
      <c r="B12165" s="1548"/>
      <c r="C12165" s="1548"/>
      <c r="D12165" s="1549"/>
      <c r="E12165" s="1506"/>
      <c r="K12165" s="1548"/>
      <c r="L12165" s="1549"/>
      <c r="M12165" s="1506"/>
    </row>
    <row r="12166" spans="1:13" ht="16.5" customHeight="1">
      <c r="A12166" s="1547"/>
      <c r="B12166" s="1548"/>
      <c r="C12166" s="1548"/>
      <c r="D12166" s="1549"/>
      <c r="E12166" s="1506"/>
      <c r="K12166" s="1548"/>
      <c r="L12166" s="1549"/>
      <c r="M12166" s="1506"/>
    </row>
    <row r="12167" spans="1:13" ht="16.5" customHeight="1">
      <c r="A12167" s="1547"/>
      <c r="B12167" s="1548"/>
      <c r="C12167" s="1548"/>
      <c r="D12167" s="1549"/>
      <c r="E12167" s="1506"/>
      <c r="K12167" s="1548"/>
      <c r="L12167" s="1549"/>
      <c r="M12167" s="1506"/>
    </row>
    <row r="12168" spans="1:13" ht="16.5" customHeight="1">
      <c r="A12168" s="1547"/>
      <c r="B12168" s="1548"/>
      <c r="C12168" s="1548"/>
      <c r="D12168" s="1549"/>
      <c r="E12168" s="1506"/>
      <c r="K12168" s="1548"/>
      <c r="L12168" s="1549"/>
      <c r="M12168" s="1506"/>
    </row>
    <row r="12169" spans="1:13" ht="16.5" customHeight="1">
      <c r="A12169" s="1547"/>
      <c r="B12169" s="1548"/>
      <c r="C12169" s="1548"/>
      <c r="D12169" s="1549"/>
      <c r="E12169" s="1506"/>
      <c r="K12169" s="1548"/>
      <c r="L12169" s="1549"/>
      <c r="M12169" s="1506"/>
    </row>
    <row r="12170" spans="1:13" ht="16.5" customHeight="1">
      <c r="A12170" s="1547"/>
      <c r="B12170" s="1548"/>
      <c r="C12170" s="1548"/>
      <c r="D12170" s="1549"/>
      <c r="E12170" s="1506"/>
      <c r="K12170" s="1548"/>
      <c r="L12170" s="1549"/>
      <c r="M12170" s="1506"/>
    </row>
    <row r="12171" spans="1:13" ht="16.5" customHeight="1">
      <c r="A12171" s="1547"/>
      <c r="B12171" s="1548"/>
      <c r="C12171" s="1548"/>
      <c r="D12171" s="1549"/>
      <c r="E12171" s="1506"/>
      <c r="K12171" s="1548"/>
      <c r="L12171" s="1549"/>
      <c r="M12171" s="1506"/>
    </row>
    <row r="12172" spans="1:13" ht="16.5" customHeight="1">
      <c r="A12172" s="1547"/>
      <c r="B12172" s="1548"/>
      <c r="C12172" s="1548"/>
      <c r="D12172" s="1549"/>
      <c r="E12172" s="1506"/>
      <c r="K12172" s="1548"/>
      <c r="L12172" s="1549"/>
      <c r="M12172" s="1506"/>
    </row>
    <row r="12173" spans="1:13" ht="16.5" customHeight="1">
      <c r="A12173" s="1547"/>
      <c r="B12173" s="1548"/>
      <c r="C12173" s="1548"/>
      <c r="D12173" s="1549"/>
      <c r="E12173" s="1506"/>
      <c r="K12173" s="1548"/>
      <c r="L12173" s="1549"/>
      <c r="M12173" s="1506"/>
    </row>
    <row r="12174" spans="1:13" ht="16.5" customHeight="1">
      <c r="A12174" s="1547"/>
      <c r="B12174" s="1548"/>
      <c r="C12174" s="1548"/>
      <c r="D12174" s="1549"/>
      <c r="E12174" s="1506"/>
      <c r="K12174" s="1548"/>
      <c r="L12174" s="1549"/>
      <c r="M12174" s="1506"/>
    </row>
    <row r="12175" spans="1:13" ht="16.5" customHeight="1">
      <c r="A12175" s="1547"/>
      <c r="B12175" s="1548"/>
      <c r="C12175" s="1548"/>
      <c r="D12175" s="1549"/>
      <c r="E12175" s="1506"/>
      <c r="K12175" s="1548"/>
      <c r="L12175" s="1549"/>
      <c r="M12175" s="1506"/>
    </row>
    <row r="12176" spans="1:13" ht="16.5" customHeight="1">
      <c r="A12176" s="1547"/>
      <c r="B12176" s="1548"/>
      <c r="C12176" s="1548"/>
      <c r="D12176" s="1549"/>
      <c r="E12176" s="1506"/>
      <c r="K12176" s="1548"/>
      <c r="L12176" s="1549"/>
      <c r="M12176" s="1506"/>
    </row>
    <row r="12177" spans="1:13" ht="16.5" customHeight="1">
      <c r="A12177" s="1547"/>
      <c r="B12177" s="1548"/>
      <c r="C12177" s="1548"/>
      <c r="D12177" s="1549"/>
      <c r="E12177" s="1506"/>
      <c r="K12177" s="1548"/>
      <c r="L12177" s="1549"/>
      <c r="M12177" s="1506"/>
    </row>
    <row r="12178" spans="1:13" ht="16.5" customHeight="1">
      <c r="A12178" s="1547"/>
      <c r="B12178" s="1548"/>
      <c r="C12178" s="1548"/>
      <c r="D12178" s="1549"/>
      <c r="E12178" s="1506"/>
      <c r="K12178" s="1548"/>
      <c r="L12178" s="1549"/>
      <c r="M12178" s="1506"/>
    </row>
    <row r="12179" spans="1:13" ht="16.5" customHeight="1">
      <c r="A12179" s="1547"/>
      <c r="B12179" s="1548"/>
      <c r="C12179" s="1548"/>
      <c r="D12179" s="1549"/>
      <c r="E12179" s="1506"/>
      <c r="K12179" s="1548"/>
      <c r="L12179" s="1549"/>
      <c r="M12179" s="1506"/>
    </row>
    <row r="12180" spans="1:13" ht="16.5" customHeight="1">
      <c r="A12180" s="1547"/>
      <c r="B12180" s="1548"/>
      <c r="C12180" s="1548"/>
      <c r="D12180" s="1549"/>
      <c r="E12180" s="1506"/>
      <c r="K12180" s="1548"/>
      <c r="L12180" s="1549"/>
      <c r="M12180" s="1506"/>
    </row>
    <row r="12181" spans="1:13" ht="16.5" customHeight="1">
      <c r="A12181" s="1547"/>
      <c r="B12181" s="1548"/>
      <c r="C12181" s="1548"/>
      <c r="D12181" s="1549"/>
      <c r="E12181" s="1506"/>
      <c r="K12181" s="1548"/>
      <c r="L12181" s="1549"/>
      <c r="M12181" s="1506"/>
    </row>
    <row r="12182" spans="1:13" ht="16.5" customHeight="1">
      <c r="A12182" s="1547"/>
      <c r="B12182" s="1548"/>
      <c r="C12182" s="1548"/>
      <c r="D12182" s="1549"/>
      <c r="E12182" s="1506"/>
      <c r="K12182" s="1548"/>
      <c r="L12182" s="1549"/>
      <c r="M12182" s="1506"/>
    </row>
    <row r="12183" spans="1:13" ht="16.5" customHeight="1">
      <c r="A12183" s="1547"/>
      <c r="B12183" s="1548"/>
      <c r="C12183" s="1548"/>
      <c r="D12183" s="1549"/>
      <c r="E12183" s="1506"/>
      <c r="K12183" s="1548"/>
      <c r="L12183" s="1549"/>
      <c r="M12183" s="1506"/>
    </row>
    <row r="12184" spans="1:13" ht="16.5" customHeight="1">
      <c r="A12184" s="1547"/>
      <c r="B12184" s="1548"/>
      <c r="C12184" s="1548"/>
      <c r="D12184" s="1549"/>
      <c r="E12184" s="1506"/>
      <c r="K12184" s="1548"/>
      <c r="L12184" s="1549"/>
      <c r="M12184" s="1506"/>
    </row>
    <row r="12185" spans="1:13" ht="16.5" customHeight="1">
      <c r="A12185" s="1547"/>
      <c r="B12185" s="1548"/>
      <c r="C12185" s="1548"/>
      <c r="D12185" s="1549"/>
      <c r="E12185" s="1506"/>
      <c r="K12185" s="1548"/>
      <c r="L12185" s="1549"/>
      <c r="M12185" s="1506"/>
    </row>
    <row r="12186" spans="1:13" ht="16.5" customHeight="1">
      <c r="A12186" s="1547"/>
      <c r="B12186" s="1548"/>
      <c r="C12186" s="1548"/>
      <c r="D12186" s="1549"/>
      <c r="E12186" s="1506"/>
      <c r="K12186" s="1548"/>
      <c r="L12186" s="1549"/>
      <c r="M12186" s="1506"/>
    </row>
    <row r="12187" spans="1:13" ht="16.5" customHeight="1">
      <c r="A12187" s="1547"/>
      <c r="B12187" s="1548"/>
      <c r="C12187" s="1548"/>
      <c r="D12187" s="1549"/>
      <c r="E12187" s="1506"/>
      <c r="K12187" s="1548"/>
      <c r="L12187" s="1549"/>
      <c r="M12187" s="1506"/>
    </row>
    <row r="12188" spans="1:13" ht="16.5" customHeight="1">
      <c r="A12188" s="1547"/>
      <c r="B12188" s="1548"/>
      <c r="C12188" s="1548"/>
      <c r="D12188" s="1549"/>
      <c r="E12188" s="1506"/>
      <c r="K12188" s="1548"/>
      <c r="L12188" s="1549"/>
      <c r="M12188" s="1506"/>
    </row>
    <row r="12189" spans="1:13" ht="16.5" customHeight="1">
      <c r="A12189" s="1547"/>
      <c r="B12189" s="1548"/>
      <c r="C12189" s="1548"/>
      <c r="D12189" s="1549"/>
      <c r="E12189" s="1506"/>
      <c r="K12189" s="1548"/>
      <c r="L12189" s="1549"/>
      <c r="M12189" s="1506"/>
    </row>
    <row r="12190" spans="1:13" ht="16.5" customHeight="1">
      <c r="A12190" s="1547"/>
      <c r="B12190" s="1548"/>
      <c r="C12190" s="1548"/>
      <c r="D12190" s="1549"/>
      <c r="E12190" s="1506"/>
      <c r="K12190" s="1548"/>
      <c r="L12190" s="1549"/>
      <c r="M12190" s="1506"/>
    </row>
    <row r="12191" spans="1:13" ht="16.5" customHeight="1">
      <c r="A12191" s="1547"/>
      <c r="B12191" s="1548"/>
      <c r="C12191" s="1548"/>
      <c r="D12191" s="1549"/>
      <c r="E12191" s="1506"/>
      <c r="K12191" s="1548"/>
      <c r="L12191" s="1549"/>
      <c r="M12191" s="1506"/>
    </row>
    <row r="12192" spans="1:13" ht="16.5" customHeight="1">
      <c r="A12192" s="1547"/>
      <c r="B12192" s="1548"/>
      <c r="C12192" s="1548"/>
      <c r="D12192" s="1549"/>
      <c r="E12192" s="1506"/>
      <c r="K12192" s="1548"/>
      <c r="L12192" s="1549"/>
      <c r="M12192" s="1506"/>
    </row>
    <row r="12193" spans="1:13" ht="16.5" customHeight="1">
      <c r="A12193" s="1547"/>
      <c r="B12193" s="1548"/>
      <c r="C12193" s="1548"/>
      <c r="D12193" s="1549"/>
      <c r="E12193" s="1506"/>
      <c r="K12193" s="1548"/>
      <c r="L12193" s="1549"/>
      <c r="M12193" s="1506"/>
    </row>
    <row r="12194" spans="1:13" ht="16.5" customHeight="1">
      <c r="A12194" s="1547"/>
      <c r="B12194" s="1548"/>
      <c r="C12194" s="1548"/>
      <c r="D12194" s="1549"/>
      <c r="E12194" s="1506"/>
      <c r="K12194" s="1548"/>
      <c r="L12194" s="1549"/>
      <c r="M12194" s="1506"/>
    </row>
    <row r="12195" spans="1:13" ht="16.5" customHeight="1">
      <c r="A12195" s="1547"/>
      <c r="B12195" s="1548"/>
      <c r="C12195" s="1548"/>
      <c r="D12195" s="1549"/>
      <c r="E12195" s="1506"/>
      <c r="K12195" s="1548"/>
      <c r="L12195" s="1549"/>
      <c r="M12195" s="1506"/>
    </row>
    <row r="12196" spans="1:13" ht="16.5" customHeight="1">
      <c r="A12196" s="1547"/>
      <c r="B12196" s="1548"/>
      <c r="C12196" s="1548"/>
      <c r="D12196" s="1549"/>
      <c r="E12196" s="1506"/>
      <c r="K12196" s="1548"/>
      <c r="L12196" s="1549"/>
      <c r="M12196" s="1506"/>
    </row>
    <row r="12197" spans="1:13" ht="16.5" customHeight="1">
      <c r="A12197" s="1547"/>
      <c r="B12197" s="1548"/>
      <c r="C12197" s="1548"/>
      <c r="D12197" s="1549"/>
      <c r="E12197" s="1506"/>
      <c r="K12197" s="1548"/>
      <c r="L12197" s="1549"/>
      <c r="M12197" s="1506"/>
    </row>
    <row r="12198" spans="1:13" ht="16.5" customHeight="1">
      <c r="A12198" s="1547"/>
      <c r="B12198" s="1548"/>
      <c r="C12198" s="1548"/>
      <c r="D12198" s="1549"/>
      <c r="E12198" s="1506"/>
      <c r="K12198" s="1548"/>
      <c r="L12198" s="1549"/>
      <c r="M12198" s="1506"/>
    </row>
    <row r="12199" spans="1:13" ht="16.5" customHeight="1">
      <c r="A12199" s="1547"/>
      <c r="B12199" s="1548"/>
      <c r="C12199" s="1548"/>
      <c r="D12199" s="1549"/>
      <c r="E12199" s="1506"/>
      <c r="K12199" s="1548"/>
      <c r="L12199" s="1549"/>
      <c r="M12199" s="1506"/>
    </row>
    <row r="12200" spans="1:13" ht="16.5" customHeight="1">
      <c r="A12200" s="1547"/>
      <c r="B12200" s="1548"/>
      <c r="C12200" s="1548"/>
      <c r="D12200" s="1549"/>
      <c r="E12200" s="1506"/>
      <c r="K12200" s="1548"/>
      <c r="L12200" s="1549"/>
      <c r="M12200" s="1506"/>
    </row>
    <row r="12201" spans="1:13" ht="16.5" customHeight="1">
      <c r="A12201" s="1547"/>
      <c r="B12201" s="1548"/>
      <c r="C12201" s="1548"/>
      <c r="D12201" s="1549"/>
      <c r="E12201" s="1506"/>
      <c r="K12201" s="1548"/>
      <c r="L12201" s="1549"/>
      <c r="M12201" s="1506"/>
    </row>
    <row r="12202" spans="1:13" ht="16.5" customHeight="1">
      <c r="A12202" s="1547"/>
      <c r="B12202" s="1548"/>
      <c r="C12202" s="1548"/>
      <c r="D12202" s="1549"/>
      <c r="E12202" s="1506"/>
      <c r="K12202" s="1548"/>
      <c r="L12202" s="1549"/>
      <c r="M12202" s="1506"/>
    </row>
    <row r="12203" spans="1:13" ht="16.5" customHeight="1">
      <c r="A12203" s="1547"/>
      <c r="B12203" s="1548"/>
      <c r="C12203" s="1548"/>
      <c r="D12203" s="1549"/>
      <c r="E12203" s="1506"/>
      <c r="K12203" s="1548"/>
      <c r="L12203" s="1549"/>
      <c r="M12203" s="1506"/>
    </row>
    <row r="12204" spans="1:13" ht="16.5" customHeight="1">
      <c r="A12204" s="1547"/>
      <c r="B12204" s="1548"/>
      <c r="C12204" s="1548"/>
      <c r="D12204" s="1549"/>
      <c r="E12204" s="1506"/>
      <c r="K12204" s="1548"/>
      <c r="L12204" s="1549"/>
      <c r="M12204" s="1506"/>
    </row>
    <row r="12205" spans="1:13" ht="16.5" customHeight="1">
      <c r="A12205" s="1547"/>
      <c r="B12205" s="1548"/>
      <c r="C12205" s="1548"/>
      <c r="D12205" s="1549"/>
      <c r="E12205" s="1506"/>
      <c r="K12205" s="1548"/>
      <c r="L12205" s="1549"/>
      <c r="M12205" s="1506"/>
    </row>
    <row r="12206" spans="1:13" ht="16.5" customHeight="1">
      <c r="A12206" s="1547"/>
      <c r="B12206" s="1548"/>
      <c r="C12206" s="1548"/>
      <c r="D12206" s="1549"/>
      <c r="E12206" s="1506"/>
      <c r="K12206" s="1548"/>
      <c r="L12206" s="1549"/>
      <c r="M12206" s="1506"/>
    </row>
    <row r="12207" spans="1:13" ht="16.5" customHeight="1">
      <c r="A12207" s="1547"/>
      <c r="B12207" s="1548"/>
      <c r="C12207" s="1548"/>
      <c r="D12207" s="1549"/>
      <c r="E12207" s="1506"/>
      <c r="K12207" s="1548"/>
      <c r="L12207" s="1549"/>
      <c r="M12207" s="1506"/>
    </row>
    <row r="12208" spans="1:13" ht="16.5" customHeight="1">
      <c r="A12208" s="1547"/>
      <c r="B12208" s="1548"/>
      <c r="C12208" s="1548"/>
      <c r="D12208" s="1549"/>
      <c r="E12208" s="1506"/>
      <c r="K12208" s="1548"/>
      <c r="L12208" s="1549"/>
      <c r="M12208" s="1506"/>
    </row>
    <row r="12209" spans="1:13" ht="16.5" customHeight="1">
      <c r="A12209" s="1547"/>
      <c r="B12209" s="1548"/>
      <c r="C12209" s="1548"/>
      <c r="D12209" s="1549"/>
      <c r="E12209" s="1506"/>
      <c r="K12209" s="1548"/>
      <c r="L12209" s="1549"/>
      <c r="M12209" s="1506"/>
    </row>
    <row r="12210" spans="1:13" ht="16.5" customHeight="1">
      <c r="A12210" s="1547"/>
      <c r="B12210" s="1548"/>
      <c r="C12210" s="1548"/>
      <c r="D12210" s="1549"/>
      <c r="E12210" s="1506"/>
      <c r="K12210" s="1548"/>
      <c r="L12210" s="1549"/>
      <c r="M12210" s="1506"/>
    </row>
    <row r="12211" spans="1:13" ht="16.5" customHeight="1">
      <c r="A12211" s="1547"/>
      <c r="B12211" s="1548"/>
      <c r="C12211" s="1548"/>
      <c r="D12211" s="1549"/>
      <c r="E12211" s="1506"/>
      <c r="K12211" s="1548"/>
      <c r="L12211" s="1549"/>
      <c r="M12211" s="1506"/>
    </row>
    <row r="12212" spans="1:13" ht="16.5" customHeight="1">
      <c r="A12212" s="1547"/>
      <c r="B12212" s="1548"/>
      <c r="C12212" s="1548"/>
      <c r="D12212" s="1549"/>
      <c r="E12212" s="1506"/>
      <c r="K12212" s="1548"/>
      <c r="L12212" s="1549"/>
      <c r="M12212" s="1506"/>
    </row>
    <row r="12213" spans="1:13" ht="16.5" customHeight="1">
      <c r="A12213" s="1547"/>
      <c r="B12213" s="1548"/>
      <c r="C12213" s="1548"/>
      <c r="D12213" s="1549"/>
      <c r="E12213" s="1506"/>
      <c r="K12213" s="1548"/>
      <c r="L12213" s="1549"/>
      <c r="M12213" s="1506"/>
    </row>
    <row r="12214" spans="1:13" ht="16.5" customHeight="1">
      <c r="A12214" s="1547"/>
      <c r="B12214" s="1548"/>
      <c r="C12214" s="1548"/>
      <c r="D12214" s="1549"/>
      <c r="E12214" s="1506"/>
      <c r="K12214" s="1548"/>
      <c r="L12214" s="1549"/>
      <c r="M12214" s="1506"/>
    </row>
    <row r="12215" spans="1:13" ht="16.5" customHeight="1">
      <c r="A12215" s="1547"/>
      <c r="B12215" s="1548"/>
      <c r="C12215" s="1548"/>
      <c r="D12215" s="1549"/>
      <c r="E12215" s="1506"/>
      <c r="K12215" s="1548"/>
      <c r="L12215" s="1549"/>
      <c r="M12215" s="1506"/>
    </row>
    <row r="12216" spans="1:13" ht="16.5" customHeight="1">
      <c r="A12216" s="1547"/>
      <c r="B12216" s="1548"/>
      <c r="C12216" s="1548"/>
      <c r="D12216" s="1549"/>
      <c r="E12216" s="1506"/>
      <c r="K12216" s="1548"/>
      <c r="L12216" s="1549"/>
      <c r="M12216" s="1506"/>
    </row>
    <row r="12217" spans="1:13" ht="16.5" customHeight="1">
      <c r="A12217" s="1547"/>
      <c r="B12217" s="1548"/>
      <c r="C12217" s="1548"/>
      <c r="D12217" s="1549"/>
      <c r="E12217" s="1506"/>
      <c r="K12217" s="1548"/>
      <c r="L12217" s="1549"/>
      <c r="M12217" s="1506"/>
    </row>
    <row r="12218" spans="1:13" ht="16.5" customHeight="1">
      <c r="A12218" s="1547"/>
      <c r="B12218" s="1548"/>
      <c r="C12218" s="1548"/>
      <c r="D12218" s="1549"/>
      <c r="E12218" s="1506"/>
      <c r="K12218" s="1548"/>
      <c r="L12218" s="1549"/>
      <c r="M12218" s="1506"/>
    </row>
    <row r="12219" spans="1:13" ht="16.5" customHeight="1">
      <c r="A12219" s="1547"/>
      <c r="B12219" s="1548"/>
      <c r="C12219" s="1548"/>
      <c r="D12219" s="1549"/>
      <c r="E12219" s="1506"/>
      <c r="K12219" s="1548"/>
      <c r="L12219" s="1549"/>
      <c r="M12219" s="1506"/>
    </row>
    <row r="12220" spans="1:13" ht="16.5" customHeight="1">
      <c r="A12220" s="1547"/>
      <c r="B12220" s="1548"/>
      <c r="C12220" s="1548"/>
      <c r="D12220" s="1549"/>
      <c r="E12220" s="1506"/>
      <c r="K12220" s="1548"/>
      <c r="L12220" s="1549"/>
      <c r="M12220" s="1506"/>
    </row>
    <row r="12221" spans="1:13" ht="16.5" customHeight="1">
      <c r="A12221" s="1547"/>
      <c r="B12221" s="1548"/>
      <c r="C12221" s="1548"/>
      <c r="D12221" s="1549"/>
      <c r="E12221" s="1506"/>
      <c r="K12221" s="1548"/>
      <c r="L12221" s="1549"/>
      <c r="M12221" s="1506"/>
    </row>
    <row r="12222" spans="1:13" ht="16.5" customHeight="1">
      <c r="A12222" s="1547"/>
      <c r="B12222" s="1548"/>
      <c r="C12222" s="1548"/>
      <c r="D12222" s="1549"/>
      <c r="E12222" s="1506"/>
      <c r="K12222" s="1548"/>
      <c r="L12222" s="1549"/>
      <c r="M12222" s="1506"/>
    </row>
    <row r="12223" spans="1:13" ht="16.5" customHeight="1">
      <c r="A12223" s="1547"/>
      <c r="B12223" s="1548"/>
      <c r="C12223" s="1548"/>
      <c r="D12223" s="1549"/>
      <c r="E12223" s="1506"/>
      <c r="K12223" s="1548"/>
      <c r="L12223" s="1549"/>
      <c r="M12223" s="1506"/>
    </row>
    <row r="12224" spans="1:13" ht="16.5" customHeight="1">
      <c r="A12224" s="1547"/>
      <c r="B12224" s="1548"/>
      <c r="C12224" s="1548"/>
      <c r="D12224" s="1549"/>
      <c r="E12224" s="1506"/>
      <c r="K12224" s="1548"/>
      <c r="L12224" s="1549"/>
      <c r="M12224" s="1506"/>
    </row>
    <row r="12225" spans="1:13" ht="16.5" customHeight="1">
      <c r="A12225" s="1547"/>
      <c r="B12225" s="1548"/>
      <c r="C12225" s="1548"/>
      <c r="D12225" s="1549"/>
      <c r="E12225" s="1506"/>
      <c r="K12225" s="1548"/>
      <c r="L12225" s="1549"/>
      <c r="M12225" s="1506"/>
    </row>
    <row r="12226" spans="1:13" ht="16.5" customHeight="1">
      <c r="A12226" s="1547"/>
      <c r="B12226" s="1548"/>
      <c r="C12226" s="1548"/>
      <c r="D12226" s="1549"/>
      <c r="E12226" s="1506"/>
      <c r="K12226" s="1548"/>
      <c r="L12226" s="1549"/>
      <c r="M12226" s="1506"/>
    </row>
    <row r="12227" spans="1:13" ht="16.5" customHeight="1">
      <c r="A12227" s="1547"/>
      <c r="B12227" s="1548"/>
      <c r="C12227" s="1548"/>
      <c r="D12227" s="1549"/>
      <c r="E12227" s="1506"/>
      <c r="K12227" s="1548"/>
      <c r="L12227" s="1549"/>
      <c r="M12227" s="1506"/>
    </row>
    <row r="12228" spans="1:13" ht="16.5" customHeight="1">
      <c r="A12228" s="1547"/>
      <c r="B12228" s="1548"/>
      <c r="C12228" s="1548"/>
      <c r="D12228" s="1549"/>
      <c r="E12228" s="1506"/>
      <c r="K12228" s="1548"/>
      <c r="L12228" s="1549"/>
      <c r="M12228" s="1506"/>
    </row>
    <row r="12229" spans="1:13" ht="16.5" customHeight="1">
      <c r="A12229" s="1547"/>
      <c r="B12229" s="1548"/>
      <c r="C12229" s="1548"/>
      <c r="D12229" s="1549"/>
      <c r="E12229" s="1506"/>
      <c r="K12229" s="1548"/>
      <c r="L12229" s="1549"/>
      <c r="M12229" s="1506"/>
    </row>
    <row r="12230" spans="1:13" ht="16.5" customHeight="1">
      <c r="A12230" s="1547"/>
      <c r="B12230" s="1548"/>
      <c r="C12230" s="1548"/>
      <c r="D12230" s="1549"/>
      <c r="E12230" s="1506"/>
      <c r="K12230" s="1548"/>
      <c r="L12230" s="1549"/>
      <c r="M12230" s="1506"/>
    </row>
    <row r="12231" spans="1:13" ht="16.5" customHeight="1">
      <c r="A12231" s="1547"/>
      <c r="B12231" s="1548"/>
      <c r="C12231" s="1548"/>
      <c r="D12231" s="1549"/>
      <c r="E12231" s="1506"/>
      <c r="K12231" s="1548"/>
      <c r="L12231" s="1549"/>
      <c r="M12231" s="1506"/>
    </row>
    <row r="12232" spans="1:13" ht="16.5" customHeight="1">
      <c r="A12232" s="1547"/>
      <c r="B12232" s="1548"/>
      <c r="C12232" s="1548"/>
      <c r="D12232" s="1549"/>
      <c r="E12232" s="1506"/>
      <c r="K12232" s="1548"/>
      <c r="L12232" s="1549"/>
      <c r="M12232" s="1506"/>
    </row>
    <row r="12233" spans="1:13" ht="16.5" customHeight="1">
      <c r="A12233" s="1547"/>
      <c r="B12233" s="1548"/>
      <c r="C12233" s="1548"/>
      <c r="D12233" s="1549"/>
      <c r="E12233" s="1506"/>
      <c r="K12233" s="1548"/>
      <c r="L12233" s="1549"/>
      <c r="M12233" s="1506"/>
    </row>
    <row r="12234" spans="1:13" ht="16.5" customHeight="1">
      <c r="A12234" s="1547"/>
      <c r="B12234" s="1548"/>
      <c r="C12234" s="1548"/>
      <c r="D12234" s="1549"/>
      <c r="E12234" s="1506"/>
      <c r="K12234" s="1548"/>
      <c r="L12234" s="1549"/>
      <c r="M12234" s="1506"/>
    </row>
    <row r="12235" spans="1:13" ht="16.5" customHeight="1">
      <c r="A12235" s="1547"/>
      <c r="B12235" s="1548"/>
      <c r="C12235" s="1548"/>
      <c r="D12235" s="1549"/>
      <c r="E12235" s="1506"/>
      <c r="K12235" s="1548"/>
      <c r="L12235" s="1549"/>
      <c r="M12235" s="1506"/>
    </row>
    <row r="12236" spans="1:13" ht="16.5" customHeight="1">
      <c r="A12236" s="1547"/>
      <c r="B12236" s="1548"/>
      <c r="C12236" s="1548"/>
      <c r="D12236" s="1549"/>
      <c r="E12236" s="1506"/>
      <c r="K12236" s="1548"/>
      <c r="L12236" s="1549"/>
      <c r="M12236" s="1506"/>
    </row>
    <row r="12237" spans="1:13" ht="16.5" customHeight="1">
      <c r="A12237" s="1547"/>
      <c r="B12237" s="1548"/>
      <c r="C12237" s="1548"/>
      <c r="D12237" s="1549"/>
      <c r="E12237" s="1506"/>
      <c r="K12237" s="1548"/>
      <c r="L12237" s="1549"/>
      <c r="M12237" s="1506"/>
    </row>
    <row r="12238" spans="1:13" ht="16.5" customHeight="1">
      <c r="A12238" s="1547"/>
      <c r="B12238" s="1548"/>
      <c r="C12238" s="1548"/>
      <c r="D12238" s="1549"/>
      <c r="E12238" s="1506"/>
      <c r="K12238" s="1548"/>
      <c r="L12238" s="1549"/>
      <c r="M12238" s="1506"/>
    </row>
    <row r="12239" spans="1:13" ht="16.5" customHeight="1">
      <c r="A12239" s="1547"/>
      <c r="B12239" s="1548"/>
      <c r="C12239" s="1548"/>
      <c r="D12239" s="1549"/>
      <c r="E12239" s="1506"/>
      <c r="K12239" s="1548"/>
      <c r="L12239" s="1549"/>
      <c r="M12239" s="1506"/>
    </row>
    <row r="12240" spans="1:13" ht="16.5" customHeight="1">
      <c r="A12240" s="1547"/>
      <c r="B12240" s="1548"/>
      <c r="C12240" s="1548"/>
      <c r="D12240" s="1549"/>
      <c r="E12240" s="1506"/>
      <c r="K12240" s="1548"/>
      <c r="L12240" s="1549"/>
      <c r="M12240" s="1506"/>
    </row>
    <row r="12241" spans="1:13" ht="16.5" customHeight="1">
      <c r="A12241" s="1547"/>
      <c r="B12241" s="1548"/>
      <c r="C12241" s="1548"/>
      <c r="D12241" s="1549"/>
      <c r="E12241" s="1506"/>
      <c r="K12241" s="1548"/>
      <c r="L12241" s="1549"/>
      <c r="M12241" s="1506"/>
    </row>
    <row r="12242" spans="1:13" ht="16.5" customHeight="1">
      <c r="A12242" s="1547"/>
      <c r="B12242" s="1548"/>
      <c r="C12242" s="1548"/>
      <c r="D12242" s="1549"/>
      <c r="E12242" s="1506"/>
      <c r="K12242" s="1548"/>
      <c r="L12242" s="1549"/>
      <c r="M12242" s="1506"/>
    </row>
    <row r="12243" spans="1:13" ht="16.5" customHeight="1">
      <c r="A12243" s="1547"/>
      <c r="B12243" s="1548"/>
      <c r="C12243" s="1548"/>
      <c r="D12243" s="1549"/>
      <c r="E12243" s="1506"/>
      <c r="K12243" s="1548"/>
      <c r="L12243" s="1549"/>
      <c r="M12243" s="1506"/>
    </row>
    <row r="12244" spans="1:13" ht="16.5" customHeight="1">
      <c r="A12244" s="1547"/>
      <c r="B12244" s="1548"/>
      <c r="C12244" s="1548"/>
      <c r="D12244" s="1549"/>
      <c r="E12244" s="1506"/>
      <c r="K12244" s="1548"/>
      <c r="L12244" s="1549"/>
      <c r="M12244" s="1506"/>
    </row>
    <row r="12245" spans="1:13" ht="16.5" customHeight="1">
      <c r="A12245" s="1547"/>
      <c r="B12245" s="1548"/>
      <c r="C12245" s="1548"/>
      <c r="D12245" s="1549"/>
      <c r="E12245" s="1506"/>
      <c r="K12245" s="1548"/>
      <c r="L12245" s="1549"/>
      <c r="M12245" s="1506"/>
    </row>
    <row r="12246" spans="1:13" ht="16.5" customHeight="1">
      <c r="A12246" s="1547"/>
      <c r="B12246" s="1548"/>
      <c r="C12246" s="1548"/>
      <c r="D12246" s="1549"/>
      <c r="E12246" s="1506"/>
      <c r="K12246" s="1548"/>
      <c r="L12246" s="1549"/>
      <c r="M12246" s="1506"/>
    </row>
    <row r="12247" spans="1:13" ht="16.5" customHeight="1">
      <c r="A12247" s="1547"/>
      <c r="B12247" s="1548"/>
      <c r="C12247" s="1548"/>
      <c r="D12247" s="1549"/>
      <c r="E12247" s="1506"/>
      <c r="K12247" s="1548"/>
      <c r="L12247" s="1549"/>
      <c r="M12247" s="1506"/>
    </row>
    <row r="12248" spans="1:13" ht="16.5" customHeight="1">
      <c r="A12248" s="1547"/>
      <c r="B12248" s="1548"/>
      <c r="C12248" s="1548"/>
      <c r="D12248" s="1549"/>
      <c r="E12248" s="1506"/>
      <c r="K12248" s="1548"/>
      <c r="L12248" s="1549"/>
      <c r="M12248" s="1506"/>
    </row>
    <row r="12249" spans="1:13" ht="16.5" customHeight="1">
      <c r="A12249" s="1547"/>
      <c r="B12249" s="1548"/>
      <c r="C12249" s="1548"/>
      <c r="D12249" s="1549"/>
      <c r="E12249" s="1506"/>
      <c r="K12249" s="1548"/>
      <c r="L12249" s="1549"/>
      <c r="M12249" s="1506"/>
    </row>
    <row r="12250" spans="1:13" ht="16.5" customHeight="1">
      <c r="A12250" s="1547"/>
      <c r="B12250" s="1548"/>
      <c r="C12250" s="1548"/>
      <c r="D12250" s="1549"/>
      <c r="E12250" s="1506"/>
      <c r="K12250" s="1548"/>
      <c r="L12250" s="1549"/>
      <c r="M12250" s="1506"/>
    </row>
    <row r="12251" spans="1:13" ht="16.5" customHeight="1">
      <c r="A12251" s="1547"/>
      <c r="B12251" s="1548"/>
      <c r="C12251" s="1548"/>
      <c r="D12251" s="1549"/>
      <c r="E12251" s="1506"/>
      <c r="K12251" s="1548"/>
      <c r="L12251" s="1549"/>
      <c r="M12251" s="1506"/>
    </row>
    <row r="12252" spans="1:13" ht="16.5" customHeight="1">
      <c r="A12252" s="1547"/>
      <c r="B12252" s="1548"/>
      <c r="C12252" s="1548"/>
      <c r="D12252" s="1549"/>
      <c r="E12252" s="1506"/>
      <c r="K12252" s="1548"/>
      <c r="L12252" s="1549"/>
      <c r="M12252" s="1506"/>
    </row>
    <row r="12253" spans="1:13" ht="16.5" customHeight="1">
      <c r="A12253" s="1547"/>
      <c r="B12253" s="1548"/>
      <c r="C12253" s="1548"/>
      <c r="D12253" s="1549"/>
      <c r="E12253" s="1506"/>
      <c r="K12253" s="1548"/>
      <c r="L12253" s="1549"/>
      <c r="M12253" s="1506"/>
    </row>
    <row r="12254" spans="1:13" ht="16.5" customHeight="1">
      <c r="A12254" s="1547"/>
      <c r="B12254" s="1548"/>
      <c r="C12254" s="1548"/>
      <c r="D12254" s="1549"/>
      <c r="E12254" s="1506"/>
      <c r="K12254" s="1548"/>
      <c r="L12254" s="1549"/>
      <c r="M12254" s="1506"/>
    </row>
    <row r="12255" spans="1:13" ht="16.5" customHeight="1">
      <c r="A12255" s="1547"/>
      <c r="B12255" s="1548"/>
      <c r="C12255" s="1548"/>
      <c r="D12255" s="1549"/>
      <c r="E12255" s="1506"/>
      <c r="K12255" s="1548"/>
      <c r="L12255" s="1549"/>
      <c r="M12255" s="1506"/>
    </row>
    <row r="12256" spans="1:13" ht="16.5" customHeight="1">
      <c r="A12256" s="1547"/>
      <c r="B12256" s="1548"/>
      <c r="C12256" s="1548"/>
      <c r="D12256" s="1549"/>
      <c r="E12256" s="1506"/>
      <c r="K12256" s="1548"/>
      <c r="L12256" s="1549"/>
      <c r="M12256" s="1506"/>
    </row>
    <row r="12257" spans="1:13" ht="16.5" customHeight="1">
      <c r="A12257" s="1547"/>
      <c r="B12257" s="1548"/>
      <c r="C12257" s="1548"/>
      <c r="D12257" s="1549"/>
      <c r="E12257" s="1506"/>
      <c r="K12257" s="1548"/>
      <c r="L12257" s="1549"/>
      <c r="M12257" s="1506"/>
    </row>
    <row r="12258" spans="1:13" ht="16.5" customHeight="1">
      <c r="A12258" s="1547"/>
      <c r="B12258" s="1548"/>
      <c r="C12258" s="1548"/>
      <c r="D12258" s="1549"/>
      <c r="E12258" s="1506"/>
      <c r="K12258" s="1548"/>
      <c r="L12258" s="1549"/>
      <c r="M12258" s="1506"/>
    </row>
    <row r="12259" spans="1:13" ht="16.5" customHeight="1">
      <c r="A12259" s="1547"/>
      <c r="B12259" s="1548"/>
      <c r="C12259" s="1548"/>
      <c r="D12259" s="1549"/>
      <c r="E12259" s="1506"/>
      <c r="K12259" s="1548"/>
      <c r="L12259" s="1549"/>
      <c r="M12259" s="1506"/>
    </row>
    <row r="12260" spans="1:13" ht="16.5" customHeight="1">
      <c r="A12260" s="1547"/>
      <c r="B12260" s="1548"/>
      <c r="C12260" s="1548"/>
      <c r="D12260" s="1549"/>
      <c r="E12260" s="1506"/>
      <c r="K12260" s="1548"/>
      <c r="L12260" s="1549"/>
      <c r="M12260" s="1506"/>
    </row>
    <row r="12261" spans="1:13" ht="16.5" customHeight="1">
      <c r="A12261" s="1547"/>
      <c r="B12261" s="1548"/>
      <c r="C12261" s="1548"/>
      <c r="D12261" s="1549"/>
      <c r="E12261" s="1506"/>
      <c r="K12261" s="1548"/>
      <c r="L12261" s="1549"/>
      <c r="M12261" s="1506"/>
    </row>
    <row r="12262" spans="1:13" ht="16.5" customHeight="1">
      <c r="A12262" s="1547"/>
      <c r="B12262" s="1548"/>
      <c r="C12262" s="1548"/>
      <c r="D12262" s="1549"/>
      <c r="E12262" s="1506"/>
      <c r="K12262" s="1548"/>
      <c r="L12262" s="1549"/>
      <c r="M12262" s="1506"/>
    </row>
    <row r="12263" spans="1:13" ht="16.5" customHeight="1">
      <c r="A12263" s="1547"/>
      <c r="B12263" s="1548"/>
      <c r="C12263" s="1548"/>
      <c r="D12263" s="1549"/>
      <c r="E12263" s="1506"/>
      <c r="K12263" s="1548"/>
      <c r="L12263" s="1549"/>
      <c r="M12263" s="1506"/>
    </row>
    <row r="12264" spans="1:13" ht="16.5" customHeight="1">
      <c r="A12264" s="1547"/>
      <c r="B12264" s="1548"/>
      <c r="C12264" s="1548"/>
      <c r="D12264" s="1549"/>
      <c r="E12264" s="1506"/>
      <c r="K12264" s="1548"/>
      <c r="L12264" s="1549"/>
      <c r="M12264" s="1506"/>
    </row>
    <row r="12265" spans="1:13" ht="16.5" customHeight="1">
      <c r="A12265" s="1547"/>
      <c r="B12265" s="1548"/>
      <c r="C12265" s="1548"/>
      <c r="D12265" s="1549"/>
      <c r="E12265" s="1506"/>
      <c r="K12265" s="1548"/>
      <c r="L12265" s="1549"/>
      <c r="M12265" s="1506"/>
    </row>
    <row r="12266" spans="1:13" ht="16.5" customHeight="1">
      <c r="A12266" s="1547"/>
      <c r="B12266" s="1548"/>
      <c r="C12266" s="1548"/>
      <c r="D12266" s="1549"/>
      <c r="E12266" s="1506"/>
      <c r="K12266" s="1548"/>
      <c r="L12266" s="1549"/>
      <c r="M12266" s="1506"/>
    </row>
    <row r="12267" spans="1:13" ht="16.5" customHeight="1">
      <c r="A12267" s="1547"/>
      <c r="B12267" s="1548"/>
      <c r="C12267" s="1548"/>
      <c r="D12267" s="1549"/>
      <c r="E12267" s="1506"/>
      <c r="K12267" s="1548"/>
      <c r="L12267" s="1549"/>
      <c r="M12267" s="1506"/>
    </row>
    <row r="12268" spans="1:13" ht="16.5" customHeight="1">
      <c r="A12268" s="1547"/>
      <c r="B12268" s="1548"/>
      <c r="C12268" s="1548"/>
      <c r="D12268" s="1549"/>
      <c r="E12268" s="1506"/>
      <c r="K12268" s="1548"/>
      <c r="L12268" s="1549"/>
      <c r="M12268" s="1506"/>
    </row>
    <row r="12269" spans="1:13" ht="16.5" customHeight="1">
      <c r="A12269" s="1547"/>
      <c r="B12269" s="1548"/>
      <c r="C12269" s="1548"/>
      <c r="D12269" s="1549"/>
      <c r="E12269" s="1506"/>
      <c r="K12269" s="1548"/>
      <c r="L12269" s="1549"/>
      <c r="M12269" s="1506"/>
    </row>
    <row r="12270" spans="1:13" ht="16.5" customHeight="1">
      <c r="A12270" s="1547"/>
      <c r="B12270" s="1548"/>
      <c r="C12270" s="1548"/>
      <c r="D12270" s="1549"/>
      <c r="E12270" s="1506"/>
      <c r="K12270" s="1548"/>
      <c r="L12270" s="1549"/>
      <c r="M12270" s="1506"/>
    </row>
    <row r="12271" spans="1:13" ht="16.5" customHeight="1">
      <c r="A12271" s="1547"/>
      <c r="B12271" s="1548"/>
      <c r="C12271" s="1548"/>
      <c r="D12271" s="1549"/>
      <c r="E12271" s="1506"/>
      <c r="K12271" s="1548"/>
      <c r="L12271" s="1549"/>
      <c r="M12271" s="1506"/>
    </row>
    <row r="12272" spans="1:13" ht="16.5" customHeight="1">
      <c r="A12272" s="1547"/>
      <c r="B12272" s="1548"/>
      <c r="C12272" s="1548"/>
      <c r="D12272" s="1549"/>
      <c r="E12272" s="1506"/>
      <c r="K12272" s="1548"/>
      <c r="L12272" s="1549"/>
      <c r="M12272" s="1506"/>
    </row>
    <row r="12273" spans="1:13" ht="16.5" customHeight="1">
      <c r="A12273" s="1547"/>
      <c r="B12273" s="1548"/>
      <c r="C12273" s="1548"/>
      <c r="D12273" s="1549"/>
      <c r="E12273" s="1506"/>
      <c r="K12273" s="1548"/>
      <c r="L12273" s="1549"/>
      <c r="M12273" s="1506"/>
    </row>
    <row r="12274" spans="1:13" ht="16.5" customHeight="1">
      <c r="A12274" s="1547"/>
      <c r="B12274" s="1548"/>
      <c r="C12274" s="1548"/>
      <c r="D12274" s="1549"/>
      <c r="E12274" s="1506"/>
      <c r="K12274" s="1548"/>
      <c r="L12274" s="1549"/>
      <c r="M12274" s="1506"/>
    </row>
    <row r="12275" spans="1:13" ht="16.5" customHeight="1">
      <c r="A12275" s="1547"/>
      <c r="B12275" s="1548"/>
      <c r="C12275" s="1548"/>
      <c r="D12275" s="1549"/>
      <c r="E12275" s="1506"/>
      <c r="K12275" s="1548"/>
      <c r="L12275" s="1549"/>
      <c r="M12275" s="1506"/>
    </row>
    <row r="12276" spans="1:13" ht="16.5" customHeight="1">
      <c r="A12276" s="1547"/>
      <c r="B12276" s="1548"/>
      <c r="C12276" s="1548"/>
      <c r="D12276" s="1549"/>
      <c r="E12276" s="1506"/>
      <c r="K12276" s="1548"/>
      <c r="L12276" s="1549"/>
      <c r="M12276" s="1506"/>
    </row>
    <row r="12277" spans="1:13" ht="16.5" customHeight="1">
      <c r="A12277" s="1547"/>
      <c r="B12277" s="1548"/>
      <c r="C12277" s="1548"/>
      <c r="D12277" s="1549"/>
      <c r="E12277" s="1506"/>
      <c r="K12277" s="1548"/>
      <c r="L12277" s="1549"/>
      <c r="M12277" s="1506"/>
    </row>
    <row r="12278" spans="1:13" ht="16.5" customHeight="1">
      <c r="A12278" s="1547"/>
      <c r="B12278" s="1548"/>
      <c r="C12278" s="1548"/>
      <c r="D12278" s="1549"/>
      <c r="E12278" s="1506"/>
      <c r="K12278" s="1548"/>
      <c r="L12278" s="1549"/>
      <c r="M12278" s="1506"/>
    </row>
    <row r="12279" spans="1:13" ht="16.5" customHeight="1">
      <c r="A12279" s="1547"/>
      <c r="B12279" s="1548"/>
      <c r="C12279" s="1548"/>
      <c r="D12279" s="1549"/>
      <c r="E12279" s="1506"/>
      <c r="K12279" s="1548"/>
      <c r="L12279" s="1549"/>
      <c r="M12279" s="1506"/>
    </row>
    <row r="12280" spans="1:13" ht="16.5" customHeight="1">
      <c r="A12280" s="1547"/>
      <c r="B12280" s="1548"/>
      <c r="C12280" s="1548"/>
      <c r="D12280" s="1549"/>
      <c r="E12280" s="1506"/>
      <c r="K12280" s="1548"/>
      <c r="L12280" s="1549"/>
      <c r="M12280" s="1506"/>
    </row>
    <row r="12281" spans="1:13" ht="16.5" customHeight="1">
      <c r="A12281" s="1547"/>
      <c r="B12281" s="1548"/>
      <c r="C12281" s="1548"/>
      <c r="D12281" s="1549"/>
      <c r="E12281" s="1506"/>
      <c r="K12281" s="1548"/>
      <c r="L12281" s="1549"/>
      <c r="M12281" s="1506"/>
    </row>
    <row r="12282" spans="1:13" ht="16.5" customHeight="1">
      <c r="A12282" s="1547"/>
      <c r="B12282" s="1548"/>
      <c r="C12282" s="1548"/>
      <c r="D12282" s="1549"/>
      <c r="E12282" s="1506"/>
      <c r="K12282" s="1548"/>
      <c r="L12282" s="1549"/>
      <c r="M12282" s="1506"/>
    </row>
    <row r="12283" spans="1:13" ht="16.5" customHeight="1">
      <c r="A12283" s="1547"/>
      <c r="B12283" s="1548"/>
      <c r="C12283" s="1548"/>
      <c r="D12283" s="1549"/>
      <c r="E12283" s="1506"/>
      <c r="K12283" s="1548"/>
      <c r="L12283" s="1549"/>
      <c r="M12283" s="1506"/>
    </row>
    <row r="12284" spans="1:13" ht="16.5" customHeight="1">
      <c r="A12284" s="1547"/>
      <c r="B12284" s="1548"/>
      <c r="C12284" s="1548"/>
      <c r="D12284" s="1549"/>
      <c r="E12284" s="1506"/>
      <c r="K12284" s="1548"/>
      <c r="L12284" s="1549"/>
      <c r="M12284" s="1506"/>
    </row>
    <row r="12285" spans="1:13" ht="16.5" customHeight="1">
      <c r="A12285" s="1547"/>
      <c r="B12285" s="1548"/>
      <c r="C12285" s="1548"/>
      <c r="D12285" s="1549"/>
      <c r="E12285" s="1506"/>
      <c r="K12285" s="1548"/>
      <c r="L12285" s="1549"/>
      <c r="M12285" s="1506"/>
    </row>
    <row r="12286" spans="1:13" ht="16.5" customHeight="1">
      <c r="A12286" s="1547"/>
      <c r="B12286" s="1548"/>
      <c r="C12286" s="1548"/>
      <c r="D12286" s="1549"/>
      <c r="E12286" s="1506"/>
      <c r="K12286" s="1548"/>
      <c r="L12286" s="1549"/>
      <c r="M12286" s="1506"/>
    </row>
    <row r="12287" spans="1:13" ht="16.5" customHeight="1">
      <c r="A12287" s="1547"/>
      <c r="B12287" s="1548"/>
      <c r="C12287" s="1548"/>
      <c r="D12287" s="1549"/>
      <c r="E12287" s="1506"/>
      <c r="K12287" s="1548"/>
      <c r="L12287" s="1549"/>
      <c r="M12287" s="1506"/>
    </row>
    <row r="12288" spans="1:13" ht="16.5" customHeight="1">
      <c r="A12288" s="1547"/>
      <c r="B12288" s="1548"/>
      <c r="C12288" s="1548"/>
      <c r="D12288" s="1549"/>
      <c r="E12288" s="1506"/>
      <c r="K12288" s="1548"/>
      <c r="L12288" s="1549"/>
      <c r="M12288" s="1506"/>
    </row>
    <row r="12289" spans="1:13" ht="16.5" customHeight="1">
      <c r="A12289" s="1547"/>
      <c r="B12289" s="1548"/>
      <c r="C12289" s="1548"/>
      <c r="D12289" s="1549"/>
      <c r="E12289" s="1506"/>
      <c r="K12289" s="1548"/>
      <c r="L12289" s="1549"/>
      <c r="M12289" s="1506"/>
    </row>
    <row r="12290" spans="1:13" ht="16.5" customHeight="1">
      <c r="A12290" s="1547"/>
      <c r="B12290" s="1548"/>
      <c r="C12290" s="1548"/>
      <c r="D12290" s="1549"/>
      <c r="E12290" s="1506"/>
      <c r="K12290" s="1548"/>
      <c r="L12290" s="1549"/>
      <c r="M12290" s="1506"/>
    </row>
    <row r="12291" spans="1:13" ht="16.5" customHeight="1">
      <c r="A12291" s="1547"/>
      <c r="B12291" s="1548"/>
      <c r="C12291" s="1548"/>
      <c r="D12291" s="1549"/>
      <c r="E12291" s="1506"/>
      <c r="K12291" s="1548"/>
      <c r="L12291" s="1549"/>
      <c r="M12291" s="1506"/>
    </row>
    <row r="12292" spans="1:13" ht="16.5" customHeight="1">
      <c r="A12292" s="1547"/>
      <c r="B12292" s="1548"/>
      <c r="C12292" s="1548"/>
      <c r="D12292" s="1549"/>
      <c r="E12292" s="1506"/>
      <c r="K12292" s="1548"/>
      <c r="L12292" s="1549"/>
      <c r="M12292" s="1506"/>
    </row>
    <row r="12293" spans="1:13" ht="16.5" customHeight="1">
      <c r="A12293" s="1547"/>
      <c r="B12293" s="1548"/>
      <c r="C12293" s="1548"/>
      <c r="D12293" s="1549"/>
      <c r="E12293" s="1506"/>
      <c r="K12293" s="1548"/>
      <c r="L12293" s="1549"/>
      <c r="M12293" s="1506"/>
    </row>
    <row r="12294" spans="1:13" ht="16.5" customHeight="1">
      <c r="A12294" s="1547"/>
      <c r="B12294" s="1548"/>
      <c r="C12294" s="1548"/>
      <c r="D12294" s="1549"/>
      <c r="E12294" s="1506"/>
      <c r="K12294" s="1548"/>
      <c r="L12294" s="1549"/>
      <c r="M12294" s="1506"/>
    </row>
    <row r="12295" spans="1:13" ht="16.5" customHeight="1">
      <c r="A12295" s="1547"/>
      <c r="B12295" s="1548"/>
      <c r="C12295" s="1548"/>
      <c r="D12295" s="1549"/>
      <c r="E12295" s="1506"/>
      <c r="K12295" s="1548"/>
      <c r="L12295" s="1549"/>
      <c r="M12295" s="1506"/>
    </row>
    <row r="12296" spans="1:13" ht="16.5" customHeight="1">
      <c r="A12296" s="1547"/>
      <c r="B12296" s="1548"/>
      <c r="C12296" s="1548"/>
      <c r="D12296" s="1549"/>
      <c r="E12296" s="1506"/>
      <c r="K12296" s="1548"/>
      <c r="L12296" s="1549"/>
      <c r="M12296" s="1506"/>
    </row>
    <row r="12297" spans="1:13" ht="16.5" customHeight="1">
      <c r="A12297" s="1547"/>
      <c r="B12297" s="1548"/>
      <c r="C12297" s="1548"/>
      <c r="D12297" s="1549"/>
      <c r="E12297" s="1506"/>
      <c r="K12297" s="1548"/>
      <c r="L12297" s="1549"/>
      <c r="M12297" s="1506"/>
    </row>
    <row r="12298" spans="1:13" ht="16.5" customHeight="1">
      <c r="A12298" s="1547"/>
      <c r="B12298" s="1548"/>
      <c r="C12298" s="1548"/>
      <c r="D12298" s="1549"/>
      <c r="E12298" s="1506"/>
      <c r="K12298" s="1548"/>
      <c r="L12298" s="1549"/>
      <c r="M12298" s="1506"/>
    </row>
    <row r="12299" spans="1:13" ht="16.5" customHeight="1">
      <c r="A12299" s="1547"/>
      <c r="B12299" s="1548"/>
      <c r="C12299" s="1548"/>
      <c r="D12299" s="1549"/>
      <c r="E12299" s="1506"/>
      <c r="K12299" s="1548"/>
      <c r="L12299" s="1549"/>
      <c r="M12299" s="1506"/>
    </row>
    <row r="12300" spans="1:13" ht="16.5" customHeight="1">
      <c r="A12300" s="1547"/>
      <c r="B12300" s="1548"/>
      <c r="C12300" s="1548"/>
      <c r="D12300" s="1549"/>
      <c r="E12300" s="1506"/>
      <c r="K12300" s="1548"/>
      <c r="L12300" s="1549"/>
      <c r="M12300" s="1506"/>
    </row>
    <row r="12301" spans="1:13" ht="16.5" customHeight="1">
      <c r="A12301" s="1547"/>
      <c r="B12301" s="1548"/>
      <c r="C12301" s="1548"/>
      <c r="D12301" s="1549"/>
      <c r="E12301" s="1506"/>
      <c r="K12301" s="1548"/>
      <c r="L12301" s="1549"/>
      <c r="M12301" s="1506"/>
    </row>
    <row r="12302" spans="1:13" ht="16.5" customHeight="1">
      <c r="A12302" s="1547"/>
      <c r="B12302" s="1548"/>
      <c r="C12302" s="1548"/>
      <c r="D12302" s="1549"/>
      <c r="E12302" s="1506"/>
      <c r="K12302" s="1548"/>
      <c r="L12302" s="1549"/>
      <c r="M12302" s="1506"/>
    </row>
    <row r="12303" spans="1:13" ht="16.5" customHeight="1">
      <c r="A12303" s="1547"/>
      <c r="B12303" s="1548"/>
      <c r="C12303" s="1548"/>
      <c r="D12303" s="1549"/>
      <c r="E12303" s="1506"/>
      <c r="K12303" s="1548"/>
      <c r="L12303" s="1549"/>
      <c r="M12303" s="1506"/>
    </row>
    <row r="12304" spans="1:13" ht="16.5" customHeight="1">
      <c r="A12304" s="1547"/>
      <c r="B12304" s="1548"/>
      <c r="C12304" s="1548"/>
      <c r="D12304" s="1549"/>
      <c r="E12304" s="1506"/>
      <c r="K12304" s="1548"/>
      <c r="L12304" s="1549"/>
      <c r="M12304" s="1506"/>
    </row>
    <row r="12305" spans="1:13" ht="16.5" customHeight="1">
      <c r="A12305" s="1547"/>
      <c r="B12305" s="1548"/>
      <c r="C12305" s="1548"/>
      <c r="D12305" s="1549"/>
      <c r="E12305" s="1506"/>
      <c r="K12305" s="1548"/>
      <c r="L12305" s="1549"/>
      <c r="M12305" s="1506"/>
    </row>
    <row r="12306" spans="1:13" ht="16.5" customHeight="1">
      <c r="A12306" s="1547"/>
      <c r="B12306" s="1548"/>
      <c r="C12306" s="1548"/>
      <c r="D12306" s="1549"/>
      <c r="E12306" s="1506"/>
      <c r="K12306" s="1548"/>
      <c r="L12306" s="1549"/>
      <c r="M12306" s="1506"/>
    </row>
    <row r="12307" spans="1:13" ht="16.5" customHeight="1">
      <c r="A12307" s="1547"/>
      <c r="B12307" s="1548"/>
      <c r="C12307" s="1548"/>
      <c r="D12307" s="1549"/>
      <c r="E12307" s="1506"/>
      <c r="K12307" s="1548"/>
      <c r="L12307" s="1549"/>
      <c r="M12307" s="1506"/>
    </row>
    <row r="12308" spans="1:13" ht="16.5" customHeight="1">
      <c r="A12308" s="1547"/>
      <c r="B12308" s="1548"/>
      <c r="C12308" s="1548"/>
      <c r="D12308" s="1549"/>
      <c r="E12308" s="1506"/>
      <c r="K12308" s="1548"/>
      <c r="L12308" s="1549"/>
      <c r="M12308" s="1506"/>
    </row>
    <row r="12309" spans="1:13" ht="16.5" customHeight="1">
      <c r="A12309" s="1547"/>
      <c r="B12309" s="1548"/>
      <c r="C12309" s="1548"/>
      <c r="D12309" s="1549"/>
      <c r="E12309" s="1506"/>
      <c r="K12309" s="1548"/>
      <c r="L12309" s="1549"/>
      <c r="M12309" s="1506"/>
    </row>
    <row r="12310" spans="1:13" ht="16.5" customHeight="1">
      <c r="A12310" s="1547"/>
      <c r="B12310" s="1548"/>
      <c r="C12310" s="1548"/>
      <c r="D12310" s="1549"/>
      <c r="E12310" s="1506"/>
      <c r="K12310" s="1548"/>
      <c r="L12310" s="1549"/>
      <c r="M12310" s="1506"/>
    </row>
    <row r="12311" spans="1:13" ht="16.5" customHeight="1">
      <c r="A12311" s="1547"/>
      <c r="B12311" s="1548"/>
      <c r="C12311" s="1548"/>
      <c r="D12311" s="1549"/>
      <c r="E12311" s="1506"/>
      <c r="K12311" s="1548"/>
      <c r="L12311" s="1549"/>
      <c r="M12311" s="1506"/>
    </row>
    <row r="12312" spans="1:13" ht="16.5" customHeight="1">
      <c r="A12312" s="1547"/>
      <c r="B12312" s="1548"/>
      <c r="C12312" s="1548"/>
      <c r="D12312" s="1549"/>
      <c r="E12312" s="1506"/>
      <c r="K12312" s="1548"/>
      <c r="L12312" s="1549"/>
      <c r="M12312" s="1506"/>
    </row>
    <row r="12313" spans="1:13" ht="16.5" customHeight="1">
      <c r="A12313" s="1547"/>
      <c r="B12313" s="1548"/>
      <c r="C12313" s="1548"/>
      <c r="D12313" s="1549"/>
      <c r="E12313" s="1506"/>
      <c r="K12313" s="1548"/>
      <c r="L12313" s="1549"/>
      <c r="M12313" s="1506"/>
    </row>
    <row r="12314" spans="1:13" ht="16.5" customHeight="1">
      <c r="A12314" s="1547"/>
      <c r="B12314" s="1548"/>
      <c r="C12314" s="1548"/>
      <c r="D12314" s="1549"/>
      <c r="E12314" s="1506"/>
      <c r="K12314" s="1548"/>
      <c r="L12314" s="1549"/>
      <c r="M12314" s="1506"/>
    </row>
    <row r="12315" spans="1:13" ht="16.5" customHeight="1">
      <c r="A12315" s="1547"/>
      <c r="B12315" s="1548"/>
      <c r="C12315" s="1548"/>
      <c r="D12315" s="1549"/>
      <c r="E12315" s="1506"/>
      <c r="K12315" s="1548"/>
      <c r="L12315" s="1549"/>
      <c r="M12315" s="1506"/>
    </row>
    <row r="12316" spans="1:13" ht="16.5" customHeight="1">
      <c r="A12316" s="1547"/>
      <c r="B12316" s="1548"/>
      <c r="C12316" s="1548"/>
      <c r="D12316" s="1549"/>
      <c r="E12316" s="1506"/>
      <c r="K12316" s="1548"/>
      <c r="L12316" s="1549"/>
      <c r="M12316" s="1506"/>
    </row>
    <row r="12317" spans="1:13" ht="16.5" customHeight="1">
      <c r="A12317" s="1547"/>
      <c r="B12317" s="1548"/>
      <c r="C12317" s="1548"/>
      <c r="D12317" s="1549"/>
      <c r="E12317" s="1506"/>
      <c r="K12317" s="1548"/>
      <c r="L12317" s="1549"/>
      <c r="M12317" s="1506"/>
    </row>
    <row r="12318" spans="1:13" ht="16.5" customHeight="1">
      <c r="A12318" s="1547"/>
      <c r="B12318" s="1548"/>
      <c r="C12318" s="1548"/>
      <c r="D12318" s="1549"/>
      <c r="E12318" s="1506"/>
      <c r="K12318" s="1548"/>
      <c r="L12318" s="1549"/>
      <c r="M12318" s="1506"/>
    </row>
    <row r="12319" spans="1:13" ht="16.5" customHeight="1">
      <c r="A12319" s="1547"/>
      <c r="B12319" s="1548"/>
      <c r="C12319" s="1548"/>
      <c r="D12319" s="1549"/>
      <c r="E12319" s="1506"/>
      <c r="K12319" s="1548"/>
      <c r="L12319" s="1549"/>
      <c r="M12319" s="1506"/>
    </row>
    <row r="12320" spans="1:13" ht="16.5" customHeight="1">
      <c r="A12320" s="1547"/>
      <c r="B12320" s="1548"/>
      <c r="C12320" s="1548"/>
      <c r="D12320" s="1549"/>
      <c r="E12320" s="1506"/>
      <c r="K12320" s="1548"/>
      <c r="L12320" s="1549"/>
      <c r="M12320" s="1506"/>
    </row>
    <row r="12321" spans="1:13" ht="16.5" customHeight="1">
      <c r="A12321" s="1547"/>
      <c r="B12321" s="1548"/>
      <c r="C12321" s="1548"/>
      <c r="D12321" s="1549"/>
      <c r="E12321" s="1506"/>
      <c r="K12321" s="1548"/>
      <c r="L12321" s="1549"/>
      <c r="M12321" s="1506"/>
    </row>
    <row r="12322" spans="1:13" ht="16.5" customHeight="1">
      <c r="A12322" s="1547"/>
      <c r="B12322" s="1548"/>
      <c r="C12322" s="1548"/>
      <c r="D12322" s="1549"/>
      <c r="E12322" s="1506"/>
      <c r="K12322" s="1548"/>
      <c r="L12322" s="1549"/>
      <c r="M12322" s="1506"/>
    </row>
    <row r="12323" spans="1:13" ht="16.5" customHeight="1">
      <c r="A12323" s="1547"/>
      <c r="B12323" s="1548"/>
      <c r="C12323" s="1548"/>
      <c r="D12323" s="1549"/>
      <c r="E12323" s="1506"/>
      <c r="K12323" s="1548"/>
      <c r="L12323" s="1549"/>
      <c r="M12323" s="1506"/>
    </row>
    <row r="12324" spans="1:13" ht="16.5" customHeight="1">
      <c r="A12324" s="1547"/>
      <c r="B12324" s="1548"/>
      <c r="C12324" s="1548"/>
      <c r="D12324" s="1549"/>
      <c r="E12324" s="1506"/>
      <c r="K12324" s="1548"/>
      <c r="L12324" s="1549"/>
      <c r="M12324" s="1506"/>
    </row>
    <row r="12325" spans="1:13" ht="16.5" customHeight="1">
      <c r="A12325" s="1547"/>
      <c r="B12325" s="1548"/>
      <c r="C12325" s="1548"/>
      <c r="D12325" s="1549"/>
      <c r="E12325" s="1506"/>
      <c r="K12325" s="1548"/>
      <c r="L12325" s="1549"/>
      <c r="M12325" s="1506"/>
    </row>
    <row r="12326" spans="1:13" ht="16.5" customHeight="1">
      <c r="A12326" s="1547"/>
      <c r="B12326" s="1548"/>
      <c r="C12326" s="1548"/>
      <c r="D12326" s="1549"/>
      <c r="E12326" s="1506"/>
      <c r="K12326" s="1548"/>
      <c r="L12326" s="1549"/>
      <c r="M12326" s="1506"/>
    </row>
    <row r="12327" spans="1:13" ht="16.5" customHeight="1">
      <c r="A12327" s="1547"/>
      <c r="B12327" s="1548"/>
      <c r="C12327" s="1548"/>
      <c r="D12327" s="1549"/>
      <c r="E12327" s="1506"/>
      <c r="K12327" s="1548"/>
      <c r="L12327" s="1549"/>
      <c r="M12327" s="1506"/>
    </row>
    <row r="12328" spans="1:13" ht="16.5" customHeight="1">
      <c r="A12328" s="1547"/>
      <c r="B12328" s="1548"/>
      <c r="C12328" s="1548"/>
      <c r="D12328" s="1549"/>
      <c r="E12328" s="1506"/>
      <c r="K12328" s="1548"/>
      <c r="L12328" s="1549"/>
      <c r="M12328" s="1506"/>
    </row>
    <row r="12329" spans="1:13" ht="16.5" customHeight="1">
      <c r="A12329" s="1547"/>
      <c r="B12329" s="1548"/>
      <c r="C12329" s="1548"/>
      <c r="D12329" s="1549"/>
      <c r="E12329" s="1506"/>
      <c r="K12329" s="1548"/>
      <c r="L12329" s="1549"/>
      <c r="M12329" s="1506"/>
    </row>
    <row r="12330" spans="1:13" ht="16.5" customHeight="1">
      <c r="A12330" s="1547"/>
      <c r="B12330" s="1548"/>
      <c r="C12330" s="1548"/>
      <c r="D12330" s="1549"/>
      <c r="E12330" s="1506"/>
      <c r="K12330" s="1548"/>
      <c r="L12330" s="1549"/>
      <c r="M12330" s="1506"/>
    </row>
    <row r="12331" spans="1:13" ht="16.5" customHeight="1">
      <c r="A12331" s="1547"/>
      <c r="B12331" s="1548"/>
      <c r="C12331" s="1548"/>
      <c r="D12331" s="1549"/>
      <c r="E12331" s="1506"/>
      <c r="K12331" s="1548"/>
      <c r="L12331" s="1549"/>
      <c r="M12331" s="1506"/>
    </row>
    <row r="12332" spans="1:13" ht="16.5" customHeight="1">
      <c r="A12332" s="1547"/>
      <c r="B12332" s="1548"/>
      <c r="C12332" s="1548"/>
      <c r="D12332" s="1549"/>
      <c r="E12332" s="1506"/>
      <c r="K12332" s="1548"/>
      <c r="L12332" s="1549"/>
      <c r="M12332" s="1506"/>
    </row>
    <row r="12333" spans="1:13" ht="16.5" customHeight="1">
      <c r="A12333" s="1547"/>
      <c r="B12333" s="1548"/>
      <c r="C12333" s="1548"/>
      <c r="D12333" s="1549"/>
      <c r="E12333" s="1506"/>
      <c r="K12333" s="1548"/>
      <c r="L12333" s="1549"/>
      <c r="M12333" s="1506"/>
    </row>
    <row r="12334" spans="1:13" ht="16.5" customHeight="1">
      <c r="A12334" s="1547"/>
      <c r="B12334" s="1548"/>
      <c r="C12334" s="1548"/>
      <c r="D12334" s="1549"/>
      <c r="E12334" s="1506"/>
      <c r="K12334" s="1548"/>
      <c r="L12334" s="1549"/>
      <c r="M12334" s="1506"/>
    </row>
    <row r="12335" spans="1:13" ht="16.5" customHeight="1">
      <c r="A12335" s="1547"/>
      <c r="B12335" s="1548"/>
      <c r="C12335" s="1548"/>
      <c r="D12335" s="1549"/>
      <c r="E12335" s="1506"/>
      <c r="K12335" s="1548"/>
      <c r="L12335" s="1549"/>
      <c r="M12335" s="1506"/>
    </row>
    <row r="12336" spans="1:13" ht="16.5" customHeight="1">
      <c r="A12336" s="1547"/>
      <c r="B12336" s="1548"/>
      <c r="C12336" s="1548"/>
      <c r="D12336" s="1549"/>
      <c r="E12336" s="1506"/>
      <c r="K12336" s="1548"/>
      <c r="L12336" s="1549"/>
      <c r="M12336" s="1506"/>
    </row>
    <row r="12337" spans="1:13" ht="16.5" customHeight="1">
      <c r="A12337" s="1547"/>
      <c r="B12337" s="1548"/>
      <c r="C12337" s="1548"/>
      <c r="D12337" s="1549"/>
      <c r="E12337" s="1506"/>
      <c r="K12337" s="1548"/>
      <c r="L12337" s="1549"/>
      <c r="M12337" s="1506"/>
    </row>
    <row r="12338" spans="1:13" ht="16.5" customHeight="1">
      <c r="A12338" s="1547"/>
      <c r="B12338" s="1548"/>
      <c r="C12338" s="1548"/>
      <c r="D12338" s="1549"/>
      <c r="E12338" s="1506"/>
      <c r="K12338" s="1548"/>
      <c r="L12338" s="1549"/>
      <c r="M12338" s="1506"/>
    </row>
    <row r="12339" spans="1:13" ht="16.5" customHeight="1">
      <c r="A12339" s="1547"/>
      <c r="B12339" s="1548"/>
      <c r="C12339" s="1548"/>
      <c r="D12339" s="1549"/>
      <c r="E12339" s="1506"/>
      <c r="K12339" s="1548"/>
      <c r="L12339" s="1549"/>
      <c r="M12339" s="1506"/>
    </row>
    <row r="12340" spans="1:13" ht="16.5" customHeight="1">
      <c r="A12340" s="1547"/>
      <c r="B12340" s="1548"/>
      <c r="C12340" s="1548"/>
      <c r="D12340" s="1549"/>
      <c r="E12340" s="1506"/>
      <c r="K12340" s="1548"/>
      <c r="L12340" s="1549"/>
      <c r="M12340" s="1506"/>
    </row>
    <row r="12341" spans="1:13" ht="16.5" customHeight="1">
      <c r="A12341" s="1547"/>
      <c r="B12341" s="1548"/>
      <c r="C12341" s="1548"/>
      <c r="D12341" s="1549"/>
      <c r="E12341" s="1506"/>
      <c r="K12341" s="1548"/>
      <c r="L12341" s="1549"/>
      <c r="M12341" s="1506"/>
    </row>
    <row r="12342" spans="1:13" ht="16.5" customHeight="1">
      <c r="A12342" s="1547"/>
      <c r="B12342" s="1548"/>
      <c r="C12342" s="1548"/>
      <c r="D12342" s="1549"/>
      <c r="E12342" s="1506"/>
      <c r="K12342" s="1548"/>
      <c r="L12342" s="1549"/>
      <c r="M12342" s="1506"/>
    </row>
    <row r="12343" spans="1:13" ht="16.5" customHeight="1">
      <c r="A12343" s="1547"/>
      <c r="B12343" s="1548"/>
      <c r="C12343" s="1548"/>
      <c r="D12343" s="1549"/>
      <c r="E12343" s="1506"/>
      <c r="K12343" s="1548"/>
      <c r="L12343" s="1549"/>
      <c r="M12343" s="1506"/>
    </row>
    <row r="12344" spans="1:13" ht="16.5" customHeight="1">
      <c r="A12344" s="1547"/>
      <c r="B12344" s="1548"/>
      <c r="C12344" s="1548"/>
      <c r="D12344" s="1549"/>
      <c r="E12344" s="1506"/>
      <c r="K12344" s="1548"/>
      <c r="L12344" s="1549"/>
      <c r="M12344" s="1506"/>
    </row>
    <row r="12345" spans="1:13" ht="16.5" customHeight="1">
      <c r="A12345" s="1547"/>
      <c r="B12345" s="1548"/>
      <c r="C12345" s="1548"/>
      <c r="D12345" s="1549"/>
      <c r="E12345" s="1506"/>
      <c r="K12345" s="1548"/>
      <c r="L12345" s="1549"/>
      <c r="M12345" s="1506"/>
    </row>
    <row r="12346" spans="1:13" ht="16.5" customHeight="1">
      <c r="A12346" s="1547"/>
      <c r="B12346" s="1548"/>
      <c r="C12346" s="1548"/>
      <c r="D12346" s="1549"/>
      <c r="E12346" s="1506"/>
      <c r="K12346" s="1548"/>
      <c r="L12346" s="1549"/>
      <c r="M12346" s="1506"/>
    </row>
    <row r="12347" spans="1:13" ht="16.5" customHeight="1">
      <c r="A12347" s="1547"/>
      <c r="B12347" s="1548"/>
      <c r="C12347" s="1548"/>
      <c r="D12347" s="1549"/>
      <c r="E12347" s="1506"/>
      <c r="K12347" s="1548"/>
      <c r="L12347" s="1549"/>
      <c r="M12347" s="1506"/>
    </row>
    <row r="12348" spans="1:13" ht="16.5" customHeight="1">
      <c r="A12348" s="1547"/>
      <c r="B12348" s="1548"/>
      <c r="C12348" s="1548"/>
      <c r="D12348" s="1549"/>
      <c r="E12348" s="1506"/>
      <c r="K12348" s="1548"/>
      <c r="L12348" s="1549"/>
      <c r="M12348" s="1506"/>
    </row>
    <row r="12349" spans="1:13" ht="16.5" customHeight="1">
      <c r="A12349" s="1547"/>
      <c r="B12349" s="1548"/>
      <c r="C12349" s="1548"/>
      <c r="D12349" s="1549"/>
      <c r="E12349" s="1506"/>
      <c r="K12349" s="1548"/>
      <c r="L12349" s="1549"/>
      <c r="M12349" s="1506"/>
    </row>
    <row r="12350" spans="1:13" ht="16.5" customHeight="1">
      <c r="A12350" s="1547"/>
      <c r="B12350" s="1548"/>
      <c r="C12350" s="1548"/>
      <c r="D12350" s="1549"/>
      <c r="E12350" s="1506"/>
      <c r="K12350" s="1548"/>
      <c r="L12350" s="1549"/>
      <c r="M12350" s="1506"/>
    </row>
    <row r="12351" spans="1:13" ht="16.5" customHeight="1">
      <c r="A12351" s="1547"/>
      <c r="B12351" s="1548"/>
      <c r="C12351" s="1548"/>
      <c r="D12351" s="1549"/>
      <c r="E12351" s="1506"/>
      <c r="K12351" s="1548"/>
      <c r="L12351" s="1549"/>
      <c r="M12351" s="1506"/>
    </row>
    <row r="12352" spans="1:13" ht="16.5" customHeight="1">
      <c r="A12352" s="1547"/>
      <c r="B12352" s="1548"/>
      <c r="C12352" s="1548"/>
      <c r="D12352" s="1549"/>
      <c r="E12352" s="1506"/>
      <c r="K12352" s="1548"/>
      <c r="L12352" s="1549"/>
      <c r="M12352" s="1506"/>
    </row>
    <row r="12353" spans="1:13" ht="16.5" customHeight="1">
      <c r="A12353" s="1547"/>
      <c r="B12353" s="1548"/>
      <c r="C12353" s="1548"/>
      <c r="D12353" s="1549"/>
      <c r="E12353" s="1506"/>
      <c r="K12353" s="1548"/>
      <c r="L12353" s="1549"/>
      <c r="M12353" s="1506"/>
    </row>
    <row r="12354" spans="1:13" ht="16.5" customHeight="1">
      <c r="A12354" s="1547"/>
      <c r="B12354" s="1548"/>
      <c r="C12354" s="1548"/>
      <c r="D12354" s="1549"/>
      <c r="E12354" s="1506"/>
      <c r="K12354" s="1548"/>
      <c r="L12354" s="1549"/>
      <c r="M12354" s="1506"/>
    </row>
    <row r="12355" spans="1:13" ht="16.5" customHeight="1">
      <c r="A12355" s="1547"/>
      <c r="B12355" s="1548"/>
      <c r="C12355" s="1548"/>
      <c r="D12355" s="1549"/>
      <c r="E12355" s="1506"/>
      <c r="K12355" s="1548"/>
      <c r="L12355" s="1549"/>
      <c r="M12355" s="1506"/>
    </row>
    <row r="12356" spans="1:13" ht="16.5" customHeight="1">
      <c r="A12356" s="1547"/>
      <c r="B12356" s="1548"/>
      <c r="C12356" s="1548"/>
      <c r="D12356" s="1549"/>
      <c r="E12356" s="1506"/>
      <c r="K12356" s="1548"/>
      <c r="L12356" s="1549"/>
      <c r="M12356" s="1506"/>
    </row>
    <row r="12357" spans="1:13" ht="16.5" customHeight="1">
      <c r="A12357" s="1547"/>
      <c r="B12357" s="1548"/>
      <c r="C12357" s="1548"/>
      <c r="D12357" s="1549"/>
      <c r="E12357" s="1506"/>
      <c r="K12357" s="1548"/>
      <c r="L12357" s="1549"/>
      <c r="M12357" s="1506"/>
    </row>
    <row r="12358" spans="1:13" ht="16.5" customHeight="1">
      <c r="A12358" s="1547"/>
      <c r="B12358" s="1548"/>
      <c r="C12358" s="1548"/>
      <c r="D12358" s="1549"/>
      <c r="E12358" s="1506"/>
      <c r="K12358" s="1548"/>
      <c r="L12358" s="1549"/>
      <c r="M12358" s="1506"/>
    </row>
    <row r="12359" spans="1:13" ht="16.5" customHeight="1">
      <c r="A12359" s="1547"/>
      <c r="B12359" s="1548"/>
      <c r="C12359" s="1548"/>
      <c r="D12359" s="1549"/>
      <c r="E12359" s="1506"/>
      <c r="K12359" s="1548"/>
      <c r="L12359" s="1549"/>
      <c r="M12359" s="1506"/>
    </row>
    <row r="12360" spans="1:13" ht="16.5" customHeight="1">
      <c r="A12360" s="1547"/>
      <c r="B12360" s="1548"/>
      <c r="C12360" s="1548"/>
      <c r="D12360" s="1549"/>
      <c r="E12360" s="1506"/>
      <c r="K12360" s="1548"/>
      <c r="L12360" s="1549"/>
      <c r="M12360" s="1506"/>
    </row>
    <row r="12361" spans="1:13" ht="16.5" customHeight="1">
      <c r="A12361" s="1547"/>
      <c r="B12361" s="1548"/>
      <c r="C12361" s="1548"/>
      <c r="D12361" s="1549"/>
      <c r="E12361" s="1506"/>
      <c r="K12361" s="1548"/>
      <c r="L12361" s="1549"/>
      <c r="M12361" s="1506"/>
    </row>
    <row r="12362" spans="1:13" ht="16.5" customHeight="1">
      <c r="A12362" s="1547"/>
      <c r="B12362" s="1548"/>
      <c r="C12362" s="1548"/>
      <c r="D12362" s="1549"/>
      <c r="E12362" s="1506"/>
      <c r="K12362" s="1548"/>
      <c r="L12362" s="1549"/>
      <c r="M12362" s="1506"/>
    </row>
    <row r="12363" spans="1:13" ht="16.5" customHeight="1">
      <c r="A12363" s="1547"/>
      <c r="B12363" s="1548"/>
      <c r="C12363" s="1548"/>
      <c r="D12363" s="1549"/>
      <c r="E12363" s="1506"/>
      <c r="K12363" s="1548"/>
      <c r="L12363" s="1549"/>
      <c r="M12363" s="1506"/>
    </row>
    <row r="12364" spans="1:13" ht="16.5" customHeight="1">
      <c r="A12364" s="1547"/>
      <c r="B12364" s="1548"/>
      <c r="C12364" s="1548"/>
      <c r="D12364" s="1549"/>
      <c r="E12364" s="1506"/>
      <c r="K12364" s="1548"/>
      <c r="L12364" s="1549"/>
      <c r="M12364" s="1506"/>
    </row>
    <row r="12365" spans="1:13" ht="16.5" customHeight="1">
      <c r="A12365" s="1547"/>
      <c r="B12365" s="1548"/>
      <c r="C12365" s="1548"/>
      <c r="D12365" s="1549"/>
      <c r="E12365" s="1506"/>
      <c r="K12365" s="1548"/>
      <c r="L12365" s="1549"/>
      <c r="M12365" s="1506"/>
    </row>
    <row r="12366" spans="1:13" ht="16.5" customHeight="1">
      <c r="A12366" s="1547"/>
      <c r="B12366" s="1548"/>
      <c r="C12366" s="1548"/>
      <c r="D12366" s="1549"/>
      <c r="E12366" s="1506"/>
      <c r="K12366" s="1548"/>
      <c r="L12366" s="1549"/>
      <c r="M12366" s="1506"/>
    </row>
    <row r="12367" spans="1:13" ht="16.5" customHeight="1">
      <c r="A12367" s="1547"/>
      <c r="B12367" s="1548"/>
      <c r="C12367" s="1548"/>
      <c r="D12367" s="1549"/>
      <c r="E12367" s="1506"/>
      <c r="K12367" s="1548"/>
      <c r="L12367" s="1549"/>
      <c r="M12367" s="1506"/>
    </row>
    <row r="12368" spans="1:13" ht="16.5" customHeight="1">
      <c r="A12368" s="1547"/>
      <c r="B12368" s="1548"/>
      <c r="C12368" s="1548"/>
      <c r="D12368" s="1549"/>
      <c r="E12368" s="1506"/>
      <c r="K12368" s="1548"/>
      <c r="L12368" s="1549"/>
      <c r="M12368" s="1506"/>
    </row>
    <row r="12369" spans="1:13" ht="16.5" customHeight="1">
      <c r="A12369" s="1547"/>
      <c r="B12369" s="1548"/>
      <c r="C12369" s="1548"/>
      <c r="D12369" s="1549"/>
      <c r="E12369" s="1506"/>
      <c r="K12369" s="1548"/>
      <c r="L12369" s="1549"/>
      <c r="M12369" s="1506"/>
    </row>
    <row r="12370" spans="1:13" ht="16.5" customHeight="1">
      <c r="A12370" s="1547"/>
      <c r="B12370" s="1548"/>
      <c r="C12370" s="1548"/>
      <c r="D12370" s="1549"/>
      <c r="E12370" s="1506"/>
      <c r="K12370" s="1548"/>
      <c r="L12370" s="1549"/>
      <c r="M12370" s="1506"/>
    </row>
    <row r="12371" spans="1:13" ht="16.5" customHeight="1">
      <c r="A12371" s="1547"/>
      <c r="B12371" s="1548"/>
      <c r="C12371" s="1548"/>
      <c r="D12371" s="1549"/>
      <c r="E12371" s="1506"/>
      <c r="K12371" s="1548"/>
      <c r="L12371" s="1549"/>
      <c r="M12371" s="1506"/>
    </row>
    <row r="12372" spans="1:13" ht="16.5" customHeight="1">
      <c r="A12372" s="1547"/>
      <c r="B12372" s="1548"/>
      <c r="C12372" s="1548"/>
      <c r="D12372" s="1549"/>
      <c r="E12372" s="1506"/>
      <c r="K12372" s="1548"/>
      <c r="L12372" s="1549"/>
      <c r="M12372" s="1506"/>
    </row>
    <row r="12373" spans="1:13" ht="16.5" customHeight="1">
      <c r="A12373" s="1547"/>
      <c r="B12373" s="1548"/>
      <c r="C12373" s="1548"/>
      <c r="D12373" s="1549"/>
      <c r="E12373" s="1506"/>
      <c r="K12373" s="1548"/>
      <c r="L12373" s="1549"/>
      <c r="M12373" s="1506"/>
    </row>
    <row r="12374" spans="1:13" ht="16.5" customHeight="1">
      <c r="A12374" s="1547"/>
      <c r="B12374" s="1548"/>
      <c r="C12374" s="1548"/>
      <c r="D12374" s="1549"/>
      <c r="E12374" s="1506"/>
      <c r="K12374" s="1548"/>
      <c r="L12374" s="1549"/>
      <c r="M12374" s="1506"/>
    </row>
    <row r="12375" spans="1:13" ht="16.5" customHeight="1">
      <c r="A12375" s="1547"/>
      <c r="B12375" s="1548"/>
      <c r="C12375" s="1548"/>
      <c r="D12375" s="1549"/>
      <c r="E12375" s="1506"/>
      <c r="K12375" s="1548"/>
      <c r="L12375" s="1549"/>
      <c r="M12375" s="1506"/>
    </row>
    <row r="12376" spans="1:13" ht="16.5" customHeight="1">
      <c r="A12376" s="1547"/>
      <c r="B12376" s="1548"/>
      <c r="C12376" s="1548"/>
      <c r="D12376" s="1549"/>
      <c r="E12376" s="1506"/>
      <c r="K12376" s="1548"/>
      <c r="L12376" s="1549"/>
      <c r="M12376" s="1506"/>
    </row>
    <row r="12377" spans="1:13" ht="16.5" customHeight="1">
      <c r="A12377" s="1547"/>
      <c r="B12377" s="1548"/>
      <c r="C12377" s="1548"/>
      <c r="D12377" s="1549"/>
      <c r="E12377" s="1506"/>
      <c r="K12377" s="1548"/>
      <c r="L12377" s="1549"/>
      <c r="M12377" s="1506"/>
    </row>
    <row r="12378" spans="1:13" ht="16.5" customHeight="1">
      <c r="A12378" s="1547"/>
      <c r="B12378" s="1548"/>
      <c r="C12378" s="1548"/>
      <c r="D12378" s="1549"/>
      <c r="E12378" s="1506"/>
      <c r="K12378" s="1548"/>
      <c r="L12378" s="1549"/>
      <c r="M12378" s="1506"/>
    </row>
    <row r="12379" spans="1:13" ht="16.5" customHeight="1">
      <c r="A12379" s="1547"/>
      <c r="B12379" s="1548"/>
      <c r="C12379" s="1548"/>
      <c r="D12379" s="1549"/>
      <c r="E12379" s="1506"/>
      <c r="K12379" s="1548"/>
      <c r="L12379" s="1549"/>
      <c r="M12379" s="1506"/>
    </row>
    <row r="12380" spans="1:13" ht="16.5" customHeight="1">
      <c r="A12380" s="1547"/>
      <c r="B12380" s="1548"/>
      <c r="C12380" s="1548"/>
      <c r="D12380" s="1549"/>
      <c r="E12380" s="1506"/>
      <c r="K12380" s="1548"/>
      <c r="L12380" s="1549"/>
      <c r="M12380" s="1506"/>
    </row>
    <row r="12381" spans="1:13" ht="16.5" customHeight="1">
      <c r="A12381" s="1547"/>
      <c r="B12381" s="1548"/>
      <c r="C12381" s="1548"/>
      <c r="D12381" s="1549"/>
      <c r="E12381" s="1506"/>
      <c r="K12381" s="1548"/>
      <c r="L12381" s="1549"/>
      <c r="M12381" s="1506"/>
    </row>
    <row r="12382" spans="1:13" ht="16.5" customHeight="1">
      <c r="A12382" s="1547"/>
      <c r="B12382" s="1548"/>
      <c r="C12382" s="1548"/>
      <c r="D12382" s="1549"/>
      <c r="E12382" s="1506"/>
      <c r="K12382" s="1548"/>
      <c r="L12382" s="1549"/>
      <c r="M12382" s="1506"/>
    </row>
    <row r="12383" spans="1:13" ht="16.5" customHeight="1">
      <c r="A12383" s="1547"/>
      <c r="B12383" s="1548"/>
      <c r="C12383" s="1548"/>
      <c r="D12383" s="1549"/>
      <c r="E12383" s="1506"/>
      <c r="K12383" s="1548"/>
      <c r="L12383" s="1549"/>
      <c r="M12383" s="1506"/>
    </row>
    <row r="12384" spans="1:13" ht="16.5" customHeight="1">
      <c r="A12384" s="1547"/>
      <c r="B12384" s="1548"/>
      <c r="C12384" s="1548"/>
      <c r="D12384" s="1549"/>
      <c r="E12384" s="1506"/>
      <c r="K12384" s="1548"/>
      <c r="L12384" s="1549"/>
      <c r="M12384" s="1506"/>
    </row>
    <row r="12385" spans="1:13" ht="16.5" customHeight="1">
      <c r="A12385" s="1547"/>
      <c r="B12385" s="1548"/>
      <c r="C12385" s="1548"/>
      <c r="D12385" s="1549"/>
      <c r="E12385" s="1506"/>
      <c r="K12385" s="1548"/>
      <c r="L12385" s="1549"/>
      <c r="M12385" s="1506"/>
    </row>
    <row r="12386" spans="1:13" ht="16.5" customHeight="1">
      <c r="A12386" s="1547"/>
      <c r="B12386" s="1548"/>
      <c r="C12386" s="1548"/>
      <c r="D12386" s="1549"/>
      <c r="E12386" s="1506"/>
      <c r="K12386" s="1548"/>
      <c r="L12386" s="1549"/>
      <c r="M12386" s="1506"/>
    </row>
    <row r="12387" spans="1:13" ht="16.5" customHeight="1">
      <c r="A12387" s="1547"/>
      <c r="B12387" s="1548"/>
      <c r="C12387" s="1548"/>
      <c r="D12387" s="1549"/>
      <c r="E12387" s="1506"/>
      <c r="K12387" s="1548"/>
      <c r="L12387" s="1549"/>
      <c r="M12387" s="1506"/>
    </row>
    <row r="12388" spans="1:13" ht="16.5" customHeight="1">
      <c r="A12388" s="1547"/>
      <c r="B12388" s="1548"/>
      <c r="C12388" s="1548"/>
      <c r="D12388" s="1549"/>
      <c r="E12388" s="1506"/>
      <c r="K12388" s="1548"/>
      <c r="L12388" s="1549"/>
      <c r="M12388" s="1506"/>
    </row>
    <row r="12389" spans="1:13" ht="16.5" customHeight="1">
      <c r="A12389" s="1547"/>
      <c r="B12389" s="1548"/>
      <c r="C12389" s="1548"/>
      <c r="D12389" s="1549"/>
      <c r="E12389" s="1506"/>
      <c r="K12389" s="1548"/>
      <c r="L12389" s="1549"/>
      <c r="M12389" s="1506"/>
    </row>
    <row r="12390" spans="1:13" ht="16.5" customHeight="1">
      <c r="A12390" s="1547"/>
      <c r="B12390" s="1548"/>
      <c r="C12390" s="1548"/>
      <c r="D12390" s="1549"/>
      <c r="E12390" s="1506"/>
      <c r="K12390" s="1548"/>
      <c r="L12390" s="1549"/>
      <c r="M12390" s="1506"/>
    </row>
    <row r="12391" spans="1:13" ht="16.5" customHeight="1">
      <c r="A12391" s="1547"/>
      <c r="B12391" s="1548"/>
      <c r="C12391" s="1548"/>
      <c r="D12391" s="1549"/>
      <c r="E12391" s="1506"/>
      <c r="K12391" s="1548"/>
      <c r="L12391" s="1549"/>
      <c r="M12391" s="1506"/>
    </row>
    <row r="12392" spans="1:13" ht="16.5" customHeight="1">
      <c r="A12392" s="1547"/>
      <c r="B12392" s="1548"/>
      <c r="C12392" s="1548"/>
      <c r="D12392" s="1549"/>
      <c r="E12392" s="1506"/>
      <c r="K12392" s="1548"/>
      <c r="L12392" s="1549"/>
      <c r="M12392" s="1506"/>
    </row>
    <row r="12393" spans="1:13" ht="16.5" customHeight="1">
      <c r="A12393" s="1547"/>
      <c r="B12393" s="1548"/>
      <c r="C12393" s="1548"/>
      <c r="D12393" s="1549"/>
      <c r="E12393" s="1506"/>
      <c r="K12393" s="1548"/>
      <c r="L12393" s="1549"/>
      <c r="M12393" s="1506"/>
    </row>
    <row r="12394" spans="1:13" ht="16.5" customHeight="1">
      <c r="A12394" s="1547"/>
      <c r="B12394" s="1548"/>
      <c r="C12394" s="1548"/>
      <c r="D12394" s="1549"/>
      <c r="E12394" s="1506"/>
      <c r="K12394" s="1548"/>
      <c r="L12394" s="1549"/>
      <c r="M12394" s="1506"/>
    </row>
    <row r="12395" spans="1:13" ht="16.5" customHeight="1">
      <c r="A12395" s="1547"/>
      <c r="B12395" s="1548"/>
      <c r="C12395" s="1548"/>
      <c r="D12395" s="1549"/>
      <c r="E12395" s="1506"/>
      <c r="K12395" s="1548"/>
      <c r="L12395" s="1549"/>
      <c r="M12395" s="1506"/>
    </row>
    <row r="12396" spans="1:13" ht="16.5" customHeight="1">
      <c r="A12396" s="1547"/>
      <c r="B12396" s="1548"/>
      <c r="C12396" s="1548"/>
      <c r="D12396" s="1549"/>
      <c r="E12396" s="1506"/>
      <c r="K12396" s="1548"/>
      <c r="L12396" s="1549"/>
      <c r="M12396" s="1506"/>
    </row>
    <row r="12397" spans="1:13" ht="16.5" customHeight="1">
      <c r="A12397" s="1547"/>
      <c r="B12397" s="1548"/>
      <c r="C12397" s="1548"/>
      <c r="D12397" s="1549"/>
      <c r="E12397" s="1506"/>
      <c r="K12397" s="1548"/>
      <c r="L12397" s="1549"/>
      <c r="M12397" s="1506"/>
    </row>
    <row r="12398" spans="1:13" ht="16.5" customHeight="1">
      <c r="A12398" s="1547"/>
      <c r="B12398" s="1548"/>
      <c r="C12398" s="1548"/>
      <c r="D12398" s="1549"/>
      <c r="E12398" s="1506"/>
      <c r="K12398" s="1548"/>
      <c r="L12398" s="1549"/>
      <c r="M12398" s="1506"/>
    </row>
    <row r="12399" spans="1:13" ht="16.5" customHeight="1">
      <c r="A12399" s="1547"/>
      <c r="B12399" s="1548"/>
      <c r="C12399" s="1548"/>
      <c r="D12399" s="1549"/>
      <c r="E12399" s="1506"/>
      <c r="K12399" s="1548"/>
      <c r="L12399" s="1549"/>
      <c r="M12399" s="1506"/>
    </row>
    <row r="12400" spans="1:13" ht="16.5" customHeight="1">
      <c r="A12400" s="1547"/>
      <c r="B12400" s="1548"/>
      <c r="C12400" s="1548"/>
      <c r="D12400" s="1549"/>
      <c r="E12400" s="1506"/>
      <c r="K12400" s="1548"/>
      <c r="L12400" s="1549"/>
      <c r="M12400" s="1506"/>
    </row>
    <row r="12401" spans="1:13" ht="16.5" customHeight="1">
      <c r="A12401" s="1547"/>
      <c r="B12401" s="1548"/>
      <c r="C12401" s="1548"/>
      <c r="D12401" s="1549"/>
      <c r="E12401" s="1506"/>
      <c r="K12401" s="1548"/>
      <c r="L12401" s="1549"/>
      <c r="M12401" s="1506"/>
    </row>
    <row r="12402" spans="1:13" ht="16.5" customHeight="1">
      <c r="A12402" s="1547"/>
      <c r="B12402" s="1548"/>
      <c r="C12402" s="1548"/>
      <c r="D12402" s="1549"/>
      <c r="E12402" s="1506"/>
      <c r="K12402" s="1548"/>
      <c r="L12402" s="1549"/>
      <c r="M12402" s="1506"/>
    </row>
    <row r="12403" spans="1:13" ht="16.5" customHeight="1">
      <c r="A12403" s="1547"/>
      <c r="B12403" s="1548"/>
      <c r="C12403" s="1548"/>
      <c r="D12403" s="1549"/>
      <c r="E12403" s="1506"/>
      <c r="K12403" s="1548"/>
      <c r="L12403" s="1549"/>
      <c r="M12403" s="1506"/>
    </row>
    <row r="12404" spans="1:13" ht="16.5" customHeight="1">
      <c r="A12404" s="1547"/>
      <c r="B12404" s="1548"/>
      <c r="C12404" s="1548"/>
      <c r="D12404" s="1549"/>
      <c r="E12404" s="1506"/>
      <c r="K12404" s="1548"/>
      <c r="L12404" s="1549"/>
      <c r="M12404" s="1506"/>
    </row>
    <row r="12405" spans="1:13" ht="16.5" customHeight="1">
      <c r="A12405" s="1547"/>
      <c r="B12405" s="1548"/>
      <c r="C12405" s="1548"/>
      <c r="D12405" s="1549"/>
      <c r="E12405" s="1506"/>
      <c r="K12405" s="1548"/>
      <c r="L12405" s="1549"/>
      <c r="M12405" s="1506"/>
    </row>
    <row r="12406" spans="1:13" ht="16.5" customHeight="1">
      <c r="A12406" s="1547"/>
      <c r="B12406" s="1548"/>
      <c r="C12406" s="1548"/>
      <c r="D12406" s="1549"/>
      <c r="E12406" s="1506"/>
      <c r="K12406" s="1548"/>
      <c r="L12406" s="1549"/>
      <c r="M12406" s="1506"/>
    </row>
    <row r="12407" spans="1:13" ht="16.5" customHeight="1">
      <c r="A12407" s="1547"/>
      <c r="B12407" s="1548"/>
      <c r="C12407" s="1548"/>
      <c r="D12407" s="1549"/>
      <c r="E12407" s="1506"/>
      <c r="K12407" s="1548"/>
      <c r="L12407" s="1549"/>
      <c r="M12407" s="1506"/>
    </row>
    <row r="12408" spans="1:13" ht="16.5" customHeight="1">
      <c r="A12408" s="1547"/>
      <c r="B12408" s="1548"/>
      <c r="C12408" s="1548"/>
      <c r="D12408" s="1549"/>
      <c r="E12408" s="1506"/>
      <c r="K12408" s="1548"/>
      <c r="L12408" s="1549"/>
      <c r="M12408" s="1506"/>
    </row>
    <row r="12409" spans="1:13" ht="16.5" customHeight="1">
      <c r="A12409" s="1547"/>
      <c r="B12409" s="1548"/>
      <c r="C12409" s="1548"/>
      <c r="D12409" s="1549"/>
      <c r="E12409" s="1506"/>
      <c r="K12409" s="1548"/>
      <c r="L12409" s="1549"/>
      <c r="M12409" s="1506"/>
    </row>
    <row r="12410" spans="1:13" ht="16.5" customHeight="1">
      <c r="A12410" s="1547"/>
      <c r="B12410" s="1548"/>
      <c r="C12410" s="1548"/>
      <c r="D12410" s="1549"/>
      <c r="E12410" s="1506"/>
      <c r="K12410" s="1548"/>
      <c r="L12410" s="1549"/>
      <c r="M12410" s="1506"/>
    </row>
    <row r="12411" spans="1:13" ht="16.5" customHeight="1">
      <c r="A12411" s="1547"/>
      <c r="B12411" s="1548"/>
      <c r="C12411" s="1548"/>
      <c r="D12411" s="1549"/>
      <c r="E12411" s="1506"/>
      <c r="K12411" s="1548"/>
      <c r="L12411" s="1549"/>
      <c r="M12411" s="1506"/>
    </row>
    <row r="12412" spans="1:13" ht="16.5" customHeight="1">
      <c r="A12412" s="1547"/>
      <c r="B12412" s="1548"/>
      <c r="C12412" s="1548"/>
      <c r="D12412" s="1549"/>
      <c r="E12412" s="1506"/>
      <c r="K12412" s="1548"/>
      <c r="L12412" s="1549"/>
      <c r="M12412" s="1506"/>
    </row>
    <row r="12413" spans="1:13" ht="16.5" customHeight="1">
      <c r="A12413" s="1547"/>
      <c r="B12413" s="1548"/>
      <c r="C12413" s="1548"/>
      <c r="D12413" s="1549"/>
      <c r="E12413" s="1506"/>
      <c r="K12413" s="1548"/>
      <c r="L12413" s="1549"/>
      <c r="M12413" s="1506"/>
    </row>
    <row r="12414" spans="1:13" ht="16.5" customHeight="1">
      <c r="A12414" s="1547"/>
      <c r="B12414" s="1548"/>
      <c r="C12414" s="1548"/>
      <c r="D12414" s="1549"/>
      <c r="E12414" s="1506"/>
      <c r="K12414" s="1548"/>
      <c r="L12414" s="1549"/>
      <c r="M12414" s="1506"/>
    </row>
    <row r="12415" spans="1:13" ht="16.5" customHeight="1">
      <c r="A12415" s="1547"/>
      <c r="B12415" s="1548"/>
      <c r="C12415" s="1548"/>
      <c r="D12415" s="1549"/>
      <c r="E12415" s="1506"/>
      <c r="K12415" s="1548"/>
      <c r="L12415" s="1549"/>
      <c r="M12415" s="1506"/>
    </row>
    <row r="12416" spans="1:13" ht="16.5" customHeight="1">
      <c r="A12416" s="1547"/>
      <c r="B12416" s="1548"/>
      <c r="C12416" s="1548"/>
      <c r="D12416" s="1549"/>
      <c r="E12416" s="1506"/>
      <c r="K12416" s="1548"/>
      <c r="L12416" s="1549"/>
      <c r="M12416" s="1506"/>
    </row>
    <row r="12417" spans="1:13" ht="16.5" customHeight="1">
      <c r="A12417" s="1547"/>
      <c r="B12417" s="1548"/>
      <c r="C12417" s="1548"/>
      <c r="D12417" s="1549"/>
      <c r="E12417" s="1506"/>
      <c r="K12417" s="1548"/>
      <c r="L12417" s="1549"/>
      <c r="M12417" s="1506"/>
    </row>
    <row r="12418" spans="1:13" ht="16.5" customHeight="1">
      <c r="A12418" s="1547"/>
      <c r="B12418" s="1548"/>
      <c r="C12418" s="1548"/>
      <c r="D12418" s="1549"/>
      <c r="E12418" s="1506"/>
      <c r="K12418" s="1548"/>
      <c r="L12418" s="1549"/>
      <c r="M12418" s="1506"/>
    </row>
    <row r="12419" spans="1:13" ht="16.5" customHeight="1">
      <c r="A12419" s="1547"/>
      <c r="B12419" s="1548"/>
      <c r="C12419" s="1548"/>
      <c r="D12419" s="1549"/>
      <c r="E12419" s="1506"/>
      <c r="K12419" s="1548"/>
      <c r="L12419" s="1549"/>
      <c r="M12419" s="1506"/>
    </row>
    <row r="12420" spans="1:13" ht="16.5" customHeight="1">
      <c r="A12420" s="1547"/>
      <c r="B12420" s="1548"/>
      <c r="C12420" s="1548"/>
      <c r="D12420" s="1549"/>
      <c r="E12420" s="1506"/>
      <c r="K12420" s="1548"/>
      <c r="L12420" s="1549"/>
      <c r="M12420" s="1506"/>
    </row>
    <row r="12421" spans="1:13" ht="16.5" customHeight="1">
      <c r="A12421" s="1547"/>
      <c r="B12421" s="1548"/>
      <c r="C12421" s="1548"/>
      <c r="D12421" s="1549"/>
      <c r="E12421" s="1506"/>
      <c r="K12421" s="1548"/>
      <c r="L12421" s="1549"/>
      <c r="M12421" s="1506"/>
    </row>
    <row r="12422" spans="1:13" ht="16.5" customHeight="1">
      <c r="A12422" s="1547"/>
      <c r="B12422" s="1548"/>
      <c r="C12422" s="1548"/>
      <c r="D12422" s="1549"/>
      <c r="E12422" s="1506"/>
      <c r="K12422" s="1548"/>
      <c r="L12422" s="1549"/>
      <c r="M12422" s="1506"/>
    </row>
    <row r="12423" spans="1:13" ht="16.5" customHeight="1">
      <c r="A12423" s="1547"/>
      <c r="B12423" s="1548"/>
      <c r="C12423" s="1548"/>
      <c r="D12423" s="1549"/>
      <c r="E12423" s="1506"/>
      <c r="K12423" s="1548"/>
      <c r="L12423" s="1549"/>
      <c r="M12423" s="1506"/>
    </row>
    <row r="12424" spans="1:13" ht="16.5" customHeight="1">
      <c r="A12424" s="1547"/>
      <c r="B12424" s="1548"/>
      <c r="C12424" s="1548"/>
      <c r="D12424" s="1549"/>
      <c r="E12424" s="1506"/>
      <c r="K12424" s="1548"/>
      <c r="L12424" s="1549"/>
      <c r="M12424" s="1506"/>
    </row>
    <row r="12425" spans="1:13" ht="16.5" customHeight="1">
      <c r="A12425" s="1547"/>
      <c r="B12425" s="1548"/>
      <c r="C12425" s="1548"/>
      <c r="D12425" s="1549"/>
      <c r="E12425" s="1506"/>
      <c r="K12425" s="1548"/>
      <c r="L12425" s="1549"/>
      <c r="M12425" s="1506"/>
    </row>
    <row r="12426" spans="1:13" ht="16.5" customHeight="1">
      <c r="A12426" s="1547"/>
      <c r="B12426" s="1548"/>
      <c r="C12426" s="1548"/>
      <c r="D12426" s="1549"/>
      <c r="E12426" s="1506"/>
      <c r="K12426" s="1548"/>
      <c r="L12426" s="1549"/>
      <c r="M12426" s="1506"/>
    </row>
    <row r="12427" spans="1:13" ht="16.5" customHeight="1">
      <c r="A12427" s="1547"/>
      <c r="B12427" s="1548"/>
      <c r="C12427" s="1548"/>
      <c r="D12427" s="1549"/>
      <c r="E12427" s="1506"/>
      <c r="K12427" s="1548"/>
      <c r="L12427" s="1549"/>
      <c r="M12427" s="1506"/>
    </row>
    <row r="12428" spans="1:13" ht="16.5" customHeight="1">
      <c r="A12428" s="1547"/>
      <c r="B12428" s="1548"/>
      <c r="C12428" s="1548"/>
      <c r="D12428" s="1549"/>
      <c r="E12428" s="1506"/>
      <c r="K12428" s="1548"/>
      <c r="L12428" s="1549"/>
      <c r="M12428" s="1506"/>
    </row>
    <row r="12429" spans="1:13" ht="16.5" customHeight="1">
      <c r="A12429" s="1547"/>
      <c r="B12429" s="1548"/>
      <c r="C12429" s="1548"/>
      <c r="D12429" s="1549"/>
      <c r="E12429" s="1506"/>
      <c r="K12429" s="1548"/>
      <c r="L12429" s="1549"/>
      <c r="M12429" s="1506"/>
    </row>
    <row r="12430" spans="1:13" ht="16.5" customHeight="1">
      <c r="A12430" s="1547"/>
      <c r="B12430" s="1548"/>
      <c r="C12430" s="1548"/>
      <c r="D12430" s="1549"/>
      <c r="E12430" s="1506"/>
      <c r="K12430" s="1548"/>
      <c r="L12430" s="1549"/>
      <c r="M12430" s="1506"/>
    </row>
    <row r="12431" spans="1:13" ht="16.5" customHeight="1">
      <c r="A12431" s="1547"/>
      <c r="B12431" s="1548"/>
      <c r="C12431" s="1548"/>
      <c r="D12431" s="1549"/>
      <c r="E12431" s="1506"/>
      <c r="K12431" s="1548"/>
      <c r="L12431" s="1549"/>
      <c r="M12431" s="1506"/>
    </row>
    <row r="12432" spans="1:13" ht="16.5" customHeight="1">
      <c r="A12432" s="1547"/>
      <c r="B12432" s="1548"/>
      <c r="C12432" s="1548"/>
      <c r="D12432" s="1549"/>
      <c r="E12432" s="1506"/>
      <c r="K12432" s="1548"/>
      <c r="L12432" s="1549"/>
      <c r="M12432" s="1506"/>
    </row>
    <row r="12433" spans="1:13" ht="16.5" customHeight="1">
      <c r="A12433" s="1547"/>
      <c r="B12433" s="1548"/>
      <c r="C12433" s="1548"/>
      <c r="D12433" s="1549"/>
      <c r="E12433" s="1506"/>
      <c r="K12433" s="1548"/>
      <c r="L12433" s="1549"/>
      <c r="M12433" s="1506"/>
    </row>
    <row r="12434" spans="1:13" ht="16.5" customHeight="1">
      <c r="A12434" s="1547"/>
      <c r="B12434" s="1548"/>
      <c r="C12434" s="1548"/>
      <c r="D12434" s="1549"/>
      <c r="E12434" s="1506"/>
      <c r="K12434" s="1548"/>
      <c r="L12434" s="1549"/>
      <c r="M12434" s="1506"/>
    </row>
    <row r="12435" spans="1:13" ht="16.5" customHeight="1">
      <c r="A12435" s="1547"/>
      <c r="B12435" s="1548"/>
      <c r="C12435" s="1548"/>
      <c r="D12435" s="1549"/>
      <c r="E12435" s="1506"/>
      <c r="K12435" s="1548"/>
      <c r="L12435" s="1549"/>
      <c r="M12435" s="1506"/>
    </row>
    <row r="12436" spans="1:13" ht="16.5" customHeight="1">
      <c r="A12436" s="1547"/>
      <c r="B12436" s="1548"/>
      <c r="C12436" s="1548"/>
      <c r="D12436" s="1549"/>
      <c r="E12436" s="1506"/>
      <c r="K12436" s="1548"/>
      <c r="L12436" s="1549"/>
      <c r="M12436" s="1506"/>
    </row>
    <row r="12437" spans="1:13" ht="16.5" customHeight="1">
      <c r="A12437" s="1547"/>
      <c r="B12437" s="1548"/>
      <c r="C12437" s="1548"/>
      <c r="D12437" s="1549"/>
      <c r="E12437" s="1506"/>
      <c r="K12437" s="1548"/>
      <c r="L12437" s="1549"/>
      <c r="M12437" s="1506"/>
    </row>
    <row r="12438" spans="1:13" ht="16.5" customHeight="1">
      <c r="A12438" s="1547"/>
      <c r="B12438" s="1548"/>
      <c r="C12438" s="1548"/>
      <c r="D12438" s="1549"/>
      <c r="E12438" s="1506"/>
      <c r="K12438" s="1548"/>
      <c r="L12438" s="1549"/>
      <c r="M12438" s="1506"/>
    </row>
    <row r="12439" spans="1:13" ht="16.5" customHeight="1">
      <c r="A12439" s="1547"/>
      <c r="B12439" s="1548"/>
      <c r="C12439" s="1548"/>
      <c r="D12439" s="1549"/>
      <c r="E12439" s="1506"/>
      <c r="K12439" s="1548"/>
      <c r="L12439" s="1549"/>
      <c r="M12439" s="1506"/>
    </row>
    <row r="12440" spans="1:13" ht="16.5" customHeight="1">
      <c r="A12440" s="1547"/>
      <c r="B12440" s="1548"/>
      <c r="C12440" s="1548"/>
      <c r="D12440" s="1549"/>
      <c r="E12440" s="1506"/>
      <c r="K12440" s="1548"/>
      <c r="L12440" s="1549"/>
      <c r="M12440" s="1506"/>
    </row>
    <row r="12441" spans="1:13" ht="16.5" customHeight="1">
      <c r="A12441" s="1547"/>
      <c r="B12441" s="1548"/>
      <c r="C12441" s="1548"/>
      <c r="D12441" s="1549"/>
      <c r="E12441" s="1506"/>
      <c r="K12441" s="1548"/>
      <c r="L12441" s="1549"/>
      <c r="M12441" s="1506"/>
    </row>
    <row r="12442" spans="1:13" ht="16.5" customHeight="1">
      <c r="A12442" s="1547"/>
      <c r="B12442" s="1548"/>
      <c r="C12442" s="1548"/>
      <c r="D12442" s="1549"/>
      <c r="E12442" s="1506"/>
      <c r="K12442" s="1548"/>
      <c r="L12442" s="1549"/>
      <c r="M12442" s="1506"/>
    </row>
    <row r="12443" spans="1:13" ht="16.5" customHeight="1">
      <c r="A12443" s="1547"/>
      <c r="B12443" s="1548"/>
      <c r="C12443" s="1548"/>
      <c r="D12443" s="1549"/>
      <c r="E12443" s="1506"/>
      <c r="K12443" s="1548"/>
      <c r="L12443" s="1549"/>
      <c r="M12443" s="1506"/>
    </row>
    <row r="12444" spans="1:13" ht="16.5" customHeight="1">
      <c r="A12444" s="1547"/>
      <c r="B12444" s="1548"/>
      <c r="C12444" s="1548"/>
      <c r="D12444" s="1549"/>
      <c r="E12444" s="1506"/>
      <c r="K12444" s="1548"/>
      <c r="L12444" s="1549"/>
      <c r="M12444" s="1506"/>
    </row>
    <row r="12445" spans="1:13" ht="16.5" customHeight="1">
      <c r="A12445" s="1547"/>
      <c r="B12445" s="1548"/>
      <c r="C12445" s="1548"/>
      <c r="D12445" s="1549"/>
      <c r="E12445" s="1506"/>
      <c r="K12445" s="1548"/>
      <c r="L12445" s="1549"/>
      <c r="M12445" s="1506"/>
    </row>
    <row r="12446" spans="1:13" ht="16.5" customHeight="1">
      <c r="A12446" s="1547"/>
      <c r="B12446" s="1548"/>
      <c r="C12446" s="1548"/>
      <c r="D12446" s="1549"/>
      <c r="E12446" s="1506"/>
      <c r="K12446" s="1548"/>
      <c r="L12446" s="1549"/>
      <c r="M12446" s="1506"/>
    </row>
    <row r="12447" spans="1:13" ht="16.5" customHeight="1">
      <c r="A12447" s="1547"/>
      <c r="B12447" s="1548"/>
      <c r="C12447" s="1548"/>
      <c r="D12447" s="1549"/>
      <c r="E12447" s="1506"/>
      <c r="K12447" s="1548"/>
      <c r="L12447" s="1549"/>
      <c r="M12447" s="1506"/>
    </row>
    <row r="12448" spans="1:13" ht="16.5" customHeight="1">
      <c r="A12448" s="1547"/>
      <c r="B12448" s="1548"/>
      <c r="C12448" s="1548"/>
      <c r="D12448" s="1549"/>
      <c r="E12448" s="1506"/>
      <c r="K12448" s="1548"/>
      <c r="L12448" s="1549"/>
      <c r="M12448" s="1506"/>
    </row>
    <row r="12449" spans="1:13" ht="16.5" customHeight="1">
      <c r="A12449" s="1547"/>
      <c r="B12449" s="1548"/>
      <c r="C12449" s="1548"/>
      <c r="D12449" s="1549"/>
      <c r="E12449" s="1506"/>
      <c r="K12449" s="1548"/>
      <c r="L12449" s="1549"/>
      <c r="M12449" s="1506"/>
    </row>
    <row r="12450" spans="1:13" ht="16.5" customHeight="1">
      <c r="A12450" s="1547"/>
      <c r="B12450" s="1548"/>
      <c r="C12450" s="1548"/>
      <c r="D12450" s="1549"/>
      <c r="E12450" s="1506"/>
      <c r="K12450" s="1548"/>
      <c r="L12450" s="1549"/>
      <c r="M12450" s="1506"/>
    </row>
    <row r="12451" spans="1:13" ht="16.5" customHeight="1">
      <c r="A12451" s="1547"/>
      <c r="B12451" s="1548"/>
      <c r="C12451" s="1548"/>
      <c r="D12451" s="1549"/>
      <c r="E12451" s="1506"/>
      <c r="K12451" s="1548"/>
      <c r="L12451" s="1549"/>
      <c r="M12451" s="1506"/>
    </row>
    <row r="12452" spans="1:13" ht="16.5" customHeight="1">
      <c r="A12452" s="1547"/>
      <c r="B12452" s="1548"/>
      <c r="C12452" s="1548"/>
      <c r="D12452" s="1549"/>
      <c r="E12452" s="1506"/>
      <c r="K12452" s="1548"/>
      <c r="L12452" s="1549"/>
      <c r="M12452" s="1506"/>
    </row>
    <row r="12453" spans="1:13" ht="16.5" customHeight="1">
      <c r="A12453" s="1547"/>
      <c r="B12453" s="1548"/>
      <c r="C12453" s="1548"/>
      <c r="D12453" s="1549"/>
      <c r="E12453" s="1506"/>
      <c r="K12453" s="1548"/>
      <c r="L12453" s="1549"/>
      <c r="M12453" s="1506"/>
    </row>
    <row r="12454" spans="1:13" ht="16.5" customHeight="1">
      <c r="A12454" s="1547"/>
      <c r="B12454" s="1548"/>
      <c r="C12454" s="1548"/>
      <c r="D12454" s="1549"/>
      <c r="E12454" s="1506"/>
      <c r="K12454" s="1548"/>
      <c r="L12454" s="1549"/>
      <c r="M12454" s="1506"/>
    </row>
    <row r="12455" spans="1:13" ht="16.5" customHeight="1">
      <c r="A12455" s="1547"/>
      <c r="B12455" s="1548"/>
      <c r="C12455" s="1548"/>
      <c r="D12455" s="1549"/>
      <c r="E12455" s="1506"/>
      <c r="K12455" s="1548"/>
      <c r="L12455" s="1549"/>
      <c r="M12455" s="1506"/>
    </row>
    <row r="12456" spans="1:13" ht="16.5" customHeight="1">
      <c r="A12456" s="1547"/>
      <c r="B12456" s="1548"/>
      <c r="C12456" s="1548"/>
      <c r="D12456" s="1549"/>
      <c r="E12456" s="1506"/>
      <c r="K12456" s="1548"/>
      <c r="L12456" s="1549"/>
      <c r="M12456" s="1506"/>
    </row>
    <row r="12457" spans="1:13" ht="16.5" customHeight="1">
      <c r="A12457" s="1547"/>
      <c r="B12457" s="1548"/>
      <c r="C12457" s="1548"/>
      <c r="D12457" s="1549"/>
      <c r="E12457" s="1506"/>
      <c r="K12457" s="1548"/>
      <c r="L12457" s="1549"/>
      <c r="M12457" s="1506"/>
    </row>
    <row r="12458" spans="1:13" ht="16.5" customHeight="1">
      <c r="A12458" s="1547"/>
      <c r="B12458" s="1548"/>
      <c r="C12458" s="1548"/>
      <c r="D12458" s="1549"/>
      <c r="E12458" s="1506"/>
      <c r="K12458" s="1548"/>
      <c r="L12458" s="1549"/>
      <c r="M12458" s="1506"/>
    </row>
    <row r="12459" spans="1:13" ht="16.5" customHeight="1">
      <c r="A12459" s="1547"/>
      <c r="B12459" s="1548"/>
      <c r="C12459" s="1548"/>
      <c r="D12459" s="1549"/>
      <c r="E12459" s="1506"/>
      <c r="K12459" s="1548"/>
      <c r="L12459" s="1549"/>
      <c r="M12459" s="1506"/>
    </row>
    <row r="12460" spans="1:13" ht="16.5" customHeight="1">
      <c r="A12460" s="1547"/>
      <c r="B12460" s="1548"/>
      <c r="C12460" s="1548"/>
      <c r="D12460" s="1549"/>
      <c r="E12460" s="1506"/>
      <c r="K12460" s="1548"/>
      <c r="L12460" s="1549"/>
      <c r="M12460" s="1506"/>
    </row>
    <row r="12461" spans="1:13" ht="16.5" customHeight="1">
      <c r="A12461" s="1547"/>
      <c r="B12461" s="1548"/>
      <c r="C12461" s="1548"/>
      <c r="D12461" s="1549"/>
      <c r="E12461" s="1506"/>
      <c r="K12461" s="1548"/>
      <c r="L12461" s="1549"/>
      <c r="M12461" s="1506"/>
    </row>
    <row r="12462" spans="1:13" ht="16.5" customHeight="1">
      <c r="A12462" s="1547"/>
      <c r="B12462" s="1548"/>
      <c r="C12462" s="1548"/>
      <c r="D12462" s="1549"/>
      <c r="E12462" s="1506"/>
      <c r="K12462" s="1548"/>
      <c r="L12462" s="1549"/>
      <c r="M12462" s="1506"/>
    </row>
    <row r="12463" spans="1:13" ht="16.5" customHeight="1">
      <c r="A12463" s="1547"/>
      <c r="B12463" s="1548"/>
      <c r="C12463" s="1548"/>
      <c r="D12463" s="1549"/>
      <c r="E12463" s="1506"/>
      <c r="K12463" s="1548"/>
      <c r="L12463" s="1549"/>
      <c r="M12463" s="1506"/>
    </row>
    <row r="12464" spans="1:13" ht="16.5" customHeight="1">
      <c r="A12464" s="1547"/>
      <c r="B12464" s="1548"/>
      <c r="C12464" s="1548"/>
      <c r="D12464" s="1549"/>
      <c r="E12464" s="1506"/>
      <c r="K12464" s="1548"/>
      <c r="L12464" s="1549"/>
      <c r="M12464" s="1506"/>
    </row>
    <row r="12465" spans="1:13" ht="16.5" customHeight="1">
      <c r="A12465" s="1547"/>
      <c r="B12465" s="1548"/>
      <c r="C12465" s="1548"/>
      <c r="D12465" s="1549"/>
      <c r="E12465" s="1506"/>
      <c r="K12465" s="1548"/>
      <c r="L12465" s="1549"/>
      <c r="M12465" s="1506"/>
    </row>
    <row r="12466" spans="1:13" ht="16.5" customHeight="1">
      <c r="A12466" s="1547"/>
      <c r="B12466" s="1548"/>
      <c r="C12466" s="1548"/>
      <c r="D12466" s="1549"/>
      <c r="E12466" s="1506"/>
      <c r="K12466" s="1548"/>
      <c r="L12466" s="1549"/>
      <c r="M12466" s="1506"/>
    </row>
    <row r="12467" spans="1:13" ht="16.5" customHeight="1">
      <c r="A12467" s="1547"/>
      <c r="B12467" s="1548"/>
      <c r="C12467" s="1548"/>
      <c r="D12467" s="1549"/>
      <c r="E12467" s="1506"/>
      <c r="K12467" s="1548"/>
      <c r="L12467" s="1549"/>
      <c r="M12467" s="1506"/>
    </row>
    <row r="12468" spans="1:13" ht="16.5" customHeight="1">
      <c r="A12468" s="1547"/>
      <c r="B12468" s="1548"/>
      <c r="C12468" s="1548"/>
      <c r="D12468" s="1549"/>
      <c r="E12468" s="1506"/>
      <c r="K12468" s="1548"/>
      <c r="L12468" s="1549"/>
      <c r="M12468" s="1506"/>
    </row>
    <row r="12469" spans="1:13" ht="16.5" customHeight="1">
      <c r="A12469" s="1547"/>
      <c r="B12469" s="1548"/>
      <c r="C12469" s="1548"/>
      <c r="D12469" s="1549"/>
      <c r="E12469" s="1506"/>
      <c r="K12469" s="1548"/>
      <c r="L12469" s="1549"/>
      <c r="M12469" s="1506"/>
    </row>
    <row r="12470" spans="1:13" ht="16.5" customHeight="1">
      <c r="A12470" s="1547"/>
      <c r="B12470" s="1548"/>
      <c r="C12470" s="1548"/>
      <c r="D12470" s="1549"/>
      <c r="E12470" s="1506"/>
      <c r="K12470" s="1548"/>
      <c r="L12470" s="1549"/>
      <c r="M12470" s="1506"/>
    </row>
    <row r="12471" spans="1:13" ht="16.5" customHeight="1">
      <c r="A12471" s="1547"/>
      <c r="B12471" s="1548"/>
      <c r="C12471" s="1548"/>
      <c r="D12471" s="1549"/>
      <c r="E12471" s="1506"/>
      <c r="K12471" s="1548"/>
      <c r="L12471" s="1549"/>
      <c r="M12471" s="1506"/>
    </row>
    <row r="12472" spans="1:13" ht="16.5" customHeight="1">
      <c r="A12472" s="1547"/>
      <c r="B12472" s="1548"/>
      <c r="C12472" s="1548"/>
      <c r="D12472" s="1549"/>
      <c r="E12472" s="1506"/>
      <c r="K12472" s="1548"/>
      <c r="L12472" s="1549"/>
      <c r="M12472" s="1506"/>
    </row>
    <row r="12473" spans="1:13" ht="16.5" customHeight="1">
      <c r="A12473" s="1547"/>
      <c r="B12473" s="1548"/>
      <c r="C12473" s="1548"/>
      <c r="D12473" s="1549"/>
      <c r="E12473" s="1506"/>
      <c r="K12473" s="1548"/>
      <c r="L12473" s="1549"/>
      <c r="M12473" s="1506"/>
    </row>
    <row r="12474" spans="1:13" ht="16.5" customHeight="1">
      <c r="A12474" s="1547"/>
      <c r="B12474" s="1548"/>
      <c r="C12474" s="1548"/>
      <c r="D12474" s="1549"/>
      <c r="E12474" s="1506"/>
      <c r="K12474" s="1548"/>
      <c r="L12474" s="1549"/>
      <c r="M12474" s="1506"/>
    </row>
    <row r="12475" spans="1:13" ht="16.5" customHeight="1">
      <c r="A12475" s="1547"/>
      <c r="B12475" s="1548"/>
      <c r="C12475" s="1548"/>
      <c r="D12475" s="1549"/>
      <c r="E12475" s="1506"/>
      <c r="K12475" s="1548"/>
      <c r="L12475" s="1549"/>
      <c r="M12475" s="1506"/>
    </row>
    <row r="12476" spans="1:13" ht="16.5" customHeight="1">
      <c r="A12476" s="1547"/>
      <c r="B12476" s="1548"/>
      <c r="C12476" s="1548"/>
      <c r="D12476" s="1549"/>
      <c r="E12476" s="1506"/>
      <c r="K12476" s="1548"/>
      <c r="L12476" s="1549"/>
      <c r="M12476" s="1506"/>
    </row>
    <row r="12477" spans="1:13" ht="16.5" customHeight="1">
      <c r="A12477" s="1547"/>
      <c r="B12477" s="1548"/>
      <c r="C12477" s="1548"/>
      <c r="D12477" s="1549"/>
      <c r="E12477" s="1506"/>
      <c r="K12477" s="1548"/>
      <c r="L12477" s="1549"/>
      <c r="M12477" s="1506"/>
    </row>
    <row r="12478" spans="1:13" ht="16.5" customHeight="1">
      <c r="A12478" s="1547"/>
      <c r="B12478" s="1548"/>
      <c r="C12478" s="1548"/>
      <c r="D12478" s="1549"/>
      <c r="E12478" s="1506"/>
      <c r="K12478" s="1548"/>
      <c r="L12478" s="1549"/>
      <c r="M12478" s="1506"/>
    </row>
    <row r="12479" spans="1:13" ht="16.5" customHeight="1">
      <c r="A12479" s="1547"/>
      <c r="B12479" s="1548"/>
      <c r="C12479" s="1548"/>
      <c r="D12479" s="1549"/>
      <c r="E12479" s="1506"/>
      <c r="K12479" s="1548"/>
      <c r="L12479" s="1549"/>
      <c r="M12479" s="1506"/>
    </row>
    <row r="12480" spans="1:13" ht="16.5" customHeight="1">
      <c r="A12480" s="1547"/>
      <c r="B12480" s="1548"/>
      <c r="C12480" s="1548"/>
      <c r="D12480" s="1549"/>
      <c r="E12480" s="1506"/>
      <c r="K12480" s="1548"/>
      <c r="L12480" s="1549"/>
      <c r="M12480" s="1506"/>
    </row>
    <row r="12481" spans="1:13" ht="16.5" customHeight="1">
      <c r="A12481" s="1547"/>
      <c r="B12481" s="1548"/>
      <c r="C12481" s="1548"/>
      <c r="D12481" s="1549"/>
      <c r="E12481" s="1506"/>
      <c r="K12481" s="1548"/>
      <c r="L12481" s="1549"/>
      <c r="M12481" s="1506"/>
    </row>
    <row r="12482" spans="1:13" ht="16.5" customHeight="1">
      <c r="A12482" s="1547"/>
      <c r="B12482" s="1548"/>
      <c r="C12482" s="1548"/>
      <c r="D12482" s="1549"/>
      <c r="E12482" s="1506"/>
      <c r="K12482" s="1548"/>
      <c r="L12482" s="1549"/>
      <c r="M12482" s="1506"/>
    </row>
    <row r="12483" spans="1:13" ht="16.5" customHeight="1">
      <c r="A12483" s="1547"/>
      <c r="B12483" s="1548"/>
      <c r="C12483" s="1548"/>
      <c r="D12483" s="1549"/>
      <c r="E12483" s="1506"/>
      <c r="K12483" s="1548"/>
      <c r="L12483" s="1549"/>
      <c r="M12483" s="1506"/>
    </row>
    <row r="12484" spans="1:13" ht="16.5" customHeight="1">
      <c r="A12484" s="1547"/>
      <c r="B12484" s="1548"/>
      <c r="C12484" s="1548"/>
      <c r="D12484" s="1549"/>
      <c r="E12484" s="1506"/>
      <c r="K12484" s="1548"/>
      <c r="L12484" s="1549"/>
      <c r="M12484" s="1506"/>
    </row>
    <row r="12485" spans="1:13" ht="16.5" customHeight="1">
      <c r="A12485" s="1547"/>
      <c r="B12485" s="1548"/>
      <c r="C12485" s="1548"/>
      <c r="D12485" s="1549"/>
      <c r="E12485" s="1506"/>
      <c r="K12485" s="1548"/>
      <c r="L12485" s="1549"/>
      <c r="M12485" s="1506"/>
    </row>
    <row r="12486" spans="1:13" ht="16.5" customHeight="1">
      <c r="A12486" s="1547"/>
      <c r="B12486" s="1548"/>
      <c r="C12486" s="1548"/>
      <c r="D12486" s="1549"/>
      <c r="E12486" s="1506"/>
      <c r="K12486" s="1548"/>
      <c r="L12486" s="1549"/>
      <c r="M12486" s="1506"/>
    </row>
    <row r="12487" spans="1:13" ht="16.5" customHeight="1">
      <c r="A12487" s="1547"/>
      <c r="B12487" s="1548"/>
      <c r="C12487" s="1548"/>
      <c r="D12487" s="1549"/>
      <c r="E12487" s="1506"/>
      <c r="K12487" s="1548"/>
      <c r="L12487" s="1549"/>
      <c r="M12487" s="1506"/>
    </row>
    <row r="12488" spans="1:13" ht="16.5" customHeight="1">
      <c r="A12488" s="1547"/>
      <c r="B12488" s="1548"/>
      <c r="C12488" s="1548"/>
      <c r="D12488" s="1549"/>
      <c r="E12488" s="1506"/>
      <c r="K12488" s="1548"/>
      <c r="L12488" s="1549"/>
      <c r="M12488" s="1506"/>
    </row>
    <row r="12489" spans="1:13" ht="16.5" customHeight="1">
      <c r="A12489" s="1547"/>
      <c r="B12489" s="1548"/>
      <c r="C12489" s="1548"/>
      <c r="D12489" s="1549"/>
      <c r="E12489" s="1506"/>
      <c r="K12489" s="1548"/>
      <c r="L12489" s="1549"/>
      <c r="M12489" s="1506"/>
    </row>
    <row r="12490" spans="1:13" ht="16.5" customHeight="1">
      <c r="A12490" s="1547"/>
      <c r="B12490" s="1548"/>
      <c r="C12490" s="1548"/>
      <c r="D12490" s="1549"/>
      <c r="E12490" s="1506"/>
      <c r="K12490" s="1548"/>
      <c r="L12490" s="1549"/>
      <c r="M12490" s="1506"/>
    </row>
    <row r="12491" spans="1:13" ht="16.5" customHeight="1">
      <c r="A12491" s="1547"/>
      <c r="B12491" s="1548"/>
      <c r="C12491" s="1548"/>
      <c r="D12491" s="1549"/>
      <c r="E12491" s="1506"/>
      <c r="K12491" s="1548"/>
      <c r="L12491" s="1549"/>
      <c r="M12491" s="1506"/>
    </row>
    <row r="12492" spans="1:13" ht="16.5" customHeight="1">
      <c r="A12492" s="1547"/>
      <c r="B12492" s="1548"/>
      <c r="C12492" s="1548"/>
      <c r="D12492" s="1549"/>
      <c r="E12492" s="1506"/>
      <c r="K12492" s="1548"/>
      <c r="L12492" s="1549"/>
      <c r="M12492" s="1506"/>
    </row>
    <row r="12493" spans="1:13" ht="16.5" customHeight="1">
      <c r="A12493" s="1547"/>
      <c r="B12493" s="1548"/>
      <c r="C12493" s="1548"/>
      <c r="D12493" s="1549"/>
      <c r="E12493" s="1506"/>
      <c r="K12493" s="1548"/>
      <c r="L12493" s="1549"/>
      <c r="M12493" s="1506"/>
    </row>
    <row r="12494" spans="1:13" ht="16.5" customHeight="1">
      <c r="A12494" s="1547"/>
      <c r="B12494" s="1548"/>
      <c r="C12494" s="1548"/>
      <c r="D12494" s="1549"/>
      <c r="E12494" s="1506"/>
      <c r="K12494" s="1548"/>
      <c r="L12494" s="1549"/>
      <c r="M12494" s="1506"/>
    </row>
    <row r="12495" spans="1:13" ht="16.5" customHeight="1">
      <c r="A12495" s="1547"/>
      <c r="B12495" s="1548"/>
      <c r="C12495" s="1548"/>
      <c r="D12495" s="1549"/>
      <c r="E12495" s="1506"/>
      <c r="K12495" s="1548"/>
      <c r="L12495" s="1549"/>
      <c r="M12495" s="1506"/>
    </row>
    <row r="12496" spans="1:13" ht="16.5" customHeight="1">
      <c r="A12496" s="1547"/>
      <c r="B12496" s="1548"/>
      <c r="C12496" s="1548"/>
      <c r="D12496" s="1549"/>
      <c r="E12496" s="1506"/>
      <c r="K12496" s="1548"/>
      <c r="L12496" s="1549"/>
      <c r="M12496" s="1506"/>
    </row>
    <row r="12497" spans="1:13" ht="16.5" customHeight="1">
      <c r="A12497" s="1547"/>
      <c r="B12497" s="1548"/>
      <c r="C12497" s="1548"/>
      <c r="D12497" s="1549"/>
      <c r="E12497" s="1506"/>
      <c r="K12497" s="1548"/>
      <c r="L12497" s="1549"/>
      <c r="M12497" s="1506"/>
    </row>
    <row r="12498" spans="1:13" ht="16.5" customHeight="1">
      <c r="A12498" s="1547"/>
      <c r="B12498" s="1548"/>
      <c r="C12498" s="1548"/>
      <c r="D12498" s="1549"/>
      <c r="E12498" s="1506"/>
      <c r="K12498" s="1548"/>
      <c r="L12498" s="1549"/>
      <c r="M12498" s="1506"/>
    </row>
    <row r="12499" spans="1:13" ht="16.5" customHeight="1">
      <c r="A12499" s="1547"/>
      <c r="B12499" s="1548"/>
      <c r="C12499" s="1548"/>
      <c r="D12499" s="1549"/>
      <c r="E12499" s="1506"/>
      <c r="K12499" s="1548"/>
      <c r="L12499" s="1549"/>
      <c r="M12499" s="1506"/>
    </row>
    <row r="12500" spans="1:13" ht="16.5" customHeight="1">
      <c r="A12500" s="1547"/>
      <c r="B12500" s="1548"/>
      <c r="C12500" s="1548"/>
      <c r="D12500" s="1549"/>
      <c r="E12500" s="1506"/>
      <c r="K12500" s="1548"/>
      <c r="L12500" s="1549"/>
      <c r="M12500" s="1506"/>
    </row>
    <row r="12501" spans="1:13" ht="16.5" customHeight="1">
      <c r="A12501" s="1547"/>
      <c r="B12501" s="1548"/>
      <c r="C12501" s="1548"/>
      <c r="D12501" s="1549"/>
      <c r="E12501" s="1506"/>
      <c r="K12501" s="1548"/>
      <c r="L12501" s="1549"/>
      <c r="M12501" s="1506"/>
    </row>
    <row r="12502" spans="1:13" ht="16.5" customHeight="1">
      <c r="A12502" s="1547"/>
      <c r="B12502" s="1548"/>
      <c r="C12502" s="1548"/>
      <c r="D12502" s="1549"/>
      <c r="E12502" s="1506"/>
      <c r="K12502" s="1548"/>
      <c r="L12502" s="1549"/>
      <c r="M12502" s="1506"/>
    </row>
    <row r="12503" spans="1:13" ht="16.5" customHeight="1">
      <c r="A12503" s="1547"/>
      <c r="B12503" s="1548"/>
      <c r="C12503" s="1548"/>
      <c r="D12503" s="1549"/>
      <c r="E12503" s="1506"/>
      <c r="K12503" s="1548"/>
      <c r="L12503" s="1549"/>
      <c r="M12503" s="1506"/>
    </row>
    <row r="12504" spans="1:13" ht="16.5" customHeight="1">
      <c r="A12504" s="1547"/>
      <c r="B12504" s="1548"/>
      <c r="C12504" s="1548"/>
      <c r="D12504" s="1549"/>
      <c r="E12504" s="1506"/>
      <c r="K12504" s="1548"/>
      <c r="L12504" s="1549"/>
      <c r="M12504" s="1506"/>
    </row>
    <row r="12505" spans="1:13" ht="16.5" customHeight="1">
      <c r="A12505" s="1547"/>
      <c r="B12505" s="1548"/>
      <c r="C12505" s="1548"/>
      <c r="D12505" s="1549"/>
      <c r="E12505" s="1506"/>
      <c r="K12505" s="1548"/>
      <c r="L12505" s="1549"/>
      <c r="M12505" s="1506"/>
    </row>
    <row r="12506" spans="1:13" ht="16.5" customHeight="1">
      <c r="A12506" s="1547"/>
      <c r="B12506" s="1548"/>
      <c r="C12506" s="1548"/>
      <c r="D12506" s="1549"/>
      <c r="E12506" s="1506"/>
      <c r="K12506" s="1548"/>
      <c r="L12506" s="1549"/>
      <c r="M12506" s="1506"/>
    </row>
    <row r="12507" spans="1:13" ht="16.5" customHeight="1">
      <c r="A12507" s="1547"/>
      <c r="B12507" s="1548"/>
      <c r="C12507" s="1548"/>
      <c r="D12507" s="1549"/>
      <c r="E12507" s="1506"/>
      <c r="K12507" s="1548"/>
      <c r="L12507" s="1549"/>
      <c r="M12507" s="1506"/>
    </row>
    <row r="12508" spans="1:13" ht="16.5" customHeight="1">
      <c r="A12508" s="1547"/>
      <c r="B12508" s="1548"/>
      <c r="C12508" s="1548"/>
      <c r="D12508" s="1549"/>
      <c r="E12508" s="1506"/>
      <c r="K12508" s="1548"/>
      <c r="L12508" s="1549"/>
      <c r="M12508" s="1506"/>
    </row>
    <row r="12509" spans="1:13" ht="16.5" customHeight="1">
      <c r="A12509" s="1547"/>
      <c r="B12509" s="1548"/>
      <c r="C12509" s="1548"/>
      <c r="D12509" s="1549"/>
      <c r="E12509" s="1506"/>
      <c r="K12509" s="1548"/>
      <c r="L12509" s="1549"/>
      <c r="M12509" s="1506"/>
    </row>
    <row r="12510" spans="1:13" ht="16.5" customHeight="1">
      <c r="A12510" s="1547"/>
      <c r="B12510" s="1548"/>
      <c r="C12510" s="1548"/>
      <c r="D12510" s="1549"/>
      <c r="E12510" s="1506"/>
      <c r="K12510" s="1548"/>
      <c r="L12510" s="1549"/>
      <c r="M12510" s="1506"/>
    </row>
    <row r="12511" spans="1:13" ht="16.5" customHeight="1">
      <c r="A12511" s="1547"/>
      <c r="B12511" s="1548"/>
      <c r="C12511" s="1548"/>
      <c r="D12511" s="1549"/>
      <c r="E12511" s="1506"/>
      <c r="K12511" s="1548"/>
      <c r="L12511" s="1549"/>
      <c r="M12511" s="1506"/>
    </row>
    <row r="12512" spans="1:13" ht="16.5" customHeight="1">
      <c r="A12512" s="1547"/>
      <c r="B12512" s="1548"/>
      <c r="C12512" s="1548"/>
      <c r="D12512" s="1549"/>
      <c r="E12512" s="1506"/>
      <c r="K12512" s="1548"/>
      <c r="L12512" s="1549"/>
      <c r="M12512" s="1506"/>
    </row>
    <row r="12513" spans="1:13" ht="16.5" customHeight="1">
      <c r="A12513" s="1547"/>
      <c r="B12513" s="1548"/>
      <c r="C12513" s="1548"/>
      <c r="D12513" s="1549"/>
      <c r="E12513" s="1506"/>
      <c r="K12513" s="1548"/>
      <c r="L12513" s="1549"/>
      <c r="M12513" s="1506"/>
    </row>
    <row r="12514" spans="1:13" ht="16.5" customHeight="1">
      <c r="A12514" s="1547"/>
      <c r="B12514" s="1548"/>
      <c r="C12514" s="1548"/>
      <c r="D12514" s="1549"/>
      <c r="E12514" s="1506"/>
      <c r="K12514" s="1548"/>
      <c r="L12514" s="1549"/>
      <c r="M12514" s="1506"/>
    </row>
    <row r="12515" spans="1:13" ht="16.5" customHeight="1">
      <c r="A12515" s="1547"/>
      <c r="B12515" s="1548"/>
      <c r="C12515" s="1548"/>
      <c r="D12515" s="1549"/>
      <c r="E12515" s="1506"/>
      <c r="K12515" s="1548"/>
      <c r="L12515" s="1549"/>
      <c r="M12515" s="1506"/>
    </row>
    <row r="12516" spans="1:13" ht="16.5" customHeight="1">
      <c r="A12516" s="1547"/>
      <c r="B12516" s="1548"/>
      <c r="C12516" s="1548"/>
      <c r="D12516" s="1549"/>
      <c r="E12516" s="1506"/>
      <c r="K12516" s="1548"/>
      <c r="L12516" s="1549"/>
      <c r="M12516" s="1506"/>
    </row>
    <row r="12517" spans="1:13" ht="16.5" customHeight="1">
      <c r="A12517" s="1547"/>
      <c r="B12517" s="1548"/>
      <c r="C12517" s="1548"/>
      <c r="D12517" s="1549"/>
      <c r="E12517" s="1506"/>
      <c r="K12517" s="1548"/>
      <c r="L12517" s="1549"/>
      <c r="M12517" s="1506"/>
    </row>
    <row r="12518" spans="1:13" ht="16.5" customHeight="1">
      <c r="A12518" s="1547"/>
      <c r="B12518" s="1548"/>
      <c r="C12518" s="1548"/>
      <c r="D12518" s="1549"/>
      <c r="E12518" s="1506"/>
      <c r="K12518" s="1548"/>
      <c r="L12518" s="1549"/>
      <c r="M12518" s="1506"/>
    </row>
    <row r="12519" spans="1:13" ht="16.5" customHeight="1">
      <c r="A12519" s="1547"/>
      <c r="B12519" s="1548"/>
      <c r="C12519" s="1548"/>
      <c r="D12519" s="1549"/>
      <c r="E12519" s="1506"/>
      <c r="K12519" s="1548"/>
      <c r="L12519" s="1549"/>
      <c r="M12519" s="1506"/>
    </row>
    <row r="12520" spans="1:13" ht="16.5" customHeight="1">
      <c r="A12520" s="1547"/>
      <c r="B12520" s="1548"/>
      <c r="C12520" s="1548"/>
      <c r="D12520" s="1549"/>
      <c r="E12520" s="1506"/>
      <c r="K12520" s="1548"/>
      <c r="L12520" s="1549"/>
      <c r="M12520" s="1506"/>
    </row>
    <row r="12521" spans="1:13" ht="16.5" customHeight="1">
      <c r="A12521" s="1547"/>
      <c r="B12521" s="1548"/>
      <c r="C12521" s="1548"/>
      <c r="D12521" s="1549"/>
      <c r="E12521" s="1506"/>
      <c r="K12521" s="1548"/>
      <c r="L12521" s="1549"/>
      <c r="M12521" s="1506"/>
    </row>
    <row r="12522" spans="1:13" ht="16.5" customHeight="1">
      <c r="A12522" s="1547"/>
      <c r="B12522" s="1548"/>
      <c r="C12522" s="1548"/>
      <c r="D12522" s="1549"/>
      <c r="E12522" s="1506"/>
      <c r="K12522" s="1548"/>
      <c r="L12522" s="1549"/>
      <c r="M12522" s="1506"/>
    </row>
    <row r="12523" spans="1:13" ht="16.5" customHeight="1">
      <c r="A12523" s="1547"/>
      <c r="B12523" s="1548"/>
      <c r="C12523" s="1548"/>
      <c r="D12523" s="1549"/>
      <c r="E12523" s="1506"/>
      <c r="K12523" s="1548"/>
      <c r="L12523" s="1549"/>
      <c r="M12523" s="1506"/>
    </row>
    <row r="12524" spans="1:13" ht="16.5" customHeight="1">
      <c r="A12524" s="1547"/>
      <c r="B12524" s="1548"/>
      <c r="C12524" s="1548"/>
      <c r="D12524" s="1549"/>
      <c r="E12524" s="1506"/>
      <c r="K12524" s="1548"/>
      <c r="L12524" s="1549"/>
      <c r="M12524" s="1506"/>
    </row>
    <row r="12525" spans="1:13" ht="16.5" customHeight="1">
      <c r="A12525" s="1547"/>
      <c r="B12525" s="1548"/>
      <c r="C12525" s="1548"/>
      <c r="D12525" s="1549"/>
      <c r="E12525" s="1506"/>
      <c r="K12525" s="1548"/>
      <c r="L12525" s="1549"/>
      <c r="M12525" s="1506"/>
    </row>
    <row r="12526" spans="1:13" ht="16.5" customHeight="1">
      <c r="A12526" s="1547"/>
      <c r="B12526" s="1548"/>
      <c r="C12526" s="1548"/>
      <c r="D12526" s="1549"/>
      <c r="E12526" s="1506"/>
      <c r="K12526" s="1548"/>
      <c r="L12526" s="1549"/>
      <c r="M12526" s="1506"/>
    </row>
    <row r="12527" spans="1:13" ht="16.5" customHeight="1">
      <c r="A12527" s="1547"/>
      <c r="B12527" s="1548"/>
      <c r="C12527" s="1548"/>
      <c r="D12527" s="1549"/>
      <c r="E12527" s="1506"/>
      <c r="K12527" s="1548"/>
      <c r="L12527" s="1549"/>
      <c r="M12527" s="1506"/>
    </row>
    <row r="12528" spans="1:13" ht="16.5" customHeight="1">
      <c r="A12528" s="1547"/>
      <c r="B12528" s="1548"/>
      <c r="C12528" s="1548"/>
      <c r="D12528" s="1549"/>
      <c r="E12528" s="1506"/>
      <c r="K12528" s="1548"/>
      <c r="L12528" s="1549"/>
      <c r="M12528" s="1506"/>
    </row>
    <row r="12529" spans="1:13" ht="16.5" customHeight="1">
      <c r="A12529" s="1547"/>
      <c r="B12529" s="1548"/>
      <c r="C12529" s="1548"/>
      <c r="D12529" s="1549"/>
      <c r="E12529" s="1506"/>
      <c r="K12529" s="1548"/>
      <c r="L12529" s="1549"/>
      <c r="M12529" s="1506"/>
    </row>
    <row r="12530" spans="1:13" ht="16.5" customHeight="1">
      <c r="A12530" s="1547"/>
      <c r="B12530" s="1548"/>
      <c r="C12530" s="1548"/>
      <c r="D12530" s="1549"/>
      <c r="E12530" s="1506"/>
      <c r="K12530" s="1548"/>
      <c r="L12530" s="1549"/>
      <c r="M12530" s="1506"/>
    </row>
    <row r="12531" spans="1:13" ht="16.5" customHeight="1">
      <c r="A12531" s="1547"/>
      <c r="B12531" s="1548"/>
      <c r="C12531" s="1548"/>
      <c r="D12531" s="1549"/>
      <c r="E12531" s="1506"/>
      <c r="K12531" s="1548"/>
      <c r="L12531" s="1549"/>
      <c r="M12531" s="1506"/>
    </row>
    <row r="12532" spans="1:13" ht="16.5" customHeight="1">
      <c r="A12532" s="1547"/>
      <c r="B12532" s="1548"/>
      <c r="C12532" s="1548"/>
      <c r="D12532" s="1549"/>
      <c r="E12532" s="1506"/>
      <c r="K12532" s="1548"/>
      <c r="L12532" s="1549"/>
      <c r="M12532" s="1506"/>
    </row>
    <row r="12533" spans="1:13" ht="16.5" customHeight="1">
      <c r="A12533" s="1547"/>
      <c r="B12533" s="1548"/>
      <c r="C12533" s="1548"/>
      <c r="D12533" s="1549"/>
      <c r="E12533" s="1506"/>
      <c r="K12533" s="1548"/>
      <c r="L12533" s="1549"/>
      <c r="M12533" s="1506"/>
    </row>
    <row r="12534" spans="1:13" ht="16.5" customHeight="1">
      <c r="A12534" s="1547"/>
      <c r="B12534" s="1548"/>
      <c r="C12534" s="1548"/>
      <c r="D12534" s="1549"/>
      <c r="E12534" s="1506"/>
      <c r="K12534" s="1548"/>
      <c r="L12534" s="1549"/>
      <c r="M12534" s="1506"/>
    </row>
    <row r="12535" spans="1:13" ht="16.5" customHeight="1">
      <c r="A12535" s="1547"/>
      <c r="B12535" s="1548"/>
      <c r="C12535" s="1548"/>
      <c r="D12535" s="1549"/>
      <c r="E12535" s="1506"/>
      <c r="K12535" s="1548"/>
      <c r="L12535" s="1549"/>
      <c r="M12535" s="1506"/>
    </row>
    <row r="12536" spans="1:13" ht="16.5" customHeight="1">
      <c r="A12536" s="1547"/>
      <c r="B12536" s="1548"/>
      <c r="C12536" s="1548"/>
      <c r="D12536" s="1549"/>
      <c r="E12536" s="1506"/>
      <c r="K12536" s="1548"/>
      <c r="L12536" s="1549"/>
      <c r="M12536" s="1506"/>
    </row>
    <row r="12537" spans="1:13" ht="16.5" customHeight="1">
      <c r="A12537" s="1547"/>
      <c r="B12537" s="1548"/>
      <c r="C12537" s="1548"/>
      <c r="D12537" s="1549"/>
      <c r="E12537" s="1506"/>
      <c r="K12537" s="1548"/>
      <c r="L12537" s="1549"/>
      <c r="M12537" s="1506"/>
    </row>
    <row r="12538" spans="1:13" ht="16.5" customHeight="1">
      <c r="A12538" s="1547"/>
      <c r="B12538" s="1548"/>
      <c r="C12538" s="1548"/>
      <c r="D12538" s="1549"/>
      <c r="E12538" s="1506"/>
      <c r="K12538" s="1548"/>
      <c r="L12538" s="1549"/>
      <c r="M12538" s="1506"/>
    </row>
    <row r="12539" spans="1:13" ht="16.5" customHeight="1">
      <c r="A12539" s="1547"/>
      <c r="B12539" s="1548"/>
      <c r="C12539" s="1548"/>
      <c r="D12539" s="1549"/>
      <c r="E12539" s="1506"/>
      <c r="K12539" s="1548"/>
      <c r="L12539" s="1549"/>
      <c r="M12539" s="1506"/>
    </row>
    <row r="12540" spans="1:13" ht="16.5" customHeight="1">
      <c r="A12540" s="1547"/>
      <c r="B12540" s="1548"/>
      <c r="C12540" s="1548"/>
      <c r="D12540" s="1549"/>
      <c r="E12540" s="1506"/>
      <c r="K12540" s="1548"/>
      <c r="L12540" s="1549"/>
      <c r="M12540" s="1506"/>
    </row>
    <row r="12541" spans="1:13" ht="16.5" customHeight="1">
      <c r="A12541" s="1547"/>
      <c r="B12541" s="1548"/>
      <c r="C12541" s="1548"/>
      <c r="D12541" s="1549"/>
      <c r="E12541" s="1506"/>
      <c r="K12541" s="1548"/>
      <c r="L12541" s="1549"/>
      <c r="M12541" s="1506"/>
    </row>
    <row r="12542" spans="1:13" ht="16.5" customHeight="1">
      <c r="A12542" s="1547"/>
      <c r="B12542" s="1548"/>
      <c r="C12542" s="1548"/>
      <c r="D12542" s="1549"/>
      <c r="E12542" s="1506"/>
      <c r="K12542" s="1548"/>
      <c r="L12542" s="1549"/>
      <c r="M12542" s="1506"/>
    </row>
    <row r="12543" spans="1:13" ht="16.5" customHeight="1">
      <c r="A12543" s="1547"/>
      <c r="B12543" s="1548"/>
      <c r="C12543" s="1548"/>
      <c r="D12543" s="1549"/>
      <c r="E12543" s="1506"/>
      <c r="K12543" s="1548"/>
      <c r="L12543" s="1549"/>
      <c r="M12543" s="1506"/>
    </row>
    <row r="12544" spans="1:13" ht="16.5" customHeight="1">
      <c r="A12544" s="1547"/>
      <c r="B12544" s="1548"/>
      <c r="C12544" s="1548"/>
      <c r="D12544" s="1549"/>
      <c r="E12544" s="1506"/>
      <c r="K12544" s="1548"/>
      <c r="L12544" s="1549"/>
      <c r="M12544" s="1506"/>
    </row>
    <row r="12545" spans="1:13" ht="16.5" customHeight="1">
      <c r="A12545" s="1547"/>
      <c r="B12545" s="1548"/>
      <c r="C12545" s="1548"/>
      <c r="D12545" s="1549"/>
      <c r="E12545" s="1506"/>
      <c r="K12545" s="1548"/>
      <c r="L12545" s="1549"/>
      <c r="M12545" s="1506"/>
    </row>
    <row r="12546" spans="1:13" ht="16.5" customHeight="1">
      <c r="A12546" s="1547"/>
      <c r="B12546" s="1548"/>
      <c r="C12546" s="1548"/>
      <c r="D12546" s="1549"/>
      <c r="E12546" s="1506"/>
      <c r="K12546" s="1548"/>
      <c r="L12546" s="1549"/>
      <c r="M12546" s="1506"/>
    </row>
    <row r="12547" spans="1:13" ht="16.5" customHeight="1">
      <c r="A12547" s="1547"/>
      <c r="B12547" s="1548"/>
      <c r="C12547" s="1548"/>
      <c r="D12547" s="1549"/>
      <c r="E12547" s="1506"/>
      <c r="K12547" s="1548"/>
      <c r="L12547" s="1549"/>
      <c r="M12547" s="1506"/>
    </row>
    <row r="12548" spans="1:13" ht="16.5" customHeight="1">
      <c r="A12548" s="1547"/>
      <c r="B12548" s="1548"/>
      <c r="C12548" s="1548"/>
      <c r="D12548" s="1549"/>
      <c r="E12548" s="1506"/>
      <c r="K12548" s="1548"/>
      <c r="L12548" s="1549"/>
      <c r="M12548" s="1506"/>
    </row>
    <row r="12549" spans="1:13" ht="16.5" customHeight="1">
      <c r="A12549" s="1547"/>
      <c r="B12549" s="1548"/>
      <c r="C12549" s="1548"/>
      <c r="D12549" s="1549"/>
      <c r="E12549" s="1506"/>
      <c r="K12549" s="1548"/>
      <c r="L12549" s="1549"/>
      <c r="M12549" s="1506"/>
    </row>
    <row r="12550" spans="1:13" ht="16.5" customHeight="1">
      <c r="A12550" s="1547"/>
      <c r="B12550" s="1548"/>
      <c r="C12550" s="1548"/>
      <c r="D12550" s="1549"/>
      <c r="E12550" s="1506"/>
      <c r="K12550" s="1548"/>
      <c r="L12550" s="1549"/>
      <c r="M12550" s="1506"/>
    </row>
    <row r="12551" spans="1:13" ht="16.5" customHeight="1">
      <c r="A12551" s="1547"/>
      <c r="B12551" s="1548"/>
      <c r="C12551" s="1548"/>
      <c r="D12551" s="1549"/>
      <c r="E12551" s="1506"/>
      <c r="K12551" s="1548"/>
      <c r="L12551" s="1549"/>
      <c r="M12551" s="1506"/>
    </row>
    <row r="12552" spans="1:13" ht="16.5" customHeight="1">
      <c r="A12552" s="1547"/>
      <c r="B12552" s="1548"/>
      <c r="C12552" s="1548"/>
      <c r="D12552" s="1549"/>
      <c r="E12552" s="1506"/>
      <c r="K12552" s="1548"/>
      <c r="L12552" s="1549"/>
      <c r="M12552" s="1506"/>
    </row>
    <row r="12553" spans="1:13" ht="16.5" customHeight="1">
      <c r="A12553" s="1547"/>
      <c r="B12553" s="1548"/>
      <c r="C12553" s="1548"/>
      <c r="D12553" s="1549"/>
      <c r="E12553" s="1506"/>
      <c r="K12553" s="1548"/>
      <c r="L12553" s="1549"/>
      <c r="M12553" s="1506"/>
    </row>
    <row r="12554" spans="1:13" ht="16.5" customHeight="1">
      <c r="A12554" s="1547"/>
      <c r="B12554" s="1548"/>
      <c r="C12554" s="1548"/>
      <c r="D12554" s="1549"/>
      <c r="E12554" s="1506"/>
      <c r="K12554" s="1548"/>
      <c r="L12554" s="1549"/>
      <c r="M12554" s="1506"/>
    </row>
    <row r="12555" spans="1:13" ht="16.5" customHeight="1">
      <c r="A12555" s="1547"/>
      <c r="B12555" s="1548"/>
      <c r="C12555" s="1548"/>
      <c r="D12555" s="1549"/>
      <c r="E12555" s="1506"/>
      <c r="K12555" s="1548"/>
      <c r="L12555" s="1549"/>
      <c r="M12555" s="1506"/>
    </row>
    <row r="12556" spans="1:13" ht="16.5" customHeight="1">
      <c r="A12556" s="1547"/>
      <c r="B12556" s="1548"/>
      <c r="C12556" s="1548"/>
      <c r="D12556" s="1549"/>
      <c r="E12556" s="1506"/>
      <c r="K12556" s="1548"/>
      <c r="L12556" s="1549"/>
      <c r="M12556" s="1506"/>
    </row>
    <row r="12557" spans="1:13" ht="16.5" customHeight="1">
      <c r="A12557" s="1547"/>
      <c r="B12557" s="1548"/>
      <c r="C12557" s="1548"/>
      <c r="D12557" s="1549"/>
      <c r="E12557" s="1506"/>
      <c r="K12557" s="1548"/>
      <c r="L12557" s="1549"/>
      <c r="M12557" s="1506"/>
    </row>
    <row r="12558" spans="1:13" ht="16.5" customHeight="1">
      <c r="A12558" s="1547"/>
      <c r="B12558" s="1548"/>
      <c r="C12558" s="1548"/>
      <c r="D12558" s="1549"/>
      <c r="E12558" s="1506"/>
      <c r="K12558" s="1548"/>
      <c r="L12558" s="1549"/>
      <c r="M12558" s="1506"/>
    </row>
    <row r="12559" spans="1:13" ht="16.5" customHeight="1">
      <c r="A12559" s="1547"/>
      <c r="B12559" s="1548"/>
      <c r="C12559" s="1548"/>
      <c r="D12559" s="1549"/>
      <c r="E12559" s="1506"/>
      <c r="K12559" s="1548"/>
      <c r="L12559" s="1549"/>
      <c r="M12559" s="1506"/>
    </row>
    <row r="12560" spans="1:13" ht="16.5" customHeight="1">
      <c r="A12560" s="1547"/>
      <c r="B12560" s="1548"/>
      <c r="C12560" s="1548"/>
      <c r="D12560" s="1549"/>
      <c r="E12560" s="1506"/>
      <c r="K12560" s="1548"/>
      <c r="L12560" s="1549"/>
      <c r="M12560" s="1506"/>
    </row>
    <row r="12561" spans="1:13" ht="16.5" customHeight="1">
      <c r="A12561" s="1547"/>
      <c r="B12561" s="1548"/>
      <c r="C12561" s="1548"/>
      <c r="D12561" s="1549"/>
      <c r="E12561" s="1506"/>
      <c r="K12561" s="1548"/>
      <c r="L12561" s="1549"/>
      <c r="M12561" s="1506"/>
    </row>
    <row r="12562" spans="1:13" ht="16.5" customHeight="1">
      <c r="A12562" s="1547"/>
      <c r="B12562" s="1548"/>
      <c r="C12562" s="1548"/>
      <c r="D12562" s="1549"/>
      <c r="E12562" s="1506"/>
      <c r="K12562" s="1548"/>
      <c r="L12562" s="1549"/>
      <c r="M12562" s="1506"/>
    </row>
    <row r="12563" spans="1:13" ht="16.5" customHeight="1">
      <c r="A12563" s="1547"/>
      <c r="B12563" s="1548"/>
      <c r="C12563" s="1548"/>
      <c r="D12563" s="1549"/>
      <c r="E12563" s="1506"/>
      <c r="K12563" s="1548"/>
      <c r="L12563" s="1549"/>
      <c r="M12563" s="1506"/>
    </row>
    <row r="12564" spans="1:13" ht="16.5" customHeight="1">
      <c r="A12564" s="1547"/>
      <c r="B12564" s="1548"/>
      <c r="C12564" s="1548"/>
      <c r="D12564" s="1549"/>
      <c r="E12564" s="1506"/>
      <c r="K12564" s="1548"/>
      <c r="L12564" s="1549"/>
      <c r="M12564" s="1506"/>
    </row>
    <row r="12565" spans="1:13" ht="16.5" customHeight="1">
      <c r="A12565" s="1547"/>
      <c r="B12565" s="1548"/>
      <c r="C12565" s="1548"/>
      <c r="D12565" s="1549"/>
      <c r="E12565" s="1506"/>
      <c r="K12565" s="1548"/>
      <c r="L12565" s="1549"/>
      <c r="M12565" s="1506"/>
    </row>
    <row r="12566" spans="1:13" ht="16.5" customHeight="1">
      <c r="A12566" s="1547"/>
      <c r="B12566" s="1548"/>
      <c r="C12566" s="1548"/>
      <c r="D12566" s="1549"/>
      <c r="E12566" s="1506"/>
      <c r="K12566" s="1548"/>
      <c r="L12566" s="1549"/>
      <c r="M12566" s="1506"/>
    </row>
    <row r="12567" spans="1:13" ht="16.5" customHeight="1">
      <c r="A12567" s="1547"/>
      <c r="B12567" s="1548"/>
      <c r="C12567" s="1548"/>
      <c r="D12567" s="1549"/>
      <c r="E12567" s="1506"/>
      <c r="K12567" s="1548"/>
      <c r="L12567" s="1549"/>
      <c r="M12567" s="1506"/>
    </row>
    <row r="12568" spans="1:13" ht="16.5" customHeight="1">
      <c r="A12568" s="1547"/>
      <c r="B12568" s="1548"/>
      <c r="C12568" s="1548"/>
      <c r="D12568" s="1549"/>
      <c r="E12568" s="1506"/>
      <c r="K12568" s="1548"/>
      <c r="L12568" s="1549"/>
      <c r="M12568" s="1506"/>
    </row>
    <row r="12569" spans="1:13" ht="16.5" customHeight="1">
      <c r="A12569" s="1547"/>
      <c r="B12569" s="1548"/>
      <c r="C12569" s="1548"/>
      <c r="D12569" s="1549"/>
      <c r="E12569" s="1506"/>
      <c r="K12569" s="1548"/>
      <c r="L12569" s="1549"/>
      <c r="M12569" s="1506"/>
    </row>
    <row r="12570" spans="1:13" ht="16.5" customHeight="1">
      <c r="A12570" s="1547"/>
      <c r="B12570" s="1548"/>
      <c r="C12570" s="1548"/>
      <c r="D12570" s="1549"/>
      <c r="E12570" s="1506"/>
      <c r="K12570" s="1548"/>
      <c r="L12570" s="1549"/>
      <c r="M12570" s="1506"/>
    </row>
    <row r="12571" spans="1:13" ht="16.5" customHeight="1">
      <c r="A12571" s="1547"/>
      <c r="B12571" s="1548"/>
      <c r="C12571" s="1548"/>
      <c r="D12571" s="1549"/>
      <c r="E12571" s="1506"/>
      <c r="K12571" s="1548"/>
      <c r="L12571" s="1549"/>
      <c r="M12571" s="1506"/>
    </row>
    <row r="12572" spans="1:13" ht="16.5" customHeight="1">
      <c r="A12572" s="1547"/>
      <c r="B12572" s="1548"/>
      <c r="C12572" s="1548"/>
      <c r="D12572" s="1549"/>
      <c r="E12572" s="1506"/>
      <c r="K12572" s="1548"/>
      <c r="L12572" s="1549"/>
      <c r="M12572" s="1506"/>
    </row>
    <row r="12573" spans="1:13" ht="16.5" customHeight="1">
      <c r="A12573" s="1547"/>
      <c r="B12573" s="1548"/>
      <c r="C12573" s="1548"/>
      <c r="D12573" s="1549"/>
      <c r="E12573" s="1506"/>
      <c r="K12573" s="1548"/>
      <c r="L12573" s="1549"/>
      <c r="M12573" s="1506"/>
    </row>
    <row r="12574" spans="1:13" ht="16.5" customHeight="1">
      <c r="A12574" s="1547"/>
      <c r="B12574" s="1548"/>
      <c r="C12574" s="1548"/>
      <c r="D12574" s="1549"/>
      <c r="E12574" s="1506"/>
      <c r="K12574" s="1548"/>
      <c r="L12574" s="1549"/>
      <c r="M12574" s="1506"/>
    </row>
    <row r="12575" spans="1:13" ht="16.5" customHeight="1">
      <c r="A12575" s="1547"/>
      <c r="B12575" s="1548"/>
      <c r="C12575" s="1548"/>
      <c r="D12575" s="1549"/>
      <c r="E12575" s="1506"/>
      <c r="K12575" s="1548"/>
      <c r="L12575" s="1549"/>
      <c r="M12575" s="1506"/>
    </row>
    <row r="12576" spans="1:13" ht="16.5" customHeight="1">
      <c r="A12576" s="1547"/>
      <c r="B12576" s="1548"/>
      <c r="C12576" s="1548"/>
      <c r="D12576" s="1549"/>
      <c r="E12576" s="1506"/>
      <c r="K12576" s="1548"/>
      <c r="L12576" s="1549"/>
      <c r="M12576" s="1506"/>
    </row>
    <row r="12577" spans="1:13" ht="16.5" customHeight="1">
      <c r="A12577" s="1547"/>
      <c r="B12577" s="1548"/>
      <c r="C12577" s="1548"/>
      <c r="D12577" s="1549"/>
      <c r="E12577" s="1506"/>
      <c r="K12577" s="1548"/>
      <c r="L12577" s="1549"/>
      <c r="M12577" s="1506"/>
    </row>
    <row r="12578" spans="1:13" ht="16.5" customHeight="1">
      <c r="A12578" s="1547"/>
      <c r="B12578" s="1548"/>
      <c r="C12578" s="1548"/>
      <c r="D12578" s="1549"/>
      <c r="E12578" s="1506"/>
      <c r="K12578" s="1548"/>
      <c r="L12578" s="1549"/>
      <c r="M12578" s="1506"/>
    </row>
    <row r="12579" spans="1:13" ht="16.5" customHeight="1">
      <c r="A12579" s="1547"/>
      <c r="B12579" s="1548"/>
      <c r="C12579" s="1548"/>
      <c r="D12579" s="1549"/>
      <c r="E12579" s="1506"/>
      <c r="K12579" s="1548"/>
      <c r="L12579" s="1549"/>
      <c r="M12579" s="1506"/>
    </row>
    <row r="12580" spans="1:13" ht="16.5" customHeight="1">
      <c r="A12580" s="1547"/>
      <c r="B12580" s="1548"/>
      <c r="C12580" s="1548"/>
      <c r="D12580" s="1549"/>
      <c r="E12580" s="1506"/>
      <c r="K12580" s="1548"/>
      <c r="L12580" s="1549"/>
      <c r="M12580" s="1506"/>
    </row>
    <row r="12581" spans="1:13" ht="16.5" customHeight="1">
      <c r="A12581" s="1547"/>
      <c r="B12581" s="1548"/>
      <c r="C12581" s="1548"/>
      <c r="D12581" s="1549"/>
      <c r="E12581" s="1506"/>
      <c r="K12581" s="1548"/>
      <c r="L12581" s="1549"/>
      <c r="M12581" s="1506"/>
    </row>
    <row r="12582" spans="1:13" ht="16.5" customHeight="1">
      <c r="A12582" s="1547"/>
      <c r="B12582" s="1548"/>
      <c r="C12582" s="1548"/>
      <c r="D12582" s="1549"/>
      <c r="E12582" s="1506"/>
      <c r="K12582" s="1548"/>
      <c r="L12582" s="1549"/>
      <c r="M12582" s="1506"/>
    </row>
    <row r="12583" spans="1:13" ht="16.5" customHeight="1">
      <c r="A12583" s="1547"/>
      <c r="B12583" s="1548"/>
      <c r="C12583" s="1548"/>
      <c r="D12583" s="1549"/>
      <c r="E12583" s="1506"/>
      <c r="K12583" s="1548"/>
      <c r="L12583" s="1549"/>
      <c r="M12583" s="1506"/>
    </row>
    <row r="12584" spans="1:13" ht="16.5" customHeight="1">
      <c r="A12584" s="1547"/>
      <c r="B12584" s="1548"/>
      <c r="C12584" s="1548"/>
      <c r="D12584" s="1549"/>
      <c r="E12584" s="1506"/>
      <c r="K12584" s="1548"/>
      <c r="L12584" s="1549"/>
      <c r="M12584" s="1506"/>
    </row>
    <row r="12585" spans="1:13" ht="16.5" customHeight="1">
      <c r="A12585" s="1547"/>
      <c r="B12585" s="1548"/>
      <c r="C12585" s="1548"/>
      <c r="D12585" s="1549"/>
      <c r="E12585" s="1506"/>
      <c r="K12585" s="1548"/>
      <c r="L12585" s="1549"/>
      <c r="M12585" s="1506"/>
    </row>
    <row r="12586" spans="1:13" ht="16.5" customHeight="1">
      <c r="A12586" s="1547"/>
      <c r="B12586" s="1548"/>
      <c r="C12586" s="1548"/>
      <c r="D12586" s="1549"/>
      <c r="E12586" s="1506"/>
      <c r="K12586" s="1548"/>
      <c r="L12586" s="1549"/>
      <c r="M12586" s="1506"/>
    </row>
    <row r="12587" spans="1:13" ht="16.5" customHeight="1">
      <c r="A12587" s="1547"/>
      <c r="B12587" s="1548"/>
      <c r="C12587" s="1548"/>
      <c r="D12587" s="1549"/>
      <c r="E12587" s="1506"/>
      <c r="K12587" s="1548"/>
      <c r="L12587" s="1549"/>
      <c r="M12587" s="1506"/>
    </row>
    <row r="12588" spans="1:13" ht="16.5" customHeight="1">
      <c r="A12588" s="1547"/>
      <c r="B12588" s="1548"/>
      <c r="C12588" s="1548"/>
      <c r="D12588" s="1549"/>
      <c r="E12588" s="1506"/>
      <c r="K12588" s="1548"/>
      <c r="L12588" s="1549"/>
      <c r="M12588" s="1506"/>
    </row>
    <row r="12589" spans="1:13" ht="16.5" customHeight="1">
      <c r="A12589" s="1547"/>
      <c r="B12589" s="1548"/>
      <c r="C12589" s="1548"/>
      <c r="D12589" s="1549"/>
      <c r="E12589" s="1506"/>
      <c r="K12589" s="1548"/>
      <c r="L12589" s="1549"/>
      <c r="M12589" s="1506"/>
    </row>
    <row r="12590" spans="1:13" ht="16.5" customHeight="1">
      <c r="A12590" s="1547"/>
      <c r="B12590" s="1548"/>
      <c r="C12590" s="1548"/>
      <c r="D12590" s="1549"/>
      <c r="E12590" s="1506"/>
      <c r="K12590" s="1548"/>
      <c r="L12590" s="1549"/>
      <c r="M12590" s="1506"/>
    </row>
    <row r="12591" spans="1:13" ht="16.5" customHeight="1">
      <c r="A12591" s="1547"/>
      <c r="B12591" s="1548"/>
      <c r="C12591" s="1548"/>
      <c r="D12591" s="1549"/>
      <c r="E12591" s="1506"/>
      <c r="K12591" s="1548"/>
      <c r="L12591" s="1549"/>
      <c r="M12591" s="1506"/>
    </row>
    <row r="12592" spans="1:13" ht="16.5" customHeight="1">
      <c r="A12592" s="1547"/>
      <c r="B12592" s="1548"/>
      <c r="C12592" s="1548"/>
      <c r="D12592" s="1549"/>
      <c r="E12592" s="1506"/>
      <c r="K12592" s="1548"/>
      <c r="L12592" s="1549"/>
      <c r="M12592" s="1506"/>
    </row>
    <row r="12593" spans="1:13" ht="16.5" customHeight="1">
      <c r="A12593" s="1547"/>
      <c r="B12593" s="1548"/>
      <c r="C12593" s="1548"/>
      <c r="D12593" s="1549"/>
      <c r="E12593" s="1506"/>
      <c r="K12593" s="1548"/>
      <c r="L12593" s="1549"/>
      <c r="M12593" s="1506"/>
    </row>
    <row r="12594" spans="1:13" ht="16.5" customHeight="1">
      <c r="A12594" s="1547"/>
      <c r="B12594" s="1548"/>
      <c r="C12594" s="1548"/>
      <c r="D12594" s="1549"/>
      <c r="E12594" s="1506"/>
      <c r="K12594" s="1548"/>
      <c r="L12594" s="1549"/>
      <c r="M12594" s="1506"/>
    </row>
    <row r="12595" spans="1:13" ht="16.5" customHeight="1">
      <c r="A12595" s="1547"/>
      <c r="B12595" s="1548"/>
      <c r="C12595" s="1548"/>
      <c r="D12595" s="1549"/>
      <c r="E12595" s="1506"/>
      <c r="K12595" s="1548"/>
      <c r="L12595" s="1549"/>
      <c r="M12595" s="1506"/>
    </row>
    <row r="12596" spans="1:13" ht="16.5" customHeight="1">
      <c r="A12596" s="1547"/>
      <c r="B12596" s="1548"/>
      <c r="C12596" s="1548"/>
      <c r="D12596" s="1549"/>
      <c r="E12596" s="1506"/>
      <c r="K12596" s="1548"/>
      <c r="L12596" s="1549"/>
      <c r="M12596" s="1506"/>
    </row>
    <row r="12597" spans="1:13" ht="16.5" customHeight="1">
      <c r="A12597" s="1547"/>
      <c r="B12597" s="1548"/>
      <c r="C12597" s="1548"/>
      <c r="D12597" s="1549"/>
      <c r="E12597" s="1506"/>
      <c r="K12597" s="1548"/>
      <c r="L12597" s="1549"/>
      <c r="M12597" s="1506"/>
    </row>
    <row r="12598" spans="1:13" ht="16.5" customHeight="1">
      <c r="A12598" s="1547"/>
      <c r="B12598" s="1548"/>
      <c r="C12598" s="1548"/>
      <c r="D12598" s="1549"/>
      <c r="E12598" s="1506"/>
      <c r="K12598" s="1548"/>
      <c r="L12598" s="1549"/>
      <c r="M12598" s="1506"/>
    </row>
    <row r="12599" spans="1:13" ht="16.5" customHeight="1">
      <c r="A12599" s="1547"/>
      <c r="B12599" s="1548"/>
      <c r="C12599" s="1548"/>
      <c r="D12599" s="1549"/>
      <c r="E12599" s="1506"/>
      <c r="K12599" s="1548"/>
      <c r="L12599" s="1549"/>
      <c r="M12599" s="1506"/>
    </row>
    <row r="12600" spans="1:13" ht="16.5" customHeight="1">
      <c r="A12600" s="1547"/>
      <c r="B12600" s="1548"/>
      <c r="C12600" s="1548"/>
      <c r="D12600" s="1549"/>
      <c r="E12600" s="1506"/>
      <c r="K12600" s="1548"/>
      <c r="L12600" s="1549"/>
      <c r="M12600" s="1506"/>
    </row>
    <row r="12601" spans="1:13" ht="16.5" customHeight="1">
      <c r="A12601" s="1547"/>
      <c r="B12601" s="1548"/>
      <c r="C12601" s="1548"/>
      <c r="D12601" s="1549"/>
      <c r="E12601" s="1506"/>
      <c r="K12601" s="1548"/>
      <c r="L12601" s="1549"/>
      <c r="M12601" s="1506"/>
    </row>
    <row r="12602" spans="1:13" ht="16.5" customHeight="1">
      <c r="A12602" s="1547"/>
      <c r="B12602" s="1548"/>
      <c r="C12602" s="1548"/>
      <c r="D12602" s="1549"/>
      <c r="E12602" s="1506"/>
      <c r="K12602" s="1548"/>
      <c r="L12602" s="1549"/>
      <c r="M12602" s="1506"/>
    </row>
    <row r="12603" spans="1:13" ht="16.5" customHeight="1">
      <c r="A12603" s="1547"/>
      <c r="B12603" s="1548"/>
      <c r="C12603" s="1548"/>
      <c r="D12603" s="1549"/>
      <c r="E12603" s="1506"/>
      <c r="K12603" s="1548"/>
      <c r="L12603" s="1549"/>
      <c r="M12603" s="1506"/>
    </row>
    <row r="12604" spans="1:13" ht="16.5" customHeight="1">
      <c r="A12604" s="1547"/>
      <c r="B12604" s="1548"/>
      <c r="C12604" s="1548"/>
      <c r="D12604" s="1549"/>
      <c r="E12604" s="1506"/>
      <c r="K12604" s="1548"/>
      <c r="L12604" s="1549"/>
      <c r="M12604" s="1506"/>
    </row>
    <row r="12605" spans="1:13" ht="16.5" customHeight="1">
      <c r="A12605" s="1547"/>
      <c r="B12605" s="1548"/>
      <c r="C12605" s="1548"/>
      <c r="D12605" s="1549"/>
      <c r="E12605" s="1506"/>
      <c r="K12605" s="1548"/>
      <c r="L12605" s="1549"/>
      <c r="M12605" s="1506"/>
    </row>
    <row r="12606" spans="1:13" ht="16.5" customHeight="1">
      <c r="A12606" s="1547"/>
      <c r="B12606" s="1548"/>
      <c r="C12606" s="1548"/>
      <c r="D12606" s="1549"/>
      <c r="E12606" s="1506"/>
      <c r="K12606" s="1548"/>
      <c r="L12606" s="1549"/>
      <c r="M12606" s="1506"/>
    </row>
    <row r="12607" spans="1:13" ht="16.5" customHeight="1">
      <c r="A12607" s="1547"/>
      <c r="B12607" s="1548"/>
      <c r="C12607" s="1548"/>
      <c r="D12607" s="1549"/>
      <c r="E12607" s="1506"/>
      <c r="K12607" s="1548"/>
      <c r="L12607" s="1549"/>
      <c r="M12607" s="1506"/>
    </row>
    <row r="12608" spans="1:13" ht="16.5" customHeight="1">
      <c r="A12608" s="1547"/>
      <c r="B12608" s="1548"/>
      <c r="C12608" s="1548"/>
      <c r="D12608" s="1549"/>
      <c r="E12608" s="1506"/>
      <c r="K12608" s="1548"/>
      <c r="L12608" s="1549"/>
      <c r="M12608" s="1506"/>
    </row>
    <row r="12609" spans="1:13" ht="16.5" customHeight="1">
      <c r="A12609" s="1547"/>
      <c r="B12609" s="1548"/>
      <c r="C12609" s="1548"/>
      <c r="D12609" s="1549"/>
      <c r="E12609" s="1506"/>
      <c r="K12609" s="1548"/>
      <c r="L12609" s="1549"/>
      <c r="M12609" s="1506"/>
    </row>
    <row r="12610" spans="1:13" ht="16.5" customHeight="1">
      <c r="A12610" s="1547"/>
      <c r="B12610" s="1548"/>
      <c r="C12610" s="1548"/>
      <c r="D12610" s="1549"/>
      <c r="E12610" s="1506"/>
      <c r="K12610" s="1548"/>
      <c r="L12610" s="1549"/>
      <c r="M12610" s="1506"/>
    </row>
    <row r="12611" spans="1:13" ht="16.5" customHeight="1">
      <c r="A12611" s="1547"/>
      <c r="B12611" s="1548"/>
      <c r="C12611" s="1548"/>
      <c r="D12611" s="1549"/>
      <c r="E12611" s="1506"/>
      <c r="K12611" s="1548"/>
      <c r="L12611" s="1549"/>
      <c r="M12611" s="1506"/>
    </row>
    <row r="12612" spans="1:13" ht="16.5" customHeight="1">
      <c r="A12612" s="1547"/>
      <c r="B12612" s="1548"/>
      <c r="C12612" s="1548"/>
      <c r="D12612" s="1549"/>
      <c r="E12612" s="1506"/>
      <c r="K12612" s="1548"/>
      <c r="L12612" s="1549"/>
      <c r="M12612" s="1506"/>
    </row>
    <row r="12613" spans="1:13" ht="16.5" customHeight="1">
      <c r="A12613" s="1547"/>
      <c r="B12613" s="1548"/>
      <c r="C12613" s="1548"/>
      <c r="D12613" s="1549"/>
      <c r="E12613" s="1506"/>
      <c r="K12613" s="1548"/>
      <c r="L12613" s="1549"/>
      <c r="M12613" s="1506"/>
    </row>
    <row r="12614" spans="1:13" ht="16.5" customHeight="1">
      <c r="A12614" s="1547"/>
      <c r="B12614" s="1548"/>
      <c r="C12614" s="1548"/>
      <c r="D12614" s="1549"/>
      <c r="E12614" s="1506"/>
      <c r="K12614" s="1548"/>
      <c r="L12614" s="1549"/>
      <c r="M12614" s="1506"/>
    </row>
    <row r="12615" spans="1:13" ht="16.5" customHeight="1">
      <c r="A12615" s="1547"/>
      <c r="B12615" s="1548"/>
      <c r="C12615" s="1548"/>
      <c r="D12615" s="1549"/>
      <c r="E12615" s="1506"/>
      <c r="K12615" s="1548"/>
      <c r="L12615" s="1549"/>
      <c r="M12615" s="1506"/>
    </row>
    <row r="12616" spans="1:13" ht="16.5" customHeight="1">
      <c r="A12616" s="1547"/>
      <c r="B12616" s="1548"/>
      <c r="C12616" s="1548"/>
      <c r="D12616" s="1549"/>
      <c r="E12616" s="1506"/>
      <c r="K12616" s="1548"/>
      <c r="L12616" s="1549"/>
      <c r="M12616" s="1506"/>
    </row>
    <row r="12617" spans="1:13" ht="16.5" customHeight="1">
      <c r="A12617" s="1547"/>
      <c r="B12617" s="1548"/>
      <c r="C12617" s="1548"/>
      <c r="D12617" s="1549"/>
      <c r="E12617" s="1506"/>
      <c r="K12617" s="1548"/>
      <c r="L12617" s="1549"/>
      <c r="M12617" s="1506"/>
    </row>
    <row r="12618" spans="1:13" ht="16.5" customHeight="1">
      <c r="A12618" s="1547"/>
      <c r="B12618" s="1548"/>
      <c r="C12618" s="1548"/>
      <c r="D12618" s="1549"/>
      <c r="E12618" s="1506"/>
      <c r="K12618" s="1548"/>
      <c r="L12618" s="1549"/>
      <c r="M12618" s="1506"/>
    </row>
    <row r="12619" spans="1:13" ht="16.5" customHeight="1">
      <c r="A12619" s="1547"/>
      <c r="B12619" s="1548"/>
      <c r="C12619" s="1548"/>
      <c r="D12619" s="1549"/>
      <c r="E12619" s="1506"/>
      <c r="K12619" s="1548"/>
      <c r="L12619" s="1549"/>
      <c r="M12619" s="1506"/>
    </row>
    <row r="12620" spans="1:13" ht="16.5" customHeight="1">
      <c r="A12620" s="1547"/>
      <c r="B12620" s="1548"/>
      <c r="C12620" s="1548"/>
      <c r="D12620" s="1549"/>
      <c r="E12620" s="1506"/>
      <c r="K12620" s="1548"/>
      <c r="L12620" s="1549"/>
      <c r="M12620" s="1506"/>
    </row>
    <row r="12621" spans="1:13" ht="16.5" customHeight="1">
      <c r="A12621" s="1547"/>
      <c r="B12621" s="1548"/>
      <c r="C12621" s="1548"/>
      <c r="D12621" s="1549"/>
      <c r="E12621" s="1506"/>
      <c r="K12621" s="1548"/>
      <c r="L12621" s="1549"/>
      <c r="M12621" s="1506"/>
    </row>
    <row r="12622" spans="1:13" ht="16.5" customHeight="1">
      <c r="A12622" s="1547"/>
      <c r="B12622" s="1548"/>
      <c r="C12622" s="1548"/>
      <c r="D12622" s="1549"/>
      <c r="E12622" s="1506"/>
      <c r="K12622" s="1548"/>
      <c r="L12622" s="1549"/>
      <c r="M12622" s="1506"/>
    </row>
    <row r="12623" spans="1:13" ht="16.5" customHeight="1">
      <c r="A12623" s="1547"/>
      <c r="B12623" s="1548"/>
      <c r="C12623" s="1548"/>
      <c r="D12623" s="1549"/>
      <c r="E12623" s="1506"/>
      <c r="K12623" s="1548"/>
      <c r="L12623" s="1549"/>
      <c r="M12623" s="1506"/>
    </row>
    <row r="12624" spans="1:13" ht="16.5" customHeight="1">
      <c r="A12624" s="1547"/>
      <c r="B12624" s="1548"/>
      <c r="C12624" s="1548"/>
      <c r="D12624" s="1549"/>
      <c r="E12624" s="1506"/>
      <c r="K12624" s="1548"/>
      <c r="L12624" s="1549"/>
      <c r="M12624" s="1506"/>
    </row>
    <row r="12625" spans="1:13" ht="16.5" customHeight="1">
      <c r="A12625" s="1547"/>
      <c r="B12625" s="1548"/>
      <c r="C12625" s="1548"/>
      <c r="D12625" s="1549"/>
      <c r="E12625" s="1506"/>
      <c r="K12625" s="1548"/>
      <c r="L12625" s="1549"/>
      <c r="M12625" s="1506"/>
    </row>
    <row r="12626" spans="1:13" ht="16.5" customHeight="1">
      <c r="A12626" s="1547"/>
      <c r="B12626" s="1548"/>
      <c r="C12626" s="1548"/>
      <c r="D12626" s="1549"/>
      <c r="E12626" s="1506"/>
      <c r="K12626" s="1548"/>
      <c r="L12626" s="1549"/>
      <c r="M12626" s="1506"/>
    </row>
    <row r="12627" spans="1:13" ht="16.5" customHeight="1">
      <c r="A12627" s="1547"/>
      <c r="B12627" s="1548"/>
      <c r="C12627" s="1548"/>
      <c r="D12627" s="1549"/>
      <c r="E12627" s="1506"/>
      <c r="K12627" s="1548"/>
      <c r="L12627" s="1549"/>
      <c r="M12627" s="1506"/>
    </row>
    <row r="12628" spans="1:13" ht="16.5" customHeight="1">
      <c r="A12628" s="1547"/>
      <c r="B12628" s="1548"/>
      <c r="C12628" s="1548"/>
      <c r="D12628" s="1549"/>
      <c r="E12628" s="1506"/>
      <c r="K12628" s="1548"/>
      <c r="L12628" s="1549"/>
      <c r="M12628" s="1506"/>
    </row>
    <row r="12629" spans="1:13" ht="16.5" customHeight="1">
      <c r="A12629" s="1547"/>
      <c r="B12629" s="1548"/>
      <c r="C12629" s="1548"/>
      <c r="D12629" s="1549"/>
      <c r="E12629" s="1506"/>
      <c r="K12629" s="1548"/>
      <c r="L12629" s="1549"/>
      <c r="M12629" s="1506"/>
    </row>
    <row r="12630" spans="1:13" ht="16.5" customHeight="1">
      <c r="A12630" s="1547"/>
      <c r="B12630" s="1548"/>
      <c r="C12630" s="1548"/>
      <c r="D12630" s="1549"/>
      <c r="E12630" s="1506"/>
      <c r="K12630" s="1548"/>
      <c r="L12630" s="1549"/>
      <c r="M12630" s="1506"/>
    </row>
    <row r="12631" spans="1:13" ht="16.5" customHeight="1">
      <c r="A12631" s="1547"/>
      <c r="B12631" s="1548"/>
      <c r="C12631" s="1548"/>
      <c r="D12631" s="1549"/>
      <c r="E12631" s="1506"/>
      <c r="K12631" s="1548"/>
      <c r="L12631" s="1549"/>
      <c r="M12631" s="1506"/>
    </row>
    <row r="12632" spans="1:13" ht="16.5" customHeight="1">
      <c r="A12632" s="1547"/>
      <c r="B12632" s="1548"/>
      <c r="C12632" s="1548"/>
      <c r="D12632" s="1549"/>
      <c r="E12632" s="1506"/>
      <c r="K12632" s="1548"/>
      <c r="L12632" s="1549"/>
      <c r="M12632" s="1506"/>
    </row>
    <row r="12633" spans="1:13" ht="16.5" customHeight="1">
      <c r="A12633" s="1547"/>
      <c r="B12633" s="1548"/>
      <c r="C12633" s="1548"/>
      <c r="D12633" s="1549"/>
      <c r="E12633" s="1506"/>
      <c r="K12633" s="1548"/>
      <c r="L12633" s="1549"/>
      <c r="M12633" s="1506"/>
    </row>
    <row r="12634" spans="1:13" ht="16.5" customHeight="1">
      <c r="A12634" s="1547"/>
      <c r="B12634" s="1548"/>
      <c r="C12634" s="1548"/>
      <c r="D12634" s="1549"/>
      <c r="E12634" s="1506"/>
      <c r="K12634" s="1548"/>
      <c r="L12634" s="1549"/>
      <c r="M12634" s="1506"/>
    </row>
    <row r="12635" spans="1:13" ht="16.5" customHeight="1">
      <c r="A12635" s="1547"/>
      <c r="B12635" s="1548"/>
      <c r="C12635" s="1548"/>
      <c r="D12635" s="1549"/>
      <c r="E12635" s="1506"/>
      <c r="K12635" s="1548"/>
      <c r="L12635" s="1549"/>
      <c r="M12635" s="1506"/>
    </row>
    <row r="12636" spans="1:13" ht="16.5" customHeight="1">
      <c r="A12636" s="1547"/>
      <c r="B12636" s="1548"/>
      <c r="C12636" s="1548"/>
      <c r="D12636" s="1549"/>
      <c r="E12636" s="1506"/>
      <c r="K12636" s="1548"/>
      <c r="L12636" s="1549"/>
      <c r="M12636" s="1506"/>
    </row>
    <row r="12637" spans="1:13" ht="16.5" customHeight="1">
      <c r="A12637" s="1547"/>
      <c r="B12637" s="1548"/>
      <c r="C12637" s="1548"/>
      <c r="D12637" s="1549"/>
      <c r="E12637" s="1506"/>
      <c r="K12637" s="1548"/>
      <c r="L12637" s="1549"/>
      <c r="M12637" s="1506"/>
    </row>
    <row r="12638" spans="1:13" ht="16.5" customHeight="1">
      <c r="A12638" s="1547"/>
      <c r="B12638" s="1548"/>
      <c r="C12638" s="1548"/>
      <c r="D12638" s="1549"/>
      <c r="E12638" s="1506"/>
      <c r="K12638" s="1548"/>
      <c r="L12638" s="1549"/>
      <c r="M12638" s="1506"/>
    </row>
    <row r="12639" spans="1:13" ht="16.5" customHeight="1">
      <c r="A12639" s="1547"/>
      <c r="B12639" s="1548"/>
      <c r="C12639" s="1548"/>
      <c r="D12639" s="1549"/>
      <c r="E12639" s="1506"/>
      <c r="K12639" s="1548"/>
      <c r="L12639" s="1549"/>
      <c r="M12639" s="1506"/>
    </row>
    <row r="12640" spans="1:13" ht="16.5" customHeight="1">
      <c r="A12640" s="1547"/>
      <c r="B12640" s="1548"/>
      <c r="C12640" s="1548"/>
      <c r="D12640" s="1549"/>
      <c r="E12640" s="1506"/>
      <c r="K12640" s="1548"/>
      <c r="L12640" s="1549"/>
      <c r="M12640" s="1506"/>
    </row>
    <row r="12641" spans="1:13" ht="16.5" customHeight="1">
      <c r="A12641" s="1547"/>
      <c r="B12641" s="1548"/>
      <c r="C12641" s="1548"/>
      <c r="D12641" s="1549"/>
      <c r="E12641" s="1506"/>
      <c r="K12641" s="1548"/>
      <c r="L12641" s="1549"/>
      <c r="M12641" s="1506"/>
    </row>
    <row r="12642" spans="1:13" ht="16.5" customHeight="1">
      <c r="A12642" s="1547"/>
      <c r="B12642" s="1548"/>
      <c r="C12642" s="1548"/>
      <c r="D12642" s="1549"/>
      <c r="E12642" s="1506"/>
      <c r="K12642" s="1548"/>
      <c r="L12642" s="1549"/>
      <c r="M12642" s="1506"/>
    </row>
    <row r="12643" spans="1:13" ht="16.5" customHeight="1">
      <c r="A12643" s="1547"/>
      <c r="B12643" s="1548"/>
      <c r="C12643" s="1548"/>
      <c r="D12643" s="1549"/>
      <c r="E12643" s="1506"/>
      <c r="K12643" s="1548"/>
      <c r="L12643" s="1549"/>
      <c r="M12643" s="1506"/>
    </row>
    <row r="12644" spans="1:13" ht="16.5" customHeight="1">
      <c r="A12644" s="1547"/>
      <c r="B12644" s="1548"/>
      <c r="C12644" s="1548"/>
      <c r="D12644" s="1549"/>
      <c r="E12644" s="1506"/>
      <c r="K12644" s="1548"/>
      <c r="L12644" s="1549"/>
      <c r="M12644" s="1506"/>
    </row>
    <row r="12645" spans="1:13" ht="16.5" customHeight="1">
      <c r="A12645" s="1547"/>
      <c r="B12645" s="1548"/>
      <c r="C12645" s="1548"/>
      <c r="D12645" s="1549"/>
      <c r="E12645" s="1506"/>
      <c r="K12645" s="1548"/>
      <c r="L12645" s="1549"/>
      <c r="M12645" s="1506"/>
    </row>
    <row r="12646" spans="1:13" ht="16.5" customHeight="1">
      <c r="A12646" s="1547"/>
      <c r="B12646" s="1548"/>
      <c r="C12646" s="1548"/>
      <c r="D12646" s="1549"/>
      <c r="E12646" s="1506"/>
      <c r="K12646" s="1548"/>
      <c r="L12646" s="1549"/>
      <c r="M12646" s="1506"/>
    </row>
    <row r="12647" spans="1:13" ht="16.5" customHeight="1">
      <c r="A12647" s="1547"/>
      <c r="B12647" s="1548"/>
      <c r="C12647" s="1548"/>
      <c r="D12647" s="1549"/>
      <c r="E12647" s="1506"/>
      <c r="K12647" s="1548"/>
      <c r="L12647" s="1549"/>
      <c r="M12647" s="1506"/>
    </row>
    <row r="12648" spans="1:13" ht="16.5" customHeight="1">
      <c r="A12648" s="1547"/>
      <c r="B12648" s="1548"/>
      <c r="C12648" s="1548"/>
      <c r="D12648" s="1549"/>
      <c r="E12648" s="1506"/>
      <c r="K12648" s="1548"/>
      <c r="L12648" s="1549"/>
      <c r="M12648" s="1506"/>
    </row>
    <row r="12649" spans="1:13" ht="16.5" customHeight="1">
      <c r="A12649" s="1547"/>
      <c r="B12649" s="1548"/>
      <c r="C12649" s="1548"/>
      <c r="D12649" s="1549"/>
      <c r="E12649" s="1506"/>
      <c r="K12649" s="1548"/>
      <c r="L12649" s="1549"/>
      <c r="M12649" s="1506"/>
    </row>
    <row r="12650" spans="1:13" ht="16.5" customHeight="1">
      <c r="A12650" s="1547"/>
      <c r="B12650" s="1548"/>
      <c r="C12650" s="1548"/>
      <c r="D12650" s="1549"/>
      <c r="E12650" s="1506"/>
      <c r="K12650" s="1548"/>
      <c r="L12650" s="1549"/>
      <c r="M12650" s="1506"/>
    </row>
    <row r="12651" spans="1:13" ht="16.5" customHeight="1">
      <c r="A12651" s="1547"/>
      <c r="B12651" s="1548"/>
      <c r="C12651" s="1548"/>
      <c r="D12651" s="1549"/>
      <c r="E12651" s="1506"/>
      <c r="K12651" s="1548"/>
      <c r="L12651" s="1549"/>
      <c r="M12651" s="1506"/>
    </row>
    <row r="12652" spans="1:13" ht="16.5" customHeight="1">
      <c r="A12652" s="1547"/>
      <c r="B12652" s="1548"/>
      <c r="C12652" s="1548"/>
      <c r="D12652" s="1549"/>
      <c r="E12652" s="1506"/>
      <c r="K12652" s="1548"/>
      <c r="L12652" s="1549"/>
      <c r="M12652" s="1506"/>
    </row>
    <row r="12653" spans="1:13" ht="16.5" customHeight="1">
      <c r="A12653" s="1547"/>
      <c r="B12653" s="1548"/>
      <c r="C12653" s="1548"/>
      <c r="D12653" s="1549"/>
      <c r="E12653" s="1506"/>
      <c r="K12653" s="1548"/>
      <c r="L12653" s="1549"/>
      <c r="M12653" s="1506"/>
    </row>
    <row r="12654" spans="1:13" ht="16.5" customHeight="1">
      <c r="A12654" s="1547"/>
      <c r="B12654" s="1548"/>
      <c r="C12654" s="1548"/>
      <c r="D12654" s="1549"/>
      <c r="E12654" s="1506"/>
      <c r="K12654" s="1548"/>
      <c r="L12654" s="1549"/>
      <c r="M12654" s="1506"/>
    </row>
    <row r="12655" spans="1:13" ht="16.5" customHeight="1">
      <c r="A12655" s="1547"/>
      <c r="B12655" s="1548"/>
      <c r="C12655" s="1548"/>
      <c r="D12655" s="1549"/>
      <c r="E12655" s="1506"/>
      <c r="K12655" s="1548"/>
      <c r="L12655" s="1549"/>
      <c r="M12655" s="1506"/>
    </row>
    <row r="12656" spans="1:13" ht="16.5" customHeight="1">
      <c r="A12656" s="1547"/>
      <c r="B12656" s="1548"/>
      <c r="C12656" s="1548"/>
      <c r="D12656" s="1549"/>
      <c r="E12656" s="1506"/>
      <c r="K12656" s="1548"/>
      <c r="L12656" s="1549"/>
      <c r="M12656" s="1506"/>
    </row>
    <row r="12657" spans="1:13" ht="16.5" customHeight="1">
      <c r="A12657" s="1547"/>
      <c r="B12657" s="1548"/>
      <c r="C12657" s="1548"/>
      <c r="D12657" s="1549"/>
      <c r="E12657" s="1506"/>
      <c r="K12657" s="1548"/>
      <c r="L12657" s="1549"/>
      <c r="M12657" s="1506"/>
    </row>
    <row r="12658" spans="1:13" ht="16.5" customHeight="1">
      <c r="A12658" s="1547"/>
      <c r="B12658" s="1548"/>
      <c r="C12658" s="1548"/>
      <c r="D12658" s="1549"/>
      <c r="E12658" s="1506"/>
      <c r="K12658" s="1548"/>
      <c r="L12658" s="1549"/>
      <c r="M12658" s="1506"/>
    </row>
    <row r="12659" spans="1:13" ht="16.5" customHeight="1">
      <c r="A12659" s="1547"/>
      <c r="B12659" s="1548"/>
      <c r="C12659" s="1548"/>
      <c r="D12659" s="1549"/>
      <c r="E12659" s="1506"/>
      <c r="K12659" s="1548"/>
      <c r="L12659" s="1549"/>
      <c r="M12659" s="1506"/>
    </row>
    <row r="12660" spans="1:13" ht="16.5" customHeight="1">
      <c r="A12660" s="1547"/>
      <c r="B12660" s="1548"/>
      <c r="C12660" s="1548"/>
      <c r="D12660" s="1549"/>
      <c r="E12660" s="1506"/>
      <c r="K12660" s="1548"/>
      <c r="L12660" s="1549"/>
      <c r="M12660" s="1506"/>
    </row>
    <row r="12661" spans="1:13" ht="16.5" customHeight="1">
      <c r="A12661" s="1547"/>
      <c r="B12661" s="1548"/>
      <c r="C12661" s="1548"/>
      <c r="D12661" s="1549"/>
      <c r="E12661" s="1506"/>
      <c r="K12661" s="1548"/>
      <c r="L12661" s="1549"/>
      <c r="M12661" s="1506"/>
    </row>
    <row r="12662" spans="1:13" ht="16.5" customHeight="1">
      <c r="A12662" s="1547"/>
      <c r="B12662" s="1548"/>
      <c r="C12662" s="1548"/>
      <c r="D12662" s="1549"/>
      <c r="E12662" s="1506"/>
      <c r="K12662" s="1548"/>
      <c r="L12662" s="1549"/>
      <c r="M12662" s="1506"/>
    </row>
    <row r="12663" spans="1:13" ht="16.5" customHeight="1">
      <c r="A12663" s="1547"/>
      <c r="B12663" s="1548"/>
      <c r="C12663" s="1548"/>
      <c r="D12663" s="1549"/>
      <c r="E12663" s="1506"/>
      <c r="K12663" s="1548"/>
      <c r="L12663" s="1549"/>
      <c r="M12663" s="1506"/>
    </row>
    <row r="12664" spans="1:13" ht="16.5" customHeight="1">
      <c r="A12664" s="1547"/>
      <c r="B12664" s="1548"/>
      <c r="C12664" s="1548"/>
      <c r="D12664" s="1549"/>
      <c r="E12664" s="1506"/>
      <c r="K12664" s="1548"/>
      <c r="L12664" s="1549"/>
      <c r="M12664" s="1506"/>
    </row>
    <row r="12665" spans="1:13" ht="16.5" customHeight="1">
      <c r="A12665" s="1547"/>
      <c r="B12665" s="1548"/>
      <c r="C12665" s="1548"/>
      <c r="D12665" s="1549"/>
      <c r="E12665" s="1506"/>
      <c r="K12665" s="1548"/>
      <c r="L12665" s="1549"/>
      <c r="M12665" s="1506"/>
    </row>
    <row r="12666" spans="1:13" ht="16.5" customHeight="1">
      <c r="A12666" s="1547"/>
      <c r="B12666" s="1548"/>
      <c r="C12666" s="1548"/>
      <c r="D12666" s="1549"/>
      <c r="E12666" s="1506"/>
      <c r="K12666" s="1548"/>
      <c r="L12666" s="1549"/>
      <c r="M12666" s="1506"/>
    </row>
    <row r="12667" spans="1:13" ht="16.5" customHeight="1">
      <c r="A12667" s="1547"/>
      <c r="B12667" s="1548"/>
      <c r="C12667" s="1548"/>
      <c r="D12667" s="1549"/>
      <c r="E12667" s="1506"/>
      <c r="K12667" s="1548"/>
      <c r="L12667" s="1549"/>
      <c r="M12667" s="1506"/>
    </row>
    <row r="12668" spans="1:13" ht="16.5" customHeight="1">
      <c r="A12668" s="1547"/>
      <c r="B12668" s="1548"/>
      <c r="C12668" s="1548"/>
      <c r="D12668" s="1549"/>
      <c r="E12668" s="1506"/>
      <c r="K12668" s="1548"/>
      <c r="L12668" s="1549"/>
      <c r="M12668" s="1506"/>
    </row>
    <row r="12669" spans="1:13" ht="16.5" customHeight="1">
      <c r="A12669" s="1547"/>
      <c r="B12669" s="1548"/>
      <c r="C12669" s="1548"/>
      <c r="D12669" s="1549"/>
      <c r="E12669" s="1506"/>
      <c r="K12669" s="1548"/>
      <c r="L12669" s="1549"/>
      <c r="M12669" s="1506"/>
    </row>
    <row r="12670" spans="1:13" ht="16.5" customHeight="1">
      <c r="A12670" s="1547"/>
      <c r="B12670" s="1548"/>
      <c r="C12670" s="1548"/>
      <c r="D12670" s="1549"/>
      <c r="E12670" s="1506"/>
      <c r="K12670" s="1548"/>
      <c r="L12670" s="1549"/>
      <c r="M12670" s="1506"/>
    </row>
    <row r="12671" spans="1:13" ht="16.5" customHeight="1">
      <c r="A12671" s="1547"/>
      <c r="B12671" s="1548"/>
      <c r="C12671" s="1548"/>
      <c r="D12671" s="1549"/>
      <c r="E12671" s="1506"/>
      <c r="K12671" s="1548"/>
      <c r="L12671" s="1549"/>
      <c r="M12671" s="1506"/>
    </row>
    <row r="12672" spans="1:13" ht="16.5" customHeight="1">
      <c r="A12672" s="1547"/>
      <c r="B12672" s="1548"/>
      <c r="C12672" s="1548"/>
      <c r="D12672" s="1549"/>
      <c r="E12672" s="1506"/>
      <c r="K12672" s="1548"/>
      <c r="L12672" s="1549"/>
      <c r="M12672" s="1506"/>
    </row>
    <row r="12673" spans="1:13" ht="16.5" customHeight="1">
      <c r="A12673" s="1547"/>
      <c r="B12673" s="1548"/>
      <c r="C12673" s="1548"/>
      <c r="D12673" s="1549"/>
      <c r="E12673" s="1506"/>
      <c r="K12673" s="1548"/>
      <c r="L12673" s="1549"/>
      <c r="M12673" s="1506"/>
    </row>
    <row r="12674" spans="1:13" ht="16.5" customHeight="1">
      <c r="A12674" s="1547"/>
      <c r="B12674" s="1548"/>
      <c r="C12674" s="1548"/>
      <c r="D12674" s="1549"/>
      <c r="E12674" s="1506"/>
      <c r="K12674" s="1548"/>
      <c r="L12674" s="1549"/>
      <c r="M12674" s="1506"/>
    </row>
    <row r="12675" spans="1:13" ht="16.5" customHeight="1">
      <c r="A12675" s="1547"/>
      <c r="B12675" s="1548"/>
      <c r="C12675" s="1548"/>
      <c r="D12675" s="1549"/>
      <c r="E12675" s="1506"/>
      <c r="K12675" s="1548"/>
      <c r="L12675" s="1549"/>
      <c r="M12675" s="1506"/>
    </row>
    <row r="12676" spans="1:13" ht="16.5" customHeight="1">
      <c r="A12676" s="1547"/>
      <c r="B12676" s="1548"/>
      <c r="C12676" s="1548"/>
      <c r="D12676" s="1549"/>
      <c r="E12676" s="1506"/>
      <c r="K12676" s="1548"/>
      <c r="L12676" s="1549"/>
      <c r="M12676" s="1506"/>
    </row>
    <row r="12677" spans="1:13" ht="16.5" customHeight="1">
      <c r="A12677" s="1547"/>
      <c r="B12677" s="1548"/>
      <c r="C12677" s="1548"/>
      <c r="D12677" s="1549"/>
      <c r="E12677" s="1506"/>
      <c r="K12677" s="1548"/>
      <c r="L12677" s="1549"/>
      <c r="M12677" s="1506"/>
    </row>
    <row r="12678" spans="1:13" ht="16.5" customHeight="1">
      <c r="A12678" s="1547"/>
      <c r="B12678" s="1548"/>
      <c r="C12678" s="1548"/>
      <c r="D12678" s="1549"/>
      <c r="E12678" s="1506"/>
      <c r="K12678" s="1548"/>
      <c r="L12678" s="1549"/>
      <c r="M12678" s="1506"/>
    </row>
    <row r="12679" spans="1:13" ht="16.5" customHeight="1">
      <c r="A12679" s="1547"/>
      <c r="B12679" s="1548"/>
      <c r="C12679" s="1548"/>
      <c r="D12679" s="1549"/>
      <c r="E12679" s="1506"/>
      <c r="K12679" s="1548"/>
      <c r="L12679" s="1549"/>
      <c r="M12679" s="1506"/>
    </row>
    <row r="12680" spans="1:13" ht="16.5" customHeight="1">
      <c r="A12680" s="1547"/>
      <c r="B12680" s="1548"/>
      <c r="C12680" s="1548"/>
      <c r="D12680" s="1549"/>
      <c r="E12680" s="1506"/>
      <c r="K12680" s="1548"/>
      <c r="L12680" s="1549"/>
      <c r="M12680" s="1506"/>
    </row>
    <row r="12681" spans="1:13" ht="16.5" customHeight="1">
      <c r="A12681" s="1547"/>
      <c r="B12681" s="1548"/>
      <c r="C12681" s="1548"/>
      <c r="D12681" s="1549"/>
      <c r="E12681" s="1506"/>
      <c r="K12681" s="1548"/>
      <c r="L12681" s="1549"/>
      <c r="M12681" s="1506"/>
    </row>
    <row r="12682" spans="1:13" ht="16.5" customHeight="1">
      <c r="A12682" s="1547"/>
      <c r="B12682" s="1548"/>
      <c r="C12682" s="1548"/>
      <c r="D12682" s="1549"/>
      <c r="E12682" s="1506"/>
      <c r="K12682" s="1548"/>
      <c r="L12682" s="1549"/>
      <c r="M12682" s="1506"/>
    </row>
    <row r="12683" spans="1:13" ht="16.5" customHeight="1">
      <c r="A12683" s="1547"/>
      <c r="B12683" s="1548"/>
      <c r="C12683" s="1548"/>
      <c r="D12683" s="1549"/>
      <c r="E12683" s="1506"/>
      <c r="K12683" s="1548"/>
      <c r="L12683" s="1549"/>
      <c r="M12683" s="1506"/>
    </row>
    <row r="12684" spans="1:13" ht="16.5" customHeight="1">
      <c r="A12684" s="1547"/>
      <c r="B12684" s="1548"/>
      <c r="C12684" s="1548"/>
      <c r="D12684" s="1549"/>
      <c r="E12684" s="1506"/>
      <c r="K12684" s="1548"/>
      <c r="L12684" s="1549"/>
      <c r="M12684" s="1506"/>
    </row>
    <row r="12685" spans="1:13" ht="16.5" customHeight="1">
      <c r="A12685" s="1547"/>
      <c r="B12685" s="1548"/>
      <c r="C12685" s="1548"/>
      <c r="D12685" s="1549"/>
      <c r="E12685" s="1506"/>
      <c r="K12685" s="1548"/>
      <c r="L12685" s="1549"/>
      <c r="M12685" s="1506"/>
    </row>
    <row r="12686" spans="1:13" ht="16.5" customHeight="1">
      <c r="A12686" s="1547"/>
      <c r="B12686" s="1548"/>
      <c r="C12686" s="1548"/>
      <c r="D12686" s="1549"/>
      <c r="E12686" s="1506"/>
      <c r="K12686" s="1548"/>
      <c r="L12686" s="1549"/>
      <c r="M12686" s="1506"/>
    </row>
    <row r="12687" spans="1:13" ht="16.5" customHeight="1">
      <c r="A12687" s="1547"/>
      <c r="B12687" s="1548"/>
      <c r="C12687" s="1548"/>
      <c r="D12687" s="1549"/>
      <c r="E12687" s="1506"/>
      <c r="K12687" s="1548"/>
      <c r="L12687" s="1549"/>
      <c r="M12687" s="1506"/>
    </row>
    <row r="12688" spans="1:13" ht="16.5" customHeight="1">
      <c r="A12688" s="1547"/>
      <c r="B12688" s="1548"/>
      <c r="C12688" s="1548"/>
      <c r="D12688" s="1549"/>
      <c r="E12688" s="1506"/>
      <c r="K12688" s="1548"/>
      <c r="L12688" s="1549"/>
      <c r="M12688" s="1506"/>
    </row>
    <row r="12689" spans="1:13" ht="16.5" customHeight="1">
      <c r="A12689" s="1547"/>
      <c r="B12689" s="1548"/>
      <c r="C12689" s="1548"/>
      <c r="D12689" s="1549"/>
      <c r="E12689" s="1506"/>
      <c r="K12689" s="1548"/>
      <c r="L12689" s="1549"/>
      <c r="M12689" s="1506"/>
    </row>
    <row r="12690" spans="1:13" ht="16.5" customHeight="1">
      <c r="A12690" s="1547"/>
      <c r="B12690" s="1548"/>
      <c r="C12690" s="1548"/>
      <c r="D12690" s="1549"/>
      <c r="E12690" s="1506"/>
      <c r="K12690" s="1548"/>
      <c r="L12690" s="1549"/>
      <c r="M12690" s="1506"/>
    </row>
    <row r="12691" spans="1:13" ht="16.5" customHeight="1">
      <c r="A12691" s="1547"/>
      <c r="B12691" s="1548"/>
      <c r="C12691" s="1548"/>
      <c r="D12691" s="1549"/>
      <c r="E12691" s="1506"/>
      <c r="K12691" s="1548"/>
      <c r="L12691" s="1549"/>
      <c r="M12691" s="1506"/>
    </row>
    <row r="12692" spans="1:13" ht="16.5" customHeight="1">
      <c r="A12692" s="1547"/>
      <c r="B12692" s="1548"/>
      <c r="C12692" s="1548"/>
      <c r="D12692" s="1549"/>
      <c r="E12692" s="1506"/>
      <c r="K12692" s="1548"/>
      <c r="L12692" s="1549"/>
      <c r="M12692" s="1506"/>
    </row>
    <row r="12693" spans="1:13" ht="16.5" customHeight="1">
      <c r="A12693" s="1547"/>
      <c r="B12693" s="1548"/>
      <c r="C12693" s="1548"/>
      <c r="D12693" s="1549"/>
      <c r="E12693" s="1506"/>
      <c r="K12693" s="1548"/>
      <c r="L12693" s="1549"/>
      <c r="M12693" s="1506"/>
    </row>
    <row r="12694" spans="1:13" ht="16.5" customHeight="1">
      <c r="A12694" s="1547"/>
      <c r="B12694" s="1548"/>
      <c r="C12694" s="1548"/>
      <c r="D12694" s="1549"/>
      <c r="E12694" s="1506"/>
      <c r="K12694" s="1548"/>
      <c r="L12694" s="1549"/>
      <c r="M12694" s="1506"/>
    </row>
    <row r="12695" spans="1:13" ht="16.5" customHeight="1">
      <c r="A12695" s="1547"/>
      <c r="B12695" s="1548"/>
      <c r="C12695" s="1548"/>
      <c r="D12695" s="1549"/>
      <c r="E12695" s="1506"/>
      <c r="K12695" s="1548"/>
      <c r="L12695" s="1549"/>
      <c r="M12695" s="1506"/>
    </row>
    <row r="12696" spans="1:13" ht="16.5" customHeight="1">
      <c r="A12696" s="1547"/>
      <c r="B12696" s="1548"/>
      <c r="C12696" s="1548"/>
      <c r="D12696" s="1549"/>
      <c r="E12696" s="1506"/>
      <c r="K12696" s="1548"/>
      <c r="L12696" s="1549"/>
      <c r="M12696" s="1506"/>
    </row>
    <row r="12697" spans="1:13" ht="16.5" customHeight="1">
      <c r="A12697" s="1547"/>
      <c r="B12697" s="1548"/>
      <c r="C12697" s="1548"/>
      <c r="D12697" s="1549"/>
      <c r="E12697" s="1506"/>
      <c r="K12697" s="1548"/>
      <c r="L12697" s="1549"/>
      <c r="M12697" s="1506"/>
    </row>
    <row r="12698" spans="1:13" ht="16.5" customHeight="1">
      <c r="A12698" s="1547"/>
      <c r="B12698" s="1548"/>
      <c r="C12698" s="1548"/>
      <c r="D12698" s="1549"/>
      <c r="E12698" s="1506"/>
      <c r="K12698" s="1548"/>
      <c r="L12698" s="1549"/>
      <c r="M12698" s="1506"/>
    </row>
    <row r="12699" spans="1:13" ht="16.5" customHeight="1">
      <c r="A12699" s="1547"/>
      <c r="B12699" s="1548"/>
      <c r="C12699" s="1548"/>
      <c r="D12699" s="1549"/>
      <c r="E12699" s="1506"/>
      <c r="K12699" s="1548"/>
      <c r="L12699" s="1549"/>
      <c r="M12699" s="1506"/>
    </row>
    <row r="12700" spans="1:13" ht="16.5" customHeight="1">
      <c r="A12700" s="1547"/>
      <c r="B12700" s="1548"/>
      <c r="C12700" s="1548"/>
      <c r="D12700" s="1549"/>
      <c r="E12700" s="1506"/>
      <c r="K12700" s="1548"/>
      <c r="L12700" s="1549"/>
      <c r="M12700" s="1506"/>
    </row>
    <row r="12701" spans="1:13" ht="16.5" customHeight="1">
      <c r="A12701" s="1547"/>
      <c r="B12701" s="1548"/>
      <c r="C12701" s="1548"/>
      <c r="D12701" s="1549"/>
      <c r="E12701" s="1506"/>
      <c r="K12701" s="1548"/>
      <c r="L12701" s="1549"/>
      <c r="M12701" s="1506"/>
    </row>
    <row r="12702" spans="1:13" ht="16.5" customHeight="1">
      <c r="A12702" s="1547"/>
      <c r="B12702" s="1548"/>
      <c r="C12702" s="1548"/>
      <c r="D12702" s="1549"/>
      <c r="E12702" s="1506"/>
      <c r="K12702" s="1548"/>
      <c r="L12702" s="1549"/>
      <c r="M12702" s="1506"/>
    </row>
    <row r="12703" spans="1:13" ht="16.5" customHeight="1">
      <c r="A12703" s="1547"/>
      <c r="B12703" s="1548"/>
      <c r="C12703" s="1548"/>
      <c r="D12703" s="1549"/>
      <c r="E12703" s="1506"/>
      <c r="K12703" s="1548"/>
      <c r="L12703" s="1549"/>
      <c r="M12703" s="1506"/>
    </row>
    <row r="12704" spans="1:13" ht="16.5" customHeight="1">
      <c r="A12704" s="1547"/>
      <c r="B12704" s="1548"/>
      <c r="C12704" s="1548"/>
      <c r="D12704" s="1549"/>
      <c r="E12704" s="1506"/>
      <c r="K12704" s="1548"/>
      <c r="L12704" s="1549"/>
      <c r="M12704" s="1506"/>
    </row>
    <row r="12705" spans="1:13" ht="16.5" customHeight="1">
      <c r="A12705" s="1547"/>
      <c r="B12705" s="1548"/>
      <c r="C12705" s="1548"/>
      <c r="D12705" s="1549"/>
      <c r="E12705" s="1506"/>
      <c r="K12705" s="1548"/>
      <c r="L12705" s="1549"/>
      <c r="M12705" s="1506"/>
    </row>
    <row r="12706" spans="1:13" ht="16.5" customHeight="1">
      <c r="A12706" s="1547"/>
      <c r="B12706" s="1548"/>
      <c r="C12706" s="1548"/>
      <c r="D12706" s="1549"/>
      <c r="E12706" s="1506"/>
      <c r="K12706" s="1548"/>
      <c r="L12706" s="1549"/>
      <c r="M12706" s="1506"/>
    </row>
    <row r="12707" spans="1:13" ht="16.5" customHeight="1">
      <c r="A12707" s="1547"/>
      <c r="B12707" s="1548"/>
      <c r="C12707" s="1548"/>
      <c r="D12707" s="1549"/>
      <c r="E12707" s="1506"/>
      <c r="K12707" s="1548"/>
      <c r="L12707" s="1549"/>
      <c r="M12707" s="1506"/>
    </row>
    <row r="12708" spans="1:13" ht="16.5" customHeight="1">
      <c r="A12708" s="1547"/>
      <c r="B12708" s="1548"/>
      <c r="C12708" s="1548"/>
      <c r="D12708" s="1549"/>
      <c r="E12708" s="1506"/>
      <c r="K12708" s="1548"/>
      <c r="L12708" s="1549"/>
      <c r="M12708" s="1506"/>
    </row>
    <row r="12709" spans="1:13" ht="16.5" customHeight="1">
      <c r="A12709" s="1547"/>
      <c r="B12709" s="1548"/>
      <c r="C12709" s="1548"/>
      <c r="D12709" s="1549"/>
      <c r="E12709" s="1506"/>
      <c r="K12709" s="1548"/>
      <c r="L12709" s="1549"/>
      <c r="M12709" s="1506"/>
    </row>
    <row r="12710" spans="1:13" ht="16.5" customHeight="1">
      <c r="A12710" s="1547"/>
      <c r="B12710" s="1548"/>
      <c r="C12710" s="1548"/>
      <c r="D12710" s="1549"/>
      <c r="E12710" s="1506"/>
      <c r="K12710" s="1548"/>
      <c r="L12710" s="1549"/>
      <c r="M12710" s="1506"/>
    </row>
    <row r="12711" spans="1:13" ht="16.5" customHeight="1">
      <c r="A12711" s="1547"/>
      <c r="B12711" s="1548"/>
      <c r="C12711" s="1548"/>
      <c r="D12711" s="1549"/>
      <c r="E12711" s="1506"/>
      <c r="K12711" s="1548"/>
      <c r="L12711" s="1549"/>
      <c r="M12711" s="1506"/>
    </row>
    <row r="12712" spans="1:13" ht="16.5" customHeight="1">
      <c r="A12712" s="1547"/>
      <c r="B12712" s="1548"/>
      <c r="C12712" s="1548"/>
      <c r="D12712" s="1549"/>
      <c r="E12712" s="1506"/>
      <c r="K12712" s="1548"/>
      <c r="L12712" s="1549"/>
      <c r="M12712" s="1506"/>
    </row>
    <row r="12713" spans="1:13" ht="16.5" customHeight="1">
      <c r="A12713" s="1547"/>
      <c r="B12713" s="1548"/>
      <c r="C12713" s="1548"/>
      <c r="D12713" s="1549"/>
      <c r="E12713" s="1506"/>
      <c r="K12713" s="1548"/>
      <c r="L12713" s="1549"/>
      <c r="M12713" s="1506"/>
    </row>
    <row r="12714" spans="1:13" ht="16.5" customHeight="1">
      <c r="A12714" s="1547"/>
      <c r="B12714" s="1548"/>
      <c r="C12714" s="1548"/>
      <c r="D12714" s="1549"/>
      <c r="E12714" s="1506"/>
      <c r="K12714" s="1548"/>
      <c r="L12714" s="1549"/>
      <c r="M12714" s="1506"/>
    </row>
    <row r="12715" spans="1:13" ht="16.5" customHeight="1">
      <c r="A12715" s="1547"/>
      <c r="B12715" s="1548"/>
      <c r="C12715" s="1548"/>
      <c r="D12715" s="1549"/>
      <c r="E12715" s="1506"/>
      <c r="K12715" s="1548"/>
      <c r="L12715" s="1549"/>
      <c r="M12715" s="1506"/>
    </row>
    <row r="12716" spans="1:13" ht="16.5" customHeight="1">
      <c r="A12716" s="1547"/>
      <c r="B12716" s="1548"/>
      <c r="C12716" s="1548"/>
      <c r="D12716" s="1549"/>
      <c r="E12716" s="1506"/>
      <c r="K12716" s="1548"/>
      <c r="L12716" s="1549"/>
      <c r="M12716" s="1506"/>
    </row>
    <row r="12717" spans="1:13" ht="16.5" customHeight="1">
      <c r="A12717" s="1547"/>
      <c r="B12717" s="1548"/>
      <c r="C12717" s="1548"/>
      <c r="D12717" s="1549"/>
      <c r="E12717" s="1506"/>
      <c r="K12717" s="1548"/>
      <c r="L12717" s="1549"/>
      <c r="M12717" s="1506"/>
    </row>
    <row r="12718" spans="1:13" ht="16.5" customHeight="1">
      <c r="A12718" s="1547"/>
      <c r="B12718" s="1548"/>
      <c r="C12718" s="1548"/>
      <c r="D12718" s="1549"/>
      <c r="E12718" s="1506"/>
      <c r="K12718" s="1548"/>
      <c r="L12718" s="1549"/>
      <c r="M12718" s="1506"/>
    </row>
    <row r="12719" spans="1:13" ht="16.5" customHeight="1">
      <c r="A12719" s="1547"/>
      <c r="B12719" s="1548"/>
      <c r="C12719" s="1548"/>
      <c r="D12719" s="1549"/>
      <c r="E12719" s="1506"/>
      <c r="K12719" s="1548"/>
      <c r="L12719" s="1549"/>
      <c r="M12719" s="1506"/>
    </row>
    <row r="12720" spans="1:13" ht="16.5" customHeight="1">
      <c r="A12720" s="1547"/>
      <c r="B12720" s="1548"/>
      <c r="C12720" s="1548"/>
      <c r="D12720" s="1549"/>
      <c r="E12720" s="1506"/>
      <c r="K12720" s="1548"/>
      <c r="L12720" s="1549"/>
      <c r="M12720" s="1506"/>
    </row>
    <row r="12721" spans="1:13" ht="16.5" customHeight="1">
      <c r="A12721" s="1547"/>
      <c r="B12721" s="1548"/>
      <c r="C12721" s="1548"/>
      <c r="D12721" s="1549"/>
      <c r="E12721" s="1506"/>
      <c r="K12721" s="1548"/>
      <c r="L12721" s="1549"/>
      <c r="M12721" s="1506"/>
    </row>
    <row r="12722" spans="1:13" ht="16.5" customHeight="1">
      <c r="A12722" s="1547"/>
      <c r="B12722" s="1548"/>
      <c r="C12722" s="1548"/>
      <c r="D12722" s="1549"/>
      <c r="E12722" s="1506"/>
      <c r="K12722" s="1548"/>
      <c r="L12722" s="1549"/>
      <c r="M12722" s="1506"/>
    </row>
    <row r="12723" spans="1:13" ht="16.5" customHeight="1">
      <c r="A12723" s="1547"/>
      <c r="B12723" s="1548"/>
      <c r="C12723" s="1548"/>
      <c r="D12723" s="1549"/>
      <c r="E12723" s="1506"/>
      <c r="K12723" s="1548"/>
      <c r="L12723" s="1549"/>
      <c r="M12723" s="1506"/>
    </row>
    <row r="12724" spans="1:13" ht="16.5" customHeight="1">
      <c r="A12724" s="1547"/>
      <c r="B12724" s="1548"/>
      <c r="C12724" s="1548"/>
      <c r="D12724" s="1549"/>
      <c r="E12724" s="1506"/>
      <c r="K12724" s="1548"/>
      <c r="L12724" s="1549"/>
      <c r="M12724" s="1506"/>
    </row>
    <row r="12725" spans="1:13" ht="16.5" customHeight="1">
      <c r="A12725" s="1547"/>
      <c r="B12725" s="1548"/>
      <c r="C12725" s="1548"/>
      <c r="D12725" s="1549"/>
      <c r="E12725" s="1506"/>
      <c r="K12725" s="1548"/>
      <c r="L12725" s="1549"/>
      <c r="M12725" s="1506"/>
    </row>
    <row r="12726" spans="1:13" ht="16.5" customHeight="1">
      <c r="A12726" s="1547"/>
      <c r="B12726" s="1548"/>
      <c r="C12726" s="1548"/>
      <c r="D12726" s="1549"/>
      <c r="E12726" s="1506"/>
      <c r="K12726" s="1548"/>
      <c r="L12726" s="1549"/>
      <c r="M12726" s="1506"/>
    </row>
    <row r="12727" spans="1:13" ht="16.5" customHeight="1">
      <c r="A12727" s="1547"/>
      <c r="B12727" s="1548"/>
      <c r="C12727" s="1548"/>
      <c r="D12727" s="1549"/>
      <c r="E12727" s="1506"/>
      <c r="K12727" s="1548"/>
      <c r="L12727" s="1549"/>
      <c r="M12727" s="1506"/>
    </row>
    <row r="12728" spans="1:13" ht="16.5" customHeight="1">
      <c r="A12728" s="1547"/>
      <c r="B12728" s="1548"/>
      <c r="C12728" s="1548"/>
      <c r="D12728" s="1549"/>
      <c r="E12728" s="1506"/>
      <c r="K12728" s="1548"/>
      <c r="L12728" s="1549"/>
      <c r="M12728" s="1506"/>
    </row>
    <row r="12729" spans="1:13" ht="16.5" customHeight="1">
      <c r="A12729" s="1547"/>
      <c r="B12729" s="1548"/>
      <c r="C12729" s="1548"/>
      <c r="D12729" s="1549"/>
      <c r="E12729" s="1506"/>
      <c r="K12729" s="1548"/>
      <c r="L12729" s="1549"/>
      <c r="M12729" s="1506"/>
    </row>
    <row r="12730" spans="1:13" ht="16.5" customHeight="1">
      <c r="A12730" s="1547"/>
      <c r="B12730" s="1548"/>
      <c r="C12730" s="1548"/>
      <c r="D12730" s="1549"/>
      <c r="E12730" s="1506"/>
      <c r="K12730" s="1548"/>
      <c r="L12730" s="1549"/>
      <c r="M12730" s="1506"/>
    </row>
    <row r="12731" spans="1:13" ht="16.5" customHeight="1">
      <c r="A12731" s="1547"/>
      <c r="B12731" s="1548"/>
      <c r="C12731" s="1548"/>
      <c r="D12731" s="1549"/>
      <c r="E12731" s="1506"/>
      <c r="K12731" s="1548"/>
      <c r="L12731" s="1549"/>
      <c r="M12731" s="1506"/>
    </row>
    <row r="12732" spans="1:13" ht="16.5" customHeight="1">
      <c r="A12732" s="1547"/>
      <c r="B12732" s="1548"/>
      <c r="C12732" s="1548"/>
      <c r="D12732" s="1549"/>
      <c r="E12732" s="1506"/>
      <c r="K12732" s="1548"/>
      <c r="L12732" s="1549"/>
      <c r="M12732" s="1506"/>
    </row>
    <row r="12733" spans="1:13" ht="16.5" customHeight="1">
      <c r="A12733" s="1547"/>
      <c r="B12733" s="1548"/>
      <c r="C12733" s="1548"/>
      <c r="D12733" s="1549"/>
      <c r="E12733" s="1506"/>
      <c r="K12733" s="1548"/>
      <c r="L12733" s="1549"/>
      <c r="M12733" s="1506"/>
    </row>
    <row r="12734" spans="1:13" ht="16.5" customHeight="1">
      <c r="A12734" s="1547"/>
      <c r="B12734" s="1548"/>
      <c r="C12734" s="1548"/>
      <c r="D12734" s="1549"/>
      <c r="E12734" s="1506"/>
      <c r="K12734" s="1548"/>
      <c r="L12734" s="1549"/>
      <c r="M12734" s="1506"/>
    </row>
    <row r="12735" spans="1:13" ht="16.5" customHeight="1">
      <c r="A12735" s="1547"/>
      <c r="B12735" s="1548"/>
      <c r="C12735" s="1548"/>
      <c r="D12735" s="1549"/>
      <c r="E12735" s="1506"/>
      <c r="K12735" s="1548"/>
      <c r="L12735" s="1549"/>
      <c r="M12735" s="1506"/>
    </row>
    <row r="12736" spans="1:13" ht="16.5" customHeight="1">
      <c r="A12736" s="1547"/>
      <c r="B12736" s="1548"/>
      <c r="C12736" s="1548"/>
      <c r="D12736" s="1549"/>
      <c r="E12736" s="1506"/>
      <c r="K12736" s="1548"/>
      <c r="L12736" s="1549"/>
      <c r="M12736" s="1506"/>
    </row>
    <row r="12737" spans="1:13" ht="16.5" customHeight="1">
      <c r="A12737" s="1547"/>
      <c r="B12737" s="1548"/>
      <c r="C12737" s="1548"/>
      <c r="D12737" s="1549"/>
      <c r="E12737" s="1506"/>
      <c r="K12737" s="1548"/>
      <c r="L12737" s="1549"/>
      <c r="M12737" s="1506"/>
    </row>
    <row r="12738" spans="1:13" ht="16.5" customHeight="1">
      <c r="A12738" s="1547"/>
      <c r="B12738" s="1548"/>
      <c r="C12738" s="1548"/>
      <c r="D12738" s="1549"/>
      <c r="E12738" s="1506"/>
      <c r="K12738" s="1548"/>
      <c r="L12738" s="1549"/>
      <c r="M12738" s="1506"/>
    </row>
    <row r="12739" spans="1:13" ht="16.5" customHeight="1">
      <c r="A12739" s="1547"/>
      <c r="B12739" s="1548"/>
      <c r="C12739" s="1548"/>
      <c r="D12739" s="1549"/>
      <c r="E12739" s="1506"/>
      <c r="K12739" s="1548"/>
      <c r="L12739" s="1549"/>
      <c r="M12739" s="1506"/>
    </row>
    <row r="12740" spans="1:13" ht="16.5" customHeight="1">
      <c r="A12740" s="1547"/>
      <c r="B12740" s="1548"/>
      <c r="C12740" s="1548"/>
      <c r="D12740" s="1549"/>
      <c r="E12740" s="1506"/>
      <c r="K12740" s="1548"/>
      <c r="L12740" s="1549"/>
      <c r="M12740" s="1506"/>
    </row>
    <row r="12741" spans="1:13" ht="16.5" customHeight="1">
      <c r="A12741" s="1547"/>
      <c r="B12741" s="1548"/>
      <c r="C12741" s="1548"/>
      <c r="D12741" s="1549"/>
      <c r="E12741" s="1506"/>
      <c r="K12741" s="1548"/>
      <c r="L12741" s="1549"/>
      <c r="M12741" s="1506"/>
    </row>
    <row r="12742" spans="1:13" ht="16.5" customHeight="1">
      <c r="A12742" s="1547"/>
      <c r="B12742" s="1548"/>
      <c r="C12742" s="1548"/>
      <c r="D12742" s="1549"/>
      <c r="E12742" s="1506"/>
      <c r="K12742" s="1548"/>
      <c r="L12742" s="1549"/>
      <c r="M12742" s="1506"/>
    </row>
    <row r="12743" spans="1:13" ht="16.5" customHeight="1">
      <c r="A12743" s="1547"/>
      <c r="B12743" s="1548"/>
      <c r="C12743" s="1548"/>
      <c r="D12743" s="1549"/>
      <c r="E12743" s="1506"/>
      <c r="K12743" s="1548"/>
      <c r="L12743" s="1549"/>
      <c r="M12743" s="1506"/>
    </row>
    <row r="12744" spans="1:13" ht="16.5" customHeight="1">
      <c r="A12744" s="1547"/>
      <c r="B12744" s="1548"/>
      <c r="C12744" s="1548"/>
      <c r="D12744" s="1549"/>
      <c r="E12744" s="1506"/>
      <c r="K12744" s="1548"/>
      <c r="L12744" s="1549"/>
      <c r="M12744" s="1506"/>
    </row>
    <row r="12745" spans="1:13" ht="16.5" customHeight="1">
      <c r="A12745" s="1547"/>
      <c r="B12745" s="1548"/>
      <c r="C12745" s="1548"/>
      <c r="D12745" s="1549"/>
      <c r="E12745" s="1506"/>
      <c r="K12745" s="1548"/>
      <c r="L12745" s="1549"/>
      <c r="M12745" s="1506"/>
    </row>
    <row r="12746" spans="1:13" ht="16.5" customHeight="1">
      <c r="A12746" s="1547"/>
      <c r="B12746" s="1548"/>
      <c r="C12746" s="1548"/>
      <c r="D12746" s="1549"/>
      <c r="E12746" s="1506"/>
      <c r="K12746" s="1548"/>
      <c r="L12746" s="1549"/>
      <c r="M12746" s="1506"/>
    </row>
    <row r="12747" spans="1:13" ht="16.5" customHeight="1">
      <c r="A12747" s="1547"/>
      <c r="B12747" s="1548"/>
      <c r="C12747" s="1548"/>
      <c r="D12747" s="1549"/>
      <c r="E12747" s="1506"/>
      <c r="K12747" s="1548"/>
      <c r="L12747" s="1549"/>
      <c r="M12747" s="1506"/>
    </row>
    <row r="12748" spans="1:13" ht="16.5" customHeight="1">
      <c r="A12748" s="1547"/>
      <c r="B12748" s="1548"/>
      <c r="C12748" s="1548"/>
      <c r="D12748" s="1549"/>
      <c r="E12748" s="1506"/>
      <c r="K12748" s="1548"/>
      <c r="L12748" s="1549"/>
      <c r="M12748" s="1506"/>
    </row>
    <row r="12749" spans="1:13" ht="16.5" customHeight="1">
      <c r="A12749" s="1547"/>
      <c r="B12749" s="1548"/>
      <c r="C12749" s="1548"/>
      <c r="D12749" s="1549"/>
      <c r="E12749" s="1506"/>
      <c r="K12749" s="1548"/>
      <c r="L12749" s="1549"/>
      <c r="M12749" s="1506"/>
    </row>
    <row r="12750" spans="1:13" ht="16.5" customHeight="1">
      <c r="A12750" s="1547"/>
      <c r="B12750" s="1548"/>
      <c r="C12750" s="1548"/>
      <c r="D12750" s="1549"/>
      <c r="E12750" s="1506"/>
      <c r="K12750" s="1548"/>
      <c r="L12750" s="1549"/>
      <c r="M12750" s="1506"/>
    </row>
    <row r="12751" spans="1:13" ht="16.5" customHeight="1">
      <c r="A12751" s="1547"/>
      <c r="B12751" s="1548"/>
      <c r="C12751" s="1548"/>
      <c r="D12751" s="1549"/>
      <c r="E12751" s="1506"/>
      <c r="K12751" s="1548"/>
      <c r="L12751" s="1549"/>
      <c r="M12751" s="1506"/>
    </row>
    <row r="12752" spans="1:13" ht="16.5" customHeight="1">
      <c r="A12752" s="1547"/>
      <c r="B12752" s="1548"/>
      <c r="C12752" s="1548"/>
      <c r="D12752" s="1549"/>
      <c r="E12752" s="1506"/>
      <c r="K12752" s="1548"/>
      <c r="L12752" s="1549"/>
      <c r="M12752" s="1506"/>
    </row>
    <row r="12753" spans="1:13" ht="16.5" customHeight="1">
      <c r="A12753" s="1547"/>
      <c r="B12753" s="1548"/>
      <c r="C12753" s="1548"/>
      <c r="D12753" s="1549"/>
      <c r="E12753" s="1506"/>
      <c r="K12753" s="1548"/>
      <c r="L12753" s="1549"/>
      <c r="M12753" s="1506"/>
    </row>
    <row r="12754" spans="1:13" ht="16.5" customHeight="1">
      <c r="A12754" s="1547"/>
      <c r="B12754" s="1548"/>
      <c r="C12754" s="1548"/>
      <c r="D12754" s="1549"/>
      <c r="E12754" s="1506"/>
      <c r="K12754" s="1548"/>
      <c r="L12754" s="1549"/>
      <c r="M12754" s="1506"/>
    </row>
    <row r="12755" spans="1:13" ht="16.5" customHeight="1">
      <c r="A12755" s="1547"/>
      <c r="B12755" s="1548"/>
      <c r="C12755" s="1548"/>
      <c r="D12755" s="1549"/>
      <c r="E12755" s="1506"/>
      <c r="K12755" s="1548"/>
      <c r="L12755" s="1549"/>
      <c r="M12755" s="1506"/>
    </row>
    <row r="12756" spans="1:13" ht="16.5" customHeight="1">
      <c r="A12756" s="1547"/>
      <c r="B12756" s="1548"/>
      <c r="C12756" s="1548"/>
      <c r="D12756" s="1549"/>
      <c r="E12756" s="1506"/>
      <c r="K12756" s="1548"/>
      <c r="L12756" s="1549"/>
      <c r="M12756" s="1506"/>
    </row>
    <row r="12757" spans="1:13" ht="16.5" customHeight="1">
      <c r="A12757" s="1547"/>
      <c r="B12757" s="1548"/>
      <c r="C12757" s="1548"/>
      <c r="D12757" s="1549"/>
      <c r="E12757" s="1506"/>
      <c r="K12757" s="1548"/>
      <c r="L12757" s="1549"/>
      <c r="M12757" s="1506"/>
    </row>
    <row r="12758" spans="1:13" ht="16.5" customHeight="1">
      <c r="A12758" s="1547"/>
      <c r="B12758" s="1548"/>
      <c r="C12758" s="1548"/>
      <c r="D12758" s="1549"/>
      <c r="E12758" s="1506"/>
      <c r="K12758" s="1548"/>
      <c r="L12758" s="1549"/>
      <c r="M12758" s="1506"/>
    </row>
    <row r="12759" spans="1:13" ht="16.5" customHeight="1">
      <c r="A12759" s="1547"/>
      <c r="B12759" s="1548"/>
      <c r="C12759" s="1548"/>
      <c r="D12759" s="1549"/>
      <c r="E12759" s="1506"/>
      <c r="K12759" s="1548"/>
      <c r="L12759" s="1549"/>
      <c r="M12759" s="1506"/>
    </row>
    <row r="12760" spans="1:13" ht="16.5" customHeight="1">
      <c r="A12760" s="1547"/>
      <c r="B12760" s="1548"/>
      <c r="C12760" s="1548"/>
      <c r="D12760" s="1549"/>
      <c r="E12760" s="1506"/>
      <c r="K12760" s="1548"/>
      <c r="L12760" s="1549"/>
      <c r="M12760" s="1506"/>
    </row>
    <row r="12761" spans="1:13" ht="16.5" customHeight="1">
      <c r="A12761" s="1547"/>
      <c r="B12761" s="1548"/>
      <c r="C12761" s="1548"/>
      <c r="D12761" s="1549"/>
      <c r="E12761" s="1506"/>
      <c r="K12761" s="1548"/>
      <c r="L12761" s="1549"/>
      <c r="M12761" s="1506"/>
    </row>
    <row r="12762" spans="1:13" ht="16.5" customHeight="1">
      <c r="A12762" s="1547"/>
      <c r="B12762" s="1548"/>
      <c r="C12762" s="1548"/>
      <c r="D12762" s="1549"/>
      <c r="E12762" s="1506"/>
      <c r="K12762" s="1548"/>
      <c r="L12762" s="1549"/>
      <c r="M12762" s="1506"/>
    </row>
    <row r="12763" spans="1:13" ht="16.5" customHeight="1">
      <c r="A12763" s="1547"/>
      <c r="B12763" s="1548"/>
      <c r="C12763" s="1548"/>
      <c r="D12763" s="1549"/>
      <c r="E12763" s="1506"/>
      <c r="K12763" s="1548"/>
      <c r="L12763" s="1549"/>
      <c r="M12763" s="1506"/>
    </row>
    <row r="12764" spans="1:13" ht="16.5" customHeight="1">
      <c r="A12764" s="1547"/>
      <c r="B12764" s="1548"/>
      <c r="C12764" s="1548"/>
      <c r="D12764" s="1549"/>
      <c r="E12764" s="1506"/>
      <c r="K12764" s="1548"/>
      <c r="L12764" s="1549"/>
      <c r="M12764" s="1506"/>
    </row>
    <row r="12765" spans="1:13" ht="16.5" customHeight="1">
      <c r="A12765" s="1547"/>
      <c r="B12765" s="1548"/>
      <c r="C12765" s="1548"/>
      <c r="D12765" s="1549"/>
      <c r="E12765" s="1506"/>
      <c r="K12765" s="1548"/>
      <c r="L12765" s="1549"/>
      <c r="M12765" s="1506"/>
    </row>
    <row r="12766" spans="1:13" ht="16.5" customHeight="1">
      <c r="A12766" s="1547"/>
      <c r="B12766" s="1548"/>
      <c r="C12766" s="1548"/>
      <c r="D12766" s="1549"/>
      <c r="E12766" s="1506"/>
      <c r="K12766" s="1548"/>
      <c r="L12766" s="1549"/>
      <c r="M12766" s="1506"/>
    </row>
    <row r="12767" spans="1:13" ht="16.5" customHeight="1">
      <c r="A12767" s="1547"/>
      <c r="B12767" s="1548"/>
      <c r="C12767" s="1548"/>
      <c r="D12767" s="1549"/>
      <c r="E12767" s="1506"/>
      <c r="K12767" s="1548"/>
      <c r="L12767" s="1549"/>
      <c r="M12767" s="1506"/>
    </row>
    <row r="12768" spans="1:13" ht="16.5" customHeight="1">
      <c r="A12768" s="1547"/>
      <c r="B12768" s="1548"/>
      <c r="C12768" s="1548"/>
      <c r="D12768" s="1549"/>
      <c r="E12768" s="1506"/>
      <c r="K12768" s="1548"/>
      <c r="L12768" s="1549"/>
      <c r="M12768" s="1506"/>
    </row>
    <row r="12769" spans="1:13" ht="16.5" customHeight="1">
      <c r="A12769" s="1547"/>
      <c r="B12769" s="1548"/>
      <c r="C12769" s="1548"/>
      <c r="D12769" s="1549"/>
      <c r="E12769" s="1506"/>
      <c r="K12769" s="1548"/>
      <c r="L12769" s="1549"/>
      <c r="M12769" s="1506"/>
    </row>
    <row r="12770" spans="1:13" ht="16.5" customHeight="1">
      <c r="A12770" s="1547"/>
      <c r="B12770" s="1548"/>
      <c r="C12770" s="1548"/>
      <c r="D12770" s="1549"/>
      <c r="E12770" s="1506"/>
      <c r="K12770" s="1548"/>
      <c r="L12770" s="1549"/>
      <c r="M12770" s="1506"/>
    </row>
    <row r="12771" spans="1:13" ht="16.5" customHeight="1">
      <c r="A12771" s="1547"/>
      <c r="B12771" s="1548"/>
      <c r="C12771" s="1548"/>
      <c r="D12771" s="1549"/>
      <c r="E12771" s="1506"/>
      <c r="K12771" s="1548"/>
      <c r="L12771" s="1549"/>
      <c r="M12771" s="1506"/>
    </row>
    <row r="12772" spans="1:13" ht="16.5" customHeight="1">
      <c r="A12772" s="1547"/>
      <c r="B12772" s="1548"/>
      <c r="C12772" s="1548"/>
      <c r="D12772" s="1549"/>
      <c r="E12772" s="1506"/>
      <c r="K12772" s="1548"/>
      <c r="L12772" s="1549"/>
      <c r="M12772" s="1506"/>
    </row>
    <row r="12773" spans="1:13" ht="16.5" customHeight="1">
      <c r="A12773" s="1547"/>
      <c r="B12773" s="1548"/>
      <c r="C12773" s="1548"/>
      <c r="D12773" s="1549"/>
      <c r="E12773" s="1506"/>
      <c r="K12773" s="1548"/>
      <c r="L12773" s="1549"/>
      <c r="M12773" s="1506"/>
    </row>
    <row r="12774" spans="1:13" ht="16.5" customHeight="1">
      <c r="A12774" s="1547"/>
      <c r="B12774" s="1548"/>
      <c r="C12774" s="1548"/>
      <c r="D12774" s="1549"/>
      <c r="E12774" s="1506"/>
      <c r="K12774" s="1548"/>
      <c r="L12774" s="1549"/>
      <c r="M12774" s="1506"/>
    </row>
    <row r="12775" spans="1:13" ht="16.5" customHeight="1">
      <c r="A12775" s="1547"/>
      <c r="B12775" s="1548"/>
      <c r="C12775" s="1548"/>
      <c r="D12775" s="1549"/>
      <c r="E12775" s="1506"/>
      <c r="K12775" s="1548"/>
      <c r="L12775" s="1549"/>
      <c r="M12775" s="1506"/>
    </row>
    <row r="12776" spans="1:13" ht="16.5" customHeight="1">
      <c r="A12776" s="1547"/>
      <c r="B12776" s="1548"/>
      <c r="C12776" s="1548"/>
      <c r="D12776" s="1549"/>
      <c r="E12776" s="1506"/>
      <c r="K12776" s="1548"/>
      <c r="L12776" s="1549"/>
      <c r="M12776" s="1506"/>
    </row>
    <row r="12777" spans="1:13" ht="16.5" customHeight="1">
      <c r="A12777" s="1547"/>
      <c r="B12777" s="1548"/>
      <c r="C12777" s="1548"/>
      <c r="D12777" s="1549"/>
      <c r="E12777" s="1506"/>
      <c r="K12777" s="1548"/>
      <c r="L12777" s="1549"/>
      <c r="M12777" s="1506"/>
    </row>
    <row r="12778" spans="1:13" ht="16.5" customHeight="1">
      <c r="A12778" s="1547"/>
      <c r="B12778" s="1548"/>
      <c r="C12778" s="1548"/>
      <c r="D12778" s="1549"/>
      <c r="E12778" s="1506"/>
      <c r="K12778" s="1548"/>
      <c r="L12778" s="1549"/>
      <c r="M12778" s="1506"/>
    </row>
    <row r="12779" spans="1:13" ht="16.5" customHeight="1">
      <c r="A12779" s="1547"/>
      <c r="B12779" s="1548"/>
      <c r="C12779" s="1548"/>
      <c r="D12779" s="1549"/>
      <c r="E12779" s="1506"/>
      <c r="K12779" s="1548"/>
      <c r="L12779" s="1549"/>
      <c r="M12779" s="1506"/>
    </row>
    <row r="12780" spans="1:13" ht="16.5" customHeight="1">
      <c r="A12780" s="1547"/>
      <c r="B12780" s="1548"/>
      <c r="C12780" s="1548"/>
      <c r="D12780" s="1549"/>
      <c r="E12780" s="1506"/>
      <c r="K12780" s="1548"/>
      <c r="L12780" s="1549"/>
      <c r="M12780" s="1506"/>
    </row>
    <row r="12781" spans="1:13" ht="16.5" customHeight="1">
      <c r="A12781" s="1547"/>
      <c r="B12781" s="1548"/>
      <c r="C12781" s="1548"/>
      <c r="D12781" s="1549"/>
      <c r="E12781" s="1506"/>
      <c r="K12781" s="1548"/>
      <c r="L12781" s="1549"/>
      <c r="M12781" s="1506"/>
    </row>
    <row r="12782" spans="1:13" ht="16.5" customHeight="1">
      <c r="A12782" s="1547"/>
      <c r="B12782" s="1548"/>
      <c r="C12782" s="1548"/>
      <c r="D12782" s="1549"/>
      <c r="E12782" s="1506"/>
      <c r="K12782" s="1548"/>
      <c r="L12782" s="1549"/>
      <c r="M12782" s="1506"/>
    </row>
    <row r="12783" spans="1:13" ht="16.5" customHeight="1">
      <c r="A12783" s="1547"/>
      <c r="B12783" s="1548"/>
      <c r="C12783" s="1548"/>
      <c r="D12783" s="1549"/>
      <c r="E12783" s="1506"/>
      <c r="K12783" s="1548"/>
      <c r="L12783" s="1549"/>
      <c r="M12783" s="1506"/>
    </row>
    <row r="12784" spans="1:13" ht="16.5" customHeight="1">
      <c r="A12784" s="1547"/>
      <c r="B12784" s="1548"/>
      <c r="C12784" s="1548"/>
      <c r="D12784" s="1549"/>
      <c r="E12784" s="1506"/>
      <c r="K12784" s="1548"/>
      <c r="L12784" s="1549"/>
      <c r="M12784" s="1506"/>
    </row>
    <row r="12785" spans="1:13" ht="16.5" customHeight="1">
      <c r="A12785" s="1547"/>
      <c r="B12785" s="1548"/>
      <c r="C12785" s="1548"/>
      <c r="D12785" s="1549"/>
      <c r="E12785" s="1506"/>
      <c r="K12785" s="1548"/>
      <c r="L12785" s="1549"/>
      <c r="M12785" s="1506"/>
    </row>
    <row r="12786" spans="1:13" ht="16.5" customHeight="1">
      <c r="A12786" s="1547"/>
      <c r="B12786" s="1548"/>
      <c r="C12786" s="1548"/>
      <c r="D12786" s="1549"/>
      <c r="E12786" s="1506"/>
      <c r="K12786" s="1548"/>
      <c r="L12786" s="1549"/>
      <c r="M12786" s="1506"/>
    </row>
    <row r="12787" spans="1:13" ht="16.5" customHeight="1">
      <c r="A12787" s="1547"/>
      <c r="B12787" s="1548"/>
      <c r="C12787" s="1548"/>
      <c r="D12787" s="1549"/>
      <c r="E12787" s="1506"/>
      <c r="K12787" s="1548"/>
      <c r="L12787" s="1549"/>
      <c r="M12787" s="1506"/>
    </row>
    <row r="12788" spans="1:13" ht="16.5" customHeight="1">
      <c r="A12788" s="1547"/>
      <c r="B12788" s="1548"/>
      <c r="C12788" s="1548"/>
      <c r="D12788" s="1549"/>
      <c r="E12788" s="1506"/>
      <c r="K12788" s="1548"/>
      <c r="L12788" s="1549"/>
      <c r="M12788" s="1506"/>
    </row>
    <row r="12789" spans="1:13" ht="16.5" customHeight="1">
      <c r="A12789" s="1547"/>
      <c r="B12789" s="1548"/>
      <c r="C12789" s="1548"/>
      <c r="D12789" s="1549"/>
      <c r="E12789" s="1506"/>
      <c r="K12789" s="1548"/>
      <c r="L12789" s="1549"/>
      <c r="M12789" s="1506"/>
    </row>
    <row r="12790" spans="1:13" ht="16.5" customHeight="1">
      <c r="A12790" s="1547"/>
      <c r="B12790" s="1548"/>
      <c r="C12790" s="1548"/>
      <c r="D12790" s="1549"/>
      <c r="E12790" s="1506"/>
      <c r="K12790" s="1548"/>
      <c r="L12790" s="1549"/>
      <c r="M12790" s="1506"/>
    </row>
    <row r="12791" spans="1:13" ht="16.5" customHeight="1">
      <c r="A12791" s="1547"/>
      <c r="B12791" s="1548"/>
      <c r="C12791" s="1548"/>
      <c r="D12791" s="1549"/>
      <c r="E12791" s="1506"/>
      <c r="K12791" s="1548"/>
      <c r="L12791" s="1549"/>
      <c r="M12791" s="1506"/>
    </row>
    <row r="12792" spans="1:13" ht="16.5" customHeight="1">
      <c r="A12792" s="1547"/>
      <c r="B12792" s="1548"/>
      <c r="C12792" s="1548"/>
      <c r="D12792" s="1549"/>
      <c r="E12792" s="1506"/>
      <c r="K12792" s="1548"/>
      <c r="L12792" s="1549"/>
      <c r="M12792" s="1506"/>
    </row>
    <row r="12793" spans="1:13" ht="16.5" customHeight="1">
      <c r="A12793" s="1547"/>
      <c r="B12793" s="1548"/>
      <c r="C12793" s="1548"/>
      <c r="D12793" s="1549"/>
      <c r="E12793" s="1506"/>
      <c r="K12793" s="1548"/>
      <c r="L12793" s="1549"/>
      <c r="M12793" s="1506"/>
    </row>
    <row r="12794" spans="1:13" ht="16.5" customHeight="1">
      <c r="A12794" s="1547"/>
      <c r="B12794" s="1548"/>
      <c r="C12794" s="1548"/>
      <c r="D12794" s="1549"/>
      <c r="E12794" s="1506"/>
      <c r="K12794" s="1548"/>
      <c r="L12794" s="1549"/>
      <c r="M12794" s="1506"/>
    </row>
    <row r="12795" spans="1:13" ht="16.5" customHeight="1">
      <c r="A12795" s="1547"/>
      <c r="B12795" s="1548"/>
      <c r="C12795" s="1548"/>
      <c r="D12795" s="1549"/>
      <c r="E12795" s="1506"/>
      <c r="K12795" s="1548"/>
      <c r="L12795" s="1549"/>
      <c r="M12795" s="1506"/>
    </row>
    <row r="12796" spans="1:13" ht="16.5" customHeight="1">
      <c r="A12796" s="1547"/>
      <c r="B12796" s="1548"/>
      <c r="C12796" s="1548"/>
      <c r="D12796" s="1549"/>
      <c r="E12796" s="1506"/>
      <c r="K12796" s="1548"/>
      <c r="L12796" s="1549"/>
      <c r="M12796" s="1506"/>
    </row>
    <row r="12797" spans="1:13" ht="16.5" customHeight="1">
      <c r="A12797" s="1547"/>
      <c r="B12797" s="1548"/>
      <c r="C12797" s="1548"/>
      <c r="D12797" s="1549"/>
      <c r="E12797" s="1506"/>
      <c r="K12797" s="1548"/>
      <c r="L12797" s="1549"/>
      <c r="M12797" s="1506"/>
    </row>
    <row r="12798" spans="1:13" ht="16.5" customHeight="1">
      <c r="A12798" s="1547"/>
      <c r="B12798" s="1548"/>
      <c r="C12798" s="1548"/>
      <c r="D12798" s="1549"/>
      <c r="E12798" s="1506"/>
      <c r="K12798" s="1548"/>
      <c r="L12798" s="1549"/>
      <c r="M12798" s="1506"/>
    </row>
    <row r="12799" spans="1:13" ht="16.5" customHeight="1">
      <c r="A12799" s="1547"/>
      <c r="B12799" s="1548"/>
      <c r="C12799" s="1548"/>
      <c r="D12799" s="1549"/>
      <c r="E12799" s="1506"/>
      <c r="K12799" s="1548"/>
      <c r="L12799" s="1549"/>
      <c r="M12799" s="1506"/>
    </row>
    <row r="12800" spans="1:13" ht="16.5" customHeight="1">
      <c r="A12800" s="1547"/>
      <c r="B12800" s="1548"/>
      <c r="C12800" s="1548"/>
      <c r="D12800" s="1549"/>
      <c r="E12800" s="1506"/>
      <c r="K12800" s="1548"/>
      <c r="L12800" s="1549"/>
      <c r="M12800" s="1506"/>
    </row>
    <row r="12801" spans="1:13" ht="16.5" customHeight="1">
      <c r="A12801" s="1547"/>
      <c r="B12801" s="1548"/>
      <c r="C12801" s="1548"/>
      <c r="D12801" s="1549"/>
      <c r="E12801" s="1506"/>
      <c r="K12801" s="1548"/>
      <c r="L12801" s="1549"/>
      <c r="M12801" s="1506"/>
    </row>
    <row r="12802" spans="1:13" ht="16.5" customHeight="1">
      <c r="A12802" s="1547"/>
      <c r="B12802" s="1548"/>
      <c r="C12802" s="1548"/>
      <c r="D12802" s="1549"/>
      <c r="E12802" s="1506"/>
      <c r="K12802" s="1548"/>
      <c r="L12802" s="1549"/>
      <c r="M12802" s="1506"/>
    </row>
    <row r="12803" spans="1:13" ht="16.5" customHeight="1">
      <c r="A12803" s="1547"/>
      <c r="B12803" s="1548"/>
      <c r="C12803" s="1548"/>
      <c r="D12803" s="1549"/>
      <c r="E12803" s="1506"/>
      <c r="K12803" s="1548"/>
      <c r="L12803" s="1549"/>
      <c r="M12803" s="1506"/>
    </row>
    <row r="12804" spans="1:13" ht="16.5" customHeight="1">
      <c r="A12804" s="1547"/>
      <c r="B12804" s="1548"/>
      <c r="C12804" s="1548"/>
      <c r="D12804" s="1549"/>
      <c r="E12804" s="1506"/>
      <c r="K12804" s="1548"/>
      <c r="L12804" s="1549"/>
      <c r="M12804" s="1506"/>
    </row>
    <row r="12805" spans="1:13" ht="16.5" customHeight="1">
      <c r="A12805" s="1547"/>
      <c r="B12805" s="1548"/>
      <c r="C12805" s="1548"/>
      <c r="D12805" s="1549"/>
      <c r="E12805" s="1506"/>
      <c r="K12805" s="1548"/>
      <c r="L12805" s="1549"/>
      <c r="M12805" s="1506"/>
    </row>
    <row r="12806" spans="1:13" ht="16.5" customHeight="1">
      <c r="A12806" s="1547"/>
      <c r="B12806" s="1548"/>
      <c r="C12806" s="1548"/>
      <c r="D12806" s="1549"/>
      <c r="E12806" s="1506"/>
      <c r="K12806" s="1548"/>
      <c r="L12806" s="1549"/>
      <c r="M12806" s="1506"/>
    </row>
    <row r="12807" spans="1:13" ht="16.5" customHeight="1">
      <c r="A12807" s="1547"/>
      <c r="B12807" s="1548"/>
      <c r="C12807" s="1548"/>
      <c r="D12807" s="1549"/>
      <c r="E12807" s="1506"/>
      <c r="K12807" s="1548"/>
      <c r="L12807" s="1549"/>
      <c r="M12807" s="1506"/>
    </row>
    <row r="12808" spans="1:13" ht="16.5" customHeight="1">
      <c r="A12808" s="1547"/>
      <c r="B12808" s="1548"/>
      <c r="C12808" s="1548"/>
      <c r="D12808" s="1549"/>
      <c r="E12808" s="1506"/>
      <c r="K12808" s="1548"/>
      <c r="L12808" s="1549"/>
      <c r="M12808" s="1506"/>
    </row>
    <row r="12809" spans="1:13" ht="16.5" customHeight="1">
      <c r="A12809" s="1547"/>
      <c r="B12809" s="1548"/>
      <c r="C12809" s="1548"/>
      <c r="D12809" s="1549"/>
      <c r="E12809" s="1506"/>
      <c r="K12809" s="1548"/>
      <c r="L12809" s="1549"/>
      <c r="M12809" s="1506"/>
    </row>
    <row r="12810" spans="1:13" ht="16.5" customHeight="1">
      <c r="A12810" s="1547"/>
      <c r="B12810" s="1548"/>
      <c r="C12810" s="1548"/>
      <c r="D12810" s="1549"/>
      <c r="E12810" s="1506"/>
      <c r="K12810" s="1548"/>
      <c r="L12810" s="1549"/>
      <c r="M12810" s="1506"/>
    </row>
    <row r="12811" spans="1:13" ht="16.5" customHeight="1">
      <c r="A12811" s="1547"/>
      <c r="B12811" s="1548"/>
      <c r="C12811" s="1548"/>
      <c r="D12811" s="1549"/>
      <c r="E12811" s="1506"/>
      <c r="K12811" s="1548"/>
      <c r="L12811" s="1549"/>
      <c r="M12811" s="1506"/>
    </row>
    <row r="12812" spans="1:13" ht="16.5" customHeight="1">
      <c r="A12812" s="1547"/>
      <c r="B12812" s="1548"/>
      <c r="C12812" s="1548"/>
      <c r="D12812" s="1549"/>
      <c r="E12812" s="1506"/>
      <c r="K12812" s="1548"/>
      <c r="L12812" s="1549"/>
      <c r="M12812" s="1506"/>
    </row>
    <row r="12813" spans="1:13" ht="16.5" customHeight="1">
      <c r="A12813" s="1547"/>
      <c r="B12813" s="1548"/>
      <c r="C12813" s="1548"/>
      <c r="D12813" s="1549"/>
      <c r="E12813" s="1506"/>
      <c r="K12813" s="1548"/>
      <c r="L12813" s="1549"/>
      <c r="M12813" s="1506"/>
    </row>
    <row r="12814" spans="1:13" ht="16.5" customHeight="1">
      <c r="A12814" s="1547"/>
      <c r="B12814" s="1548"/>
      <c r="C12814" s="1548"/>
      <c r="D12814" s="1549"/>
      <c r="E12814" s="1506"/>
      <c r="K12814" s="1548"/>
      <c r="L12814" s="1549"/>
      <c r="M12814" s="1506"/>
    </row>
    <row r="12815" spans="1:13" ht="16.5" customHeight="1">
      <c r="A12815" s="1547"/>
      <c r="B12815" s="1548"/>
      <c r="C12815" s="1548"/>
      <c r="D12815" s="1549"/>
      <c r="E12815" s="1506"/>
      <c r="K12815" s="1548"/>
      <c r="L12815" s="1549"/>
      <c r="M12815" s="1506"/>
    </row>
    <row r="12816" spans="1:13" ht="16.5" customHeight="1">
      <c r="A12816" s="1547"/>
      <c r="B12816" s="1548"/>
      <c r="C12816" s="1548"/>
      <c r="D12816" s="1549"/>
      <c r="E12816" s="1506"/>
      <c r="K12816" s="1548"/>
      <c r="L12816" s="1549"/>
      <c r="M12816" s="1506"/>
    </row>
    <row r="12817" spans="1:13" ht="16.5" customHeight="1">
      <c r="A12817" s="1547"/>
      <c r="B12817" s="1548"/>
      <c r="C12817" s="1548"/>
      <c r="D12817" s="1549"/>
      <c r="E12817" s="1506"/>
      <c r="K12817" s="1548"/>
      <c r="L12817" s="1549"/>
      <c r="M12817" s="1506"/>
    </row>
    <row r="12818" spans="1:13" ht="16.5" customHeight="1">
      <c r="A12818" s="1547"/>
      <c r="B12818" s="1548"/>
      <c r="C12818" s="1548"/>
      <c r="D12818" s="1549"/>
      <c r="E12818" s="1506"/>
      <c r="K12818" s="1548"/>
      <c r="L12818" s="1549"/>
      <c r="M12818" s="1506"/>
    </row>
    <row r="12819" spans="1:13" ht="16.5" customHeight="1">
      <c r="A12819" s="1547"/>
      <c r="B12819" s="1548"/>
      <c r="C12819" s="1548"/>
      <c r="D12819" s="1549"/>
      <c r="E12819" s="1506"/>
      <c r="K12819" s="1548"/>
      <c r="L12819" s="1549"/>
      <c r="M12819" s="1506"/>
    </row>
    <row r="12820" spans="1:13" ht="16.5" customHeight="1">
      <c r="A12820" s="1547"/>
      <c r="B12820" s="1548"/>
      <c r="C12820" s="1548"/>
      <c r="D12820" s="1549"/>
      <c r="E12820" s="1506"/>
      <c r="K12820" s="1548"/>
      <c r="L12820" s="1549"/>
      <c r="M12820" s="1506"/>
    </row>
    <row r="12821" spans="1:13" ht="16.5" customHeight="1">
      <c r="A12821" s="1547"/>
      <c r="B12821" s="1548"/>
      <c r="C12821" s="1548"/>
      <c r="D12821" s="1549"/>
      <c r="E12821" s="1506"/>
      <c r="K12821" s="1548"/>
      <c r="L12821" s="1549"/>
      <c r="M12821" s="1506"/>
    </row>
    <row r="12822" spans="1:13" ht="16.5" customHeight="1">
      <c r="A12822" s="1547"/>
      <c r="B12822" s="1548"/>
      <c r="C12822" s="1548"/>
      <c r="D12822" s="1549"/>
      <c r="E12822" s="1506"/>
      <c r="K12822" s="1548"/>
      <c r="L12822" s="1549"/>
      <c r="M12822" s="1506"/>
    </row>
    <row r="12823" spans="1:13" ht="16.5" customHeight="1">
      <c r="A12823" s="1547"/>
      <c r="B12823" s="1548"/>
      <c r="C12823" s="1548"/>
      <c r="D12823" s="1549"/>
      <c r="E12823" s="1506"/>
      <c r="K12823" s="1548"/>
      <c r="L12823" s="1549"/>
      <c r="M12823" s="1506"/>
    </row>
    <row r="12824" spans="1:13" ht="16.5" customHeight="1">
      <c r="A12824" s="1547"/>
      <c r="B12824" s="1548"/>
      <c r="C12824" s="1548"/>
      <c r="D12824" s="1549"/>
      <c r="E12824" s="1506"/>
      <c r="K12824" s="1548"/>
      <c r="L12824" s="1549"/>
      <c r="M12824" s="1506"/>
    </row>
    <row r="12825" spans="1:13" ht="16.5" customHeight="1">
      <c r="A12825" s="1547"/>
      <c r="B12825" s="1548"/>
      <c r="C12825" s="1548"/>
      <c r="D12825" s="1549"/>
      <c r="E12825" s="1506"/>
      <c r="K12825" s="1548"/>
      <c r="L12825" s="1549"/>
      <c r="M12825" s="1506"/>
    </row>
    <row r="12826" spans="1:13" ht="16.5" customHeight="1">
      <c r="A12826" s="1547"/>
      <c r="B12826" s="1548"/>
      <c r="C12826" s="1548"/>
      <c r="D12826" s="1549"/>
      <c r="E12826" s="1506"/>
      <c r="K12826" s="1548"/>
      <c r="L12826" s="1549"/>
      <c r="M12826" s="1506"/>
    </row>
    <row r="12827" spans="1:13" ht="16.5" customHeight="1">
      <c r="A12827" s="1547"/>
      <c r="B12827" s="1548"/>
      <c r="C12827" s="1548"/>
      <c r="D12827" s="1549"/>
      <c r="E12827" s="1506"/>
      <c r="K12827" s="1548"/>
      <c r="L12827" s="1549"/>
      <c r="M12827" s="1506"/>
    </row>
    <row r="12828" spans="1:13" ht="16.5" customHeight="1">
      <c r="A12828" s="1547"/>
      <c r="B12828" s="1548"/>
      <c r="C12828" s="1548"/>
      <c r="D12828" s="1549"/>
      <c r="E12828" s="1506"/>
      <c r="K12828" s="1548"/>
      <c r="L12828" s="1549"/>
      <c r="M12828" s="1506"/>
    </row>
    <row r="12829" spans="1:13" ht="16.5" customHeight="1">
      <c r="A12829" s="1547"/>
      <c r="B12829" s="1548"/>
      <c r="C12829" s="1548"/>
      <c r="D12829" s="1549"/>
      <c r="E12829" s="1506"/>
      <c r="K12829" s="1548"/>
      <c r="L12829" s="1549"/>
      <c r="M12829" s="1506"/>
    </row>
    <row r="12830" spans="1:13" ht="16.5" customHeight="1">
      <c r="A12830" s="1547"/>
      <c r="B12830" s="1548"/>
      <c r="C12830" s="1548"/>
      <c r="D12830" s="1549"/>
      <c r="E12830" s="1506"/>
      <c r="K12830" s="1548"/>
      <c r="L12830" s="1549"/>
      <c r="M12830" s="1506"/>
    </row>
    <row r="12831" spans="1:13" ht="16.5" customHeight="1">
      <c r="A12831" s="1547"/>
      <c r="B12831" s="1548"/>
      <c r="C12831" s="1548"/>
      <c r="D12831" s="1549"/>
      <c r="E12831" s="1506"/>
      <c r="K12831" s="1548"/>
      <c r="L12831" s="1549"/>
      <c r="M12831" s="1506"/>
    </row>
    <row r="12832" spans="1:13" ht="16.5" customHeight="1">
      <c r="A12832" s="1547"/>
      <c r="B12832" s="1548"/>
      <c r="C12832" s="1548"/>
      <c r="D12832" s="1549"/>
      <c r="E12832" s="1506"/>
      <c r="K12832" s="1548"/>
      <c r="L12832" s="1549"/>
      <c r="M12832" s="1506"/>
    </row>
    <row r="12833" spans="1:13" ht="16.5" customHeight="1">
      <c r="A12833" s="1547"/>
      <c r="B12833" s="1548"/>
      <c r="C12833" s="1548"/>
      <c r="D12833" s="1549"/>
      <c r="E12833" s="1506"/>
      <c r="K12833" s="1548"/>
      <c r="L12833" s="1549"/>
      <c r="M12833" s="1506"/>
    </row>
    <row r="12834" spans="1:13" ht="16.5" customHeight="1">
      <c r="A12834" s="1547"/>
      <c r="B12834" s="1548"/>
      <c r="C12834" s="1548"/>
      <c r="D12834" s="1549"/>
      <c r="E12834" s="1506"/>
      <c r="K12834" s="1548"/>
      <c r="L12834" s="1549"/>
      <c r="M12834" s="1506"/>
    </row>
    <row r="12835" spans="1:13" ht="16.5" customHeight="1">
      <c r="A12835" s="1547"/>
      <c r="B12835" s="1548"/>
      <c r="C12835" s="1548"/>
      <c r="D12835" s="1549"/>
      <c r="E12835" s="1506"/>
      <c r="K12835" s="1548"/>
      <c r="L12835" s="1549"/>
      <c r="M12835" s="1506"/>
    </row>
    <row r="12836" spans="1:13" ht="16.5" customHeight="1">
      <c r="A12836" s="1547"/>
      <c r="B12836" s="1548"/>
      <c r="C12836" s="1548"/>
      <c r="D12836" s="1549"/>
      <c r="E12836" s="1506"/>
      <c r="K12836" s="1548"/>
      <c r="L12836" s="1549"/>
      <c r="M12836" s="1506"/>
    </row>
    <row r="12837" spans="1:13" ht="16.5" customHeight="1">
      <c r="A12837" s="1547"/>
      <c r="B12837" s="1548"/>
      <c r="C12837" s="1548"/>
      <c r="D12837" s="1549"/>
      <c r="E12837" s="1506"/>
      <c r="K12837" s="1548"/>
      <c r="L12837" s="1549"/>
      <c r="M12837" s="1506"/>
    </row>
    <row r="12838" spans="1:13" ht="16.5" customHeight="1">
      <c r="A12838" s="1547"/>
      <c r="B12838" s="1548"/>
      <c r="C12838" s="1548"/>
      <c r="D12838" s="1549"/>
      <c r="E12838" s="1506"/>
      <c r="K12838" s="1548"/>
      <c r="L12838" s="1549"/>
      <c r="M12838" s="1506"/>
    </row>
    <row r="12839" spans="1:13" ht="16.5" customHeight="1">
      <c r="A12839" s="1547"/>
      <c r="B12839" s="1548"/>
      <c r="C12839" s="1548"/>
      <c r="D12839" s="1549"/>
      <c r="E12839" s="1506"/>
      <c r="K12839" s="1548"/>
      <c r="L12839" s="1549"/>
      <c r="M12839" s="1506"/>
    </row>
    <row r="12840" spans="1:13" ht="16.5" customHeight="1">
      <c r="A12840" s="1547"/>
      <c r="B12840" s="1548"/>
      <c r="C12840" s="1548"/>
      <c r="D12840" s="1549"/>
      <c r="E12840" s="1506"/>
      <c r="K12840" s="1548"/>
      <c r="L12840" s="1549"/>
      <c r="M12840" s="1506"/>
    </row>
    <row r="12841" spans="1:13" ht="16.5" customHeight="1">
      <c r="A12841" s="1547"/>
      <c r="B12841" s="1548"/>
      <c r="C12841" s="1548"/>
      <c r="D12841" s="1549"/>
      <c r="E12841" s="1506"/>
      <c r="K12841" s="1548"/>
      <c r="L12841" s="1549"/>
      <c r="M12841" s="1506"/>
    </row>
    <row r="12842" spans="1:13" ht="16.5" customHeight="1">
      <c r="A12842" s="1547"/>
      <c r="B12842" s="1548"/>
      <c r="C12842" s="1548"/>
      <c r="D12842" s="1549"/>
      <c r="E12842" s="1506"/>
      <c r="K12842" s="1548"/>
      <c r="L12842" s="1549"/>
      <c r="M12842" s="1506"/>
    </row>
    <row r="12843" spans="1:13" ht="16.5" customHeight="1">
      <c r="A12843" s="1547"/>
      <c r="B12843" s="1548"/>
      <c r="C12843" s="1548"/>
      <c r="D12843" s="1549"/>
      <c r="E12843" s="1506"/>
      <c r="K12843" s="1548"/>
      <c r="L12843" s="1549"/>
      <c r="M12843" s="1506"/>
    </row>
    <row r="12844" spans="1:13" ht="16.5" customHeight="1">
      <c r="A12844" s="1547"/>
      <c r="B12844" s="1548"/>
      <c r="C12844" s="1548"/>
      <c r="D12844" s="1549"/>
      <c r="E12844" s="1506"/>
      <c r="K12844" s="1548"/>
      <c r="L12844" s="1549"/>
      <c r="M12844" s="1506"/>
    </row>
    <row r="12845" spans="1:13" ht="16.5" customHeight="1">
      <c r="A12845" s="1547"/>
      <c r="B12845" s="1548"/>
      <c r="C12845" s="1548"/>
      <c r="D12845" s="1549"/>
      <c r="E12845" s="1506"/>
      <c r="K12845" s="1548"/>
      <c r="L12845" s="1549"/>
      <c r="M12845" s="1506"/>
    </row>
    <row r="12846" spans="1:13" ht="16.5" customHeight="1">
      <c r="A12846" s="1547"/>
      <c r="B12846" s="1548"/>
      <c r="C12846" s="1548"/>
      <c r="D12846" s="1549"/>
      <c r="E12846" s="1506"/>
      <c r="K12846" s="1548"/>
      <c r="L12846" s="1549"/>
      <c r="M12846" s="1506"/>
    </row>
    <row r="12847" spans="1:13" ht="16.5" customHeight="1">
      <c r="A12847" s="1547"/>
      <c r="B12847" s="1548"/>
      <c r="C12847" s="1548"/>
      <c r="D12847" s="1549"/>
      <c r="E12847" s="1506"/>
      <c r="K12847" s="1548"/>
      <c r="L12847" s="1549"/>
      <c r="M12847" s="1506"/>
    </row>
    <row r="12848" spans="1:13" ht="16.5" customHeight="1">
      <c r="A12848" s="1547"/>
      <c r="B12848" s="1548"/>
      <c r="C12848" s="1548"/>
      <c r="D12848" s="1549"/>
      <c r="E12848" s="1506"/>
      <c r="K12848" s="1548"/>
      <c r="L12848" s="1549"/>
      <c r="M12848" s="1506"/>
    </row>
    <row r="12849" spans="1:13" ht="16.5" customHeight="1">
      <c r="A12849" s="1547"/>
      <c r="B12849" s="1548"/>
      <c r="C12849" s="1548"/>
      <c r="D12849" s="1549"/>
      <c r="E12849" s="1506"/>
      <c r="K12849" s="1548"/>
      <c r="L12849" s="1549"/>
      <c r="M12849" s="1506"/>
    </row>
    <row r="12850" spans="1:13" ht="16.5" customHeight="1">
      <c r="A12850" s="1547"/>
      <c r="B12850" s="1548"/>
      <c r="C12850" s="1548"/>
      <c r="D12850" s="1549"/>
      <c r="E12850" s="1506"/>
      <c r="K12850" s="1548"/>
      <c r="L12850" s="1549"/>
      <c r="M12850" s="1506"/>
    </row>
    <row r="12851" spans="1:13" ht="16.5" customHeight="1">
      <c r="A12851" s="1547"/>
      <c r="B12851" s="1548"/>
      <c r="C12851" s="1548"/>
      <c r="D12851" s="1549"/>
      <c r="E12851" s="1506"/>
      <c r="K12851" s="1548"/>
      <c r="L12851" s="1549"/>
      <c r="M12851" s="1506"/>
    </row>
    <row r="12852" spans="1:13" ht="16.5" customHeight="1">
      <c r="A12852" s="1547"/>
      <c r="B12852" s="1548"/>
      <c r="C12852" s="1548"/>
      <c r="D12852" s="1549"/>
      <c r="E12852" s="1506"/>
      <c r="K12852" s="1548"/>
      <c r="L12852" s="1549"/>
      <c r="M12852" s="1506"/>
    </row>
    <row r="12853" spans="1:13" ht="16.5" customHeight="1">
      <c r="A12853" s="1547"/>
      <c r="B12853" s="1548"/>
      <c r="C12853" s="1548"/>
      <c r="D12853" s="1549"/>
      <c r="E12853" s="1506"/>
      <c r="K12853" s="1548"/>
      <c r="L12853" s="1549"/>
      <c r="M12853" s="1506"/>
    </row>
    <row r="12854" spans="1:13" ht="16.5" customHeight="1">
      <c r="A12854" s="1547"/>
      <c r="B12854" s="1548"/>
      <c r="C12854" s="1548"/>
      <c r="D12854" s="1549"/>
      <c r="E12854" s="1506"/>
      <c r="K12854" s="1548"/>
      <c r="L12854" s="1549"/>
      <c r="M12854" s="1506"/>
    </row>
    <row r="12855" spans="1:13" ht="16.5" customHeight="1">
      <c r="A12855" s="1547"/>
      <c r="B12855" s="1548"/>
      <c r="C12855" s="1548"/>
      <c r="D12855" s="1549"/>
      <c r="E12855" s="1506"/>
      <c r="K12855" s="1548"/>
      <c r="L12855" s="1549"/>
      <c r="M12855" s="1506"/>
    </row>
    <row r="12856" spans="1:13" ht="16.5" customHeight="1">
      <c r="A12856" s="1547"/>
      <c r="B12856" s="1548"/>
      <c r="C12856" s="1548"/>
      <c r="D12856" s="1549"/>
      <c r="E12856" s="1506"/>
      <c r="K12856" s="1548"/>
      <c r="L12856" s="1549"/>
      <c r="M12856" s="1506"/>
    </row>
    <row r="12857" spans="1:13" ht="16.5" customHeight="1">
      <c r="A12857" s="1547"/>
      <c r="B12857" s="1548"/>
      <c r="C12857" s="1548"/>
      <c r="D12857" s="1549"/>
      <c r="E12857" s="1506"/>
      <c r="K12857" s="1548"/>
      <c r="L12857" s="1549"/>
      <c r="M12857" s="1506"/>
    </row>
    <row r="12858" spans="1:13" ht="16.5" customHeight="1">
      <c r="A12858" s="1547"/>
      <c r="B12858" s="1548"/>
      <c r="C12858" s="1548"/>
      <c r="D12858" s="1549"/>
      <c r="E12858" s="1506"/>
      <c r="K12858" s="1548"/>
      <c r="L12858" s="1549"/>
      <c r="M12858" s="1506"/>
    </row>
    <row r="12859" spans="1:13" ht="16.5" customHeight="1">
      <c r="A12859" s="1547"/>
      <c r="B12859" s="1548"/>
      <c r="C12859" s="1548"/>
      <c r="D12859" s="1549"/>
      <c r="E12859" s="1506"/>
      <c r="K12859" s="1548"/>
      <c r="L12859" s="1549"/>
      <c r="M12859" s="1506"/>
    </row>
    <row r="12860" spans="1:13" ht="16.5" customHeight="1">
      <c r="A12860" s="1547"/>
      <c r="B12860" s="1548"/>
      <c r="C12860" s="1548"/>
      <c r="D12860" s="1549"/>
      <c r="E12860" s="1506"/>
      <c r="K12860" s="1548"/>
      <c r="L12860" s="1549"/>
      <c r="M12860" s="1506"/>
    </row>
    <row r="12861" spans="1:13" ht="16.5" customHeight="1">
      <c r="A12861" s="1547"/>
      <c r="B12861" s="1548"/>
      <c r="C12861" s="1548"/>
      <c r="D12861" s="1549"/>
      <c r="E12861" s="1506"/>
      <c r="K12861" s="1548"/>
      <c r="L12861" s="1549"/>
      <c r="M12861" s="1506"/>
    </row>
    <row r="12862" spans="1:13" ht="16.5" customHeight="1">
      <c r="A12862" s="1547"/>
      <c r="B12862" s="1548"/>
      <c r="C12862" s="1548"/>
      <c r="D12862" s="1549"/>
      <c r="E12862" s="1506"/>
      <c r="K12862" s="1548"/>
      <c r="L12862" s="1549"/>
      <c r="M12862" s="1506"/>
    </row>
    <row r="12863" spans="1:13" ht="16.5" customHeight="1">
      <c r="A12863" s="1547"/>
      <c r="B12863" s="1548"/>
      <c r="C12863" s="1548"/>
      <c r="D12863" s="1549"/>
      <c r="E12863" s="1506"/>
      <c r="K12863" s="1548"/>
      <c r="L12863" s="1549"/>
      <c r="M12863" s="1506"/>
    </row>
    <row r="12864" spans="1:13" ht="16.5" customHeight="1">
      <c r="A12864" s="1547"/>
      <c r="B12864" s="1548"/>
      <c r="C12864" s="1548"/>
      <c r="D12864" s="1549"/>
      <c r="E12864" s="1506"/>
      <c r="K12864" s="1548"/>
      <c r="L12864" s="1549"/>
      <c r="M12864" s="1506"/>
    </row>
    <row r="12865" spans="1:13" ht="16.5" customHeight="1">
      <c r="A12865" s="1547"/>
      <c r="B12865" s="1548"/>
      <c r="C12865" s="1548"/>
      <c r="D12865" s="1549"/>
      <c r="E12865" s="1506"/>
      <c r="K12865" s="1548"/>
      <c r="L12865" s="1549"/>
      <c r="M12865" s="1506"/>
    </row>
    <row r="12866" spans="1:13" ht="16.5" customHeight="1">
      <c r="A12866" s="1547"/>
      <c r="B12866" s="1548"/>
      <c r="C12866" s="1548"/>
      <c r="D12866" s="1549"/>
      <c r="E12866" s="1506"/>
      <c r="K12866" s="1548"/>
      <c r="L12866" s="1549"/>
      <c r="M12866" s="1506"/>
    </row>
    <row r="12867" spans="1:13" ht="16.5" customHeight="1">
      <c r="A12867" s="1547"/>
      <c r="B12867" s="1548"/>
      <c r="C12867" s="1548"/>
      <c r="D12867" s="1549"/>
      <c r="E12867" s="1506"/>
      <c r="K12867" s="1548"/>
      <c r="L12867" s="1549"/>
      <c r="M12867" s="1506"/>
    </row>
    <row r="12868" spans="1:13" ht="16.5" customHeight="1">
      <c r="A12868" s="1547"/>
      <c r="B12868" s="1548"/>
      <c r="C12868" s="1548"/>
      <c r="D12868" s="1549"/>
      <c r="E12868" s="1506"/>
      <c r="K12868" s="1548"/>
      <c r="L12868" s="1549"/>
      <c r="M12868" s="1506"/>
    </row>
    <row r="12869" spans="1:13" ht="16.5" customHeight="1">
      <c r="A12869" s="1547"/>
      <c r="B12869" s="1548"/>
      <c r="C12869" s="1548"/>
      <c r="D12869" s="1549"/>
      <c r="E12869" s="1506"/>
      <c r="K12869" s="1548"/>
      <c r="L12869" s="1549"/>
      <c r="M12869" s="1506"/>
    </row>
    <row r="12870" spans="1:13" ht="16.5" customHeight="1">
      <c r="A12870" s="1547"/>
      <c r="B12870" s="1548"/>
      <c r="C12870" s="1548"/>
      <c r="D12870" s="1549"/>
      <c r="E12870" s="1506"/>
      <c r="K12870" s="1548"/>
      <c r="L12870" s="1549"/>
      <c r="M12870" s="1506"/>
    </row>
    <row r="12871" spans="1:13" ht="16.5" customHeight="1">
      <c r="A12871" s="1547"/>
      <c r="B12871" s="1548"/>
      <c r="C12871" s="1548"/>
      <c r="D12871" s="1549"/>
      <c r="E12871" s="1506"/>
      <c r="K12871" s="1548"/>
      <c r="L12871" s="1549"/>
      <c r="M12871" s="1506"/>
    </row>
    <row r="12872" spans="1:13" ht="16.5" customHeight="1">
      <c r="A12872" s="1547"/>
      <c r="B12872" s="1548"/>
      <c r="C12872" s="1548"/>
      <c r="D12872" s="1549"/>
      <c r="E12872" s="1506"/>
      <c r="K12872" s="1548"/>
      <c r="L12872" s="1549"/>
      <c r="M12872" s="1506"/>
    </row>
    <row r="12873" spans="1:13" ht="16.5" customHeight="1">
      <c r="A12873" s="1547"/>
      <c r="B12873" s="1548"/>
      <c r="C12873" s="1548"/>
      <c r="D12873" s="1549"/>
      <c r="E12873" s="1506"/>
      <c r="K12873" s="1548"/>
      <c r="L12873" s="1549"/>
      <c r="M12873" s="1506"/>
    </row>
    <row r="12874" spans="1:13" ht="16.5" customHeight="1">
      <c r="A12874" s="1547"/>
      <c r="B12874" s="1548"/>
      <c r="C12874" s="1548"/>
      <c r="D12874" s="1549"/>
      <c r="E12874" s="1506"/>
      <c r="K12874" s="1548"/>
      <c r="L12874" s="1549"/>
      <c r="M12874" s="1506"/>
    </row>
    <row r="12875" spans="1:13" ht="16.5" customHeight="1">
      <c r="A12875" s="1547"/>
      <c r="B12875" s="1548"/>
      <c r="C12875" s="1548"/>
      <c r="D12875" s="1549"/>
      <c r="E12875" s="1506"/>
      <c r="K12875" s="1548"/>
      <c r="L12875" s="1549"/>
      <c r="M12875" s="1506"/>
    </row>
    <row r="12876" spans="1:13" ht="16.5" customHeight="1">
      <c r="A12876" s="1547"/>
      <c r="B12876" s="1548"/>
      <c r="C12876" s="1548"/>
      <c r="D12876" s="1549"/>
      <c r="E12876" s="1506"/>
      <c r="K12876" s="1548"/>
      <c r="L12876" s="1549"/>
      <c r="M12876" s="1506"/>
    </row>
    <row r="12877" spans="1:13" ht="16.5" customHeight="1">
      <c r="A12877" s="1547"/>
      <c r="B12877" s="1548"/>
      <c r="C12877" s="1548"/>
      <c r="D12877" s="1549"/>
      <c r="E12877" s="1506"/>
      <c r="K12877" s="1548"/>
      <c r="L12877" s="1549"/>
      <c r="M12877" s="1506"/>
    </row>
    <row r="12878" spans="1:13" ht="16.5" customHeight="1">
      <c r="A12878" s="1547"/>
      <c r="B12878" s="1548"/>
      <c r="C12878" s="1548"/>
      <c r="D12878" s="1549"/>
      <c r="E12878" s="1506"/>
      <c r="K12878" s="1548"/>
      <c r="L12878" s="1549"/>
      <c r="M12878" s="1506"/>
    </row>
    <row r="12879" spans="1:13" ht="16.5" customHeight="1">
      <c r="A12879" s="1547"/>
      <c r="B12879" s="1548"/>
      <c r="C12879" s="1548"/>
      <c r="D12879" s="1549"/>
      <c r="E12879" s="1506"/>
      <c r="K12879" s="1548"/>
      <c r="L12879" s="1549"/>
      <c r="M12879" s="1506"/>
    </row>
    <row r="12880" spans="1:13" ht="16.5" customHeight="1">
      <c r="A12880" s="1547"/>
      <c r="B12880" s="1548"/>
      <c r="C12880" s="1548"/>
      <c r="D12880" s="1549"/>
      <c r="E12880" s="1506"/>
      <c r="K12880" s="1548"/>
      <c r="L12880" s="1549"/>
      <c r="M12880" s="1506"/>
    </row>
    <row r="12881" spans="1:13" ht="16.5" customHeight="1">
      <c r="A12881" s="1547"/>
      <c r="B12881" s="1548"/>
      <c r="C12881" s="1548"/>
      <c r="D12881" s="1549"/>
      <c r="E12881" s="1506"/>
      <c r="K12881" s="1548"/>
      <c r="L12881" s="1549"/>
      <c r="M12881" s="1506"/>
    </row>
    <row r="12882" spans="1:13" ht="16.5" customHeight="1">
      <c r="A12882" s="1547"/>
      <c r="B12882" s="1548"/>
      <c r="C12882" s="1548"/>
      <c r="D12882" s="1549"/>
      <c r="E12882" s="1506"/>
      <c r="K12882" s="1548"/>
      <c r="L12882" s="1549"/>
      <c r="M12882" s="1506"/>
    </row>
    <row r="12883" spans="1:13" ht="16.5" customHeight="1">
      <c r="A12883" s="1547"/>
      <c r="B12883" s="1548"/>
      <c r="C12883" s="1548"/>
      <c r="D12883" s="1549"/>
      <c r="E12883" s="1506"/>
      <c r="K12883" s="1548"/>
      <c r="L12883" s="1549"/>
      <c r="M12883" s="1506"/>
    </row>
    <row r="12884" spans="1:13" ht="16.5" customHeight="1">
      <c r="A12884" s="1547"/>
      <c r="B12884" s="1548"/>
      <c r="C12884" s="1548"/>
      <c r="D12884" s="1549"/>
      <c r="E12884" s="1506"/>
      <c r="K12884" s="1548"/>
      <c r="L12884" s="1549"/>
      <c r="M12884" s="1506"/>
    </row>
    <row r="12885" spans="1:13" ht="16.5" customHeight="1">
      <c r="A12885" s="1547"/>
      <c r="B12885" s="1548"/>
      <c r="C12885" s="1548"/>
      <c r="D12885" s="1549"/>
      <c r="E12885" s="1506"/>
      <c r="K12885" s="1548"/>
      <c r="L12885" s="1549"/>
      <c r="M12885" s="1506"/>
    </row>
    <row r="12886" spans="1:13" ht="16.5" customHeight="1">
      <c r="A12886" s="1547"/>
      <c r="B12886" s="1548"/>
      <c r="C12886" s="1548"/>
      <c r="D12886" s="1549"/>
      <c r="E12886" s="1506"/>
      <c r="K12886" s="1548"/>
      <c r="L12886" s="1549"/>
      <c r="M12886" s="1506"/>
    </row>
    <row r="12887" spans="1:13" ht="16.5" customHeight="1">
      <c r="A12887" s="1547"/>
      <c r="B12887" s="1548"/>
      <c r="C12887" s="1548"/>
      <c r="D12887" s="1549"/>
      <c r="E12887" s="1506"/>
      <c r="K12887" s="1548"/>
      <c r="L12887" s="1549"/>
      <c r="M12887" s="1506"/>
    </row>
    <row r="12888" spans="1:13" ht="16.5" customHeight="1">
      <c r="A12888" s="1547"/>
      <c r="B12888" s="1548"/>
      <c r="C12888" s="1548"/>
      <c r="D12888" s="1549"/>
      <c r="E12888" s="1506"/>
      <c r="K12888" s="1548"/>
      <c r="L12888" s="1549"/>
      <c r="M12888" s="1506"/>
    </row>
    <row r="12889" spans="1:13" ht="16.5" customHeight="1">
      <c r="A12889" s="1547"/>
      <c r="B12889" s="1548"/>
      <c r="C12889" s="1548"/>
      <c r="D12889" s="1549"/>
      <c r="E12889" s="1506"/>
      <c r="K12889" s="1548"/>
      <c r="L12889" s="1549"/>
      <c r="M12889" s="1506"/>
    </row>
    <row r="12890" spans="1:13" ht="16.5" customHeight="1">
      <c r="A12890" s="1547"/>
      <c r="B12890" s="1548"/>
      <c r="C12890" s="1548"/>
      <c r="D12890" s="1549"/>
      <c r="E12890" s="1506"/>
      <c r="K12890" s="1548"/>
      <c r="L12890" s="1549"/>
      <c r="M12890" s="1506"/>
    </row>
    <row r="12891" spans="1:13" ht="16.5" customHeight="1">
      <c r="A12891" s="1547"/>
      <c r="B12891" s="1548"/>
      <c r="C12891" s="1548"/>
      <c r="D12891" s="1549"/>
      <c r="E12891" s="1506"/>
      <c r="K12891" s="1548"/>
      <c r="L12891" s="1549"/>
      <c r="M12891" s="1506"/>
    </row>
    <row r="12892" spans="1:13" ht="16.5" customHeight="1">
      <c r="A12892" s="1547"/>
      <c r="B12892" s="1548"/>
      <c r="C12892" s="1548"/>
      <c r="D12892" s="1549"/>
      <c r="E12892" s="1506"/>
      <c r="K12892" s="1548"/>
      <c r="L12892" s="1549"/>
      <c r="M12892" s="1506"/>
    </row>
    <row r="12893" spans="1:13" ht="16.5" customHeight="1">
      <c r="A12893" s="1547"/>
      <c r="B12893" s="1548"/>
      <c r="C12893" s="1548"/>
      <c r="D12893" s="1549"/>
      <c r="E12893" s="1506"/>
      <c r="K12893" s="1548"/>
      <c r="L12893" s="1549"/>
      <c r="M12893" s="1506"/>
    </row>
    <row r="12894" spans="1:13" ht="16.5" customHeight="1">
      <c r="A12894" s="1547"/>
      <c r="B12894" s="1548"/>
      <c r="C12894" s="1548"/>
      <c r="D12894" s="1549"/>
      <c r="E12894" s="1506"/>
      <c r="K12894" s="1548"/>
      <c r="L12894" s="1549"/>
      <c r="M12894" s="1506"/>
    </row>
    <row r="12895" spans="1:13" ht="16.5" customHeight="1">
      <c r="A12895" s="1547"/>
      <c r="B12895" s="1548"/>
      <c r="C12895" s="1548"/>
      <c r="D12895" s="1549"/>
      <c r="E12895" s="1506"/>
      <c r="K12895" s="1548"/>
      <c r="L12895" s="1549"/>
      <c r="M12895" s="1506"/>
    </row>
    <row r="12896" spans="1:13" ht="16.5" customHeight="1">
      <c r="A12896" s="1547"/>
      <c r="B12896" s="1548"/>
      <c r="C12896" s="1548"/>
      <c r="D12896" s="1549"/>
      <c r="E12896" s="1506"/>
      <c r="K12896" s="1548"/>
      <c r="L12896" s="1549"/>
      <c r="M12896" s="1506"/>
    </row>
    <row r="12897" spans="1:13" ht="16.5" customHeight="1">
      <c r="A12897" s="1547"/>
      <c r="B12897" s="1548"/>
      <c r="C12897" s="1548"/>
      <c r="D12897" s="1549"/>
      <c r="E12897" s="1506"/>
      <c r="K12897" s="1548"/>
      <c r="L12897" s="1549"/>
      <c r="M12897" s="1506"/>
    </row>
    <row r="12898" spans="1:13" ht="16.5" customHeight="1">
      <c r="A12898" s="1547"/>
      <c r="B12898" s="1548"/>
      <c r="C12898" s="1548"/>
      <c r="D12898" s="1549"/>
      <c r="E12898" s="1506"/>
      <c r="K12898" s="1548"/>
      <c r="L12898" s="1549"/>
      <c r="M12898" s="1506"/>
    </row>
    <row r="12899" spans="1:13" ht="16.5" customHeight="1">
      <c r="A12899" s="1547"/>
      <c r="B12899" s="1548"/>
      <c r="C12899" s="1548"/>
      <c r="D12899" s="1549"/>
      <c r="E12899" s="1506"/>
      <c r="K12899" s="1548"/>
      <c r="L12899" s="1549"/>
      <c r="M12899" s="1506"/>
    </row>
    <row r="12900" spans="1:13" ht="16.5" customHeight="1">
      <c r="A12900" s="1547"/>
      <c r="B12900" s="1548"/>
      <c r="C12900" s="1548"/>
      <c r="D12900" s="1549"/>
      <c r="E12900" s="1506"/>
      <c r="K12900" s="1548"/>
      <c r="L12900" s="1549"/>
      <c r="M12900" s="1506"/>
    </row>
    <row r="12901" spans="1:13" ht="16.5" customHeight="1">
      <c r="A12901" s="1547"/>
      <c r="B12901" s="1548"/>
      <c r="C12901" s="1548"/>
      <c r="D12901" s="1549"/>
      <c r="E12901" s="1506"/>
      <c r="K12901" s="1548"/>
      <c r="L12901" s="1549"/>
      <c r="M12901" s="1506"/>
    </row>
    <row r="12902" spans="1:13" ht="16.5" customHeight="1">
      <c r="A12902" s="1547"/>
      <c r="B12902" s="1548"/>
      <c r="C12902" s="1548"/>
      <c r="D12902" s="1549"/>
      <c r="E12902" s="1506"/>
      <c r="K12902" s="1548"/>
      <c r="L12902" s="1549"/>
      <c r="M12902" s="1506"/>
    </row>
    <row r="12903" spans="1:13" ht="16.5" customHeight="1">
      <c r="A12903" s="1547"/>
      <c r="B12903" s="1548"/>
      <c r="C12903" s="1548"/>
      <c r="D12903" s="1549"/>
      <c r="E12903" s="1506"/>
      <c r="K12903" s="1548"/>
      <c r="L12903" s="1549"/>
      <c r="M12903" s="1506"/>
    </row>
    <row r="12904" spans="1:13" ht="16.5" customHeight="1">
      <c r="A12904" s="1547"/>
      <c r="B12904" s="1548"/>
      <c r="C12904" s="1548"/>
      <c r="D12904" s="1549"/>
      <c r="E12904" s="1506"/>
      <c r="K12904" s="1548"/>
      <c r="L12904" s="1549"/>
      <c r="M12904" s="1506"/>
    </row>
    <row r="12905" spans="1:13" ht="16.5" customHeight="1">
      <c r="A12905" s="1547"/>
      <c r="B12905" s="1548"/>
      <c r="C12905" s="1548"/>
      <c r="D12905" s="1549"/>
      <c r="E12905" s="1506"/>
      <c r="K12905" s="1548"/>
      <c r="L12905" s="1549"/>
      <c r="M12905" s="1506"/>
    </row>
    <row r="12906" spans="1:13" ht="16.5" customHeight="1">
      <c r="A12906" s="1547"/>
      <c r="B12906" s="1548"/>
      <c r="C12906" s="1548"/>
      <c r="D12906" s="1549"/>
      <c r="E12906" s="1506"/>
      <c r="K12906" s="1548"/>
      <c r="L12906" s="1549"/>
      <c r="M12906" s="1506"/>
    </row>
    <row r="12907" spans="1:13" ht="16.5" customHeight="1">
      <c r="A12907" s="1547"/>
      <c r="B12907" s="1548"/>
      <c r="C12907" s="1548"/>
      <c r="D12907" s="1549"/>
      <c r="E12907" s="1506"/>
      <c r="K12907" s="1548"/>
      <c r="L12907" s="1549"/>
      <c r="M12907" s="1506"/>
    </row>
    <row r="12908" spans="1:13" ht="16.5" customHeight="1">
      <c r="A12908" s="1547"/>
      <c r="B12908" s="1548"/>
      <c r="C12908" s="1548"/>
      <c r="D12908" s="1549"/>
      <c r="E12908" s="1506"/>
      <c r="K12908" s="1548"/>
      <c r="L12908" s="1549"/>
      <c r="M12908" s="1506"/>
    </row>
    <row r="12909" spans="1:13" ht="16.5" customHeight="1">
      <c r="A12909" s="1547"/>
      <c r="B12909" s="1548"/>
      <c r="C12909" s="1548"/>
      <c r="D12909" s="1549"/>
      <c r="E12909" s="1506"/>
      <c r="K12909" s="1548"/>
      <c r="L12909" s="1549"/>
      <c r="M12909" s="1506"/>
    </row>
    <row r="12910" spans="1:13" ht="16.5" customHeight="1">
      <c r="A12910" s="1547"/>
      <c r="B12910" s="1548"/>
      <c r="C12910" s="1548"/>
      <c r="D12910" s="1549"/>
      <c r="E12910" s="1506"/>
      <c r="K12910" s="1548"/>
      <c r="L12910" s="1549"/>
      <c r="M12910" s="1506"/>
    </row>
    <row r="12911" spans="1:13" ht="16.5" customHeight="1">
      <c r="A12911" s="1547"/>
      <c r="B12911" s="1548"/>
      <c r="C12911" s="1548"/>
      <c r="D12911" s="1549"/>
      <c r="E12911" s="1506"/>
      <c r="K12911" s="1548"/>
      <c r="L12911" s="1549"/>
      <c r="M12911" s="1506"/>
    </row>
    <row r="12912" spans="1:13" ht="16.5" customHeight="1">
      <c r="A12912" s="1547"/>
      <c r="B12912" s="1548"/>
      <c r="C12912" s="1548"/>
      <c r="D12912" s="1549"/>
      <c r="E12912" s="1506"/>
      <c r="K12912" s="1548"/>
      <c r="L12912" s="1549"/>
      <c r="M12912" s="1506"/>
    </row>
    <row r="12913" spans="1:13" ht="16.5" customHeight="1">
      <c r="A12913" s="1547"/>
      <c r="B12913" s="1548"/>
      <c r="C12913" s="1548"/>
      <c r="D12913" s="1549"/>
      <c r="E12913" s="1506"/>
      <c r="K12913" s="1548"/>
      <c r="L12913" s="1549"/>
      <c r="M12913" s="1506"/>
    </row>
    <row r="12914" spans="1:13" ht="16.5" customHeight="1">
      <c r="A12914" s="1547"/>
      <c r="B12914" s="1548"/>
      <c r="C12914" s="1548"/>
      <c r="D12914" s="1549"/>
      <c r="E12914" s="1506"/>
      <c r="K12914" s="1548"/>
      <c r="L12914" s="1549"/>
      <c r="M12914" s="1506"/>
    </row>
    <row r="12915" spans="1:13" ht="16.5" customHeight="1">
      <c r="A12915" s="1547"/>
      <c r="B12915" s="1548"/>
      <c r="C12915" s="1548"/>
      <c r="D12915" s="1549"/>
      <c r="E12915" s="1506"/>
      <c r="K12915" s="1548"/>
      <c r="L12915" s="1549"/>
      <c r="M12915" s="1506"/>
    </row>
    <row r="12916" spans="1:13" ht="16.5" customHeight="1">
      <c r="A12916" s="1547"/>
      <c r="B12916" s="1548"/>
      <c r="C12916" s="1548"/>
      <c r="D12916" s="1549"/>
      <c r="E12916" s="1506"/>
      <c r="K12916" s="1548"/>
      <c r="L12916" s="1549"/>
      <c r="M12916" s="1506"/>
    </row>
    <row r="12917" spans="1:13" ht="16.5" customHeight="1">
      <c r="A12917" s="1547"/>
      <c r="B12917" s="1548"/>
      <c r="C12917" s="1548"/>
      <c r="D12917" s="1549"/>
      <c r="E12917" s="1506"/>
      <c r="K12917" s="1548"/>
      <c r="L12917" s="1549"/>
      <c r="M12917" s="1506"/>
    </row>
    <row r="12918" spans="1:13" ht="16.5" customHeight="1">
      <c r="A12918" s="1547"/>
      <c r="B12918" s="1548"/>
      <c r="C12918" s="1548"/>
      <c r="D12918" s="1549"/>
      <c r="E12918" s="1506"/>
      <c r="K12918" s="1548"/>
      <c r="L12918" s="1549"/>
      <c r="M12918" s="1506"/>
    </row>
    <row r="12919" spans="1:13" ht="16.5" customHeight="1">
      <c r="A12919" s="1547"/>
      <c r="B12919" s="1548"/>
      <c r="C12919" s="1548"/>
      <c r="D12919" s="1549"/>
      <c r="E12919" s="1506"/>
      <c r="K12919" s="1548"/>
      <c r="L12919" s="1549"/>
      <c r="M12919" s="1506"/>
    </row>
    <row r="12920" spans="1:13" ht="16.5" customHeight="1">
      <c r="A12920" s="1547"/>
      <c r="B12920" s="1548"/>
      <c r="C12920" s="1548"/>
      <c r="D12920" s="1549"/>
      <c r="E12920" s="1506"/>
      <c r="K12920" s="1548"/>
      <c r="L12920" s="1549"/>
      <c r="M12920" s="1506"/>
    </row>
    <row r="12921" spans="1:13" ht="16.5" customHeight="1">
      <c r="A12921" s="1547"/>
      <c r="B12921" s="1548"/>
      <c r="C12921" s="1548"/>
      <c r="D12921" s="1549"/>
      <c r="E12921" s="1506"/>
      <c r="K12921" s="1548"/>
      <c r="L12921" s="1549"/>
      <c r="M12921" s="1506"/>
    </row>
    <row r="12922" spans="1:13" ht="16.5" customHeight="1">
      <c r="A12922" s="1547"/>
      <c r="B12922" s="1548"/>
      <c r="C12922" s="1548"/>
      <c r="D12922" s="1549"/>
      <c r="E12922" s="1506"/>
      <c r="K12922" s="1548"/>
      <c r="L12922" s="1549"/>
      <c r="M12922" s="1506"/>
    </row>
    <row r="12923" spans="1:13" ht="16.5" customHeight="1">
      <c r="A12923" s="1547"/>
      <c r="B12923" s="1548"/>
      <c r="C12923" s="1548"/>
      <c r="D12923" s="1549"/>
      <c r="E12923" s="1506"/>
      <c r="K12923" s="1548"/>
      <c r="L12923" s="1549"/>
      <c r="M12923" s="1506"/>
    </row>
    <row r="12924" spans="1:13" ht="16.5" customHeight="1">
      <c r="A12924" s="1547"/>
      <c r="B12924" s="1548"/>
      <c r="C12924" s="1548"/>
      <c r="D12924" s="1549"/>
      <c r="E12924" s="1506"/>
      <c r="K12924" s="1548"/>
      <c r="L12924" s="1549"/>
      <c r="M12924" s="1506"/>
    </row>
    <row r="12925" spans="1:13" ht="16.5" customHeight="1">
      <c r="A12925" s="1547"/>
      <c r="B12925" s="1548"/>
      <c r="C12925" s="1548"/>
      <c r="D12925" s="1549"/>
      <c r="E12925" s="1506"/>
      <c r="K12925" s="1548"/>
      <c r="L12925" s="1549"/>
      <c r="M12925" s="1506"/>
    </row>
    <row r="12926" spans="1:13" ht="16.5" customHeight="1">
      <c r="A12926" s="1547"/>
      <c r="B12926" s="1548"/>
      <c r="C12926" s="1548"/>
      <c r="D12926" s="1549"/>
      <c r="E12926" s="1506"/>
      <c r="K12926" s="1548"/>
      <c r="L12926" s="1549"/>
      <c r="M12926" s="1506"/>
    </row>
    <row r="12927" spans="1:13" ht="16.5" customHeight="1">
      <c r="A12927" s="1547"/>
      <c r="B12927" s="1548"/>
      <c r="C12927" s="1548"/>
      <c r="D12927" s="1549"/>
      <c r="E12927" s="1506"/>
      <c r="K12927" s="1548"/>
      <c r="L12927" s="1549"/>
      <c r="M12927" s="1506"/>
    </row>
    <row r="12928" spans="1:13" ht="16.5" customHeight="1">
      <c r="A12928" s="1547"/>
      <c r="B12928" s="1548"/>
      <c r="C12928" s="1548"/>
      <c r="D12928" s="1549"/>
      <c r="E12928" s="1506"/>
      <c r="K12928" s="1548"/>
      <c r="L12928" s="1549"/>
      <c r="M12928" s="1506"/>
    </row>
    <row r="12929" spans="1:13" ht="16.5" customHeight="1">
      <c r="A12929" s="1547"/>
      <c r="B12929" s="1548"/>
      <c r="C12929" s="1548"/>
      <c r="D12929" s="1549"/>
      <c r="E12929" s="1506"/>
      <c r="K12929" s="1548"/>
      <c r="L12929" s="1549"/>
      <c r="M12929" s="1506"/>
    </row>
    <row r="12930" spans="1:13" ht="16.5" customHeight="1">
      <c r="A12930" s="1547"/>
      <c r="B12930" s="1548"/>
      <c r="C12930" s="1548"/>
      <c r="D12930" s="1549"/>
      <c r="E12930" s="1506"/>
      <c r="K12930" s="1548"/>
      <c r="L12930" s="1549"/>
      <c r="M12930" s="1506"/>
    </row>
    <row r="12931" spans="1:13" ht="16.5" customHeight="1">
      <c r="A12931" s="1547"/>
      <c r="B12931" s="1548"/>
      <c r="C12931" s="1548"/>
      <c r="D12931" s="1549"/>
      <c r="E12931" s="1506"/>
      <c r="K12931" s="1548"/>
      <c r="L12931" s="1549"/>
      <c r="M12931" s="1506"/>
    </row>
    <row r="12932" spans="1:13" ht="16.5" customHeight="1">
      <c r="A12932" s="1547"/>
      <c r="B12932" s="1548"/>
      <c r="C12932" s="1548"/>
      <c r="D12932" s="1549"/>
      <c r="E12932" s="1506"/>
      <c r="K12932" s="1548"/>
      <c r="L12932" s="1549"/>
      <c r="M12932" s="1506"/>
    </row>
    <row r="12933" spans="1:13" ht="16.5" customHeight="1">
      <c r="A12933" s="1547"/>
      <c r="B12933" s="1548"/>
      <c r="C12933" s="1548"/>
      <c r="D12933" s="1549"/>
      <c r="E12933" s="1506"/>
      <c r="K12933" s="1548"/>
      <c r="L12933" s="1549"/>
      <c r="M12933" s="1506"/>
    </row>
    <row r="12934" spans="1:13" ht="16.5" customHeight="1">
      <c r="A12934" s="1547"/>
      <c r="B12934" s="1548"/>
      <c r="C12934" s="1548"/>
      <c r="D12934" s="1549"/>
      <c r="E12934" s="1506"/>
      <c r="K12934" s="1548"/>
      <c r="L12934" s="1549"/>
      <c r="M12934" s="1506"/>
    </row>
    <row r="12935" spans="1:13" ht="16.5" customHeight="1">
      <c r="A12935" s="1547"/>
      <c r="B12935" s="1548"/>
      <c r="C12935" s="1548"/>
      <c r="D12935" s="1549"/>
      <c r="E12935" s="1506"/>
      <c r="K12935" s="1548"/>
      <c r="L12935" s="1549"/>
      <c r="M12935" s="1506"/>
    </row>
    <row r="12936" spans="1:13" ht="16.5" customHeight="1">
      <c r="A12936" s="1547"/>
      <c r="B12936" s="1548"/>
      <c r="C12936" s="1548"/>
      <c r="D12936" s="1549"/>
      <c r="E12936" s="1506"/>
      <c r="K12936" s="1548"/>
      <c r="L12936" s="1549"/>
      <c r="M12936" s="1506"/>
    </row>
    <row r="12937" spans="1:13" ht="16.5" customHeight="1">
      <c r="A12937" s="1547"/>
      <c r="B12937" s="1548"/>
      <c r="C12937" s="1548"/>
      <c r="D12937" s="1549"/>
      <c r="E12937" s="1506"/>
      <c r="K12937" s="1548"/>
      <c r="L12937" s="1549"/>
      <c r="M12937" s="1506"/>
    </row>
    <row r="12938" spans="1:13" ht="16.5" customHeight="1">
      <c r="A12938" s="1547"/>
      <c r="B12938" s="1548"/>
      <c r="C12938" s="1548"/>
      <c r="D12938" s="1549"/>
      <c r="E12938" s="1506"/>
      <c r="K12938" s="1548"/>
      <c r="L12938" s="1549"/>
      <c r="M12938" s="1506"/>
    </row>
    <row r="12939" spans="1:13" ht="16.5" customHeight="1">
      <c r="A12939" s="1547"/>
      <c r="B12939" s="1548"/>
      <c r="C12939" s="1548"/>
      <c r="D12939" s="1549"/>
      <c r="E12939" s="1506"/>
      <c r="K12939" s="1548"/>
      <c r="L12939" s="1549"/>
      <c r="M12939" s="1506"/>
    </row>
    <row r="12940" spans="1:13" ht="16.5" customHeight="1">
      <c r="A12940" s="1547"/>
      <c r="B12940" s="1548"/>
      <c r="C12940" s="1548"/>
      <c r="D12940" s="1549"/>
      <c r="E12940" s="1506"/>
      <c r="K12940" s="1548"/>
      <c r="L12940" s="1549"/>
      <c r="M12940" s="1506"/>
    </row>
    <row r="12941" spans="1:13" ht="16.5" customHeight="1">
      <c r="A12941" s="1547"/>
      <c r="B12941" s="1548"/>
      <c r="C12941" s="1548"/>
      <c r="D12941" s="1549"/>
      <c r="E12941" s="1506"/>
      <c r="K12941" s="1548"/>
      <c r="L12941" s="1549"/>
      <c r="M12941" s="1506"/>
    </row>
    <row r="12942" spans="1:13" ht="16.5" customHeight="1">
      <c r="A12942" s="1547"/>
      <c r="B12942" s="1548"/>
      <c r="C12942" s="1548"/>
      <c r="D12942" s="1549"/>
      <c r="E12942" s="1506"/>
      <c r="K12942" s="1548"/>
      <c r="L12942" s="1549"/>
      <c r="M12942" s="1506"/>
    </row>
    <row r="12943" spans="1:13" ht="16.5" customHeight="1">
      <c r="A12943" s="1547"/>
      <c r="B12943" s="1548"/>
      <c r="C12943" s="1548"/>
      <c r="D12943" s="1549"/>
      <c r="E12943" s="1506"/>
      <c r="K12943" s="1548"/>
      <c r="L12943" s="1549"/>
      <c r="M12943" s="1506"/>
    </row>
    <row r="12944" spans="1:13" ht="16.5" customHeight="1">
      <c r="A12944" s="1547"/>
      <c r="B12944" s="1548"/>
      <c r="C12944" s="1548"/>
      <c r="D12944" s="1549"/>
      <c r="E12944" s="1506"/>
      <c r="K12944" s="1548"/>
      <c r="L12944" s="1549"/>
      <c r="M12944" s="1506"/>
    </row>
    <row r="12945" spans="1:13" ht="16.5" customHeight="1">
      <c r="A12945" s="1547"/>
      <c r="B12945" s="1548"/>
      <c r="C12945" s="1548"/>
      <c r="D12945" s="1549"/>
      <c r="E12945" s="1506"/>
      <c r="K12945" s="1548"/>
      <c r="L12945" s="1549"/>
      <c r="M12945" s="1506"/>
    </row>
    <row r="12946" spans="1:13" ht="16.5" customHeight="1">
      <c r="A12946" s="1547"/>
      <c r="B12946" s="1548"/>
      <c r="C12946" s="1548"/>
      <c r="D12946" s="1549"/>
      <c r="E12946" s="1506"/>
      <c r="K12946" s="1548"/>
      <c r="L12946" s="1549"/>
      <c r="M12946" s="1506"/>
    </row>
    <row r="12947" spans="1:13" ht="16.5" customHeight="1">
      <c r="A12947" s="1547"/>
      <c r="B12947" s="1548"/>
      <c r="C12947" s="1548"/>
      <c r="D12947" s="1549"/>
      <c r="E12947" s="1506"/>
      <c r="K12947" s="1548"/>
      <c r="L12947" s="1549"/>
      <c r="M12947" s="1506"/>
    </row>
    <row r="12948" spans="1:13" ht="16.5" customHeight="1">
      <c r="A12948" s="1547"/>
      <c r="B12948" s="1548"/>
      <c r="C12948" s="1548"/>
      <c r="D12948" s="1549"/>
      <c r="E12948" s="1506"/>
      <c r="K12948" s="1548"/>
      <c r="L12948" s="1549"/>
      <c r="M12948" s="1506"/>
    </row>
    <row r="12949" spans="1:13" ht="16.5" customHeight="1">
      <c r="A12949" s="1547"/>
      <c r="B12949" s="1548"/>
      <c r="C12949" s="1548"/>
      <c r="D12949" s="1549"/>
      <c r="E12949" s="1506"/>
      <c r="K12949" s="1548"/>
      <c r="L12949" s="1549"/>
      <c r="M12949" s="1506"/>
    </row>
    <row r="12950" spans="1:13" ht="16.5" customHeight="1">
      <c r="A12950" s="1547"/>
      <c r="B12950" s="1548"/>
      <c r="C12950" s="1548"/>
      <c r="D12950" s="1549"/>
      <c r="E12950" s="1506"/>
      <c r="K12950" s="1548"/>
      <c r="L12950" s="1549"/>
      <c r="M12950" s="1506"/>
    </row>
    <row r="12951" spans="1:13" ht="16.5" customHeight="1">
      <c r="A12951" s="1547"/>
      <c r="B12951" s="1548"/>
      <c r="C12951" s="1548"/>
      <c r="D12951" s="1549"/>
      <c r="E12951" s="1506"/>
      <c r="K12951" s="1548"/>
      <c r="L12951" s="1549"/>
      <c r="M12951" s="1506"/>
    </row>
    <row r="12952" spans="1:13" ht="16.5" customHeight="1">
      <c r="A12952" s="1547"/>
      <c r="B12952" s="1548"/>
      <c r="C12952" s="1548"/>
      <c r="D12952" s="1549"/>
      <c r="E12952" s="1506"/>
      <c r="K12952" s="1548"/>
      <c r="L12952" s="1549"/>
      <c r="M12952" s="1506"/>
    </row>
    <row r="12953" spans="1:13" ht="16.5" customHeight="1">
      <c r="A12953" s="1547"/>
      <c r="B12953" s="1548"/>
      <c r="C12953" s="1548"/>
      <c r="D12953" s="1549"/>
      <c r="E12953" s="1506"/>
      <c r="K12953" s="1548"/>
      <c r="L12953" s="1549"/>
      <c r="M12953" s="1506"/>
    </row>
    <row r="12954" spans="1:13" ht="16.5" customHeight="1">
      <c r="A12954" s="1547"/>
      <c r="B12954" s="1548"/>
      <c r="C12954" s="1548"/>
      <c r="D12954" s="1549"/>
      <c r="E12954" s="1506"/>
      <c r="K12954" s="1548"/>
      <c r="L12954" s="1549"/>
      <c r="M12954" s="1506"/>
    </row>
    <row r="12955" spans="1:13" ht="16.5" customHeight="1">
      <c r="A12955" s="1547"/>
      <c r="B12955" s="1548"/>
      <c r="C12955" s="1548"/>
      <c r="D12955" s="1549"/>
      <c r="E12955" s="1506"/>
      <c r="K12955" s="1548"/>
      <c r="L12955" s="1549"/>
      <c r="M12955" s="1506"/>
    </row>
    <row r="12956" spans="1:13" ht="16.5" customHeight="1">
      <c r="A12956" s="1547"/>
      <c r="B12956" s="1548"/>
      <c r="C12956" s="1548"/>
      <c r="D12956" s="1549"/>
      <c r="E12956" s="1506"/>
      <c r="K12956" s="1548"/>
      <c r="L12956" s="1549"/>
      <c r="M12956" s="1506"/>
    </row>
    <row r="12957" spans="1:13" ht="16.5" customHeight="1">
      <c r="A12957" s="1547"/>
      <c r="B12957" s="1548"/>
      <c r="C12957" s="1548"/>
      <c r="D12957" s="1549"/>
      <c r="E12957" s="1506"/>
      <c r="K12957" s="1548"/>
      <c r="L12957" s="1549"/>
      <c r="M12957" s="1506"/>
    </row>
    <row r="12958" spans="1:13" ht="16.5" customHeight="1">
      <c r="A12958" s="1547"/>
      <c r="B12958" s="1548"/>
      <c r="C12958" s="1548"/>
      <c r="D12958" s="1549"/>
      <c r="E12958" s="1506"/>
      <c r="K12958" s="1548"/>
      <c r="L12958" s="1549"/>
      <c r="M12958" s="1506"/>
    </row>
    <row r="12959" spans="1:13" ht="16.5" customHeight="1">
      <c r="A12959" s="1547"/>
      <c r="B12959" s="1548"/>
      <c r="C12959" s="1548"/>
      <c r="D12959" s="1549"/>
      <c r="E12959" s="1506"/>
      <c r="K12959" s="1548"/>
      <c r="L12959" s="1549"/>
      <c r="M12959" s="1506"/>
    </row>
    <row r="12960" spans="1:13" ht="16.5" customHeight="1">
      <c r="A12960" s="1547"/>
      <c r="B12960" s="1548"/>
      <c r="C12960" s="1548"/>
      <c r="D12960" s="1549"/>
      <c r="E12960" s="1506"/>
      <c r="K12960" s="1548"/>
      <c r="L12960" s="1549"/>
      <c r="M12960" s="1506"/>
    </row>
    <row r="12961" spans="1:13" ht="16.5" customHeight="1">
      <c r="A12961" s="1547"/>
      <c r="B12961" s="1548"/>
      <c r="C12961" s="1548"/>
      <c r="D12961" s="1549"/>
      <c r="E12961" s="1506"/>
      <c r="K12961" s="1548"/>
      <c r="L12961" s="1549"/>
      <c r="M12961" s="1506"/>
    </row>
    <row r="12962" spans="1:13" ht="16.5" customHeight="1">
      <c r="A12962" s="1547"/>
      <c r="B12962" s="1548"/>
      <c r="C12962" s="1548"/>
      <c r="D12962" s="1549"/>
      <c r="E12962" s="1506"/>
      <c r="K12962" s="1548"/>
      <c r="L12962" s="1549"/>
      <c r="M12962" s="1506"/>
    </row>
    <row r="12963" spans="1:13" ht="16.5" customHeight="1">
      <c r="A12963" s="1547"/>
      <c r="B12963" s="1548"/>
      <c r="C12963" s="1548"/>
      <c r="D12963" s="1549"/>
      <c r="E12963" s="1506"/>
      <c r="K12963" s="1548"/>
      <c r="L12963" s="1549"/>
      <c r="M12963" s="1506"/>
    </row>
    <row r="12964" spans="1:13" ht="16.5" customHeight="1">
      <c r="A12964" s="1547"/>
      <c r="B12964" s="1548"/>
      <c r="C12964" s="1548"/>
      <c r="D12964" s="1549"/>
      <c r="E12964" s="1506"/>
      <c r="K12964" s="1548"/>
      <c r="L12964" s="1549"/>
      <c r="M12964" s="1506"/>
    </row>
    <row r="12965" spans="1:13" ht="16.5" customHeight="1">
      <c r="A12965" s="1547"/>
      <c r="B12965" s="1548"/>
      <c r="C12965" s="1548"/>
      <c r="D12965" s="1549"/>
      <c r="E12965" s="1506"/>
      <c r="K12965" s="1548"/>
      <c r="L12965" s="1549"/>
      <c r="M12965" s="1506"/>
    </row>
    <row r="12966" spans="1:13" ht="16.5" customHeight="1">
      <c r="A12966" s="1547"/>
      <c r="B12966" s="1548"/>
      <c r="C12966" s="1548"/>
      <c r="D12966" s="1549"/>
      <c r="E12966" s="1506"/>
      <c r="K12966" s="1548"/>
      <c r="L12966" s="1549"/>
      <c r="M12966" s="1506"/>
    </row>
    <row r="12967" spans="1:13" ht="16.5" customHeight="1">
      <c r="A12967" s="1547"/>
      <c r="B12967" s="1548"/>
      <c r="C12967" s="1548"/>
      <c r="D12967" s="1549"/>
      <c r="E12967" s="1506"/>
      <c r="K12967" s="1548"/>
      <c r="L12967" s="1549"/>
      <c r="M12967" s="1506"/>
    </row>
    <row r="12968" spans="1:13" ht="16.5" customHeight="1">
      <c r="A12968" s="1547"/>
      <c r="B12968" s="1548"/>
      <c r="C12968" s="1548"/>
      <c r="D12968" s="1549"/>
      <c r="E12968" s="1506"/>
      <c r="K12968" s="1548"/>
      <c r="L12968" s="1549"/>
      <c r="M12968" s="1506"/>
    </row>
    <row r="12969" spans="1:13" ht="16.5" customHeight="1">
      <c r="A12969" s="1547"/>
      <c r="B12969" s="1548"/>
      <c r="C12969" s="1548"/>
      <c r="D12969" s="1549"/>
      <c r="E12969" s="1506"/>
      <c r="K12969" s="1548"/>
      <c r="L12969" s="1549"/>
      <c r="M12969" s="1506"/>
    </row>
    <row r="12970" spans="1:13" ht="16.5" customHeight="1">
      <c r="A12970" s="1547"/>
      <c r="B12970" s="1548"/>
      <c r="C12970" s="1548"/>
      <c r="D12970" s="1549"/>
      <c r="E12970" s="1506"/>
      <c r="K12970" s="1548"/>
      <c r="L12970" s="1549"/>
      <c r="M12970" s="1506"/>
    </row>
    <row r="12971" spans="1:13" ht="16.5" customHeight="1">
      <c r="A12971" s="1547"/>
      <c r="B12971" s="1548"/>
      <c r="C12971" s="1548"/>
      <c r="D12971" s="1549"/>
      <c r="E12971" s="1506"/>
      <c r="K12971" s="1548"/>
      <c r="L12971" s="1549"/>
      <c r="M12971" s="1506"/>
    </row>
    <row r="12972" spans="1:13" ht="16.5" customHeight="1">
      <c r="A12972" s="1547"/>
      <c r="B12972" s="1548"/>
      <c r="C12972" s="1548"/>
      <c r="D12972" s="1549"/>
      <c r="E12972" s="1506"/>
      <c r="K12972" s="1548"/>
      <c r="L12972" s="1549"/>
      <c r="M12972" s="1506"/>
    </row>
    <row r="12973" spans="1:13" ht="16.5" customHeight="1">
      <c r="A12973" s="1547"/>
      <c r="B12973" s="1548"/>
      <c r="C12973" s="1548"/>
      <c r="D12973" s="1549"/>
      <c r="E12973" s="1506"/>
      <c r="K12973" s="1548"/>
      <c r="L12973" s="1549"/>
      <c r="M12973" s="1506"/>
    </row>
    <row r="12974" spans="1:13" ht="16.5" customHeight="1">
      <c r="A12974" s="1547"/>
      <c r="B12974" s="1548"/>
      <c r="C12974" s="1548"/>
      <c r="D12974" s="1549"/>
      <c r="E12974" s="1506"/>
      <c r="K12974" s="1548"/>
      <c r="L12974" s="1549"/>
      <c r="M12974" s="1506"/>
    </row>
    <row r="12975" spans="1:13" ht="16.5" customHeight="1">
      <c r="A12975" s="1547"/>
      <c r="B12975" s="1548"/>
      <c r="C12975" s="1548"/>
      <c r="D12975" s="1549"/>
      <c r="E12975" s="1506"/>
      <c r="K12975" s="1548"/>
      <c r="L12975" s="1549"/>
      <c r="M12975" s="1506"/>
    </row>
    <row r="12976" spans="1:13" ht="16.5" customHeight="1">
      <c r="A12976" s="1547"/>
      <c r="B12976" s="1548"/>
      <c r="C12976" s="1548"/>
      <c r="D12976" s="1549"/>
      <c r="E12976" s="1506"/>
      <c r="K12976" s="1548"/>
      <c r="L12976" s="1549"/>
      <c r="M12976" s="1506"/>
    </row>
    <row r="12977" spans="1:13" ht="16.5" customHeight="1">
      <c r="A12977" s="1547"/>
      <c r="B12977" s="1548"/>
      <c r="C12977" s="1548"/>
      <c r="D12977" s="1549"/>
      <c r="E12977" s="1506"/>
      <c r="K12977" s="1548"/>
      <c r="L12977" s="1549"/>
      <c r="M12977" s="1506"/>
    </row>
    <row r="12978" spans="1:13" ht="16.5" customHeight="1">
      <c r="A12978" s="1547"/>
      <c r="B12978" s="1548"/>
      <c r="C12978" s="1548"/>
      <c r="D12978" s="1549"/>
      <c r="E12978" s="1506"/>
      <c r="K12978" s="1548"/>
      <c r="L12978" s="1549"/>
      <c r="M12978" s="1506"/>
    </row>
    <row r="12979" spans="1:13" ht="16.5" customHeight="1">
      <c r="A12979" s="1547"/>
      <c r="B12979" s="1548"/>
      <c r="C12979" s="1548"/>
      <c r="D12979" s="1549"/>
      <c r="E12979" s="1506"/>
      <c r="K12979" s="1548"/>
      <c r="L12979" s="1549"/>
      <c r="M12979" s="1506"/>
    </row>
    <row r="12980" spans="1:13" ht="16.5" customHeight="1">
      <c r="A12980" s="1547"/>
      <c r="B12980" s="1548"/>
      <c r="C12980" s="1548"/>
      <c r="D12980" s="1549"/>
      <c r="E12980" s="1506"/>
      <c r="K12980" s="1548"/>
      <c r="L12980" s="1549"/>
      <c r="M12980" s="1506"/>
    </row>
    <row r="12981" spans="1:13" ht="16.5" customHeight="1">
      <c r="A12981" s="1547"/>
      <c r="B12981" s="1548"/>
      <c r="C12981" s="1548"/>
      <c r="D12981" s="1549"/>
      <c r="E12981" s="1506"/>
      <c r="K12981" s="1548"/>
      <c r="L12981" s="1549"/>
      <c r="M12981" s="1506"/>
    </row>
    <row r="12982" spans="1:13" ht="16.5" customHeight="1">
      <c r="A12982" s="1547"/>
      <c r="B12982" s="1548"/>
      <c r="C12982" s="1548"/>
      <c r="D12982" s="1549"/>
      <c r="E12982" s="1506"/>
      <c r="K12982" s="1548"/>
      <c r="L12982" s="1549"/>
      <c r="M12982" s="1506"/>
    </row>
    <row r="12983" spans="1:13" ht="16.5" customHeight="1">
      <c r="A12983" s="1547"/>
      <c r="B12983" s="1548"/>
      <c r="C12983" s="1548"/>
      <c r="D12983" s="1549"/>
      <c r="E12983" s="1506"/>
      <c r="K12983" s="1548"/>
      <c r="L12983" s="1549"/>
      <c r="M12983" s="1506"/>
    </row>
    <row r="12984" spans="1:13" ht="16.5" customHeight="1">
      <c r="A12984" s="1547"/>
      <c r="B12984" s="1548"/>
      <c r="C12984" s="1548"/>
      <c r="D12984" s="1549"/>
      <c r="E12984" s="1506"/>
      <c r="K12984" s="1548"/>
      <c r="L12984" s="1549"/>
      <c r="M12984" s="1506"/>
    </row>
    <row r="12985" spans="1:13" ht="16.5" customHeight="1">
      <c r="A12985" s="1547"/>
      <c r="B12985" s="1548"/>
      <c r="C12985" s="1548"/>
      <c r="D12985" s="1549"/>
      <c r="E12985" s="1506"/>
      <c r="K12985" s="1548"/>
      <c r="L12985" s="1549"/>
      <c r="M12985" s="1506"/>
    </row>
    <row r="12986" spans="1:13" ht="16.5" customHeight="1">
      <c r="A12986" s="1547"/>
      <c r="B12986" s="1548"/>
      <c r="C12986" s="1548"/>
      <c r="D12986" s="1549"/>
      <c r="E12986" s="1506"/>
      <c r="K12986" s="1548"/>
      <c r="L12986" s="1549"/>
      <c r="M12986" s="1506"/>
    </row>
    <row r="12987" spans="1:13" ht="16.5" customHeight="1">
      <c r="A12987" s="1547"/>
      <c r="B12987" s="1548"/>
      <c r="C12987" s="1548"/>
      <c r="D12987" s="1549"/>
      <c r="E12987" s="1506"/>
      <c r="K12987" s="1548"/>
      <c r="L12987" s="1549"/>
      <c r="M12987" s="1506"/>
    </row>
    <row r="12988" spans="1:13" ht="16.5" customHeight="1">
      <c r="A12988" s="1547"/>
      <c r="B12988" s="1548"/>
      <c r="C12988" s="1548"/>
      <c r="D12988" s="1549"/>
      <c r="E12988" s="1506"/>
      <c r="K12988" s="1548"/>
      <c r="L12988" s="1549"/>
      <c r="M12988" s="1506"/>
    </row>
    <row r="12989" spans="1:13" ht="16.5" customHeight="1">
      <c r="A12989" s="1547"/>
      <c r="B12989" s="1548"/>
      <c r="C12989" s="1548"/>
      <c r="D12989" s="1549"/>
      <c r="E12989" s="1506"/>
      <c r="K12989" s="1548"/>
      <c r="L12989" s="1549"/>
      <c r="M12989" s="1506"/>
    </row>
    <row r="12990" spans="1:13" ht="16.5" customHeight="1">
      <c r="A12990" s="1547"/>
      <c r="B12990" s="1548"/>
      <c r="C12990" s="1548"/>
      <c r="D12990" s="1549"/>
      <c r="E12990" s="1506"/>
      <c r="K12990" s="1548"/>
      <c r="L12990" s="1549"/>
      <c r="M12990" s="1506"/>
    </row>
    <row r="12991" spans="1:13" ht="16.5" customHeight="1">
      <c r="A12991" s="1547"/>
      <c r="B12991" s="1548"/>
      <c r="C12991" s="1548"/>
      <c r="D12991" s="1549"/>
      <c r="E12991" s="1506"/>
      <c r="K12991" s="1548"/>
      <c r="L12991" s="1549"/>
      <c r="M12991" s="1506"/>
    </row>
    <row r="12992" spans="1:13" ht="16.5" customHeight="1">
      <c r="A12992" s="1547"/>
      <c r="B12992" s="1548"/>
      <c r="C12992" s="1548"/>
      <c r="D12992" s="1549"/>
      <c r="E12992" s="1506"/>
      <c r="K12992" s="1548"/>
      <c r="L12992" s="1549"/>
      <c r="M12992" s="1506"/>
    </row>
    <row r="12993" spans="1:13" ht="16.5" customHeight="1">
      <c r="A12993" s="1547"/>
      <c r="B12993" s="1548"/>
      <c r="C12993" s="1548"/>
      <c r="D12993" s="1549"/>
      <c r="E12993" s="1506"/>
      <c r="K12993" s="1548"/>
      <c r="L12993" s="1549"/>
      <c r="M12993" s="1506"/>
    </row>
    <row r="12994" spans="1:13" ht="16.5" customHeight="1">
      <c r="A12994" s="1547"/>
      <c r="B12994" s="1548"/>
      <c r="C12994" s="1548"/>
      <c r="D12994" s="1549"/>
      <c r="E12994" s="1506"/>
      <c r="K12994" s="1548"/>
      <c r="L12994" s="1549"/>
      <c r="M12994" s="1506"/>
    </row>
    <row r="12995" spans="1:13" ht="16.5" customHeight="1">
      <c r="A12995" s="1547"/>
      <c r="B12995" s="1548"/>
      <c r="C12995" s="1548"/>
      <c r="D12995" s="1549"/>
      <c r="E12995" s="1506"/>
      <c r="K12995" s="1548"/>
      <c r="L12995" s="1549"/>
      <c r="M12995" s="1506"/>
    </row>
    <row r="12996" spans="1:13" ht="16.5" customHeight="1">
      <c r="A12996" s="1547"/>
      <c r="B12996" s="1548"/>
      <c r="C12996" s="1548"/>
      <c r="D12996" s="1549"/>
      <c r="E12996" s="1506"/>
      <c r="K12996" s="1548"/>
      <c r="L12996" s="1549"/>
      <c r="M12996" s="1506"/>
    </row>
    <row r="12997" spans="1:13" ht="16.5" customHeight="1">
      <c r="A12997" s="1547"/>
      <c r="B12997" s="1548"/>
      <c r="C12997" s="1548"/>
      <c r="D12997" s="1549"/>
      <c r="E12997" s="1506"/>
      <c r="K12997" s="1548"/>
      <c r="L12997" s="1549"/>
      <c r="M12997" s="1506"/>
    </row>
    <row r="12998" spans="1:13" ht="16.5" customHeight="1">
      <c r="A12998" s="1547"/>
      <c r="B12998" s="1548"/>
      <c r="C12998" s="1548"/>
      <c r="D12998" s="1549"/>
      <c r="E12998" s="1506"/>
      <c r="K12998" s="1548"/>
      <c r="L12998" s="1549"/>
      <c r="M12998" s="1506"/>
    </row>
    <row r="12999" spans="1:13" ht="16.5" customHeight="1">
      <c r="A12999" s="1547"/>
      <c r="B12999" s="1548"/>
      <c r="C12999" s="1548"/>
      <c r="D12999" s="1549"/>
      <c r="E12999" s="1506"/>
      <c r="K12999" s="1548"/>
      <c r="L12999" s="1549"/>
      <c r="M12999" s="1506"/>
    </row>
    <row r="13000" spans="1:13" ht="16.5" customHeight="1">
      <c r="A13000" s="1547"/>
      <c r="B13000" s="1548"/>
      <c r="C13000" s="1548"/>
      <c r="D13000" s="1549"/>
      <c r="E13000" s="1506"/>
      <c r="K13000" s="1548"/>
      <c r="L13000" s="1549"/>
      <c r="M13000" s="1506"/>
    </row>
    <row r="13001" spans="1:13" ht="16.5" customHeight="1">
      <c r="A13001" s="1547"/>
      <c r="B13001" s="1548"/>
      <c r="C13001" s="1548"/>
      <c r="D13001" s="1549"/>
      <c r="E13001" s="1506"/>
      <c r="K13001" s="1548"/>
      <c r="L13001" s="1549"/>
      <c r="M13001" s="1506"/>
    </row>
    <row r="13002" spans="1:13" ht="16.5" customHeight="1">
      <c r="A13002" s="1547"/>
      <c r="B13002" s="1548"/>
      <c r="C13002" s="1548"/>
      <c r="D13002" s="1549"/>
      <c r="E13002" s="1506"/>
      <c r="K13002" s="1548"/>
      <c r="L13002" s="1549"/>
      <c r="M13002" s="1506"/>
    </row>
    <row r="13003" spans="1:13" ht="16.5" customHeight="1">
      <c r="A13003" s="1547"/>
      <c r="B13003" s="1548"/>
      <c r="C13003" s="1548"/>
      <c r="D13003" s="1549"/>
      <c r="E13003" s="1506"/>
      <c r="K13003" s="1548"/>
      <c r="L13003" s="1549"/>
      <c r="M13003" s="1506"/>
    </row>
    <row r="13004" spans="1:13" ht="16.5" customHeight="1">
      <c r="A13004" s="1547"/>
      <c r="B13004" s="1548"/>
      <c r="C13004" s="1548"/>
      <c r="D13004" s="1549"/>
      <c r="E13004" s="1506"/>
      <c r="K13004" s="1548"/>
      <c r="L13004" s="1549"/>
      <c r="M13004" s="1506"/>
    </row>
    <row r="13005" spans="1:13" ht="16.5" customHeight="1">
      <c r="A13005" s="1547"/>
      <c r="B13005" s="1548"/>
      <c r="C13005" s="1548"/>
      <c r="D13005" s="1549"/>
      <c r="E13005" s="1506"/>
      <c r="K13005" s="1548"/>
      <c r="L13005" s="1549"/>
      <c r="M13005" s="1506"/>
    </row>
    <row r="13006" spans="1:13" ht="16.5" customHeight="1">
      <c r="A13006" s="1547"/>
      <c r="B13006" s="1548"/>
      <c r="C13006" s="1548"/>
      <c r="D13006" s="1549"/>
      <c r="E13006" s="1506"/>
      <c r="K13006" s="1548"/>
      <c r="L13006" s="1549"/>
      <c r="M13006" s="1506"/>
    </row>
    <row r="13007" spans="1:13" ht="16.5" customHeight="1">
      <c r="A13007" s="1547"/>
      <c r="B13007" s="1548"/>
      <c r="C13007" s="1548"/>
      <c r="D13007" s="1549"/>
      <c r="E13007" s="1506"/>
      <c r="K13007" s="1548"/>
      <c r="L13007" s="1549"/>
      <c r="M13007" s="1506"/>
    </row>
    <row r="13008" spans="1:13" ht="16.5" customHeight="1">
      <c r="A13008" s="1547"/>
      <c r="B13008" s="1548"/>
      <c r="C13008" s="1548"/>
      <c r="D13008" s="1549"/>
      <c r="E13008" s="1506"/>
      <c r="K13008" s="1548"/>
      <c r="L13008" s="1549"/>
      <c r="M13008" s="1506"/>
    </row>
    <row r="13009" spans="1:13" ht="16.5" customHeight="1">
      <c r="A13009" s="1547"/>
      <c r="B13009" s="1548"/>
      <c r="C13009" s="1548"/>
      <c r="D13009" s="1549"/>
      <c r="E13009" s="1506"/>
      <c r="K13009" s="1548"/>
      <c r="L13009" s="1549"/>
      <c r="M13009" s="1506"/>
    </row>
    <row r="13010" spans="1:13" ht="16.5" customHeight="1">
      <c r="A13010" s="1547"/>
      <c r="B13010" s="1548"/>
      <c r="C13010" s="1548"/>
      <c r="D13010" s="1549"/>
      <c r="E13010" s="1506"/>
      <c r="K13010" s="1548"/>
      <c r="L13010" s="1549"/>
      <c r="M13010" s="1506"/>
    </row>
    <row r="13011" spans="1:13" ht="16.5" customHeight="1">
      <c r="A13011" s="1547"/>
      <c r="B13011" s="1548"/>
      <c r="C13011" s="1548"/>
      <c r="D13011" s="1549"/>
      <c r="E13011" s="1506"/>
      <c r="K13011" s="1548"/>
      <c r="L13011" s="1549"/>
      <c r="M13011" s="1506"/>
    </row>
    <row r="13012" spans="1:13" ht="16.5" customHeight="1">
      <c r="A13012" s="1547"/>
      <c r="B13012" s="1548"/>
      <c r="C13012" s="1548"/>
      <c r="D13012" s="1549"/>
      <c r="E13012" s="1506"/>
      <c r="K13012" s="1548"/>
      <c r="L13012" s="1549"/>
      <c r="M13012" s="1506"/>
    </row>
    <row r="13013" spans="1:13" ht="16.5" customHeight="1">
      <c r="A13013" s="1547"/>
      <c r="B13013" s="1548"/>
      <c r="C13013" s="1548"/>
      <c r="D13013" s="1549"/>
      <c r="E13013" s="1506"/>
      <c r="K13013" s="1548"/>
      <c r="L13013" s="1549"/>
      <c r="M13013" s="1506"/>
    </row>
    <row r="13014" spans="1:13" ht="16.5" customHeight="1">
      <c r="A13014" s="1547"/>
      <c r="B13014" s="1548"/>
      <c r="C13014" s="1548"/>
      <c r="D13014" s="1549"/>
      <c r="E13014" s="1506"/>
      <c r="K13014" s="1548"/>
      <c r="L13014" s="1549"/>
      <c r="M13014" s="1506"/>
    </row>
    <row r="13015" spans="1:13" ht="16.5" customHeight="1">
      <c r="A13015" s="1547"/>
      <c r="B13015" s="1548"/>
      <c r="C13015" s="1548"/>
      <c r="D13015" s="1549"/>
      <c r="E13015" s="1506"/>
      <c r="K13015" s="1548"/>
      <c r="L13015" s="1549"/>
      <c r="M13015" s="1506"/>
    </row>
    <row r="13016" spans="1:13" ht="16.5" customHeight="1">
      <c r="A13016" s="1547"/>
      <c r="B13016" s="1548"/>
      <c r="C13016" s="1548"/>
      <c r="D13016" s="1549"/>
      <c r="E13016" s="1506"/>
      <c r="K13016" s="1548"/>
      <c r="L13016" s="1549"/>
      <c r="M13016" s="1506"/>
    </row>
    <row r="13017" spans="1:13" ht="16.5" customHeight="1">
      <c r="A13017" s="1547"/>
      <c r="B13017" s="1548"/>
      <c r="C13017" s="1548"/>
      <c r="D13017" s="1549"/>
      <c r="E13017" s="1506"/>
      <c r="K13017" s="1548"/>
      <c r="L13017" s="1549"/>
      <c r="M13017" s="1506"/>
    </row>
    <row r="13018" spans="1:13" ht="16.5" customHeight="1">
      <c r="A13018" s="1547"/>
      <c r="B13018" s="1548"/>
      <c r="C13018" s="1548"/>
      <c r="D13018" s="1549"/>
      <c r="E13018" s="1506"/>
      <c r="K13018" s="1548"/>
      <c r="L13018" s="1549"/>
      <c r="M13018" s="1506"/>
    </row>
    <row r="13019" spans="1:13" ht="16.5" customHeight="1">
      <c r="A13019" s="1547"/>
      <c r="B13019" s="1548"/>
      <c r="C13019" s="1548"/>
      <c r="D13019" s="1549"/>
      <c r="E13019" s="1506"/>
      <c r="K13019" s="1548"/>
      <c r="L13019" s="1549"/>
      <c r="M13019" s="1506"/>
    </row>
    <row r="13020" spans="1:13" ht="16.5" customHeight="1">
      <c r="A13020" s="1547"/>
      <c r="B13020" s="1548"/>
      <c r="C13020" s="1548"/>
      <c r="D13020" s="1549"/>
      <c r="E13020" s="1506"/>
      <c r="K13020" s="1548"/>
      <c r="L13020" s="1549"/>
      <c r="M13020" s="1506"/>
    </row>
    <row r="13021" spans="1:13" ht="16.5" customHeight="1">
      <c r="A13021" s="1547"/>
      <c r="B13021" s="1548"/>
      <c r="C13021" s="1548"/>
      <c r="D13021" s="1549"/>
      <c r="E13021" s="1506"/>
      <c r="K13021" s="1548"/>
      <c r="L13021" s="1549"/>
      <c r="M13021" s="1506"/>
    </row>
    <row r="13022" spans="1:13" ht="16.5" customHeight="1">
      <c r="A13022" s="1547"/>
      <c r="B13022" s="1548"/>
      <c r="C13022" s="1548"/>
      <c r="D13022" s="1549"/>
      <c r="E13022" s="1506"/>
      <c r="K13022" s="1548"/>
      <c r="L13022" s="1549"/>
      <c r="M13022" s="1506"/>
    </row>
    <row r="13023" spans="1:13" ht="16.5" customHeight="1">
      <c r="A13023" s="1547"/>
      <c r="B13023" s="1548"/>
      <c r="C13023" s="1548"/>
      <c r="D13023" s="1549"/>
      <c r="E13023" s="1506"/>
      <c r="K13023" s="1548"/>
      <c r="L13023" s="1549"/>
      <c r="M13023" s="1506"/>
    </row>
    <row r="13024" spans="1:13" ht="16.5" customHeight="1">
      <c r="A13024" s="1547"/>
      <c r="B13024" s="1548"/>
      <c r="C13024" s="1548"/>
      <c r="D13024" s="1549"/>
      <c r="E13024" s="1506"/>
      <c r="K13024" s="1548"/>
      <c r="L13024" s="1549"/>
      <c r="M13024" s="1506"/>
    </row>
    <row r="13025" spans="1:13" ht="16.5" customHeight="1">
      <c r="A13025" s="1547"/>
      <c r="B13025" s="1548"/>
      <c r="C13025" s="1548"/>
      <c r="D13025" s="1549"/>
      <c r="E13025" s="1506"/>
      <c r="K13025" s="1548"/>
      <c r="L13025" s="1549"/>
      <c r="M13025" s="1506"/>
    </row>
    <row r="13026" spans="1:13" ht="16.5" customHeight="1">
      <c r="A13026" s="1547"/>
      <c r="B13026" s="1548"/>
      <c r="C13026" s="1548"/>
      <c r="D13026" s="1549"/>
      <c r="E13026" s="1506"/>
      <c r="K13026" s="1548"/>
      <c r="L13026" s="1549"/>
      <c r="M13026" s="1506"/>
    </row>
    <row r="13027" spans="1:13" ht="16.5" customHeight="1">
      <c r="A13027" s="1547"/>
      <c r="B13027" s="1548"/>
      <c r="C13027" s="1548"/>
      <c r="D13027" s="1549"/>
      <c r="E13027" s="1506"/>
      <c r="K13027" s="1548"/>
      <c r="L13027" s="1549"/>
      <c r="M13027" s="1506"/>
    </row>
    <row r="13028" spans="1:13" ht="16.5" customHeight="1">
      <c r="A13028" s="1547"/>
      <c r="B13028" s="1548"/>
      <c r="C13028" s="1548"/>
      <c r="D13028" s="1549"/>
      <c r="E13028" s="1506"/>
      <c r="K13028" s="1548"/>
      <c r="L13028" s="1549"/>
      <c r="M13028" s="1506"/>
    </row>
    <row r="13029" spans="1:13" ht="16.5" customHeight="1">
      <c r="A13029" s="1547"/>
      <c r="B13029" s="1548"/>
      <c r="C13029" s="1548"/>
      <c r="D13029" s="1549"/>
      <c r="E13029" s="1506"/>
      <c r="K13029" s="1548"/>
      <c r="L13029" s="1549"/>
      <c r="M13029" s="1506"/>
    </row>
    <row r="13030" spans="1:13" ht="16.5" customHeight="1">
      <c r="A13030" s="1547"/>
      <c r="B13030" s="1548"/>
      <c r="C13030" s="1548"/>
      <c r="D13030" s="1549"/>
      <c r="E13030" s="1506"/>
      <c r="K13030" s="1548"/>
      <c r="L13030" s="1549"/>
      <c r="M13030" s="1506"/>
    </row>
    <row r="13031" spans="1:13" ht="16.5" customHeight="1">
      <c r="A13031" s="1547"/>
      <c r="B13031" s="1548"/>
      <c r="C13031" s="1548"/>
      <c r="D13031" s="1549"/>
      <c r="E13031" s="1506"/>
      <c r="K13031" s="1548"/>
      <c r="L13031" s="1549"/>
      <c r="M13031" s="1506"/>
    </row>
    <row r="13032" spans="1:13" ht="16.5" customHeight="1">
      <c r="A13032" s="1547"/>
      <c r="B13032" s="1548"/>
      <c r="C13032" s="1548"/>
      <c r="D13032" s="1549"/>
      <c r="E13032" s="1506"/>
      <c r="K13032" s="1548"/>
      <c r="L13032" s="1549"/>
      <c r="M13032" s="1506"/>
    </row>
    <row r="13033" spans="1:13" ht="16.5" customHeight="1">
      <c r="A13033" s="1547"/>
      <c r="B13033" s="1548"/>
      <c r="C13033" s="1548"/>
      <c r="D13033" s="1549"/>
      <c r="E13033" s="1506"/>
      <c r="K13033" s="1548"/>
      <c r="L13033" s="1549"/>
      <c r="M13033" s="1506"/>
    </row>
    <row r="13034" spans="1:13" ht="16.5" customHeight="1">
      <c r="A13034" s="1547"/>
      <c r="B13034" s="1548"/>
      <c r="C13034" s="1548"/>
      <c r="D13034" s="1549"/>
      <c r="E13034" s="1506"/>
      <c r="K13034" s="1548"/>
      <c r="L13034" s="1549"/>
      <c r="M13034" s="1506"/>
    </row>
    <row r="13035" spans="1:13" ht="16.5" customHeight="1">
      <c r="A13035" s="1547"/>
      <c r="B13035" s="1548"/>
      <c r="C13035" s="1548"/>
      <c r="D13035" s="1549"/>
      <c r="E13035" s="1506"/>
      <c r="K13035" s="1548"/>
      <c r="L13035" s="1549"/>
      <c r="M13035" s="1506"/>
    </row>
    <row r="13036" spans="1:13" ht="16.5" customHeight="1">
      <c r="A13036" s="1547"/>
      <c r="B13036" s="1548"/>
      <c r="C13036" s="1548"/>
      <c r="D13036" s="1549"/>
      <c r="E13036" s="1506"/>
      <c r="K13036" s="1548"/>
      <c r="L13036" s="1549"/>
      <c r="M13036" s="1506"/>
    </row>
    <row r="13037" spans="1:13" ht="16.5" customHeight="1">
      <c r="A13037" s="1547"/>
      <c r="B13037" s="1548"/>
      <c r="C13037" s="1548"/>
      <c r="D13037" s="1549"/>
      <c r="E13037" s="1506"/>
      <c r="K13037" s="1548"/>
      <c r="L13037" s="1549"/>
      <c r="M13037" s="1506"/>
    </row>
    <row r="13038" spans="1:13" ht="16.5" customHeight="1">
      <c r="A13038" s="1547"/>
      <c r="B13038" s="1548"/>
      <c r="C13038" s="1548"/>
      <c r="D13038" s="1549"/>
      <c r="E13038" s="1506"/>
      <c r="K13038" s="1548"/>
      <c r="L13038" s="1549"/>
      <c r="M13038" s="1506"/>
    </row>
    <row r="13039" spans="1:13" ht="16.5" customHeight="1">
      <c r="A13039" s="1547"/>
      <c r="B13039" s="1548"/>
      <c r="C13039" s="1548"/>
      <c r="D13039" s="1549"/>
      <c r="E13039" s="1506"/>
      <c r="K13039" s="1548"/>
      <c r="L13039" s="1549"/>
      <c r="M13039" s="1506"/>
    </row>
    <row r="13040" spans="1:13" ht="16.5" customHeight="1">
      <c r="A13040" s="1547"/>
      <c r="B13040" s="1548"/>
      <c r="C13040" s="1548"/>
      <c r="D13040" s="1549"/>
      <c r="E13040" s="1506"/>
      <c r="K13040" s="1548"/>
      <c r="L13040" s="1549"/>
      <c r="M13040" s="1506"/>
    </row>
    <row r="13041" spans="1:13" ht="16.5" customHeight="1">
      <c r="A13041" s="1547"/>
      <c r="B13041" s="1548"/>
      <c r="C13041" s="1548"/>
      <c r="D13041" s="1549"/>
      <c r="E13041" s="1506"/>
      <c r="K13041" s="1548"/>
      <c r="L13041" s="1549"/>
      <c r="M13041" s="1506"/>
    </row>
    <row r="13042" spans="1:13" ht="16.5" customHeight="1">
      <c r="A13042" s="1547"/>
      <c r="B13042" s="1548"/>
      <c r="C13042" s="1548"/>
      <c r="D13042" s="1549"/>
      <c r="E13042" s="1506"/>
      <c r="K13042" s="1548"/>
      <c r="L13042" s="1549"/>
      <c r="M13042" s="1506"/>
    </row>
    <row r="13043" spans="1:13" ht="16.5" customHeight="1">
      <c r="A13043" s="1547"/>
      <c r="B13043" s="1548"/>
      <c r="C13043" s="1548"/>
      <c r="D13043" s="1549"/>
      <c r="E13043" s="1506"/>
      <c r="K13043" s="1548"/>
      <c r="L13043" s="1549"/>
      <c r="M13043" s="1506"/>
    </row>
    <row r="13044" spans="1:13" ht="16.5" customHeight="1">
      <c r="A13044" s="1547"/>
      <c r="B13044" s="1548"/>
      <c r="C13044" s="1548"/>
      <c r="D13044" s="1549"/>
      <c r="E13044" s="1506"/>
      <c r="K13044" s="1548"/>
      <c r="L13044" s="1549"/>
      <c r="M13044" s="1506"/>
    </row>
    <row r="13045" spans="1:13" ht="16.5" customHeight="1">
      <c r="A13045" s="1547"/>
      <c r="B13045" s="1548"/>
      <c r="C13045" s="1548"/>
      <c r="D13045" s="1549"/>
      <c r="E13045" s="1506"/>
      <c r="K13045" s="1548"/>
      <c r="L13045" s="1549"/>
      <c r="M13045" s="1506"/>
    </row>
    <row r="13046" spans="1:13" ht="16.5" customHeight="1">
      <c r="A13046" s="1547"/>
      <c r="B13046" s="1548"/>
      <c r="C13046" s="1548"/>
      <c r="D13046" s="1549"/>
      <c r="E13046" s="1506"/>
      <c r="K13046" s="1548"/>
      <c r="L13046" s="1549"/>
      <c r="M13046" s="1506"/>
    </row>
    <row r="13047" spans="1:13" ht="16.5" customHeight="1">
      <c r="A13047" s="1547"/>
      <c r="B13047" s="1548"/>
      <c r="C13047" s="1548"/>
      <c r="D13047" s="1549"/>
      <c r="E13047" s="1506"/>
      <c r="K13047" s="1548"/>
      <c r="L13047" s="1549"/>
      <c r="M13047" s="1506"/>
    </row>
    <row r="13048" spans="1:13" ht="16.5" customHeight="1">
      <c r="A13048" s="1547"/>
      <c r="B13048" s="1548"/>
      <c r="C13048" s="1548"/>
      <c r="D13048" s="1549"/>
      <c r="E13048" s="1506"/>
      <c r="K13048" s="1548"/>
      <c r="L13048" s="1549"/>
      <c r="M13048" s="1506"/>
    </row>
    <row r="13049" spans="1:13" ht="16.5" customHeight="1">
      <c r="A13049" s="1547"/>
      <c r="B13049" s="1548"/>
      <c r="C13049" s="1548"/>
      <c r="D13049" s="1549"/>
      <c r="E13049" s="1506"/>
      <c r="K13049" s="1548"/>
      <c r="L13049" s="1549"/>
      <c r="M13049" s="1506"/>
    </row>
    <row r="13050" spans="1:13" ht="16.5" customHeight="1">
      <c r="A13050" s="1547"/>
      <c r="B13050" s="1548"/>
      <c r="C13050" s="1548"/>
      <c r="D13050" s="1549"/>
      <c r="E13050" s="1506"/>
      <c r="K13050" s="1548"/>
      <c r="L13050" s="1549"/>
      <c r="M13050" s="1506"/>
    </row>
    <row r="13051" spans="1:13" ht="16.5" customHeight="1">
      <c r="A13051" s="1547"/>
      <c r="B13051" s="1548"/>
      <c r="C13051" s="1548"/>
      <c r="D13051" s="1549"/>
      <c r="E13051" s="1506"/>
      <c r="K13051" s="1548"/>
      <c r="L13051" s="1549"/>
      <c r="M13051" s="1506"/>
    </row>
    <row r="13052" spans="1:13" ht="16.5" customHeight="1">
      <c r="A13052" s="1547"/>
      <c r="B13052" s="1548"/>
      <c r="C13052" s="1548"/>
      <c r="D13052" s="1549"/>
      <c r="E13052" s="1506"/>
      <c r="K13052" s="1548"/>
      <c r="L13052" s="1549"/>
      <c r="M13052" s="1506"/>
    </row>
    <row r="13053" spans="1:13" ht="16.5" customHeight="1">
      <c r="A13053" s="1547"/>
      <c r="B13053" s="1548"/>
      <c r="C13053" s="1548"/>
      <c r="D13053" s="1549"/>
      <c r="E13053" s="1506"/>
      <c r="K13053" s="1548"/>
      <c r="L13053" s="1549"/>
      <c r="M13053" s="1506"/>
    </row>
    <row r="13054" spans="1:13" ht="16.5" customHeight="1">
      <c r="A13054" s="1547"/>
      <c r="B13054" s="1548"/>
      <c r="C13054" s="1548"/>
      <c r="D13054" s="1549"/>
      <c r="E13054" s="1506"/>
      <c r="K13054" s="1548"/>
      <c r="L13054" s="1549"/>
      <c r="M13054" s="1506"/>
    </row>
    <row r="13055" spans="1:13" ht="16.5" customHeight="1">
      <c r="A13055" s="1547"/>
      <c r="B13055" s="1548"/>
      <c r="C13055" s="1548"/>
      <c r="D13055" s="1549"/>
      <c r="E13055" s="1506"/>
      <c r="K13055" s="1548"/>
      <c r="L13055" s="1549"/>
      <c r="M13055" s="1506"/>
    </row>
    <row r="13056" spans="1:13" ht="16.5" customHeight="1">
      <c r="A13056" s="1547"/>
      <c r="B13056" s="1548"/>
      <c r="C13056" s="1548"/>
      <c r="D13056" s="1549"/>
      <c r="E13056" s="1506"/>
      <c r="K13056" s="1548"/>
      <c r="L13056" s="1549"/>
      <c r="M13056" s="1506"/>
    </row>
    <row r="13057" spans="1:13" ht="16.5" customHeight="1">
      <c r="A13057" s="1547"/>
      <c r="B13057" s="1548"/>
      <c r="C13057" s="1548"/>
      <c r="D13057" s="1549"/>
      <c r="E13057" s="1506"/>
      <c r="K13057" s="1548"/>
      <c r="L13057" s="1549"/>
      <c r="M13057" s="1506"/>
    </row>
    <row r="13058" spans="1:13" ht="16.5" customHeight="1">
      <c r="A13058" s="1547"/>
      <c r="B13058" s="1548"/>
      <c r="C13058" s="1548"/>
      <c r="D13058" s="1549"/>
      <c r="E13058" s="1506"/>
      <c r="K13058" s="1548"/>
      <c r="L13058" s="1549"/>
      <c r="M13058" s="1506"/>
    </row>
    <row r="13059" spans="1:13" ht="16.5" customHeight="1">
      <c r="A13059" s="1547"/>
      <c r="B13059" s="1548"/>
      <c r="C13059" s="1548"/>
      <c r="D13059" s="1549"/>
      <c r="E13059" s="1506"/>
      <c r="K13059" s="1548"/>
      <c r="L13059" s="1549"/>
      <c r="M13059" s="1506"/>
    </row>
    <row r="13060" spans="1:13" ht="16.5" customHeight="1">
      <c r="A13060" s="1547"/>
      <c r="B13060" s="1548"/>
      <c r="C13060" s="1548"/>
      <c r="D13060" s="1549"/>
      <c r="E13060" s="1506"/>
      <c r="K13060" s="1548"/>
      <c r="L13060" s="1549"/>
      <c r="M13060" s="1506"/>
    </row>
    <row r="13061" spans="1:13" ht="16.5" customHeight="1">
      <c r="A13061" s="1547"/>
      <c r="B13061" s="1548"/>
      <c r="C13061" s="1548"/>
      <c r="D13061" s="1549"/>
      <c r="E13061" s="1506"/>
      <c r="K13061" s="1548"/>
      <c r="L13061" s="1549"/>
      <c r="M13061" s="1506"/>
    </row>
    <row r="13062" spans="1:13" ht="16.5" customHeight="1">
      <c r="A13062" s="1547"/>
      <c r="B13062" s="1548"/>
      <c r="C13062" s="1548"/>
      <c r="D13062" s="1549"/>
      <c r="E13062" s="1506"/>
      <c r="K13062" s="1548"/>
      <c r="L13062" s="1549"/>
      <c r="M13062" s="1506"/>
    </row>
    <row r="13063" spans="1:13" ht="16.5" customHeight="1">
      <c r="A13063" s="1547"/>
      <c r="B13063" s="1548"/>
      <c r="C13063" s="1548"/>
      <c r="D13063" s="1549"/>
      <c r="E13063" s="1506"/>
      <c r="K13063" s="1548"/>
      <c r="L13063" s="1549"/>
      <c r="M13063" s="1506"/>
    </row>
    <row r="13064" spans="1:13" ht="16.5" customHeight="1">
      <c r="A13064" s="1547"/>
      <c r="B13064" s="1548"/>
      <c r="C13064" s="1548"/>
      <c r="D13064" s="1549"/>
      <c r="E13064" s="1506"/>
      <c r="K13064" s="1548"/>
      <c r="L13064" s="1549"/>
      <c r="M13064" s="1506"/>
    </row>
    <row r="13065" spans="1:13" ht="16.5" customHeight="1">
      <c r="A13065" s="1547"/>
      <c r="B13065" s="1548"/>
      <c r="C13065" s="1548"/>
      <c r="D13065" s="1549"/>
      <c r="E13065" s="1506"/>
      <c r="K13065" s="1548"/>
      <c r="L13065" s="1549"/>
      <c r="M13065" s="1506"/>
    </row>
    <row r="13066" spans="1:13" ht="16.5" customHeight="1">
      <c r="A13066" s="1547"/>
      <c r="B13066" s="1548"/>
      <c r="C13066" s="1548"/>
      <c r="D13066" s="1549"/>
      <c r="E13066" s="1506"/>
      <c r="K13066" s="1548"/>
      <c r="L13066" s="1549"/>
      <c r="M13066" s="1506"/>
    </row>
    <row r="13067" spans="1:13" ht="16.5" customHeight="1">
      <c r="A13067" s="1547"/>
      <c r="B13067" s="1548"/>
      <c r="C13067" s="1548"/>
      <c r="D13067" s="1549"/>
      <c r="E13067" s="1506"/>
      <c r="K13067" s="1548"/>
      <c r="L13067" s="1549"/>
      <c r="M13067" s="1506"/>
    </row>
    <row r="13068" spans="1:13" ht="16.5" customHeight="1">
      <c r="A13068" s="1547"/>
      <c r="B13068" s="1548"/>
      <c r="C13068" s="1548"/>
      <c r="D13068" s="1549"/>
      <c r="E13068" s="1506"/>
      <c r="K13068" s="1548"/>
      <c r="L13068" s="1549"/>
      <c r="M13068" s="1506"/>
    </row>
    <row r="13069" spans="1:13" ht="16.5" customHeight="1">
      <c r="A13069" s="1547"/>
      <c r="B13069" s="1548"/>
      <c r="C13069" s="1548"/>
      <c r="D13069" s="1549"/>
      <c r="E13069" s="1506"/>
      <c r="K13069" s="1548"/>
      <c r="L13069" s="1549"/>
      <c r="M13069" s="1506"/>
    </row>
    <row r="13070" spans="1:13" ht="16.5" customHeight="1">
      <c r="A13070" s="1547"/>
      <c r="B13070" s="1548"/>
      <c r="C13070" s="1548"/>
      <c r="D13070" s="1549"/>
      <c r="E13070" s="1506"/>
      <c r="K13070" s="1548"/>
      <c r="L13070" s="1549"/>
      <c r="M13070" s="1506"/>
    </row>
    <row r="13071" spans="1:13" ht="16.5" customHeight="1">
      <c r="A13071" s="1547"/>
      <c r="B13071" s="1548"/>
      <c r="C13071" s="1548"/>
      <c r="D13071" s="1549"/>
      <c r="E13071" s="1506"/>
      <c r="K13071" s="1548"/>
      <c r="L13071" s="1549"/>
      <c r="M13071" s="1506"/>
    </row>
    <row r="13072" spans="1:13" ht="16.5" customHeight="1">
      <c r="A13072" s="1547"/>
      <c r="B13072" s="1548"/>
      <c r="C13072" s="1548"/>
      <c r="D13072" s="1549"/>
      <c r="E13072" s="1506"/>
      <c r="K13072" s="1548"/>
      <c r="L13072" s="1549"/>
      <c r="M13072" s="1506"/>
    </row>
    <row r="13073" spans="1:13" ht="16.5" customHeight="1">
      <c r="A13073" s="1547"/>
      <c r="B13073" s="1548"/>
      <c r="C13073" s="1548"/>
      <c r="D13073" s="1549"/>
      <c r="E13073" s="1506"/>
      <c r="K13073" s="1548"/>
      <c r="L13073" s="1549"/>
      <c r="M13073" s="1506"/>
    </row>
    <row r="13074" spans="1:13" ht="16.5" customHeight="1">
      <c r="A13074" s="1547"/>
      <c r="B13074" s="1548"/>
      <c r="C13074" s="1548"/>
      <c r="D13074" s="1549"/>
      <c r="E13074" s="1506"/>
      <c r="K13074" s="1548"/>
      <c r="L13074" s="1549"/>
      <c r="M13074" s="1506"/>
    </row>
    <row r="13075" spans="1:13" ht="16.5" customHeight="1">
      <c r="A13075" s="1547"/>
      <c r="B13075" s="1548"/>
      <c r="C13075" s="1548"/>
      <c r="D13075" s="1549"/>
      <c r="E13075" s="1506"/>
      <c r="K13075" s="1548"/>
      <c r="L13075" s="1549"/>
      <c r="M13075" s="1506"/>
    </row>
    <row r="13076" spans="1:13" ht="16.5" customHeight="1">
      <c r="A13076" s="1547"/>
      <c r="B13076" s="1548"/>
      <c r="C13076" s="1548"/>
      <c r="D13076" s="1549"/>
      <c r="E13076" s="1506"/>
      <c r="K13076" s="1548"/>
      <c r="L13076" s="1549"/>
      <c r="M13076" s="1506"/>
    </row>
    <row r="13077" spans="1:13" ht="16.5" customHeight="1">
      <c r="A13077" s="1547"/>
      <c r="B13077" s="1548"/>
      <c r="C13077" s="1548"/>
      <c r="D13077" s="1549"/>
      <c r="E13077" s="1506"/>
      <c r="K13077" s="1548"/>
      <c r="L13077" s="1549"/>
      <c r="M13077" s="1506"/>
    </row>
    <row r="13078" spans="1:13" ht="16.5" customHeight="1">
      <c r="A13078" s="1547"/>
      <c r="B13078" s="1548"/>
      <c r="C13078" s="1548"/>
      <c r="D13078" s="1549"/>
      <c r="E13078" s="1506"/>
      <c r="K13078" s="1548"/>
      <c r="L13078" s="1549"/>
      <c r="M13078" s="1506"/>
    </row>
    <row r="13079" spans="1:13" ht="16.5" customHeight="1">
      <c r="A13079" s="1547"/>
      <c r="B13079" s="1548"/>
      <c r="C13079" s="1548"/>
      <c r="D13079" s="1549"/>
      <c r="E13079" s="1506"/>
      <c r="K13079" s="1548"/>
      <c r="L13079" s="1549"/>
      <c r="M13079" s="1506"/>
    </row>
    <row r="13080" spans="1:13" ht="16.5" customHeight="1">
      <c r="A13080" s="1547"/>
      <c r="B13080" s="1548"/>
      <c r="C13080" s="1548"/>
      <c r="D13080" s="1549"/>
      <c r="E13080" s="1506"/>
      <c r="K13080" s="1548"/>
      <c r="L13080" s="1549"/>
      <c r="M13080" s="1506"/>
    </row>
    <row r="13081" spans="1:13" ht="16.5" customHeight="1">
      <c r="A13081" s="1547"/>
      <c r="B13081" s="1548"/>
      <c r="C13081" s="1548"/>
      <c r="D13081" s="1549"/>
      <c r="E13081" s="1506"/>
      <c r="K13081" s="1548"/>
      <c r="L13081" s="1549"/>
      <c r="M13081" s="1506"/>
    </row>
    <row r="13082" spans="1:13" ht="16.5" customHeight="1">
      <c r="A13082" s="1547"/>
      <c r="B13082" s="1548"/>
      <c r="C13082" s="1548"/>
      <c r="D13082" s="1549"/>
      <c r="E13082" s="1506"/>
      <c r="K13082" s="1548"/>
      <c r="L13082" s="1549"/>
      <c r="M13082" s="1506"/>
    </row>
    <row r="13083" spans="1:13" ht="16.5" customHeight="1">
      <c r="A13083" s="1547"/>
      <c r="B13083" s="1548"/>
      <c r="C13083" s="1548"/>
      <c r="D13083" s="1549"/>
      <c r="E13083" s="1506"/>
      <c r="K13083" s="1548"/>
      <c r="L13083" s="1549"/>
      <c r="M13083" s="1506"/>
    </row>
    <row r="13084" spans="1:13" ht="16.5" customHeight="1">
      <c r="A13084" s="1547"/>
      <c r="B13084" s="1548"/>
      <c r="C13084" s="1548"/>
      <c r="D13084" s="1549"/>
      <c r="E13084" s="1506"/>
      <c r="K13084" s="1548"/>
      <c r="L13084" s="1549"/>
      <c r="M13084" s="1506"/>
    </row>
    <row r="13085" spans="1:13" ht="16.5" customHeight="1">
      <c r="A13085" s="1547"/>
      <c r="B13085" s="1548"/>
      <c r="C13085" s="1548"/>
      <c r="D13085" s="1549"/>
      <c r="E13085" s="1506"/>
      <c r="K13085" s="1548"/>
      <c r="L13085" s="1549"/>
      <c r="M13085" s="1506"/>
    </row>
    <row r="13086" spans="1:13" ht="16.5" customHeight="1">
      <c r="A13086" s="1547"/>
      <c r="B13086" s="1548"/>
      <c r="C13086" s="1548"/>
      <c r="D13086" s="1549"/>
      <c r="E13086" s="1506"/>
      <c r="K13086" s="1548"/>
      <c r="L13086" s="1549"/>
      <c r="M13086" s="1506"/>
    </row>
    <row r="13087" spans="1:13" ht="16.5" customHeight="1">
      <c r="A13087" s="1547"/>
      <c r="B13087" s="1548"/>
      <c r="C13087" s="1548"/>
      <c r="D13087" s="1549"/>
      <c r="E13087" s="1506"/>
      <c r="K13087" s="1548"/>
      <c r="L13087" s="1549"/>
      <c r="M13087" s="1506"/>
    </row>
    <row r="13088" spans="1:13" ht="16.5" customHeight="1">
      <c r="A13088" s="1547"/>
      <c r="B13088" s="1548"/>
      <c r="C13088" s="1548"/>
      <c r="D13088" s="1549"/>
      <c r="E13088" s="1506"/>
      <c r="K13088" s="1548"/>
      <c r="L13088" s="1549"/>
      <c r="M13088" s="1506"/>
    </row>
    <row r="13089" spans="1:13" ht="16.5" customHeight="1">
      <c r="A13089" s="1547"/>
      <c r="B13089" s="1548"/>
      <c r="C13089" s="1548"/>
      <c r="D13089" s="1549"/>
      <c r="E13089" s="1506"/>
      <c r="K13089" s="1548"/>
      <c r="L13089" s="1549"/>
      <c r="M13089" s="1506"/>
    </row>
    <row r="13090" spans="1:13" ht="16.5" customHeight="1">
      <c r="A13090" s="1547"/>
      <c r="B13090" s="1548"/>
      <c r="C13090" s="1548"/>
      <c r="D13090" s="1549"/>
      <c r="E13090" s="1506"/>
      <c r="K13090" s="1548"/>
      <c r="L13090" s="1549"/>
      <c r="M13090" s="1506"/>
    </row>
    <row r="13091" spans="1:13" ht="16.5" customHeight="1">
      <c r="A13091" s="1547"/>
      <c r="B13091" s="1548"/>
      <c r="C13091" s="1548"/>
      <c r="D13091" s="1549"/>
      <c r="E13091" s="1506"/>
      <c r="K13091" s="1548"/>
      <c r="L13091" s="1549"/>
      <c r="M13091" s="1506"/>
    </row>
    <row r="13092" spans="1:13" ht="16.5" customHeight="1">
      <c r="A13092" s="1547"/>
      <c r="B13092" s="1548"/>
      <c r="C13092" s="1548"/>
      <c r="D13092" s="1549"/>
      <c r="E13092" s="1506"/>
      <c r="K13092" s="1548"/>
      <c r="L13092" s="1549"/>
      <c r="M13092" s="1506"/>
    </row>
    <row r="13093" spans="1:13" ht="16.5" customHeight="1">
      <c r="A13093" s="1547"/>
      <c r="B13093" s="1548"/>
      <c r="C13093" s="1548"/>
      <c r="D13093" s="1549"/>
      <c r="E13093" s="1506"/>
      <c r="K13093" s="1548"/>
      <c r="L13093" s="1549"/>
      <c r="M13093" s="1506"/>
    </row>
    <row r="13094" spans="1:13" ht="16.5" customHeight="1">
      <c r="A13094" s="1547"/>
      <c r="B13094" s="1548"/>
      <c r="C13094" s="1548"/>
      <c r="D13094" s="1549"/>
      <c r="E13094" s="1506"/>
      <c r="K13094" s="1548"/>
      <c r="L13094" s="1549"/>
      <c r="M13094" s="1506"/>
    </row>
    <row r="13095" spans="1:13" ht="16.5" customHeight="1">
      <c r="A13095" s="1547"/>
      <c r="B13095" s="1548"/>
      <c r="C13095" s="1548"/>
      <c r="D13095" s="1549"/>
      <c r="E13095" s="1506"/>
      <c r="K13095" s="1548"/>
      <c r="L13095" s="1549"/>
      <c r="M13095" s="1506"/>
    </row>
    <row r="13096" spans="1:13" ht="16.5" customHeight="1">
      <c r="A13096" s="1547"/>
      <c r="B13096" s="1548"/>
      <c r="C13096" s="1548"/>
      <c r="D13096" s="1549"/>
      <c r="E13096" s="1506"/>
      <c r="K13096" s="1548"/>
      <c r="L13096" s="1549"/>
      <c r="M13096" s="1506"/>
    </row>
    <row r="13097" spans="1:13" ht="16.5" customHeight="1">
      <c r="A13097" s="1547"/>
      <c r="B13097" s="1548"/>
      <c r="C13097" s="1548"/>
      <c r="D13097" s="1549"/>
      <c r="E13097" s="1506"/>
      <c r="K13097" s="1548"/>
      <c r="L13097" s="1549"/>
      <c r="M13097" s="1506"/>
    </row>
    <row r="13098" spans="1:13" ht="16.5" customHeight="1">
      <c r="A13098" s="1547"/>
      <c r="B13098" s="1548"/>
      <c r="C13098" s="1548"/>
      <c r="D13098" s="1549"/>
      <c r="E13098" s="1506"/>
      <c r="K13098" s="1548"/>
      <c r="L13098" s="1549"/>
      <c r="M13098" s="1506"/>
    </row>
    <row r="13099" spans="1:13" ht="16.5" customHeight="1">
      <c r="A13099" s="1547"/>
      <c r="B13099" s="1548"/>
      <c r="C13099" s="1548"/>
      <c r="D13099" s="1549"/>
      <c r="E13099" s="1506"/>
      <c r="K13099" s="1548"/>
      <c r="L13099" s="1549"/>
      <c r="M13099" s="1506"/>
    </row>
    <row r="13100" spans="1:13" ht="16.5" customHeight="1">
      <c r="A13100" s="1547"/>
      <c r="B13100" s="1548"/>
      <c r="C13100" s="1548"/>
      <c r="D13100" s="1549"/>
      <c r="E13100" s="1506"/>
      <c r="K13100" s="1548"/>
      <c r="L13100" s="1549"/>
      <c r="M13100" s="1506"/>
    </row>
    <row r="13101" spans="1:13" ht="16.5" customHeight="1">
      <c r="A13101" s="1547"/>
      <c r="B13101" s="1548"/>
      <c r="C13101" s="1548"/>
      <c r="D13101" s="1549"/>
      <c r="E13101" s="1506"/>
      <c r="K13101" s="1548"/>
      <c r="L13101" s="1549"/>
      <c r="M13101" s="1506"/>
    </row>
    <row r="13102" spans="1:13" ht="16.5" customHeight="1">
      <c r="A13102" s="1547"/>
      <c r="B13102" s="1548"/>
      <c r="C13102" s="1548"/>
      <c r="D13102" s="1549"/>
      <c r="E13102" s="1506"/>
      <c r="K13102" s="1548"/>
      <c r="L13102" s="1549"/>
      <c r="M13102" s="1506"/>
    </row>
    <row r="13103" spans="1:13" ht="16.5" customHeight="1">
      <c r="A13103" s="1547"/>
      <c r="B13103" s="1548"/>
      <c r="C13103" s="1548"/>
      <c r="D13103" s="1549"/>
      <c r="E13103" s="1506"/>
      <c r="K13103" s="1548"/>
      <c r="L13103" s="1549"/>
      <c r="M13103" s="1506"/>
    </row>
    <row r="13104" spans="1:13" ht="16.5" customHeight="1">
      <c r="A13104" s="1547"/>
      <c r="B13104" s="1548"/>
      <c r="C13104" s="1548"/>
      <c r="D13104" s="1549"/>
      <c r="E13104" s="1506"/>
      <c r="K13104" s="1548"/>
      <c r="L13104" s="1549"/>
      <c r="M13104" s="1506"/>
    </row>
    <row r="13105" spans="1:13" ht="16.5" customHeight="1">
      <c r="A13105" s="1547"/>
      <c r="B13105" s="1548"/>
      <c r="C13105" s="1548"/>
      <c r="D13105" s="1549"/>
      <c r="E13105" s="1506"/>
      <c r="K13105" s="1548"/>
      <c r="L13105" s="1549"/>
      <c r="M13105" s="1506"/>
    </row>
    <row r="13106" spans="1:13" ht="16.5" customHeight="1">
      <c r="A13106" s="1547"/>
      <c r="B13106" s="1548"/>
      <c r="C13106" s="1548"/>
      <c r="D13106" s="1549"/>
      <c r="E13106" s="1506"/>
      <c r="K13106" s="1548"/>
      <c r="L13106" s="1549"/>
      <c r="M13106" s="1506"/>
    </row>
    <row r="13107" spans="1:13" ht="16.5" customHeight="1">
      <c r="A13107" s="1547"/>
      <c r="B13107" s="1548"/>
      <c r="C13107" s="1548"/>
      <c r="D13107" s="1549"/>
      <c r="E13107" s="1506"/>
      <c r="K13107" s="1548"/>
      <c r="L13107" s="1549"/>
      <c r="M13107" s="1506"/>
    </row>
    <row r="13108" spans="1:13" ht="16.5" customHeight="1">
      <c r="A13108" s="1547"/>
      <c r="B13108" s="1548"/>
      <c r="C13108" s="1548"/>
      <c r="D13108" s="1549"/>
      <c r="E13108" s="1506"/>
      <c r="K13108" s="1548"/>
      <c r="L13108" s="1549"/>
      <c r="M13108" s="1506"/>
    </row>
    <row r="13109" spans="1:13" ht="16.5" customHeight="1">
      <c r="A13109" s="1547"/>
      <c r="B13109" s="1548"/>
      <c r="C13109" s="1548"/>
      <c r="D13109" s="1549"/>
      <c r="E13109" s="1506"/>
      <c r="K13109" s="1548"/>
      <c r="L13109" s="1549"/>
      <c r="M13109" s="1506"/>
    </row>
    <row r="13110" spans="1:13" ht="16.5" customHeight="1">
      <c r="A13110" s="1547"/>
      <c r="B13110" s="1548"/>
      <c r="C13110" s="1548"/>
      <c r="D13110" s="1549"/>
      <c r="E13110" s="1506"/>
      <c r="K13110" s="1548"/>
      <c r="L13110" s="1549"/>
      <c r="M13110" s="1506"/>
    </row>
    <row r="13111" spans="1:13" ht="16.5" customHeight="1">
      <c r="A13111" s="1547"/>
      <c r="B13111" s="1548"/>
      <c r="C13111" s="1548"/>
      <c r="D13111" s="1549"/>
      <c r="E13111" s="1506"/>
      <c r="K13111" s="1548"/>
      <c r="L13111" s="1549"/>
      <c r="M13111" s="1506"/>
    </row>
    <row r="13112" spans="1:13" ht="16.5" customHeight="1">
      <c r="A13112" s="1547"/>
      <c r="B13112" s="1548"/>
      <c r="C13112" s="1548"/>
      <c r="D13112" s="1549"/>
      <c r="E13112" s="1506"/>
      <c r="K13112" s="1548"/>
      <c r="L13112" s="1549"/>
      <c r="M13112" s="1506"/>
    </row>
    <row r="13113" spans="1:13" ht="16.5" customHeight="1">
      <c r="A13113" s="1547"/>
      <c r="B13113" s="1548"/>
      <c r="C13113" s="1548"/>
      <c r="D13113" s="1549"/>
      <c r="E13113" s="1506"/>
      <c r="K13113" s="1548"/>
      <c r="L13113" s="1549"/>
      <c r="M13113" s="1506"/>
    </row>
    <row r="13114" spans="1:13" ht="16.5" customHeight="1">
      <c r="A13114" s="1547"/>
      <c r="B13114" s="1548"/>
      <c r="C13114" s="1548"/>
      <c r="D13114" s="1549"/>
      <c r="E13114" s="1506"/>
      <c r="K13114" s="1548"/>
      <c r="L13114" s="1549"/>
      <c r="M13114" s="1506"/>
    </row>
    <row r="13115" spans="1:13" ht="16.5" customHeight="1">
      <c r="A13115" s="1547"/>
      <c r="B13115" s="1548"/>
      <c r="C13115" s="1548"/>
      <c r="D13115" s="1549"/>
      <c r="E13115" s="1506"/>
      <c r="K13115" s="1548"/>
      <c r="L13115" s="1549"/>
      <c r="M13115" s="1506"/>
    </row>
    <row r="13116" spans="1:13" ht="16.5" customHeight="1">
      <c r="A13116" s="1547"/>
      <c r="B13116" s="1548"/>
      <c r="C13116" s="1548"/>
      <c r="D13116" s="1549"/>
      <c r="E13116" s="1506"/>
      <c r="K13116" s="1548"/>
      <c r="L13116" s="1549"/>
      <c r="M13116" s="1506"/>
    </row>
    <row r="13117" spans="1:13" ht="16.5" customHeight="1">
      <c r="A13117" s="1547"/>
      <c r="B13117" s="1548"/>
      <c r="C13117" s="1548"/>
      <c r="D13117" s="1549"/>
      <c r="E13117" s="1506"/>
      <c r="K13117" s="1548"/>
      <c r="L13117" s="1549"/>
      <c r="M13117" s="1506"/>
    </row>
    <row r="13118" spans="1:13" ht="16.5" customHeight="1">
      <c r="A13118" s="1547"/>
      <c r="B13118" s="1548"/>
      <c r="C13118" s="1548"/>
      <c r="D13118" s="1549"/>
      <c r="E13118" s="1506"/>
      <c r="K13118" s="1548"/>
      <c r="L13118" s="1549"/>
      <c r="M13118" s="1506"/>
    </row>
    <row r="13119" spans="1:13" ht="16.5" customHeight="1">
      <c r="A13119" s="1547"/>
      <c r="B13119" s="1548"/>
      <c r="C13119" s="1548"/>
      <c r="D13119" s="1549"/>
      <c r="E13119" s="1506"/>
      <c r="K13119" s="1548"/>
      <c r="L13119" s="1549"/>
      <c r="M13119" s="1506"/>
    </row>
    <row r="13120" spans="1:13" ht="16.5" customHeight="1">
      <c r="A13120" s="1547"/>
      <c r="B13120" s="1548"/>
      <c r="C13120" s="1548"/>
      <c r="D13120" s="1549"/>
      <c r="E13120" s="1506"/>
      <c r="K13120" s="1548"/>
      <c r="L13120" s="1549"/>
      <c r="M13120" s="1506"/>
    </row>
    <row r="13121" spans="1:13" ht="16.5" customHeight="1">
      <c r="A13121" s="1547"/>
      <c r="B13121" s="1548"/>
      <c r="C13121" s="1548"/>
      <c r="D13121" s="1549"/>
      <c r="E13121" s="1506"/>
      <c r="K13121" s="1548"/>
      <c r="L13121" s="1549"/>
      <c r="M13121" s="1506"/>
    </row>
    <row r="13122" spans="1:13" ht="16.5" customHeight="1">
      <c r="A13122" s="1547"/>
      <c r="B13122" s="1548"/>
      <c r="C13122" s="1548"/>
      <c r="D13122" s="1549"/>
      <c r="E13122" s="1506"/>
      <c r="K13122" s="1548"/>
      <c r="L13122" s="1549"/>
      <c r="M13122" s="1506"/>
    </row>
    <row r="13123" spans="1:13" ht="16.5" customHeight="1">
      <c r="A13123" s="1547"/>
      <c r="B13123" s="1548"/>
      <c r="C13123" s="1548"/>
      <c r="D13123" s="1549"/>
      <c r="E13123" s="1506"/>
      <c r="K13123" s="1548"/>
      <c r="L13123" s="1549"/>
      <c r="M13123" s="1506"/>
    </row>
    <row r="13124" spans="1:13" ht="16.5" customHeight="1">
      <c r="A13124" s="1547"/>
      <c r="B13124" s="1548"/>
      <c r="C13124" s="1548"/>
      <c r="D13124" s="1549"/>
      <c r="E13124" s="1506"/>
      <c r="K13124" s="1548"/>
      <c r="L13124" s="1549"/>
      <c r="M13124" s="1506"/>
    </row>
    <row r="13125" spans="1:13" ht="16.5" customHeight="1">
      <c r="A13125" s="1547"/>
      <c r="B13125" s="1548"/>
      <c r="C13125" s="1548"/>
      <c r="D13125" s="1549"/>
      <c r="E13125" s="1506"/>
      <c r="K13125" s="1548"/>
      <c r="L13125" s="1549"/>
      <c r="M13125" s="1506"/>
    </row>
    <row r="13126" spans="1:13" ht="16.5" customHeight="1">
      <c r="A13126" s="1547"/>
      <c r="B13126" s="1548"/>
      <c r="C13126" s="1548"/>
      <c r="D13126" s="1549"/>
      <c r="E13126" s="1506"/>
      <c r="K13126" s="1548"/>
      <c r="L13126" s="1549"/>
      <c r="M13126" s="1506"/>
    </row>
    <row r="13127" spans="1:13" ht="16.5" customHeight="1">
      <c r="A13127" s="1547"/>
      <c r="B13127" s="1548"/>
      <c r="C13127" s="1548"/>
      <c r="D13127" s="1549"/>
      <c r="E13127" s="1506"/>
      <c r="K13127" s="1548"/>
      <c r="L13127" s="1549"/>
      <c r="M13127" s="1506"/>
    </row>
    <row r="13128" spans="1:13" ht="16.5" customHeight="1">
      <c r="A13128" s="1547"/>
      <c r="B13128" s="1548"/>
      <c r="C13128" s="1548"/>
      <c r="D13128" s="1549"/>
      <c r="E13128" s="1506"/>
      <c r="K13128" s="1548"/>
      <c r="L13128" s="1549"/>
      <c r="M13128" s="1506"/>
    </row>
    <row r="13129" spans="1:13" ht="16.5" customHeight="1">
      <c r="A13129" s="1547"/>
      <c r="B13129" s="1548"/>
      <c r="C13129" s="1548"/>
      <c r="D13129" s="1549"/>
      <c r="E13129" s="1506"/>
      <c r="K13129" s="1548"/>
      <c r="L13129" s="1549"/>
      <c r="M13129" s="1506"/>
    </row>
    <row r="13130" spans="1:13" ht="16.5" customHeight="1">
      <c r="A13130" s="1547"/>
      <c r="B13130" s="1548"/>
      <c r="C13130" s="1548"/>
      <c r="D13130" s="1549"/>
      <c r="E13130" s="1506"/>
      <c r="K13130" s="1548"/>
      <c r="L13130" s="1549"/>
      <c r="M13130" s="1506"/>
    </row>
    <row r="13131" spans="1:13" ht="16.5" customHeight="1">
      <c r="A13131" s="1547"/>
      <c r="B13131" s="1548"/>
      <c r="C13131" s="1548"/>
      <c r="D13131" s="1549"/>
      <c r="E13131" s="1506"/>
      <c r="K13131" s="1548"/>
      <c r="L13131" s="1549"/>
      <c r="M13131" s="1506"/>
    </row>
    <row r="13132" spans="1:13" ht="16.5" customHeight="1">
      <c r="A13132" s="1547"/>
      <c r="B13132" s="1548"/>
      <c r="C13132" s="1548"/>
      <c r="D13132" s="1549"/>
      <c r="E13132" s="1506"/>
      <c r="K13132" s="1548"/>
      <c r="L13132" s="1549"/>
      <c r="M13132" s="1506"/>
    </row>
    <row r="13133" spans="1:13" ht="16.5" customHeight="1">
      <c r="A13133" s="1547"/>
      <c r="B13133" s="1548"/>
      <c r="C13133" s="1548"/>
      <c r="D13133" s="1549"/>
      <c r="E13133" s="1506"/>
      <c r="K13133" s="1548"/>
      <c r="L13133" s="1549"/>
      <c r="M13133" s="1506"/>
    </row>
    <row r="13134" spans="1:13" ht="16.5" customHeight="1">
      <c r="A13134" s="1547"/>
      <c r="B13134" s="1548"/>
      <c r="C13134" s="1548"/>
      <c r="D13134" s="1549"/>
      <c r="E13134" s="1506"/>
      <c r="K13134" s="1548"/>
      <c r="L13134" s="1549"/>
      <c r="M13134" s="1506"/>
    </row>
    <row r="13135" spans="1:13" ht="16.5" customHeight="1">
      <c r="A13135" s="1547"/>
      <c r="B13135" s="1548"/>
      <c r="C13135" s="1548"/>
      <c r="D13135" s="1549"/>
      <c r="E13135" s="1506"/>
      <c r="K13135" s="1548"/>
      <c r="L13135" s="1549"/>
      <c r="M13135" s="1506"/>
    </row>
    <row r="13136" spans="1:13" ht="16.5" customHeight="1">
      <c r="A13136" s="1547"/>
      <c r="B13136" s="1548"/>
      <c r="C13136" s="1548"/>
      <c r="D13136" s="1549"/>
      <c r="E13136" s="1506"/>
      <c r="K13136" s="1548"/>
      <c r="L13136" s="1549"/>
      <c r="M13136" s="1506"/>
    </row>
    <row r="13137" spans="1:13" ht="16.5" customHeight="1">
      <c r="A13137" s="1547"/>
      <c r="B13137" s="1548"/>
      <c r="C13137" s="1548"/>
      <c r="D13137" s="1549"/>
      <c r="E13137" s="1506"/>
      <c r="K13137" s="1548"/>
      <c r="L13137" s="1549"/>
      <c r="M13137" s="1506"/>
    </row>
    <row r="13138" spans="1:13" ht="16.5" customHeight="1">
      <c r="A13138" s="1547"/>
      <c r="B13138" s="1548"/>
      <c r="C13138" s="1548"/>
      <c r="D13138" s="1549"/>
      <c r="E13138" s="1506"/>
      <c r="K13138" s="1548"/>
      <c r="L13138" s="1549"/>
      <c r="M13138" s="1506"/>
    </row>
    <row r="13139" spans="1:13" ht="16.5" customHeight="1">
      <c r="A13139" s="1547"/>
      <c r="B13139" s="1548"/>
      <c r="C13139" s="1548"/>
      <c r="D13139" s="1549"/>
      <c r="E13139" s="1506"/>
      <c r="K13139" s="1548"/>
      <c r="L13139" s="1549"/>
      <c r="M13139" s="1506"/>
    </row>
    <row r="13140" spans="1:13" ht="16.5" customHeight="1">
      <c r="A13140" s="1547"/>
      <c r="B13140" s="1548"/>
      <c r="C13140" s="1548"/>
      <c r="D13140" s="1549"/>
      <c r="E13140" s="1506"/>
      <c r="K13140" s="1548"/>
      <c r="L13140" s="1549"/>
      <c r="M13140" s="1506"/>
    </row>
    <row r="13141" spans="1:13" ht="16.5" customHeight="1">
      <c r="A13141" s="1547"/>
      <c r="B13141" s="1548"/>
      <c r="C13141" s="1548"/>
      <c r="D13141" s="1549"/>
      <c r="E13141" s="1506"/>
      <c r="K13141" s="1548"/>
      <c r="L13141" s="1549"/>
      <c r="M13141" s="1506"/>
    </row>
    <row r="13142" spans="1:13" ht="16.5" customHeight="1">
      <c r="A13142" s="1547"/>
      <c r="B13142" s="1548"/>
      <c r="C13142" s="1548"/>
      <c r="D13142" s="1549"/>
      <c r="E13142" s="1506"/>
      <c r="K13142" s="1548"/>
      <c r="L13142" s="1549"/>
      <c r="M13142" s="1506"/>
    </row>
    <row r="13143" spans="1:13" ht="16.5" customHeight="1">
      <c r="A13143" s="1547"/>
      <c r="B13143" s="1548"/>
      <c r="C13143" s="1548"/>
      <c r="D13143" s="1549"/>
      <c r="E13143" s="1506"/>
      <c r="K13143" s="1548"/>
      <c r="L13143" s="1549"/>
      <c r="M13143" s="1506"/>
    </row>
    <row r="13144" spans="1:13" ht="16.5" customHeight="1">
      <c r="A13144" s="1547"/>
      <c r="B13144" s="1548"/>
      <c r="C13144" s="1548"/>
      <c r="D13144" s="1549"/>
      <c r="E13144" s="1506"/>
      <c r="K13144" s="1548"/>
      <c r="L13144" s="1549"/>
      <c r="M13144" s="1506"/>
    </row>
    <row r="13145" spans="1:13" ht="16.5" customHeight="1">
      <c r="A13145" s="1547"/>
      <c r="B13145" s="1548"/>
      <c r="C13145" s="1548"/>
      <c r="D13145" s="1549"/>
      <c r="E13145" s="1506"/>
      <c r="K13145" s="1548"/>
      <c r="L13145" s="1549"/>
      <c r="M13145" s="1506"/>
    </row>
    <row r="13146" spans="1:13" ht="16.5" customHeight="1">
      <c r="A13146" s="1547"/>
      <c r="B13146" s="1548"/>
      <c r="C13146" s="1548"/>
      <c r="D13146" s="1549"/>
      <c r="E13146" s="1506"/>
      <c r="K13146" s="1548"/>
      <c r="L13146" s="1549"/>
      <c r="M13146" s="1506"/>
    </row>
    <row r="13147" spans="1:13" ht="16.5" customHeight="1">
      <c r="A13147" s="1547"/>
      <c r="B13147" s="1548"/>
      <c r="C13147" s="1548"/>
      <c r="D13147" s="1549"/>
      <c r="E13147" s="1506"/>
      <c r="K13147" s="1548"/>
      <c r="L13147" s="1549"/>
      <c r="M13147" s="1506"/>
    </row>
    <row r="13148" spans="1:13" ht="16.5" customHeight="1">
      <c r="A13148" s="1547"/>
      <c r="B13148" s="1548"/>
      <c r="C13148" s="1548"/>
      <c r="D13148" s="1549"/>
      <c r="E13148" s="1506"/>
      <c r="K13148" s="1548"/>
      <c r="L13148" s="1549"/>
      <c r="M13148" s="1506"/>
    </row>
    <row r="13149" spans="1:13" ht="16.5" customHeight="1">
      <c r="A13149" s="1547"/>
      <c r="B13149" s="1548"/>
      <c r="C13149" s="1548"/>
      <c r="D13149" s="1549"/>
      <c r="E13149" s="1506"/>
      <c r="K13149" s="1548"/>
      <c r="L13149" s="1549"/>
      <c r="M13149" s="1506"/>
    </row>
    <row r="13150" spans="1:13" ht="16.5" customHeight="1">
      <c r="A13150" s="1547"/>
      <c r="B13150" s="1548"/>
      <c r="C13150" s="1548"/>
      <c r="D13150" s="1549"/>
      <c r="E13150" s="1506"/>
      <c r="K13150" s="1548"/>
      <c r="L13150" s="1549"/>
      <c r="M13150" s="1506"/>
    </row>
    <row r="13151" spans="1:13" ht="16.5" customHeight="1">
      <c r="A13151" s="1547"/>
      <c r="B13151" s="1548"/>
      <c r="C13151" s="1548"/>
      <c r="D13151" s="1549"/>
      <c r="E13151" s="1506"/>
      <c r="K13151" s="1548"/>
      <c r="L13151" s="1549"/>
      <c r="M13151" s="1506"/>
    </row>
    <row r="13152" spans="1:13" ht="16.5" customHeight="1">
      <c r="A13152" s="1547"/>
      <c r="B13152" s="1548"/>
      <c r="C13152" s="1548"/>
      <c r="D13152" s="1549"/>
      <c r="E13152" s="1506"/>
      <c r="K13152" s="1548"/>
      <c r="L13152" s="1549"/>
      <c r="M13152" s="1506"/>
    </row>
    <row r="13153" spans="1:13" ht="16.5" customHeight="1">
      <c r="A13153" s="1547"/>
      <c r="B13153" s="1548"/>
      <c r="C13153" s="1548"/>
      <c r="D13153" s="1549"/>
      <c r="E13153" s="1506"/>
      <c r="K13153" s="1548"/>
      <c r="L13153" s="1549"/>
      <c r="M13153" s="1506"/>
    </row>
    <row r="13154" spans="1:13" ht="16.5" customHeight="1">
      <c r="A13154" s="1547"/>
      <c r="B13154" s="1548"/>
      <c r="C13154" s="1548"/>
      <c r="D13154" s="1549"/>
      <c r="E13154" s="1506"/>
      <c r="K13154" s="1548"/>
      <c r="L13154" s="1549"/>
      <c r="M13154" s="1506"/>
    </row>
    <row r="13155" spans="1:13" ht="16.5" customHeight="1">
      <c r="A13155" s="1547"/>
      <c r="B13155" s="1548"/>
      <c r="C13155" s="1548"/>
      <c r="D13155" s="1549"/>
      <c r="E13155" s="1506"/>
      <c r="K13155" s="1548"/>
      <c r="L13155" s="1549"/>
      <c r="M13155" s="1506"/>
    </row>
    <row r="13156" spans="1:13" ht="16.5" customHeight="1">
      <c r="A13156" s="1547"/>
      <c r="B13156" s="1548"/>
      <c r="C13156" s="1548"/>
      <c r="D13156" s="1549"/>
      <c r="E13156" s="1506"/>
      <c r="K13156" s="1548"/>
      <c r="L13156" s="1549"/>
      <c r="M13156" s="1506"/>
    </row>
    <row r="13157" spans="1:13" ht="16.5" customHeight="1">
      <c r="A13157" s="1547"/>
      <c r="B13157" s="1548"/>
      <c r="C13157" s="1548"/>
      <c r="D13157" s="1549"/>
      <c r="E13157" s="1506"/>
      <c r="K13157" s="1548"/>
      <c r="L13157" s="1549"/>
      <c r="M13157" s="1506"/>
    </row>
    <row r="13158" spans="1:13" ht="16.5" customHeight="1">
      <c r="A13158" s="1547"/>
      <c r="B13158" s="1548"/>
      <c r="C13158" s="1548"/>
      <c r="D13158" s="1549"/>
      <c r="E13158" s="1506"/>
      <c r="K13158" s="1548"/>
      <c r="L13158" s="1549"/>
      <c r="M13158" s="1506"/>
    </row>
    <row r="13159" spans="1:13" ht="16.5" customHeight="1">
      <c r="A13159" s="1547"/>
      <c r="B13159" s="1548"/>
      <c r="C13159" s="1548"/>
      <c r="D13159" s="1549"/>
      <c r="E13159" s="1506"/>
      <c r="K13159" s="1548"/>
      <c r="L13159" s="1549"/>
      <c r="M13159" s="1506"/>
    </row>
    <row r="13160" spans="1:13" ht="16.5" customHeight="1">
      <c r="A13160" s="1547"/>
      <c r="B13160" s="1548"/>
      <c r="C13160" s="1548"/>
      <c r="D13160" s="1549"/>
      <c r="E13160" s="1506"/>
      <c r="K13160" s="1548"/>
      <c r="L13160" s="1549"/>
      <c r="M13160" s="1506"/>
    </row>
    <row r="13161" spans="1:13" ht="16.5" customHeight="1">
      <c r="A13161" s="1547"/>
      <c r="B13161" s="1548"/>
      <c r="C13161" s="1548"/>
      <c r="D13161" s="1549"/>
      <c r="E13161" s="1506"/>
      <c r="K13161" s="1548"/>
      <c r="L13161" s="1549"/>
      <c r="M13161" s="1506"/>
    </row>
    <row r="13162" spans="1:13" ht="16.5" customHeight="1">
      <c r="A13162" s="1547"/>
      <c r="B13162" s="1548"/>
      <c r="C13162" s="1548"/>
      <c r="D13162" s="1549"/>
      <c r="E13162" s="1506"/>
      <c r="K13162" s="1548"/>
      <c r="L13162" s="1549"/>
      <c r="M13162" s="1506"/>
    </row>
    <row r="13163" spans="1:13" ht="16.5" customHeight="1">
      <c r="A13163" s="1547"/>
      <c r="B13163" s="1548"/>
      <c r="C13163" s="1548"/>
      <c r="D13163" s="1549"/>
      <c r="E13163" s="1506"/>
      <c r="K13163" s="1548"/>
      <c r="L13163" s="1549"/>
      <c r="M13163" s="1506"/>
    </row>
    <row r="13164" spans="1:13" ht="16.5" customHeight="1">
      <c r="A13164" s="1547"/>
      <c r="B13164" s="1548"/>
      <c r="C13164" s="1548"/>
      <c r="D13164" s="1549"/>
      <c r="E13164" s="1506"/>
      <c r="K13164" s="1548"/>
      <c r="L13164" s="1549"/>
      <c r="M13164" s="1506"/>
    </row>
    <row r="13165" spans="1:13" ht="16.5" customHeight="1">
      <c r="A13165" s="1547"/>
      <c r="B13165" s="1548"/>
      <c r="C13165" s="1548"/>
      <c r="D13165" s="1549"/>
      <c r="E13165" s="1506"/>
      <c r="K13165" s="1548"/>
      <c r="L13165" s="1549"/>
      <c r="M13165" s="1506"/>
    </row>
    <row r="13166" spans="1:13" ht="16.5" customHeight="1">
      <c r="A13166" s="1547"/>
      <c r="B13166" s="1548"/>
      <c r="C13166" s="1548"/>
      <c r="D13166" s="1549"/>
      <c r="E13166" s="1506"/>
      <c r="K13166" s="1548"/>
      <c r="L13166" s="1549"/>
      <c r="M13166" s="1506"/>
    </row>
    <row r="13167" spans="1:13" ht="16.5" customHeight="1">
      <c r="A13167" s="1547"/>
      <c r="B13167" s="1548"/>
      <c r="C13167" s="1548"/>
      <c r="D13167" s="1549"/>
      <c r="E13167" s="1506"/>
      <c r="K13167" s="1548"/>
      <c r="L13167" s="1549"/>
      <c r="M13167" s="1506"/>
    </row>
    <row r="13168" spans="1:13" ht="16.5" customHeight="1">
      <c r="A13168" s="1547"/>
      <c r="B13168" s="1548"/>
      <c r="C13168" s="1548"/>
      <c r="D13168" s="1549"/>
      <c r="E13168" s="1506"/>
      <c r="K13168" s="1548"/>
      <c r="L13168" s="1549"/>
      <c r="M13168" s="1506"/>
    </row>
    <row r="13169" spans="1:13" ht="16.5" customHeight="1">
      <c r="A13169" s="1547"/>
      <c r="B13169" s="1548"/>
      <c r="C13169" s="1548"/>
      <c r="D13169" s="1549"/>
      <c r="E13169" s="1506"/>
      <c r="K13169" s="1548"/>
      <c r="L13169" s="1549"/>
      <c r="M13169" s="1506"/>
    </row>
    <row r="13170" spans="1:13" ht="16.5" customHeight="1">
      <c r="A13170" s="1547"/>
      <c r="B13170" s="1548"/>
      <c r="C13170" s="1548"/>
      <c r="D13170" s="1549"/>
      <c r="E13170" s="1506"/>
      <c r="K13170" s="1548"/>
      <c r="L13170" s="1549"/>
      <c r="M13170" s="1506"/>
    </row>
    <row r="13171" spans="1:13" ht="16.5" customHeight="1">
      <c r="A13171" s="1547"/>
      <c r="B13171" s="1548"/>
      <c r="C13171" s="1548"/>
      <c r="D13171" s="1549"/>
      <c r="E13171" s="1506"/>
      <c r="K13171" s="1548"/>
      <c r="L13171" s="1549"/>
      <c r="M13171" s="1506"/>
    </row>
    <row r="13172" spans="1:13" ht="16.5" customHeight="1">
      <c r="A13172" s="1547"/>
      <c r="B13172" s="1548"/>
      <c r="C13172" s="1548"/>
      <c r="D13172" s="1549"/>
      <c r="E13172" s="1506"/>
      <c r="K13172" s="1548"/>
      <c r="L13172" s="1549"/>
      <c r="M13172" s="1506"/>
    </row>
    <row r="13173" spans="1:13" ht="16.5" customHeight="1">
      <c r="A13173" s="1547"/>
      <c r="B13173" s="1548"/>
      <c r="C13173" s="1548"/>
      <c r="D13173" s="1549"/>
      <c r="E13173" s="1506"/>
      <c r="K13173" s="1548"/>
      <c r="L13173" s="1549"/>
      <c r="M13173" s="1506"/>
    </row>
    <row r="13174" spans="1:13" ht="16.5" customHeight="1">
      <c r="A13174" s="1547"/>
      <c r="B13174" s="1548"/>
      <c r="C13174" s="1548"/>
      <c r="D13174" s="1549"/>
      <c r="E13174" s="1506"/>
      <c r="K13174" s="1548"/>
      <c r="L13174" s="1549"/>
      <c r="M13174" s="1506"/>
    </row>
    <row r="13175" spans="1:13" ht="16.5" customHeight="1">
      <c r="A13175" s="1547"/>
      <c r="B13175" s="1548"/>
      <c r="C13175" s="1548"/>
      <c r="D13175" s="1549"/>
      <c r="E13175" s="1506"/>
      <c r="K13175" s="1548"/>
      <c r="L13175" s="1549"/>
      <c r="M13175" s="1506"/>
    </row>
    <row r="13176" spans="1:13" ht="16.5" customHeight="1">
      <c r="A13176" s="1547"/>
      <c r="B13176" s="1548"/>
      <c r="C13176" s="1548"/>
      <c r="D13176" s="1549"/>
      <c r="E13176" s="1506"/>
      <c r="K13176" s="1548"/>
      <c r="L13176" s="1549"/>
      <c r="M13176" s="1506"/>
    </row>
    <row r="13177" spans="1:13" ht="16.5" customHeight="1">
      <c r="A13177" s="1547"/>
      <c r="B13177" s="1548"/>
      <c r="C13177" s="1548"/>
      <c r="D13177" s="1549"/>
      <c r="E13177" s="1506"/>
      <c r="K13177" s="1548"/>
      <c r="L13177" s="1549"/>
      <c r="M13177" s="1506"/>
    </row>
    <row r="13178" spans="1:13" ht="16.5" customHeight="1">
      <c r="A13178" s="1547"/>
      <c r="B13178" s="1548"/>
      <c r="C13178" s="1548"/>
      <c r="D13178" s="1549"/>
      <c r="E13178" s="1506"/>
      <c r="K13178" s="1548"/>
      <c r="L13178" s="1549"/>
      <c r="M13178" s="1506"/>
    </row>
    <row r="13179" spans="1:13" ht="16.5" customHeight="1">
      <c r="A13179" s="1547"/>
      <c r="B13179" s="1548"/>
      <c r="C13179" s="1548"/>
      <c r="D13179" s="1549"/>
      <c r="E13179" s="1506"/>
      <c r="K13179" s="1548"/>
      <c r="L13179" s="1549"/>
      <c r="M13179" s="1506"/>
    </row>
    <row r="13180" spans="1:13" ht="16.5" customHeight="1">
      <c r="A13180" s="1547"/>
      <c r="B13180" s="1548"/>
      <c r="C13180" s="1548"/>
      <c r="D13180" s="1549"/>
      <c r="E13180" s="1506"/>
      <c r="K13180" s="1548"/>
      <c r="L13180" s="1549"/>
      <c r="M13180" s="1506"/>
    </row>
    <row r="13181" spans="1:13" ht="16.5" customHeight="1">
      <c r="A13181" s="1547"/>
      <c r="B13181" s="1548"/>
      <c r="C13181" s="1548"/>
      <c r="D13181" s="1549"/>
      <c r="E13181" s="1506"/>
      <c r="K13181" s="1548"/>
      <c r="L13181" s="1549"/>
      <c r="M13181" s="1506"/>
    </row>
    <row r="13182" spans="1:13" ht="16.5" customHeight="1">
      <c r="A13182" s="1547"/>
      <c r="B13182" s="1548"/>
      <c r="C13182" s="1548"/>
      <c r="D13182" s="1549"/>
      <c r="E13182" s="1506"/>
      <c r="K13182" s="1548"/>
      <c r="L13182" s="1549"/>
      <c r="M13182" s="1506"/>
    </row>
    <row r="13183" spans="1:13" ht="16.5" customHeight="1">
      <c r="A13183" s="1547"/>
      <c r="B13183" s="1548"/>
      <c r="C13183" s="1548"/>
      <c r="D13183" s="1549"/>
      <c r="E13183" s="1506"/>
      <c r="K13183" s="1548"/>
      <c r="L13183" s="1549"/>
      <c r="M13183" s="1506"/>
    </row>
    <row r="13184" spans="1:13" ht="16.5" customHeight="1">
      <c r="A13184" s="1547"/>
      <c r="B13184" s="1548"/>
      <c r="C13184" s="1548"/>
      <c r="D13184" s="1549"/>
      <c r="E13184" s="1506"/>
      <c r="K13184" s="1548"/>
      <c r="L13184" s="1549"/>
      <c r="M13184" s="1506"/>
    </row>
    <row r="13185" spans="1:13" ht="16.5" customHeight="1">
      <c r="A13185" s="1547"/>
      <c r="B13185" s="1548"/>
      <c r="C13185" s="1548"/>
      <c r="D13185" s="1549"/>
      <c r="E13185" s="1506"/>
      <c r="K13185" s="1548"/>
      <c r="L13185" s="1549"/>
      <c r="M13185" s="1506"/>
    </row>
    <row r="13186" spans="1:13" ht="16.5" customHeight="1">
      <c r="A13186" s="1547"/>
      <c r="B13186" s="1548"/>
      <c r="C13186" s="1548"/>
      <c r="D13186" s="1549"/>
      <c r="E13186" s="1506"/>
      <c r="K13186" s="1548"/>
      <c r="L13186" s="1549"/>
      <c r="M13186" s="1506"/>
    </row>
    <row r="13187" spans="1:13" ht="16.5" customHeight="1">
      <c r="A13187" s="1547"/>
      <c r="B13187" s="1548"/>
      <c r="C13187" s="1548"/>
      <c r="D13187" s="1549"/>
      <c r="E13187" s="1506"/>
      <c r="K13187" s="1548"/>
      <c r="L13187" s="1549"/>
      <c r="M13187" s="1506"/>
    </row>
    <row r="13188" spans="1:13" ht="16.5" customHeight="1">
      <c r="A13188" s="1547"/>
      <c r="B13188" s="1548"/>
      <c r="C13188" s="1548"/>
      <c r="D13188" s="1549"/>
      <c r="E13188" s="1506"/>
      <c r="K13188" s="1548"/>
      <c r="L13188" s="1549"/>
      <c r="M13188" s="1506"/>
    </row>
    <row r="13189" spans="1:13" ht="16.5" customHeight="1">
      <c r="A13189" s="1547"/>
      <c r="B13189" s="1548"/>
      <c r="C13189" s="1548"/>
      <c r="D13189" s="1549"/>
      <c r="E13189" s="1506"/>
      <c r="K13189" s="1548"/>
      <c r="L13189" s="1549"/>
      <c r="M13189" s="1506"/>
    </row>
    <row r="13190" spans="1:13" ht="16.5" customHeight="1">
      <c r="A13190" s="1547"/>
      <c r="B13190" s="1548"/>
      <c r="C13190" s="1548"/>
      <c r="D13190" s="1549"/>
      <c r="E13190" s="1506"/>
      <c r="K13190" s="1548"/>
      <c r="L13190" s="1549"/>
      <c r="M13190" s="1506"/>
    </row>
    <row r="13191" spans="1:13" ht="16.5" customHeight="1">
      <c r="A13191" s="1547"/>
      <c r="B13191" s="1548"/>
      <c r="C13191" s="1548"/>
      <c r="D13191" s="1549"/>
      <c r="E13191" s="1506"/>
      <c r="K13191" s="1548"/>
      <c r="L13191" s="1549"/>
      <c r="M13191" s="1506"/>
    </row>
    <row r="13192" spans="1:13" ht="16.5" customHeight="1">
      <c r="A13192" s="1547"/>
      <c r="B13192" s="1548"/>
      <c r="C13192" s="1548"/>
      <c r="D13192" s="1549"/>
      <c r="E13192" s="1506"/>
      <c r="K13192" s="1548"/>
      <c r="L13192" s="1549"/>
      <c r="M13192" s="1506"/>
    </row>
    <row r="13193" spans="1:13" ht="16.5" customHeight="1">
      <c r="A13193" s="1547"/>
      <c r="B13193" s="1548"/>
      <c r="C13193" s="1548"/>
      <c r="D13193" s="1549"/>
      <c r="E13193" s="1506"/>
      <c r="K13193" s="1548"/>
      <c r="L13193" s="1549"/>
      <c r="M13193" s="1506"/>
    </row>
    <row r="13194" spans="1:13" ht="16.5" customHeight="1">
      <c r="A13194" s="1547"/>
      <c r="B13194" s="1548"/>
      <c r="C13194" s="1548"/>
      <c r="D13194" s="1549"/>
      <c r="E13194" s="1506"/>
      <c r="K13194" s="1548"/>
      <c r="L13194" s="1549"/>
      <c r="M13194" s="1506"/>
    </row>
    <row r="13195" spans="1:13" ht="16.5" customHeight="1">
      <c r="A13195" s="1547"/>
      <c r="B13195" s="1548"/>
      <c r="C13195" s="1548"/>
      <c r="D13195" s="1549"/>
      <c r="E13195" s="1506"/>
      <c r="K13195" s="1548"/>
      <c r="L13195" s="1549"/>
      <c r="M13195" s="1506"/>
    </row>
    <row r="13196" spans="1:13" ht="16.5" customHeight="1">
      <c r="A13196" s="1547"/>
      <c r="B13196" s="1548"/>
      <c r="C13196" s="1548"/>
      <c r="D13196" s="1549"/>
      <c r="E13196" s="1506"/>
      <c r="K13196" s="1548"/>
      <c r="L13196" s="1549"/>
      <c r="M13196" s="1506"/>
    </row>
    <row r="13197" spans="1:13" ht="16.5" customHeight="1">
      <c r="A13197" s="1547"/>
      <c r="B13197" s="1548"/>
      <c r="C13197" s="1548"/>
      <c r="D13197" s="1549"/>
      <c r="E13197" s="1506"/>
      <c r="K13197" s="1548"/>
      <c r="L13197" s="1549"/>
      <c r="M13197" s="1506"/>
    </row>
    <row r="13198" spans="1:13" ht="16.5" customHeight="1">
      <c r="A13198" s="1547"/>
      <c r="B13198" s="1548"/>
      <c r="C13198" s="1548"/>
      <c r="D13198" s="1549"/>
      <c r="E13198" s="1506"/>
      <c r="K13198" s="1548"/>
      <c r="L13198" s="1549"/>
      <c r="M13198" s="1506"/>
    </row>
    <row r="13199" spans="1:13" ht="16.5" customHeight="1">
      <c r="A13199" s="1547"/>
      <c r="B13199" s="1548"/>
      <c r="C13199" s="1548"/>
      <c r="D13199" s="1549"/>
      <c r="E13199" s="1506"/>
      <c r="K13199" s="1548"/>
      <c r="L13199" s="1549"/>
      <c r="M13199" s="1506"/>
    </row>
    <row r="13200" spans="1:13" ht="16.5" customHeight="1">
      <c r="A13200" s="1547"/>
      <c r="B13200" s="1548"/>
      <c r="C13200" s="1548"/>
      <c r="D13200" s="1549"/>
      <c r="E13200" s="1506"/>
      <c r="K13200" s="1548"/>
      <c r="L13200" s="1549"/>
      <c r="M13200" s="1506"/>
    </row>
    <row r="13201" spans="1:13" ht="16.5" customHeight="1">
      <c r="A13201" s="1547"/>
      <c r="B13201" s="1548"/>
      <c r="C13201" s="1548"/>
      <c r="D13201" s="1549"/>
      <c r="E13201" s="1506"/>
      <c r="K13201" s="1548"/>
      <c r="L13201" s="1549"/>
      <c r="M13201" s="1506"/>
    </row>
    <row r="13202" spans="1:13" ht="16.5" customHeight="1">
      <c r="A13202" s="1547"/>
      <c r="B13202" s="1548"/>
      <c r="C13202" s="1548"/>
      <c r="D13202" s="1549"/>
      <c r="E13202" s="1506"/>
      <c r="K13202" s="1548"/>
      <c r="L13202" s="1549"/>
      <c r="M13202" s="1506"/>
    </row>
    <row r="13203" spans="1:13" ht="16.5" customHeight="1">
      <c r="A13203" s="1547"/>
      <c r="B13203" s="1548"/>
      <c r="C13203" s="1548"/>
      <c r="D13203" s="1549"/>
      <c r="E13203" s="1506"/>
      <c r="K13203" s="1548"/>
      <c r="L13203" s="1549"/>
      <c r="M13203" s="1506"/>
    </row>
    <row r="13204" spans="1:13" ht="16.5" customHeight="1">
      <c r="A13204" s="1547"/>
      <c r="B13204" s="1548"/>
      <c r="C13204" s="1548"/>
      <c r="D13204" s="1549"/>
      <c r="E13204" s="1506"/>
      <c r="K13204" s="1548"/>
      <c r="L13204" s="1549"/>
      <c r="M13204" s="1506"/>
    </row>
    <row r="13205" spans="1:13" ht="16.5" customHeight="1">
      <c r="A13205" s="1547"/>
      <c r="B13205" s="1548"/>
      <c r="C13205" s="1548"/>
      <c r="D13205" s="1549"/>
      <c r="E13205" s="1506"/>
      <c r="K13205" s="1548"/>
      <c r="L13205" s="1549"/>
      <c r="M13205" s="1506"/>
    </row>
    <row r="13206" spans="1:13" ht="16.5" customHeight="1">
      <c r="A13206" s="1547"/>
      <c r="B13206" s="1548"/>
      <c r="C13206" s="1548"/>
      <c r="D13206" s="1549"/>
      <c r="E13206" s="1506"/>
      <c r="K13206" s="1548"/>
      <c r="L13206" s="1549"/>
      <c r="M13206" s="1506"/>
    </row>
    <row r="13207" spans="1:13" ht="16.5" customHeight="1">
      <c r="A13207" s="1547"/>
      <c r="B13207" s="1548"/>
      <c r="C13207" s="1548"/>
      <c r="D13207" s="1549"/>
      <c r="E13207" s="1506"/>
      <c r="K13207" s="1548"/>
      <c r="L13207" s="1549"/>
      <c r="M13207" s="1506"/>
    </row>
    <row r="13208" spans="1:13" ht="16.5" customHeight="1">
      <c r="A13208" s="1547"/>
      <c r="B13208" s="1548"/>
      <c r="C13208" s="1548"/>
      <c r="D13208" s="1549"/>
      <c r="E13208" s="1506"/>
      <c r="K13208" s="1548"/>
      <c r="L13208" s="1549"/>
      <c r="M13208" s="1506"/>
    </row>
    <row r="13209" spans="1:13" ht="16.5" customHeight="1">
      <c r="A13209" s="1547"/>
      <c r="B13209" s="1548"/>
      <c r="C13209" s="1548"/>
      <c r="D13209" s="1549"/>
      <c r="E13209" s="1506"/>
      <c r="K13209" s="1548"/>
      <c r="L13209" s="1549"/>
      <c r="M13209" s="1506"/>
    </row>
    <row r="13210" spans="1:13" ht="16.5" customHeight="1">
      <c r="A13210" s="1547"/>
      <c r="B13210" s="1548"/>
      <c r="C13210" s="1548"/>
      <c r="D13210" s="1549"/>
      <c r="E13210" s="1506"/>
      <c r="K13210" s="1548"/>
      <c r="L13210" s="1549"/>
      <c r="M13210" s="1506"/>
    </row>
    <row r="13211" spans="1:13" ht="16.5" customHeight="1">
      <c r="A13211" s="1547"/>
      <c r="B13211" s="1548"/>
      <c r="C13211" s="1548"/>
      <c r="D13211" s="1549"/>
      <c r="E13211" s="1506"/>
      <c r="K13211" s="1548"/>
      <c r="L13211" s="1549"/>
      <c r="M13211" s="1506"/>
    </row>
    <row r="13212" spans="1:13" ht="16.5" customHeight="1">
      <c r="A13212" s="1547"/>
      <c r="B13212" s="1548"/>
      <c r="C13212" s="1548"/>
      <c r="D13212" s="1549"/>
      <c r="E13212" s="1506"/>
      <c r="K13212" s="1548"/>
      <c r="L13212" s="1549"/>
      <c r="M13212" s="1506"/>
    </row>
    <row r="13213" spans="1:13" ht="16.5" customHeight="1">
      <c r="A13213" s="1547"/>
      <c r="B13213" s="1548"/>
      <c r="C13213" s="1548"/>
      <c r="D13213" s="1549"/>
      <c r="E13213" s="1506"/>
      <c r="K13213" s="1548"/>
      <c r="L13213" s="1549"/>
      <c r="M13213" s="1506"/>
    </row>
    <row r="13214" spans="1:13" ht="16.5" customHeight="1">
      <c r="A13214" s="1547"/>
      <c r="B13214" s="1548"/>
      <c r="C13214" s="1548"/>
      <c r="D13214" s="1549"/>
      <c r="E13214" s="1506"/>
      <c r="K13214" s="1548"/>
      <c r="L13214" s="1549"/>
      <c r="M13214" s="1506"/>
    </row>
    <row r="13215" spans="1:13" ht="16.5" customHeight="1">
      <c r="A13215" s="1547"/>
      <c r="B13215" s="1548"/>
      <c r="C13215" s="1548"/>
      <c r="D13215" s="1549"/>
      <c r="E13215" s="1506"/>
      <c r="K13215" s="1548"/>
      <c r="L13215" s="1549"/>
      <c r="M13215" s="1506"/>
    </row>
    <row r="13216" spans="1:13" ht="16.5" customHeight="1">
      <c r="A13216" s="1547"/>
      <c r="B13216" s="1548"/>
      <c r="C13216" s="1548"/>
      <c r="D13216" s="1549"/>
      <c r="E13216" s="1506"/>
      <c r="K13216" s="1548"/>
      <c r="L13216" s="1549"/>
      <c r="M13216" s="1506"/>
    </row>
    <row r="13217" spans="1:13" ht="16.5" customHeight="1">
      <c r="A13217" s="1547"/>
      <c r="B13217" s="1548"/>
      <c r="C13217" s="1548"/>
      <c r="D13217" s="1549"/>
      <c r="E13217" s="1506"/>
      <c r="K13217" s="1548"/>
      <c r="L13217" s="1549"/>
      <c r="M13217" s="1506"/>
    </row>
    <row r="13218" spans="1:13" ht="16.5" customHeight="1">
      <c r="A13218" s="1547"/>
      <c r="B13218" s="1548"/>
      <c r="C13218" s="1548"/>
      <c r="D13218" s="1549"/>
      <c r="E13218" s="1506"/>
      <c r="K13218" s="1548"/>
      <c r="L13218" s="1549"/>
      <c r="M13218" s="1506"/>
    </row>
    <row r="13219" spans="1:13" ht="16.5" customHeight="1">
      <c r="A13219" s="1547"/>
      <c r="B13219" s="1548"/>
      <c r="C13219" s="1548"/>
      <c r="D13219" s="1549"/>
      <c r="E13219" s="1506"/>
      <c r="K13219" s="1548"/>
      <c r="L13219" s="1549"/>
      <c r="M13219" s="1506"/>
    </row>
    <row r="13220" spans="1:13" ht="16.5" customHeight="1">
      <c r="A13220" s="1547"/>
      <c r="B13220" s="1548"/>
      <c r="C13220" s="1548"/>
      <c r="D13220" s="1549"/>
      <c r="E13220" s="1506"/>
      <c r="K13220" s="1548"/>
      <c r="L13220" s="1549"/>
      <c r="M13220" s="1506"/>
    </row>
    <row r="13221" spans="1:13" ht="16.5" customHeight="1">
      <c r="A13221" s="1547"/>
      <c r="B13221" s="1548"/>
      <c r="C13221" s="1548"/>
      <c r="D13221" s="1549"/>
      <c r="E13221" s="1506"/>
      <c r="K13221" s="1548"/>
      <c r="L13221" s="1549"/>
      <c r="M13221" s="1506"/>
    </row>
    <row r="13222" spans="1:13" ht="16.5" customHeight="1">
      <c r="A13222" s="1547"/>
      <c r="B13222" s="1548"/>
      <c r="C13222" s="1548"/>
      <c r="D13222" s="1549"/>
      <c r="E13222" s="1506"/>
      <c r="K13222" s="1548"/>
      <c r="L13222" s="1549"/>
      <c r="M13222" s="1506"/>
    </row>
    <row r="13223" spans="1:13" ht="16.5" customHeight="1">
      <c r="A13223" s="1547"/>
      <c r="B13223" s="1548"/>
      <c r="C13223" s="1548"/>
      <c r="D13223" s="1549"/>
      <c r="E13223" s="1506"/>
      <c r="K13223" s="1548"/>
      <c r="L13223" s="1549"/>
      <c r="M13223" s="1506"/>
    </row>
    <row r="13224" spans="1:13" ht="16.5" customHeight="1">
      <c r="A13224" s="1547"/>
      <c r="B13224" s="1548"/>
      <c r="C13224" s="1548"/>
      <c r="D13224" s="1549"/>
      <c r="E13224" s="1506"/>
      <c r="K13224" s="1548"/>
      <c r="L13224" s="1549"/>
      <c r="M13224" s="1506"/>
    </row>
    <row r="13225" spans="1:13" ht="16.5" customHeight="1">
      <c r="A13225" s="1547"/>
      <c r="B13225" s="1548"/>
      <c r="C13225" s="1548"/>
      <c r="D13225" s="1549"/>
      <c r="E13225" s="1506"/>
      <c r="K13225" s="1548"/>
      <c r="L13225" s="1549"/>
      <c r="M13225" s="1506"/>
    </row>
    <row r="13226" spans="1:13" ht="16.5" customHeight="1">
      <c r="A13226" s="1547"/>
      <c r="B13226" s="1548"/>
      <c r="C13226" s="1548"/>
      <c r="D13226" s="1549"/>
      <c r="E13226" s="1506"/>
      <c r="K13226" s="1548"/>
      <c r="L13226" s="1549"/>
      <c r="M13226" s="1506"/>
    </row>
    <row r="13227" spans="1:13" ht="16.5" customHeight="1">
      <c r="A13227" s="1547"/>
      <c r="B13227" s="1548"/>
      <c r="C13227" s="1548"/>
      <c r="D13227" s="1549"/>
      <c r="E13227" s="1506"/>
      <c r="K13227" s="1548"/>
      <c r="L13227" s="1549"/>
      <c r="M13227" s="1506"/>
    </row>
    <row r="13228" spans="1:13" ht="16.5" customHeight="1">
      <c r="A13228" s="1547"/>
      <c r="B13228" s="1548"/>
      <c r="C13228" s="1548"/>
      <c r="D13228" s="1549"/>
      <c r="E13228" s="1506"/>
      <c r="K13228" s="1548"/>
      <c r="L13228" s="1549"/>
      <c r="M13228" s="1506"/>
    </row>
    <row r="13229" spans="1:13" ht="16.5" customHeight="1">
      <c r="A13229" s="1547"/>
      <c r="B13229" s="1548"/>
      <c r="C13229" s="1548"/>
      <c r="D13229" s="1549"/>
      <c r="E13229" s="1506"/>
      <c r="K13229" s="1548"/>
      <c r="L13229" s="1549"/>
      <c r="M13229" s="1506"/>
    </row>
    <row r="13230" spans="1:13" ht="16.5" customHeight="1">
      <c r="A13230" s="1547"/>
      <c r="B13230" s="1548"/>
      <c r="C13230" s="1548"/>
      <c r="D13230" s="1549"/>
      <c r="E13230" s="1506"/>
      <c r="K13230" s="1548"/>
      <c r="L13230" s="1549"/>
      <c r="M13230" s="1506"/>
    </row>
    <row r="13231" spans="1:13" ht="16.5" customHeight="1">
      <c r="A13231" s="1547"/>
      <c r="B13231" s="1548"/>
      <c r="C13231" s="1548"/>
      <c r="D13231" s="1549"/>
      <c r="E13231" s="1506"/>
      <c r="K13231" s="1548"/>
      <c r="L13231" s="1549"/>
      <c r="M13231" s="1506"/>
    </row>
    <row r="13232" spans="1:13" ht="16.5" customHeight="1">
      <c r="A13232" s="1547"/>
      <c r="B13232" s="1548"/>
      <c r="C13232" s="1548"/>
      <c r="D13232" s="1549"/>
      <c r="E13232" s="1506"/>
      <c r="K13232" s="1548"/>
      <c r="L13232" s="1549"/>
      <c r="M13232" s="1506"/>
    </row>
    <row r="13233" spans="1:13" ht="16.5" customHeight="1">
      <c r="A13233" s="1547"/>
      <c r="B13233" s="1548"/>
      <c r="C13233" s="1548"/>
      <c r="D13233" s="1549"/>
      <c r="E13233" s="1506"/>
      <c r="K13233" s="1548"/>
      <c r="L13233" s="1549"/>
      <c r="M13233" s="1506"/>
    </row>
    <row r="13234" spans="1:13" ht="16.5" customHeight="1">
      <c r="A13234" s="1547"/>
      <c r="B13234" s="1548"/>
      <c r="C13234" s="1548"/>
      <c r="D13234" s="1549"/>
      <c r="E13234" s="1506"/>
      <c r="K13234" s="1548"/>
      <c r="L13234" s="1549"/>
      <c r="M13234" s="1506"/>
    </row>
    <row r="13235" spans="1:13" ht="16.5" customHeight="1">
      <c r="A13235" s="1547"/>
      <c r="B13235" s="1548"/>
      <c r="C13235" s="1548"/>
      <c r="D13235" s="1549"/>
      <c r="E13235" s="1506"/>
      <c r="K13235" s="1548"/>
      <c r="L13235" s="1549"/>
      <c r="M13235" s="1506"/>
    </row>
    <row r="13236" spans="1:13" ht="16.5" customHeight="1">
      <c r="A13236" s="1547"/>
      <c r="B13236" s="1548"/>
      <c r="C13236" s="1548"/>
      <c r="D13236" s="1549"/>
      <c r="E13236" s="1506"/>
      <c r="K13236" s="1548"/>
      <c r="L13236" s="1549"/>
      <c r="M13236" s="1506"/>
    </row>
    <row r="13237" spans="1:13" ht="16.5" customHeight="1">
      <c r="A13237" s="1547"/>
      <c r="B13237" s="1548"/>
      <c r="C13237" s="1548"/>
      <c r="D13237" s="1549"/>
      <c r="E13237" s="1506"/>
      <c r="K13237" s="1548"/>
      <c r="L13237" s="1549"/>
      <c r="M13237" s="1506"/>
    </row>
    <row r="13238" spans="1:13" ht="16.5" customHeight="1">
      <c r="A13238" s="1547"/>
      <c r="B13238" s="1548"/>
      <c r="C13238" s="1548"/>
      <c r="D13238" s="1549"/>
      <c r="E13238" s="1506"/>
      <c r="K13238" s="1548"/>
      <c r="L13238" s="1549"/>
      <c r="M13238" s="1506"/>
    </row>
    <row r="13239" spans="1:13" ht="16.5" customHeight="1">
      <c r="A13239" s="1547"/>
      <c r="B13239" s="1548"/>
      <c r="C13239" s="1548"/>
      <c r="D13239" s="1549"/>
      <c r="E13239" s="1506"/>
      <c r="K13239" s="1548"/>
      <c r="L13239" s="1549"/>
      <c r="M13239" s="1506"/>
    </row>
    <row r="13240" spans="1:13" ht="16.5" customHeight="1">
      <c r="A13240" s="1547"/>
      <c r="B13240" s="1548"/>
      <c r="C13240" s="1548"/>
      <c r="D13240" s="1549"/>
      <c r="E13240" s="1506"/>
      <c r="K13240" s="1548"/>
      <c r="L13240" s="1549"/>
      <c r="M13240" s="1506"/>
    </row>
    <row r="13241" spans="1:13" ht="16.5" customHeight="1">
      <c r="A13241" s="1547"/>
      <c r="B13241" s="1548"/>
      <c r="C13241" s="1548"/>
      <c r="D13241" s="1549"/>
      <c r="E13241" s="1506"/>
      <c r="K13241" s="1548"/>
      <c r="L13241" s="1549"/>
      <c r="M13241" s="1506"/>
    </row>
    <row r="13242" spans="1:13" ht="16.5" customHeight="1">
      <c r="A13242" s="1547"/>
      <c r="B13242" s="1548"/>
      <c r="C13242" s="1548"/>
      <c r="D13242" s="1549"/>
      <c r="E13242" s="1506"/>
      <c r="K13242" s="1548"/>
      <c r="L13242" s="1549"/>
      <c r="M13242" s="1506"/>
    </row>
    <row r="13243" spans="1:13" ht="16.5" customHeight="1">
      <c r="A13243" s="1547"/>
      <c r="B13243" s="1548"/>
      <c r="C13243" s="1548"/>
      <c r="D13243" s="1549"/>
      <c r="E13243" s="1506"/>
      <c r="K13243" s="1548"/>
      <c r="L13243" s="1549"/>
      <c r="M13243" s="1506"/>
    </row>
    <row r="13244" spans="1:13" ht="16.5" customHeight="1">
      <c r="A13244" s="1547"/>
      <c r="B13244" s="1548"/>
      <c r="C13244" s="1548"/>
      <c r="D13244" s="1549"/>
      <c r="E13244" s="1506"/>
      <c r="K13244" s="1548"/>
      <c r="L13244" s="1549"/>
      <c r="M13244" s="1506"/>
    </row>
    <row r="13245" spans="1:13" ht="16.5" customHeight="1">
      <c r="A13245" s="1547"/>
      <c r="B13245" s="1548"/>
      <c r="C13245" s="1548"/>
      <c r="D13245" s="1549"/>
      <c r="E13245" s="1506"/>
      <c r="K13245" s="1548"/>
      <c r="L13245" s="1549"/>
      <c r="M13245" s="1506"/>
    </row>
    <row r="13246" spans="1:13" ht="16.5" customHeight="1">
      <c r="A13246" s="1547"/>
      <c r="B13246" s="1548"/>
      <c r="C13246" s="1548"/>
      <c r="D13246" s="1549"/>
      <c r="E13246" s="1506"/>
      <c r="K13246" s="1548"/>
      <c r="L13246" s="1549"/>
      <c r="M13246" s="1506"/>
    </row>
    <row r="13247" spans="1:13" ht="16.5" customHeight="1">
      <c r="A13247" s="1547"/>
      <c r="B13247" s="1548"/>
      <c r="C13247" s="1548"/>
      <c r="D13247" s="1549"/>
      <c r="E13247" s="1506"/>
      <c r="K13247" s="1548"/>
      <c r="L13247" s="1549"/>
      <c r="M13247" s="1506"/>
    </row>
    <row r="13248" spans="1:13" ht="16.5" customHeight="1">
      <c r="A13248" s="1547"/>
      <c r="B13248" s="1548"/>
      <c r="C13248" s="1548"/>
      <c r="D13248" s="1549"/>
      <c r="E13248" s="1506"/>
      <c r="K13248" s="1548"/>
      <c r="L13248" s="1549"/>
      <c r="M13248" s="1506"/>
    </row>
    <row r="13249" spans="1:13" ht="16.5" customHeight="1">
      <c r="A13249" s="1547"/>
      <c r="B13249" s="1548"/>
      <c r="C13249" s="1548"/>
      <c r="D13249" s="1549"/>
      <c r="E13249" s="1506"/>
      <c r="K13249" s="1548"/>
      <c r="L13249" s="1549"/>
      <c r="M13249" s="1506"/>
    </row>
    <row r="13250" spans="1:13" ht="16.5" customHeight="1">
      <c r="A13250" s="1547"/>
      <c r="B13250" s="1548"/>
      <c r="C13250" s="1548"/>
      <c r="D13250" s="1549"/>
      <c r="E13250" s="1506"/>
      <c r="K13250" s="1548"/>
      <c r="L13250" s="1549"/>
      <c r="M13250" s="1506"/>
    </row>
    <row r="13251" spans="1:13" ht="16.5" customHeight="1">
      <c r="A13251" s="1547"/>
      <c r="B13251" s="1548"/>
      <c r="C13251" s="1548"/>
      <c r="D13251" s="1549"/>
      <c r="E13251" s="1506"/>
      <c r="K13251" s="1548"/>
      <c r="L13251" s="1549"/>
      <c r="M13251" s="1506"/>
    </row>
    <row r="13252" spans="1:13" ht="16.5" customHeight="1">
      <c r="A13252" s="1547"/>
      <c r="B13252" s="1548"/>
      <c r="C13252" s="1548"/>
      <c r="D13252" s="1549"/>
      <c r="E13252" s="1506"/>
      <c r="K13252" s="1548"/>
      <c r="L13252" s="1549"/>
      <c r="M13252" s="1506"/>
    </row>
    <row r="13253" spans="1:13" ht="16.5" customHeight="1">
      <c r="A13253" s="1547"/>
      <c r="B13253" s="1548"/>
      <c r="C13253" s="1548"/>
      <c r="D13253" s="1549"/>
      <c r="E13253" s="1506"/>
      <c r="K13253" s="1548"/>
      <c r="L13253" s="1549"/>
      <c r="M13253" s="1506"/>
    </row>
    <row r="13254" spans="1:13" ht="16.5" customHeight="1">
      <c r="A13254" s="1547"/>
      <c r="B13254" s="1548"/>
      <c r="C13254" s="1548"/>
      <c r="D13254" s="1549"/>
      <c r="E13254" s="1506"/>
      <c r="K13254" s="1548"/>
      <c r="L13254" s="1549"/>
      <c r="M13254" s="1506"/>
    </row>
    <row r="13255" spans="1:13" ht="16.5" customHeight="1">
      <c r="A13255" s="1547"/>
      <c r="B13255" s="1548"/>
      <c r="C13255" s="1548"/>
      <c r="D13255" s="1549"/>
      <c r="E13255" s="1506"/>
      <c r="K13255" s="1548"/>
      <c r="L13255" s="1549"/>
      <c r="M13255" s="1506"/>
    </row>
    <row r="13256" spans="1:13" ht="16.5" customHeight="1">
      <c r="A13256" s="1547"/>
      <c r="B13256" s="1548"/>
      <c r="C13256" s="1548"/>
      <c r="D13256" s="1549"/>
      <c r="E13256" s="1506"/>
      <c r="K13256" s="1548"/>
      <c r="L13256" s="1549"/>
      <c r="M13256" s="1506"/>
    </row>
    <row r="13257" spans="1:13" ht="16.5" customHeight="1">
      <c r="A13257" s="1547"/>
      <c r="B13257" s="1548"/>
      <c r="C13257" s="1548"/>
      <c r="D13257" s="1549"/>
      <c r="E13257" s="1506"/>
      <c r="K13257" s="1548"/>
      <c r="L13257" s="1549"/>
      <c r="M13257" s="1506"/>
    </row>
    <row r="13258" spans="1:13" ht="16.5" customHeight="1">
      <c r="A13258" s="1547"/>
      <c r="B13258" s="1548"/>
      <c r="C13258" s="1548"/>
      <c r="D13258" s="1549"/>
      <c r="E13258" s="1506"/>
      <c r="K13258" s="1548"/>
      <c r="L13258" s="1549"/>
      <c r="M13258" s="1506"/>
    </row>
    <row r="13259" spans="1:13" ht="16.5" customHeight="1">
      <c r="A13259" s="1547"/>
      <c r="B13259" s="1548"/>
      <c r="C13259" s="1548"/>
      <c r="D13259" s="1549"/>
      <c r="E13259" s="1506"/>
      <c r="K13259" s="1548"/>
      <c r="L13259" s="1549"/>
      <c r="M13259" s="1506"/>
    </row>
    <row r="13260" spans="1:13" ht="16.5" customHeight="1">
      <c r="A13260" s="1547"/>
      <c r="B13260" s="1548"/>
      <c r="C13260" s="1548"/>
      <c r="D13260" s="1549"/>
      <c r="E13260" s="1506"/>
      <c r="K13260" s="1548"/>
      <c r="L13260" s="1549"/>
      <c r="M13260" s="1506"/>
    </row>
    <row r="13261" spans="1:13" ht="16.5" customHeight="1">
      <c r="A13261" s="1547"/>
      <c r="B13261" s="1548"/>
      <c r="C13261" s="1548"/>
      <c r="D13261" s="1549"/>
      <c r="E13261" s="1506"/>
      <c r="K13261" s="1548"/>
      <c r="L13261" s="1549"/>
      <c r="M13261" s="1506"/>
    </row>
    <row r="13262" spans="1:13" ht="16.5" customHeight="1">
      <c r="A13262" s="1547"/>
      <c r="B13262" s="1548"/>
      <c r="C13262" s="1548"/>
      <c r="D13262" s="1549"/>
      <c r="E13262" s="1506"/>
      <c r="K13262" s="1548"/>
      <c r="L13262" s="1549"/>
      <c r="M13262" s="1506"/>
    </row>
    <row r="13263" spans="1:13" ht="16.5" customHeight="1">
      <c r="A13263" s="1547"/>
      <c r="B13263" s="1548"/>
      <c r="C13263" s="1548"/>
      <c r="D13263" s="1549"/>
      <c r="E13263" s="1506"/>
      <c r="K13263" s="1548"/>
      <c r="L13263" s="1549"/>
      <c r="M13263" s="1506"/>
    </row>
    <row r="13264" spans="1:13" ht="16.5" customHeight="1">
      <c r="A13264" s="1547"/>
      <c r="B13264" s="1548"/>
      <c r="C13264" s="1548"/>
      <c r="D13264" s="1549"/>
      <c r="E13264" s="1506"/>
      <c r="K13264" s="1548"/>
      <c r="L13264" s="1549"/>
      <c r="M13264" s="1506"/>
    </row>
    <row r="13265" spans="1:13" ht="16.5" customHeight="1">
      <c r="A13265" s="1547"/>
      <c r="B13265" s="1548"/>
      <c r="C13265" s="1548"/>
      <c r="D13265" s="1549"/>
      <c r="E13265" s="1506"/>
      <c r="K13265" s="1548"/>
      <c r="L13265" s="1549"/>
      <c r="M13265" s="1506"/>
    </row>
    <row r="13266" spans="1:13" ht="16.5" customHeight="1">
      <c r="A13266" s="1547"/>
      <c r="B13266" s="1548"/>
      <c r="C13266" s="1548"/>
      <c r="D13266" s="1549"/>
      <c r="E13266" s="1506"/>
      <c r="K13266" s="1548"/>
      <c r="L13266" s="1549"/>
      <c r="M13266" s="1506"/>
    </row>
    <row r="13267" spans="1:13" ht="16.5" customHeight="1">
      <c r="A13267" s="1547"/>
      <c r="B13267" s="1548"/>
      <c r="C13267" s="1548"/>
      <c r="D13267" s="1549"/>
      <c r="E13267" s="1506"/>
      <c r="K13267" s="1548"/>
      <c r="L13267" s="1549"/>
      <c r="M13267" s="1506"/>
    </row>
    <row r="13268" spans="1:13" ht="16.5" customHeight="1">
      <c r="A13268" s="1547"/>
      <c r="B13268" s="1548"/>
      <c r="C13268" s="1548"/>
      <c r="D13268" s="1549"/>
      <c r="E13268" s="1506"/>
      <c r="K13268" s="1548"/>
      <c r="L13268" s="1549"/>
      <c r="M13268" s="1506"/>
    </row>
    <row r="13269" spans="1:13" ht="16.5" customHeight="1">
      <c r="A13269" s="1547"/>
      <c r="B13269" s="1548"/>
      <c r="C13269" s="1548"/>
      <c r="D13269" s="1549"/>
      <c r="E13269" s="1506"/>
      <c r="K13269" s="1548"/>
      <c r="L13269" s="1549"/>
      <c r="M13269" s="1506"/>
    </row>
    <row r="13270" spans="1:13" ht="16.5" customHeight="1">
      <c r="A13270" s="1547"/>
      <c r="B13270" s="1548"/>
      <c r="C13270" s="1548"/>
      <c r="D13270" s="1549"/>
      <c r="E13270" s="1506"/>
      <c r="K13270" s="1548"/>
      <c r="L13270" s="1549"/>
      <c r="M13270" s="1506"/>
    </row>
    <row r="13271" spans="1:13" ht="16.5" customHeight="1">
      <c r="A13271" s="1547"/>
      <c r="B13271" s="1548"/>
      <c r="C13271" s="1548"/>
      <c r="D13271" s="1549"/>
      <c r="E13271" s="1506"/>
      <c r="K13271" s="1548"/>
      <c r="L13271" s="1549"/>
      <c r="M13271" s="1506"/>
    </row>
    <row r="13272" spans="1:13" ht="16.5" customHeight="1">
      <c r="A13272" s="1547"/>
      <c r="B13272" s="1548"/>
      <c r="C13272" s="1548"/>
      <c r="D13272" s="1549"/>
      <c r="E13272" s="1506"/>
      <c r="K13272" s="1548"/>
      <c r="L13272" s="1549"/>
      <c r="M13272" s="1506"/>
    </row>
    <row r="13273" spans="1:13" ht="16.5" customHeight="1">
      <c r="A13273" s="1547"/>
      <c r="B13273" s="1548"/>
      <c r="C13273" s="1548"/>
      <c r="D13273" s="1549"/>
      <c r="E13273" s="1506"/>
      <c r="K13273" s="1548"/>
      <c r="L13273" s="1549"/>
      <c r="M13273" s="1506"/>
    </row>
    <row r="13274" spans="1:13" ht="16.5" customHeight="1">
      <c r="A13274" s="1547"/>
      <c r="B13274" s="1548"/>
      <c r="C13274" s="1548"/>
      <c r="D13274" s="1549"/>
      <c r="E13274" s="1506"/>
      <c r="K13274" s="1548"/>
      <c r="L13274" s="1549"/>
      <c r="M13274" s="1506"/>
    </row>
    <row r="13275" spans="1:13" ht="16.5" customHeight="1">
      <c r="A13275" s="1547"/>
      <c r="B13275" s="1548"/>
      <c r="C13275" s="1548"/>
      <c r="D13275" s="1549"/>
      <c r="E13275" s="1506"/>
      <c r="K13275" s="1548"/>
      <c r="L13275" s="1549"/>
      <c r="M13275" s="1506"/>
    </row>
    <row r="13276" spans="1:13" ht="16.5" customHeight="1">
      <c r="A13276" s="1547"/>
      <c r="B13276" s="1548"/>
      <c r="C13276" s="1548"/>
      <c r="D13276" s="1549"/>
      <c r="E13276" s="1506"/>
      <c r="K13276" s="1548"/>
      <c r="L13276" s="1549"/>
      <c r="M13276" s="1506"/>
    </row>
    <row r="13277" spans="1:13" ht="16.5" customHeight="1">
      <c r="A13277" s="1547"/>
      <c r="B13277" s="1548"/>
      <c r="C13277" s="1548"/>
      <c r="D13277" s="1549"/>
      <c r="E13277" s="1506"/>
      <c r="K13277" s="1548"/>
      <c r="L13277" s="1549"/>
      <c r="M13277" s="1506"/>
    </row>
    <row r="13278" spans="1:13" ht="16.5" customHeight="1">
      <c r="A13278" s="1547"/>
      <c r="B13278" s="1548"/>
      <c r="C13278" s="1548"/>
      <c r="D13278" s="1549"/>
      <c r="E13278" s="1506"/>
      <c r="K13278" s="1548"/>
      <c r="L13278" s="1549"/>
      <c r="M13278" s="1506"/>
    </row>
    <row r="13279" spans="1:13" ht="16.5" customHeight="1">
      <c r="A13279" s="1547"/>
      <c r="B13279" s="1548"/>
      <c r="C13279" s="1548"/>
      <c r="D13279" s="1549"/>
      <c r="E13279" s="1506"/>
      <c r="K13279" s="1548"/>
      <c r="L13279" s="1549"/>
      <c r="M13279" s="1506"/>
    </row>
    <row r="13280" spans="1:13" ht="16.5" customHeight="1">
      <c r="A13280" s="1547"/>
      <c r="B13280" s="1548"/>
      <c r="C13280" s="1548"/>
      <c r="D13280" s="1549"/>
      <c r="E13280" s="1506"/>
      <c r="K13280" s="1548"/>
      <c r="L13280" s="1549"/>
      <c r="M13280" s="1506"/>
    </row>
    <row r="13281" spans="1:13" ht="16.5" customHeight="1">
      <c r="A13281" s="1547"/>
      <c r="B13281" s="1548"/>
      <c r="C13281" s="1548"/>
      <c r="D13281" s="1549"/>
      <c r="E13281" s="1506"/>
      <c r="K13281" s="1548"/>
      <c r="L13281" s="1549"/>
      <c r="M13281" s="1506"/>
    </row>
    <row r="13282" spans="1:13" ht="16.5" customHeight="1">
      <c r="A13282" s="1547"/>
      <c r="B13282" s="1548"/>
      <c r="C13282" s="1548"/>
      <c r="D13282" s="1549"/>
      <c r="E13282" s="1506"/>
      <c r="K13282" s="1548"/>
      <c r="L13282" s="1549"/>
      <c r="M13282" s="1506"/>
    </row>
    <row r="13283" spans="1:13" ht="16.5" customHeight="1">
      <c r="A13283" s="1547"/>
      <c r="B13283" s="1548"/>
      <c r="C13283" s="1548"/>
      <c r="D13283" s="1549"/>
      <c r="E13283" s="1506"/>
      <c r="K13283" s="1548"/>
      <c r="L13283" s="1549"/>
      <c r="M13283" s="1506"/>
    </row>
    <row r="13284" spans="1:13" ht="16.5" customHeight="1">
      <c r="A13284" s="1547"/>
      <c r="B13284" s="1548"/>
      <c r="C13284" s="1548"/>
      <c r="D13284" s="1549"/>
      <c r="E13284" s="1506"/>
      <c r="K13284" s="1548"/>
      <c r="L13284" s="1549"/>
      <c r="M13284" s="1506"/>
    </row>
    <row r="13285" spans="1:13" ht="16.5" customHeight="1">
      <c r="A13285" s="1547"/>
      <c r="B13285" s="1548"/>
      <c r="C13285" s="1548"/>
      <c r="D13285" s="1549"/>
      <c r="E13285" s="1506"/>
      <c r="K13285" s="1548"/>
      <c r="L13285" s="1549"/>
      <c r="M13285" s="1506"/>
    </row>
    <row r="13286" spans="1:13" ht="16.5" customHeight="1">
      <c r="A13286" s="1547"/>
      <c r="B13286" s="1548"/>
      <c r="C13286" s="1548"/>
      <c r="D13286" s="1549"/>
      <c r="E13286" s="1506"/>
      <c r="K13286" s="1548"/>
      <c r="L13286" s="1549"/>
      <c r="M13286" s="1506"/>
    </row>
    <row r="13287" spans="1:13" ht="16.5" customHeight="1">
      <c r="A13287" s="1547"/>
      <c r="B13287" s="1548"/>
      <c r="C13287" s="1548"/>
      <c r="D13287" s="1549"/>
      <c r="E13287" s="1506"/>
      <c r="K13287" s="1548"/>
      <c r="L13287" s="1549"/>
      <c r="M13287" s="1506"/>
    </row>
    <row r="13288" spans="1:13" ht="16.5" customHeight="1">
      <c r="A13288" s="1547"/>
      <c r="B13288" s="1548"/>
      <c r="C13288" s="1548"/>
      <c r="D13288" s="1549"/>
      <c r="E13288" s="1506"/>
      <c r="K13288" s="1548"/>
      <c r="L13288" s="1549"/>
      <c r="M13288" s="1506"/>
    </row>
    <row r="13289" spans="1:13" ht="16.5" customHeight="1">
      <c r="A13289" s="1547"/>
      <c r="B13289" s="1548"/>
      <c r="C13289" s="1548"/>
      <c r="D13289" s="1549"/>
      <c r="E13289" s="1506"/>
      <c r="K13289" s="1548"/>
      <c r="L13289" s="1549"/>
      <c r="M13289" s="1506"/>
    </row>
    <row r="13290" spans="1:13" ht="16.5" customHeight="1">
      <c r="A13290" s="1547"/>
      <c r="B13290" s="1548"/>
      <c r="C13290" s="1548"/>
      <c r="D13290" s="1549"/>
      <c r="E13290" s="1506"/>
      <c r="K13290" s="1548"/>
      <c r="L13290" s="1549"/>
      <c r="M13290" s="1506"/>
    </row>
    <row r="13291" spans="1:13" ht="16.5" customHeight="1">
      <c r="A13291" s="1547"/>
      <c r="B13291" s="1548"/>
      <c r="C13291" s="1548"/>
      <c r="D13291" s="1549"/>
      <c r="E13291" s="1506"/>
      <c r="K13291" s="1548"/>
      <c r="L13291" s="1549"/>
      <c r="M13291" s="1506"/>
    </row>
    <row r="13292" spans="1:13" ht="16.5" customHeight="1">
      <c r="A13292" s="1547"/>
      <c r="B13292" s="1548"/>
      <c r="C13292" s="1548"/>
      <c r="D13292" s="1549"/>
      <c r="E13292" s="1506"/>
      <c r="K13292" s="1548"/>
      <c r="L13292" s="1549"/>
      <c r="M13292" s="1506"/>
    </row>
    <row r="13293" spans="1:13" ht="16.5" customHeight="1">
      <c r="A13293" s="1547"/>
      <c r="B13293" s="1548"/>
      <c r="C13293" s="1548"/>
      <c r="D13293" s="1549"/>
      <c r="E13293" s="1506"/>
      <c r="K13293" s="1548"/>
      <c r="L13293" s="1549"/>
      <c r="M13293" s="1506"/>
    </row>
    <row r="13294" spans="1:13" ht="16.5" customHeight="1">
      <c r="A13294" s="1547"/>
      <c r="B13294" s="1548"/>
      <c r="C13294" s="1548"/>
      <c r="D13294" s="1549"/>
      <c r="E13294" s="1506"/>
      <c r="K13294" s="1548"/>
      <c r="L13294" s="1549"/>
      <c r="M13294" s="1506"/>
    </row>
    <row r="13295" spans="1:13" ht="16.5" customHeight="1">
      <c r="A13295" s="1547"/>
      <c r="B13295" s="1548"/>
      <c r="C13295" s="1548"/>
      <c r="D13295" s="1549"/>
      <c r="E13295" s="1506"/>
      <c r="K13295" s="1548"/>
      <c r="L13295" s="1549"/>
      <c r="M13295" s="1506"/>
    </row>
    <row r="13296" spans="1:13" ht="16.5" customHeight="1">
      <c r="A13296" s="1547"/>
      <c r="B13296" s="1548"/>
      <c r="C13296" s="1548"/>
      <c r="D13296" s="1549"/>
      <c r="E13296" s="1506"/>
      <c r="K13296" s="1548"/>
      <c r="L13296" s="1549"/>
      <c r="M13296" s="1506"/>
    </row>
    <row r="13297" spans="1:13" ht="16.5" customHeight="1">
      <c r="A13297" s="1547"/>
      <c r="B13297" s="1548"/>
      <c r="C13297" s="1548"/>
      <c r="D13297" s="1549"/>
      <c r="E13297" s="1506"/>
      <c r="K13297" s="1548"/>
      <c r="L13297" s="1549"/>
      <c r="M13297" s="1506"/>
    </row>
    <row r="13298" spans="1:13" ht="16.5" customHeight="1">
      <c r="A13298" s="1547"/>
      <c r="B13298" s="1548"/>
      <c r="C13298" s="1548"/>
      <c r="D13298" s="1549"/>
      <c r="E13298" s="1506"/>
      <c r="K13298" s="1548"/>
      <c r="L13298" s="1549"/>
      <c r="M13298" s="1506"/>
    </row>
    <row r="13299" spans="1:13" ht="16.5" customHeight="1">
      <c r="A13299" s="1547"/>
      <c r="B13299" s="1548"/>
      <c r="C13299" s="1548"/>
      <c r="D13299" s="1549"/>
      <c r="E13299" s="1506"/>
      <c r="K13299" s="1548"/>
      <c r="L13299" s="1549"/>
      <c r="M13299" s="1506"/>
    </row>
    <row r="13300" spans="1:13" ht="16.5" customHeight="1">
      <c r="A13300" s="1547"/>
      <c r="B13300" s="1548"/>
      <c r="C13300" s="1548"/>
      <c r="D13300" s="1549"/>
      <c r="E13300" s="1506"/>
      <c r="K13300" s="1548"/>
      <c r="L13300" s="1549"/>
      <c r="M13300" s="1506"/>
    </row>
    <row r="13301" spans="1:13" ht="16.5" customHeight="1">
      <c r="A13301" s="1547"/>
      <c r="B13301" s="1548"/>
      <c r="C13301" s="1548"/>
      <c r="D13301" s="1549"/>
      <c r="E13301" s="1506"/>
      <c r="K13301" s="1548"/>
      <c r="L13301" s="1549"/>
      <c r="M13301" s="1506"/>
    </row>
    <row r="13302" spans="1:13" ht="16.5" customHeight="1">
      <c r="A13302" s="1547"/>
      <c r="B13302" s="1548"/>
      <c r="C13302" s="1548"/>
      <c r="D13302" s="1549"/>
      <c r="E13302" s="1506"/>
      <c r="K13302" s="1548"/>
      <c r="L13302" s="1549"/>
      <c r="M13302" s="1506"/>
    </row>
    <row r="13303" spans="1:13" ht="16.5" customHeight="1">
      <c r="A13303" s="1547"/>
      <c r="B13303" s="1548"/>
      <c r="C13303" s="1548"/>
      <c r="D13303" s="1549"/>
      <c r="E13303" s="1506"/>
      <c r="K13303" s="1548"/>
      <c r="L13303" s="1549"/>
      <c r="M13303" s="1506"/>
    </row>
    <row r="13304" spans="1:13" ht="16.5" customHeight="1">
      <c r="A13304" s="1547"/>
      <c r="B13304" s="1548"/>
      <c r="C13304" s="1548"/>
      <c r="D13304" s="1549"/>
      <c r="E13304" s="1506"/>
      <c r="K13304" s="1548"/>
      <c r="L13304" s="1549"/>
      <c r="M13304" s="1506"/>
    </row>
    <row r="13305" spans="1:13" ht="16.5" customHeight="1">
      <c r="A13305" s="1547"/>
      <c r="B13305" s="1548"/>
      <c r="C13305" s="1548"/>
      <c r="D13305" s="1549"/>
      <c r="E13305" s="1506"/>
      <c r="K13305" s="1548"/>
      <c r="L13305" s="1549"/>
      <c r="M13305" s="1506"/>
    </row>
    <row r="13306" spans="1:13" ht="16.5" customHeight="1">
      <c r="A13306" s="1547"/>
      <c r="B13306" s="1548"/>
      <c r="C13306" s="1548"/>
      <c r="D13306" s="1549"/>
      <c r="E13306" s="1506"/>
      <c r="K13306" s="1548"/>
      <c r="L13306" s="1549"/>
      <c r="M13306" s="1506"/>
    </row>
    <row r="13307" spans="1:13" ht="16.5" customHeight="1">
      <c r="A13307" s="1547"/>
      <c r="B13307" s="1548"/>
      <c r="C13307" s="1548"/>
      <c r="D13307" s="1549"/>
      <c r="E13307" s="1506"/>
      <c r="K13307" s="1548"/>
      <c r="L13307" s="1549"/>
      <c r="M13307" s="1506"/>
    </row>
    <row r="13308" spans="1:13" ht="16.5" customHeight="1">
      <c r="A13308" s="1547"/>
      <c r="B13308" s="1548"/>
      <c r="C13308" s="1548"/>
      <c r="D13308" s="1549"/>
      <c r="E13308" s="1506"/>
      <c r="K13308" s="1548"/>
      <c r="L13308" s="1549"/>
      <c r="M13308" s="1506"/>
    </row>
    <row r="13309" spans="1:13" ht="16.5" customHeight="1">
      <c r="A13309" s="1547"/>
      <c r="B13309" s="1548"/>
      <c r="C13309" s="1548"/>
      <c r="D13309" s="1549"/>
      <c r="E13309" s="1506"/>
      <c r="K13309" s="1548"/>
      <c r="L13309" s="1549"/>
      <c r="M13309" s="1506"/>
    </row>
    <row r="13310" spans="1:13" ht="16.5" customHeight="1">
      <c r="A13310" s="1547"/>
      <c r="B13310" s="1548"/>
      <c r="C13310" s="1548"/>
      <c r="D13310" s="1549"/>
      <c r="E13310" s="1506"/>
      <c r="K13310" s="1548"/>
      <c r="L13310" s="1549"/>
      <c r="M13310" s="1506"/>
    </row>
    <row r="13311" spans="1:13" ht="16.5" customHeight="1">
      <c r="A13311" s="1547"/>
      <c r="B13311" s="1548"/>
      <c r="C13311" s="1548"/>
      <c r="D13311" s="1549"/>
      <c r="E13311" s="1506"/>
      <c r="K13311" s="1548"/>
      <c r="L13311" s="1549"/>
      <c r="M13311" s="1506"/>
    </row>
    <row r="13312" spans="1:13" ht="16.5" customHeight="1">
      <c r="A13312" s="1547"/>
      <c r="B13312" s="1548"/>
      <c r="C13312" s="1548"/>
      <c r="D13312" s="1549"/>
      <c r="E13312" s="1506"/>
      <c r="K13312" s="1548"/>
      <c r="L13312" s="1549"/>
      <c r="M13312" s="1506"/>
    </row>
    <row r="13313" spans="1:13" ht="16.5" customHeight="1">
      <c r="A13313" s="1547"/>
      <c r="B13313" s="1548"/>
      <c r="C13313" s="1548"/>
      <c r="D13313" s="1549"/>
      <c r="E13313" s="1506"/>
      <c r="K13313" s="1548"/>
      <c r="L13313" s="1549"/>
      <c r="M13313" s="1506"/>
    </row>
    <row r="13314" spans="1:13" ht="16.5" customHeight="1">
      <c r="A13314" s="1547"/>
      <c r="B13314" s="1548"/>
      <c r="C13314" s="1548"/>
      <c r="D13314" s="1549"/>
      <c r="E13314" s="1506"/>
      <c r="K13314" s="1548"/>
      <c r="L13314" s="1549"/>
      <c r="M13314" s="1506"/>
    </row>
    <row r="13315" spans="1:13" ht="16.5" customHeight="1">
      <c r="A13315" s="1547"/>
      <c r="B13315" s="1548"/>
      <c r="C13315" s="1548"/>
      <c r="D13315" s="1549"/>
      <c r="E13315" s="1506"/>
      <c r="K13315" s="1548"/>
      <c r="L13315" s="1549"/>
      <c r="M13315" s="1506"/>
    </row>
    <row r="13316" spans="1:13" ht="16.5" customHeight="1">
      <c r="A13316" s="1547"/>
      <c r="B13316" s="1548"/>
      <c r="C13316" s="1548"/>
      <c r="D13316" s="1549"/>
      <c r="E13316" s="1506"/>
      <c r="K13316" s="1548"/>
      <c r="L13316" s="1549"/>
      <c r="M13316" s="1506"/>
    </row>
    <row r="13317" spans="1:13" ht="16.5" customHeight="1">
      <c r="A13317" s="1547"/>
      <c r="B13317" s="1548"/>
      <c r="C13317" s="1548"/>
      <c r="D13317" s="1549"/>
      <c r="E13317" s="1506"/>
      <c r="K13317" s="1548"/>
      <c r="L13317" s="1549"/>
      <c r="M13317" s="1506"/>
    </row>
    <row r="13318" spans="1:13" ht="16.5" customHeight="1">
      <c r="A13318" s="1547"/>
      <c r="B13318" s="1548"/>
      <c r="C13318" s="1548"/>
      <c r="D13318" s="1549"/>
      <c r="E13318" s="1506"/>
      <c r="K13318" s="1548"/>
      <c r="L13318" s="1549"/>
      <c r="M13318" s="1506"/>
    </row>
    <row r="13319" spans="1:13" ht="16.5" customHeight="1">
      <c r="A13319" s="1547"/>
      <c r="B13319" s="1548"/>
      <c r="C13319" s="1548"/>
      <c r="D13319" s="1549"/>
      <c r="E13319" s="1506"/>
      <c r="K13319" s="1548"/>
      <c r="L13319" s="1549"/>
      <c r="M13319" s="1506"/>
    </row>
    <row r="13320" spans="1:13" ht="16.5" customHeight="1">
      <c r="A13320" s="1547"/>
      <c r="B13320" s="1548"/>
      <c r="C13320" s="1548"/>
      <c r="D13320" s="1549"/>
      <c r="E13320" s="1506"/>
      <c r="K13320" s="1548"/>
      <c r="L13320" s="1549"/>
      <c r="M13320" s="1506"/>
    </row>
    <row r="13321" spans="1:13" ht="16.5" customHeight="1">
      <c r="A13321" s="1547"/>
      <c r="B13321" s="1548"/>
      <c r="C13321" s="1548"/>
      <c r="D13321" s="1549"/>
      <c r="E13321" s="1506"/>
      <c r="K13321" s="1548"/>
      <c r="L13321" s="1549"/>
      <c r="M13321" s="1506"/>
    </row>
    <row r="13322" spans="1:13" ht="16.5" customHeight="1">
      <c r="A13322" s="1547"/>
      <c r="B13322" s="1548"/>
      <c r="C13322" s="1548"/>
      <c r="D13322" s="1549"/>
      <c r="E13322" s="1506"/>
      <c r="K13322" s="1548"/>
      <c r="L13322" s="1549"/>
      <c r="M13322" s="1506"/>
    </row>
    <row r="13323" spans="1:13" ht="16.5" customHeight="1">
      <c r="A13323" s="1547"/>
      <c r="B13323" s="1548"/>
      <c r="C13323" s="1548"/>
      <c r="D13323" s="1549"/>
      <c r="E13323" s="1506"/>
      <c r="K13323" s="1548"/>
      <c r="L13323" s="1549"/>
      <c r="M13323" s="1506"/>
    </row>
    <row r="13324" spans="1:13" ht="16.5" customHeight="1">
      <c r="A13324" s="1547"/>
      <c r="B13324" s="1548"/>
      <c r="C13324" s="1548"/>
      <c r="D13324" s="1549"/>
      <c r="E13324" s="1506"/>
      <c r="K13324" s="1548"/>
      <c r="L13324" s="1549"/>
      <c r="M13324" s="1506"/>
    </row>
    <row r="13325" spans="1:13" ht="16.5" customHeight="1">
      <c r="A13325" s="1547"/>
      <c r="B13325" s="1548"/>
      <c r="C13325" s="1548"/>
      <c r="D13325" s="1549"/>
      <c r="E13325" s="1506"/>
      <c r="K13325" s="1548"/>
      <c r="L13325" s="1549"/>
      <c r="M13325" s="1506"/>
    </row>
    <row r="13326" spans="1:13" ht="16.5" customHeight="1">
      <c r="A13326" s="1547"/>
      <c r="B13326" s="1548"/>
      <c r="C13326" s="1548"/>
      <c r="D13326" s="1549"/>
      <c r="E13326" s="1506"/>
      <c r="K13326" s="1548"/>
      <c r="L13326" s="1549"/>
      <c r="M13326" s="1506"/>
    </row>
    <row r="13327" spans="1:13" ht="16.5" customHeight="1">
      <c r="A13327" s="1547"/>
      <c r="B13327" s="1548"/>
      <c r="C13327" s="1548"/>
      <c r="D13327" s="1549"/>
      <c r="E13327" s="1506"/>
      <c r="K13327" s="1548"/>
      <c r="L13327" s="1549"/>
      <c r="M13327" s="1506"/>
    </row>
    <row r="13328" spans="1:13" ht="16.5" customHeight="1">
      <c r="A13328" s="1547"/>
      <c r="B13328" s="1548"/>
      <c r="C13328" s="1548"/>
      <c r="D13328" s="1549"/>
      <c r="E13328" s="1506"/>
      <c r="K13328" s="1548"/>
      <c r="L13328" s="1549"/>
      <c r="M13328" s="1506"/>
    </row>
    <row r="13329" spans="1:13" ht="16.5" customHeight="1">
      <c r="A13329" s="1547"/>
      <c r="B13329" s="1548"/>
      <c r="C13329" s="1548"/>
      <c r="D13329" s="1549"/>
      <c r="E13329" s="1506"/>
      <c r="K13329" s="1548"/>
      <c r="L13329" s="1549"/>
      <c r="M13329" s="1506"/>
    </row>
    <row r="13330" spans="1:13" ht="16.5" customHeight="1">
      <c r="A13330" s="1547"/>
      <c r="B13330" s="1548"/>
      <c r="C13330" s="1548"/>
      <c r="D13330" s="1549"/>
      <c r="E13330" s="1506"/>
      <c r="K13330" s="1548"/>
      <c r="L13330" s="1549"/>
      <c r="M13330" s="1506"/>
    </row>
    <row r="13331" spans="1:13" ht="16.5" customHeight="1">
      <c r="A13331" s="1547"/>
      <c r="B13331" s="1548"/>
      <c r="C13331" s="1548"/>
      <c r="D13331" s="1549"/>
      <c r="E13331" s="1506"/>
      <c r="K13331" s="1548"/>
      <c r="L13331" s="1549"/>
      <c r="M13331" s="1506"/>
    </row>
    <row r="13332" spans="1:13" ht="16.5" customHeight="1">
      <c r="A13332" s="1547"/>
      <c r="B13332" s="1548"/>
      <c r="C13332" s="1548"/>
      <c r="D13332" s="1549"/>
      <c r="E13332" s="1506"/>
      <c r="K13332" s="1548"/>
      <c r="L13332" s="1549"/>
      <c r="M13332" s="1506"/>
    </row>
    <row r="13333" spans="1:13" ht="16.5" customHeight="1">
      <c r="A13333" s="1547"/>
      <c r="B13333" s="1548"/>
      <c r="C13333" s="1548"/>
      <c r="D13333" s="1549"/>
      <c r="E13333" s="1506"/>
      <c r="K13333" s="1548"/>
      <c r="L13333" s="1549"/>
      <c r="M13333" s="1506"/>
    </row>
    <row r="13334" spans="1:13" ht="16.5" customHeight="1">
      <c r="A13334" s="1547"/>
      <c r="B13334" s="1548"/>
      <c r="C13334" s="1548"/>
      <c r="D13334" s="1549"/>
      <c r="E13334" s="1506"/>
      <c r="K13334" s="1548"/>
      <c r="L13334" s="1549"/>
      <c r="M13334" s="1506"/>
    </row>
    <row r="13335" spans="1:13" ht="16.5" customHeight="1">
      <c r="A13335" s="1547"/>
      <c r="B13335" s="1548"/>
      <c r="C13335" s="1548"/>
      <c r="D13335" s="1549"/>
      <c r="E13335" s="1506"/>
      <c r="K13335" s="1548"/>
      <c r="L13335" s="1549"/>
      <c r="M13335" s="1506"/>
    </row>
    <row r="13336" spans="1:13" ht="16.5" customHeight="1">
      <c r="A13336" s="1547"/>
      <c r="B13336" s="1548"/>
      <c r="C13336" s="1548"/>
      <c r="D13336" s="1549"/>
      <c r="E13336" s="1506"/>
      <c r="K13336" s="1548"/>
      <c r="L13336" s="1549"/>
      <c r="M13336" s="1506"/>
    </row>
    <row r="13337" spans="1:13" ht="16.5" customHeight="1">
      <c r="A13337" s="1547"/>
      <c r="B13337" s="1548"/>
      <c r="C13337" s="1548"/>
      <c r="D13337" s="1549"/>
      <c r="E13337" s="1506"/>
      <c r="K13337" s="1548"/>
      <c r="L13337" s="1549"/>
      <c r="M13337" s="1506"/>
    </row>
    <row r="13338" spans="1:13" ht="16.5" customHeight="1">
      <c r="A13338" s="1547"/>
      <c r="B13338" s="1548"/>
      <c r="C13338" s="1548"/>
      <c r="D13338" s="1549"/>
      <c r="E13338" s="1506"/>
      <c r="K13338" s="1548"/>
      <c r="L13338" s="1549"/>
      <c r="M13338" s="1506"/>
    </row>
    <row r="13339" spans="1:13" ht="16.5" customHeight="1">
      <c r="A13339" s="1547"/>
      <c r="B13339" s="1548"/>
      <c r="C13339" s="1548"/>
      <c r="D13339" s="1549"/>
      <c r="E13339" s="1506"/>
      <c r="K13339" s="1548"/>
      <c r="L13339" s="1549"/>
      <c r="M13339" s="1506"/>
    </row>
    <row r="13340" spans="1:13" ht="16.5" customHeight="1">
      <c r="A13340" s="1547"/>
      <c r="B13340" s="1548"/>
      <c r="C13340" s="1548"/>
      <c r="D13340" s="1549"/>
      <c r="E13340" s="1506"/>
      <c r="K13340" s="1548"/>
      <c r="L13340" s="1549"/>
      <c r="M13340" s="1506"/>
    </row>
    <row r="13341" spans="1:13" ht="16.5" customHeight="1">
      <c r="A13341" s="1547"/>
      <c r="B13341" s="1548"/>
      <c r="C13341" s="1548"/>
      <c r="D13341" s="1549"/>
      <c r="E13341" s="1506"/>
      <c r="K13341" s="1548"/>
      <c r="L13341" s="1549"/>
      <c r="M13341" s="1506"/>
    </row>
    <row r="13342" spans="1:13" ht="16.5" customHeight="1">
      <c r="A13342" s="1547"/>
      <c r="B13342" s="1548"/>
      <c r="C13342" s="1548"/>
      <c r="D13342" s="1549"/>
      <c r="E13342" s="1506"/>
      <c r="K13342" s="1548"/>
      <c r="L13342" s="1549"/>
      <c r="M13342" s="1506"/>
    </row>
    <row r="13343" spans="1:13" ht="16.5" customHeight="1">
      <c r="A13343" s="1547"/>
      <c r="B13343" s="1548"/>
      <c r="C13343" s="1548"/>
      <c r="D13343" s="1549"/>
      <c r="E13343" s="1506"/>
      <c r="K13343" s="1548"/>
      <c r="L13343" s="1549"/>
      <c r="M13343" s="1506"/>
    </row>
    <row r="13344" spans="1:13" ht="16.5" customHeight="1">
      <c r="A13344" s="1547"/>
      <c r="B13344" s="1548"/>
      <c r="C13344" s="1548"/>
      <c r="D13344" s="1549"/>
      <c r="E13344" s="1506"/>
      <c r="K13344" s="1548"/>
      <c r="L13344" s="1549"/>
      <c r="M13344" s="1506"/>
    </row>
    <row r="13345" spans="1:13" ht="16.5" customHeight="1">
      <c r="A13345" s="1547"/>
      <c r="B13345" s="1548"/>
      <c r="C13345" s="1548"/>
      <c r="D13345" s="1549"/>
      <c r="E13345" s="1506"/>
      <c r="K13345" s="1548"/>
      <c r="L13345" s="1549"/>
      <c r="M13345" s="1506"/>
    </row>
    <row r="13346" spans="1:13" ht="16.5" customHeight="1">
      <c r="A13346" s="1547"/>
      <c r="B13346" s="1548"/>
      <c r="C13346" s="1548"/>
      <c r="D13346" s="1549"/>
      <c r="E13346" s="1506"/>
      <c r="K13346" s="1548"/>
      <c r="L13346" s="1549"/>
      <c r="M13346" s="1506"/>
    </row>
    <row r="13347" spans="1:13" ht="16.5" customHeight="1">
      <c r="A13347" s="1547"/>
      <c r="B13347" s="1548"/>
      <c r="C13347" s="1548"/>
      <c r="D13347" s="1549"/>
      <c r="E13347" s="1506"/>
      <c r="K13347" s="1548"/>
      <c r="L13347" s="1549"/>
      <c r="M13347" s="1506"/>
    </row>
    <row r="13348" spans="1:13" ht="16.5" customHeight="1">
      <c r="A13348" s="1547"/>
      <c r="B13348" s="1548"/>
      <c r="C13348" s="1548"/>
      <c r="D13348" s="1549"/>
      <c r="E13348" s="1506"/>
      <c r="K13348" s="1548"/>
      <c r="L13348" s="1549"/>
      <c r="M13348" s="1506"/>
    </row>
    <row r="13349" spans="1:13" ht="16.5" customHeight="1">
      <c r="A13349" s="1547"/>
      <c r="B13349" s="1548"/>
      <c r="C13349" s="1548"/>
      <c r="D13349" s="1549"/>
      <c r="E13349" s="1506"/>
      <c r="K13349" s="1548"/>
      <c r="L13349" s="1549"/>
      <c r="M13349" s="1506"/>
    </row>
    <row r="13350" spans="1:13" ht="16.5" customHeight="1">
      <c r="A13350" s="1547"/>
      <c r="B13350" s="1548"/>
      <c r="C13350" s="1548"/>
      <c r="D13350" s="1549"/>
      <c r="E13350" s="1506"/>
      <c r="K13350" s="1548"/>
      <c r="L13350" s="1549"/>
      <c r="M13350" s="1506"/>
    </row>
    <row r="13351" spans="1:13" ht="16.5" customHeight="1">
      <c r="A13351" s="1547"/>
      <c r="B13351" s="1548"/>
      <c r="C13351" s="1548"/>
      <c r="D13351" s="1549"/>
      <c r="E13351" s="1506"/>
      <c r="K13351" s="1548"/>
      <c r="L13351" s="1549"/>
      <c r="M13351" s="1506"/>
    </row>
    <row r="13352" spans="1:13" ht="16.5" customHeight="1">
      <c r="A13352" s="1547"/>
      <c r="B13352" s="1548"/>
      <c r="C13352" s="1548"/>
      <c r="D13352" s="1549"/>
      <c r="E13352" s="1506"/>
      <c r="K13352" s="1548"/>
      <c r="L13352" s="1549"/>
      <c r="M13352" s="1506"/>
    </row>
    <row r="13353" spans="1:13" ht="16.5" customHeight="1">
      <c r="A13353" s="1547"/>
      <c r="B13353" s="1548"/>
      <c r="C13353" s="1548"/>
      <c r="D13353" s="1549"/>
      <c r="E13353" s="1506"/>
      <c r="K13353" s="1548"/>
      <c r="L13353" s="1549"/>
      <c r="M13353" s="1506"/>
    </row>
    <row r="13354" spans="1:13" ht="16.5" customHeight="1">
      <c r="A13354" s="1547"/>
      <c r="B13354" s="1548"/>
      <c r="C13354" s="1548"/>
      <c r="D13354" s="1549"/>
      <c r="E13354" s="1506"/>
      <c r="K13354" s="1548"/>
      <c r="L13354" s="1549"/>
      <c r="M13354" s="1506"/>
    </row>
    <row r="13355" spans="1:13" ht="16.5" customHeight="1">
      <c r="A13355" s="1547"/>
      <c r="B13355" s="1548"/>
      <c r="C13355" s="1548"/>
      <c r="D13355" s="1549"/>
      <c r="E13355" s="1506"/>
      <c r="K13355" s="1548"/>
      <c r="L13355" s="1549"/>
      <c r="M13355" s="1506"/>
    </row>
    <row r="13356" spans="1:13" ht="16.5" customHeight="1">
      <c r="A13356" s="1547"/>
      <c r="B13356" s="1548"/>
      <c r="C13356" s="1548"/>
      <c r="D13356" s="1549"/>
      <c r="E13356" s="1506"/>
      <c r="K13356" s="1548"/>
      <c r="L13356" s="1549"/>
      <c r="M13356" s="1506"/>
    </row>
    <row r="13357" spans="1:13" ht="16.5" customHeight="1">
      <c r="A13357" s="1547"/>
      <c r="B13357" s="1548"/>
      <c r="C13357" s="1548"/>
      <c r="D13357" s="1549"/>
      <c r="E13357" s="1506"/>
      <c r="K13357" s="1548"/>
      <c r="L13357" s="1549"/>
      <c r="M13357" s="1506"/>
    </row>
    <row r="13358" spans="1:13" ht="16.5" customHeight="1">
      <c r="A13358" s="1547"/>
      <c r="B13358" s="1548"/>
      <c r="C13358" s="1548"/>
      <c r="D13358" s="1549"/>
      <c r="E13358" s="1506"/>
      <c r="K13358" s="1548"/>
      <c r="L13358" s="1549"/>
      <c r="M13358" s="1506"/>
    </row>
    <row r="13359" spans="1:13" ht="16.5" customHeight="1">
      <c r="A13359" s="1547"/>
      <c r="B13359" s="1548"/>
      <c r="C13359" s="1548"/>
      <c r="D13359" s="1549"/>
      <c r="E13359" s="1506"/>
      <c r="K13359" s="1548"/>
      <c r="L13359" s="1549"/>
      <c r="M13359" s="1506"/>
    </row>
    <row r="13360" spans="1:13" ht="16.5" customHeight="1">
      <c r="A13360" s="1547"/>
      <c r="B13360" s="1548"/>
      <c r="C13360" s="1548"/>
      <c r="D13360" s="1549"/>
      <c r="E13360" s="1506"/>
      <c r="K13360" s="1548"/>
      <c r="L13360" s="1549"/>
      <c r="M13360" s="1506"/>
    </row>
    <row r="13361" spans="1:13" ht="16.5" customHeight="1">
      <c r="A13361" s="1547"/>
      <c r="B13361" s="1548"/>
      <c r="C13361" s="1548"/>
      <c r="D13361" s="1549"/>
      <c r="E13361" s="1506"/>
      <c r="K13361" s="1548"/>
      <c r="L13361" s="1549"/>
      <c r="M13361" s="1506"/>
    </row>
    <row r="13362" spans="1:13" ht="16.5" customHeight="1">
      <c r="A13362" s="1547"/>
      <c r="B13362" s="1548"/>
      <c r="C13362" s="1548"/>
      <c r="D13362" s="1549"/>
      <c r="E13362" s="1506"/>
      <c r="K13362" s="1548"/>
      <c r="L13362" s="1549"/>
      <c r="M13362" s="1506"/>
    </row>
    <row r="13363" spans="1:13" ht="16.5" customHeight="1">
      <c r="A13363" s="1547"/>
      <c r="B13363" s="1548"/>
      <c r="C13363" s="1548"/>
      <c r="D13363" s="1549"/>
      <c r="E13363" s="1506"/>
      <c r="K13363" s="1548"/>
      <c r="L13363" s="1549"/>
      <c r="M13363" s="1506"/>
    </row>
    <row r="13364" spans="1:13" ht="16.5" customHeight="1">
      <c r="A13364" s="1547"/>
      <c r="B13364" s="1548"/>
      <c r="C13364" s="1548"/>
      <c r="D13364" s="1549"/>
      <c r="E13364" s="1506"/>
      <c r="K13364" s="1548"/>
      <c r="L13364" s="1549"/>
      <c r="M13364" s="1506"/>
    </row>
    <row r="13365" spans="1:13" ht="16.5" customHeight="1">
      <c r="A13365" s="1547"/>
      <c r="B13365" s="1548"/>
      <c r="C13365" s="1548"/>
      <c r="D13365" s="1549"/>
      <c r="E13365" s="1506"/>
      <c r="K13365" s="1548"/>
      <c r="L13365" s="1549"/>
      <c r="M13365" s="1506"/>
    </row>
    <row r="13366" spans="1:13" ht="16.5" customHeight="1">
      <c r="A13366" s="1547"/>
      <c r="B13366" s="1548"/>
      <c r="C13366" s="1548"/>
      <c r="D13366" s="1549"/>
      <c r="E13366" s="1506"/>
      <c r="K13366" s="1548"/>
      <c r="L13366" s="1549"/>
      <c r="M13366" s="1506"/>
    </row>
    <row r="13367" spans="1:13" ht="16.5" customHeight="1">
      <c r="A13367" s="1547"/>
      <c r="B13367" s="1548"/>
      <c r="C13367" s="1548"/>
      <c r="D13367" s="1549"/>
      <c r="E13367" s="1506"/>
      <c r="K13367" s="1548"/>
      <c r="L13367" s="1549"/>
      <c r="M13367" s="1506"/>
    </row>
    <row r="13368" spans="1:13" ht="16.5" customHeight="1">
      <c r="A13368" s="1547"/>
      <c r="B13368" s="1548"/>
      <c r="C13368" s="1548"/>
      <c r="D13368" s="1549"/>
      <c r="E13368" s="1506"/>
      <c r="K13368" s="1548"/>
      <c r="L13368" s="1549"/>
      <c r="M13368" s="1506"/>
    </row>
    <row r="13369" spans="1:13" ht="16.5" customHeight="1">
      <c r="A13369" s="1547"/>
      <c r="B13369" s="1548"/>
      <c r="C13369" s="1548"/>
      <c r="D13369" s="1549"/>
      <c r="E13369" s="1506"/>
      <c r="K13369" s="1548"/>
      <c r="L13369" s="1549"/>
      <c r="M13369" s="1506"/>
    </row>
    <row r="13370" spans="1:13" ht="16.5" customHeight="1">
      <c r="A13370" s="1547"/>
      <c r="B13370" s="1548"/>
      <c r="C13370" s="1548"/>
      <c r="D13370" s="1549"/>
      <c r="E13370" s="1506"/>
      <c r="K13370" s="1548"/>
      <c r="L13370" s="1549"/>
      <c r="M13370" s="1506"/>
    </row>
    <row r="13371" spans="1:13" ht="16.5" customHeight="1">
      <c r="A13371" s="1547"/>
      <c r="B13371" s="1548"/>
      <c r="C13371" s="1548"/>
      <c r="D13371" s="1549"/>
      <c r="E13371" s="1506"/>
      <c r="K13371" s="1548"/>
      <c r="L13371" s="1549"/>
      <c r="M13371" s="1506"/>
    </row>
    <row r="13372" spans="1:13" ht="16.5" customHeight="1">
      <c r="A13372" s="1547"/>
      <c r="B13372" s="1548"/>
      <c r="C13372" s="1548"/>
      <c r="D13372" s="1549"/>
      <c r="E13372" s="1506"/>
      <c r="K13372" s="1548"/>
      <c r="L13372" s="1549"/>
      <c r="M13372" s="1506"/>
    </row>
    <row r="13373" spans="1:13" ht="16.5" customHeight="1">
      <c r="A13373" s="1547"/>
      <c r="B13373" s="1548"/>
      <c r="C13373" s="1548"/>
      <c r="D13373" s="1549"/>
      <c r="E13373" s="1506"/>
      <c r="K13373" s="1548"/>
      <c r="L13373" s="1549"/>
      <c r="M13373" s="1506"/>
    </row>
    <row r="13374" spans="1:13" ht="16.5" customHeight="1">
      <c r="A13374" s="1547"/>
      <c r="B13374" s="1548"/>
      <c r="C13374" s="1548"/>
      <c r="D13374" s="1549"/>
      <c r="E13374" s="1506"/>
      <c r="K13374" s="1548"/>
      <c r="L13374" s="1549"/>
      <c r="M13374" s="1506"/>
    </row>
    <row r="13375" spans="1:13" ht="16.5" customHeight="1">
      <c r="A13375" s="1547"/>
      <c r="B13375" s="1548"/>
      <c r="C13375" s="1548"/>
      <c r="D13375" s="1549"/>
      <c r="E13375" s="1506"/>
      <c r="K13375" s="1548"/>
      <c r="L13375" s="1549"/>
      <c r="M13375" s="1506"/>
    </row>
    <row r="13376" spans="1:13" ht="16.5" customHeight="1">
      <c r="A13376" s="1547"/>
      <c r="B13376" s="1548"/>
      <c r="C13376" s="1548"/>
      <c r="D13376" s="1549"/>
      <c r="E13376" s="1506"/>
      <c r="K13376" s="1548"/>
      <c r="L13376" s="1549"/>
      <c r="M13376" s="1506"/>
    </row>
    <row r="13377" spans="1:13" ht="16.5" customHeight="1">
      <c r="A13377" s="1547"/>
      <c r="B13377" s="1548"/>
      <c r="C13377" s="1548"/>
      <c r="D13377" s="1549"/>
      <c r="E13377" s="1506"/>
      <c r="K13377" s="1548"/>
      <c r="L13377" s="1549"/>
      <c r="M13377" s="1506"/>
    </row>
    <row r="13378" spans="1:13" ht="16.5" customHeight="1">
      <c r="A13378" s="1547"/>
      <c r="B13378" s="1548"/>
      <c r="C13378" s="1548"/>
      <c r="D13378" s="1549"/>
      <c r="E13378" s="1506"/>
      <c r="K13378" s="1548"/>
      <c r="L13378" s="1549"/>
      <c r="M13378" s="1506"/>
    </row>
    <row r="13379" spans="1:13" ht="16.5" customHeight="1">
      <c r="A13379" s="1547"/>
      <c r="B13379" s="1548"/>
      <c r="C13379" s="1548"/>
      <c r="D13379" s="1549"/>
      <c r="E13379" s="1506"/>
      <c r="K13379" s="1548"/>
      <c r="L13379" s="1549"/>
      <c r="M13379" s="1506"/>
    </row>
    <row r="13380" spans="1:13" ht="16.5" customHeight="1">
      <c r="A13380" s="1547"/>
      <c r="B13380" s="1548"/>
      <c r="C13380" s="1548"/>
      <c r="D13380" s="1549"/>
      <c r="E13380" s="1506"/>
      <c r="K13380" s="1548"/>
      <c r="L13380" s="1549"/>
      <c r="M13380" s="1506"/>
    </row>
    <row r="13381" spans="1:13" ht="16.5" customHeight="1">
      <c r="A13381" s="1547"/>
      <c r="B13381" s="1548"/>
      <c r="C13381" s="1548"/>
      <c r="D13381" s="1549"/>
      <c r="E13381" s="1506"/>
      <c r="K13381" s="1548"/>
      <c r="L13381" s="1549"/>
      <c r="M13381" s="1506"/>
    </row>
    <row r="13382" spans="1:13" ht="16.5" customHeight="1">
      <c r="A13382" s="1547"/>
      <c r="B13382" s="1548"/>
      <c r="C13382" s="1548"/>
      <c r="D13382" s="1549"/>
      <c r="E13382" s="1506"/>
      <c r="K13382" s="1548"/>
      <c r="L13382" s="1549"/>
      <c r="M13382" s="1506"/>
    </row>
    <row r="13383" spans="1:13" ht="16.5" customHeight="1">
      <c r="A13383" s="1547"/>
      <c r="B13383" s="1548"/>
      <c r="C13383" s="1548"/>
      <c r="D13383" s="1549"/>
      <c r="E13383" s="1506"/>
      <c r="K13383" s="1548"/>
      <c r="L13383" s="1549"/>
      <c r="M13383" s="1506"/>
    </row>
    <row r="13384" spans="1:13" ht="16.5" customHeight="1">
      <c r="A13384" s="1547"/>
      <c r="B13384" s="1548"/>
      <c r="C13384" s="1548"/>
      <c r="D13384" s="1549"/>
      <c r="E13384" s="1506"/>
      <c r="K13384" s="1548"/>
      <c r="L13384" s="1549"/>
      <c r="M13384" s="1506"/>
    </row>
    <row r="13385" spans="1:13" ht="16.5" customHeight="1">
      <c r="A13385" s="1547"/>
      <c r="B13385" s="1548"/>
      <c r="C13385" s="1548"/>
      <c r="D13385" s="1549"/>
      <c r="E13385" s="1506"/>
      <c r="K13385" s="1548"/>
      <c r="L13385" s="1549"/>
      <c r="M13385" s="1506"/>
    </row>
    <row r="13386" spans="1:13" ht="16.5" customHeight="1">
      <c r="A13386" s="1547"/>
      <c r="B13386" s="1548"/>
      <c r="C13386" s="1548"/>
      <c r="D13386" s="1549"/>
      <c r="E13386" s="1506"/>
      <c r="K13386" s="1548"/>
      <c r="L13386" s="1549"/>
      <c r="M13386" s="1506"/>
    </row>
    <row r="13387" spans="1:13" ht="16.5" customHeight="1">
      <c r="A13387" s="1547"/>
      <c r="B13387" s="1548"/>
      <c r="C13387" s="1548"/>
      <c r="D13387" s="1549"/>
      <c r="E13387" s="1506"/>
      <c r="K13387" s="1548"/>
      <c r="L13387" s="1549"/>
      <c r="M13387" s="1506"/>
    </row>
    <row r="13388" spans="1:13" ht="16.5" customHeight="1">
      <c r="A13388" s="1547"/>
      <c r="B13388" s="1548"/>
      <c r="C13388" s="1548"/>
      <c r="D13388" s="1549"/>
      <c r="E13388" s="1506"/>
      <c r="K13388" s="1548"/>
      <c r="L13388" s="1549"/>
      <c r="M13388" s="1506"/>
    </row>
    <row r="13389" spans="1:13" ht="16.5" customHeight="1">
      <c r="A13389" s="1547"/>
      <c r="B13389" s="1548"/>
      <c r="C13389" s="1548"/>
      <c r="D13389" s="1549"/>
      <c r="E13389" s="1506"/>
      <c r="K13389" s="1548"/>
      <c r="L13389" s="1549"/>
      <c r="M13389" s="1506"/>
    </row>
    <row r="13390" spans="1:13" ht="16.5" customHeight="1">
      <c r="A13390" s="1547"/>
      <c r="B13390" s="1548"/>
      <c r="C13390" s="1548"/>
      <c r="D13390" s="1549"/>
      <c r="E13390" s="1506"/>
      <c r="K13390" s="1548"/>
      <c r="L13390" s="1549"/>
      <c r="M13390" s="1506"/>
    </row>
    <row r="13391" spans="1:13" ht="16.5" customHeight="1">
      <c r="A13391" s="1547"/>
      <c r="B13391" s="1548"/>
      <c r="C13391" s="1548"/>
      <c r="D13391" s="1549"/>
      <c r="E13391" s="1506"/>
      <c r="K13391" s="1548"/>
      <c r="L13391" s="1549"/>
      <c r="M13391" s="1506"/>
    </row>
    <row r="13392" spans="1:13" ht="16.5" customHeight="1">
      <c r="A13392" s="1547"/>
      <c r="B13392" s="1548"/>
      <c r="C13392" s="1548"/>
      <c r="D13392" s="1549"/>
      <c r="E13392" s="1506"/>
      <c r="K13392" s="1548"/>
      <c r="L13392" s="1549"/>
      <c r="M13392" s="1506"/>
    </row>
    <row r="13393" spans="1:13" ht="16.5" customHeight="1">
      <c r="A13393" s="1547"/>
      <c r="B13393" s="1548"/>
      <c r="C13393" s="1548"/>
      <c r="D13393" s="1549"/>
      <c r="E13393" s="1506"/>
      <c r="K13393" s="1548"/>
      <c r="L13393" s="1549"/>
      <c r="M13393" s="1506"/>
    </row>
    <row r="13394" spans="1:13" ht="16.5" customHeight="1">
      <c r="A13394" s="1547"/>
      <c r="B13394" s="1548"/>
      <c r="C13394" s="1548"/>
      <c r="D13394" s="1549"/>
      <c r="E13394" s="1506"/>
      <c r="K13394" s="1548"/>
      <c r="L13394" s="1549"/>
      <c r="M13394" s="1506"/>
    </row>
    <row r="13395" spans="1:13" ht="16.5" customHeight="1">
      <c r="A13395" s="1547"/>
      <c r="B13395" s="1548"/>
      <c r="C13395" s="1548"/>
      <c r="D13395" s="1549"/>
      <c r="E13395" s="1506"/>
      <c r="K13395" s="1548"/>
      <c r="L13395" s="1549"/>
      <c r="M13395" s="1506"/>
    </row>
    <row r="13396" spans="1:13" ht="16.5" customHeight="1">
      <c r="A13396" s="1547"/>
      <c r="B13396" s="1548"/>
      <c r="C13396" s="1548"/>
      <c r="D13396" s="1549"/>
      <c r="E13396" s="1506"/>
      <c r="K13396" s="1548"/>
      <c r="L13396" s="1549"/>
      <c r="M13396" s="1506"/>
    </row>
    <row r="13397" spans="1:13" ht="16.5" customHeight="1">
      <c r="A13397" s="1547"/>
      <c r="B13397" s="1548"/>
      <c r="C13397" s="1548"/>
      <c r="D13397" s="1549"/>
      <c r="E13397" s="1506"/>
      <c r="K13397" s="1548"/>
      <c r="L13397" s="1549"/>
      <c r="M13397" s="1506"/>
    </row>
    <row r="13398" spans="1:13" ht="16.5" customHeight="1">
      <c r="A13398" s="1547"/>
      <c r="B13398" s="1548"/>
      <c r="C13398" s="1548"/>
      <c r="D13398" s="1549"/>
      <c r="E13398" s="1506"/>
      <c r="K13398" s="1548"/>
      <c r="L13398" s="1549"/>
      <c r="M13398" s="1506"/>
    </row>
    <row r="13399" spans="1:13" ht="16.5" customHeight="1">
      <c r="A13399" s="1547"/>
      <c r="B13399" s="1548"/>
      <c r="C13399" s="1548"/>
      <c r="D13399" s="1549"/>
      <c r="E13399" s="1506"/>
      <c r="K13399" s="1548"/>
      <c r="L13399" s="1549"/>
      <c r="M13399" s="1506"/>
    </row>
    <row r="13400" spans="1:13" ht="16.5" customHeight="1">
      <c r="A13400" s="1547"/>
      <c r="B13400" s="1548"/>
      <c r="C13400" s="1548"/>
      <c r="D13400" s="1549"/>
      <c r="E13400" s="1506"/>
      <c r="K13400" s="1548"/>
      <c r="L13400" s="1549"/>
      <c r="M13400" s="1506"/>
    </row>
    <row r="13401" spans="1:13" ht="16.5" customHeight="1">
      <c r="A13401" s="1547"/>
      <c r="B13401" s="1548"/>
      <c r="C13401" s="1548"/>
      <c r="D13401" s="1549"/>
      <c r="E13401" s="1506"/>
      <c r="K13401" s="1548"/>
      <c r="L13401" s="1549"/>
      <c r="M13401" s="1506"/>
    </row>
    <row r="13402" spans="1:13" ht="16.5" customHeight="1">
      <c r="A13402" s="1547"/>
      <c r="B13402" s="1548"/>
      <c r="C13402" s="1548"/>
      <c r="D13402" s="1549"/>
      <c r="E13402" s="1506"/>
      <c r="K13402" s="1548"/>
      <c r="L13402" s="1549"/>
      <c r="M13402" s="1506"/>
    </row>
    <row r="13403" spans="1:13" ht="16.5" customHeight="1">
      <c r="A13403" s="1547"/>
      <c r="B13403" s="1548"/>
      <c r="C13403" s="1548"/>
      <c r="D13403" s="1549"/>
      <c r="E13403" s="1506"/>
      <c r="K13403" s="1548"/>
      <c r="L13403" s="1549"/>
      <c r="M13403" s="1506"/>
    </row>
    <row r="13404" spans="1:13" ht="16.5" customHeight="1">
      <c r="A13404" s="1547"/>
      <c r="B13404" s="1548"/>
      <c r="C13404" s="1548"/>
      <c r="D13404" s="1549"/>
      <c r="E13404" s="1506"/>
      <c r="K13404" s="1548"/>
      <c r="L13404" s="1549"/>
      <c r="M13404" s="1506"/>
    </row>
    <row r="13405" spans="1:13" ht="16.5" customHeight="1">
      <c r="A13405" s="1547"/>
      <c r="B13405" s="1548"/>
      <c r="C13405" s="1548"/>
      <c r="D13405" s="1549"/>
      <c r="E13405" s="1506"/>
      <c r="K13405" s="1548"/>
      <c r="L13405" s="1549"/>
      <c r="M13405" s="1506"/>
    </row>
    <row r="13406" spans="1:13" ht="16.5" customHeight="1">
      <c r="A13406" s="1547"/>
      <c r="B13406" s="1548"/>
      <c r="C13406" s="1548"/>
      <c r="D13406" s="1549"/>
      <c r="E13406" s="1506"/>
      <c r="K13406" s="1548"/>
      <c r="L13406" s="1549"/>
      <c r="M13406" s="1506"/>
    </row>
    <row r="13407" spans="1:13" ht="16.5" customHeight="1">
      <c r="A13407" s="1547"/>
      <c r="B13407" s="1548"/>
      <c r="C13407" s="1548"/>
      <c r="D13407" s="1549"/>
      <c r="E13407" s="1506"/>
      <c r="K13407" s="1548"/>
      <c r="L13407" s="1549"/>
      <c r="M13407" s="1506"/>
    </row>
    <row r="13408" spans="1:13" ht="16.5" customHeight="1">
      <c r="A13408" s="1547"/>
      <c r="B13408" s="1548"/>
      <c r="C13408" s="1548"/>
      <c r="D13408" s="1549"/>
      <c r="E13408" s="1506"/>
      <c r="K13408" s="1548"/>
      <c r="L13408" s="1549"/>
      <c r="M13408" s="1506"/>
    </row>
    <row r="13409" spans="1:13" ht="16.5" customHeight="1">
      <c r="A13409" s="1547"/>
      <c r="B13409" s="1548"/>
      <c r="C13409" s="1548"/>
      <c r="D13409" s="1549"/>
      <c r="E13409" s="1506"/>
      <c r="K13409" s="1548"/>
      <c r="L13409" s="1549"/>
      <c r="M13409" s="1506"/>
    </row>
    <row r="13410" spans="1:13" ht="16.5" customHeight="1">
      <c r="A13410" s="1547"/>
      <c r="B13410" s="1548"/>
      <c r="C13410" s="1548"/>
      <c r="D13410" s="1549"/>
      <c r="E13410" s="1506"/>
      <c r="K13410" s="1548"/>
      <c r="L13410" s="1549"/>
      <c r="M13410" s="1506"/>
    </row>
    <row r="13411" spans="1:13" ht="16.5" customHeight="1">
      <c r="A13411" s="1547"/>
      <c r="B13411" s="1548"/>
      <c r="C13411" s="1548"/>
      <c r="D13411" s="1549"/>
      <c r="E13411" s="1506"/>
      <c r="K13411" s="1548"/>
      <c r="L13411" s="1549"/>
      <c r="M13411" s="1506"/>
    </row>
    <row r="13412" spans="1:13" ht="16.5" customHeight="1">
      <c r="A13412" s="1547"/>
      <c r="B13412" s="1548"/>
      <c r="C13412" s="1548"/>
      <c r="D13412" s="1549"/>
      <c r="E13412" s="1506"/>
      <c r="K13412" s="1548"/>
      <c r="L13412" s="1549"/>
      <c r="M13412" s="1506"/>
    </row>
    <row r="13413" spans="1:13" ht="16.5" customHeight="1">
      <c r="A13413" s="1547"/>
      <c r="B13413" s="1548"/>
      <c r="C13413" s="1548"/>
      <c r="D13413" s="1549"/>
      <c r="E13413" s="1506"/>
      <c r="K13413" s="1548"/>
      <c r="L13413" s="1549"/>
      <c r="M13413" s="1506"/>
    </row>
    <row r="13414" spans="1:13" ht="16.5" customHeight="1">
      <c r="A13414" s="1547"/>
      <c r="B13414" s="1548"/>
      <c r="C13414" s="1548"/>
      <c r="D13414" s="1549"/>
      <c r="E13414" s="1506"/>
      <c r="K13414" s="1548"/>
      <c r="L13414" s="1549"/>
      <c r="M13414" s="1506"/>
    </row>
    <row r="13415" spans="1:13" ht="16.5" customHeight="1">
      <c r="A13415" s="1547"/>
      <c r="B13415" s="1548"/>
      <c r="C13415" s="1548"/>
      <c r="D13415" s="1549"/>
      <c r="E13415" s="1506"/>
      <c r="K13415" s="1548"/>
      <c r="L13415" s="1549"/>
      <c r="M13415" s="1506"/>
    </row>
    <row r="13416" spans="1:13" ht="16.5" customHeight="1">
      <c r="A13416" s="1547"/>
      <c r="B13416" s="1548"/>
      <c r="C13416" s="1548"/>
      <c r="D13416" s="1549"/>
      <c r="E13416" s="1506"/>
      <c r="K13416" s="1548"/>
      <c r="L13416" s="1549"/>
      <c r="M13416" s="1506"/>
    </row>
    <row r="13417" spans="1:13" ht="16.5" customHeight="1">
      <c r="A13417" s="1547"/>
      <c r="B13417" s="1548"/>
      <c r="C13417" s="1548"/>
      <c r="D13417" s="1549"/>
      <c r="E13417" s="1506"/>
      <c r="K13417" s="1548"/>
      <c r="L13417" s="1549"/>
      <c r="M13417" s="1506"/>
    </row>
    <row r="13418" spans="1:13" ht="16.5" customHeight="1">
      <c r="A13418" s="1547"/>
      <c r="B13418" s="1548"/>
      <c r="C13418" s="1548"/>
      <c r="D13418" s="1549"/>
      <c r="E13418" s="1506"/>
      <c r="K13418" s="1548"/>
      <c r="L13418" s="1549"/>
      <c r="M13418" s="1506"/>
    </row>
    <row r="13419" spans="1:13" ht="16.5" customHeight="1">
      <c r="A13419" s="1547"/>
      <c r="B13419" s="1548"/>
      <c r="C13419" s="1548"/>
      <c r="D13419" s="1549"/>
      <c r="E13419" s="1506"/>
      <c r="K13419" s="1548"/>
      <c r="L13419" s="1549"/>
      <c r="M13419" s="1506"/>
    </row>
    <row r="13420" spans="1:13" ht="16.5" customHeight="1">
      <c r="A13420" s="1547"/>
      <c r="B13420" s="1548"/>
      <c r="C13420" s="1548"/>
      <c r="D13420" s="1549"/>
      <c r="E13420" s="1506"/>
      <c r="K13420" s="1548"/>
      <c r="L13420" s="1549"/>
      <c r="M13420" s="1506"/>
    </row>
    <row r="13421" spans="1:13" ht="16.5" customHeight="1">
      <c r="A13421" s="1547"/>
      <c r="B13421" s="1548"/>
      <c r="C13421" s="1548"/>
      <c r="D13421" s="1549"/>
      <c r="E13421" s="1506"/>
      <c r="K13421" s="1548"/>
      <c r="L13421" s="1549"/>
      <c r="M13421" s="1506"/>
    </row>
    <row r="13422" spans="1:13" ht="16.5" customHeight="1">
      <c r="A13422" s="1547"/>
      <c r="B13422" s="1548"/>
      <c r="C13422" s="1548"/>
      <c r="D13422" s="1549"/>
      <c r="E13422" s="1506"/>
      <c r="K13422" s="1548"/>
      <c r="L13422" s="1549"/>
      <c r="M13422" s="1506"/>
    </row>
    <row r="13423" spans="1:13" ht="16.5" customHeight="1">
      <c r="A13423" s="1547"/>
      <c r="B13423" s="1548"/>
      <c r="C13423" s="1548"/>
      <c r="D13423" s="1549"/>
      <c r="E13423" s="1506"/>
      <c r="K13423" s="1548"/>
      <c r="L13423" s="1549"/>
      <c r="M13423" s="1506"/>
    </row>
    <row r="13424" spans="1:13" ht="16.5" customHeight="1">
      <c r="A13424" s="1547"/>
      <c r="B13424" s="1548"/>
      <c r="C13424" s="1548"/>
      <c r="D13424" s="1549"/>
      <c r="E13424" s="1506"/>
      <c r="K13424" s="1548"/>
      <c r="L13424" s="1549"/>
      <c r="M13424" s="1506"/>
    </row>
    <row r="13425" spans="1:13" ht="16.5" customHeight="1">
      <c r="A13425" s="1547"/>
      <c r="B13425" s="1548"/>
      <c r="C13425" s="1548"/>
      <c r="D13425" s="1549"/>
      <c r="E13425" s="1506"/>
      <c r="K13425" s="1548"/>
      <c r="L13425" s="1549"/>
      <c r="M13425" s="1506"/>
    </row>
    <row r="13426" spans="1:13" ht="16.5" customHeight="1">
      <c r="A13426" s="1547"/>
      <c r="B13426" s="1548"/>
      <c r="C13426" s="1548"/>
      <c r="D13426" s="1549"/>
      <c r="E13426" s="1506"/>
      <c r="K13426" s="1548"/>
      <c r="L13426" s="1549"/>
      <c r="M13426" s="1506"/>
    </row>
    <row r="13427" spans="1:13" ht="16.5" customHeight="1">
      <c r="A13427" s="1547"/>
      <c r="B13427" s="1548"/>
      <c r="C13427" s="1548"/>
      <c r="D13427" s="1549"/>
      <c r="E13427" s="1506"/>
      <c r="K13427" s="1548"/>
      <c r="L13427" s="1549"/>
      <c r="M13427" s="1506"/>
    </row>
    <row r="13428" spans="1:13" ht="16.5" customHeight="1">
      <c r="A13428" s="1547"/>
      <c r="B13428" s="1548"/>
      <c r="C13428" s="1548"/>
      <c r="D13428" s="1549"/>
      <c r="E13428" s="1506"/>
      <c r="K13428" s="1548"/>
      <c r="L13428" s="1549"/>
      <c r="M13428" s="1506"/>
    </row>
    <row r="13429" spans="1:13" ht="16.5" customHeight="1">
      <c r="A13429" s="1547"/>
      <c r="B13429" s="1548"/>
      <c r="C13429" s="1548"/>
      <c r="D13429" s="1549"/>
      <c r="E13429" s="1506"/>
      <c r="K13429" s="1548"/>
      <c r="L13429" s="1549"/>
      <c r="M13429" s="1506"/>
    </row>
    <row r="13430" spans="1:13" ht="16.5" customHeight="1">
      <c r="A13430" s="1547"/>
      <c r="B13430" s="1548"/>
      <c r="C13430" s="1548"/>
      <c r="D13430" s="1549"/>
      <c r="E13430" s="1506"/>
      <c r="K13430" s="1548"/>
      <c r="L13430" s="1549"/>
      <c r="M13430" s="1506"/>
    </row>
    <row r="13431" spans="1:13" ht="16.5" customHeight="1">
      <c r="A13431" s="1547"/>
      <c r="B13431" s="1548"/>
      <c r="C13431" s="1548"/>
      <c r="D13431" s="1549"/>
      <c r="E13431" s="1506"/>
      <c r="K13431" s="1548"/>
      <c r="L13431" s="1549"/>
      <c r="M13431" s="1506"/>
    </row>
    <row r="13432" spans="1:13" ht="16.5" customHeight="1">
      <c r="A13432" s="1547"/>
      <c r="B13432" s="1548"/>
      <c r="C13432" s="1548"/>
      <c r="D13432" s="1549"/>
      <c r="E13432" s="1506"/>
      <c r="K13432" s="1548"/>
      <c r="L13432" s="1549"/>
      <c r="M13432" s="1506"/>
    </row>
    <row r="13433" spans="1:13" ht="16.5" customHeight="1">
      <c r="A13433" s="1547"/>
      <c r="B13433" s="1548"/>
      <c r="C13433" s="1548"/>
      <c r="D13433" s="1549"/>
      <c r="E13433" s="1506"/>
      <c r="K13433" s="1548"/>
      <c r="L13433" s="1549"/>
      <c r="M13433" s="1506"/>
    </row>
    <row r="13434" spans="1:13" ht="16.5" customHeight="1">
      <c r="A13434" s="1547"/>
      <c r="B13434" s="1548"/>
      <c r="C13434" s="1548"/>
      <c r="D13434" s="1549"/>
      <c r="E13434" s="1506"/>
      <c r="K13434" s="1548"/>
      <c r="L13434" s="1549"/>
      <c r="M13434" s="1506"/>
    </row>
    <row r="13435" spans="1:13" ht="16.5" customHeight="1">
      <c r="A13435" s="1547"/>
      <c r="B13435" s="1548"/>
      <c r="C13435" s="1548"/>
      <c r="D13435" s="1549"/>
      <c r="E13435" s="1506"/>
      <c r="K13435" s="1548"/>
      <c r="L13435" s="1549"/>
      <c r="M13435" s="1506"/>
    </row>
    <row r="13436" spans="1:13" ht="16.5" customHeight="1">
      <c r="A13436" s="1547"/>
      <c r="B13436" s="1548"/>
      <c r="C13436" s="1548"/>
      <c r="D13436" s="1549"/>
      <c r="E13436" s="1506"/>
      <c r="K13436" s="1548"/>
      <c r="L13436" s="1549"/>
      <c r="M13436" s="1506"/>
    </row>
    <row r="13437" spans="1:13" ht="16.5" customHeight="1">
      <c r="A13437" s="1547"/>
      <c r="B13437" s="1548"/>
      <c r="C13437" s="1548"/>
      <c r="D13437" s="1549"/>
      <c r="E13437" s="1506"/>
      <c r="K13437" s="1548"/>
      <c r="L13437" s="1549"/>
      <c r="M13437" s="1506"/>
    </row>
    <row r="13438" spans="1:13" ht="16.5" customHeight="1">
      <c r="A13438" s="1547"/>
      <c r="B13438" s="1548"/>
      <c r="C13438" s="1548"/>
      <c r="D13438" s="1549"/>
      <c r="E13438" s="1506"/>
      <c r="K13438" s="1548"/>
      <c r="L13438" s="1549"/>
      <c r="M13438" s="1506"/>
    </row>
    <row r="13439" spans="1:13" ht="16.5" customHeight="1">
      <c r="A13439" s="1547"/>
      <c r="B13439" s="1548"/>
      <c r="C13439" s="1548"/>
      <c r="D13439" s="1549"/>
      <c r="E13439" s="1506"/>
      <c r="K13439" s="1548"/>
      <c r="L13439" s="1549"/>
      <c r="M13439" s="1506"/>
    </row>
    <row r="13440" spans="1:13" ht="16.5" customHeight="1">
      <c r="A13440" s="1547"/>
      <c r="B13440" s="1548"/>
      <c r="C13440" s="1548"/>
      <c r="D13440" s="1549"/>
      <c r="E13440" s="1506"/>
      <c r="K13440" s="1548"/>
      <c r="L13440" s="1549"/>
      <c r="M13440" s="1506"/>
    </row>
    <row r="13441" spans="1:13" ht="16.5" customHeight="1">
      <c r="A13441" s="1547"/>
      <c r="B13441" s="1548"/>
      <c r="C13441" s="1548"/>
      <c r="D13441" s="1549"/>
      <c r="E13441" s="1506"/>
      <c r="K13441" s="1548"/>
      <c r="L13441" s="1549"/>
      <c r="M13441" s="1506"/>
    </row>
    <row r="13442" spans="1:13" ht="16.5" customHeight="1">
      <c r="A13442" s="1547"/>
      <c r="B13442" s="1548"/>
      <c r="C13442" s="1548"/>
      <c r="D13442" s="1549"/>
      <c r="E13442" s="1506"/>
      <c r="K13442" s="1548"/>
      <c r="L13442" s="1549"/>
      <c r="M13442" s="1506"/>
    </row>
    <row r="13443" spans="1:13" ht="16.5" customHeight="1">
      <c r="A13443" s="1547"/>
      <c r="B13443" s="1548"/>
      <c r="C13443" s="1548"/>
      <c r="D13443" s="1549"/>
      <c r="E13443" s="1506"/>
      <c r="K13443" s="1548"/>
      <c r="L13443" s="1549"/>
      <c r="M13443" s="1506"/>
    </row>
    <row r="13444" spans="1:13" ht="16.5" customHeight="1">
      <c r="A13444" s="1547"/>
      <c r="B13444" s="1548"/>
      <c r="C13444" s="1548"/>
      <c r="D13444" s="1549"/>
      <c r="E13444" s="1506"/>
      <c r="K13444" s="1548"/>
      <c r="L13444" s="1549"/>
      <c r="M13444" s="1506"/>
    </row>
    <row r="13445" spans="1:13" ht="16.5" customHeight="1">
      <c r="A13445" s="1547"/>
      <c r="B13445" s="1548"/>
      <c r="C13445" s="1548"/>
      <c r="D13445" s="1549"/>
      <c r="E13445" s="1506"/>
      <c r="K13445" s="1548"/>
      <c r="L13445" s="1549"/>
      <c r="M13445" s="1506"/>
    </row>
    <row r="13446" spans="1:13" ht="16.5" customHeight="1">
      <c r="A13446" s="1547"/>
      <c r="B13446" s="1548"/>
      <c r="C13446" s="1548"/>
      <c r="D13446" s="1549"/>
      <c r="E13446" s="1506"/>
      <c r="K13446" s="1548"/>
      <c r="L13446" s="1549"/>
      <c r="M13446" s="1506"/>
    </row>
    <row r="13447" spans="1:13" ht="16.5" customHeight="1">
      <c r="A13447" s="1547"/>
      <c r="B13447" s="1548"/>
      <c r="C13447" s="1548"/>
      <c r="D13447" s="1549"/>
      <c r="E13447" s="1506"/>
      <c r="K13447" s="1548"/>
      <c r="L13447" s="1549"/>
      <c r="M13447" s="1506"/>
    </row>
    <row r="13448" spans="1:13" ht="16.5" customHeight="1">
      <c r="A13448" s="1547"/>
      <c r="B13448" s="1548"/>
      <c r="C13448" s="1548"/>
      <c r="D13448" s="1549"/>
      <c r="E13448" s="1506"/>
      <c r="K13448" s="1548"/>
      <c r="L13448" s="1549"/>
      <c r="M13448" s="1506"/>
    </row>
    <row r="13449" spans="1:13" ht="16.5" customHeight="1">
      <c r="A13449" s="1547"/>
      <c r="B13449" s="1548"/>
      <c r="C13449" s="1548"/>
      <c r="D13449" s="1549"/>
      <c r="E13449" s="1506"/>
      <c r="K13449" s="1548"/>
      <c r="L13449" s="1549"/>
      <c r="M13449" s="1506"/>
    </row>
    <row r="13450" spans="1:13" ht="16.5" customHeight="1">
      <c r="A13450" s="1547"/>
      <c r="B13450" s="1548"/>
      <c r="C13450" s="1548"/>
      <c r="D13450" s="1549"/>
      <c r="E13450" s="1506"/>
      <c r="K13450" s="1548"/>
      <c r="L13450" s="1549"/>
      <c r="M13450" s="1506"/>
    </row>
    <row r="13451" spans="1:13" ht="16.5" customHeight="1">
      <c r="A13451" s="1547"/>
      <c r="B13451" s="1548"/>
      <c r="C13451" s="1548"/>
      <c r="D13451" s="1549"/>
      <c r="E13451" s="1506"/>
      <c r="K13451" s="1548"/>
      <c r="L13451" s="1549"/>
      <c r="M13451" s="1506"/>
    </row>
    <row r="13452" spans="1:13" ht="16.5" customHeight="1">
      <c r="A13452" s="1547"/>
      <c r="B13452" s="1548"/>
      <c r="C13452" s="1548"/>
      <c r="D13452" s="1549"/>
      <c r="E13452" s="1506"/>
      <c r="K13452" s="1548"/>
      <c r="L13452" s="1549"/>
      <c r="M13452" s="1506"/>
    </row>
    <row r="13453" spans="1:13" ht="16.5" customHeight="1">
      <c r="A13453" s="1547"/>
      <c r="B13453" s="1548"/>
      <c r="C13453" s="1548"/>
      <c r="D13453" s="1549"/>
      <c r="E13453" s="1506"/>
      <c r="K13453" s="1548"/>
      <c r="L13453" s="1549"/>
      <c r="M13453" s="1506"/>
    </row>
    <row r="13454" spans="1:13" ht="16.5" customHeight="1">
      <c r="A13454" s="1547"/>
      <c r="B13454" s="1548"/>
      <c r="C13454" s="1548"/>
      <c r="D13454" s="1549"/>
      <c r="E13454" s="1506"/>
      <c r="K13454" s="1548"/>
      <c r="L13454" s="1549"/>
      <c r="M13454" s="1506"/>
    </row>
    <row r="13455" spans="1:13" ht="16.5" customHeight="1">
      <c r="A13455" s="1547"/>
      <c r="B13455" s="1548"/>
      <c r="C13455" s="1548"/>
      <c r="D13455" s="1549"/>
      <c r="E13455" s="1506"/>
      <c r="K13455" s="1548"/>
      <c r="L13455" s="1549"/>
      <c r="M13455" s="1506"/>
    </row>
    <row r="13456" spans="1:13" ht="16.5" customHeight="1">
      <c r="A13456" s="1547"/>
      <c r="B13456" s="1548"/>
      <c r="C13456" s="1548"/>
      <c r="D13456" s="1549"/>
      <c r="E13456" s="1506"/>
      <c r="K13456" s="1548"/>
      <c r="L13456" s="1549"/>
      <c r="M13456" s="1506"/>
    </row>
    <row r="13457" spans="1:13" ht="16.5" customHeight="1">
      <c r="A13457" s="1547"/>
      <c r="B13457" s="1548"/>
      <c r="C13457" s="1548"/>
      <c r="D13457" s="1549"/>
      <c r="E13457" s="1506"/>
      <c r="K13457" s="1548"/>
      <c r="L13457" s="1549"/>
      <c r="M13457" s="1506"/>
    </row>
    <row r="13458" spans="1:13" ht="16.5" customHeight="1">
      <c r="A13458" s="1547"/>
      <c r="B13458" s="1548"/>
      <c r="C13458" s="1548"/>
      <c r="D13458" s="1549"/>
      <c r="E13458" s="1506"/>
      <c r="K13458" s="1548"/>
      <c r="L13458" s="1549"/>
      <c r="M13458" s="1506"/>
    </row>
    <row r="13459" spans="1:13" ht="16.5" customHeight="1">
      <c r="A13459" s="1547"/>
      <c r="B13459" s="1548"/>
      <c r="C13459" s="1548"/>
      <c r="D13459" s="1549"/>
      <c r="E13459" s="1506"/>
      <c r="K13459" s="1548"/>
      <c r="L13459" s="1549"/>
      <c r="M13459" s="1506"/>
    </row>
    <row r="13460" spans="1:13" ht="16.5" customHeight="1">
      <c r="A13460" s="1547"/>
      <c r="B13460" s="1548"/>
      <c r="C13460" s="1548"/>
      <c r="D13460" s="1549"/>
      <c r="E13460" s="1506"/>
      <c r="K13460" s="1548"/>
      <c r="L13460" s="1549"/>
      <c r="M13460" s="1506"/>
    </row>
    <row r="13461" spans="1:13" ht="16.5" customHeight="1">
      <c r="A13461" s="1547"/>
      <c r="B13461" s="1548"/>
      <c r="C13461" s="1548"/>
      <c r="D13461" s="1549"/>
      <c r="E13461" s="1506"/>
      <c r="K13461" s="1548"/>
      <c r="L13461" s="1549"/>
      <c r="M13461" s="1506"/>
    </row>
    <row r="13462" spans="1:13" ht="16.5" customHeight="1">
      <c r="A13462" s="1547"/>
      <c r="B13462" s="1548"/>
      <c r="C13462" s="1548"/>
      <c r="D13462" s="1549"/>
      <c r="E13462" s="1506"/>
      <c r="K13462" s="1548"/>
      <c r="L13462" s="1549"/>
      <c r="M13462" s="1506"/>
    </row>
    <row r="13463" spans="1:13" ht="16.5" customHeight="1">
      <c r="A13463" s="1547"/>
      <c r="B13463" s="1548"/>
      <c r="C13463" s="1548"/>
      <c r="D13463" s="1549"/>
      <c r="E13463" s="1506"/>
      <c r="K13463" s="1548"/>
      <c r="L13463" s="1549"/>
      <c r="M13463" s="1506"/>
    </row>
    <row r="13464" spans="1:13" ht="16.5" customHeight="1">
      <c r="A13464" s="1547"/>
      <c r="B13464" s="1548"/>
      <c r="C13464" s="1548"/>
      <c r="D13464" s="1549"/>
      <c r="E13464" s="1506"/>
      <c r="K13464" s="1548"/>
      <c r="L13464" s="1549"/>
      <c r="M13464" s="1506"/>
    </row>
    <row r="13465" spans="1:13" ht="16.5" customHeight="1">
      <c r="A13465" s="1547"/>
      <c r="B13465" s="1548"/>
      <c r="C13465" s="1548"/>
      <c r="D13465" s="1549"/>
      <c r="E13465" s="1506"/>
      <c r="K13465" s="1548"/>
      <c r="L13465" s="1549"/>
      <c r="M13465" s="1506"/>
    </row>
    <row r="13466" spans="1:13" ht="16.5" customHeight="1">
      <c r="A13466" s="1547"/>
      <c r="B13466" s="1548"/>
      <c r="C13466" s="1548"/>
      <c r="D13466" s="1549"/>
      <c r="E13466" s="1506"/>
      <c r="K13466" s="1548"/>
      <c r="L13466" s="1549"/>
      <c r="M13466" s="1506"/>
    </row>
    <row r="13467" spans="1:13" ht="16.5" customHeight="1">
      <c r="A13467" s="1547"/>
      <c r="B13467" s="1548"/>
      <c r="C13467" s="1548"/>
      <c r="D13467" s="1549"/>
      <c r="E13467" s="1506"/>
      <c r="K13467" s="1548"/>
      <c r="L13467" s="1549"/>
      <c r="M13467" s="1506"/>
    </row>
    <row r="13468" spans="1:13" ht="16.5" customHeight="1">
      <c r="A13468" s="1547"/>
      <c r="B13468" s="1548"/>
      <c r="C13468" s="1548"/>
      <c r="D13468" s="1549"/>
      <c r="E13468" s="1506"/>
      <c r="K13468" s="1548"/>
      <c r="L13468" s="1549"/>
      <c r="M13468" s="1506"/>
    </row>
    <row r="13469" spans="1:13" ht="16.5" customHeight="1">
      <c r="A13469" s="1547"/>
      <c r="B13469" s="1548"/>
      <c r="C13469" s="1548"/>
      <c r="D13469" s="1549"/>
      <c r="E13469" s="1506"/>
      <c r="K13469" s="1548"/>
      <c r="L13469" s="1549"/>
      <c r="M13469" s="1506"/>
    </row>
    <row r="13470" spans="1:13" ht="16.5" customHeight="1">
      <c r="A13470" s="1547"/>
      <c r="B13470" s="1548"/>
      <c r="C13470" s="1548"/>
      <c r="D13470" s="1549"/>
      <c r="E13470" s="1506"/>
      <c r="K13470" s="1548"/>
      <c r="L13470" s="1549"/>
      <c r="M13470" s="1506"/>
    </row>
    <row r="13471" spans="1:13" ht="16.5" customHeight="1">
      <c r="A13471" s="1547"/>
      <c r="B13471" s="1548"/>
      <c r="C13471" s="1548"/>
      <c r="D13471" s="1549"/>
      <c r="E13471" s="1506"/>
      <c r="K13471" s="1548"/>
      <c r="L13471" s="1549"/>
      <c r="M13471" s="1506"/>
    </row>
    <row r="13472" spans="1:13" ht="16.5" customHeight="1">
      <c r="A13472" s="1547"/>
      <c r="B13472" s="1548"/>
      <c r="C13472" s="1548"/>
      <c r="D13472" s="1549"/>
      <c r="E13472" s="1506"/>
      <c r="K13472" s="1548"/>
      <c r="L13472" s="1549"/>
      <c r="M13472" s="1506"/>
    </row>
    <row r="13473" spans="1:13" ht="16.5" customHeight="1">
      <c r="A13473" s="1547"/>
      <c r="B13473" s="1548"/>
      <c r="C13473" s="1548"/>
      <c r="D13473" s="1549"/>
      <c r="E13473" s="1506"/>
      <c r="K13473" s="1548"/>
      <c r="L13473" s="1549"/>
      <c r="M13473" s="1506"/>
    </row>
    <row r="13474" spans="1:13" ht="16.5" customHeight="1">
      <c r="A13474" s="1547"/>
      <c r="B13474" s="1548"/>
      <c r="C13474" s="1548"/>
      <c r="D13474" s="1549"/>
      <c r="E13474" s="1506"/>
      <c r="K13474" s="1548"/>
      <c r="L13474" s="1549"/>
      <c r="M13474" s="1506"/>
    </row>
    <row r="13475" spans="1:13" ht="16.5" customHeight="1">
      <c r="A13475" s="1547"/>
      <c r="B13475" s="1548"/>
      <c r="C13475" s="1548"/>
      <c r="D13475" s="1549"/>
      <c r="E13475" s="1506"/>
      <c r="K13475" s="1548"/>
      <c r="L13475" s="1549"/>
      <c r="M13475" s="1506"/>
    </row>
    <row r="13476" spans="1:13" ht="16.5" customHeight="1">
      <c r="A13476" s="1547"/>
      <c r="B13476" s="1548"/>
      <c r="C13476" s="1548"/>
      <c r="D13476" s="1549"/>
      <c r="E13476" s="1506"/>
      <c r="K13476" s="1548"/>
      <c r="L13476" s="1549"/>
      <c r="M13476" s="1506"/>
    </row>
    <row r="13477" spans="1:13" ht="16.5" customHeight="1">
      <c r="A13477" s="1547"/>
      <c r="B13477" s="1548"/>
      <c r="C13477" s="1548"/>
      <c r="D13477" s="1549"/>
      <c r="E13477" s="1506"/>
      <c r="K13477" s="1548"/>
      <c r="L13477" s="1549"/>
      <c r="M13477" s="1506"/>
    </row>
    <row r="13478" spans="1:13" ht="16.5" customHeight="1">
      <c r="A13478" s="1547"/>
      <c r="B13478" s="1548"/>
      <c r="C13478" s="1548"/>
      <c r="D13478" s="1549"/>
      <c r="E13478" s="1506"/>
      <c r="K13478" s="1548"/>
      <c r="L13478" s="1549"/>
      <c r="M13478" s="1506"/>
    </row>
    <row r="13479" spans="1:13" ht="16.5" customHeight="1">
      <c r="A13479" s="1547"/>
      <c r="B13479" s="1548"/>
      <c r="C13479" s="1548"/>
      <c r="D13479" s="1549"/>
      <c r="E13479" s="1506"/>
      <c r="K13479" s="1548"/>
      <c r="L13479" s="1549"/>
      <c r="M13479" s="1506"/>
    </row>
    <row r="13480" spans="1:13" ht="16.5" customHeight="1">
      <c r="A13480" s="1547"/>
      <c r="B13480" s="1548"/>
      <c r="C13480" s="1548"/>
      <c r="D13480" s="1549"/>
      <c r="E13480" s="1506"/>
      <c r="K13480" s="1548"/>
      <c r="L13480" s="1549"/>
      <c r="M13480" s="1506"/>
    </row>
    <row r="13481" spans="1:13" ht="16.5" customHeight="1">
      <c r="A13481" s="1547"/>
      <c r="B13481" s="1548"/>
      <c r="C13481" s="1548"/>
      <c r="D13481" s="1549"/>
      <c r="E13481" s="1506"/>
      <c r="K13481" s="1548"/>
      <c r="L13481" s="1549"/>
      <c r="M13481" s="1506"/>
    </row>
    <row r="13482" spans="1:13" ht="16.5" customHeight="1">
      <c r="A13482" s="1547"/>
      <c r="B13482" s="1548"/>
      <c r="C13482" s="1548"/>
      <c r="D13482" s="1549"/>
      <c r="E13482" s="1506"/>
      <c r="K13482" s="1548"/>
      <c r="L13482" s="1549"/>
      <c r="M13482" s="1506"/>
    </row>
    <row r="13483" spans="1:13" ht="16.5" customHeight="1">
      <c r="A13483" s="1547"/>
      <c r="B13483" s="1548"/>
      <c r="C13483" s="1548"/>
      <c r="D13483" s="1549"/>
      <c r="E13483" s="1506"/>
      <c r="K13483" s="1548"/>
      <c r="L13483" s="1549"/>
      <c r="M13483" s="1506"/>
    </row>
    <row r="13484" spans="1:13" ht="16.5" customHeight="1">
      <c r="A13484" s="1547"/>
      <c r="B13484" s="1548"/>
      <c r="C13484" s="1548"/>
      <c r="D13484" s="1549"/>
      <c r="E13484" s="1506"/>
      <c r="K13484" s="1548"/>
      <c r="L13484" s="1549"/>
      <c r="M13484" s="1506"/>
    </row>
    <row r="13485" spans="1:13" ht="16.5" customHeight="1">
      <c r="A13485" s="1547"/>
      <c r="B13485" s="1548"/>
      <c r="C13485" s="1548"/>
      <c r="D13485" s="1549"/>
      <c r="E13485" s="1506"/>
      <c r="K13485" s="1548"/>
      <c r="L13485" s="1549"/>
      <c r="M13485" s="1506"/>
    </row>
    <row r="13486" spans="1:13" ht="16.5" customHeight="1">
      <c r="A13486" s="1547"/>
      <c r="B13486" s="1548"/>
      <c r="C13486" s="1548"/>
      <c r="D13486" s="1549"/>
      <c r="E13486" s="1506"/>
      <c r="K13486" s="1548"/>
      <c r="L13486" s="1549"/>
      <c r="M13486" s="1506"/>
    </row>
    <row r="13487" spans="1:13" ht="16.5" customHeight="1">
      <c r="A13487" s="1547"/>
      <c r="B13487" s="1548"/>
      <c r="C13487" s="1548"/>
      <c r="D13487" s="1549"/>
      <c r="E13487" s="1506"/>
      <c r="K13487" s="1548"/>
      <c r="L13487" s="1549"/>
      <c r="M13487" s="1506"/>
    </row>
    <row r="13488" spans="1:13" ht="16.5" customHeight="1">
      <c r="A13488" s="1547"/>
      <c r="B13488" s="1548"/>
      <c r="C13488" s="1548"/>
      <c r="D13488" s="1549"/>
      <c r="E13488" s="1506"/>
      <c r="K13488" s="1548"/>
      <c r="L13488" s="1549"/>
      <c r="M13488" s="1506"/>
    </row>
    <row r="13489" spans="1:13" ht="16.5" customHeight="1">
      <c r="A13489" s="1547"/>
      <c r="B13489" s="1548"/>
      <c r="C13489" s="1548"/>
      <c r="D13489" s="1549"/>
      <c r="E13489" s="1506"/>
      <c r="K13489" s="1548"/>
      <c r="L13489" s="1549"/>
      <c r="M13489" s="1506"/>
    </row>
    <row r="13490" spans="1:13" ht="16.5" customHeight="1">
      <c r="A13490" s="1547"/>
      <c r="B13490" s="1548"/>
      <c r="C13490" s="1548"/>
      <c r="D13490" s="1549"/>
      <c r="E13490" s="1506"/>
      <c r="K13490" s="1548"/>
      <c r="L13490" s="1549"/>
      <c r="M13490" s="1506"/>
    </row>
    <row r="13491" spans="1:13" ht="16.5" customHeight="1">
      <c r="A13491" s="1547"/>
      <c r="B13491" s="1548"/>
      <c r="C13491" s="1548"/>
      <c r="D13491" s="1549"/>
      <c r="E13491" s="1506"/>
      <c r="K13491" s="1548"/>
      <c r="L13491" s="1549"/>
      <c r="M13491" s="1506"/>
    </row>
    <row r="13492" spans="1:13" ht="16.5" customHeight="1">
      <c r="A13492" s="1547"/>
      <c r="B13492" s="1548"/>
      <c r="C13492" s="1548"/>
      <c r="D13492" s="1549"/>
      <c r="E13492" s="1506"/>
      <c r="K13492" s="1548"/>
      <c r="L13492" s="1549"/>
      <c r="M13492" s="1506"/>
    </row>
    <row r="13493" spans="1:13" ht="16.5" customHeight="1">
      <c r="A13493" s="1547"/>
      <c r="B13493" s="1548"/>
      <c r="C13493" s="1548"/>
      <c r="D13493" s="1549"/>
      <c r="E13493" s="1506"/>
      <c r="K13493" s="1548"/>
      <c r="L13493" s="1549"/>
      <c r="M13493" s="1506"/>
    </row>
    <row r="13494" spans="1:13" ht="16.5" customHeight="1">
      <c r="A13494" s="1547"/>
      <c r="B13494" s="1548"/>
      <c r="C13494" s="1548"/>
      <c r="D13494" s="1549"/>
      <c r="E13494" s="1506"/>
      <c r="K13494" s="1548"/>
      <c r="L13494" s="1549"/>
      <c r="M13494" s="1506"/>
    </row>
    <row r="13495" spans="1:13" ht="16.5" customHeight="1">
      <c r="A13495" s="1547"/>
      <c r="B13495" s="1548"/>
      <c r="C13495" s="1548"/>
      <c r="D13495" s="1549"/>
      <c r="E13495" s="1506"/>
      <c r="K13495" s="1548"/>
      <c r="L13495" s="1549"/>
      <c r="M13495" s="1506"/>
    </row>
    <row r="13496" spans="1:13" ht="16.5" customHeight="1">
      <c r="A13496" s="1547"/>
      <c r="B13496" s="1548"/>
      <c r="C13496" s="1548"/>
      <c r="D13496" s="1549"/>
      <c r="E13496" s="1506"/>
      <c r="K13496" s="1548"/>
      <c r="L13496" s="1549"/>
      <c r="M13496" s="1506"/>
    </row>
    <row r="13497" spans="1:13" ht="16.5" customHeight="1">
      <c r="A13497" s="1547"/>
      <c r="B13497" s="1548"/>
      <c r="C13497" s="1548"/>
      <c r="D13497" s="1549"/>
      <c r="E13497" s="1506"/>
      <c r="K13497" s="1548"/>
      <c r="L13497" s="1549"/>
      <c r="M13497" s="1506"/>
    </row>
    <row r="13498" spans="1:13" ht="16.5" customHeight="1">
      <c r="A13498" s="1547"/>
      <c r="B13498" s="1548"/>
      <c r="C13498" s="1548"/>
      <c r="D13498" s="1549"/>
      <c r="E13498" s="1506"/>
      <c r="K13498" s="1548"/>
      <c r="L13498" s="1549"/>
      <c r="M13498" s="1506"/>
    </row>
    <row r="13499" spans="1:13" ht="16.5" customHeight="1">
      <c r="A13499" s="1547"/>
      <c r="B13499" s="1548"/>
      <c r="C13499" s="1548"/>
      <c r="D13499" s="1549"/>
      <c r="E13499" s="1506"/>
      <c r="K13499" s="1548"/>
      <c r="L13499" s="1549"/>
      <c r="M13499" s="1506"/>
    </row>
    <row r="13500" spans="1:13" ht="16.5" customHeight="1">
      <c r="A13500" s="1547"/>
      <c r="B13500" s="1548"/>
      <c r="C13500" s="1548"/>
      <c r="D13500" s="1549"/>
      <c r="E13500" s="1506"/>
      <c r="K13500" s="1548"/>
      <c r="L13500" s="1549"/>
      <c r="M13500" s="1506"/>
    </row>
    <row r="13501" spans="1:13" ht="16.5" customHeight="1">
      <c r="A13501" s="1547"/>
      <c r="B13501" s="1548"/>
      <c r="C13501" s="1548"/>
      <c r="D13501" s="1549"/>
      <c r="E13501" s="1506"/>
      <c r="K13501" s="1548"/>
      <c r="L13501" s="1549"/>
      <c r="M13501" s="1506"/>
    </row>
    <row r="13502" spans="1:13" ht="16.5" customHeight="1">
      <c r="A13502" s="1547"/>
      <c r="B13502" s="1548"/>
      <c r="C13502" s="1548"/>
      <c r="D13502" s="1549"/>
      <c r="E13502" s="1506"/>
      <c r="K13502" s="1548"/>
      <c r="L13502" s="1549"/>
      <c r="M13502" s="1506"/>
    </row>
    <row r="13503" spans="1:13" ht="16.5" customHeight="1">
      <c r="A13503" s="1547"/>
      <c r="B13503" s="1548"/>
      <c r="C13503" s="1548"/>
      <c r="D13503" s="1549"/>
      <c r="E13503" s="1506"/>
      <c r="K13503" s="1548"/>
      <c r="L13503" s="1549"/>
      <c r="M13503" s="1506"/>
    </row>
    <row r="13504" spans="1:13" ht="16.5" customHeight="1">
      <c r="A13504" s="1547"/>
      <c r="B13504" s="1548"/>
      <c r="C13504" s="1548"/>
      <c r="D13504" s="1549"/>
      <c r="E13504" s="1506"/>
      <c r="K13504" s="1548"/>
      <c r="L13504" s="1549"/>
      <c r="M13504" s="1506"/>
    </row>
    <row r="13505" spans="1:13" ht="16.5" customHeight="1">
      <c r="A13505" s="1547"/>
      <c r="B13505" s="1548"/>
      <c r="C13505" s="1548"/>
      <c r="D13505" s="1549"/>
      <c r="E13505" s="1506"/>
      <c r="K13505" s="1548"/>
      <c r="L13505" s="1549"/>
      <c r="M13505" s="1506"/>
    </row>
    <row r="13506" spans="1:13" ht="16.5" customHeight="1">
      <c r="A13506" s="1547"/>
      <c r="B13506" s="1548"/>
      <c r="C13506" s="1548"/>
      <c r="D13506" s="1549"/>
      <c r="E13506" s="1506"/>
      <c r="K13506" s="1548"/>
      <c r="L13506" s="1549"/>
      <c r="M13506" s="1506"/>
    </row>
    <row r="13507" spans="1:13" ht="16.5" customHeight="1">
      <c r="A13507" s="1547"/>
      <c r="B13507" s="1548"/>
      <c r="C13507" s="1548"/>
      <c r="D13507" s="1549"/>
      <c r="E13507" s="1506"/>
      <c r="K13507" s="1548"/>
      <c r="L13507" s="1549"/>
      <c r="M13507" s="1506"/>
    </row>
    <row r="13508" spans="1:13" ht="16.5" customHeight="1">
      <c r="A13508" s="1547"/>
      <c r="B13508" s="1548"/>
      <c r="C13508" s="1548"/>
      <c r="D13508" s="1549"/>
      <c r="E13508" s="1506"/>
      <c r="K13508" s="1548"/>
      <c r="L13508" s="1549"/>
      <c r="M13508" s="1506"/>
    </row>
    <row r="13509" spans="1:13" ht="16.5" customHeight="1">
      <c r="A13509" s="1547"/>
      <c r="B13509" s="1548"/>
      <c r="C13509" s="1548"/>
      <c r="D13509" s="1549"/>
      <c r="E13509" s="1506"/>
      <c r="K13509" s="1548"/>
      <c r="L13509" s="1549"/>
      <c r="M13509" s="1506"/>
    </row>
    <row r="13510" spans="1:13" ht="16.5" customHeight="1">
      <c r="A13510" s="1547"/>
      <c r="B13510" s="1548"/>
      <c r="C13510" s="1548"/>
      <c r="D13510" s="1549"/>
      <c r="E13510" s="1506"/>
      <c r="K13510" s="1548"/>
      <c r="L13510" s="1549"/>
      <c r="M13510" s="1506"/>
    </row>
    <row r="13511" spans="1:13" ht="16.5" customHeight="1">
      <c r="A13511" s="1547"/>
      <c r="B13511" s="1548"/>
      <c r="C13511" s="1548"/>
      <c r="D13511" s="1549"/>
      <c r="E13511" s="1506"/>
      <c r="K13511" s="1548"/>
      <c r="L13511" s="1549"/>
      <c r="M13511" s="1506"/>
    </row>
    <row r="13512" spans="1:13" ht="16.5" customHeight="1">
      <c r="A13512" s="1547"/>
      <c r="B13512" s="1548"/>
      <c r="C13512" s="1548"/>
      <c r="D13512" s="1549"/>
      <c r="E13512" s="1506"/>
      <c r="K13512" s="1548"/>
      <c r="L13512" s="1549"/>
      <c r="M13512" s="1506"/>
    </row>
    <row r="13513" spans="1:13" ht="16.5" customHeight="1">
      <c r="A13513" s="1547"/>
      <c r="B13513" s="1548"/>
      <c r="C13513" s="1548"/>
      <c r="D13513" s="1549"/>
      <c r="E13513" s="1506"/>
      <c r="K13513" s="1548"/>
      <c r="L13513" s="1549"/>
      <c r="M13513" s="1506"/>
    </row>
    <row r="13514" spans="1:13" ht="16.5" customHeight="1">
      <c r="A13514" s="1547"/>
      <c r="B13514" s="1548"/>
      <c r="C13514" s="1548"/>
      <c r="D13514" s="1549"/>
      <c r="E13514" s="1506"/>
      <c r="K13514" s="1548"/>
      <c r="L13514" s="1549"/>
      <c r="M13514" s="1506"/>
    </row>
    <row r="13515" spans="1:13" ht="16.5" customHeight="1">
      <c r="A13515" s="1547"/>
      <c r="B13515" s="1548"/>
      <c r="C13515" s="1548"/>
      <c r="D13515" s="1549"/>
      <c r="E13515" s="1506"/>
      <c r="K13515" s="1548"/>
      <c r="L13515" s="1549"/>
      <c r="M13515" s="1506"/>
    </row>
    <row r="13516" spans="1:13" ht="16.5" customHeight="1">
      <c r="A13516" s="1547"/>
      <c r="B13516" s="1548"/>
      <c r="C13516" s="1548"/>
      <c r="D13516" s="1549"/>
      <c r="E13516" s="1506"/>
      <c r="K13516" s="1548"/>
      <c r="L13516" s="1549"/>
      <c r="M13516" s="1506"/>
    </row>
    <row r="13517" spans="1:13" ht="16.5" customHeight="1">
      <c r="A13517" s="1547"/>
      <c r="B13517" s="1548"/>
      <c r="C13517" s="1548"/>
      <c r="D13517" s="1549"/>
      <c r="E13517" s="1506"/>
      <c r="K13517" s="1548"/>
      <c r="L13517" s="1549"/>
      <c r="M13517" s="1506"/>
    </row>
    <row r="13518" spans="1:13" ht="16.5" customHeight="1">
      <c r="A13518" s="1547"/>
      <c r="B13518" s="1548"/>
      <c r="C13518" s="1548"/>
      <c r="D13518" s="1549"/>
      <c r="E13518" s="1506"/>
      <c r="K13518" s="1548"/>
      <c r="L13518" s="1549"/>
      <c r="M13518" s="1506"/>
    </row>
    <row r="13519" spans="1:13" ht="16.5" customHeight="1">
      <c r="A13519" s="1547"/>
      <c r="B13519" s="1548"/>
      <c r="C13519" s="1548"/>
      <c r="D13519" s="1549"/>
      <c r="E13519" s="1506"/>
      <c r="K13519" s="1548"/>
      <c r="L13519" s="1549"/>
      <c r="M13519" s="1506"/>
    </row>
    <row r="13520" spans="1:13" ht="16.5" customHeight="1">
      <c r="A13520" s="1547"/>
      <c r="B13520" s="1548"/>
      <c r="C13520" s="1548"/>
      <c r="D13520" s="1549"/>
      <c r="E13520" s="1506"/>
      <c r="K13520" s="1548"/>
      <c r="L13520" s="1549"/>
      <c r="M13520" s="1506"/>
    </row>
    <row r="13521" spans="1:13" ht="16.5" customHeight="1">
      <c r="A13521" s="1547"/>
      <c r="B13521" s="1548"/>
      <c r="C13521" s="1548"/>
      <c r="D13521" s="1549"/>
      <c r="E13521" s="1506"/>
      <c r="K13521" s="1548"/>
      <c r="L13521" s="1549"/>
      <c r="M13521" s="1506"/>
    </row>
    <row r="13522" spans="1:13" ht="16.5" customHeight="1">
      <c r="A13522" s="1547"/>
      <c r="B13522" s="1548"/>
      <c r="C13522" s="1548"/>
      <c r="D13522" s="1549"/>
      <c r="E13522" s="1506"/>
      <c r="K13522" s="1548"/>
      <c r="L13522" s="1549"/>
      <c r="M13522" s="1506"/>
    </row>
    <row r="13523" spans="1:13" ht="16.5" customHeight="1">
      <c r="A13523" s="1547"/>
      <c r="B13523" s="1548"/>
      <c r="C13523" s="1548"/>
      <c r="D13523" s="1549"/>
      <c r="E13523" s="1506"/>
      <c r="K13523" s="1548"/>
      <c r="L13523" s="1549"/>
      <c r="M13523" s="1506"/>
    </row>
    <row r="13524" spans="1:13" ht="16.5" customHeight="1">
      <c r="A13524" s="1547"/>
      <c r="B13524" s="1548"/>
      <c r="C13524" s="1548"/>
      <c r="D13524" s="1549"/>
      <c r="E13524" s="1506"/>
      <c r="K13524" s="1548"/>
      <c r="L13524" s="1549"/>
      <c r="M13524" s="1506"/>
    </row>
    <row r="13525" spans="1:13" ht="16.5" customHeight="1">
      <c r="A13525" s="1547"/>
      <c r="B13525" s="1548"/>
      <c r="C13525" s="1548"/>
      <c r="D13525" s="1549"/>
      <c r="E13525" s="1506"/>
      <c r="K13525" s="1548"/>
      <c r="L13525" s="1549"/>
      <c r="M13525" s="1506"/>
    </row>
    <row r="13526" spans="1:13" ht="16.5" customHeight="1">
      <c r="A13526" s="1547"/>
      <c r="B13526" s="1548"/>
      <c r="C13526" s="1548"/>
      <c r="D13526" s="1549"/>
      <c r="E13526" s="1506"/>
      <c r="K13526" s="1548"/>
      <c r="L13526" s="1549"/>
      <c r="M13526" s="1506"/>
    </row>
    <row r="13527" spans="1:13" ht="16.5" customHeight="1">
      <c r="A13527" s="1547"/>
      <c r="B13527" s="1548"/>
      <c r="C13527" s="1548"/>
      <c r="D13527" s="1549"/>
      <c r="E13527" s="1506"/>
      <c r="K13527" s="1548"/>
      <c r="L13527" s="1549"/>
      <c r="M13527" s="1506"/>
    </row>
    <row r="13528" spans="1:13" ht="16.5" customHeight="1">
      <c r="A13528" s="1547"/>
      <c r="B13528" s="1548"/>
      <c r="C13528" s="1548"/>
      <c r="D13528" s="1549"/>
      <c r="E13528" s="1506"/>
      <c r="K13528" s="1548"/>
      <c r="L13528" s="1549"/>
      <c r="M13528" s="1506"/>
    </row>
    <row r="13529" spans="1:13" ht="16.5" customHeight="1">
      <c r="A13529" s="1547"/>
      <c r="B13529" s="1548"/>
      <c r="C13529" s="1548"/>
      <c r="D13529" s="1549"/>
      <c r="E13529" s="1506"/>
      <c r="K13529" s="1548"/>
      <c r="L13529" s="1549"/>
      <c r="M13529" s="1506"/>
    </row>
    <row r="13530" spans="1:13" ht="16.5" customHeight="1">
      <c r="A13530" s="1547"/>
      <c r="B13530" s="1548"/>
      <c r="C13530" s="1548"/>
      <c r="D13530" s="1549"/>
      <c r="E13530" s="1506"/>
      <c r="K13530" s="1548"/>
      <c r="L13530" s="1549"/>
      <c r="M13530" s="1506"/>
    </row>
    <row r="13531" spans="1:13" ht="16.5" customHeight="1">
      <c r="A13531" s="1547"/>
      <c r="B13531" s="1548"/>
      <c r="C13531" s="1548"/>
      <c r="D13531" s="1549"/>
      <c r="E13531" s="1506"/>
      <c r="K13531" s="1548"/>
      <c r="L13531" s="1549"/>
      <c r="M13531" s="1506"/>
    </row>
    <row r="13532" spans="1:13" ht="16.5" customHeight="1">
      <c r="A13532" s="1547"/>
      <c r="B13532" s="1548"/>
      <c r="C13532" s="1548"/>
      <c r="D13532" s="1549"/>
      <c r="E13532" s="1506"/>
      <c r="K13532" s="1548"/>
      <c r="L13532" s="1549"/>
      <c r="M13532" s="1506"/>
    </row>
    <row r="13533" spans="1:13" ht="16.5" customHeight="1">
      <c r="A13533" s="1547"/>
      <c r="B13533" s="1548"/>
      <c r="C13533" s="1548"/>
      <c r="D13533" s="1549"/>
      <c r="E13533" s="1506"/>
      <c r="K13533" s="1548"/>
      <c r="L13533" s="1549"/>
      <c r="M13533" s="1506"/>
    </row>
    <row r="13534" spans="1:13" ht="16.5" customHeight="1">
      <c r="A13534" s="1547"/>
      <c r="B13534" s="1548"/>
      <c r="C13534" s="1548"/>
      <c r="D13534" s="1549"/>
      <c r="E13534" s="1506"/>
      <c r="K13534" s="1548"/>
      <c r="L13534" s="1549"/>
      <c r="M13534" s="1506"/>
    </row>
    <row r="13535" spans="1:13" ht="16.5" customHeight="1">
      <c r="A13535" s="1547"/>
      <c r="B13535" s="1548"/>
      <c r="C13535" s="1548"/>
      <c r="D13535" s="1549"/>
      <c r="E13535" s="1506"/>
      <c r="K13535" s="1548"/>
      <c r="L13535" s="1549"/>
      <c r="M13535" s="1506"/>
    </row>
    <row r="13536" spans="1:13" ht="16.5" customHeight="1">
      <c r="A13536" s="1547"/>
      <c r="B13536" s="1548"/>
      <c r="C13536" s="1548"/>
      <c r="D13536" s="1549"/>
      <c r="E13536" s="1506"/>
      <c r="K13536" s="1548"/>
      <c r="L13536" s="1549"/>
      <c r="M13536" s="1506"/>
    </row>
    <row r="13537" spans="1:13" ht="16.5" customHeight="1">
      <c r="A13537" s="1547"/>
      <c r="B13537" s="1548"/>
      <c r="C13537" s="1548"/>
      <c r="D13537" s="1549"/>
      <c r="E13537" s="1506"/>
      <c r="K13537" s="1548"/>
      <c r="L13537" s="1549"/>
      <c r="M13537" s="1506"/>
    </row>
    <row r="13538" spans="1:13" ht="16.5" customHeight="1">
      <c r="A13538" s="1547"/>
      <c r="B13538" s="1548"/>
      <c r="C13538" s="1548"/>
      <c r="D13538" s="1549"/>
      <c r="E13538" s="1506"/>
      <c r="K13538" s="1548"/>
      <c r="L13538" s="1549"/>
      <c r="M13538" s="1506"/>
    </row>
    <row r="13539" spans="1:13" ht="16.5" customHeight="1">
      <c r="A13539" s="1547"/>
      <c r="B13539" s="1548"/>
      <c r="C13539" s="1548"/>
      <c r="D13539" s="1549"/>
      <c r="E13539" s="1506"/>
      <c r="K13539" s="1548"/>
      <c r="L13539" s="1549"/>
      <c r="M13539" s="1506"/>
    </row>
    <row r="13540" spans="1:13" ht="16.5" customHeight="1">
      <c r="A13540" s="1547"/>
      <c r="B13540" s="1548"/>
      <c r="C13540" s="1548"/>
      <c r="D13540" s="1549"/>
      <c r="E13540" s="1506"/>
      <c r="K13540" s="1548"/>
      <c r="L13540" s="1549"/>
      <c r="M13540" s="1506"/>
    </row>
    <row r="13541" spans="1:13" ht="16.5" customHeight="1">
      <c r="A13541" s="1547"/>
      <c r="B13541" s="1548"/>
      <c r="C13541" s="1548"/>
      <c r="D13541" s="1549"/>
      <c r="E13541" s="1506"/>
      <c r="K13541" s="1548"/>
      <c r="L13541" s="1549"/>
      <c r="M13541" s="1506"/>
    </row>
    <row r="13542" spans="1:13" ht="16.5" customHeight="1">
      <c r="A13542" s="1547"/>
      <c r="B13542" s="1548"/>
      <c r="C13542" s="1548"/>
      <c r="D13542" s="1549"/>
      <c r="E13542" s="1506"/>
      <c r="K13542" s="1548"/>
      <c r="L13542" s="1549"/>
      <c r="M13542" s="1506"/>
    </row>
    <row r="13543" spans="1:13" ht="16.5" customHeight="1">
      <c r="A13543" s="1547"/>
      <c r="B13543" s="1548"/>
      <c r="C13543" s="1548"/>
      <c r="D13543" s="1549"/>
      <c r="E13543" s="1506"/>
      <c r="K13543" s="1548"/>
      <c r="L13543" s="1549"/>
      <c r="M13543" s="1506"/>
    </row>
    <row r="13544" spans="1:13" ht="16.5" customHeight="1">
      <c r="A13544" s="1547"/>
      <c r="B13544" s="1548"/>
      <c r="C13544" s="1548"/>
      <c r="D13544" s="1549"/>
      <c r="E13544" s="1506"/>
      <c r="K13544" s="1548"/>
      <c r="L13544" s="1549"/>
      <c r="M13544" s="1506"/>
    </row>
    <row r="13545" spans="1:13" ht="16.5" customHeight="1">
      <c r="A13545" s="1547"/>
      <c r="B13545" s="1548"/>
      <c r="C13545" s="1548"/>
      <c r="D13545" s="1549"/>
      <c r="E13545" s="1506"/>
      <c r="K13545" s="1548"/>
      <c r="L13545" s="1549"/>
      <c r="M13545" s="1506"/>
    </row>
    <row r="13546" spans="1:13" ht="16.5" customHeight="1">
      <c r="A13546" s="1547"/>
      <c r="B13546" s="1548"/>
      <c r="C13546" s="1548"/>
      <c r="D13546" s="1549"/>
      <c r="E13546" s="1506"/>
      <c r="K13546" s="1548"/>
      <c r="L13546" s="1549"/>
      <c r="M13546" s="1506"/>
    </row>
    <row r="13547" spans="1:13" ht="16.5" customHeight="1">
      <c r="A13547" s="1547"/>
      <c r="B13547" s="1548"/>
      <c r="C13547" s="1548"/>
      <c r="D13547" s="1549"/>
      <c r="E13547" s="1506"/>
      <c r="K13547" s="1548"/>
      <c r="L13547" s="1549"/>
      <c r="M13547" s="1506"/>
    </row>
    <row r="13548" spans="1:13" ht="16.5" customHeight="1">
      <c r="A13548" s="1547"/>
      <c r="B13548" s="1548"/>
      <c r="C13548" s="1548"/>
      <c r="D13548" s="1549"/>
      <c r="E13548" s="1506"/>
      <c r="K13548" s="1548"/>
      <c r="L13548" s="1549"/>
      <c r="M13548" s="1506"/>
    </row>
    <row r="13549" spans="1:13" ht="16.5" customHeight="1">
      <c r="A13549" s="1547"/>
      <c r="B13549" s="1548"/>
      <c r="C13549" s="1548"/>
      <c r="D13549" s="1549"/>
      <c r="E13549" s="1506"/>
      <c r="K13549" s="1548"/>
      <c r="L13549" s="1549"/>
      <c r="M13549" s="1506"/>
    </row>
    <row r="13550" spans="1:13" ht="16.5" customHeight="1">
      <c r="A13550" s="1547"/>
      <c r="B13550" s="1548"/>
      <c r="C13550" s="1548"/>
      <c r="D13550" s="1549"/>
      <c r="E13550" s="1506"/>
      <c r="K13550" s="1548"/>
      <c r="L13550" s="1549"/>
      <c r="M13550" s="1506"/>
    </row>
    <row r="13551" spans="1:13" ht="16.5" customHeight="1">
      <c r="A13551" s="1547"/>
      <c r="B13551" s="1548"/>
      <c r="C13551" s="1548"/>
      <c r="D13551" s="1549"/>
      <c r="E13551" s="1506"/>
      <c r="K13551" s="1548"/>
      <c r="L13551" s="1549"/>
      <c r="M13551" s="1506"/>
    </row>
    <row r="13552" spans="1:13" ht="16.5" customHeight="1">
      <c r="A13552" s="1547"/>
      <c r="B13552" s="1548"/>
      <c r="C13552" s="1548"/>
      <c r="D13552" s="1549"/>
      <c r="E13552" s="1506"/>
      <c r="K13552" s="1548"/>
      <c r="L13552" s="1549"/>
      <c r="M13552" s="1506"/>
    </row>
    <row r="13553" spans="1:13" ht="16.5" customHeight="1">
      <c r="A13553" s="1547"/>
      <c r="B13553" s="1548"/>
      <c r="C13553" s="1548"/>
      <c r="D13553" s="1549"/>
      <c r="E13553" s="1506"/>
      <c r="K13553" s="1548"/>
      <c r="L13553" s="1549"/>
      <c r="M13553" s="1506"/>
    </row>
    <row r="13554" spans="1:13" ht="16.5" customHeight="1">
      <c r="A13554" s="1547"/>
      <c r="B13554" s="1548"/>
      <c r="C13554" s="1548"/>
      <c r="D13554" s="1549"/>
      <c r="E13554" s="1506"/>
      <c r="K13554" s="1548"/>
      <c r="L13554" s="1549"/>
      <c r="M13554" s="1506"/>
    </row>
    <row r="13555" spans="1:13" ht="16.5" customHeight="1">
      <c r="A13555" s="1547"/>
      <c r="B13555" s="1548"/>
      <c r="C13555" s="1548"/>
      <c r="D13555" s="1549"/>
      <c r="E13555" s="1506"/>
      <c r="K13555" s="1548"/>
      <c r="L13555" s="1549"/>
      <c r="M13555" s="1506"/>
    </row>
    <row r="13556" spans="1:13" ht="16.5" customHeight="1">
      <c r="A13556" s="1547"/>
      <c r="B13556" s="1548"/>
      <c r="C13556" s="1548"/>
      <c r="D13556" s="1549"/>
      <c r="E13556" s="1506"/>
      <c r="K13556" s="1548"/>
      <c r="L13556" s="1549"/>
      <c r="M13556" s="1506"/>
    </row>
    <row r="13557" spans="1:13" ht="16.5" customHeight="1">
      <c r="A13557" s="1547"/>
      <c r="B13557" s="1548"/>
      <c r="C13557" s="1548"/>
      <c r="D13557" s="1549"/>
      <c r="E13557" s="1506"/>
      <c r="K13557" s="1548"/>
      <c r="L13557" s="1549"/>
      <c r="M13557" s="1506"/>
    </row>
    <row r="13558" spans="1:13" ht="16.5" customHeight="1">
      <c r="A13558" s="1547"/>
      <c r="B13558" s="1548"/>
      <c r="C13558" s="1548"/>
      <c r="D13558" s="1549"/>
      <c r="E13558" s="1506"/>
      <c r="K13558" s="1548"/>
      <c r="L13558" s="1549"/>
      <c r="M13558" s="1506"/>
    </row>
    <row r="13559" spans="1:13" ht="16.5" customHeight="1">
      <c r="A13559" s="1547"/>
      <c r="B13559" s="1548"/>
      <c r="C13559" s="1548"/>
      <c r="D13559" s="1549"/>
      <c r="E13559" s="1506"/>
      <c r="K13559" s="1548"/>
      <c r="L13559" s="1549"/>
      <c r="M13559" s="1506"/>
    </row>
    <row r="13560" spans="1:13" ht="16.5" customHeight="1">
      <c r="A13560" s="1547"/>
      <c r="B13560" s="1548"/>
      <c r="C13560" s="1548"/>
      <c r="D13560" s="1549"/>
      <c r="E13560" s="1506"/>
      <c r="K13560" s="1548"/>
      <c r="L13560" s="1549"/>
      <c r="M13560" s="1506"/>
    </row>
    <row r="13561" spans="1:13" ht="16.5" customHeight="1">
      <c r="A13561" s="1547"/>
      <c r="B13561" s="1548"/>
      <c r="C13561" s="1548"/>
      <c r="D13561" s="1549"/>
      <c r="E13561" s="1506"/>
      <c r="K13561" s="1548"/>
      <c r="L13561" s="1549"/>
      <c r="M13561" s="1506"/>
    </row>
    <row r="13562" spans="1:13" ht="16.5" customHeight="1">
      <c r="A13562" s="1547"/>
      <c r="B13562" s="1548"/>
      <c r="C13562" s="1548"/>
      <c r="D13562" s="1549"/>
      <c r="E13562" s="1506"/>
      <c r="K13562" s="1548"/>
      <c r="L13562" s="1549"/>
      <c r="M13562" s="1506"/>
    </row>
    <row r="13563" spans="1:13" ht="16.5" customHeight="1">
      <c r="A13563" s="1547"/>
      <c r="B13563" s="1548"/>
      <c r="C13563" s="1548"/>
      <c r="D13563" s="1549"/>
      <c r="E13563" s="1506"/>
      <c r="K13563" s="1548"/>
      <c r="L13563" s="1549"/>
      <c r="M13563" s="1506"/>
    </row>
    <row r="13564" spans="1:13" ht="16.5" customHeight="1">
      <c r="A13564" s="1547"/>
      <c r="B13564" s="1548"/>
      <c r="C13564" s="1548"/>
      <c r="D13564" s="1549"/>
      <c r="E13564" s="1506"/>
      <c r="K13564" s="1548"/>
      <c r="L13564" s="1549"/>
      <c r="M13564" s="1506"/>
    </row>
    <row r="13565" spans="1:13" ht="16.5" customHeight="1">
      <c r="A13565" s="1547"/>
      <c r="B13565" s="1548"/>
      <c r="C13565" s="1548"/>
      <c r="D13565" s="1549"/>
      <c r="E13565" s="1506"/>
      <c r="K13565" s="1548"/>
      <c r="L13565" s="1549"/>
      <c r="M13565" s="1506"/>
    </row>
    <row r="13566" spans="1:13" ht="16.5" customHeight="1">
      <c r="A13566" s="1547"/>
      <c r="B13566" s="1548"/>
      <c r="C13566" s="1548"/>
      <c r="D13566" s="1549"/>
      <c r="E13566" s="1506"/>
      <c r="K13566" s="1548"/>
      <c r="L13566" s="1549"/>
      <c r="M13566" s="1506"/>
    </row>
    <row r="13567" spans="1:13" ht="16.5" customHeight="1">
      <c r="A13567" s="1547"/>
      <c r="B13567" s="1548"/>
      <c r="C13567" s="1548"/>
      <c r="D13567" s="1549"/>
      <c r="E13567" s="1506"/>
      <c r="K13567" s="1548"/>
      <c r="L13567" s="1549"/>
      <c r="M13567" s="1506"/>
    </row>
    <row r="13568" spans="1:13" ht="16.5" customHeight="1">
      <c r="A13568" s="1547"/>
      <c r="B13568" s="1548"/>
      <c r="C13568" s="1548"/>
      <c r="D13568" s="1549"/>
      <c r="E13568" s="1506"/>
      <c r="K13568" s="1548"/>
      <c r="L13568" s="1549"/>
      <c r="M13568" s="1506"/>
    </row>
    <row r="13569" spans="1:13" ht="16.5" customHeight="1">
      <c r="A13569" s="1547"/>
      <c r="B13569" s="1548"/>
      <c r="C13569" s="1548"/>
      <c r="D13569" s="1549"/>
      <c r="E13569" s="1506"/>
      <c r="K13569" s="1548"/>
      <c r="L13569" s="1549"/>
      <c r="M13569" s="1506"/>
    </row>
    <row r="13570" spans="1:13" ht="16.5" customHeight="1">
      <c r="A13570" s="1547"/>
      <c r="B13570" s="1548"/>
      <c r="C13570" s="1548"/>
      <c r="D13570" s="1549"/>
      <c r="E13570" s="1506"/>
      <c r="K13570" s="1548"/>
      <c r="L13570" s="1549"/>
      <c r="M13570" s="1506"/>
    </row>
    <row r="13571" spans="1:13" ht="16.5" customHeight="1">
      <c r="A13571" s="1547"/>
      <c r="B13571" s="1548"/>
      <c r="C13571" s="1548"/>
      <c r="D13571" s="1549"/>
      <c r="E13571" s="1506"/>
      <c r="K13571" s="1548"/>
      <c r="L13571" s="1549"/>
      <c r="M13571" s="1506"/>
    </row>
    <row r="13572" spans="1:13" ht="16.5" customHeight="1">
      <c r="A13572" s="1547"/>
      <c r="B13572" s="1548"/>
      <c r="C13572" s="1548"/>
      <c r="D13572" s="1549"/>
      <c r="E13572" s="1506"/>
      <c r="K13572" s="1548"/>
      <c r="L13572" s="1549"/>
      <c r="M13572" s="1506"/>
    </row>
    <row r="13573" spans="1:13" ht="16.5" customHeight="1">
      <c r="A13573" s="1547"/>
      <c r="B13573" s="1548"/>
      <c r="C13573" s="1548"/>
      <c r="D13573" s="1549"/>
      <c r="E13573" s="1506"/>
      <c r="K13573" s="1548"/>
      <c r="L13573" s="1549"/>
      <c r="M13573" s="1506"/>
    </row>
    <row r="13574" spans="1:13" ht="16.5" customHeight="1">
      <c r="A13574" s="1547"/>
      <c r="B13574" s="1548"/>
      <c r="C13574" s="1548"/>
      <c r="D13574" s="1549"/>
      <c r="E13574" s="1506"/>
      <c r="K13574" s="1548"/>
      <c r="L13574" s="1549"/>
      <c r="M13574" s="1506"/>
    </row>
    <row r="13575" spans="1:13" ht="16.5" customHeight="1">
      <c r="A13575" s="1547"/>
      <c r="B13575" s="1548"/>
      <c r="C13575" s="1548"/>
      <c r="D13575" s="1549"/>
      <c r="E13575" s="1506"/>
      <c r="K13575" s="1548"/>
      <c r="L13575" s="1549"/>
      <c r="M13575" s="1506"/>
    </row>
    <row r="13576" spans="1:13" ht="16.5" customHeight="1">
      <c r="A13576" s="1547"/>
      <c r="B13576" s="1548"/>
      <c r="C13576" s="1548"/>
      <c r="D13576" s="1549"/>
      <c r="E13576" s="1506"/>
      <c r="K13576" s="1548"/>
      <c r="L13576" s="1549"/>
      <c r="M13576" s="1506"/>
    </row>
    <row r="13577" spans="1:13" ht="16.5" customHeight="1">
      <c r="A13577" s="1547"/>
      <c r="B13577" s="1548"/>
      <c r="C13577" s="1548"/>
      <c r="D13577" s="1549"/>
      <c r="E13577" s="1506"/>
      <c r="K13577" s="1548"/>
      <c r="L13577" s="1549"/>
      <c r="M13577" s="1506"/>
    </row>
    <row r="13578" spans="1:13" ht="16.5" customHeight="1">
      <c r="A13578" s="1547"/>
      <c r="B13578" s="1548"/>
      <c r="C13578" s="1548"/>
      <c r="D13578" s="1549"/>
      <c r="E13578" s="1506"/>
      <c r="K13578" s="1548"/>
      <c r="L13578" s="1549"/>
      <c r="M13578" s="1506"/>
    </row>
    <row r="13579" spans="1:13" ht="16.5" customHeight="1">
      <c r="A13579" s="1547"/>
      <c r="B13579" s="1548"/>
      <c r="C13579" s="1548"/>
      <c r="D13579" s="1549"/>
      <c r="E13579" s="1506"/>
      <c r="K13579" s="1548"/>
      <c r="L13579" s="1549"/>
      <c r="M13579" s="1506"/>
    </row>
    <row r="13580" spans="1:13" ht="16.5" customHeight="1">
      <c r="A13580" s="1547"/>
      <c r="B13580" s="1548"/>
      <c r="C13580" s="1548"/>
      <c r="D13580" s="1549"/>
      <c r="E13580" s="1506"/>
      <c r="K13580" s="1548"/>
      <c r="L13580" s="1549"/>
      <c r="M13580" s="1506"/>
    </row>
    <row r="13581" spans="1:13" ht="16.5" customHeight="1">
      <c r="A13581" s="1547"/>
      <c r="B13581" s="1548"/>
      <c r="C13581" s="1548"/>
      <c r="D13581" s="1549"/>
      <c r="E13581" s="1506"/>
      <c r="K13581" s="1548"/>
      <c r="L13581" s="1549"/>
      <c r="M13581" s="1506"/>
    </row>
    <row r="13582" spans="1:13" ht="16.5" customHeight="1">
      <c r="A13582" s="1547"/>
      <c r="B13582" s="1548"/>
      <c r="C13582" s="1548"/>
      <c r="D13582" s="1549"/>
      <c r="E13582" s="1506"/>
      <c r="K13582" s="1548"/>
      <c r="L13582" s="1549"/>
      <c r="M13582" s="1506"/>
    </row>
    <row r="13583" spans="1:13" ht="16.5" customHeight="1">
      <c r="A13583" s="1547"/>
      <c r="B13583" s="1548"/>
      <c r="C13583" s="1548"/>
      <c r="D13583" s="1549"/>
      <c r="E13583" s="1506"/>
      <c r="K13583" s="1548"/>
      <c r="L13583" s="1549"/>
      <c r="M13583" s="1506"/>
    </row>
    <row r="13584" spans="1:13" ht="16.5" customHeight="1">
      <c r="A13584" s="1547"/>
      <c r="B13584" s="1548"/>
      <c r="C13584" s="1548"/>
      <c r="D13584" s="1549"/>
      <c r="E13584" s="1506"/>
      <c r="K13584" s="1548"/>
      <c r="L13584" s="1549"/>
      <c r="M13584" s="1506"/>
    </row>
    <row r="13585" spans="1:13" ht="16.5" customHeight="1">
      <c r="A13585" s="1547"/>
      <c r="B13585" s="1548"/>
      <c r="C13585" s="1548"/>
      <c r="D13585" s="1549"/>
      <c r="E13585" s="1506"/>
      <c r="K13585" s="1548"/>
      <c r="L13585" s="1549"/>
      <c r="M13585" s="1506"/>
    </row>
    <row r="13586" spans="1:13" ht="16.5" customHeight="1">
      <c r="A13586" s="1547"/>
      <c r="B13586" s="1548"/>
      <c r="C13586" s="1548"/>
      <c r="D13586" s="1549"/>
      <c r="E13586" s="1506"/>
      <c r="K13586" s="1548"/>
      <c r="L13586" s="1549"/>
      <c r="M13586" s="1506"/>
    </row>
    <row r="13587" spans="1:13" ht="16.5" customHeight="1">
      <c r="A13587" s="1547"/>
      <c r="B13587" s="1548"/>
      <c r="C13587" s="1548"/>
      <c r="D13587" s="1549"/>
      <c r="E13587" s="1506"/>
      <c r="K13587" s="1548"/>
      <c r="L13587" s="1549"/>
      <c r="M13587" s="1506"/>
    </row>
    <row r="13588" spans="1:13" ht="16.5" customHeight="1">
      <c r="A13588" s="1547"/>
      <c r="B13588" s="1548"/>
      <c r="C13588" s="1548"/>
      <c r="D13588" s="1549"/>
      <c r="E13588" s="1506"/>
      <c r="K13588" s="1548"/>
      <c r="L13588" s="1549"/>
      <c r="M13588" s="1506"/>
    </row>
    <row r="13589" spans="1:13" ht="16.5" customHeight="1">
      <c r="A13589" s="1547"/>
      <c r="B13589" s="1548"/>
      <c r="C13589" s="1548"/>
      <c r="D13589" s="1549"/>
      <c r="E13589" s="1506"/>
      <c r="K13589" s="1548"/>
      <c r="L13589" s="1549"/>
      <c r="M13589" s="1506"/>
    </row>
    <row r="13590" spans="1:13" ht="16.5" customHeight="1">
      <c r="A13590" s="1547"/>
      <c r="B13590" s="1548"/>
      <c r="C13590" s="1548"/>
      <c r="D13590" s="1549"/>
      <c r="E13590" s="1506"/>
      <c r="K13590" s="1548"/>
      <c r="L13590" s="1549"/>
      <c r="M13590" s="1506"/>
    </row>
    <row r="13591" spans="1:13" ht="16.5" customHeight="1">
      <c r="A13591" s="1547"/>
      <c r="B13591" s="1548"/>
      <c r="C13591" s="1548"/>
      <c r="D13591" s="1549"/>
      <c r="E13591" s="1506"/>
      <c r="K13591" s="1548"/>
      <c r="L13591" s="1549"/>
      <c r="M13591" s="1506"/>
    </row>
    <row r="13592" spans="1:13" ht="16.5" customHeight="1">
      <c r="A13592" s="1547"/>
      <c r="B13592" s="1548"/>
      <c r="C13592" s="1548"/>
      <c r="D13592" s="1549"/>
      <c r="E13592" s="1506"/>
      <c r="K13592" s="1548"/>
      <c r="L13592" s="1549"/>
      <c r="M13592" s="1506"/>
    </row>
    <row r="13593" spans="1:13" ht="16.5" customHeight="1">
      <c r="A13593" s="1547"/>
      <c r="B13593" s="1548"/>
      <c r="C13593" s="1548"/>
      <c r="D13593" s="1549"/>
      <c r="E13593" s="1506"/>
      <c r="K13593" s="1548"/>
      <c r="L13593" s="1549"/>
      <c r="M13593" s="1506"/>
    </row>
    <row r="13594" spans="1:13" ht="16.5" customHeight="1">
      <c r="A13594" s="1547"/>
      <c r="B13594" s="1548"/>
      <c r="C13594" s="1548"/>
      <c r="D13594" s="1549"/>
      <c r="E13594" s="1506"/>
      <c r="K13594" s="1548"/>
      <c r="L13594" s="1549"/>
      <c r="M13594" s="1506"/>
    </row>
    <row r="13595" spans="1:13" ht="16.5" customHeight="1">
      <c r="A13595" s="1547"/>
      <c r="B13595" s="1548"/>
      <c r="C13595" s="1548"/>
      <c r="D13595" s="1549"/>
      <c r="E13595" s="1506"/>
      <c r="K13595" s="1548"/>
      <c r="L13595" s="1549"/>
      <c r="M13595" s="1506"/>
    </row>
    <row r="13596" spans="1:13" ht="16.5" customHeight="1">
      <c r="A13596" s="1547"/>
      <c r="B13596" s="1548"/>
      <c r="C13596" s="1548"/>
      <c r="D13596" s="1549"/>
      <c r="E13596" s="1506"/>
      <c r="K13596" s="1548"/>
      <c r="L13596" s="1549"/>
      <c r="M13596" s="1506"/>
    </row>
    <row r="13597" spans="1:13" ht="16.5" customHeight="1">
      <c r="A13597" s="1547"/>
      <c r="B13597" s="1548"/>
      <c r="C13597" s="1548"/>
      <c r="D13597" s="1549"/>
      <c r="E13597" s="1506"/>
      <c r="K13597" s="1548"/>
      <c r="L13597" s="1549"/>
      <c r="M13597" s="1506"/>
    </row>
    <row r="13598" spans="1:13" ht="16.5" customHeight="1">
      <c r="A13598" s="1547"/>
      <c r="B13598" s="1548"/>
      <c r="C13598" s="1548"/>
      <c r="D13598" s="1549"/>
      <c r="E13598" s="1506"/>
      <c r="K13598" s="1548"/>
      <c r="L13598" s="1549"/>
      <c r="M13598" s="1506"/>
    </row>
    <row r="13599" spans="1:13" ht="16.5" customHeight="1">
      <c r="A13599" s="1547"/>
      <c r="B13599" s="1548"/>
      <c r="C13599" s="1548"/>
      <c r="D13599" s="1549"/>
      <c r="E13599" s="1506"/>
      <c r="K13599" s="1548"/>
      <c r="L13599" s="1549"/>
      <c r="M13599" s="1506"/>
    </row>
    <row r="13600" spans="1:13" ht="16.5" customHeight="1">
      <c r="A13600" s="1547"/>
      <c r="B13600" s="1548"/>
      <c r="C13600" s="1548"/>
      <c r="D13600" s="1549"/>
      <c r="E13600" s="1506"/>
      <c r="K13600" s="1548"/>
      <c r="L13600" s="1549"/>
      <c r="M13600" s="1506"/>
    </row>
    <row r="13601" spans="1:13" ht="16.5" customHeight="1">
      <c r="A13601" s="1547"/>
      <c r="B13601" s="1548"/>
      <c r="C13601" s="1548"/>
      <c r="D13601" s="1549"/>
      <c r="E13601" s="1506"/>
      <c r="K13601" s="1548"/>
      <c r="L13601" s="1549"/>
      <c r="M13601" s="1506"/>
    </row>
    <row r="13602" spans="1:13" ht="16.5" customHeight="1">
      <c r="A13602" s="1547"/>
      <c r="B13602" s="1548"/>
      <c r="C13602" s="1548"/>
      <c r="D13602" s="1549"/>
      <c r="E13602" s="1506"/>
      <c r="K13602" s="1548"/>
      <c r="L13602" s="1549"/>
      <c r="M13602" s="1506"/>
    </row>
    <row r="13603" spans="1:13" ht="16.5" customHeight="1">
      <c r="A13603" s="1547"/>
      <c r="B13603" s="1548"/>
      <c r="C13603" s="1548"/>
      <c r="D13603" s="1549"/>
      <c r="E13603" s="1506"/>
      <c r="K13603" s="1548"/>
      <c r="L13603" s="1549"/>
      <c r="M13603" s="1506"/>
    </row>
    <row r="13604" spans="1:13" ht="16.5" customHeight="1">
      <c r="A13604" s="1547"/>
      <c r="B13604" s="1548"/>
      <c r="C13604" s="1548"/>
      <c r="D13604" s="1549"/>
      <c r="E13604" s="1506"/>
      <c r="K13604" s="1548"/>
      <c r="L13604" s="1549"/>
      <c r="M13604" s="1506"/>
    </row>
    <row r="13605" spans="1:13" ht="16.5" customHeight="1">
      <c r="A13605" s="1547"/>
      <c r="B13605" s="1548"/>
      <c r="C13605" s="1548"/>
      <c r="D13605" s="1549"/>
      <c r="E13605" s="1506"/>
      <c r="K13605" s="1548"/>
      <c r="L13605" s="1549"/>
      <c r="M13605" s="1506"/>
    </row>
    <row r="13606" spans="1:13" ht="16.5" customHeight="1">
      <c r="A13606" s="1547"/>
      <c r="B13606" s="1548"/>
      <c r="C13606" s="1548"/>
      <c r="D13606" s="1549"/>
      <c r="E13606" s="1506"/>
      <c r="K13606" s="1548"/>
      <c r="L13606" s="1549"/>
      <c r="M13606" s="1506"/>
    </row>
    <row r="13607" spans="1:13" ht="16.5" customHeight="1">
      <c r="A13607" s="1547"/>
      <c r="B13607" s="1548"/>
      <c r="C13607" s="1548"/>
      <c r="D13607" s="1549"/>
      <c r="E13607" s="1506"/>
      <c r="K13607" s="1548"/>
      <c r="L13607" s="1549"/>
      <c r="M13607" s="1506"/>
    </row>
    <row r="13608" spans="1:13" ht="16.5" customHeight="1">
      <c r="A13608" s="1547"/>
      <c r="B13608" s="1548"/>
      <c r="C13608" s="1548"/>
      <c r="D13608" s="1549"/>
      <c r="E13608" s="1506"/>
      <c r="K13608" s="1548"/>
      <c r="L13608" s="1549"/>
      <c r="M13608" s="1506"/>
    </row>
    <row r="13609" spans="1:13" ht="16.5" customHeight="1">
      <c r="A13609" s="1547"/>
      <c r="B13609" s="1548"/>
      <c r="C13609" s="1548"/>
      <c r="D13609" s="1549"/>
      <c r="E13609" s="1506"/>
      <c r="K13609" s="1548"/>
      <c r="L13609" s="1549"/>
      <c r="M13609" s="1506"/>
    </row>
    <row r="13610" spans="1:13" ht="16.5" customHeight="1">
      <c r="A13610" s="1547"/>
      <c r="B13610" s="1548"/>
      <c r="C13610" s="1548"/>
      <c r="D13610" s="1549"/>
      <c r="E13610" s="1506"/>
      <c r="K13610" s="1548"/>
      <c r="L13610" s="1549"/>
      <c r="M13610" s="1506"/>
    </row>
    <row r="13611" spans="1:13" ht="16.5" customHeight="1">
      <c r="A13611" s="1547"/>
      <c r="B13611" s="1548"/>
      <c r="C13611" s="1548"/>
      <c r="D13611" s="1549"/>
      <c r="E13611" s="1506"/>
      <c r="K13611" s="1548"/>
      <c r="L13611" s="1549"/>
      <c r="M13611" s="1506"/>
    </row>
    <row r="13612" spans="1:13" ht="16.5" customHeight="1">
      <c r="A13612" s="1547"/>
      <c r="B13612" s="1548"/>
      <c r="C13612" s="1548"/>
      <c r="D13612" s="1549"/>
      <c r="E13612" s="1506"/>
      <c r="K13612" s="1548"/>
      <c r="L13612" s="1549"/>
      <c r="M13612" s="1506"/>
    </row>
    <row r="13613" spans="1:13" ht="16.5" customHeight="1">
      <c r="A13613" s="1547"/>
      <c r="B13613" s="1548"/>
      <c r="C13613" s="1548"/>
      <c r="D13613" s="1549"/>
      <c r="E13613" s="1506"/>
      <c r="K13613" s="1548"/>
      <c r="L13613" s="1549"/>
      <c r="M13613" s="1506"/>
    </row>
    <row r="13614" spans="1:13" ht="16.5" customHeight="1">
      <c r="A13614" s="1547"/>
      <c r="B13614" s="1548"/>
      <c r="C13614" s="1548"/>
      <c r="D13614" s="1549"/>
      <c r="E13614" s="1506"/>
      <c r="K13614" s="1548"/>
      <c r="L13614" s="1549"/>
      <c r="M13614" s="1506"/>
    </row>
    <row r="13615" spans="1:13" ht="16.5" customHeight="1">
      <c r="A13615" s="1547"/>
      <c r="B13615" s="1548"/>
      <c r="C13615" s="1548"/>
      <c r="D13615" s="1549"/>
      <c r="E13615" s="1506"/>
      <c r="K13615" s="1548"/>
      <c r="L13615" s="1549"/>
      <c r="M13615" s="1506"/>
    </row>
    <row r="13616" spans="1:13" ht="16.5" customHeight="1">
      <c r="A13616" s="1547"/>
      <c r="B13616" s="1548"/>
      <c r="C13616" s="1548"/>
      <c r="D13616" s="1549"/>
      <c r="E13616" s="1506"/>
      <c r="K13616" s="1548"/>
      <c r="L13616" s="1549"/>
      <c r="M13616" s="1506"/>
    </row>
    <row r="13617" spans="1:13" ht="16.5" customHeight="1">
      <c r="A13617" s="1547"/>
      <c r="B13617" s="1548"/>
      <c r="C13617" s="1548"/>
      <c r="D13617" s="1549"/>
      <c r="E13617" s="1506"/>
      <c r="K13617" s="1548"/>
      <c r="L13617" s="1549"/>
      <c r="M13617" s="1506"/>
    </row>
    <row r="13618" spans="1:13" ht="16.5" customHeight="1">
      <c r="A13618" s="1547"/>
      <c r="B13618" s="1548"/>
      <c r="C13618" s="1548"/>
      <c r="D13618" s="1549"/>
      <c r="E13618" s="1506"/>
      <c r="K13618" s="1548"/>
      <c r="L13618" s="1549"/>
      <c r="M13618" s="1506"/>
    </row>
    <row r="13619" spans="1:13" ht="16.5" customHeight="1">
      <c r="A13619" s="1547"/>
      <c r="B13619" s="1548"/>
      <c r="C13619" s="1548"/>
      <c r="D13619" s="1549"/>
      <c r="E13619" s="1506"/>
      <c r="K13619" s="1548"/>
      <c r="L13619" s="1549"/>
      <c r="M13619" s="1506"/>
    </row>
    <row r="13620" spans="1:13" ht="16.5" customHeight="1">
      <c r="A13620" s="1547"/>
      <c r="B13620" s="1548"/>
      <c r="C13620" s="1548"/>
      <c r="D13620" s="1549"/>
      <c r="E13620" s="1506"/>
      <c r="K13620" s="1548"/>
      <c r="L13620" s="1549"/>
      <c r="M13620" s="1506"/>
    </row>
    <row r="13621" spans="1:13" ht="16.5" customHeight="1">
      <c r="A13621" s="1547"/>
      <c r="B13621" s="1548"/>
      <c r="C13621" s="1548"/>
      <c r="D13621" s="1549"/>
      <c r="E13621" s="1506"/>
      <c r="K13621" s="1548"/>
      <c r="L13621" s="1549"/>
      <c r="M13621" s="1506"/>
    </row>
    <row r="13622" spans="1:13" ht="16.5" customHeight="1">
      <c r="A13622" s="1547"/>
      <c r="B13622" s="1548"/>
      <c r="C13622" s="1548"/>
      <c r="D13622" s="1549"/>
      <c r="E13622" s="1506"/>
      <c r="K13622" s="1548"/>
      <c r="L13622" s="1549"/>
      <c r="M13622" s="1506"/>
    </row>
    <row r="13623" spans="1:13" ht="16.5" customHeight="1">
      <c r="A13623" s="1547"/>
      <c r="B13623" s="1548"/>
      <c r="C13623" s="1548"/>
      <c r="D13623" s="1549"/>
      <c r="E13623" s="1506"/>
      <c r="K13623" s="1548"/>
      <c r="L13623" s="1549"/>
      <c r="M13623" s="1506"/>
    </row>
    <row r="13624" spans="1:13" ht="16.5" customHeight="1">
      <c r="A13624" s="1547"/>
      <c r="B13624" s="1548"/>
      <c r="C13624" s="1548"/>
      <c r="D13624" s="1549"/>
      <c r="E13624" s="1506"/>
      <c r="K13624" s="1548"/>
      <c r="L13624" s="1549"/>
      <c r="M13624" s="1506"/>
    </row>
    <row r="13625" spans="1:13" ht="16.5" customHeight="1">
      <c r="A13625" s="1547"/>
      <c r="B13625" s="1548"/>
      <c r="C13625" s="1548"/>
      <c r="D13625" s="1549"/>
      <c r="E13625" s="1506"/>
      <c r="K13625" s="1548"/>
      <c r="L13625" s="1549"/>
      <c r="M13625" s="1506"/>
    </row>
    <row r="13626" spans="1:13" ht="16.5" customHeight="1">
      <c r="A13626" s="1547"/>
      <c r="B13626" s="1548"/>
      <c r="C13626" s="1548"/>
      <c r="D13626" s="1549"/>
      <c r="E13626" s="1506"/>
      <c r="K13626" s="1548"/>
      <c r="L13626" s="1549"/>
      <c r="M13626" s="1506"/>
    </row>
    <row r="13627" spans="1:13" ht="16.5" customHeight="1">
      <c r="A13627" s="1547"/>
      <c r="B13627" s="1548"/>
      <c r="C13627" s="1548"/>
      <c r="D13627" s="1549"/>
      <c r="E13627" s="1506"/>
      <c r="K13627" s="1548"/>
      <c r="L13627" s="1549"/>
      <c r="M13627" s="1506"/>
    </row>
    <row r="13628" spans="1:13" ht="16.5" customHeight="1">
      <c r="A13628" s="1547"/>
      <c r="B13628" s="1548"/>
      <c r="C13628" s="1548"/>
      <c r="D13628" s="1549"/>
      <c r="E13628" s="1506"/>
      <c r="K13628" s="1548"/>
      <c r="L13628" s="1549"/>
      <c r="M13628" s="1506"/>
    </row>
    <row r="13629" spans="1:13" ht="16.5" customHeight="1">
      <c r="A13629" s="1547"/>
      <c r="B13629" s="1548"/>
      <c r="C13629" s="1548"/>
      <c r="D13629" s="1549"/>
      <c r="E13629" s="1506"/>
      <c r="K13629" s="1548"/>
      <c r="L13629" s="1549"/>
      <c r="M13629" s="1506"/>
    </row>
    <row r="13630" spans="1:13" ht="16.5" customHeight="1">
      <c r="A13630" s="1547"/>
      <c r="B13630" s="1548"/>
      <c r="C13630" s="1548"/>
      <c r="D13630" s="1549"/>
      <c r="E13630" s="1506"/>
      <c r="K13630" s="1548"/>
      <c r="L13630" s="1549"/>
      <c r="M13630" s="1506"/>
    </row>
    <row r="13631" spans="1:13" ht="16.5" customHeight="1">
      <c r="A13631" s="1547"/>
      <c r="B13631" s="1548"/>
      <c r="C13631" s="1548"/>
      <c r="D13631" s="1549"/>
      <c r="E13631" s="1506"/>
      <c r="K13631" s="1548"/>
      <c r="L13631" s="1549"/>
      <c r="M13631" s="1506"/>
    </row>
    <row r="13632" spans="1:13" ht="16.5" customHeight="1">
      <c r="A13632" s="1547"/>
      <c r="B13632" s="1548"/>
      <c r="C13632" s="1548"/>
      <c r="D13632" s="1549"/>
      <c r="E13632" s="1506"/>
      <c r="K13632" s="1548"/>
      <c r="L13632" s="1549"/>
      <c r="M13632" s="1506"/>
    </row>
    <row r="13633" spans="1:13" ht="16.5" customHeight="1">
      <c r="A13633" s="1547"/>
      <c r="B13633" s="1548"/>
      <c r="C13633" s="1548"/>
      <c r="D13633" s="1549"/>
      <c r="E13633" s="1506"/>
      <c r="K13633" s="1548"/>
      <c r="L13633" s="1549"/>
      <c r="M13633" s="1506"/>
    </row>
    <row r="13634" spans="1:13" ht="16.5" customHeight="1">
      <c r="A13634" s="1547"/>
      <c r="B13634" s="1548"/>
      <c r="C13634" s="1548"/>
      <c r="D13634" s="1549"/>
      <c r="E13634" s="1506"/>
      <c r="K13634" s="1548"/>
      <c r="L13634" s="1549"/>
      <c r="M13634" s="1506"/>
    </row>
    <row r="13635" spans="1:13" ht="16.5" customHeight="1">
      <c r="A13635" s="1547"/>
      <c r="B13635" s="1548"/>
      <c r="C13635" s="1548"/>
      <c r="D13635" s="1549"/>
      <c r="E13635" s="1506"/>
      <c r="K13635" s="1548"/>
      <c r="L13635" s="1549"/>
      <c r="M13635" s="1506"/>
    </row>
    <row r="13636" spans="1:13" ht="16.5" customHeight="1">
      <c r="A13636" s="1547"/>
      <c r="B13636" s="1548"/>
      <c r="C13636" s="1548"/>
      <c r="D13636" s="1549"/>
      <c r="E13636" s="1506"/>
      <c r="K13636" s="1548"/>
      <c r="L13636" s="1549"/>
      <c r="M13636" s="1506"/>
    </row>
    <row r="13637" spans="1:13" ht="16.5" customHeight="1">
      <c r="A13637" s="1547"/>
      <c r="B13637" s="1548"/>
      <c r="C13637" s="1548"/>
      <c r="D13637" s="1549"/>
      <c r="E13637" s="1506"/>
      <c r="K13637" s="1548"/>
      <c r="L13637" s="1549"/>
      <c r="M13637" s="1506"/>
    </row>
    <row r="13638" spans="1:13" ht="16.5" customHeight="1">
      <c r="A13638" s="1547"/>
      <c r="B13638" s="1548"/>
      <c r="C13638" s="1548"/>
      <c r="D13638" s="1549"/>
      <c r="E13638" s="1506"/>
      <c r="K13638" s="1548"/>
      <c r="L13638" s="1549"/>
      <c r="M13638" s="1506"/>
    </row>
    <row r="13639" spans="1:13" ht="16.5" customHeight="1">
      <c r="A13639" s="1547"/>
      <c r="B13639" s="1548"/>
      <c r="C13639" s="1548"/>
      <c r="D13639" s="1549"/>
      <c r="E13639" s="1506"/>
      <c r="K13639" s="1548"/>
      <c r="L13639" s="1549"/>
      <c r="M13639" s="1506"/>
    </row>
    <row r="13640" spans="1:13" ht="16.5" customHeight="1">
      <c r="A13640" s="1547"/>
      <c r="B13640" s="1548"/>
      <c r="C13640" s="1548"/>
      <c r="D13640" s="1549"/>
      <c r="E13640" s="1506"/>
      <c r="K13640" s="1548"/>
      <c r="L13640" s="1549"/>
      <c r="M13640" s="1506"/>
    </row>
    <row r="13641" spans="1:13" ht="16.5" customHeight="1">
      <c r="A13641" s="1547"/>
      <c r="B13641" s="1548"/>
      <c r="C13641" s="1548"/>
      <c r="D13641" s="1549"/>
      <c r="E13641" s="1506"/>
      <c r="K13641" s="1548"/>
      <c r="L13641" s="1549"/>
      <c r="M13641" s="1506"/>
    </row>
    <row r="13642" spans="1:13" ht="16.5" customHeight="1">
      <c r="A13642" s="1547"/>
      <c r="B13642" s="1548"/>
      <c r="C13642" s="1548"/>
      <c r="D13642" s="1549"/>
      <c r="E13642" s="1506"/>
      <c r="K13642" s="1548"/>
      <c r="L13642" s="1549"/>
      <c r="M13642" s="1506"/>
    </row>
    <row r="13643" spans="1:13" ht="16.5" customHeight="1">
      <c r="A13643" s="1547"/>
      <c r="B13643" s="1548"/>
      <c r="C13643" s="1548"/>
      <c r="D13643" s="1549"/>
      <c r="E13643" s="1506"/>
      <c r="K13643" s="1548"/>
      <c r="L13643" s="1549"/>
      <c r="M13643" s="1506"/>
    </row>
    <row r="13644" spans="1:13" ht="16.5" customHeight="1">
      <c r="A13644" s="1547"/>
      <c r="B13644" s="1548"/>
      <c r="C13644" s="1548"/>
      <c r="D13644" s="1549"/>
      <c r="E13644" s="1506"/>
      <c r="K13644" s="1548"/>
      <c r="L13644" s="1549"/>
      <c r="M13644" s="1506"/>
    </row>
    <row r="13645" spans="1:13" ht="16.5" customHeight="1">
      <c r="A13645" s="1547"/>
      <c r="B13645" s="1548"/>
      <c r="C13645" s="1548"/>
      <c r="D13645" s="1549"/>
      <c r="E13645" s="1506"/>
      <c r="K13645" s="1548"/>
      <c r="L13645" s="1549"/>
      <c r="M13645" s="1506"/>
    </row>
    <row r="13646" spans="1:13" ht="16.5" customHeight="1">
      <c r="A13646" s="1547"/>
      <c r="B13646" s="1548"/>
      <c r="C13646" s="1548"/>
      <c r="D13646" s="1549"/>
      <c r="E13646" s="1506"/>
      <c r="K13646" s="1548"/>
      <c r="L13646" s="1549"/>
      <c r="M13646" s="1506"/>
    </row>
    <row r="13647" spans="1:13" ht="16.5" customHeight="1">
      <c r="A13647" s="1547"/>
      <c r="B13647" s="1548"/>
      <c r="C13647" s="1548"/>
      <c r="D13647" s="1549"/>
      <c r="E13647" s="1506"/>
      <c r="K13647" s="1548"/>
      <c r="L13647" s="1549"/>
      <c r="M13647" s="1506"/>
    </row>
    <row r="13648" spans="1:13" ht="16.5" customHeight="1">
      <c r="A13648" s="1547"/>
      <c r="B13648" s="1548"/>
      <c r="C13648" s="1548"/>
      <c r="D13648" s="1549"/>
      <c r="E13648" s="1506"/>
      <c r="K13648" s="1548"/>
      <c r="L13648" s="1549"/>
      <c r="M13648" s="1506"/>
    </row>
    <row r="13649" spans="1:13" ht="16.5" customHeight="1">
      <c r="A13649" s="1547"/>
      <c r="B13649" s="1548"/>
      <c r="C13649" s="1548"/>
      <c r="D13649" s="1549"/>
      <c r="E13649" s="1506"/>
      <c r="K13649" s="1548"/>
      <c r="L13649" s="1549"/>
      <c r="M13649" s="1506"/>
    </row>
    <row r="13650" spans="1:13" ht="16.5" customHeight="1">
      <c r="A13650" s="1547"/>
      <c r="B13650" s="1548"/>
      <c r="C13650" s="1548"/>
      <c r="D13650" s="1549"/>
      <c r="E13650" s="1506"/>
      <c r="K13650" s="1548"/>
      <c r="L13650" s="1549"/>
      <c r="M13650" s="1506"/>
    </row>
    <row r="13651" spans="1:13" ht="16.5" customHeight="1">
      <c r="A13651" s="1547"/>
      <c r="B13651" s="1548"/>
      <c r="C13651" s="1548"/>
      <c r="D13651" s="1549"/>
      <c r="E13651" s="1506"/>
      <c r="K13651" s="1548"/>
      <c r="L13651" s="1549"/>
      <c r="M13651" s="1506"/>
    </row>
    <row r="13652" spans="1:13" ht="16.5" customHeight="1">
      <c r="A13652" s="1547"/>
      <c r="B13652" s="1548"/>
      <c r="C13652" s="1548"/>
      <c r="D13652" s="1549"/>
      <c r="E13652" s="1506"/>
      <c r="K13652" s="1548"/>
      <c r="L13652" s="1549"/>
      <c r="M13652" s="1506"/>
    </row>
    <row r="13653" spans="1:13" ht="16.5" customHeight="1">
      <c r="A13653" s="1547"/>
      <c r="B13653" s="1548"/>
      <c r="C13653" s="1548"/>
      <c r="D13653" s="1549"/>
      <c r="E13653" s="1506"/>
      <c r="K13653" s="1548"/>
      <c r="L13653" s="1549"/>
      <c r="M13653" s="1506"/>
    </row>
    <row r="13654" spans="1:13" ht="16.5" customHeight="1">
      <c r="A13654" s="1547"/>
      <c r="B13654" s="1548"/>
      <c r="C13654" s="1548"/>
      <c r="D13654" s="1549"/>
      <c r="E13654" s="1506"/>
      <c r="K13654" s="1548"/>
      <c r="L13654" s="1549"/>
      <c r="M13654" s="1506"/>
    </row>
    <row r="13655" spans="1:13" ht="16.5" customHeight="1">
      <c r="A13655" s="1547"/>
      <c r="B13655" s="1548"/>
      <c r="C13655" s="1548"/>
      <c r="D13655" s="1549"/>
      <c r="E13655" s="1506"/>
      <c r="K13655" s="1548"/>
      <c r="L13655" s="1549"/>
      <c r="M13655" s="1506"/>
    </row>
    <row r="13656" spans="1:13" ht="16.5" customHeight="1">
      <c r="A13656" s="1547"/>
      <c r="B13656" s="1548"/>
      <c r="C13656" s="1548"/>
      <c r="D13656" s="1549"/>
      <c r="E13656" s="1506"/>
      <c r="K13656" s="1548"/>
      <c r="L13656" s="1549"/>
      <c r="M13656" s="1506"/>
    </row>
    <row r="13657" spans="1:13" ht="16.5" customHeight="1">
      <c r="A13657" s="1547"/>
      <c r="B13657" s="1548"/>
      <c r="C13657" s="1548"/>
      <c r="D13657" s="1549"/>
      <c r="E13657" s="1506"/>
      <c r="K13657" s="1548"/>
      <c r="L13657" s="1549"/>
      <c r="M13657" s="1506"/>
    </row>
    <row r="13658" spans="1:13" ht="16.5" customHeight="1">
      <c r="A13658" s="1547"/>
      <c r="B13658" s="1548"/>
      <c r="C13658" s="1548"/>
      <c r="D13658" s="1549"/>
      <c r="E13658" s="1506"/>
      <c r="K13658" s="1548"/>
      <c r="L13658" s="1549"/>
      <c r="M13658" s="1506"/>
    </row>
    <row r="13659" spans="1:13" ht="16.5" customHeight="1">
      <c r="A13659" s="1547"/>
      <c r="B13659" s="1548"/>
      <c r="C13659" s="1548"/>
      <c r="D13659" s="1549"/>
      <c r="E13659" s="1506"/>
      <c r="K13659" s="1548"/>
      <c r="L13659" s="1549"/>
      <c r="M13659" s="1506"/>
    </row>
    <row r="13660" spans="1:13" ht="16.5" customHeight="1">
      <c r="A13660" s="1547"/>
      <c r="B13660" s="1548"/>
      <c r="C13660" s="1548"/>
      <c r="D13660" s="1549"/>
      <c r="E13660" s="1506"/>
      <c r="K13660" s="1548"/>
      <c r="L13660" s="1549"/>
      <c r="M13660" s="1506"/>
    </row>
    <row r="13661" spans="1:13" ht="16.5" customHeight="1">
      <c r="A13661" s="1547"/>
      <c r="B13661" s="1548"/>
      <c r="C13661" s="1548"/>
      <c r="D13661" s="1549"/>
      <c r="E13661" s="1506"/>
      <c r="K13661" s="1548"/>
      <c r="L13661" s="1549"/>
      <c r="M13661" s="1506"/>
    </row>
    <row r="13662" spans="1:13" ht="16.5" customHeight="1">
      <c r="A13662" s="1547"/>
      <c r="B13662" s="1548"/>
      <c r="C13662" s="1548"/>
      <c r="D13662" s="1549"/>
      <c r="E13662" s="1506"/>
      <c r="K13662" s="1548"/>
      <c r="L13662" s="1549"/>
      <c r="M13662" s="1506"/>
    </row>
    <row r="13663" spans="1:13" ht="16.5" customHeight="1">
      <c r="A13663" s="1547"/>
      <c r="B13663" s="1548"/>
      <c r="C13663" s="1548"/>
      <c r="D13663" s="1549"/>
      <c r="E13663" s="1506"/>
      <c r="K13663" s="1548"/>
      <c r="L13663" s="1549"/>
      <c r="M13663" s="1506"/>
    </row>
    <row r="13664" spans="1:13" ht="16.5" customHeight="1">
      <c r="A13664" s="1547"/>
      <c r="B13664" s="1548"/>
      <c r="C13664" s="1548"/>
      <c r="D13664" s="1549"/>
      <c r="E13664" s="1506"/>
      <c r="K13664" s="1548"/>
      <c r="L13664" s="1549"/>
      <c r="M13664" s="1506"/>
    </row>
    <row r="13665" spans="1:13" ht="16.5" customHeight="1">
      <c r="A13665" s="1547"/>
      <c r="B13665" s="1548"/>
      <c r="C13665" s="1548"/>
      <c r="D13665" s="1549"/>
      <c r="E13665" s="1506"/>
      <c r="K13665" s="1548"/>
      <c r="L13665" s="1549"/>
      <c r="M13665" s="1506"/>
    </row>
    <row r="13666" spans="1:13" ht="16.5" customHeight="1">
      <c r="A13666" s="1547"/>
      <c r="B13666" s="1548"/>
      <c r="C13666" s="1548"/>
      <c r="D13666" s="1549"/>
      <c r="E13666" s="1506"/>
      <c r="K13666" s="1548"/>
      <c r="L13666" s="1549"/>
      <c r="M13666" s="1506"/>
    </row>
    <row r="13667" spans="1:13" ht="16.5" customHeight="1">
      <c r="A13667" s="1547"/>
      <c r="B13667" s="1548"/>
      <c r="C13667" s="1548"/>
      <c r="D13667" s="1549"/>
      <c r="E13667" s="1506"/>
      <c r="K13667" s="1548"/>
      <c r="L13667" s="1549"/>
      <c r="M13667" s="1506"/>
    </row>
    <row r="13668" spans="1:13" ht="16.5" customHeight="1">
      <c r="A13668" s="1547"/>
      <c r="B13668" s="1548"/>
      <c r="C13668" s="1548"/>
      <c r="D13668" s="1549"/>
      <c r="E13668" s="1506"/>
      <c r="K13668" s="1548"/>
      <c r="L13668" s="1549"/>
      <c r="M13668" s="1506"/>
    </row>
    <row r="13669" spans="1:13" ht="16.5" customHeight="1">
      <c r="A13669" s="1547"/>
      <c r="B13669" s="1548"/>
      <c r="C13669" s="1548"/>
      <c r="D13669" s="1549"/>
      <c r="E13669" s="1506"/>
      <c r="K13669" s="1548"/>
      <c r="L13669" s="1549"/>
      <c r="M13669" s="1506"/>
    </row>
    <row r="13670" spans="1:13" ht="16.5" customHeight="1">
      <c r="A13670" s="1547"/>
      <c r="B13670" s="1548"/>
      <c r="C13670" s="1548"/>
      <c r="D13670" s="1549"/>
      <c r="E13670" s="1506"/>
      <c r="K13670" s="1548"/>
      <c r="L13670" s="1549"/>
      <c r="M13670" s="1506"/>
    </row>
    <row r="13671" spans="1:13" ht="16.5" customHeight="1">
      <c r="A13671" s="1547"/>
      <c r="B13671" s="1548"/>
      <c r="C13671" s="1548"/>
      <c r="D13671" s="1549"/>
      <c r="E13671" s="1506"/>
      <c r="K13671" s="1548"/>
      <c r="L13671" s="1549"/>
      <c r="M13671" s="1506"/>
    </row>
    <row r="13672" spans="1:13" ht="16.5" customHeight="1">
      <c r="A13672" s="1547"/>
      <c r="B13672" s="1548"/>
      <c r="C13672" s="1548"/>
      <c r="D13672" s="1549"/>
      <c r="E13672" s="1506"/>
      <c r="K13672" s="1548"/>
      <c r="L13672" s="1549"/>
      <c r="M13672" s="1506"/>
    </row>
    <row r="13673" spans="1:13" ht="16.5" customHeight="1">
      <c r="A13673" s="1547"/>
      <c r="B13673" s="1548"/>
      <c r="C13673" s="1548"/>
      <c r="D13673" s="1549"/>
      <c r="E13673" s="1506"/>
      <c r="K13673" s="1548"/>
      <c r="L13673" s="1549"/>
      <c r="M13673" s="1506"/>
    </row>
    <row r="13674" spans="1:13" ht="16.5" customHeight="1">
      <c r="A13674" s="1547"/>
      <c r="B13674" s="1548"/>
      <c r="C13674" s="1548"/>
      <c r="D13674" s="1549"/>
      <c r="E13674" s="1506"/>
      <c r="K13674" s="1548"/>
      <c r="L13674" s="1549"/>
      <c r="M13674" s="1506"/>
    </row>
    <row r="13675" spans="1:13" ht="16.5" customHeight="1">
      <c r="A13675" s="1547"/>
      <c r="B13675" s="1548"/>
      <c r="C13675" s="1548"/>
      <c r="D13675" s="1549"/>
      <c r="E13675" s="1506"/>
      <c r="K13675" s="1548"/>
      <c r="L13675" s="1549"/>
      <c r="M13675" s="1506"/>
    </row>
    <row r="13676" spans="1:13" ht="16.5" customHeight="1">
      <c r="A13676" s="1547"/>
      <c r="B13676" s="1548"/>
      <c r="C13676" s="1548"/>
      <c r="D13676" s="1549"/>
      <c r="E13676" s="1506"/>
      <c r="K13676" s="1548"/>
      <c r="L13676" s="1549"/>
      <c r="M13676" s="1506"/>
    </row>
    <row r="13677" spans="1:13" ht="16.5" customHeight="1">
      <c r="A13677" s="1547"/>
      <c r="B13677" s="1548"/>
      <c r="C13677" s="1548"/>
      <c r="D13677" s="1549"/>
      <c r="E13677" s="1506"/>
      <c r="K13677" s="1548"/>
      <c r="L13677" s="1549"/>
      <c r="M13677" s="1506"/>
    </row>
    <row r="13678" spans="1:13" ht="16.5" customHeight="1">
      <c r="A13678" s="1547"/>
      <c r="B13678" s="1548"/>
      <c r="C13678" s="1548"/>
      <c r="D13678" s="1549"/>
      <c r="E13678" s="1506"/>
      <c r="K13678" s="1548"/>
      <c r="L13678" s="1549"/>
      <c r="M13678" s="1506"/>
    </row>
    <row r="13679" spans="1:13" ht="16.5" customHeight="1">
      <c r="A13679" s="1547"/>
      <c r="B13679" s="1548"/>
      <c r="C13679" s="1548"/>
      <c r="D13679" s="1549"/>
      <c r="E13679" s="1506"/>
      <c r="K13679" s="1548"/>
      <c r="L13679" s="1549"/>
      <c r="M13679" s="1506"/>
    </row>
    <row r="13680" spans="1:13" ht="16.5" customHeight="1">
      <c r="A13680" s="1547"/>
      <c r="B13680" s="1548"/>
      <c r="C13680" s="1548"/>
      <c r="D13680" s="1549"/>
      <c r="E13680" s="1506"/>
      <c r="K13680" s="1548"/>
      <c r="L13680" s="1549"/>
      <c r="M13680" s="1506"/>
    </row>
    <row r="13681" spans="1:13" ht="16.5" customHeight="1">
      <c r="A13681" s="1547"/>
      <c r="B13681" s="1548"/>
      <c r="C13681" s="1548"/>
      <c r="D13681" s="1549"/>
      <c r="E13681" s="1506"/>
      <c r="K13681" s="1548"/>
      <c r="L13681" s="1549"/>
      <c r="M13681" s="1506"/>
    </row>
    <row r="13682" spans="1:13" ht="16.5" customHeight="1">
      <c r="A13682" s="1547"/>
      <c r="B13682" s="1548"/>
      <c r="C13682" s="1548"/>
      <c r="D13682" s="1549"/>
      <c r="E13682" s="1506"/>
      <c r="K13682" s="1548"/>
      <c r="L13682" s="1549"/>
      <c r="M13682" s="1506"/>
    </row>
    <row r="13683" spans="1:13" ht="16.5" customHeight="1">
      <c r="A13683" s="1547"/>
      <c r="B13683" s="1548"/>
      <c r="C13683" s="1548"/>
      <c r="D13683" s="1549"/>
      <c r="E13683" s="1506"/>
      <c r="K13683" s="1548"/>
      <c r="L13683" s="1549"/>
      <c r="M13683" s="1506"/>
    </row>
    <row r="13684" spans="1:13" ht="16.5" customHeight="1">
      <c r="A13684" s="1547"/>
      <c r="B13684" s="1548"/>
      <c r="C13684" s="1548"/>
      <c r="D13684" s="1549"/>
      <c r="E13684" s="1506"/>
      <c r="K13684" s="1548"/>
      <c r="L13684" s="1549"/>
      <c r="M13684" s="1506"/>
    </row>
    <row r="13685" spans="1:13" ht="16.5" customHeight="1">
      <c r="A13685" s="1547"/>
      <c r="B13685" s="1548"/>
      <c r="C13685" s="1548"/>
      <c r="D13685" s="1549"/>
      <c r="E13685" s="1506"/>
      <c r="K13685" s="1548"/>
      <c r="L13685" s="1549"/>
      <c r="M13685" s="1506"/>
    </row>
    <row r="13686" spans="1:13" ht="16.5" customHeight="1">
      <c r="A13686" s="1547"/>
      <c r="B13686" s="1548"/>
      <c r="C13686" s="1548"/>
      <c r="D13686" s="1549"/>
      <c r="E13686" s="1506"/>
      <c r="K13686" s="1548"/>
      <c r="L13686" s="1549"/>
      <c r="M13686" s="1506"/>
    </row>
    <row r="13687" spans="1:13" ht="16.5" customHeight="1">
      <c r="A13687" s="1547"/>
      <c r="B13687" s="1548"/>
      <c r="C13687" s="1548"/>
      <c r="D13687" s="1549"/>
      <c r="E13687" s="1506"/>
      <c r="K13687" s="1548"/>
      <c r="L13687" s="1549"/>
      <c r="M13687" s="1506"/>
    </row>
    <row r="13688" spans="1:13" ht="16.5" customHeight="1">
      <c r="A13688" s="1547"/>
      <c r="B13688" s="1548"/>
      <c r="C13688" s="1548"/>
      <c r="D13688" s="1549"/>
      <c r="E13688" s="1506"/>
      <c r="K13688" s="1548"/>
      <c r="L13688" s="1549"/>
      <c r="M13688" s="1506"/>
    </row>
    <row r="13689" spans="1:13" ht="16.5" customHeight="1">
      <c r="A13689" s="1547"/>
      <c r="B13689" s="1548"/>
      <c r="C13689" s="1548"/>
      <c r="D13689" s="1549"/>
      <c r="E13689" s="1506"/>
      <c r="K13689" s="1548"/>
      <c r="L13689" s="1549"/>
      <c r="M13689" s="1506"/>
    </row>
    <row r="13690" spans="1:13" ht="16.5" customHeight="1">
      <c r="A13690" s="1547"/>
      <c r="B13690" s="1548"/>
      <c r="C13690" s="1548"/>
      <c r="D13690" s="1549"/>
      <c r="E13690" s="1506"/>
      <c r="K13690" s="1548"/>
      <c r="L13690" s="1549"/>
      <c r="M13690" s="1506"/>
    </row>
    <row r="13691" spans="1:13" ht="16.5" customHeight="1">
      <c r="A13691" s="1547"/>
      <c r="B13691" s="1548"/>
      <c r="C13691" s="1548"/>
      <c r="D13691" s="1549"/>
      <c r="E13691" s="1506"/>
      <c r="K13691" s="1548"/>
      <c r="L13691" s="1549"/>
      <c r="M13691" s="1506"/>
    </row>
    <row r="13692" spans="1:13" ht="16.5" customHeight="1">
      <c r="A13692" s="1547"/>
      <c r="B13692" s="1548"/>
      <c r="C13692" s="1548"/>
      <c r="D13692" s="1549"/>
      <c r="E13692" s="1506"/>
      <c r="K13692" s="1548"/>
      <c r="L13692" s="1549"/>
      <c r="M13692" s="1506"/>
    </row>
    <row r="13693" spans="1:13" ht="16.5" customHeight="1">
      <c r="A13693" s="1547"/>
      <c r="B13693" s="1548"/>
      <c r="C13693" s="1548"/>
      <c r="D13693" s="1549"/>
      <c r="E13693" s="1506"/>
      <c r="K13693" s="1548"/>
      <c r="L13693" s="1549"/>
      <c r="M13693" s="1506"/>
    </row>
    <row r="13694" spans="1:13" ht="16.5" customHeight="1">
      <c r="A13694" s="1547"/>
      <c r="B13694" s="1548"/>
      <c r="C13694" s="1548"/>
      <c r="D13694" s="1549"/>
      <c r="E13694" s="1506"/>
      <c r="K13694" s="1548"/>
      <c r="L13694" s="1549"/>
      <c r="M13694" s="1506"/>
    </row>
    <row r="13695" spans="1:13" ht="16.5" customHeight="1">
      <c r="A13695" s="1547"/>
      <c r="B13695" s="1548"/>
      <c r="C13695" s="1548"/>
      <c r="D13695" s="1549"/>
      <c r="E13695" s="1506"/>
      <c r="K13695" s="1548"/>
      <c r="L13695" s="1549"/>
      <c r="M13695" s="1506"/>
    </row>
    <row r="13696" spans="1:13" ht="16.5" customHeight="1">
      <c r="A13696" s="1547"/>
      <c r="B13696" s="1548"/>
      <c r="C13696" s="1548"/>
      <c r="D13696" s="1549"/>
      <c r="E13696" s="1506"/>
      <c r="K13696" s="1548"/>
      <c r="L13696" s="1549"/>
      <c r="M13696" s="1506"/>
    </row>
    <row r="13697" spans="1:13" ht="16.5" customHeight="1">
      <c r="A13697" s="1547"/>
      <c r="B13697" s="1548"/>
      <c r="C13697" s="1548"/>
      <c r="D13697" s="1549"/>
      <c r="E13697" s="1506"/>
      <c r="K13697" s="1548"/>
      <c r="L13697" s="1549"/>
      <c r="M13697" s="1506"/>
    </row>
    <row r="13698" spans="1:13" ht="16.5" customHeight="1">
      <c r="A13698" s="1547"/>
      <c r="B13698" s="1548"/>
      <c r="C13698" s="1548"/>
      <c r="D13698" s="1549"/>
      <c r="E13698" s="1506"/>
      <c r="K13698" s="1548"/>
      <c r="L13698" s="1549"/>
      <c r="M13698" s="1506"/>
    </row>
    <row r="13699" spans="1:13" ht="16.5" customHeight="1">
      <c r="A13699" s="1547"/>
      <c r="B13699" s="1548"/>
      <c r="C13699" s="1548"/>
      <c r="D13699" s="1549"/>
      <c r="E13699" s="1506"/>
      <c r="K13699" s="1548"/>
      <c r="L13699" s="1549"/>
      <c r="M13699" s="1506"/>
    </row>
    <row r="13700" spans="1:13" ht="16.5" customHeight="1">
      <c r="A13700" s="1547"/>
      <c r="B13700" s="1548"/>
      <c r="C13700" s="1548"/>
      <c r="D13700" s="1549"/>
      <c r="E13700" s="1506"/>
      <c r="K13700" s="1548"/>
      <c r="L13700" s="1549"/>
      <c r="M13700" s="1506"/>
    </row>
    <row r="13701" spans="1:13" ht="16.5" customHeight="1">
      <c r="A13701" s="1547"/>
      <c r="B13701" s="1548"/>
      <c r="C13701" s="1548"/>
      <c r="D13701" s="1549"/>
      <c r="E13701" s="1506"/>
      <c r="K13701" s="1548"/>
      <c r="L13701" s="1549"/>
      <c r="M13701" s="1506"/>
    </row>
    <row r="13702" spans="1:13" ht="16.5" customHeight="1">
      <c r="A13702" s="1547"/>
      <c r="B13702" s="1548"/>
      <c r="C13702" s="1548"/>
      <c r="D13702" s="1549"/>
      <c r="E13702" s="1506"/>
      <c r="K13702" s="1548"/>
      <c r="L13702" s="1549"/>
      <c r="M13702" s="1506"/>
    </row>
    <row r="13703" spans="1:13" ht="16.5" customHeight="1">
      <c r="A13703" s="1547"/>
      <c r="B13703" s="1548"/>
      <c r="C13703" s="1548"/>
      <c r="D13703" s="1549"/>
      <c r="E13703" s="1506"/>
      <c r="K13703" s="1548"/>
      <c r="L13703" s="1549"/>
      <c r="M13703" s="1506"/>
    </row>
    <row r="13704" spans="1:13" ht="16.5" customHeight="1">
      <c r="A13704" s="1547"/>
      <c r="B13704" s="1548"/>
      <c r="C13704" s="1548"/>
      <c r="D13704" s="1549"/>
      <c r="E13704" s="1506"/>
      <c r="K13704" s="1548"/>
      <c r="L13704" s="1549"/>
      <c r="M13704" s="1506"/>
    </row>
    <row r="13705" spans="1:13" ht="16.5" customHeight="1">
      <c r="A13705" s="1547"/>
      <c r="B13705" s="1548"/>
      <c r="C13705" s="1548"/>
      <c r="D13705" s="1549"/>
      <c r="E13705" s="1506"/>
      <c r="K13705" s="1548"/>
      <c r="L13705" s="1549"/>
      <c r="M13705" s="1506"/>
    </row>
    <row r="13706" spans="1:13" ht="16.5" customHeight="1">
      <c r="A13706" s="1547"/>
      <c r="B13706" s="1548"/>
      <c r="C13706" s="1548"/>
      <c r="D13706" s="1549"/>
      <c r="E13706" s="1506"/>
      <c r="K13706" s="1548"/>
      <c r="L13706" s="1549"/>
      <c r="M13706" s="1506"/>
    </row>
    <row r="13707" spans="1:13" ht="16.5" customHeight="1">
      <c r="A13707" s="1547"/>
      <c r="B13707" s="1548"/>
      <c r="C13707" s="1548"/>
      <c r="D13707" s="1549"/>
      <c r="E13707" s="1506"/>
      <c r="K13707" s="1548"/>
      <c r="L13707" s="1549"/>
      <c r="M13707" s="1506"/>
    </row>
    <row r="13708" spans="1:13" ht="16.5" customHeight="1">
      <c r="A13708" s="1547"/>
      <c r="B13708" s="1548"/>
      <c r="C13708" s="1548"/>
      <c r="D13708" s="1549"/>
      <c r="E13708" s="1506"/>
      <c r="K13708" s="1548"/>
      <c r="L13708" s="1549"/>
      <c r="M13708" s="1506"/>
    </row>
    <row r="13709" spans="1:13" ht="16.5" customHeight="1">
      <c r="A13709" s="1547"/>
      <c r="B13709" s="1548"/>
      <c r="C13709" s="1548"/>
      <c r="D13709" s="1549"/>
      <c r="E13709" s="1506"/>
      <c r="K13709" s="1548"/>
      <c r="L13709" s="1549"/>
      <c r="M13709" s="1506"/>
    </row>
    <row r="13710" spans="1:13" ht="16.5" customHeight="1">
      <c r="A13710" s="1547"/>
      <c r="B13710" s="1548"/>
      <c r="C13710" s="1548"/>
      <c r="D13710" s="1549"/>
      <c r="E13710" s="1506"/>
      <c r="K13710" s="1548"/>
      <c r="L13710" s="1549"/>
      <c r="M13710" s="1506"/>
    </row>
    <row r="13711" spans="1:13" ht="16.5" customHeight="1">
      <c r="A13711" s="1547"/>
      <c r="B13711" s="1548"/>
      <c r="C13711" s="1548"/>
      <c r="D13711" s="1549"/>
      <c r="E13711" s="1506"/>
      <c r="K13711" s="1548"/>
      <c r="L13711" s="1549"/>
      <c r="M13711" s="1506"/>
    </row>
    <row r="13712" spans="1:13" ht="16.5" customHeight="1">
      <c r="A13712" s="1547"/>
      <c r="B13712" s="1548"/>
      <c r="C13712" s="1548"/>
      <c r="D13712" s="1549"/>
      <c r="E13712" s="1506"/>
      <c r="K13712" s="1548"/>
      <c r="L13712" s="1549"/>
      <c r="M13712" s="1506"/>
    </row>
    <row r="13713" spans="1:13" ht="16.5" customHeight="1">
      <c r="A13713" s="1547"/>
      <c r="B13713" s="1548"/>
      <c r="C13713" s="1548"/>
      <c r="D13713" s="1549"/>
      <c r="E13713" s="1506"/>
      <c r="K13713" s="1548"/>
      <c r="L13713" s="1549"/>
      <c r="M13713" s="1506"/>
    </row>
    <row r="13714" spans="1:13" ht="16.5" customHeight="1">
      <c r="A13714" s="1547"/>
      <c r="B13714" s="1548"/>
      <c r="C13714" s="1548"/>
      <c r="D13714" s="1549"/>
      <c r="E13714" s="1506"/>
      <c r="K13714" s="1548"/>
      <c r="L13714" s="1549"/>
      <c r="M13714" s="1506"/>
    </row>
    <row r="13715" spans="1:13" ht="16.5" customHeight="1">
      <c r="A13715" s="1547"/>
      <c r="B13715" s="1548"/>
      <c r="C13715" s="1548"/>
      <c r="D13715" s="1549"/>
      <c r="E13715" s="1506"/>
      <c r="K13715" s="1548"/>
      <c r="L13715" s="1549"/>
      <c r="M13715" s="1506"/>
    </row>
    <row r="13716" spans="1:13" ht="16.5" customHeight="1">
      <c r="A13716" s="1547"/>
      <c r="B13716" s="1548"/>
      <c r="C13716" s="1548"/>
      <c r="D13716" s="1549"/>
      <c r="E13716" s="1506"/>
      <c r="K13716" s="1548"/>
      <c r="L13716" s="1549"/>
      <c r="M13716" s="1506"/>
    </row>
    <row r="13717" spans="1:13" ht="16.5" customHeight="1">
      <c r="A13717" s="1547"/>
      <c r="B13717" s="1548"/>
      <c r="C13717" s="1548"/>
      <c r="D13717" s="1549"/>
      <c r="E13717" s="1506"/>
      <c r="K13717" s="1548"/>
      <c r="L13717" s="1549"/>
      <c r="M13717" s="1506"/>
    </row>
    <row r="13718" spans="1:13" ht="16.5" customHeight="1">
      <c r="A13718" s="1547"/>
      <c r="B13718" s="1548"/>
      <c r="C13718" s="1548"/>
      <c r="D13718" s="1549"/>
      <c r="E13718" s="1506"/>
      <c r="K13718" s="1548"/>
      <c r="L13718" s="1549"/>
      <c r="M13718" s="1506"/>
    </row>
    <row r="13719" spans="1:13" ht="16.5" customHeight="1">
      <c r="A13719" s="1547"/>
      <c r="B13719" s="1548"/>
      <c r="C13719" s="1548"/>
      <c r="D13719" s="1549"/>
      <c r="E13719" s="1506"/>
      <c r="K13719" s="1548"/>
      <c r="L13719" s="1549"/>
      <c r="M13719" s="1506"/>
    </row>
    <row r="13720" spans="1:13" ht="16.5" customHeight="1">
      <c r="A13720" s="1547"/>
      <c r="B13720" s="1548"/>
      <c r="C13720" s="1548"/>
      <c r="D13720" s="1549"/>
      <c r="E13720" s="1506"/>
      <c r="K13720" s="1548"/>
      <c r="L13720" s="1549"/>
      <c r="M13720" s="1506"/>
    </row>
    <row r="13721" spans="1:13" ht="16.5" customHeight="1">
      <c r="A13721" s="1547"/>
      <c r="B13721" s="1548"/>
      <c r="C13721" s="1548"/>
      <c r="D13721" s="1549"/>
      <c r="E13721" s="1506"/>
      <c r="K13721" s="1548"/>
      <c r="L13721" s="1549"/>
      <c r="M13721" s="1506"/>
    </row>
    <row r="13722" spans="1:13" ht="16.5" customHeight="1">
      <c r="A13722" s="1547"/>
      <c r="B13722" s="1548"/>
      <c r="C13722" s="1548"/>
      <c r="D13722" s="1549"/>
      <c r="E13722" s="1506"/>
      <c r="K13722" s="1548"/>
      <c r="L13722" s="1549"/>
      <c r="M13722" s="1506"/>
    </row>
    <row r="13723" spans="1:13" ht="16.5" customHeight="1">
      <c r="A13723" s="1547"/>
      <c r="B13723" s="1548"/>
      <c r="C13723" s="1548"/>
      <c r="D13723" s="1549"/>
      <c r="E13723" s="1506"/>
      <c r="K13723" s="1548"/>
      <c r="L13723" s="1549"/>
      <c r="M13723" s="1506"/>
    </row>
    <row r="13724" spans="1:13" ht="16.5" customHeight="1">
      <c r="A13724" s="1547"/>
      <c r="B13724" s="1548"/>
      <c r="C13724" s="1548"/>
      <c r="D13724" s="1549"/>
      <c r="E13724" s="1506"/>
      <c r="K13724" s="1548"/>
      <c r="L13724" s="1549"/>
      <c r="M13724" s="1506"/>
    </row>
    <row r="13725" spans="1:13" ht="16.5" customHeight="1">
      <c r="A13725" s="1547"/>
      <c r="B13725" s="1548"/>
      <c r="C13725" s="1548"/>
      <c r="D13725" s="1549"/>
      <c r="E13725" s="1506"/>
      <c r="K13725" s="1548"/>
      <c r="L13725" s="1549"/>
      <c r="M13725" s="1506"/>
    </row>
    <row r="13726" spans="1:13" ht="16.5" customHeight="1">
      <c r="A13726" s="1547"/>
      <c r="B13726" s="1548"/>
      <c r="C13726" s="1548"/>
      <c r="D13726" s="1549"/>
      <c r="E13726" s="1506"/>
      <c r="K13726" s="1548"/>
      <c r="L13726" s="1549"/>
      <c r="M13726" s="1506"/>
    </row>
    <row r="13727" spans="1:13" ht="16.5" customHeight="1">
      <c r="A13727" s="1547"/>
      <c r="B13727" s="1548"/>
      <c r="C13727" s="1548"/>
      <c r="D13727" s="1549"/>
      <c r="E13727" s="1506"/>
      <c r="K13727" s="1548"/>
      <c r="L13727" s="1549"/>
      <c r="M13727" s="1506"/>
    </row>
    <row r="13728" spans="1:13" ht="16.5" customHeight="1">
      <c r="A13728" s="1547"/>
      <c r="B13728" s="1548"/>
      <c r="C13728" s="1548"/>
      <c r="D13728" s="1549"/>
      <c r="E13728" s="1506"/>
      <c r="K13728" s="1548"/>
      <c r="L13728" s="1549"/>
      <c r="M13728" s="1506"/>
    </row>
    <row r="13729" spans="1:13" ht="16.5" customHeight="1">
      <c r="A13729" s="1547"/>
      <c r="B13729" s="1548"/>
      <c r="C13729" s="1548"/>
      <c r="D13729" s="1549"/>
      <c r="E13729" s="1506"/>
      <c r="K13729" s="1548"/>
      <c r="L13729" s="1549"/>
      <c r="M13729" s="1506"/>
    </row>
    <row r="13730" spans="1:13" ht="16.5" customHeight="1">
      <c r="A13730" s="1547"/>
      <c r="B13730" s="1548"/>
      <c r="C13730" s="1548"/>
      <c r="D13730" s="1549"/>
      <c r="E13730" s="1506"/>
      <c r="K13730" s="1548"/>
      <c r="L13730" s="1549"/>
      <c r="M13730" s="1506"/>
    </row>
    <row r="13731" spans="1:13" ht="16.5" customHeight="1">
      <c r="A13731" s="1547"/>
      <c r="B13731" s="1548"/>
      <c r="C13731" s="1548"/>
      <c r="D13731" s="1549"/>
      <c r="E13731" s="1506"/>
      <c r="K13731" s="1548"/>
      <c r="L13731" s="1549"/>
      <c r="M13731" s="1506"/>
    </row>
    <row r="13732" spans="1:13" ht="16.5" customHeight="1">
      <c r="A13732" s="1547"/>
      <c r="B13732" s="1548"/>
      <c r="C13732" s="1548"/>
      <c r="D13732" s="1549"/>
      <c r="E13732" s="1506"/>
      <c r="K13732" s="1548"/>
      <c r="L13732" s="1549"/>
      <c r="M13732" s="1506"/>
    </row>
    <row r="13733" spans="1:13" ht="16.5" customHeight="1">
      <c r="A13733" s="1547"/>
      <c r="B13733" s="1548"/>
      <c r="C13733" s="1548"/>
      <c r="D13733" s="1549"/>
      <c r="E13733" s="1506"/>
      <c r="K13733" s="1548"/>
      <c r="L13733" s="1549"/>
      <c r="M13733" s="1506"/>
    </row>
    <row r="13734" spans="1:13" ht="16.5" customHeight="1">
      <c r="A13734" s="1547"/>
      <c r="B13734" s="1548"/>
      <c r="C13734" s="1548"/>
      <c r="D13734" s="1549"/>
      <c r="E13734" s="1506"/>
      <c r="K13734" s="1548"/>
      <c r="L13734" s="1549"/>
      <c r="M13734" s="1506"/>
    </row>
    <row r="13735" spans="1:13" ht="16.5" customHeight="1">
      <c r="A13735" s="1547"/>
      <c r="B13735" s="1548"/>
      <c r="C13735" s="1548"/>
      <c r="D13735" s="1549"/>
      <c r="E13735" s="1506"/>
      <c r="K13735" s="1548"/>
      <c r="L13735" s="1549"/>
      <c r="M13735" s="1506"/>
    </row>
    <row r="13736" spans="1:13" ht="16.5" customHeight="1">
      <c r="A13736" s="1547"/>
      <c r="B13736" s="1548"/>
      <c r="C13736" s="1548"/>
      <c r="D13736" s="1549"/>
      <c r="E13736" s="1506"/>
      <c r="K13736" s="1548"/>
      <c r="L13736" s="1549"/>
      <c r="M13736" s="1506"/>
    </row>
    <row r="13737" spans="1:13" ht="16.5" customHeight="1">
      <c r="A13737" s="1547"/>
      <c r="B13737" s="1548"/>
      <c r="C13737" s="1548"/>
      <c r="D13737" s="1549"/>
      <c r="E13737" s="1506"/>
      <c r="K13737" s="1548"/>
      <c r="L13737" s="1549"/>
      <c r="M13737" s="1506"/>
    </row>
    <row r="13738" spans="1:13" ht="16.5" customHeight="1">
      <c r="A13738" s="1547"/>
      <c r="B13738" s="1548"/>
      <c r="C13738" s="1548"/>
      <c r="D13738" s="1549"/>
      <c r="E13738" s="1506"/>
      <c r="K13738" s="1548"/>
      <c r="L13738" s="1549"/>
      <c r="M13738" s="1506"/>
    </row>
    <row r="13739" spans="1:13" ht="16.5" customHeight="1">
      <c r="A13739" s="1547"/>
      <c r="B13739" s="1548"/>
      <c r="C13739" s="1548"/>
      <c r="D13739" s="1549"/>
      <c r="E13739" s="1506"/>
      <c r="K13739" s="1548"/>
      <c r="L13739" s="1549"/>
      <c r="M13739" s="1506"/>
    </row>
    <row r="13740" spans="1:13" ht="16.5" customHeight="1">
      <c r="A13740" s="1547"/>
      <c r="B13740" s="1548"/>
      <c r="C13740" s="1548"/>
      <c r="D13740" s="1549"/>
      <c r="E13740" s="1506"/>
      <c r="K13740" s="1548"/>
      <c r="L13740" s="1549"/>
      <c r="M13740" s="1506"/>
    </row>
    <row r="13741" spans="1:13" ht="16.5" customHeight="1">
      <c r="A13741" s="1547"/>
      <c r="B13741" s="1548"/>
      <c r="C13741" s="1548"/>
      <c r="D13741" s="1549"/>
      <c r="E13741" s="1506"/>
      <c r="K13741" s="1548"/>
      <c r="L13741" s="1549"/>
      <c r="M13741" s="1506"/>
    </row>
    <row r="13742" spans="1:13" ht="16.5" customHeight="1">
      <c r="A13742" s="1547"/>
      <c r="B13742" s="1548"/>
      <c r="C13742" s="1548"/>
      <c r="D13742" s="1549"/>
      <c r="E13742" s="1506"/>
      <c r="K13742" s="1548"/>
      <c r="L13742" s="1549"/>
      <c r="M13742" s="1506"/>
    </row>
    <row r="13743" spans="1:13" ht="16.5" customHeight="1">
      <c r="A13743" s="1547"/>
      <c r="B13743" s="1548"/>
      <c r="C13743" s="1548"/>
      <c r="D13743" s="1549"/>
      <c r="E13743" s="1506"/>
      <c r="K13743" s="1548"/>
      <c r="L13743" s="1549"/>
      <c r="M13743" s="1506"/>
    </row>
    <row r="13744" spans="1:13" ht="16.5" customHeight="1">
      <c r="A13744" s="1547"/>
      <c r="B13744" s="1548"/>
      <c r="C13744" s="1548"/>
      <c r="D13744" s="1549"/>
      <c r="E13744" s="1506"/>
      <c r="K13744" s="1548"/>
      <c r="L13744" s="1549"/>
      <c r="M13744" s="1506"/>
    </row>
    <row r="13745" spans="1:13" ht="16.5" customHeight="1">
      <c r="A13745" s="1547"/>
      <c r="B13745" s="1548"/>
      <c r="C13745" s="1548"/>
      <c r="D13745" s="1549"/>
      <c r="E13745" s="1506"/>
      <c r="K13745" s="1548"/>
      <c r="L13745" s="1549"/>
      <c r="M13745" s="1506"/>
    </row>
    <row r="13746" spans="1:13" ht="16.5" customHeight="1">
      <c r="A13746" s="1547"/>
      <c r="B13746" s="1548"/>
      <c r="C13746" s="1548"/>
      <c r="D13746" s="1549"/>
      <c r="E13746" s="1506"/>
      <c r="K13746" s="1548"/>
      <c r="L13746" s="1549"/>
      <c r="M13746" s="1506"/>
    </row>
    <row r="13747" spans="1:13" ht="16.5" customHeight="1">
      <c r="A13747" s="1547"/>
      <c r="B13747" s="1548"/>
      <c r="C13747" s="1548"/>
      <c r="D13747" s="1549"/>
      <c r="E13747" s="1506"/>
      <c r="K13747" s="1548"/>
      <c r="L13747" s="1549"/>
      <c r="M13747" s="1506"/>
    </row>
    <row r="13748" spans="1:13" ht="16.5" customHeight="1">
      <c r="A13748" s="1547"/>
      <c r="B13748" s="1548"/>
      <c r="C13748" s="1548"/>
      <c r="D13748" s="1549"/>
      <c r="E13748" s="1506"/>
      <c r="K13748" s="1548"/>
      <c r="L13748" s="1549"/>
      <c r="M13748" s="1506"/>
    </row>
    <row r="13749" spans="1:13" ht="16.5" customHeight="1">
      <c r="A13749" s="1547"/>
      <c r="B13749" s="1548"/>
      <c r="C13749" s="1548"/>
      <c r="D13749" s="1549"/>
      <c r="E13749" s="1506"/>
      <c r="K13749" s="1548"/>
      <c r="L13749" s="1549"/>
      <c r="M13749" s="1506"/>
    </row>
    <row r="13750" spans="1:13" ht="16.5" customHeight="1">
      <c r="A13750" s="1547"/>
      <c r="B13750" s="1548"/>
      <c r="C13750" s="1548"/>
      <c r="D13750" s="1549"/>
      <c r="E13750" s="1506"/>
      <c r="K13750" s="1548"/>
      <c r="L13750" s="1549"/>
      <c r="M13750" s="1506"/>
    </row>
    <row r="13751" spans="1:13" ht="16.5" customHeight="1">
      <c r="A13751" s="1547"/>
      <c r="B13751" s="1548"/>
      <c r="C13751" s="1548"/>
      <c r="D13751" s="1549"/>
      <c r="E13751" s="1506"/>
      <c r="K13751" s="1548"/>
      <c r="L13751" s="1549"/>
      <c r="M13751" s="1506"/>
    </row>
    <row r="13752" spans="1:13" ht="16.5" customHeight="1">
      <c r="A13752" s="1547"/>
      <c r="B13752" s="1548"/>
      <c r="C13752" s="1548"/>
      <c r="D13752" s="1549"/>
      <c r="E13752" s="1506"/>
      <c r="K13752" s="1548"/>
      <c r="L13752" s="1549"/>
      <c r="M13752" s="1506"/>
    </row>
    <row r="13753" spans="1:13" ht="16.5" customHeight="1">
      <c r="A13753" s="1547"/>
      <c r="B13753" s="1548"/>
      <c r="C13753" s="1548"/>
      <c r="D13753" s="1549"/>
      <c r="E13753" s="1506"/>
      <c r="K13753" s="1548"/>
      <c r="L13753" s="1549"/>
      <c r="M13753" s="1506"/>
    </row>
    <row r="13754" spans="1:13" ht="16.5" customHeight="1">
      <c r="A13754" s="1547"/>
      <c r="B13754" s="1548"/>
      <c r="C13754" s="1548"/>
      <c r="D13754" s="1549"/>
      <c r="E13754" s="1506"/>
      <c r="K13754" s="1548"/>
      <c r="L13754" s="1549"/>
      <c r="M13754" s="1506"/>
    </row>
    <row r="13755" spans="1:13" ht="16.5" customHeight="1">
      <c r="A13755" s="1547"/>
      <c r="B13755" s="1548"/>
      <c r="C13755" s="1548"/>
      <c r="D13755" s="1549"/>
      <c r="E13755" s="1506"/>
      <c r="K13755" s="1548"/>
      <c r="L13755" s="1549"/>
      <c r="M13755" s="1506"/>
    </row>
    <row r="13756" spans="1:13" ht="16.5" customHeight="1">
      <c r="A13756" s="1547"/>
      <c r="B13756" s="1548"/>
      <c r="C13756" s="1548"/>
      <c r="D13756" s="1549"/>
      <c r="E13756" s="1506"/>
      <c r="K13756" s="1548"/>
      <c r="L13756" s="1549"/>
      <c r="M13756" s="1506"/>
    </row>
    <row r="13757" spans="1:13" ht="16.5" customHeight="1">
      <c r="A13757" s="1547"/>
      <c r="B13757" s="1548"/>
      <c r="C13757" s="1548"/>
      <c r="D13757" s="1549"/>
      <c r="E13757" s="1506"/>
      <c r="K13757" s="1548"/>
      <c r="L13757" s="1549"/>
      <c r="M13757" s="1506"/>
    </row>
    <row r="13758" spans="1:13" ht="16.5" customHeight="1">
      <c r="A13758" s="1547"/>
      <c r="B13758" s="1548"/>
      <c r="C13758" s="1548"/>
      <c r="D13758" s="1549"/>
      <c r="E13758" s="1506"/>
      <c r="K13758" s="1548"/>
      <c r="L13758" s="1549"/>
      <c r="M13758" s="1506"/>
    </row>
    <row r="13759" spans="1:13" ht="16.5" customHeight="1">
      <c r="A13759" s="1547"/>
      <c r="B13759" s="1548"/>
      <c r="C13759" s="1548"/>
      <c r="D13759" s="1549"/>
      <c r="E13759" s="1506"/>
      <c r="K13759" s="1548"/>
      <c r="L13759" s="1549"/>
      <c r="M13759" s="1506"/>
    </row>
    <row r="13760" spans="1:13" ht="16.5" customHeight="1">
      <c r="A13760" s="1547"/>
      <c r="B13760" s="1548"/>
      <c r="C13760" s="1548"/>
      <c r="D13760" s="1549"/>
      <c r="E13760" s="1506"/>
      <c r="K13760" s="1548"/>
      <c r="L13760" s="1549"/>
      <c r="M13760" s="1506"/>
    </row>
    <row r="13761" spans="1:13" ht="16.5" customHeight="1">
      <c r="A13761" s="1547"/>
      <c r="B13761" s="1548"/>
      <c r="C13761" s="1548"/>
      <c r="D13761" s="1549"/>
      <c r="E13761" s="1506"/>
      <c r="K13761" s="1548"/>
      <c r="L13761" s="1549"/>
      <c r="M13761" s="1506"/>
    </row>
    <row r="13762" spans="1:13" ht="16.5" customHeight="1">
      <c r="A13762" s="1547"/>
      <c r="B13762" s="1548"/>
      <c r="C13762" s="1548"/>
      <c r="D13762" s="1549"/>
      <c r="E13762" s="1506"/>
      <c r="K13762" s="1548"/>
      <c r="L13762" s="1549"/>
      <c r="M13762" s="1506"/>
    </row>
    <row r="13763" spans="1:13" ht="16.5" customHeight="1">
      <c r="A13763" s="1547"/>
      <c r="B13763" s="1548"/>
      <c r="C13763" s="1548"/>
      <c r="D13763" s="1549"/>
      <c r="E13763" s="1506"/>
      <c r="K13763" s="1548"/>
      <c r="L13763" s="1549"/>
      <c r="M13763" s="1506"/>
    </row>
    <row r="13764" spans="1:13" ht="16.5" customHeight="1">
      <c r="A13764" s="1547"/>
      <c r="B13764" s="1548"/>
      <c r="C13764" s="1548"/>
      <c r="D13764" s="1549"/>
      <c r="E13764" s="1506"/>
      <c r="K13764" s="1548"/>
      <c r="L13764" s="1549"/>
      <c r="M13764" s="1506"/>
    </row>
    <row r="13765" spans="1:13" ht="16.5" customHeight="1">
      <c r="A13765" s="1547"/>
      <c r="B13765" s="1548"/>
      <c r="C13765" s="1548"/>
      <c r="D13765" s="1549"/>
      <c r="E13765" s="1506"/>
      <c r="K13765" s="1548"/>
      <c r="L13765" s="1549"/>
      <c r="M13765" s="1506"/>
    </row>
    <row r="13766" spans="1:13" ht="16.5" customHeight="1">
      <c r="A13766" s="1547"/>
      <c r="B13766" s="1548"/>
      <c r="C13766" s="1548"/>
      <c r="D13766" s="1549"/>
      <c r="E13766" s="1506"/>
      <c r="K13766" s="1548"/>
      <c r="L13766" s="1549"/>
      <c r="M13766" s="1506"/>
    </row>
    <row r="13767" spans="1:13" ht="16.5" customHeight="1">
      <c r="A13767" s="1547"/>
      <c r="B13767" s="1548"/>
      <c r="C13767" s="1548"/>
      <c r="D13767" s="1549"/>
      <c r="E13767" s="1506"/>
      <c r="K13767" s="1548"/>
      <c r="L13767" s="1549"/>
      <c r="M13767" s="1506"/>
    </row>
    <row r="13768" spans="1:13" ht="16.5" customHeight="1">
      <c r="A13768" s="1547"/>
      <c r="B13768" s="1548"/>
      <c r="C13768" s="1548"/>
      <c r="D13768" s="1549"/>
      <c r="E13768" s="1506"/>
      <c r="K13768" s="1548"/>
      <c r="L13768" s="1549"/>
      <c r="M13768" s="1506"/>
    </row>
    <row r="13769" spans="1:13" ht="16.5" customHeight="1">
      <c r="A13769" s="1547"/>
      <c r="B13769" s="1548"/>
      <c r="C13769" s="1548"/>
      <c r="D13769" s="1549"/>
      <c r="E13769" s="1506"/>
      <c r="K13769" s="1548"/>
      <c r="L13769" s="1549"/>
      <c r="M13769" s="1506"/>
    </row>
    <row r="13770" spans="1:13" ht="16.5" customHeight="1">
      <c r="A13770" s="1547"/>
      <c r="B13770" s="1548"/>
      <c r="C13770" s="1548"/>
      <c r="D13770" s="1549"/>
      <c r="E13770" s="1506"/>
      <c r="K13770" s="1548"/>
      <c r="L13770" s="1549"/>
      <c r="M13770" s="1506"/>
    </row>
    <row r="13771" spans="1:13" ht="16.5" customHeight="1">
      <c r="A13771" s="1547"/>
      <c r="B13771" s="1548"/>
      <c r="C13771" s="1548"/>
      <c r="D13771" s="1549"/>
      <c r="E13771" s="1506"/>
      <c r="K13771" s="1548"/>
      <c r="L13771" s="1549"/>
      <c r="M13771" s="1506"/>
    </row>
    <row r="13772" spans="1:13" ht="16.5" customHeight="1">
      <c r="A13772" s="1547"/>
      <c r="B13772" s="1548"/>
      <c r="C13772" s="1548"/>
      <c r="D13772" s="1549"/>
      <c r="E13772" s="1506"/>
      <c r="K13772" s="1548"/>
      <c r="L13772" s="1549"/>
      <c r="M13772" s="1506"/>
    </row>
    <row r="13773" spans="1:13" ht="16.5" customHeight="1">
      <c r="A13773" s="1547"/>
      <c r="B13773" s="1548"/>
      <c r="C13773" s="1548"/>
      <c r="D13773" s="1549"/>
      <c r="E13773" s="1506"/>
      <c r="K13773" s="1548"/>
      <c r="L13773" s="1549"/>
      <c r="M13773" s="1506"/>
    </row>
    <row r="13774" spans="1:13" ht="16.5" customHeight="1">
      <c r="A13774" s="1547"/>
      <c r="B13774" s="1548"/>
      <c r="C13774" s="1548"/>
      <c r="D13774" s="1549"/>
      <c r="E13774" s="1506"/>
      <c r="K13774" s="1548"/>
      <c r="L13774" s="1549"/>
      <c r="M13774" s="1506"/>
    </row>
    <row r="13775" spans="1:13" ht="16.5" customHeight="1">
      <c r="A13775" s="1547"/>
      <c r="B13775" s="1548"/>
      <c r="C13775" s="1548"/>
      <c r="D13775" s="1549"/>
      <c r="E13775" s="1506"/>
      <c r="K13775" s="1548"/>
      <c r="L13775" s="1549"/>
      <c r="M13775" s="1506"/>
    </row>
    <row r="13776" spans="1:13" ht="16.5" customHeight="1">
      <c r="A13776" s="1547"/>
      <c r="B13776" s="1548"/>
      <c r="C13776" s="1548"/>
      <c r="D13776" s="1549"/>
      <c r="E13776" s="1506"/>
      <c r="K13776" s="1548"/>
      <c r="L13776" s="1549"/>
      <c r="M13776" s="1506"/>
    </row>
    <row r="13777" spans="1:13" ht="16.5" customHeight="1">
      <c r="A13777" s="1547"/>
      <c r="B13777" s="1548"/>
      <c r="C13777" s="1548"/>
      <c r="D13777" s="1549"/>
      <c r="E13777" s="1506"/>
      <c r="K13777" s="1548"/>
      <c r="L13777" s="1549"/>
      <c r="M13777" s="1506"/>
    </row>
    <row r="13778" spans="1:13" ht="16.5" customHeight="1">
      <c r="A13778" s="1547"/>
      <c r="B13778" s="1548"/>
      <c r="C13778" s="1548"/>
      <c r="D13778" s="1549"/>
      <c r="E13778" s="1506"/>
      <c r="K13778" s="1548"/>
      <c r="L13778" s="1549"/>
      <c r="M13778" s="1506"/>
    </row>
    <row r="13779" spans="1:13" ht="16.5" customHeight="1">
      <c r="A13779" s="1547"/>
      <c r="B13779" s="1548"/>
      <c r="C13779" s="1548"/>
      <c r="D13779" s="1549"/>
      <c r="E13779" s="1506"/>
      <c r="K13779" s="1548"/>
      <c r="L13779" s="1549"/>
      <c r="M13779" s="1506"/>
    </row>
    <row r="13780" spans="1:13" ht="16.5" customHeight="1">
      <c r="A13780" s="1547"/>
      <c r="B13780" s="1548"/>
      <c r="C13780" s="1548"/>
      <c r="D13780" s="1549"/>
      <c r="E13780" s="1506"/>
      <c r="K13780" s="1548"/>
      <c r="L13780" s="1549"/>
      <c r="M13780" s="1506"/>
    </row>
    <row r="13781" spans="1:13" ht="16.5" customHeight="1">
      <c r="A13781" s="1547"/>
      <c r="B13781" s="1548"/>
      <c r="C13781" s="1548"/>
      <c r="D13781" s="1549"/>
      <c r="E13781" s="1506"/>
      <c r="K13781" s="1548"/>
      <c r="L13781" s="1549"/>
      <c r="M13781" s="1506"/>
    </row>
    <row r="13782" spans="1:13" ht="16.5" customHeight="1">
      <c r="A13782" s="1547"/>
      <c r="B13782" s="1548"/>
      <c r="C13782" s="1548"/>
      <c r="D13782" s="1549"/>
      <c r="E13782" s="1506"/>
      <c r="K13782" s="1548"/>
      <c r="L13782" s="1549"/>
      <c r="M13782" s="1506"/>
    </row>
    <row r="13783" spans="1:13" ht="16.5" customHeight="1">
      <c r="A13783" s="1547"/>
      <c r="B13783" s="1548"/>
      <c r="C13783" s="1548"/>
      <c r="D13783" s="1549"/>
      <c r="E13783" s="1506"/>
      <c r="K13783" s="1548"/>
      <c r="L13783" s="1549"/>
      <c r="M13783" s="1506"/>
    </row>
    <row r="13784" spans="1:13" ht="16.5" customHeight="1">
      <c r="A13784" s="1547"/>
      <c r="B13784" s="1548"/>
      <c r="C13784" s="1548"/>
      <c r="D13784" s="1549"/>
      <c r="E13784" s="1506"/>
      <c r="K13784" s="1548"/>
      <c r="L13784" s="1549"/>
      <c r="M13784" s="1506"/>
    </row>
    <row r="13785" spans="1:13" ht="16.5" customHeight="1">
      <c r="A13785" s="1547"/>
      <c r="B13785" s="1548"/>
      <c r="C13785" s="1548"/>
      <c r="D13785" s="1549"/>
      <c r="E13785" s="1506"/>
      <c r="K13785" s="1548"/>
      <c r="L13785" s="1549"/>
      <c r="M13785" s="1506"/>
    </row>
    <row r="13786" spans="1:13" ht="16.5" customHeight="1">
      <c r="A13786" s="1547"/>
      <c r="B13786" s="1548"/>
      <c r="C13786" s="1548"/>
      <c r="D13786" s="1549"/>
      <c r="E13786" s="1506"/>
      <c r="K13786" s="1548"/>
      <c r="L13786" s="1549"/>
      <c r="M13786" s="1506"/>
    </row>
    <row r="13787" spans="1:13" ht="16.5" customHeight="1">
      <c r="A13787" s="1547"/>
      <c r="B13787" s="1548"/>
      <c r="C13787" s="1548"/>
      <c r="D13787" s="1549"/>
      <c r="E13787" s="1506"/>
      <c r="K13787" s="1548"/>
      <c r="L13787" s="1549"/>
      <c r="M13787" s="1506"/>
    </row>
    <row r="13788" spans="1:13" ht="16.5" customHeight="1">
      <c r="A13788" s="1547"/>
      <c r="B13788" s="1548"/>
      <c r="C13788" s="1548"/>
      <c r="D13788" s="1549"/>
      <c r="E13788" s="1506"/>
      <c r="K13788" s="1548"/>
      <c r="L13788" s="1549"/>
      <c r="M13788" s="1506"/>
    </row>
    <row r="13789" spans="1:13" ht="16.5" customHeight="1">
      <c r="A13789" s="1547"/>
      <c r="B13789" s="1548"/>
      <c r="C13789" s="1548"/>
      <c r="D13789" s="1549"/>
      <c r="E13789" s="1506"/>
      <c r="K13789" s="1548"/>
      <c r="L13789" s="1549"/>
      <c r="M13789" s="1506"/>
    </row>
    <row r="13790" spans="1:13" ht="16.5" customHeight="1">
      <c r="A13790" s="1547"/>
      <c r="B13790" s="1548"/>
      <c r="C13790" s="1548"/>
      <c r="D13790" s="1549"/>
      <c r="E13790" s="1506"/>
      <c r="K13790" s="1548"/>
      <c r="L13790" s="1549"/>
      <c r="M13790" s="1506"/>
    </row>
    <row r="13791" spans="1:13" ht="16.5" customHeight="1">
      <c r="A13791" s="1547"/>
      <c r="B13791" s="1548"/>
      <c r="C13791" s="1548"/>
      <c r="D13791" s="1549"/>
      <c r="E13791" s="1506"/>
      <c r="K13791" s="1548"/>
      <c r="L13791" s="1549"/>
      <c r="M13791" s="1506"/>
    </row>
    <row r="13792" spans="1:13" ht="16.5" customHeight="1">
      <c r="A13792" s="1547"/>
      <c r="B13792" s="1548"/>
      <c r="C13792" s="1548"/>
      <c r="D13792" s="1549"/>
      <c r="E13792" s="1506"/>
      <c r="K13792" s="1548"/>
      <c r="L13792" s="1549"/>
      <c r="M13792" s="1506"/>
    </row>
    <row r="13793" spans="1:13" ht="16.5" customHeight="1">
      <c r="A13793" s="1547"/>
      <c r="B13793" s="1548"/>
      <c r="C13793" s="1548"/>
      <c r="D13793" s="1549"/>
      <c r="E13793" s="1506"/>
      <c r="K13793" s="1548"/>
      <c r="L13793" s="1549"/>
      <c r="M13793" s="1506"/>
    </row>
    <row r="13794" spans="1:13" ht="16.5" customHeight="1">
      <c r="A13794" s="1547"/>
      <c r="B13794" s="1548"/>
      <c r="C13794" s="1548"/>
      <c r="D13794" s="1549"/>
      <c r="E13794" s="1506"/>
      <c r="K13794" s="1548"/>
      <c r="L13794" s="1549"/>
      <c r="M13794" s="1506"/>
    </row>
    <row r="13795" spans="1:13" ht="16.5" customHeight="1">
      <c r="A13795" s="1547"/>
      <c r="B13795" s="1548"/>
      <c r="C13795" s="1548"/>
      <c r="D13795" s="1549"/>
      <c r="E13795" s="1506"/>
      <c r="K13795" s="1548"/>
      <c r="L13795" s="1549"/>
      <c r="M13795" s="1506"/>
    </row>
    <row r="13796" spans="1:13" ht="16.5" customHeight="1">
      <c r="A13796" s="1547"/>
      <c r="B13796" s="1548"/>
      <c r="C13796" s="1548"/>
      <c r="D13796" s="1549"/>
      <c r="E13796" s="1506"/>
      <c r="K13796" s="1548"/>
      <c r="L13796" s="1549"/>
      <c r="M13796" s="1506"/>
    </row>
    <row r="13797" spans="1:13" ht="16.5" customHeight="1">
      <c r="A13797" s="1547"/>
      <c r="B13797" s="1548"/>
      <c r="C13797" s="1548"/>
      <c r="D13797" s="1549"/>
      <c r="E13797" s="1506"/>
      <c r="K13797" s="1548"/>
      <c r="L13797" s="1549"/>
      <c r="M13797" s="1506"/>
    </row>
    <row r="13798" spans="1:13" ht="16.5" customHeight="1">
      <c r="A13798" s="1547"/>
      <c r="B13798" s="1548"/>
      <c r="C13798" s="1548"/>
      <c r="D13798" s="1549"/>
      <c r="E13798" s="1506"/>
      <c r="K13798" s="1548"/>
      <c r="L13798" s="1549"/>
      <c r="M13798" s="1506"/>
    </row>
    <row r="13799" spans="1:13" ht="16.5" customHeight="1">
      <c r="A13799" s="1547"/>
      <c r="B13799" s="1548"/>
      <c r="C13799" s="1548"/>
      <c r="D13799" s="1549"/>
      <c r="E13799" s="1506"/>
      <c r="K13799" s="1548"/>
      <c r="L13799" s="1549"/>
      <c r="M13799" s="1506"/>
    </row>
    <row r="13800" spans="1:13" ht="16.5" customHeight="1">
      <c r="A13800" s="1547"/>
      <c r="B13800" s="1548"/>
      <c r="C13800" s="1548"/>
      <c r="D13800" s="1549"/>
      <c r="E13800" s="1506"/>
      <c r="K13800" s="1548"/>
      <c r="L13800" s="1549"/>
      <c r="M13800" s="1506"/>
    </row>
    <row r="13801" spans="1:13" ht="16.5" customHeight="1">
      <c r="A13801" s="1547"/>
      <c r="B13801" s="1548"/>
      <c r="C13801" s="1548"/>
      <c r="D13801" s="1549"/>
      <c r="E13801" s="1506"/>
      <c r="K13801" s="1548"/>
      <c r="L13801" s="1549"/>
      <c r="M13801" s="1506"/>
    </row>
    <row r="13802" spans="1:13" ht="16.5" customHeight="1">
      <c r="A13802" s="1547"/>
      <c r="B13802" s="1548"/>
      <c r="C13802" s="1548"/>
      <c r="D13802" s="1549"/>
      <c r="E13802" s="1506"/>
      <c r="K13802" s="1548"/>
      <c r="L13802" s="1549"/>
      <c r="M13802" s="1506"/>
    </row>
    <row r="13803" spans="1:13" ht="16.5" customHeight="1">
      <c r="A13803" s="1547"/>
      <c r="B13803" s="1548"/>
      <c r="C13803" s="1548"/>
      <c r="D13803" s="1549"/>
      <c r="E13803" s="1506"/>
      <c r="K13803" s="1548"/>
      <c r="L13803" s="1549"/>
      <c r="M13803" s="1506"/>
    </row>
    <row r="13804" spans="1:13" ht="16.5" customHeight="1">
      <c r="A13804" s="1547"/>
      <c r="B13804" s="1548"/>
      <c r="C13804" s="1548"/>
      <c r="D13804" s="1549"/>
      <c r="E13804" s="1506"/>
      <c r="K13804" s="1548"/>
      <c r="L13804" s="1549"/>
      <c r="M13804" s="1506"/>
    </row>
    <row r="13805" spans="1:13" ht="16.5" customHeight="1">
      <c r="A13805" s="1547"/>
      <c r="B13805" s="1548"/>
      <c r="C13805" s="1548"/>
      <c r="D13805" s="1549"/>
      <c r="E13805" s="1506"/>
      <c r="K13805" s="1548"/>
      <c r="L13805" s="1549"/>
      <c r="M13805" s="1506"/>
    </row>
    <row r="13806" spans="1:13" ht="16.5" customHeight="1">
      <c r="A13806" s="1547"/>
      <c r="B13806" s="1548"/>
      <c r="C13806" s="1548"/>
      <c r="D13806" s="1549"/>
      <c r="E13806" s="1506"/>
      <c r="K13806" s="1548"/>
      <c r="L13806" s="1549"/>
      <c r="M13806" s="1506"/>
    </row>
    <row r="13807" spans="1:13" ht="16.5" customHeight="1">
      <c r="A13807" s="1547"/>
      <c r="B13807" s="1548"/>
      <c r="C13807" s="1548"/>
      <c r="D13807" s="1549"/>
      <c r="E13807" s="1506"/>
      <c r="K13807" s="1548"/>
      <c r="L13807" s="1549"/>
      <c r="M13807" s="1506"/>
    </row>
    <row r="13808" spans="1:13" ht="16.5" customHeight="1">
      <c r="A13808" s="1547"/>
      <c r="B13808" s="1548"/>
      <c r="C13808" s="1548"/>
      <c r="D13808" s="1549"/>
      <c r="E13808" s="1506"/>
      <c r="K13808" s="1548"/>
      <c r="L13808" s="1549"/>
      <c r="M13808" s="1506"/>
    </row>
    <row r="13809" spans="1:13" ht="16.5" customHeight="1">
      <c r="A13809" s="1547"/>
      <c r="B13809" s="1548"/>
      <c r="C13809" s="1548"/>
      <c r="D13809" s="1549"/>
      <c r="E13809" s="1506"/>
      <c r="K13809" s="1548"/>
      <c r="L13809" s="1549"/>
      <c r="M13809" s="1506"/>
    </row>
    <row r="13810" spans="1:13" ht="16.5" customHeight="1">
      <c r="A13810" s="1547"/>
      <c r="B13810" s="1548"/>
      <c r="C13810" s="1548"/>
      <c r="D13810" s="1549"/>
      <c r="E13810" s="1506"/>
      <c r="K13810" s="1548"/>
      <c r="L13810" s="1549"/>
      <c r="M13810" s="1506"/>
    </row>
    <row r="13811" spans="1:13" ht="16.5" customHeight="1">
      <c r="A13811" s="1547"/>
      <c r="B13811" s="1548"/>
      <c r="C13811" s="1548"/>
      <c r="D13811" s="1549"/>
      <c r="E13811" s="1506"/>
      <c r="K13811" s="1548"/>
      <c r="L13811" s="1549"/>
      <c r="M13811" s="1506"/>
    </row>
    <row r="13812" spans="1:13" ht="16.5" customHeight="1">
      <c r="A13812" s="1547"/>
      <c r="B13812" s="1548"/>
      <c r="C13812" s="1548"/>
      <c r="D13812" s="1549"/>
      <c r="E13812" s="1506"/>
      <c r="K13812" s="1548"/>
      <c r="L13812" s="1549"/>
      <c r="M13812" s="1506"/>
    </row>
    <row r="13813" spans="1:13" ht="16.5" customHeight="1">
      <c r="A13813" s="1547"/>
      <c r="B13813" s="1548"/>
      <c r="C13813" s="1548"/>
      <c r="D13813" s="1549"/>
      <c r="E13813" s="1506"/>
      <c r="K13813" s="1548"/>
      <c r="L13813" s="1549"/>
      <c r="M13813" s="1506"/>
    </row>
    <row r="13814" spans="1:13" ht="16.5" customHeight="1">
      <c r="A13814" s="1547"/>
      <c r="B13814" s="1548"/>
      <c r="C13814" s="1548"/>
      <c r="D13814" s="1549"/>
      <c r="E13814" s="1506"/>
      <c r="K13814" s="1548"/>
      <c r="L13814" s="1549"/>
      <c r="M13814" s="1506"/>
    </row>
    <row r="13815" spans="1:13" ht="16.5" customHeight="1">
      <c r="A13815" s="1547"/>
      <c r="B13815" s="1548"/>
      <c r="C13815" s="1548"/>
      <c r="D13815" s="1549"/>
      <c r="E13815" s="1506"/>
      <c r="K13815" s="1548"/>
      <c r="L13815" s="1549"/>
      <c r="M13815" s="1506"/>
    </row>
    <row r="13816" spans="1:13" ht="16.5" customHeight="1">
      <c r="A13816" s="1547"/>
      <c r="B13816" s="1548"/>
      <c r="C13816" s="1548"/>
      <c r="D13816" s="1549"/>
      <c r="E13816" s="1506"/>
      <c r="K13816" s="1548"/>
      <c r="L13816" s="1549"/>
      <c r="M13816" s="1506"/>
    </row>
    <row r="13817" spans="1:13" ht="16.5" customHeight="1">
      <c r="A13817" s="1547"/>
      <c r="B13817" s="1548"/>
      <c r="C13817" s="1548"/>
      <c r="D13817" s="1549"/>
      <c r="E13817" s="1506"/>
      <c r="K13817" s="1548"/>
      <c r="L13817" s="1549"/>
      <c r="M13817" s="1506"/>
    </row>
    <row r="13818" spans="1:13" ht="16.5" customHeight="1">
      <c r="A13818" s="1547"/>
      <c r="B13818" s="1548"/>
      <c r="C13818" s="1548"/>
      <c r="D13818" s="1549"/>
      <c r="E13818" s="1506"/>
      <c r="K13818" s="1548"/>
      <c r="L13818" s="1549"/>
      <c r="M13818" s="1506"/>
    </row>
    <row r="13819" spans="1:13" ht="16.5" customHeight="1">
      <c r="A13819" s="1547"/>
      <c r="B13819" s="1548"/>
      <c r="C13819" s="1548"/>
      <c r="D13819" s="1549"/>
      <c r="E13819" s="1506"/>
      <c r="K13819" s="1548"/>
      <c r="L13819" s="1549"/>
      <c r="M13819" s="1506"/>
    </row>
    <row r="13820" spans="1:13" ht="16.5" customHeight="1">
      <c r="A13820" s="1547"/>
      <c r="B13820" s="1548"/>
      <c r="C13820" s="1548"/>
      <c r="D13820" s="1549"/>
      <c r="E13820" s="1506"/>
      <c r="K13820" s="1548"/>
      <c r="L13820" s="1549"/>
      <c r="M13820" s="1506"/>
    </row>
    <row r="13821" spans="1:13" ht="16.5" customHeight="1">
      <c r="A13821" s="1547"/>
      <c r="B13821" s="1548"/>
      <c r="C13821" s="1548"/>
      <c r="D13821" s="1549"/>
      <c r="E13821" s="1506"/>
      <c r="K13821" s="1548"/>
      <c r="L13821" s="1549"/>
      <c r="M13821" s="1506"/>
    </row>
    <row r="13822" spans="1:13" ht="16.5" customHeight="1">
      <c r="A13822" s="1547"/>
      <c r="B13822" s="1548"/>
      <c r="C13822" s="1548"/>
      <c r="D13822" s="1549"/>
      <c r="E13822" s="1506"/>
      <c r="K13822" s="1548"/>
      <c r="L13822" s="1549"/>
      <c r="M13822" s="1506"/>
    </row>
    <row r="13823" spans="1:13" ht="16.5" customHeight="1">
      <c r="A13823" s="1547"/>
      <c r="B13823" s="1548"/>
      <c r="C13823" s="1548"/>
      <c r="D13823" s="1549"/>
      <c r="E13823" s="1506"/>
      <c r="K13823" s="1548"/>
      <c r="L13823" s="1549"/>
      <c r="M13823" s="1506"/>
    </row>
    <row r="13824" spans="1:13" ht="16.5" customHeight="1">
      <c r="A13824" s="1547"/>
      <c r="B13824" s="1548"/>
      <c r="C13824" s="1548"/>
      <c r="D13824" s="1549"/>
      <c r="E13824" s="1506"/>
      <c r="K13824" s="1548"/>
      <c r="L13824" s="1549"/>
      <c r="M13824" s="1506"/>
    </row>
    <row r="13825" spans="1:13" ht="16.5" customHeight="1">
      <c r="A13825" s="1547"/>
      <c r="B13825" s="1548"/>
      <c r="C13825" s="1548"/>
      <c r="D13825" s="1549"/>
      <c r="E13825" s="1506"/>
      <c r="K13825" s="1548"/>
      <c r="L13825" s="1549"/>
      <c r="M13825" s="1506"/>
    </row>
    <row r="13826" spans="1:13" ht="16.5" customHeight="1">
      <c r="A13826" s="1547"/>
      <c r="B13826" s="1548"/>
      <c r="C13826" s="1548"/>
      <c r="D13826" s="1549"/>
      <c r="E13826" s="1506"/>
      <c r="K13826" s="1548"/>
      <c r="L13826" s="1549"/>
      <c r="M13826" s="1506"/>
    </row>
    <row r="13827" spans="1:13" ht="16.5" customHeight="1">
      <c r="A13827" s="1547"/>
      <c r="B13827" s="1548"/>
      <c r="C13827" s="1548"/>
      <c r="D13827" s="1549"/>
      <c r="E13827" s="1506"/>
      <c r="K13827" s="1548"/>
      <c r="L13827" s="1549"/>
      <c r="M13827" s="1506"/>
    </row>
    <row r="13828" spans="1:13" ht="16.5" customHeight="1">
      <c r="A13828" s="1547"/>
      <c r="B13828" s="1548"/>
      <c r="C13828" s="1548"/>
      <c r="D13828" s="1549"/>
      <c r="E13828" s="1506"/>
      <c r="K13828" s="1548"/>
      <c r="L13828" s="1549"/>
      <c r="M13828" s="1506"/>
    </row>
    <row r="13829" spans="1:13" ht="16.5" customHeight="1">
      <c r="A13829" s="1547"/>
      <c r="B13829" s="1548"/>
      <c r="C13829" s="1548"/>
      <c r="D13829" s="1549"/>
      <c r="E13829" s="1506"/>
      <c r="K13829" s="1548"/>
      <c r="L13829" s="1549"/>
      <c r="M13829" s="1506"/>
    </row>
    <row r="13830" spans="1:13" ht="16.5" customHeight="1">
      <c r="A13830" s="1547"/>
      <c r="B13830" s="1548"/>
      <c r="C13830" s="1548"/>
      <c r="D13830" s="1549"/>
      <c r="E13830" s="1506"/>
      <c r="K13830" s="1548"/>
      <c r="L13830" s="1549"/>
      <c r="M13830" s="1506"/>
    </row>
    <row r="13831" spans="1:13" ht="16.5" customHeight="1">
      <c r="A13831" s="1547"/>
      <c r="B13831" s="1548"/>
      <c r="C13831" s="1548"/>
      <c r="D13831" s="1549"/>
      <c r="E13831" s="1506"/>
      <c r="K13831" s="1548"/>
      <c r="L13831" s="1549"/>
      <c r="M13831" s="1506"/>
    </row>
    <row r="13832" spans="1:13" ht="16.5" customHeight="1">
      <c r="A13832" s="1547"/>
      <c r="B13832" s="1548"/>
      <c r="C13832" s="1548"/>
      <c r="D13832" s="1549"/>
      <c r="E13832" s="1506"/>
      <c r="K13832" s="1548"/>
      <c r="L13832" s="1549"/>
      <c r="M13832" s="1506"/>
    </row>
    <row r="13833" spans="1:13" ht="16.5" customHeight="1">
      <c r="A13833" s="1547"/>
      <c r="B13833" s="1548"/>
      <c r="C13833" s="1548"/>
      <c r="D13833" s="1549"/>
      <c r="E13833" s="1506"/>
      <c r="K13833" s="1548"/>
      <c r="L13833" s="1549"/>
      <c r="M13833" s="1506"/>
    </row>
    <row r="13834" spans="1:13" ht="16.5" customHeight="1">
      <c r="A13834" s="1547"/>
      <c r="B13834" s="1548"/>
      <c r="C13834" s="1548"/>
      <c r="D13834" s="1549"/>
      <c r="E13834" s="1506"/>
      <c r="K13834" s="1548"/>
      <c r="L13834" s="1549"/>
      <c r="M13834" s="1506"/>
    </row>
    <row r="13835" spans="1:13" ht="16.5" customHeight="1">
      <c r="A13835" s="1547"/>
      <c r="B13835" s="1548"/>
      <c r="C13835" s="1548"/>
      <c r="D13835" s="1549"/>
      <c r="E13835" s="1506"/>
      <c r="K13835" s="1548"/>
      <c r="L13835" s="1549"/>
      <c r="M13835" s="1506"/>
    </row>
    <row r="13836" spans="1:13" ht="16.5" customHeight="1">
      <c r="A13836" s="1547"/>
      <c r="B13836" s="1548"/>
      <c r="C13836" s="1548"/>
      <c r="D13836" s="1549"/>
      <c r="E13836" s="1506"/>
      <c r="K13836" s="1548"/>
      <c r="L13836" s="1549"/>
      <c r="M13836" s="1506"/>
    </row>
    <row r="13837" spans="1:13" ht="16.5" customHeight="1">
      <c r="A13837" s="1547"/>
      <c r="B13837" s="1548"/>
      <c r="C13837" s="1548"/>
      <c r="D13837" s="1549"/>
      <c r="E13837" s="1506"/>
      <c r="K13837" s="1548"/>
      <c r="L13837" s="1549"/>
      <c r="M13837" s="1506"/>
    </row>
    <row r="13838" spans="1:13" ht="16.5" customHeight="1">
      <c r="A13838" s="1547"/>
      <c r="B13838" s="1548"/>
      <c r="C13838" s="1548"/>
      <c r="D13838" s="1549"/>
      <c r="E13838" s="1506"/>
      <c r="K13838" s="1548"/>
      <c r="L13838" s="1549"/>
      <c r="M13838" s="1506"/>
    </row>
    <row r="13839" spans="1:13" ht="16.5" customHeight="1">
      <c r="A13839" s="1547"/>
      <c r="B13839" s="1548"/>
      <c r="C13839" s="1548"/>
      <c r="D13839" s="1549"/>
      <c r="E13839" s="1506"/>
      <c r="K13839" s="1548"/>
      <c r="L13839" s="1549"/>
      <c r="M13839" s="1506"/>
    </row>
    <row r="13840" spans="1:13" ht="16.5" customHeight="1">
      <c r="A13840" s="1547"/>
      <c r="B13840" s="1548"/>
      <c r="C13840" s="1548"/>
      <c r="D13840" s="1549"/>
      <c r="E13840" s="1506"/>
      <c r="K13840" s="1548"/>
      <c r="L13840" s="1549"/>
      <c r="M13840" s="1506"/>
    </row>
    <row r="13841" spans="1:13" ht="16.5" customHeight="1">
      <c r="A13841" s="1547"/>
      <c r="B13841" s="1548"/>
      <c r="C13841" s="1548"/>
      <c r="D13841" s="1549"/>
      <c r="E13841" s="1506"/>
      <c r="K13841" s="1548"/>
      <c r="L13841" s="1549"/>
      <c r="M13841" s="1506"/>
    </row>
    <row r="13842" spans="1:13" ht="16.5" customHeight="1">
      <c r="A13842" s="1547"/>
      <c r="B13842" s="1548"/>
      <c r="C13842" s="1548"/>
      <c r="D13842" s="1549"/>
      <c r="E13842" s="1506"/>
      <c r="K13842" s="1548"/>
      <c r="L13842" s="1549"/>
      <c r="M13842" s="1506"/>
    </row>
    <row r="13843" spans="1:13" ht="16.5" customHeight="1">
      <c r="A13843" s="1547"/>
      <c r="B13843" s="1548"/>
      <c r="C13843" s="1548"/>
      <c r="D13843" s="1549"/>
      <c r="E13843" s="1506"/>
      <c r="K13843" s="1548"/>
      <c r="L13843" s="1549"/>
      <c r="M13843" s="1506"/>
    </row>
    <row r="13844" spans="1:13" ht="16.5" customHeight="1">
      <c r="A13844" s="1547"/>
      <c r="B13844" s="1548"/>
      <c r="C13844" s="1548"/>
      <c r="D13844" s="1549"/>
      <c r="E13844" s="1506"/>
      <c r="K13844" s="1548"/>
      <c r="L13844" s="1549"/>
      <c r="M13844" s="1506"/>
    </row>
    <row r="13845" spans="1:13" ht="16.5" customHeight="1">
      <c r="A13845" s="1547"/>
      <c r="B13845" s="1548"/>
      <c r="C13845" s="1548"/>
      <c r="D13845" s="1549"/>
      <c r="E13845" s="1506"/>
      <c r="K13845" s="1548"/>
      <c r="L13845" s="1549"/>
      <c r="M13845" s="1506"/>
    </row>
    <row r="13846" spans="1:13" ht="16.5" customHeight="1">
      <c r="A13846" s="1547"/>
      <c r="B13846" s="1548"/>
      <c r="C13846" s="1548"/>
      <c r="D13846" s="1549"/>
      <c r="E13846" s="1506"/>
      <c r="K13846" s="1548"/>
      <c r="L13846" s="1549"/>
      <c r="M13846" s="1506"/>
    </row>
    <row r="13847" spans="1:13" ht="16.5" customHeight="1">
      <c r="A13847" s="1547"/>
      <c r="B13847" s="1548"/>
      <c r="C13847" s="1548"/>
      <c r="D13847" s="1549"/>
      <c r="E13847" s="1506"/>
      <c r="K13847" s="1548"/>
      <c r="L13847" s="1549"/>
      <c r="M13847" s="1506"/>
    </row>
    <row r="13848" spans="1:13" ht="16.5" customHeight="1">
      <c r="A13848" s="1547"/>
      <c r="B13848" s="1548"/>
      <c r="C13848" s="1548"/>
      <c r="D13848" s="1549"/>
      <c r="E13848" s="1506"/>
      <c r="K13848" s="1548"/>
      <c r="L13848" s="1549"/>
      <c r="M13848" s="1506"/>
    </row>
    <row r="13849" spans="1:13" ht="16.5" customHeight="1">
      <c r="A13849" s="1547"/>
      <c r="B13849" s="1548"/>
      <c r="C13849" s="1548"/>
      <c r="D13849" s="1549"/>
      <c r="E13849" s="1506"/>
      <c r="K13849" s="1548"/>
      <c r="L13849" s="1549"/>
      <c r="M13849" s="1506"/>
    </row>
    <row r="13850" spans="1:13" ht="16.5" customHeight="1">
      <c r="A13850" s="1547"/>
      <c r="B13850" s="1548"/>
      <c r="C13850" s="1548"/>
      <c r="D13850" s="1549"/>
      <c r="E13850" s="1506"/>
      <c r="K13850" s="1548"/>
      <c r="L13850" s="1549"/>
      <c r="M13850" s="1506"/>
    </row>
    <row r="13851" spans="1:13" ht="16.5" customHeight="1">
      <c r="A13851" s="1547"/>
      <c r="B13851" s="1548"/>
      <c r="C13851" s="1548"/>
      <c r="D13851" s="1549"/>
      <c r="E13851" s="1506"/>
      <c r="K13851" s="1548"/>
      <c r="L13851" s="1549"/>
      <c r="M13851" s="1506"/>
    </row>
    <row r="13852" spans="1:13" ht="16.5" customHeight="1">
      <c r="A13852" s="1547"/>
      <c r="B13852" s="1548"/>
      <c r="C13852" s="1548"/>
      <c r="D13852" s="1549"/>
      <c r="E13852" s="1506"/>
      <c r="K13852" s="1548"/>
      <c r="L13852" s="1549"/>
      <c r="M13852" s="1506"/>
    </row>
    <row r="13853" spans="1:13" ht="16.5" customHeight="1">
      <c r="A13853" s="1547"/>
      <c r="B13853" s="1548"/>
      <c r="C13853" s="1548"/>
      <c r="D13853" s="1549"/>
      <c r="E13853" s="1506"/>
      <c r="K13853" s="1548"/>
      <c r="L13853" s="1549"/>
      <c r="M13853" s="1506"/>
    </row>
    <row r="13854" spans="1:13" ht="16.5" customHeight="1">
      <c r="A13854" s="1547"/>
      <c r="B13854" s="1548"/>
      <c r="C13854" s="1548"/>
      <c r="D13854" s="1549"/>
      <c r="E13854" s="1506"/>
      <c r="K13854" s="1548"/>
      <c r="L13854" s="1549"/>
      <c r="M13854" s="1506"/>
    </row>
    <row r="13855" spans="1:13" ht="16.5" customHeight="1">
      <c r="A13855" s="1547"/>
      <c r="B13855" s="1548"/>
      <c r="C13855" s="1548"/>
      <c r="D13855" s="1549"/>
      <c r="E13855" s="1506"/>
      <c r="K13855" s="1548"/>
      <c r="L13855" s="1549"/>
      <c r="M13855" s="1506"/>
    </row>
    <row r="13856" spans="1:13" ht="16.5" customHeight="1">
      <c r="A13856" s="1547"/>
      <c r="B13856" s="1548"/>
      <c r="C13856" s="1548"/>
      <c r="D13856" s="1549"/>
      <c r="E13856" s="1506"/>
      <c r="K13856" s="1548"/>
      <c r="L13856" s="1549"/>
      <c r="M13856" s="1506"/>
    </row>
    <row r="13857" spans="1:13" ht="16.5" customHeight="1">
      <c r="A13857" s="1547"/>
      <c r="B13857" s="1548"/>
      <c r="C13857" s="1548"/>
      <c r="D13857" s="1549"/>
      <c r="E13857" s="1506"/>
      <c r="K13857" s="1548"/>
      <c r="L13857" s="1549"/>
      <c r="M13857" s="1506"/>
    </row>
    <row r="13858" spans="1:13" ht="16.5" customHeight="1">
      <c r="A13858" s="1547"/>
      <c r="B13858" s="1548"/>
      <c r="C13858" s="1548"/>
      <c r="D13858" s="1549"/>
      <c r="E13858" s="1506"/>
      <c r="K13858" s="1548"/>
      <c r="L13858" s="1549"/>
      <c r="M13858" s="1506"/>
    </row>
    <row r="13859" spans="1:13" ht="16.5" customHeight="1">
      <c r="A13859" s="1547"/>
      <c r="B13859" s="1548"/>
      <c r="C13859" s="1548"/>
      <c r="D13859" s="1549"/>
      <c r="E13859" s="1506"/>
      <c r="K13859" s="1548"/>
      <c r="L13859" s="1549"/>
      <c r="M13859" s="1506"/>
    </row>
    <row r="13860" spans="1:13" ht="16.5" customHeight="1">
      <c r="A13860" s="1547"/>
      <c r="B13860" s="1548"/>
      <c r="C13860" s="1548"/>
      <c r="D13860" s="1549"/>
      <c r="E13860" s="1506"/>
      <c r="K13860" s="1548"/>
      <c r="L13860" s="1549"/>
      <c r="M13860" s="1506"/>
    </row>
    <row r="13861" spans="1:13" ht="16.5" customHeight="1">
      <c r="A13861" s="1547"/>
      <c r="B13861" s="1548"/>
      <c r="C13861" s="1548"/>
      <c r="D13861" s="1549"/>
      <c r="E13861" s="1506"/>
      <c r="K13861" s="1548"/>
      <c r="L13861" s="1549"/>
      <c r="M13861" s="1506"/>
    </row>
    <row r="13862" spans="1:13" ht="16.5" customHeight="1">
      <c r="A13862" s="1547"/>
      <c r="B13862" s="1548"/>
      <c r="C13862" s="1548"/>
      <c r="D13862" s="1549"/>
      <c r="E13862" s="1506"/>
      <c r="K13862" s="1548"/>
      <c r="L13862" s="1549"/>
      <c r="M13862" s="1506"/>
    </row>
    <row r="13863" spans="1:13" ht="16.5" customHeight="1">
      <c r="A13863" s="1547"/>
      <c r="B13863" s="1548"/>
      <c r="C13863" s="1548"/>
      <c r="D13863" s="1549"/>
      <c r="E13863" s="1506"/>
      <c r="K13863" s="1548"/>
      <c r="L13863" s="1549"/>
      <c r="M13863" s="1506"/>
    </row>
    <row r="13864" spans="1:13" ht="16.5" customHeight="1">
      <c r="A13864" s="1547"/>
      <c r="B13864" s="1548"/>
      <c r="C13864" s="1548"/>
      <c r="D13864" s="1549"/>
      <c r="E13864" s="1506"/>
      <c r="K13864" s="1548"/>
      <c r="L13864" s="1549"/>
      <c r="M13864" s="1506"/>
    </row>
    <row r="13865" spans="1:13" ht="16.5" customHeight="1">
      <c r="A13865" s="1547"/>
      <c r="B13865" s="1548"/>
      <c r="C13865" s="1548"/>
      <c r="D13865" s="1549"/>
      <c r="E13865" s="1506"/>
      <c r="K13865" s="1548"/>
      <c r="L13865" s="1549"/>
      <c r="M13865" s="1506"/>
    </row>
    <row r="13866" spans="1:13" ht="16.5" customHeight="1">
      <c r="A13866" s="1547"/>
      <c r="B13866" s="1548"/>
      <c r="C13866" s="1548"/>
      <c r="D13866" s="1549"/>
      <c r="E13866" s="1506"/>
      <c r="K13866" s="1548"/>
      <c r="L13866" s="1549"/>
      <c r="M13866" s="1506"/>
    </row>
    <row r="13867" spans="1:13" ht="16.5" customHeight="1">
      <c r="A13867" s="1547"/>
      <c r="B13867" s="1548"/>
      <c r="C13867" s="1548"/>
      <c r="D13867" s="1549"/>
      <c r="E13867" s="1506"/>
      <c r="K13867" s="1548"/>
      <c r="L13867" s="1549"/>
      <c r="M13867" s="1506"/>
    </row>
    <row r="13868" spans="1:13" ht="16.5" customHeight="1">
      <c r="A13868" s="1547"/>
      <c r="B13868" s="1548"/>
      <c r="C13868" s="1548"/>
      <c r="D13868" s="1549"/>
      <c r="E13868" s="1506"/>
      <c r="K13868" s="1548"/>
      <c r="L13868" s="1549"/>
      <c r="M13868" s="1506"/>
    </row>
    <row r="13869" spans="1:13" ht="16.5" customHeight="1">
      <c r="A13869" s="1547"/>
      <c r="B13869" s="1548"/>
      <c r="C13869" s="1548"/>
      <c r="D13869" s="1549"/>
      <c r="E13869" s="1506"/>
      <c r="K13869" s="1548"/>
      <c r="L13869" s="1549"/>
      <c r="M13869" s="1506"/>
    </row>
    <row r="13870" spans="1:13" ht="16.5" customHeight="1">
      <c r="A13870" s="1547"/>
      <c r="B13870" s="1548"/>
      <c r="C13870" s="1548"/>
      <c r="D13870" s="1549"/>
      <c r="E13870" s="1506"/>
      <c r="K13870" s="1548"/>
      <c r="L13870" s="1549"/>
      <c r="M13870" s="1506"/>
    </row>
    <row r="13871" spans="1:13" ht="16.5" customHeight="1">
      <c r="A13871" s="1547"/>
      <c r="B13871" s="1548"/>
      <c r="C13871" s="1548"/>
      <c r="D13871" s="1549"/>
      <c r="E13871" s="1506"/>
      <c r="K13871" s="1548"/>
      <c r="L13871" s="1549"/>
      <c r="M13871" s="1506"/>
    </row>
    <row r="13872" spans="1:13" ht="16.5" customHeight="1">
      <c r="A13872" s="1547"/>
      <c r="B13872" s="1548"/>
      <c r="C13872" s="1548"/>
      <c r="D13872" s="1549"/>
      <c r="E13872" s="1506"/>
      <c r="K13872" s="1548"/>
      <c r="L13872" s="1549"/>
      <c r="M13872" s="1506"/>
    </row>
    <row r="13873" spans="1:13" ht="16.5" customHeight="1">
      <c r="A13873" s="1547"/>
      <c r="B13873" s="1548"/>
      <c r="C13873" s="1548"/>
      <c r="D13873" s="1549"/>
      <c r="E13873" s="1506"/>
      <c r="K13873" s="1548"/>
      <c r="L13873" s="1549"/>
      <c r="M13873" s="1506"/>
    </row>
    <row r="13874" spans="1:13" ht="16.5" customHeight="1">
      <c r="A13874" s="1547"/>
      <c r="B13874" s="1548"/>
      <c r="C13874" s="1548"/>
      <c r="D13874" s="1549"/>
      <c r="E13874" s="1506"/>
      <c r="K13874" s="1548"/>
      <c r="L13874" s="1549"/>
      <c r="M13874" s="1506"/>
    </row>
    <row r="13875" spans="1:13" ht="16.5" customHeight="1">
      <c r="A13875" s="1547"/>
      <c r="B13875" s="1548"/>
      <c r="C13875" s="1548"/>
      <c r="D13875" s="1549"/>
      <c r="E13875" s="1506"/>
      <c r="K13875" s="1548"/>
      <c r="L13875" s="1549"/>
      <c r="M13875" s="1506"/>
    </row>
    <row r="13876" spans="1:13" ht="16.5" customHeight="1">
      <c r="A13876" s="1547"/>
      <c r="B13876" s="1548"/>
      <c r="C13876" s="1548"/>
      <c r="D13876" s="1549"/>
      <c r="E13876" s="1506"/>
      <c r="K13876" s="1548"/>
      <c r="L13876" s="1549"/>
      <c r="M13876" s="1506"/>
    </row>
    <row r="13877" spans="1:13" ht="16.5" customHeight="1">
      <c r="A13877" s="1547"/>
      <c r="B13877" s="1548"/>
      <c r="C13877" s="1548"/>
      <c r="D13877" s="1549"/>
      <c r="E13877" s="1506"/>
      <c r="K13877" s="1548"/>
      <c r="L13877" s="1549"/>
      <c r="M13877" s="1506"/>
    </row>
    <row r="13878" spans="1:13" ht="16.5" customHeight="1">
      <c r="A13878" s="1547"/>
      <c r="B13878" s="1548"/>
      <c r="C13878" s="1548"/>
      <c r="D13878" s="1549"/>
      <c r="E13878" s="1506"/>
      <c r="K13878" s="1548"/>
      <c r="L13878" s="1549"/>
      <c r="M13878" s="1506"/>
    </row>
    <row r="13879" spans="1:13" ht="16.5" customHeight="1">
      <c r="A13879" s="1547"/>
      <c r="B13879" s="1548"/>
      <c r="C13879" s="1548"/>
      <c r="D13879" s="1549"/>
      <c r="E13879" s="1506"/>
      <c r="K13879" s="1548"/>
      <c r="L13879" s="1549"/>
      <c r="M13879" s="1506"/>
    </row>
    <row r="13880" spans="1:13" ht="16.5" customHeight="1">
      <c r="A13880" s="1547"/>
      <c r="B13880" s="1548"/>
      <c r="C13880" s="1548"/>
      <c r="D13880" s="1549"/>
      <c r="E13880" s="1506"/>
      <c r="K13880" s="1548"/>
      <c r="L13880" s="1549"/>
      <c r="M13880" s="1506"/>
    </row>
    <row r="13881" spans="1:13" ht="16.5" customHeight="1">
      <c r="A13881" s="1547"/>
      <c r="B13881" s="1548"/>
      <c r="C13881" s="1548"/>
      <c r="D13881" s="1549"/>
      <c r="E13881" s="1506"/>
      <c r="K13881" s="1548"/>
      <c r="L13881" s="1549"/>
      <c r="M13881" s="1506"/>
    </row>
    <row r="13882" spans="1:13" ht="16.5" customHeight="1">
      <c r="A13882" s="1547"/>
      <c r="B13882" s="1548"/>
      <c r="C13882" s="1548"/>
      <c r="D13882" s="1549"/>
      <c r="E13882" s="1506"/>
      <c r="K13882" s="1548"/>
      <c r="L13882" s="1549"/>
      <c r="M13882" s="1506"/>
    </row>
    <row r="13883" spans="1:13" ht="16.5" customHeight="1">
      <c r="A13883" s="1547"/>
      <c r="B13883" s="1548"/>
      <c r="C13883" s="1548"/>
      <c r="D13883" s="1549"/>
      <c r="E13883" s="1506"/>
      <c r="K13883" s="1548"/>
      <c r="L13883" s="1549"/>
      <c r="M13883" s="1506"/>
    </row>
    <row r="13884" spans="1:13" ht="16.5" customHeight="1">
      <c r="A13884" s="1547"/>
      <c r="B13884" s="1548"/>
      <c r="C13884" s="1548"/>
      <c r="D13884" s="1549"/>
      <c r="E13884" s="1506"/>
      <c r="K13884" s="1548"/>
      <c r="L13884" s="1549"/>
      <c r="M13884" s="1506"/>
    </row>
    <row r="13885" spans="1:13" ht="16.5" customHeight="1">
      <c r="A13885" s="1547"/>
      <c r="B13885" s="1548"/>
      <c r="C13885" s="1548"/>
      <c r="D13885" s="1549"/>
      <c r="E13885" s="1506"/>
      <c r="K13885" s="1548"/>
      <c r="L13885" s="1549"/>
      <c r="M13885" s="1506"/>
    </row>
    <row r="13886" spans="1:13" ht="16.5" customHeight="1">
      <c r="A13886" s="1547"/>
      <c r="B13886" s="1548"/>
      <c r="C13886" s="1548"/>
      <c r="D13886" s="1549"/>
      <c r="E13886" s="1506"/>
      <c r="K13886" s="1548"/>
      <c r="L13886" s="1549"/>
      <c r="M13886" s="1506"/>
    </row>
    <row r="13887" spans="1:13" ht="16.5" customHeight="1">
      <c r="A13887" s="1547"/>
      <c r="B13887" s="1548"/>
      <c r="C13887" s="1548"/>
      <c r="D13887" s="1549"/>
      <c r="E13887" s="1506"/>
      <c r="K13887" s="1548"/>
      <c r="L13887" s="1549"/>
      <c r="M13887" s="1506"/>
    </row>
    <row r="13888" spans="1:13" ht="16.5" customHeight="1">
      <c r="A13888" s="1547"/>
      <c r="B13888" s="1548"/>
      <c r="C13888" s="1548"/>
      <c r="D13888" s="1549"/>
      <c r="E13888" s="1506"/>
      <c r="K13888" s="1548"/>
      <c r="L13888" s="1549"/>
      <c r="M13888" s="1506"/>
    </row>
    <row r="13889" spans="1:13" ht="16.5" customHeight="1">
      <c r="A13889" s="1547"/>
      <c r="B13889" s="1548"/>
      <c r="C13889" s="1548"/>
      <c r="D13889" s="1549"/>
      <c r="E13889" s="1506"/>
      <c r="K13889" s="1548"/>
      <c r="L13889" s="1549"/>
      <c r="M13889" s="1506"/>
    </row>
    <row r="13890" spans="1:13" ht="16.5" customHeight="1">
      <c r="A13890" s="1547"/>
      <c r="B13890" s="1548"/>
      <c r="C13890" s="1548"/>
      <c r="D13890" s="1549"/>
      <c r="E13890" s="1506"/>
      <c r="K13890" s="1548"/>
      <c r="L13890" s="1549"/>
      <c r="M13890" s="1506"/>
    </row>
    <row r="13891" spans="1:13" ht="16.5" customHeight="1">
      <c r="A13891" s="1547"/>
      <c r="B13891" s="1548"/>
      <c r="C13891" s="1548"/>
      <c r="D13891" s="1549"/>
      <c r="E13891" s="1506"/>
      <c r="K13891" s="1548"/>
      <c r="L13891" s="1549"/>
      <c r="M13891" s="1506"/>
    </row>
    <row r="13892" spans="1:13" ht="16.5" customHeight="1">
      <c r="A13892" s="1547"/>
      <c r="B13892" s="1548"/>
      <c r="C13892" s="1548"/>
      <c r="D13892" s="1549"/>
      <c r="E13892" s="1506"/>
      <c r="K13892" s="1548"/>
      <c r="L13892" s="1549"/>
      <c r="M13892" s="1506"/>
    </row>
    <row r="13893" spans="1:13" ht="16.5" customHeight="1">
      <c r="A13893" s="1547"/>
      <c r="B13893" s="1548"/>
      <c r="C13893" s="1548"/>
      <c r="D13893" s="1549"/>
      <c r="E13893" s="1506"/>
      <c r="K13893" s="1548"/>
      <c r="L13893" s="1549"/>
      <c r="M13893" s="1506"/>
    </row>
    <row r="13894" spans="1:13" ht="16.5" customHeight="1">
      <c r="A13894" s="1547"/>
      <c r="B13894" s="1548"/>
      <c r="C13894" s="1548"/>
      <c r="D13894" s="1549"/>
      <c r="E13894" s="1506"/>
      <c r="K13894" s="1548"/>
      <c r="L13894" s="1549"/>
      <c r="M13894" s="1506"/>
    </row>
    <row r="13895" spans="1:13" ht="16.5" customHeight="1">
      <c r="A13895" s="1547"/>
      <c r="B13895" s="1548"/>
      <c r="C13895" s="1548"/>
      <c r="D13895" s="1549"/>
      <c r="E13895" s="1506"/>
      <c r="K13895" s="1548"/>
      <c r="L13895" s="1549"/>
      <c r="M13895" s="1506"/>
    </row>
    <row r="13896" spans="1:13" ht="16.5" customHeight="1">
      <c r="A13896" s="1547"/>
      <c r="B13896" s="1548"/>
      <c r="C13896" s="1548"/>
      <c r="D13896" s="1549"/>
      <c r="E13896" s="1506"/>
      <c r="K13896" s="1548"/>
      <c r="L13896" s="1549"/>
      <c r="M13896" s="1506"/>
    </row>
    <row r="13897" spans="1:13" ht="16.5" customHeight="1">
      <c r="A13897" s="1547"/>
      <c r="B13897" s="1548"/>
      <c r="C13897" s="1548"/>
      <c r="D13897" s="1549"/>
      <c r="E13897" s="1506"/>
      <c r="K13897" s="1548"/>
      <c r="L13897" s="1549"/>
      <c r="M13897" s="1506"/>
    </row>
    <row r="13898" spans="1:13" ht="16.5" customHeight="1">
      <c r="A13898" s="1547"/>
      <c r="B13898" s="1548"/>
      <c r="C13898" s="1548"/>
      <c r="D13898" s="1549"/>
      <c r="E13898" s="1506"/>
      <c r="K13898" s="1548"/>
      <c r="L13898" s="1549"/>
      <c r="M13898" s="1506"/>
    </row>
    <row r="13899" spans="1:13" ht="16.5" customHeight="1">
      <c r="A13899" s="1547"/>
      <c r="B13899" s="1548"/>
      <c r="C13899" s="1548"/>
      <c r="D13899" s="1549"/>
      <c r="E13899" s="1506"/>
      <c r="K13899" s="1548"/>
      <c r="L13899" s="1549"/>
      <c r="M13899" s="1506"/>
    </row>
    <row r="13900" spans="1:13" ht="16.5" customHeight="1">
      <c r="A13900" s="1547"/>
      <c r="B13900" s="1548"/>
      <c r="C13900" s="1548"/>
      <c r="D13900" s="1549"/>
      <c r="E13900" s="1506"/>
      <c r="K13900" s="1548"/>
      <c r="L13900" s="1549"/>
      <c r="M13900" s="1506"/>
    </row>
    <row r="13901" spans="1:13" ht="16.5" customHeight="1">
      <c r="A13901" s="1547"/>
      <c r="B13901" s="1548"/>
      <c r="C13901" s="1548"/>
      <c r="D13901" s="1549"/>
      <c r="E13901" s="1506"/>
      <c r="K13901" s="1548"/>
      <c r="L13901" s="1549"/>
      <c r="M13901" s="1506"/>
    </row>
    <row r="13902" spans="1:13" ht="16.5" customHeight="1">
      <c r="A13902" s="1547"/>
      <c r="B13902" s="1548"/>
      <c r="C13902" s="1548"/>
      <c r="D13902" s="1549"/>
      <c r="E13902" s="1506"/>
      <c r="K13902" s="1548"/>
      <c r="L13902" s="1549"/>
      <c r="M13902" s="1506"/>
    </row>
    <row r="13903" spans="1:13" ht="16.5" customHeight="1">
      <c r="A13903" s="1547"/>
      <c r="B13903" s="1548"/>
      <c r="C13903" s="1548"/>
      <c r="D13903" s="1549"/>
      <c r="E13903" s="1506"/>
      <c r="K13903" s="1548"/>
      <c r="L13903" s="1549"/>
      <c r="M13903" s="1506"/>
    </row>
    <row r="13904" spans="1:13" ht="16.5" customHeight="1">
      <c r="A13904" s="1547"/>
      <c r="B13904" s="1548"/>
      <c r="C13904" s="1548"/>
      <c r="D13904" s="1549"/>
      <c r="E13904" s="1506"/>
      <c r="K13904" s="1548"/>
      <c r="L13904" s="1549"/>
      <c r="M13904" s="1506"/>
    </row>
    <row r="13905" spans="1:13" ht="16.5" customHeight="1">
      <c r="A13905" s="1547"/>
      <c r="B13905" s="1548"/>
      <c r="C13905" s="1548"/>
      <c r="D13905" s="1549"/>
      <c r="E13905" s="1506"/>
      <c r="K13905" s="1548"/>
      <c r="L13905" s="1549"/>
      <c r="M13905" s="1506"/>
    </row>
    <row r="13906" spans="1:13" ht="16.5" customHeight="1">
      <c r="A13906" s="1547"/>
      <c r="B13906" s="1548"/>
      <c r="C13906" s="1548"/>
      <c r="D13906" s="1549"/>
      <c r="E13906" s="1506"/>
      <c r="K13906" s="1548"/>
      <c r="L13906" s="1549"/>
      <c r="M13906" s="1506"/>
    </row>
    <row r="13907" spans="1:13" ht="16.5" customHeight="1">
      <c r="A13907" s="1547"/>
      <c r="B13907" s="1548"/>
      <c r="C13907" s="1548"/>
      <c r="D13907" s="1549"/>
      <c r="E13907" s="1506"/>
      <c r="K13907" s="1548"/>
      <c r="L13907" s="1549"/>
      <c r="M13907" s="1506"/>
    </row>
    <row r="13908" spans="1:13" ht="16.5" customHeight="1">
      <c r="A13908" s="1547"/>
      <c r="B13908" s="1548"/>
      <c r="C13908" s="1548"/>
      <c r="D13908" s="1549"/>
      <c r="E13908" s="1506"/>
      <c r="K13908" s="1548"/>
      <c r="L13908" s="1549"/>
      <c r="M13908" s="1506"/>
    </row>
    <row r="13909" spans="1:13" ht="16.5" customHeight="1">
      <c r="A13909" s="1547"/>
      <c r="B13909" s="1548"/>
      <c r="C13909" s="1548"/>
      <c r="D13909" s="1549"/>
      <c r="E13909" s="1506"/>
      <c r="K13909" s="1548"/>
      <c r="L13909" s="1549"/>
      <c r="M13909" s="1506"/>
    </row>
    <row r="13910" spans="1:13" ht="16.5" customHeight="1">
      <c r="A13910" s="1547"/>
      <c r="B13910" s="1548"/>
      <c r="C13910" s="1548"/>
      <c r="D13910" s="1549"/>
      <c r="E13910" s="1506"/>
      <c r="K13910" s="1548"/>
      <c r="L13910" s="1549"/>
      <c r="M13910" s="1506"/>
    </row>
    <row r="13911" spans="1:13" ht="16.5" customHeight="1">
      <c r="A13911" s="1547"/>
      <c r="B13911" s="1548"/>
      <c r="C13911" s="1548"/>
      <c r="D13911" s="1549"/>
      <c r="E13911" s="1506"/>
      <c r="K13911" s="1548"/>
      <c r="L13911" s="1549"/>
      <c r="M13911" s="1506"/>
    </row>
    <row r="13912" spans="1:13" ht="16.5" customHeight="1">
      <c r="A13912" s="1547"/>
      <c r="B13912" s="1548"/>
      <c r="C13912" s="1548"/>
      <c r="D13912" s="1549"/>
      <c r="E13912" s="1506"/>
      <c r="K13912" s="1548"/>
      <c r="L13912" s="1549"/>
      <c r="M13912" s="1506"/>
    </row>
    <row r="13913" spans="1:13" ht="16.5" customHeight="1">
      <c r="A13913" s="1547"/>
      <c r="B13913" s="1548"/>
      <c r="C13913" s="1548"/>
      <c r="D13913" s="1549"/>
      <c r="E13913" s="1506"/>
      <c r="K13913" s="1548"/>
      <c r="L13913" s="1549"/>
      <c r="M13913" s="1506"/>
    </row>
    <row r="13914" spans="1:13" ht="16.5" customHeight="1">
      <c r="A13914" s="1547"/>
      <c r="B13914" s="1548"/>
      <c r="C13914" s="1548"/>
      <c r="D13914" s="1549"/>
      <c r="E13914" s="1506"/>
      <c r="K13914" s="1548"/>
      <c r="L13914" s="1549"/>
      <c r="M13914" s="1506"/>
    </row>
    <row r="13915" spans="1:13" ht="16.5" customHeight="1">
      <c r="A13915" s="1547"/>
      <c r="B13915" s="1548"/>
      <c r="C13915" s="1548"/>
      <c r="D13915" s="1549"/>
      <c r="E13915" s="1506"/>
      <c r="K13915" s="1548"/>
      <c r="L13915" s="1549"/>
      <c r="M13915" s="1506"/>
    </row>
    <row r="13916" spans="1:13" ht="16.5" customHeight="1">
      <c r="A13916" s="1547"/>
      <c r="B13916" s="1548"/>
      <c r="C13916" s="1548"/>
      <c r="D13916" s="1549"/>
      <c r="E13916" s="1506"/>
      <c r="K13916" s="1548"/>
      <c r="L13916" s="1549"/>
      <c r="M13916" s="1506"/>
    </row>
    <row r="13917" spans="1:13" ht="16.5" customHeight="1">
      <c r="A13917" s="1547"/>
      <c r="B13917" s="1548"/>
      <c r="C13917" s="1548"/>
      <c r="D13917" s="1549"/>
      <c r="E13917" s="1506"/>
      <c r="K13917" s="1548"/>
      <c r="L13917" s="1549"/>
      <c r="M13917" s="1506"/>
    </row>
    <row r="13918" spans="1:13" ht="16.5" customHeight="1">
      <c r="A13918" s="1547"/>
      <c r="B13918" s="1548"/>
      <c r="C13918" s="1548"/>
      <c r="D13918" s="1549"/>
      <c r="E13918" s="1506"/>
      <c r="K13918" s="1548"/>
      <c r="L13918" s="1549"/>
      <c r="M13918" s="1506"/>
    </row>
    <row r="13919" spans="1:13" ht="16.5" customHeight="1">
      <c r="A13919" s="1547"/>
      <c r="B13919" s="1548"/>
      <c r="C13919" s="1548"/>
      <c r="D13919" s="1549"/>
      <c r="E13919" s="1506"/>
      <c r="K13919" s="1548"/>
      <c r="L13919" s="1549"/>
      <c r="M13919" s="1506"/>
    </row>
    <row r="13920" spans="1:13" ht="16.5" customHeight="1">
      <c r="A13920" s="1547"/>
      <c r="B13920" s="1548"/>
      <c r="C13920" s="1548"/>
      <c r="D13920" s="1549"/>
      <c r="E13920" s="1506"/>
      <c r="K13920" s="1548"/>
      <c r="L13920" s="1549"/>
      <c r="M13920" s="1506"/>
    </row>
    <row r="13921" spans="1:13" ht="16.5" customHeight="1">
      <c r="A13921" s="1547"/>
      <c r="B13921" s="1548"/>
      <c r="C13921" s="1548"/>
      <c r="D13921" s="1549"/>
      <c r="E13921" s="1506"/>
      <c r="K13921" s="1548"/>
      <c r="L13921" s="1549"/>
      <c r="M13921" s="1506"/>
    </row>
    <row r="13922" spans="1:13" ht="16.5" customHeight="1">
      <c r="A13922" s="1547"/>
      <c r="B13922" s="1548"/>
      <c r="C13922" s="1548"/>
      <c r="D13922" s="1549"/>
      <c r="E13922" s="1506"/>
      <c r="K13922" s="1548"/>
      <c r="L13922" s="1549"/>
      <c r="M13922" s="1506"/>
    </row>
    <row r="13923" spans="1:13" ht="16.5" customHeight="1">
      <c r="A13923" s="1547"/>
      <c r="B13923" s="1548"/>
      <c r="C13923" s="1548"/>
      <c r="D13923" s="1549"/>
      <c r="E13923" s="1506"/>
      <c r="K13923" s="1548"/>
      <c r="L13923" s="1549"/>
      <c r="M13923" s="1506"/>
    </row>
    <row r="13924" spans="1:13" ht="16.5" customHeight="1">
      <c r="A13924" s="1547"/>
      <c r="B13924" s="1548"/>
      <c r="C13924" s="1548"/>
      <c r="D13924" s="1549"/>
      <c r="E13924" s="1506"/>
      <c r="K13924" s="1548"/>
      <c r="L13924" s="1549"/>
      <c r="M13924" s="1506"/>
    </row>
    <row r="13925" spans="1:13" ht="16.5" customHeight="1">
      <c r="A13925" s="1547"/>
      <c r="B13925" s="1548"/>
      <c r="C13925" s="1548"/>
      <c r="D13925" s="1549"/>
      <c r="E13925" s="1506"/>
      <c r="K13925" s="1548"/>
      <c r="L13925" s="1549"/>
      <c r="M13925" s="1506"/>
    </row>
    <row r="13926" spans="1:13" ht="16.5" customHeight="1">
      <c r="A13926" s="1547"/>
      <c r="B13926" s="1548"/>
      <c r="C13926" s="1548"/>
      <c r="D13926" s="1549"/>
      <c r="E13926" s="1506"/>
      <c r="K13926" s="1548"/>
      <c r="L13926" s="1549"/>
      <c r="M13926" s="1506"/>
    </row>
    <row r="13927" spans="1:13" ht="16.5" customHeight="1">
      <c r="A13927" s="1547"/>
      <c r="B13927" s="1548"/>
      <c r="C13927" s="1548"/>
      <c r="D13927" s="1549"/>
      <c r="E13927" s="1506"/>
      <c r="K13927" s="1548"/>
      <c r="L13927" s="1549"/>
      <c r="M13927" s="1506"/>
    </row>
    <row r="13928" spans="1:13" ht="16.5" customHeight="1">
      <c r="A13928" s="1547"/>
      <c r="B13928" s="1548"/>
      <c r="C13928" s="1548"/>
      <c r="D13928" s="1549"/>
      <c r="E13928" s="1506"/>
      <c r="K13928" s="1548"/>
      <c r="L13928" s="1549"/>
      <c r="M13928" s="1506"/>
    </row>
    <row r="13929" spans="1:13" ht="16.5" customHeight="1">
      <c r="A13929" s="1547"/>
      <c r="B13929" s="1548"/>
      <c r="C13929" s="1548"/>
      <c r="D13929" s="1549"/>
      <c r="E13929" s="1506"/>
      <c r="K13929" s="1548"/>
      <c r="L13929" s="1549"/>
      <c r="M13929" s="1506"/>
    </row>
    <row r="13930" spans="1:13" ht="16.5" customHeight="1">
      <c r="A13930" s="1547"/>
      <c r="B13930" s="1548"/>
      <c r="C13930" s="1548"/>
      <c r="D13930" s="1549"/>
      <c r="E13930" s="1506"/>
      <c r="K13930" s="1548"/>
      <c r="L13930" s="1549"/>
      <c r="M13930" s="1506"/>
    </row>
    <row r="13931" spans="1:13" ht="16.5" customHeight="1">
      <c r="A13931" s="1547"/>
      <c r="B13931" s="1548"/>
      <c r="C13931" s="1548"/>
      <c r="D13931" s="1549"/>
      <c r="E13931" s="1506"/>
      <c r="K13931" s="1548"/>
      <c r="L13931" s="1549"/>
      <c r="M13931" s="1506"/>
    </row>
    <row r="13932" spans="1:13" ht="16.5" customHeight="1">
      <c r="A13932" s="1547"/>
      <c r="B13932" s="1548"/>
      <c r="C13932" s="1548"/>
      <c r="D13932" s="1549"/>
      <c r="E13932" s="1506"/>
      <c r="K13932" s="1548"/>
      <c r="L13932" s="1549"/>
      <c r="M13932" s="1506"/>
    </row>
    <row r="13933" spans="1:13" ht="16.5" customHeight="1">
      <c r="A13933" s="1547"/>
      <c r="B13933" s="1548"/>
      <c r="C13933" s="1548"/>
      <c r="D13933" s="1549"/>
      <c r="E13933" s="1506"/>
      <c r="K13933" s="1548"/>
      <c r="L13933" s="1549"/>
      <c r="M13933" s="1506"/>
    </row>
    <row r="13934" spans="1:13" ht="16.5" customHeight="1">
      <c r="A13934" s="1547"/>
      <c r="B13934" s="1548"/>
      <c r="C13934" s="1548"/>
      <c r="D13934" s="1549"/>
      <c r="E13934" s="1506"/>
      <c r="K13934" s="1548"/>
      <c r="L13934" s="1549"/>
      <c r="M13934" s="1506"/>
    </row>
    <row r="13935" spans="1:13" ht="16.5" customHeight="1">
      <c r="A13935" s="1547"/>
      <c r="B13935" s="1548"/>
      <c r="C13935" s="1548"/>
      <c r="D13935" s="1549"/>
      <c r="E13935" s="1506"/>
      <c r="K13935" s="1548"/>
      <c r="L13935" s="1549"/>
      <c r="M13935" s="1506"/>
    </row>
    <row r="13936" spans="1:13" ht="16.5" customHeight="1">
      <c r="A13936" s="1547"/>
      <c r="B13936" s="1548"/>
      <c r="C13936" s="1548"/>
      <c r="D13936" s="1549"/>
      <c r="E13936" s="1506"/>
      <c r="K13936" s="1548"/>
      <c r="L13936" s="1549"/>
      <c r="M13936" s="1506"/>
    </row>
    <row r="13937" spans="1:13" ht="16.5" customHeight="1">
      <c r="A13937" s="1547"/>
      <c r="B13937" s="1548"/>
      <c r="C13937" s="1548"/>
      <c r="D13937" s="1549"/>
      <c r="E13937" s="1506"/>
      <c r="K13937" s="1548"/>
      <c r="L13937" s="1549"/>
      <c r="M13937" s="1506"/>
    </row>
    <row r="13938" spans="1:13" ht="16.5" customHeight="1">
      <c r="A13938" s="1547"/>
      <c r="B13938" s="1548"/>
      <c r="C13938" s="1548"/>
      <c r="D13938" s="1549"/>
      <c r="E13938" s="1506"/>
      <c r="K13938" s="1548"/>
      <c r="L13938" s="1549"/>
      <c r="M13938" s="1506"/>
    </row>
    <row r="13939" spans="1:13" ht="16.5" customHeight="1">
      <c r="A13939" s="1547"/>
      <c r="B13939" s="1548"/>
      <c r="C13939" s="1548"/>
      <c r="D13939" s="1549"/>
      <c r="E13939" s="1506"/>
      <c r="K13939" s="1548"/>
      <c r="L13939" s="1549"/>
      <c r="M13939" s="1506"/>
    </row>
    <row r="13940" spans="1:13" ht="16.5" customHeight="1">
      <c r="A13940" s="1547"/>
      <c r="B13940" s="1548"/>
      <c r="C13940" s="1548"/>
      <c r="D13940" s="1549"/>
      <c r="E13940" s="1506"/>
      <c r="K13940" s="1548"/>
      <c r="L13940" s="1549"/>
      <c r="M13940" s="1506"/>
    </row>
    <row r="13941" spans="1:13" ht="16.5" customHeight="1">
      <c r="A13941" s="1547"/>
      <c r="B13941" s="1548"/>
      <c r="C13941" s="1548"/>
      <c r="D13941" s="1549"/>
      <c r="E13941" s="1506"/>
      <c r="K13941" s="1548"/>
      <c r="L13941" s="1549"/>
      <c r="M13941" s="1506"/>
    </row>
    <row r="13942" spans="1:13" ht="16.5" customHeight="1">
      <c r="A13942" s="1547"/>
      <c r="B13942" s="1548"/>
      <c r="C13942" s="1548"/>
      <c r="D13942" s="1549"/>
      <c r="E13942" s="1506"/>
      <c r="K13942" s="1548"/>
      <c r="L13942" s="1549"/>
      <c r="M13942" s="1506"/>
    </row>
    <row r="13943" spans="1:13" ht="16.5" customHeight="1">
      <c r="A13943" s="1547"/>
      <c r="B13943" s="1548"/>
      <c r="C13943" s="1548"/>
      <c r="D13943" s="1549"/>
      <c r="E13943" s="1506"/>
      <c r="K13943" s="1548"/>
      <c r="L13943" s="1549"/>
      <c r="M13943" s="1506"/>
    </row>
    <row r="13944" spans="1:13" ht="16.5" customHeight="1">
      <c r="A13944" s="1547"/>
      <c r="B13944" s="1548"/>
      <c r="C13944" s="1548"/>
      <c r="D13944" s="1549"/>
      <c r="E13944" s="1506"/>
      <c r="K13944" s="1548"/>
      <c r="L13944" s="1549"/>
      <c r="M13944" s="1506"/>
    </row>
    <row r="13945" spans="1:13" ht="16.5" customHeight="1">
      <c r="A13945" s="1547"/>
      <c r="B13945" s="1548"/>
      <c r="C13945" s="1548"/>
      <c r="D13945" s="1549"/>
      <c r="E13945" s="1506"/>
      <c r="K13945" s="1548"/>
      <c r="L13945" s="1549"/>
      <c r="M13945" s="1506"/>
    </row>
    <row r="13946" spans="1:13" ht="16.5" customHeight="1">
      <c r="A13946" s="1547"/>
      <c r="B13946" s="1548"/>
      <c r="C13946" s="1548"/>
      <c r="D13946" s="1549"/>
      <c r="E13946" s="1506"/>
      <c r="K13946" s="1548"/>
      <c r="L13946" s="1549"/>
      <c r="M13946" s="1506"/>
    </row>
    <row r="13947" spans="1:13" ht="16.5" customHeight="1">
      <c r="A13947" s="1547"/>
      <c r="B13947" s="1548"/>
      <c r="C13947" s="1548"/>
      <c r="D13947" s="1549"/>
      <c r="E13947" s="1506"/>
      <c r="K13947" s="1548"/>
      <c r="L13947" s="1549"/>
      <c r="M13947" s="1506"/>
    </row>
    <row r="13948" spans="1:13" ht="16.5" customHeight="1">
      <c r="A13948" s="1547"/>
      <c r="B13948" s="1548"/>
      <c r="C13948" s="1548"/>
      <c r="D13948" s="1549"/>
      <c r="E13948" s="1506"/>
      <c r="K13948" s="1548"/>
      <c r="L13948" s="1549"/>
      <c r="M13948" s="1506"/>
    </row>
    <row r="13949" spans="1:13" ht="16.5" customHeight="1">
      <c r="A13949" s="1547"/>
      <c r="B13949" s="1548"/>
      <c r="C13949" s="1548"/>
      <c r="D13949" s="1549"/>
      <c r="E13949" s="1506"/>
      <c r="K13949" s="1548"/>
      <c r="L13949" s="1549"/>
      <c r="M13949" s="1506"/>
    </row>
    <row r="13950" spans="1:13" ht="16.5" customHeight="1">
      <c r="A13950" s="1547"/>
      <c r="B13950" s="1548"/>
      <c r="C13950" s="1548"/>
      <c r="D13950" s="1549"/>
      <c r="E13950" s="1506"/>
      <c r="K13950" s="1548"/>
      <c r="L13950" s="1549"/>
      <c r="M13950" s="1506"/>
    </row>
    <row r="13951" spans="1:13" ht="16.5" customHeight="1">
      <c r="A13951" s="1547"/>
      <c r="B13951" s="1548"/>
      <c r="C13951" s="1548"/>
      <c r="D13951" s="1549"/>
      <c r="E13951" s="1506"/>
      <c r="K13951" s="1548"/>
      <c r="L13951" s="1549"/>
      <c r="M13951" s="1506"/>
    </row>
    <row r="13952" spans="1:13" ht="16.5" customHeight="1">
      <c r="A13952" s="1547"/>
      <c r="B13952" s="1548"/>
      <c r="C13952" s="1548"/>
      <c r="D13952" s="1549"/>
      <c r="E13952" s="1506"/>
      <c r="K13952" s="1548"/>
      <c r="L13952" s="1549"/>
      <c r="M13952" s="1506"/>
    </row>
    <row r="13953" spans="1:13" ht="16.5" customHeight="1">
      <c r="A13953" s="1547"/>
      <c r="B13953" s="1548"/>
      <c r="C13953" s="1548"/>
      <c r="D13953" s="1549"/>
      <c r="E13953" s="1506"/>
      <c r="K13953" s="1548"/>
      <c r="L13953" s="1549"/>
      <c r="M13953" s="1506"/>
    </row>
    <row r="13954" spans="1:13" ht="16.5" customHeight="1">
      <c r="A13954" s="1547"/>
      <c r="B13954" s="1548"/>
      <c r="C13954" s="1548"/>
      <c r="D13954" s="1549"/>
      <c r="E13954" s="1506"/>
      <c r="K13954" s="1548"/>
      <c r="L13954" s="1549"/>
      <c r="M13954" s="1506"/>
    </row>
    <row r="13955" spans="1:13" ht="16.5" customHeight="1">
      <c r="A13955" s="1547"/>
      <c r="B13955" s="1548"/>
      <c r="C13955" s="1548"/>
      <c r="D13955" s="1549"/>
      <c r="E13955" s="1506"/>
      <c r="K13955" s="1548"/>
      <c r="L13955" s="1549"/>
      <c r="M13955" s="1506"/>
    </row>
    <row r="13956" spans="1:13" ht="16.5" customHeight="1">
      <c r="A13956" s="1547"/>
      <c r="B13956" s="1548"/>
      <c r="C13956" s="1548"/>
      <c r="D13956" s="1549"/>
      <c r="E13956" s="1506"/>
      <c r="K13956" s="1548"/>
      <c r="L13956" s="1549"/>
      <c r="M13956" s="1506"/>
    </row>
    <row r="13957" spans="1:13" ht="16.5" customHeight="1">
      <c r="A13957" s="1547"/>
      <c r="B13957" s="1548"/>
      <c r="C13957" s="1548"/>
      <c r="D13957" s="1549"/>
      <c r="E13957" s="1506"/>
      <c r="K13957" s="1548"/>
      <c r="L13957" s="1549"/>
      <c r="M13957" s="1506"/>
    </row>
    <row r="13958" spans="1:13" ht="16.5" customHeight="1">
      <c r="A13958" s="1547"/>
      <c r="B13958" s="1548"/>
      <c r="C13958" s="1548"/>
      <c r="D13958" s="1549"/>
      <c r="E13958" s="1506"/>
      <c r="K13958" s="1548"/>
      <c r="L13958" s="1549"/>
      <c r="M13958" s="1506"/>
    </row>
    <row r="13959" spans="1:13" ht="16.5" customHeight="1">
      <c r="A13959" s="1547"/>
      <c r="B13959" s="1548"/>
      <c r="C13959" s="1548"/>
      <c r="D13959" s="1549"/>
      <c r="E13959" s="1506"/>
      <c r="K13959" s="1548"/>
      <c r="L13959" s="1549"/>
      <c r="M13959" s="1506"/>
    </row>
    <row r="13960" spans="1:13" ht="16.5" customHeight="1">
      <c r="A13960" s="1547"/>
      <c r="B13960" s="1548"/>
      <c r="C13960" s="1548"/>
      <c r="D13960" s="1549"/>
      <c r="E13960" s="1506"/>
      <c r="K13960" s="1548"/>
      <c r="L13960" s="1549"/>
      <c r="M13960" s="1506"/>
    </row>
    <row r="13961" spans="1:13" ht="16.5" customHeight="1">
      <c r="A13961" s="1547"/>
      <c r="B13961" s="1548"/>
      <c r="C13961" s="1548"/>
      <c r="D13961" s="1549"/>
      <c r="E13961" s="1506"/>
      <c r="K13961" s="1548"/>
      <c r="L13961" s="1549"/>
      <c r="M13961" s="1506"/>
    </row>
    <row r="13962" spans="1:13" ht="16.5" customHeight="1">
      <c r="A13962" s="1547"/>
      <c r="B13962" s="1548"/>
      <c r="C13962" s="1548"/>
      <c r="D13962" s="1549"/>
      <c r="E13962" s="1506"/>
      <c r="K13962" s="1548"/>
      <c r="L13962" s="1549"/>
      <c r="M13962" s="1506"/>
    </row>
    <row r="13963" spans="1:13" ht="16.5" customHeight="1">
      <c r="A13963" s="1547"/>
      <c r="B13963" s="1548"/>
      <c r="C13963" s="1548"/>
      <c r="D13963" s="1549"/>
      <c r="E13963" s="1506"/>
      <c r="K13963" s="1548"/>
      <c r="L13963" s="1549"/>
      <c r="M13963" s="1506"/>
    </row>
    <row r="13964" spans="1:13" ht="16.5" customHeight="1">
      <c r="A13964" s="1547"/>
      <c r="B13964" s="1548"/>
      <c r="C13964" s="1548"/>
      <c r="D13964" s="1549"/>
      <c r="E13964" s="1506"/>
      <c r="K13964" s="1548"/>
      <c r="L13964" s="1549"/>
      <c r="M13964" s="1506"/>
    </row>
    <row r="13965" spans="1:13" ht="16.5" customHeight="1">
      <c r="A13965" s="1547"/>
      <c r="B13965" s="1548"/>
      <c r="C13965" s="1548"/>
      <c r="D13965" s="1549"/>
      <c r="E13965" s="1506"/>
      <c r="K13965" s="1548"/>
      <c r="L13965" s="1549"/>
      <c r="M13965" s="1506"/>
    </row>
    <row r="13966" spans="1:13" ht="16.5" customHeight="1">
      <c r="A13966" s="1547"/>
      <c r="B13966" s="1548"/>
      <c r="C13966" s="1548"/>
      <c r="D13966" s="1549"/>
      <c r="E13966" s="1506"/>
      <c r="K13966" s="1548"/>
      <c r="L13966" s="1549"/>
      <c r="M13966" s="1506"/>
    </row>
    <row r="13967" spans="1:13" ht="16.5" customHeight="1">
      <c r="A13967" s="1547"/>
      <c r="B13967" s="1548"/>
      <c r="C13967" s="1548"/>
      <c r="D13967" s="1549"/>
      <c r="E13967" s="1506"/>
      <c r="K13967" s="1548"/>
      <c r="L13967" s="1549"/>
      <c r="M13967" s="1506"/>
    </row>
    <row r="13968" spans="1:13" ht="16.5" customHeight="1">
      <c r="A13968" s="1547"/>
      <c r="B13968" s="1548"/>
      <c r="C13968" s="1548"/>
      <c r="D13968" s="1549"/>
      <c r="E13968" s="1506"/>
      <c r="K13968" s="1548"/>
      <c r="L13968" s="1549"/>
      <c r="M13968" s="1506"/>
    </row>
    <row r="13969" spans="1:13" ht="16.5" customHeight="1">
      <c r="A13969" s="1547"/>
      <c r="B13969" s="1548"/>
      <c r="C13969" s="1548"/>
      <c r="D13969" s="1549"/>
      <c r="E13969" s="1506"/>
      <c r="K13969" s="1548"/>
      <c r="L13969" s="1549"/>
      <c r="M13969" s="1506"/>
    </row>
    <row r="13970" spans="1:13" ht="16.5" customHeight="1">
      <c r="A13970" s="1547"/>
      <c r="B13970" s="1548"/>
      <c r="C13970" s="1548"/>
      <c r="D13970" s="1549"/>
      <c r="E13970" s="1506"/>
      <c r="K13970" s="1548"/>
      <c r="L13970" s="1549"/>
      <c r="M13970" s="1506"/>
    </row>
    <row r="13971" spans="1:13" ht="16.5" customHeight="1">
      <c r="A13971" s="1547"/>
      <c r="B13971" s="1548"/>
      <c r="C13971" s="1548"/>
      <c r="D13971" s="1549"/>
      <c r="E13971" s="1506"/>
      <c r="K13971" s="1548"/>
      <c r="L13971" s="1549"/>
      <c r="M13971" s="1506"/>
    </row>
    <row r="13972" spans="1:13" ht="16.5" customHeight="1">
      <c r="A13972" s="1547"/>
      <c r="B13972" s="1548"/>
      <c r="C13972" s="1548"/>
      <c r="D13972" s="1549"/>
      <c r="E13972" s="1506"/>
      <c r="K13972" s="1548"/>
      <c r="L13972" s="1549"/>
      <c r="M13972" s="1506"/>
    </row>
    <row r="13973" spans="1:13" ht="16.5" customHeight="1">
      <c r="A13973" s="1547"/>
      <c r="B13973" s="1548"/>
      <c r="C13973" s="1548"/>
      <c r="D13973" s="1549"/>
      <c r="E13973" s="1506"/>
      <c r="K13973" s="1548"/>
      <c r="L13973" s="1549"/>
      <c r="M13973" s="1506"/>
    </row>
    <row r="13974" spans="1:13" ht="16.5" customHeight="1">
      <c r="A13974" s="1547"/>
      <c r="B13974" s="1548"/>
      <c r="C13974" s="1548"/>
      <c r="D13974" s="1549"/>
      <c r="E13974" s="1506"/>
      <c r="K13974" s="1548"/>
      <c r="L13974" s="1549"/>
      <c r="M13974" s="1506"/>
    </row>
    <row r="13975" spans="1:13" ht="16.5" customHeight="1">
      <c r="A13975" s="1547"/>
      <c r="B13975" s="1548"/>
      <c r="C13975" s="1548"/>
      <c r="D13975" s="1549"/>
      <c r="E13975" s="1506"/>
      <c r="K13975" s="1548"/>
      <c r="L13975" s="1549"/>
      <c r="M13975" s="1506"/>
    </row>
    <row r="13976" spans="1:13" ht="16.5" customHeight="1">
      <c r="A13976" s="1547"/>
      <c r="B13976" s="1548"/>
      <c r="C13976" s="1548"/>
      <c r="D13976" s="1549"/>
      <c r="E13976" s="1506"/>
      <c r="K13976" s="1548"/>
      <c r="L13976" s="1549"/>
      <c r="M13976" s="1506"/>
    </row>
    <row r="13977" spans="1:13" ht="16.5" customHeight="1">
      <c r="A13977" s="1547"/>
      <c r="B13977" s="1548"/>
      <c r="C13977" s="1548"/>
      <c r="D13977" s="1549"/>
      <c r="E13977" s="1506"/>
      <c r="K13977" s="1548"/>
      <c r="L13977" s="1549"/>
      <c r="M13977" s="1506"/>
    </row>
    <row r="13978" spans="1:13" ht="16.5" customHeight="1">
      <c r="A13978" s="1547"/>
      <c r="B13978" s="1548"/>
      <c r="C13978" s="1548"/>
      <c r="D13978" s="1549"/>
      <c r="E13978" s="1506"/>
      <c r="K13978" s="1548"/>
      <c r="L13978" s="1549"/>
      <c r="M13978" s="1506"/>
    </row>
    <row r="13979" spans="1:13" ht="16.5" customHeight="1">
      <c r="A13979" s="1547"/>
      <c r="B13979" s="1548"/>
      <c r="C13979" s="1548"/>
      <c r="D13979" s="1549"/>
      <c r="E13979" s="1506"/>
      <c r="K13979" s="1548"/>
      <c r="L13979" s="1549"/>
      <c r="M13979" s="1506"/>
    </row>
    <row r="13980" spans="1:13" ht="16.5" customHeight="1">
      <c r="A13980" s="1547"/>
      <c r="B13980" s="1548"/>
      <c r="C13980" s="1548"/>
      <c r="D13980" s="1549"/>
      <c r="E13980" s="1506"/>
      <c r="K13980" s="1548"/>
      <c r="L13980" s="1549"/>
      <c r="M13980" s="1506"/>
    </row>
    <row r="13981" spans="1:13" ht="16.5" customHeight="1">
      <c r="A13981" s="1547"/>
      <c r="B13981" s="1548"/>
      <c r="C13981" s="1548"/>
      <c r="D13981" s="1549"/>
      <c r="E13981" s="1506"/>
      <c r="K13981" s="1548"/>
      <c r="L13981" s="1549"/>
      <c r="M13981" s="1506"/>
    </row>
    <row r="13982" spans="1:13" ht="16.5" customHeight="1">
      <c r="A13982" s="1547"/>
      <c r="B13982" s="1548"/>
      <c r="C13982" s="1548"/>
      <c r="D13982" s="1549"/>
      <c r="E13982" s="1506"/>
      <c r="K13982" s="1548"/>
      <c r="L13982" s="1549"/>
      <c r="M13982" s="1506"/>
    </row>
    <row r="13983" spans="1:13" ht="16.5" customHeight="1">
      <c r="A13983" s="1547"/>
      <c r="B13983" s="1548"/>
      <c r="C13983" s="1548"/>
      <c r="D13983" s="1549"/>
      <c r="E13983" s="1506"/>
      <c r="K13983" s="1548"/>
      <c r="L13983" s="1549"/>
      <c r="M13983" s="1506"/>
    </row>
    <row r="13984" spans="1:13" ht="16.5" customHeight="1">
      <c r="A13984" s="1547"/>
      <c r="B13984" s="1548"/>
      <c r="C13984" s="1548"/>
      <c r="D13984" s="1549"/>
      <c r="E13984" s="1506"/>
      <c r="K13984" s="1548"/>
      <c r="L13984" s="1549"/>
      <c r="M13984" s="1506"/>
    </row>
    <row r="13985" spans="1:13" ht="16.5" customHeight="1">
      <c r="A13985" s="1547"/>
      <c r="B13985" s="1548"/>
      <c r="C13985" s="1548"/>
      <c r="D13985" s="1549"/>
      <c r="E13985" s="1506"/>
      <c r="K13985" s="1548"/>
      <c r="L13985" s="1549"/>
      <c r="M13985" s="1506"/>
    </row>
    <row r="13986" spans="1:13" ht="16.5" customHeight="1">
      <c r="A13986" s="1547"/>
      <c r="B13986" s="1548"/>
      <c r="C13986" s="1548"/>
      <c r="D13986" s="1549"/>
      <c r="E13986" s="1506"/>
      <c r="K13986" s="1548"/>
      <c r="L13986" s="1549"/>
      <c r="M13986" s="1506"/>
    </row>
    <row r="13987" spans="1:13" ht="16.5" customHeight="1">
      <c r="A13987" s="1547"/>
      <c r="B13987" s="1548"/>
      <c r="C13987" s="1548"/>
      <c r="D13987" s="1549"/>
      <c r="E13987" s="1506"/>
      <c r="K13987" s="1548"/>
      <c r="L13987" s="1549"/>
      <c r="M13987" s="1506"/>
    </row>
    <row r="13988" spans="1:13" ht="16.5" customHeight="1">
      <c r="A13988" s="1547"/>
      <c r="B13988" s="1548"/>
      <c r="C13988" s="1548"/>
      <c r="D13988" s="1549"/>
      <c r="E13988" s="1506"/>
      <c r="K13988" s="1548"/>
      <c r="L13988" s="1549"/>
      <c r="M13988" s="1506"/>
    </row>
    <row r="13989" spans="1:13" ht="16.5" customHeight="1">
      <c r="A13989" s="1547"/>
      <c r="B13989" s="1548"/>
      <c r="C13989" s="1548"/>
      <c r="D13989" s="1549"/>
      <c r="E13989" s="1506"/>
      <c r="K13989" s="1548"/>
      <c r="L13989" s="1549"/>
      <c r="M13989" s="1506"/>
    </row>
    <row r="13990" spans="1:13" ht="16.5" customHeight="1">
      <c r="A13990" s="1547"/>
      <c r="B13990" s="1548"/>
      <c r="C13990" s="1548"/>
      <c r="D13990" s="1549"/>
      <c r="E13990" s="1506"/>
      <c r="K13990" s="1548"/>
      <c r="L13990" s="1549"/>
      <c r="M13990" s="1506"/>
    </row>
    <row r="13991" spans="1:13" ht="16.5" customHeight="1">
      <c r="A13991" s="1547"/>
      <c r="B13991" s="1548"/>
      <c r="C13991" s="1548"/>
      <c r="D13991" s="1549"/>
      <c r="E13991" s="1506"/>
      <c r="K13991" s="1548"/>
      <c r="L13991" s="1549"/>
      <c r="M13991" s="1506"/>
    </row>
    <row r="13992" spans="1:13" ht="16.5" customHeight="1">
      <c r="A13992" s="1547"/>
      <c r="B13992" s="1548"/>
      <c r="C13992" s="1548"/>
      <c r="D13992" s="1549"/>
      <c r="E13992" s="1506"/>
      <c r="K13992" s="1548"/>
      <c r="L13992" s="1549"/>
      <c r="M13992" s="1506"/>
    </row>
    <row r="13993" spans="1:13" ht="16.5" customHeight="1">
      <c r="A13993" s="1547"/>
      <c r="B13993" s="1548"/>
      <c r="C13993" s="1548"/>
      <c r="D13993" s="1549"/>
      <c r="E13993" s="1506"/>
      <c r="K13993" s="1548"/>
      <c r="L13993" s="1549"/>
      <c r="M13993" s="1506"/>
    </row>
    <row r="13994" spans="1:13" ht="16.5" customHeight="1">
      <c r="A13994" s="1547"/>
      <c r="B13994" s="1548"/>
      <c r="C13994" s="1548"/>
      <c r="D13994" s="1549"/>
      <c r="E13994" s="1506"/>
      <c r="K13994" s="1548"/>
      <c r="L13994" s="1549"/>
      <c r="M13994" s="1506"/>
    </row>
    <row r="13995" spans="1:13" ht="16.5" customHeight="1">
      <c r="A13995" s="1547"/>
      <c r="B13995" s="1548"/>
      <c r="C13995" s="1548"/>
      <c r="D13995" s="1549"/>
      <c r="E13995" s="1506"/>
      <c r="K13995" s="1548"/>
      <c r="L13995" s="1549"/>
      <c r="M13995" s="1506"/>
    </row>
    <row r="13996" spans="1:13" ht="16.5" customHeight="1">
      <c r="A13996" s="1547"/>
      <c r="B13996" s="1548"/>
      <c r="C13996" s="1548"/>
      <c r="D13996" s="1549"/>
      <c r="E13996" s="1506"/>
      <c r="K13996" s="1548"/>
      <c r="L13996" s="1549"/>
      <c r="M13996" s="1506"/>
    </row>
    <row r="13997" spans="1:13" ht="16.5" customHeight="1">
      <c r="A13997" s="1547"/>
      <c r="B13997" s="1548"/>
      <c r="C13997" s="1548"/>
      <c r="D13997" s="1549"/>
      <c r="E13997" s="1506"/>
      <c r="K13997" s="1548"/>
      <c r="L13997" s="1549"/>
      <c r="M13997" s="1506"/>
    </row>
    <row r="13998" spans="1:13" ht="16.5" customHeight="1">
      <c r="A13998" s="1547"/>
      <c r="B13998" s="1548"/>
      <c r="C13998" s="1548"/>
      <c r="D13998" s="1549"/>
      <c r="E13998" s="1506"/>
      <c r="K13998" s="1548"/>
      <c r="L13998" s="1549"/>
      <c r="M13998" s="1506"/>
    </row>
    <row r="13999" spans="1:13" ht="16.5" customHeight="1">
      <c r="A13999" s="1547"/>
      <c r="B13999" s="1548"/>
      <c r="C13999" s="1548"/>
      <c r="D13999" s="1549"/>
      <c r="E13999" s="1506"/>
      <c r="K13999" s="1548"/>
      <c r="L13999" s="1549"/>
      <c r="M13999" s="1506"/>
    </row>
    <row r="14000" spans="1:13" ht="16.5" customHeight="1">
      <c r="A14000" s="1547"/>
      <c r="B14000" s="1548"/>
      <c r="C14000" s="1548"/>
      <c r="D14000" s="1549"/>
      <c r="E14000" s="1506"/>
      <c r="K14000" s="1548"/>
      <c r="L14000" s="1549"/>
      <c r="M14000" s="1506"/>
    </row>
    <row r="14001" spans="1:13" ht="16.5" customHeight="1">
      <c r="A14001" s="1547"/>
      <c r="B14001" s="1548"/>
      <c r="C14001" s="1548"/>
      <c r="D14001" s="1549"/>
      <c r="E14001" s="1506"/>
      <c r="K14001" s="1548"/>
      <c r="L14001" s="1549"/>
      <c r="M14001" s="1506"/>
    </row>
    <row r="14002" spans="1:13" ht="16.5" customHeight="1">
      <c r="A14002" s="1547"/>
      <c r="B14002" s="1548"/>
      <c r="C14002" s="1548"/>
      <c r="D14002" s="1549"/>
      <c r="E14002" s="1506"/>
      <c r="K14002" s="1548"/>
      <c r="L14002" s="1549"/>
      <c r="M14002" s="1506"/>
    </row>
    <row r="14003" spans="1:13" ht="16.5" customHeight="1">
      <c r="A14003" s="1547"/>
      <c r="B14003" s="1548"/>
      <c r="C14003" s="1548"/>
      <c r="D14003" s="1549"/>
      <c r="E14003" s="1506"/>
      <c r="K14003" s="1548"/>
      <c r="L14003" s="1549"/>
      <c r="M14003" s="1506"/>
    </row>
    <row r="14004" spans="1:13" ht="16.5" customHeight="1">
      <c r="A14004" s="1547"/>
      <c r="B14004" s="1548"/>
      <c r="C14004" s="1548"/>
      <c r="D14004" s="1549"/>
      <c r="E14004" s="1506"/>
      <c r="K14004" s="1548"/>
      <c r="L14004" s="1549"/>
      <c r="M14004" s="1506"/>
    </row>
    <row r="14005" spans="1:13" ht="16.5" customHeight="1">
      <c r="A14005" s="1547"/>
      <c r="B14005" s="1548"/>
      <c r="C14005" s="1548"/>
      <c r="D14005" s="1549"/>
      <c r="E14005" s="1506"/>
      <c r="K14005" s="1548"/>
      <c r="L14005" s="1549"/>
      <c r="M14005" s="1506"/>
    </row>
    <row r="14006" spans="1:13" ht="16.5" customHeight="1">
      <c r="A14006" s="1547"/>
      <c r="B14006" s="1548"/>
      <c r="C14006" s="1548"/>
      <c r="D14006" s="1549"/>
      <c r="E14006" s="1506"/>
      <c r="K14006" s="1548"/>
      <c r="L14006" s="1549"/>
      <c r="M14006" s="1506"/>
    </row>
    <row r="14007" spans="1:13" ht="16.5" customHeight="1">
      <c r="A14007" s="1547"/>
      <c r="B14007" s="1548"/>
      <c r="C14007" s="1548"/>
      <c r="D14007" s="1549"/>
      <c r="E14007" s="1506"/>
      <c r="K14007" s="1548"/>
      <c r="L14007" s="1549"/>
      <c r="M14007" s="1506"/>
    </row>
    <row r="14008" spans="1:13" ht="16.5" customHeight="1">
      <c r="A14008" s="1547"/>
      <c r="B14008" s="1548"/>
      <c r="C14008" s="1548"/>
      <c r="D14008" s="1549"/>
      <c r="E14008" s="1506"/>
      <c r="K14008" s="1548"/>
      <c r="L14008" s="1549"/>
      <c r="M14008" s="1506"/>
    </row>
    <row r="14009" spans="1:13" ht="16.5" customHeight="1">
      <c r="A14009" s="1547"/>
      <c r="B14009" s="1548"/>
      <c r="C14009" s="1548"/>
      <c r="D14009" s="1549"/>
      <c r="E14009" s="1506"/>
      <c r="K14009" s="1548"/>
      <c r="L14009" s="1549"/>
      <c r="M14009" s="1506"/>
    </row>
    <row r="14010" spans="1:13" ht="16.5" customHeight="1">
      <c r="A14010" s="1547"/>
      <c r="B14010" s="1548"/>
      <c r="C14010" s="1548"/>
      <c r="D14010" s="1549"/>
      <c r="E14010" s="1506"/>
      <c r="K14010" s="1548"/>
      <c r="L14010" s="1549"/>
      <c r="M14010" s="1506"/>
    </row>
    <row r="14011" spans="1:13" ht="16.5" customHeight="1">
      <c r="A14011" s="1547"/>
      <c r="B14011" s="1548"/>
      <c r="C14011" s="1548"/>
      <c r="D14011" s="1549"/>
      <c r="E14011" s="1506"/>
      <c r="K14011" s="1548"/>
      <c r="L14011" s="1549"/>
      <c r="M14011" s="1506"/>
    </row>
    <row r="14012" spans="1:13" ht="16.5" customHeight="1">
      <c r="A14012" s="1547"/>
      <c r="B14012" s="1548"/>
      <c r="C14012" s="1548"/>
      <c r="D14012" s="1549"/>
      <c r="E14012" s="1506"/>
      <c r="K14012" s="1548"/>
      <c r="L14012" s="1549"/>
      <c r="M14012" s="1506"/>
    </row>
    <row r="14013" spans="1:13" ht="16.5" customHeight="1">
      <c r="A14013" s="1547"/>
      <c r="B14013" s="1548"/>
      <c r="C14013" s="1548"/>
      <c r="D14013" s="1549"/>
      <c r="E14013" s="1506"/>
      <c r="K14013" s="1548"/>
      <c r="L14013" s="1549"/>
      <c r="M14013" s="1506"/>
    </row>
    <row r="14014" spans="1:13" ht="16.5" customHeight="1">
      <c r="A14014" s="1547"/>
      <c r="B14014" s="1548"/>
      <c r="C14014" s="1548"/>
      <c r="D14014" s="1549"/>
      <c r="E14014" s="1506"/>
      <c r="K14014" s="1548"/>
      <c r="L14014" s="1549"/>
      <c r="M14014" s="1506"/>
    </row>
    <row r="14015" spans="1:13" ht="16.5" customHeight="1">
      <c r="A14015" s="1547"/>
      <c r="B14015" s="1548"/>
      <c r="C14015" s="1548"/>
      <c r="D14015" s="1549"/>
      <c r="E14015" s="1506"/>
      <c r="K14015" s="1548"/>
      <c r="L14015" s="1549"/>
      <c r="M14015" s="1506"/>
    </row>
    <row r="14016" spans="1:13" ht="16.5" customHeight="1">
      <c r="A14016" s="1547"/>
      <c r="B14016" s="1548"/>
      <c r="C14016" s="1548"/>
      <c r="D14016" s="1549"/>
      <c r="E14016" s="1506"/>
      <c r="K14016" s="1548"/>
      <c r="L14016" s="1549"/>
      <c r="M14016" s="1506"/>
    </row>
    <row r="14017" spans="1:13" ht="16.5" customHeight="1">
      <c r="A14017" s="1547"/>
      <c r="B14017" s="1548"/>
      <c r="C14017" s="1548"/>
      <c r="D14017" s="1549"/>
      <c r="E14017" s="1506"/>
      <c r="K14017" s="1548"/>
      <c r="L14017" s="1549"/>
      <c r="M14017" s="1506"/>
    </row>
    <row r="14018" spans="1:13" ht="16.5" customHeight="1">
      <c r="A14018" s="1547"/>
      <c r="B14018" s="1548"/>
      <c r="C14018" s="1548"/>
      <c r="D14018" s="1549"/>
      <c r="E14018" s="1506"/>
      <c r="K14018" s="1548"/>
      <c r="L14018" s="1549"/>
      <c r="M14018" s="1506"/>
    </row>
    <row r="14019" spans="1:13" ht="16.5" customHeight="1">
      <c r="A14019" s="1547"/>
      <c r="B14019" s="1548"/>
      <c r="C14019" s="1548"/>
      <c r="D14019" s="1549"/>
      <c r="E14019" s="1506"/>
      <c r="K14019" s="1548"/>
      <c r="L14019" s="1549"/>
      <c r="M14019" s="1506"/>
    </row>
    <row r="14020" spans="1:13" ht="16.5" customHeight="1">
      <c r="A14020" s="1547"/>
      <c r="B14020" s="1548"/>
      <c r="C14020" s="1548"/>
      <c r="D14020" s="1549"/>
      <c r="E14020" s="1506"/>
      <c r="K14020" s="1548"/>
      <c r="L14020" s="1549"/>
      <c r="M14020" s="1506"/>
    </row>
    <row r="14021" spans="1:13" ht="16.5" customHeight="1">
      <c r="A14021" s="1547"/>
      <c r="B14021" s="1548"/>
      <c r="C14021" s="1548"/>
      <c r="D14021" s="1549"/>
      <c r="E14021" s="1506"/>
      <c r="K14021" s="1548"/>
      <c r="L14021" s="1549"/>
      <c r="M14021" s="1506"/>
    </row>
    <row r="14022" spans="1:13" ht="16.5" customHeight="1">
      <c r="A14022" s="1547"/>
      <c r="B14022" s="1548"/>
      <c r="C14022" s="1548"/>
      <c r="D14022" s="1549"/>
      <c r="E14022" s="1506"/>
      <c r="K14022" s="1548"/>
      <c r="L14022" s="1549"/>
      <c r="M14022" s="1506"/>
    </row>
    <row r="14023" spans="1:13" ht="16.5" customHeight="1">
      <c r="A14023" s="1547"/>
      <c r="B14023" s="1548"/>
      <c r="C14023" s="1548"/>
      <c r="D14023" s="1549"/>
      <c r="E14023" s="1506"/>
      <c r="K14023" s="1548"/>
      <c r="L14023" s="1549"/>
      <c r="M14023" s="1506"/>
    </row>
    <row r="14024" spans="1:13" ht="16.5" customHeight="1">
      <c r="A14024" s="1547"/>
      <c r="B14024" s="1548"/>
      <c r="C14024" s="1548"/>
      <c r="D14024" s="1549"/>
      <c r="E14024" s="1506"/>
      <c r="K14024" s="1548"/>
      <c r="L14024" s="1549"/>
      <c r="M14024" s="1506"/>
    </row>
    <row r="14025" spans="1:13" ht="16.5" customHeight="1">
      <c r="A14025" s="1547"/>
      <c r="B14025" s="1548"/>
      <c r="C14025" s="1548"/>
      <c r="D14025" s="1549"/>
      <c r="E14025" s="1506"/>
      <c r="K14025" s="1548"/>
      <c r="L14025" s="1549"/>
      <c r="M14025" s="1506"/>
    </row>
    <row r="14026" spans="1:13" ht="16.5" customHeight="1">
      <c r="A14026" s="1547"/>
      <c r="B14026" s="1548"/>
      <c r="C14026" s="1548"/>
      <c r="D14026" s="1549"/>
      <c r="E14026" s="1506"/>
      <c r="K14026" s="1548"/>
      <c r="L14026" s="1549"/>
      <c r="M14026" s="1506"/>
    </row>
    <row r="14027" spans="1:13" ht="16.5" customHeight="1">
      <c r="A14027" s="1547"/>
      <c r="B14027" s="1548"/>
      <c r="C14027" s="1548"/>
      <c r="D14027" s="1549"/>
      <c r="E14027" s="1506"/>
      <c r="K14027" s="1548"/>
      <c r="L14027" s="1549"/>
      <c r="M14027" s="1506"/>
    </row>
    <row r="14028" spans="1:13" ht="16.5" customHeight="1">
      <c r="A14028" s="1547"/>
      <c r="B14028" s="1548"/>
      <c r="C14028" s="1548"/>
      <c r="D14028" s="1549"/>
      <c r="E14028" s="1506"/>
      <c r="K14028" s="1548"/>
      <c r="L14028" s="1549"/>
      <c r="M14028" s="1506"/>
    </row>
    <row r="14029" spans="1:13" ht="16.5" customHeight="1">
      <c r="A14029" s="1547"/>
      <c r="B14029" s="1548"/>
      <c r="C14029" s="1548"/>
      <c r="D14029" s="1549"/>
      <c r="E14029" s="1506"/>
      <c r="K14029" s="1548"/>
      <c r="L14029" s="1549"/>
      <c r="M14029" s="1506"/>
    </row>
    <row r="14030" spans="1:13" ht="16.5" customHeight="1">
      <c r="A14030" s="1547"/>
      <c r="B14030" s="1548"/>
      <c r="C14030" s="1548"/>
      <c r="D14030" s="1549"/>
      <c r="E14030" s="1506"/>
      <c r="K14030" s="1548"/>
      <c r="L14030" s="1549"/>
      <c r="M14030" s="1506"/>
    </row>
    <row r="14031" spans="1:13" ht="16.5" customHeight="1">
      <c r="A14031" s="1547"/>
      <c r="B14031" s="1548"/>
      <c r="C14031" s="1548"/>
      <c r="D14031" s="1549"/>
      <c r="E14031" s="1506"/>
      <c r="K14031" s="1548"/>
      <c r="L14031" s="1549"/>
      <c r="M14031" s="1506"/>
    </row>
    <row r="14032" spans="1:13" ht="16.5" customHeight="1">
      <c r="A14032" s="1547"/>
      <c r="B14032" s="1548"/>
      <c r="C14032" s="1548"/>
      <c r="D14032" s="1549"/>
      <c r="E14032" s="1506"/>
      <c r="K14032" s="1548"/>
      <c r="L14032" s="1549"/>
      <c r="M14032" s="1506"/>
    </row>
    <row r="14033" spans="1:13" ht="16.5" customHeight="1">
      <c r="A14033" s="1547"/>
      <c r="B14033" s="1548"/>
      <c r="C14033" s="1548"/>
      <c r="D14033" s="1549"/>
      <c r="E14033" s="1506"/>
      <c r="K14033" s="1548"/>
      <c r="L14033" s="1549"/>
      <c r="M14033" s="1506"/>
    </row>
    <row r="14034" spans="1:13" ht="16.5" customHeight="1">
      <c r="A14034" s="1547"/>
      <c r="B14034" s="1548"/>
      <c r="C14034" s="1548"/>
      <c r="D14034" s="1549"/>
      <c r="E14034" s="1506"/>
      <c r="K14034" s="1548"/>
      <c r="L14034" s="1549"/>
      <c r="M14034" s="1506"/>
    </row>
    <row r="14035" spans="1:13" ht="16.5" customHeight="1">
      <c r="A14035" s="1547"/>
      <c r="B14035" s="1548"/>
      <c r="C14035" s="1548"/>
      <c r="D14035" s="1549"/>
      <c r="E14035" s="1506"/>
      <c r="K14035" s="1548"/>
      <c r="L14035" s="1549"/>
      <c r="M14035" s="1506"/>
    </row>
    <row r="14036" spans="1:13" ht="16.5" customHeight="1">
      <c r="A14036" s="1547"/>
      <c r="B14036" s="1548"/>
      <c r="C14036" s="1548"/>
      <c r="D14036" s="1549"/>
      <c r="E14036" s="1506"/>
      <c r="K14036" s="1548"/>
      <c r="L14036" s="1549"/>
      <c r="M14036" s="1506"/>
    </row>
    <row r="14037" spans="1:13" ht="16.5" customHeight="1">
      <c r="A14037" s="1547"/>
      <c r="B14037" s="1548"/>
      <c r="C14037" s="1548"/>
      <c r="D14037" s="1549"/>
      <c r="E14037" s="1506"/>
      <c r="K14037" s="1548"/>
      <c r="L14037" s="1549"/>
      <c r="M14037" s="1506"/>
    </row>
    <row r="14038" spans="1:13" ht="16.5" customHeight="1">
      <c r="A14038" s="1547"/>
      <c r="B14038" s="1548"/>
      <c r="C14038" s="1548"/>
      <c r="D14038" s="1549"/>
      <c r="E14038" s="1506"/>
      <c r="K14038" s="1548"/>
      <c r="L14038" s="1549"/>
      <c r="M14038" s="1506"/>
    </row>
    <row r="14039" spans="1:13" ht="16.5" customHeight="1">
      <c r="A14039" s="1547"/>
      <c r="B14039" s="1548"/>
      <c r="C14039" s="1548"/>
      <c r="D14039" s="1549"/>
      <c r="E14039" s="1506"/>
      <c r="K14039" s="1548"/>
      <c r="L14039" s="1549"/>
      <c r="M14039" s="1506"/>
    </row>
    <row r="14040" spans="1:13" ht="16.5" customHeight="1">
      <c r="A14040" s="1547"/>
      <c r="B14040" s="1548"/>
      <c r="C14040" s="1548"/>
      <c r="D14040" s="1549"/>
      <c r="E14040" s="1506"/>
      <c r="K14040" s="1548"/>
      <c r="L14040" s="1549"/>
      <c r="M14040" s="1506"/>
    </row>
    <row r="14041" spans="1:13" ht="16.5" customHeight="1">
      <c r="A14041" s="1547"/>
      <c r="B14041" s="1548"/>
      <c r="C14041" s="1548"/>
      <c r="D14041" s="1549"/>
      <c r="E14041" s="1506"/>
      <c r="K14041" s="1548"/>
      <c r="L14041" s="1549"/>
      <c r="M14041" s="1506"/>
    </row>
    <row r="14042" spans="1:13" ht="16.5" customHeight="1">
      <c r="A14042" s="1547"/>
      <c r="B14042" s="1548"/>
      <c r="C14042" s="1548"/>
      <c r="D14042" s="1549"/>
      <c r="E14042" s="1506"/>
      <c r="K14042" s="1548"/>
      <c r="L14042" s="1549"/>
      <c r="M14042" s="1506"/>
    </row>
    <row r="14043" spans="1:13" ht="16.5" customHeight="1">
      <c r="A14043" s="1547"/>
      <c r="B14043" s="1548"/>
      <c r="C14043" s="1548"/>
      <c r="D14043" s="1549"/>
      <c r="E14043" s="1506"/>
      <c r="K14043" s="1548"/>
      <c r="L14043" s="1549"/>
      <c r="M14043" s="1506"/>
    </row>
    <row r="14044" spans="1:13" ht="16.5" customHeight="1">
      <c r="A14044" s="1547"/>
      <c r="B14044" s="1548"/>
      <c r="C14044" s="1548"/>
      <c r="D14044" s="1549"/>
      <c r="E14044" s="1506"/>
      <c r="K14044" s="1548"/>
      <c r="L14044" s="1549"/>
      <c r="M14044" s="1506"/>
    </row>
    <row r="14045" spans="1:13" ht="16.5" customHeight="1">
      <c r="A14045" s="1547"/>
      <c r="B14045" s="1548"/>
      <c r="C14045" s="1548"/>
      <c r="D14045" s="1549"/>
      <c r="E14045" s="1506"/>
      <c r="K14045" s="1548"/>
      <c r="L14045" s="1549"/>
      <c r="M14045" s="1506"/>
    </row>
    <row r="14046" spans="1:13" ht="16.5" customHeight="1">
      <c r="A14046" s="1547"/>
      <c r="B14046" s="1548"/>
      <c r="C14046" s="1548"/>
      <c r="D14046" s="1549"/>
      <c r="E14046" s="1506"/>
      <c r="K14046" s="1548"/>
      <c r="L14046" s="1549"/>
      <c r="M14046" s="1506"/>
    </row>
    <row r="14047" spans="1:13" ht="16.5" customHeight="1">
      <c r="A14047" s="1547"/>
      <c r="B14047" s="1548"/>
      <c r="C14047" s="1548"/>
      <c r="D14047" s="1549"/>
      <c r="E14047" s="1506"/>
      <c r="K14047" s="1548"/>
      <c r="L14047" s="1549"/>
      <c r="M14047" s="1506"/>
    </row>
    <row r="14048" spans="1:13" ht="16.5" customHeight="1">
      <c r="A14048" s="1547"/>
      <c r="B14048" s="1548"/>
      <c r="C14048" s="1548"/>
      <c r="D14048" s="1549"/>
      <c r="E14048" s="1506"/>
      <c r="K14048" s="1548"/>
      <c r="L14048" s="1549"/>
      <c r="M14048" s="1506"/>
    </row>
    <row r="14049" spans="1:13" ht="16.5" customHeight="1">
      <c r="A14049" s="1547"/>
      <c r="B14049" s="1548"/>
      <c r="C14049" s="1548"/>
      <c r="D14049" s="1549"/>
      <c r="E14049" s="1506"/>
      <c r="K14049" s="1548"/>
      <c r="L14049" s="1549"/>
      <c r="M14049" s="1506"/>
    </row>
    <row r="14050" spans="1:13" ht="16.5" customHeight="1">
      <c r="A14050" s="1547"/>
      <c r="B14050" s="1548"/>
      <c r="C14050" s="1548"/>
      <c r="D14050" s="1549"/>
      <c r="E14050" s="1506"/>
      <c r="K14050" s="1548"/>
      <c r="L14050" s="1549"/>
      <c r="M14050" s="1506"/>
    </row>
    <row r="14051" spans="1:13" ht="16.5" customHeight="1">
      <c r="A14051" s="1547"/>
      <c r="B14051" s="1548"/>
      <c r="C14051" s="1548"/>
      <c r="D14051" s="1549"/>
      <c r="E14051" s="1506"/>
      <c r="K14051" s="1548"/>
      <c r="L14051" s="1549"/>
      <c r="M14051" s="1506"/>
    </row>
    <row r="14052" spans="1:13" ht="16.5" customHeight="1">
      <c r="A14052" s="1547"/>
      <c r="B14052" s="1548"/>
      <c r="C14052" s="1548"/>
      <c r="D14052" s="1549"/>
      <c r="E14052" s="1506"/>
      <c r="K14052" s="1548"/>
      <c r="L14052" s="1549"/>
      <c r="M14052" s="1506"/>
    </row>
    <row r="14053" spans="1:13" ht="16.5" customHeight="1">
      <c r="A14053" s="1547"/>
      <c r="B14053" s="1548"/>
      <c r="C14053" s="1548"/>
      <c r="D14053" s="1549"/>
      <c r="E14053" s="1506"/>
      <c r="K14053" s="1548"/>
      <c r="L14053" s="1549"/>
      <c r="M14053" s="1506"/>
    </row>
    <row r="14054" spans="1:13" ht="16.5" customHeight="1">
      <c r="A14054" s="1547"/>
      <c r="B14054" s="1548"/>
      <c r="C14054" s="1548"/>
      <c r="D14054" s="1549"/>
      <c r="E14054" s="1506"/>
      <c r="K14054" s="1548"/>
      <c r="L14054" s="1549"/>
      <c r="M14054" s="1506"/>
    </row>
    <row r="14055" spans="1:13" ht="16.5" customHeight="1">
      <c r="A14055" s="1547"/>
      <c r="B14055" s="1548"/>
      <c r="C14055" s="1548"/>
      <c r="D14055" s="1549"/>
      <c r="E14055" s="1506"/>
      <c r="K14055" s="1548"/>
      <c r="L14055" s="1549"/>
      <c r="M14055" s="1506"/>
    </row>
    <row r="14056" spans="1:13" ht="16.5" customHeight="1">
      <c r="A14056" s="1547"/>
      <c r="B14056" s="1548"/>
      <c r="C14056" s="1548"/>
      <c r="D14056" s="1549"/>
      <c r="E14056" s="1506"/>
      <c r="K14056" s="1548"/>
      <c r="L14056" s="1549"/>
      <c r="M14056" s="1506"/>
    </row>
    <row r="14057" spans="1:13" ht="16.5" customHeight="1">
      <c r="A14057" s="1547"/>
      <c r="B14057" s="1548"/>
      <c r="C14057" s="1548"/>
      <c r="D14057" s="1549"/>
      <c r="E14057" s="1506"/>
      <c r="K14057" s="1548"/>
      <c r="L14057" s="1549"/>
      <c r="M14057" s="1506"/>
    </row>
    <row r="14058" spans="1:13" ht="16.5" customHeight="1">
      <c r="A14058" s="1547"/>
      <c r="B14058" s="1548"/>
      <c r="C14058" s="1548"/>
      <c r="D14058" s="1549"/>
      <c r="E14058" s="1506"/>
      <c r="K14058" s="1548"/>
      <c r="L14058" s="1549"/>
      <c r="M14058" s="1506"/>
    </row>
    <row r="14059" spans="1:13" ht="16.5" customHeight="1">
      <c r="A14059" s="1547"/>
      <c r="B14059" s="1548"/>
      <c r="C14059" s="1548"/>
      <c r="D14059" s="1549"/>
      <c r="E14059" s="1506"/>
      <c r="K14059" s="1548"/>
      <c r="L14059" s="1549"/>
      <c r="M14059" s="1506"/>
    </row>
    <row r="14060" spans="1:13" ht="16.5" customHeight="1">
      <c r="A14060" s="1547"/>
      <c r="B14060" s="1548"/>
      <c r="C14060" s="1548"/>
      <c r="D14060" s="1549"/>
      <c r="E14060" s="1506"/>
      <c r="K14060" s="1548"/>
      <c r="L14060" s="1549"/>
      <c r="M14060" s="1506"/>
    </row>
    <row r="14061" spans="1:13" ht="16.5" customHeight="1">
      <c r="A14061" s="1547"/>
      <c r="B14061" s="1548"/>
      <c r="C14061" s="1548"/>
      <c r="D14061" s="1549"/>
      <c r="E14061" s="1506"/>
      <c r="K14061" s="1548"/>
      <c r="L14061" s="1549"/>
      <c r="M14061" s="1506"/>
    </row>
    <row r="14062" spans="1:13" ht="16.5" customHeight="1">
      <c r="A14062" s="1547"/>
      <c r="B14062" s="1548"/>
      <c r="C14062" s="1548"/>
      <c r="D14062" s="1549"/>
      <c r="E14062" s="1506"/>
      <c r="K14062" s="1548"/>
      <c r="L14062" s="1549"/>
      <c r="M14062" s="1506"/>
    </row>
    <row r="14063" spans="1:13" ht="16.5" customHeight="1">
      <c r="A14063" s="1547"/>
      <c r="B14063" s="1548"/>
      <c r="C14063" s="1548"/>
      <c r="D14063" s="1549"/>
      <c r="E14063" s="1506"/>
      <c r="K14063" s="1548"/>
      <c r="L14063" s="1549"/>
      <c r="M14063" s="1506"/>
    </row>
    <row r="14064" spans="1:13" ht="16.5" customHeight="1">
      <c r="A14064" s="1547"/>
      <c r="B14064" s="1548"/>
      <c r="C14064" s="1548"/>
      <c r="D14064" s="1549"/>
      <c r="E14064" s="1506"/>
      <c r="K14064" s="1548"/>
      <c r="L14064" s="1549"/>
      <c r="M14064" s="1506"/>
    </row>
    <row r="14065" spans="1:13" ht="16.5" customHeight="1">
      <c r="A14065" s="1547"/>
      <c r="B14065" s="1548"/>
      <c r="C14065" s="1548"/>
      <c r="D14065" s="1549"/>
      <c r="E14065" s="1506"/>
      <c r="K14065" s="1548"/>
      <c r="L14065" s="1549"/>
      <c r="M14065" s="1506"/>
    </row>
    <row r="14066" spans="1:13" ht="16.5" customHeight="1">
      <c r="A14066" s="1547"/>
      <c r="B14066" s="1548"/>
      <c r="C14066" s="1548"/>
      <c r="D14066" s="1549"/>
      <c r="E14066" s="1506"/>
      <c r="K14066" s="1548"/>
      <c r="L14066" s="1549"/>
      <c r="M14066" s="1506"/>
    </row>
    <row r="14067" spans="1:13" ht="16.5" customHeight="1">
      <c r="A14067" s="1547"/>
      <c r="B14067" s="1548"/>
      <c r="C14067" s="1548"/>
      <c r="D14067" s="1549"/>
      <c r="E14067" s="1506"/>
      <c r="K14067" s="1548"/>
      <c r="L14067" s="1549"/>
      <c r="M14067" s="1506"/>
    </row>
    <row r="14068" spans="1:13" ht="16.5" customHeight="1">
      <c r="A14068" s="1547"/>
      <c r="B14068" s="1548"/>
      <c r="C14068" s="1548"/>
      <c r="D14068" s="1549"/>
      <c r="E14068" s="1506"/>
      <c r="K14068" s="1548"/>
      <c r="L14068" s="1549"/>
      <c r="M14068" s="1506"/>
    </row>
    <row r="14069" spans="1:13" ht="16.5" customHeight="1">
      <c r="A14069" s="1547"/>
      <c r="B14069" s="1548"/>
      <c r="C14069" s="1548"/>
      <c r="D14069" s="1549"/>
      <c r="E14069" s="1506"/>
      <c r="K14069" s="1548"/>
      <c r="L14069" s="1549"/>
      <c r="M14069" s="1506"/>
    </row>
    <row r="14070" spans="1:13" ht="16.5" customHeight="1">
      <c r="A14070" s="1547"/>
      <c r="B14070" s="1548"/>
      <c r="C14070" s="1548"/>
      <c r="D14070" s="1549"/>
      <c r="E14070" s="1506"/>
      <c r="K14070" s="1548"/>
      <c r="L14070" s="1549"/>
      <c r="M14070" s="1506"/>
    </row>
    <row r="14071" spans="1:13" ht="16.5" customHeight="1">
      <c r="A14071" s="1547"/>
      <c r="B14071" s="1548"/>
      <c r="C14071" s="1548"/>
      <c r="D14071" s="1549"/>
      <c r="E14071" s="1506"/>
      <c r="K14071" s="1548"/>
      <c r="L14071" s="1549"/>
      <c r="M14071" s="1506"/>
    </row>
    <row r="14072" spans="1:13" ht="16.5" customHeight="1">
      <c r="A14072" s="1547"/>
      <c r="B14072" s="1548"/>
      <c r="C14072" s="1548"/>
      <c r="D14072" s="1549"/>
      <c r="E14072" s="1506"/>
      <c r="K14072" s="1548"/>
      <c r="L14072" s="1549"/>
      <c r="M14072" s="1506"/>
    </row>
    <row r="14073" spans="1:13" ht="16.5" customHeight="1">
      <c r="A14073" s="1547"/>
      <c r="B14073" s="1548"/>
      <c r="C14073" s="1548"/>
      <c r="D14073" s="1549"/>
      <c r="E14073" s="1506"/>
      <c r="K14073" s="1548"/>
      <c r="L14073" s="1549"/>
      <c r="M14073" s="1506"/>
    </row>
    <row r="14074" spans="1:13" ht="16.5" customHeight="1">
      <c r="A14074" s="1547"/>
      <c r="B14074" s="1548"/>
      <c r="C14074" s="1548"/>
      <c r="D14074" s="1549"/>
      <c r="E14074" s="1506"/>
      <c r="K14074" s="1548"/>
      <c r="L14074" s="1549"/>
      <c r="M14074" s="1506"/>
    </row>
    <row r="14075" spans="1:13" ht="16.5" customHeight="1">
      <c r="A14075" s="1547"/>
      <c r="B14075" s="1548"/>
      <c r="C14075" s="1548"/>
      <c r="D14075" s="1549"/>
      <c r="E14075" s="1506"/>
      <c r="K14075" s="1548"/>
      <c r="L14075" s="1549"/>
      <c r="M14075" s="1506"/>
    </row>
    <row r="14076" spans="1:13" ht="16.5" customHeight="1">
      <c r="A14076" s="1547"/>
      <c r="B14076" s="1548"/>
      <c r="C14076" s="1548"/>
      <c r="D14076" s="1549"/>
      <c r="E14076" s="1506"/>
      <c r="K14076" s="1548"/>
      <c r="L14076" s="1549"/>
      <c r="M14076" s="1506"/>
    </row>
    <row r="14077" spans="1:13" ht="16.5" customHeight="1">
      <c r="A14077" s="1547"/>
      <c r="B14077" s="1548"/>
      <c r="C14077" s="1548"/>
      <c r="D14077" s="1549"/>
      <c r="E14077" s="1506"/>
      <c r="K14077" s="1548"/>
      <c r="L14077" s="1549"/>
      <c r="M14077" s="1506"/>
    </row>
    <row r="14078" spans="1:13" ht="16.5" customHeight="1">
      <c r="A14078" s="1547"/>
      <c r="B14078" s="1548"/>
      <c r="C14078" s="1548"/>
      <c r="D14078" s="1549"/>
      <c r="E14078" s="1506"/>
      <c r="K14078" s="1548"/>
      <c r="L14078" s="1549"/>
      <c r="M14078" s="1506"/>
    </row>
    <row r="14079" spans="1:13" ht="16.5" customHeight="1">
      <c r="A14079" s="1547"/>
      <c r="B14079" s="1548"/>
      <c r="C14079" s="1548"/>
      <c r="D14079" s="1549"/>
      <c r="E14079" s="1506"/>
      <c r="K14079" s="1548"/>
      <c r="L14079" s="1549"/>
      <c r="M14079" s="1506"/>
    </row>
    <row r="14080" spans="1:13" ht="16.5" customHeight="1">
      <c r="A14080" s="1547"/>
      <c r="B14080" s="1548"/>
      <c r="C14080" s="1548"/>
      <c r="D14080" s="1549"/>
      <c r="E14080" s="1506"/>
      <c r="K14080" s="1548"/>
      <c r="L14080" s="1549"/>
      <c r="M14080" s="1506"/>
    </row>
    <row r="14081" spans="1:13" ht="16.5" customHeight="1">
      <c r="A14081" s="1547"/>
      <c r="B14081" s="1548"/>
      <c r="C14081" s="1548"/>
      <c r="D14081" s="1549"/>
      <c r="E14081" s="1506"/>
      <c r="K14081" s="1548"/>
      <c r="L14081" s="1549"/>
      <c r="M14081" s="1506"/>
    </row>
    <row r="14082" spans="1:13" ht="16.5" customHeight="1">
      <c r="A14082" s="1547"/>
      <c r="B14082" s="1548"/>
      <c r="C14082" s="1548"/>
      <c r="D14082" s="1549"/>
      <c r="E14082" s="1506"/>
      <c r="K14082" s="1548"/>
      <c r="L14082" s="1549"/>
      <c r="M14082" s="1506"/>
    </row>
    <row r="14083" spans="1:13" ht="16.5" customHeight="1">
      <c r="A14083" s="1547"/>
      <c r="B14083" s="1548"/>
      <c r="C14083" s="1548"/>
      <c r="D14083" s="1549"/>
      <c r="E14083" s="1506"/>
      <c r="K14083" s="1548"/>
      <c r="L14083" s="1549"/>
      <c r="M14083" s="1506"/>
    </row>
    <row r="14084" spans="1:13" ht="16.5" customHeight="1">
      <c r="A14084" s="1547"/>
      <c r="B14084" s="1548"/>
      <c r="C14084" s="1548"/>
      <c r="D14084" s="1549"/>
      <c r="E14084" s="1506"/>
      <c r="K14084" s="1548"/>
      <c r="L14084" s="1549"/>
      <c r="M14084" s="1506"/>
    </row>
    <row r="14085" spans="1:13" ht="16.5" customHeight="1">
      <c r="A14085" s="1547"/>
      <c r="B14085" s="1548"/>
      <c r="C14085" s="1548"/>
      <c r="D14085" s="1549"/>
      <c r="E14085" s="1506"/>
      <c r="K14085" s="1548"/>
      <c r="L14085" s="1549"/>
      <c r="M14085" s="1506"/>
    </row>
    <row r="14086" spans="1:13" ht="16.5" customHeight="1">
      <c r="A14086" s="1547"/>
      <c r="B14086" s="1548"/>
      <c r="C14086" s="1548"/>
      <c r="D14086" s="1549"/>
      <c r="E14086" s="1506"/>
      <c r="K14086" s="1548"/>
      <c r="L14086" s="1549"/>
      <c r="M14086" s="1506"/>
    </row>
    <row r="14087" spans="1:13" ht="16.5" customHeight="1">
      <c r="A14087" s="1547"/>
      <c r="B14087" s="1548"/>
      <c r="C14087" s="1548"/>
      <c r="D14087" s="1549"/>
      <c r="E14087" s="1506"/>
      <c r="K14087" s="1548"/>
      <c r="L14087" s="1549"/>
      <c r="M14087" s="1506"/>
    </row>
    <row r="14088" spans="1:13" ht="16.5" customHeight="1">
      <c r="A14088" s="1547"/>
      <c r="B14088" s="1548"/>
      <c r="C14088" s="1548"/>
      <c r="D14088" s="1549"/>
      <c r="E14088" s="1506"/>
      <c r="K14088" s="1548"/>
      <c r="L14088" s="1549"/>
      <c r="M14088" s="1506"/>
    </row>
    <row r="14089" spans="1:13" ht="16.5" customHeight="1">
      <c r="A14089" s="1547"/>
      <c r="B14089" s="1548"/>
      <c r="C14089" s="1548"/>
      <c r="D14089" s="1549"/>
      <c r="E14089" s="1506"/>
      <c r="K14089" s="1548"/>
      <c r="L14089" s="1549"/>
      <c r="M14089" s="1506"/>
    </row>
    <row r="14090" spans="1:13" ht="16.5" customHeight="1">
      <c r="A14090" s="1547"/>
      <c r="B14090" s="1548"/>
      <c r="C14090" s="1548"/>
      <c r="D14090" s="1549"/>
      <c r="E14090" s="1506"/>
      <c r="K14090" s="1548"/>
      <c r="L14090" s="1549"/>
      <c r="M14090" s="1506"/>
    </row>
    <row r="14091" spans="1:13" ht="16.5" customHeight="1">
      <c r="A14091" s="1547"/>
      <c r="B14091" s="1548"/>
      <c r="C14091" s="1548"/>
      <c r="D14091" s="1549"/>
      <c r="E14091" s="1506"/>
      <c r="K14091" s="1548"/>
      <c r="L14091" s="1549"/>
      <c r="M14091" s="1506"/>
    </row>
    <row r="14092" spans="1:13" ht="16.5" customHeight="1">
      <c r="A14092" s="1547"/>
      <c r="B14092" s="1548"/>
      <c r="C14092" s="1548"/>
      <c r="D14092" s="1549"/>
      <c r="E14092" s="1506"/>
      <c r="K14092" s="1548"/>
      <c r="L14092" s="1549"/>
      <c r="M14092" s="1506"/>
    </row>
    <row r="14093" spans="1:13" ht="16.5" customHeight="1">
      <c r="A14093" s="1547"/>
      <c r="B14093" s="1548"/>
      <c r="C14093" s="1548"/>
      <c r="D14093" s="1549"/>
      <c r="E14093" s="1506"/>
      <c r="K14093" s="1548"/>
      <c r="L14093" s="1549"/>
      <c r="M14093" s="1506"/>
    </row>
    <row r="14094" spans="1:13" ht="16.5" customHeight="1">
      <c r="A14094" s="1547"/>
      <c r="B14094" s="1548"/>
      <c r="C14094" s="1548"/>
      <c r="D14094" s="1549"/>
      <c r="E14094" s="1506"/>
      <c r="K14094" s="1548"/>
      <c r="L14094" s="1549"/>
      <c r="M14094" s="1506"/>
    </row>
    <row r="14095" spans="1:13" ht="16.5" customHeight="1">
      <c r="A14095" s="1547"/>
      <c r="B14095" s="1548"/>
      <c r="C14095" s="1548"/>
      <c r="D14095" s="1549"/>
      <c r="E14095" s="1506"/>
      <c r="K14095" s="1548"/>
      <c r="L14095" s="1549"/>
      <c r="M14095" s="1506"/>
    </row>
    <row r="14096" spans="1:13" ht="16.5" customHeight="1">
      <c r="A14096" s="1547"/>
      <c r="B14096" s="1548"/>
      <c r="C14096" s="1548"/>
      <c r="D14096" s="1549"/>
      <c r="E14096" s="1506"/>
      <c r="K14096" s="1548"/>
      <c r="L14096" s="1549"/>
      <c r="M14096" s="1506"/>
    </row>
    <row r="14097" spans="1:13" ht="16.5" customHeight="1">
      <c r="A14097" s="1547"/>
      <c r="B14097" s="1548"/>
      <c r="C14097" s="1548"/>
      <c r="D14097" s="1549"/>
      <c r="E14097" s="1506"/>
      <c r="K14097" s="1548"/>
      <c r="L14097" s="1549"/>
      <c r="M14097" s="1506"/>
    </row>
    <row r="14098" spans="1:13" ht="16.5" customHeight="1">
      <c r="A14098" s="1547"/>
      <c r="B14098" s="1548"/>
      <c r="C14098" s="1548"/>
      <c r="D14098" s="1549"/>
      <c r="E14098" s="1506"/>
      <c r="K14098" s="1548"/>
      <c r="L14098" s="1549"/>
      <c r="M14098" s="1506"/>
    </row>
    <row r="14099" spans="1:13" ht="16.5" customHeight="1">
      <c r="A14099" s="1547"/>
      <c r="B14099" s="1548"/>
      <c r="C14099" s="1548"/>
      <c r="D14099" s="1549"/>
      <c r="E14099" s="1506"/>
      <c r="K14099" s="1548"/>
      <c r="L14099" s="1549"/>
      <c r="M14099" s="1506"/>
    </row>
    <row r="14100" spans="1:13" ht="16.5" customHeight="1">
      <c r="A14100" s="1547"/>
      <c r="B14100" s="1548"/>
      <c r="C14100" s="1548"/>
      <c r="D14100" s="1549"/>
      <c r="E14100" s="1506"/>
      <c r="K14100" s="1548"/>
      <c r="L14100" s="1549"/>
      <c r="M14100" s="1506"/>
    </row>
    <row r="14101" spans="1:13" ht="16.5" customHeight="1">
      <c r="A14101" s="1547"/>
      <c r="B14101" s="1548"/>
      <c r="C14101" s="1548"/>
      <c r="D14101" s="1549"/>
      <c r="E14101" s="1506"/>
      <c r="K14101" s="1548"/>
      <c r="L14101" s="1549"/>
      <c r="M14101" s="1506"/>
    </row>
    <row r="14102" spans="1:13" ht="16.5" customHeight="1">
      <c r="A14102" s="1547"/>
      <c r="B14102" s="1548"/>
      <c r="C14102" s="1548"/>
      <c r="D14102" s="1549"/>
      <c r="E14102" s="1506"/>
      <c r="K14102" s="1548"/>
      <c r="L14102" s="1549"/>
      <c r="M14102" s="1506"/>
    </row>
    <row r="14103" spans="1:13" ht="16.5" customHeight="1">
      <c r="A14103" s="1547"/>
      <c r="B14103" s="1548"/>
      <c r="C14103" s="1548"/>
      <c r="D14103" s="1549"/>
      <c r="E14103" s="1506"/>
      <c r="K14103" s="1548"/>
      <c r="L14103" s="1549"/>
      <c r="M14103" s="1506"/>
    </row>
    <row r="14104" spans="1:13" ht="16.5" customHeight="1">
      <c r="A14104" s="1547"/>
      <c r="B14104" s="1548"/>
      <c r="C14104" s="1548"/>
      <c r="D14104" s="1549"/>
      <c r="E14104" s="1506"/>
      <c r="K14104" s="1548"/>
      <c r="L14104" s="1549"/>
      <c r="M14104" s="1506"/>
    </row>
    <row r="14105" spans="1:13" ht="16.5" customHeight="1">
      <c r="A14105" s="1547"/>
      <c r="B14105" s="1548"/>
      <c r="C14105" s="1548"/>
      <c r="D14105" s="1549"/>
      <c r="E14105" s="1506"/>
      <c r="K14105" s="1548"/>
      <c r="L14105" s="1549"/>
      <c r="M14105" s="1506"/>
    </row>
    <row r="14106" spans="1:13" ht="16.5" customHeight="1">
      <c r="A14106" s="1547"/>
      <c r="B14106" s="1548"/>
      <c r="C14106" s="1548"/>
      <c r="D14106" s="1549"/>
      <c r="E14106" s="1506"/>
      <c r="K14106" s="1548"/>
      <c r="L14106" s="1549"/>
      <c r="M14106" s="1506"/>
    </row>
    <row r="14107" spans="1:13" ht="16.5" customHeight="1">
      <c r="A14107" s="1547"/>
      <c r="B14107" s="1548"/>
      <c r="C14107" s="1548"/>
      <c r="D14107" s="1549"/>
      <c r="E14107" s="1506"/>
      <c r="K14107" s="1548"/>
      <c r="L14107" s="1549"/>
      <c r="M14107" s="1506"/>
    </row>
    <row r="14108" spans="1:13" ht="16.5" customHeight="1">
      <c r="A14108" s="1547"/>
      <c r="B14108" s="1548"/>
      <c r="C14108" s="1548"/>
      <c r="D14108" s="1549"/>
      <c r="E14108" s="1506"/>
      <c r="K14108" s="1548"/>
      <c r="L14108" s="1549"/>
      <c r="M14108" s="1506"/>
    </row>
    <row r="14109" spans="1:13" ht="16.5" customHeight="1">
      <c r="A14109" s="1547"/>
      <c r="B14109" s="1548"/>
      <c r="C14109" s="1548"/>
      <c r="D14109" s="1549"/>
      <c r="E14109" s="1506"/>
      <c r="K14109" s="1548"/>
      <c r="L14109" s="1549"/>
      <c r="M14109" s="1506"/>
    </row>
    <row r="14110" spans="1:13" ht="16.5" customHeight="1">
      <c r="A14110" s="1547"/>
      <c r="B14110" s="1548"/>
      <c r="C14110" s="1548"/>
      <c r="D14110" s="1549"/>
      <c r="E14110" s="1506"/>
      <c r="K14110" s="1548"/>
      <c r="L14110" s="1549"/>
      <c r="M14110" s="1506"/>
    </row>
    <row r="14111" spans="1:13" ht="16.5" customHeight="1">
      <c r="A14111" s="1547"/>
      <c r="B14111" s="1548"/>
      <c r="C14111" s="1548"/>
      <c r="D14111" s="1549"/>
      <c r="E14111" s="1506"/>
      <c r="K14111" s="1548"/>
      <c r="L14111" s="1549"/>
      <c r="M14111" s="1506"/>
    </row>
    <row r="14112" spans="1:13" ht="16.5" customHeight="1">
      <c r="A14112" s="1547"/>
      <c r="B14112" s="1548"/>
      <c r="C14112" s="1548"/>
      <c r="D14112" s="1549"/>
      <c r="E14112" s="1506"/>
      <c r="K14112" s="1548"/>
      <c r="L14112" s="1549"/>
      <c r="M14112" s="1506"/>
    </row>
    <row r="14113" spans="1:13" ht="16.5" customHeight="1">
      <c r="A14113" s="1547"/>
      <c r="B14113" s="1548"/>
      <c r="C14113" s="1548"/>
      <c r="D14113" s="1549"/>
      <c r="E14113" s="1506"/>
      <c r="K14113" s="1548"/>
      <c r="L14113" s="1549"/>
      <c r="M14113" s="1506"/>
    </row>
    <row r="14114" spans="1:13" ht="16.5" customHeight="1">
      <c r="A14114" s="1547"/>
      <c r="B14114" s="1548"/>
      <c r="C14114" s="1548"/>
      <c r="D14114" s="1549"/>
      <c r="E14114" s="1506"/>
      <c r="K14114" s="1548"/>
      <c r="L14114" s="1549"/>
      <c r="M14114" s="1506"/>
    </row>
    <row r="14115" spans="1:13" ht="16.5" customHeight="1">
      <c r="A14115" s="1547"/>
      <c r="B14115" s="1548"/>
      <c r="C14115" s="1548"/>
      <c r="D14115" s="1549"/>
      <c r="E14115" s="1506"/>
      <c r="K14115" s="1548"/>
      <c r="L14115" s="1549"/>
      <c r="M14115" s="1506"/>
    </row>
    <row r="14116" spans="1:13" ht="16.5" customHeight="1">
      <c r="A14116" s="1547"/>
      <c r="B14116" s="1548"/>
      <c r="C14116" s="1548"/>
      <c r="D14116" s="1549"/>
      <c r="E14116" s="1506"/>
      <c r="K14116" s="1548"/>
      <c r="L14116" s="1549"/>
      <c r="M14116" s="1506"/>
    </row>
    <row r="14117" spans="1:13" ht="16.5" customHeight="1">
      <c r="A14117" s="1547"/>
      <c r="B14117" s="1548"/>
      <c r="C14117" s="1548"/>
      <c r="D14117" s="1549"/>
      <c r="E14117" s="1506"/>
      <c r="K14117" s="1548"/>
      <c r="L14117" s="1549"/>
      <c r="M14117" s="1506"/>
    </row>
    <row r="14118" spans="1:13" ht="16.5" customHeight="1">
      <c r="A14118" s="1547"/>
      <c r="B14118" s="1548"/>
      <c r="C14118" s="1548"/>
      <c r="D14118" s="1549"/>
      <c r="E14118" s="1506"/>
      <c r="K14118" s="1548"/>
      <c r="L14118" s="1549"/>
      <c r="M14118" s="1506"/>
    </row>
    <row r="14119" spans="1:13" ht="16.5" customHeight="1">
      <c r="A14119" s="1547"/>
      <c r="B14119" s="1548"/>
      <c r="C14119" s="1548"/>
      <c r="D14119" s="1549"/>
      <c r="E14119" s="1506"/>
      <c r="K14119" s="1548"/>
      <c r="L14119" s="1549"/>
      <c r="M14119" s="1506"/>
    </row>
    <row r="14120" spans="1:13" ht="16.5" customHeight="1">
      <c r="A14120" s="1547"/>
      <c r="B14120" s="1548"/>
      <c r="C14120" s="1548"/>
      <c r="D14120" s="1549"/>
      <c r="E14120" s="1506"/>
      <c r="K14120" s="1548"/>
      <c r="L14120" s="1549"/>
      <c r="M14120" s="1506"/>
    </row>
    <row r="14121" spans="1:13" ht="16.5" customHeight="1">
      <c r="A14121" s="1547"/>
      <c r="B14121" s="1548"/>
      <c r="C14121" s="1548"/>
      <c r="D14121" s="1549"/>
      <c r="E14121" s="1506"/>
      <c r="K14121" s="1548"/>
      <c r="L14121" s="1549"/>
      <c r="M14121" s="1506"/>
    </row>
    <row r="14122" spans="1:13" ht="16.5" customHeight="1">
      <c r="A14122" s="1547"/>
      <c r="B14122" s="1548"/>
      <c r="C14122" s="1548"/>
      <c r="D14122" s="1549"/>
      <c r="E14122" s="1506"/>
      <c r="K14122" s="1548"/>
      <c r="L14122" s="1549"/>
      <c r="M14122" s="1506"/>
    </row>
    <row r="14123" spans="1:13" ht="16.5" customHeight="1">
      <c r="A14123" s="1547"/>
      <c r="B14123" s="1548"/>
      <c r="C14123" s="1548"/>
      <c r="D14123" s="1549"/>
      <c r="E14123" s="1506"/>
      <c r="K14123" s="1548"/>
      <c r="L14123" s="1549"/>
      <c r="M14123" s="1506"/>
    </row>
    <row r="14124" spans="1:13" ht="16.5" customHeight="1">
      <c r="A14124" s="1547"/>
      <c r="B14124" s="1548"/>
      <c r="C14124" s="1548"/>
      <c r="D14124" s="1549"/>
      <c r="E14124" s="1506"/>
      <c r="K14124" s="1548"/>
      <c r="L14124" s="1549"/>
      <c r="M14124" s="1506"/>
    </row>
    <row r="14125" spans="1:13" ht="16.5" customHeight="1">
      <c r="A14125" s="1547"/>
      <c r="B14125" s="1548"/>
      <c r="C14125" s="1548"/>
      <c r="D14125" s="1549"/>
      <c r="E14125" s="1506"/>
      <c r="K14125" s="1548"/>
      <c r="L14125" s="1549"/>
      <c r="M14125" s="1506"/>
    </row>
    <row r="14126" spans="1:13" ht="16.5" customHeight="1">
      <c r="A14126" s="1547"/>
      <c r="B14126" s="1548"/>
      <c r="C14126" s="1548"/>
      <c r="D14126" s="1549"/>
      <c r="E14126" s="1506"/>
      <c r="K14126" s="1548"/>
      <c r="L14126" s="1549"/>
      <c r="M14126" s="1506"/>
    </row>
    <row r="14127" spans="1:13" ht="16.5" customHeight="1">
      <c r="A14127" s="1547"/>
      <c r="B14127" s="1548"/>
      <c r="C14127" s="1548"/>
      <c r="D14127" s="1549"/>
      <c r="E14127" s="1506"/>
      <c r="K14127" s="1548"/>
      <c r="L14127" s="1549"/>
      <c r="M14127" s="1506"/>
    </row>
    <row r="14128" spans="1:13" ht="16.5" customHeight="1">
      <c r="A14128" s="1547"/>
      <c r="B14128" s="1548"/>
      <c r="C14128" s="1548"/>
      <c r="D14128" s="1549"/>
      <c r="E14128" s="1506"/>
      <c r="K14128" s="1548"/>
      <c r="L14128" s="1549"/>
      <c r="M14128" s="1506"/>
    </row>
    <row r="14129" spans="1:13" ht="16.5" customHeight="1">
      <c r="A14129" s="1547"/>
      <c r="B14129" s="1548"/>
      <c r="C14129" s="1548"/>
      <c r="D14129" s="1549"/>
      <c r="E14129" s="1506"/>
      <c r="K14129" s="1548"/>
      <c r="L14129" s="1549"/>
      <c r="M14129" s="1506"/>
    </row>
    <row r="14130" spans="1:13" ht="16.5" customHeight="1">
      <c r="A14130" s="1547"/>
      <c r="B14130" s="1548"/>
      <c r="C14130" s="1548"/>
      <c r="D14130" s="1549"/>
      <c r="E14130" s="1506"/>
      <c r="K14130" s="1548"/>
      <c r="L14130" s="1549"/>
      <c r="M14130" s="1506"/>
    </row>
    <row r="14131" spans="1:13" ht="16.5" customHeight="1">
      <c r="A14131" s="1547"/>
      <c r="B14131" s="1548"/>
      <c r="C14131" s="1548"/>
      <c r="D14131" s="1549"/>
      <c r="E14131" s="1506"/>
      <c r="K14131" s="1548"/>
      <c r="L14131" s="1549"/>
      <c r="M14131" s="1506"/>
    </row>
    <row r="14132" spans="1:13" ht="16.5" customHeight="1">
      <c r="A14132" s="1547"/>
      <c r="B14132" s="1548"/>
      <c r="C14132" s="1548"/>
      <c r="D14132" s="1549"/>
      <c r="E14132" s="1506"/>
      <c r="K14132" s="1548"/>
      <c r="L14132" s="1549"/>
      <c r="M14132" s="1506"/>
    </row>
    <row r="14133" spans="1:13" ht="16.5" customHeight="1">
      <c r="A14133" s="1547"/>
      <c r="B14133" s="1548"/>
      <c r="C14133" s="1548"/>
      <c r="D14133" s="1549"/>
      <c r="E14133" s="1506"/>
      <c r="K14133" s="1548"/>
      <c r="L14133" s="1549"/>
      <c r="M14133" s="1506"/>
    </row>
    <row r="14134" spans="1:13" ht="16.5" customHeight="1">
      <c r="A14134" s="1547"/>
      <c r="B14134" s="1548"/>
      <c r="C14134" s="1548"/>
      <c r="D14134" s="1549"/>
      <c r="E14134" s="1506"/>
      <c r="K14134" s="1548"/>
      <c r="L14134" s="1549"/>
      <c r="M14134" s="1506"/>
    </row>
    <row r="14135" spans="1:13" ht="16.5" customHeight="1">
      <c r="A14135" s="1547"/>
      <c r="B14135" s="1548"/>
      <c r="C14135" s="1548"/>
      <c r="D14135" s="1549"/>
      <c r="E14135" s="1506"/>
      <c r="K14135" s="1548"/>
      <c r="L14135" s="1549"/>
      <c r="M14135" s="1506"/>
    </row>
    <row r="14136" spans="1:13" ht="16.5" customHeight="1">
      <c r="A14136" s="1547"/>
      <c r="B14136" s="1548"/>
      <c r="C14136" s="1548"/>
      <c r="D14136" s="1549"/>
      <c r="E14136" s="1506"/>
      <c r="K14136" s="1548"/>
      <c r="L14136" s="1549"/>
      <c r="M14136" s="1506"/>
    </row>
    <row r="14137" spans="1:13" ht="16.5" customHeight="1">
      <c r="A14137" s="1547"/>
      <c r="B14137" s="1548"/>
      <c r="C14137" s="1548"/>
      <c r="D14137" s="1549"/>
      <c r="E14137" s="1506"/>
      <c r="K14137" s="1548"/>
      <c r="L14137" s="1549"/>
      <c r="M14137" s="1506"/>
    </row>
    <row r="14138" spans="1:13" ht="16.5" customHeight="1">
      <c r="A14138" s="1547"/>
      <c r="B14138" s="1548"/>
      <c r="C14138" s="1548"/>
      <c r="D14138" s="1549"/>
      <c r="E14138" s="1506"/>
      <c r="K14138" s="1548"/>
      <c r="L14138" s="1549"/>
      <c r="M14138" s="1506"/>
    </row>
    <row r="14139" spans="1:13" ht="16.5" customHeight="1">
      <c r="A14139" s="1547"/>
      <c r="B14139" s="1548"/>
      <c r="C14139" s="1548"/>
      <c r="D14139" s="1549"/>
      <c r="E14139" s="1506"/>
      <c r="K14139" s="1548"/>
      <c r="L14139" s="1549"/>
      <c r="M14139" s="1506"/>
    </row>
    <row r="14140" spans="1:13" ht="16.5" customHeight="1">
      <c r="A14140" s="1547"/>
      <c r="B14140" s="1548"/>
      <c r="C14140" s="1548"/>
      <c r="D14140" s="1549"/>
      <c r="E14140" s="1506"/>
      <c r="K14140" s="1548"/>
      <c r="L14140" s="1549"/>
      <c r="M14140" s="1506"/>
    </row>
    <row r="14141" spans="1:13" ht="16.5" customHeight="1">
      <c r="A14141" s="1547"/>
      <c r="B14141" s="1548"/>
      <c r="C14141" s="1548"/>
      <c r="D14141" s="1549"/>
      <c r="E14141" s="1506"/>
      <c r="K14141" s="1548"/>
      <c r="L14141" s="1549"/>
      <c r="M14141" s="1506"/>
    </row>
    <row r="14142" spans="1:13" ht="16.5" customHeight="1">
      <c r="A14142" s="1547"/>
      <c r="B14142" s="1548"/>
      <c r="C14142" s="1548"/>
      <c r="D14142" s="1549"/>
      <c r="E14142" s="1506"/>
      <c r="K14142" s="1548"/>
      <c r="L14142" s="1549"/>
      <c r="M14142" s="1506"/>
    </row>
    <row r="14143" spans="1:13" ht="16.5" customHeight="1">
      <c r="A14143" s="1547"/>
      <c r="B14143" s="1548"/>
      <c r="C14143" s="1548"/>
      <c r="D14143" s="1549"/>
      <c r="E14143" s="1506"/>
      <c r="K14143" s="1548"/>
      <c r="L14143" s="1549"/>
      <c r="M14143" s="1506"/>
    </row>
    <row r="14144" spans="1:13" ht="16.5" customHeight="1">
      <c r="A14144" s="1547"/>
      <c r="B14144" s="1548"/>
      <c r="C14144" s="1548"/>
      <c r="D14144" s="1549"/>
      <c r="E14144" s="1506"/>
      <c r="K14144" s="1548"/>
      <c r="L14144" s="1549"/>
      <c r="M14144" s="1506"/>
    </row>
    <row r="14145" spans="1:13" ht="16.5" customHeight="1">
      <c r="A14145" s="1547"/>
      <c r="B14145" s="1548"/>
      <c r="C14145" s="1548"/>
      <c r="D14145" s="1549"/>
      <c r="E14145" s="1506"/>
      <c r="K14145" s="1548"/>
      <c r="L14145" s="1549"/>
      <c r="M14145" s="1506"/>
    </row>
    <row r="14146" spans="1:13" ht="16.5" customHeight="1">
      <c r="A14146" s="1547"/>
      <c r="B14146" s="1548"/>
      <c r="C14146" s="1548"/>
      <c r="D14146" s="1549"/>
      <c r="E14146" s="1506"/>
      <c r="K14146" s="1548"/>
      <c r="L14146" s="1549"/>
      <c r="M14146" s="1506"/>
    </row>
    <row r="14147" spans="1:13" ht="16.5" customHeight="1">
      <c r="A14147" s="1547"/>
      <c r="B14147" s="1548"/>
      <c r="C14147" s="1548"/>
      <c r="D14147" s="1549"/>
      <c r="E14147" s="1506"/>
      <c r="K14147" s="1548"/>
      <c r="L14147" s="1549"/>
      <c r="M14147" s="1506"/>
    </row>
    <row r="14148" spans="1:13" ht="16.5" customHeight="1">
      <c r="A14148" s="1547"/>
      <c r="B14148" s="1548"/>
      <c r="C14148" s="1548"/>
      <c r="D14148" s="1549"/>
      <c r="E14148" s="1506"/>
      <c r="K14148" s="1548"/>
      <c r="L14148" s="1549"/>
      <c r="M14148" s="1506"/>
    </row>
    <row r="14149" spans="1:13" ht="16.5" customHeight="1">
      <c r="A14149" s="1547"/>
      <c r="B14149" s="1548"/>
      <c r="C14149" s="1548"/>
      <c r="D14149" s="1549"/>
      <c r="E14149" s="1506"/>
      <c r="K14149" s="1548"/>
      <c r="L14149" s="1549"/>
      <c r="M14149" s="1506"/>
    </row>
    <row r="14150" spans="1:13" ht="16.5" customHeight="1">
      <c r="A14150" s="1547"/>
      <c r="B14150" s="1548"/>
      <c r="C14150" s="1548"/>
      <c r="D14150" s="1549"/>
      <c r="E14150" s="1506"/>
      <c r="K14150" s="1548"/>
      <c r="L14150" s="1549"/>
      <c r="M14150" s="1506"/>
    </row>
    <row r="14151" spans="1:13" ht="16.5" customHeight="1">
      <c r="A14151" s="1547"/>
      <c r="B14151" s="1548"/>
      <c r="C14151" s="1548"/>
      <c r="D14151" s="1549"/>
      <c r="E14151" s="1506"/>
      <c r="K14151" s="1548"/>
      <c r="L14151" s="1549"/>
      <c r="M14151" s="1506"/>
    </row>
    <row r="14152" spans="1:13" ht="16.5" customHeight="1">
      <c r="A14152" s="1547"/>
      <c r="B14152" s="1548"/>
      <c r="C14152" s="1548"/>
      <c r="D14152" s="1549"/>
      <c r="E14152" s="1506"/>
      <c r="K14152" s="1548"/>
      <c r="L14152" s="1549"/>
      <c r="M14152" s="1506"/>
    </row>
    <row r="14153" spans="1:13" ht="16.5" customHeight="1">
      <c r="A14153" s="1547"/>
      <c r="B14153" s="1548"/>
      <c r="C14153" s="1548"/>
      <c r="D14153" s="1549"/>
      <c r="E14153" s="1506"/>
      <c r="K14153" s="1548"/>
      <c r="L14153" s="1549"/>
      <c r="M14153" s="1506"/>
    </row>
    <row r="14154" spans="1:13" ht="16.5" customHeight="1">
      <c r="A14154" s="1547"/>
      <c r="B14154" s="1548"/>
      <c r="C14154" s="1548"/>
      <c r="D14154" s="1549"/>
      <c r="E14154" s="1506"/>
      <c r="K14154" s="1548"/>
      <c r="L14154" s="1549"/>
      <c r="M14154" s="1506"/>
    </row>
    <row r="14155" spans="1:13" ht="16.5" customHeight="1">
      <c r="A14155" s="1547"/>
      <c r="B14155" s="1548"/>
      <c r="C14155" s="1548"/>
      <c r="D14155" s="1549"/>
      <c r="E14155" s="1506"/>
      <c r="K14155" s="1548"/>
      <c r="L14155" s="1549"/>
      <c r="M14155" s="1506"/>
    </row>
    <row r="14156" spans="1:13" ht="16.5" customHeight="1">
      <c r="A14156" s="1547"/>
      <c r="B14156" s="1548"/>
      <c r="C14156" s="1548"/>
      <c r="D14156" s="1549"/>
      <c r="E14156" s="1506"/>
      <c r="K14156" s="1548"/>
      <c r="L14156" s="1549"/>
      <c r="M14156" s="1506"/>
    </row>
    <row r="14157" spans="1:13" ht="16.5" customHeight="1">
      <c r="A14157" s="1547"/>
      <c r="B14157" s="1548"/>
      <c r="C14157" s="1548"/>
      <c r="D14157" s="1549"/>
      <c r="E14157" s="1506"/>
      <c r="K14157" s="1548"/>
      <c r="L14157" s="1549"/>
      <c r="M14157" s="1506"/>
    </row>
    <row r="14158" spans="1:13" ht="16.5" customHeight="1">
      <c r="A14158" s="1547"/>
      <c r="B14158" s="1548"/>
      <c r="C14158" s="1548"/>
      <c r="D14158" s="1549"/>
      <c r="E14158" s="1506"/>
      <c r="K14158" s="1548"/>
      <c r="L14158" s="1549"/>
      <c r="M14158" s="1506"/>
    </row>
    <row r="14159" spans="1:13" ht="16.5" customHeight="1">
      <c r="A14159" s="1547"/>
      <c r="B14159" s="1548"/>
      <c r="C14159" s="1548"/>
      <c r="D14159" s="1549"/>
      <c r="E14159" s="1506"/>
      <c r="K14159" s="1548"/>
      <c r="L14159" s="1549"/>
      <c r="M14159" s="1506"/>
    </row>
    <row r="14160" spans="1:13" ht="16.5" customHeight="1">
      <c r="A14160" s="1547"/>
      <c r="B14160" s="1548"/>
      <c r="C14160" s="1548"/>
      <c r="D14160" s="1549"/>
      <c r="E14160" s="1506"/>
      <c r="K14160" s="1548"/>
      <c r="L14160" s="1549"/>
      <c r="M14160" s="1506"/>
    </row>
    <row r="14161" spans="1:13" ht="16.5" customHeight="1">
      <c r="A14161" s="1547"/>
      <c r="B14161" s="1548"/>
      <c r="C14161" s="1548"/>
      <c r="D14161" s="1549"/>
      <c r="E14161" s="1506"/>
      <c r="K14161" s="1548"/>
      <c r="L14161" s="1549"/>
      <c r="M14161" s="1506"/>
    </row>
    <row r="14162" spans="1:13" ht="16.5" customHeight="1">
      <c r="A14162" s="1547"/>
      <c r="B14162" s="1548"/>
      <c r="C14162" s="1548"/>
      <c r="D14162" s="1549"/>
      <c r="E14162" s="1506"/>
      <c r="K14162" s="1548"/>
      <c r="L14162" s="1549"/>
      <c r="M14162" s="1506"/>
    </row>
    <row r="14163" spans="1:13" ht="16.5" customHeight="1">
      <c r="A14163" s="1547"/>
      <c r="B14163" s="1548"/>
      <c r="C14163" s="1548"/>
      <c r="D14163" s="1549"/>
      <c r="E14163" s="1506"/>
      <c r="K14163" s="1548"/>
      <c r="L14163" s="1549"/>
      <c r="M14163" s="1506"/>
    </row>
    <row r="14164" spans="1:13" ht="16.5" customHeight="1">
      <c r="A14164" s="1547"/>
      <c r="B14164" s="1548"/>
      <c r="C14164" s="1548"/>
      <c r="D14164" s="1549"/>
      <c r="E14164" s="1506"/>
      <c r="K14164" s="1548"/>
      <c r="L14164" s="1549"/>
      <c r="M14164" s="1506"/>
    </row>
    <row r="14165" spans="1:13" ht="16.5" customHeight="1">
      <c r="A14165" s="1547"/>
      <c r="B14165" s="1548"/>
      <c r="C14165" s="1548"/>
      <c r="D14165" s="1549"/>
      <c r="E14165" s="1506"/>
      <c r="K14165" s="1548"/>
      <c r="L14165" s="1549"/>
      <c r="M14165" s="1506"/>
    </row>
    <row r="14166" spans="1:13" ht="16.5" customHeight="1">
      <c r="A14166" s="1547"/>
      <c r="B14166" s="1548"/>
      <c r="C14166" s="1548"/>
      <c r="D14166" s="1549"/>
      <c r="E14166" s="1506"/>
      <c r="K14166" s="1548"/>
      <c r="L14166" s="1549"/>
      <c r="M14166" s="1506"/>
    </row>
    <row r="14167" spans="1:13" ht="16.5" customHeight="1">
      <c r="A14167" s="1547"/>
      <c r="B14167" s="1548"/>
      <c r="C14167" s="1548"/>
      <c r="D14167" s="1549"/>
      <c r="E14167" s="1506"/>
      <c r="K14167" s="1548"/>
      <c r="L14167" s="1549"/>
      <c r="M14167" s="1506"/>
    </row>
    <row r="14168" spans="1:13" ht="16.5" customHeight="1">
      <c r="A14168" s="1547"/>
      <c r="B14168" s="1548"/>
      <c r="C14168" s="1548"/>
      <c r="D14168" s="1549"/>
      <c r="E14168" s="1506"/>
      <c r="K14168" s="1548"/>
      <c r="L14168" s="1549"/>
      <c r="M14168" s="1506"/>
    </row>
    <row r="14169" spans="1:13" ht="16.5" customHeight="1">
      <c r="A14169" s="1547"/>
      <c r="B14169" s="1548"/>
      <c r="C14169" s="1548"/>
      <c r="D14169" s="1549"/>
      <c r="E14169" s="1506"/>
      <c r="K14169" s="1548"/>
      <c r="L14169" s="1549"/>
      <c r="M14169" s="1506"/>
    </row>
    <row r="14170" spans="1:13" ht="16.5" customHeight="1">
      <c r="A14170" s="1547"/>
      <c r="B14170" s="1548"/>
      <c r="C14170" s="1548"/>
      <c r="D14170" s="1549"/>
      <c r="E14170" s="1506"/>
      <c r="K14170" s="1548"/>
      <c r="L14170" s="1549"/>
      <c r="M14170" s="1506"/>
    </row>
    <row r="14171" spans="1:13" ht="16.5" customHeight="1">
      <c r="A14171" s="1547"/>
      <c r="B14171" s="1548"/>
      <c r="C14171" s="1548"/>
      <c r="D14171" s="1549"/>
      <c r="E14171" s="1506"/>
      <c r="K14171" s="1548"/>
      <c r="L14171" s="1549"/>
      <c r="M14171" s="1506"/>
    </row>
    <row r="14172" spans="1:13" ht="16.5" customHeight="1">
      <c r="A14172" s="1547"/>
      <c r="B14172" s="1548"/>
      <c r="C14172" s="1548"/>
      <c r="D14172" s="1549"/>
      <c r="E14172" s="1506"/>
      <c r="K14172" s="1548"/>
      <c r="L14172" s="1549"/>
      <c r="M14172" s="1506"/>
    </row>
    <row r="14173" spans="1:13" ht="16.5" customHeight="1">
      <c r="A14173" s="1547"/>
      <c r="B14173" s="1548"/>
      <c r="C14173" s="1548"/>
      <c r="D14173" s="1549"/>
      <c r="E14173" s="1506"/>
      <c r="K14173" s="1548"/>
      <c r="L14173" s="1549"/>
      <c r="M14173" s="1506"/>
    </row>
    <row r="14174" spans="1:13" ht="16.5" customHeight="1">
      <c r="A14174" s="1547"/>
      <c r="B14174" s="1548"/>
      <c r="C14174" s="1548"/>
      <c r="D14174" s="1549"/>
      <c r="E14174" s="1506"/>
      <c r="K14174" s="1548"/>
      <c r="L14174" s="1549"/>
      <c r="M14174" s="1506"/>
    </row>
    <row r="14175" spans="1:13" ht="16.5" customHeight="1">
      <c r="A14175" s="1547"/>
      <c r="B14175" s="1548"/>
      <c r="C14175" s="1548"/>
      <c r="D14175" s="1549"/>
      <c r="E14175" s="1506"/>
      <c r="K14175" s="1548"/>
      <c r="L14175" s="1549"/>
      <c r="M14175" s="1506"/>
    </row>
    <row r="14176" spans="1:13" ht="16.5" customHeight="1">
      <c r="A14176" s="1547"/>
      <c r="B14176" s="1548"/>
      <c r="C14176" s="1548"/>
      <c r="D14176" s="1549"/>
      <c r="E14176" s="1506"/>
      <c r="K14176" s="1548"/>
      <c r="L14176" s="1549"/>
      <c r="M14176" s="1506"/>
    </row>
    <row r="14177" spans="1:13" ht="16.5" customHeight="1">
      <c r="A14177" s="1547"/>
      <c r="B14177" s="1548"/>
      <c r="C14177" s="1548"/>
      <c r="D14177" s="1549"/>
      <c r="E14177" s="1506"/>
      <c r="K14177" s="1548"/>
      <c r="L14177" s="1549"/>
      <c r="M14177" s="1506"/>
    </row>
    <row r="14178" spans="1:13" ht="16.5" customHeight="1">
      <c r="A14178" s="1547"/>
      <c r="B14178" s="1548"/>
      <c r="C14178" s="1548"/>
      <c r="D14178" s="1549"/>
      <c r="E14178" s="1506"/>
      <c r="K14178" s="1548"/>
      <c r="L14178" s="1549"/>
      <c r="M14178" s="1506"/>
    </row>
    <row r="14179" spans="1:13" ht="16.5" customHeight="1">
      <c r="A14179" s="1547"/>
      <c r="B14179" s="1548"/>
      <c r="C14179" s="1548"/>
      <c r="D14179" s="1549"/>
      <c r="E14179" s="1506"/>
      <c r="K14179" s="1548"/>
      <c r="L14179" s="1549"/>
      <c r="M14179" s="1506"/>
    </row>
    <row r="14180" spans="1:13" ht="16.5" customHeight="1">
      <c r="A14180" s="1547"/>
      <c r="B14180" s="1548"/>
      <c r="C14180" s="1548"/>
      <c r="D14180" s="1549"/>
      <c r="E14180" s="1506"/>
      <c r="K14180" s="1548"/>
      <c r="L14180" s="1549"/>
      <c r="M14180" s="1506"/>
    </row>
    <row r="14181" spans="1:13" ht="16.5" customHeight="1">
      <c r="A14181" s="1547"/>
      <c r="B14181" s="1548"/>
      <c r="C14181" s="1548"/>
      <c r="D14181" s="1549"/>
      <c r="E14181" s="1506"/>
      <c r="K14181" s="1548"/>
      <c r="L14181" s="1549"/>
      <c r="M14181" s="1506"/>
    </row>
    <row r="14182" spans="1:13" ht="16.5" customHeight="1">
      <c r="A14182" s="1547"/>
      <c r="B14182" s="1548"/>
      <c r="C14182" s="1548"/>
      <c r="D14182" s="1549"/>
      <c r="E14182" s="1506"/>
      <c r="K14182" s="1548"/>
      <c r="L14182" s="1549"/>
      <c r="M14182" s="1506"/>
    </row>
    <row r="14183" spans="1:13" ht="16.5" customHeight="1">
      <c r="A14183" s="1547"/>
      <c r="B14183" s="1548"/>
      <c r="C14183" s="1548"/>
      <c r="D14183" s="1549"/>
      <c r="E14183" s="1506"/>
      <c r="K14183" s="1548"/>
      <c r="L14183" s="1549"/>
      <c r="M14183" s="1506"/>
    </row>
    <row r="14184" spans="1:13" ht="16.5" customHeight="1">
      <c r="A14184" s="1547"/>
      <c r="B14184" s="1548"/>
      <c r="C14184" s="1548"/>
      <c r="D14184" s="1549"/>
      <c r="E14184" s="1506"/>
      <c r="K14184" s="1548"/>
      <c r="L14184" s="1549"/>
      <c r="M14184" s="1506"/>
    </row>
    <row r="14185" spans="1:13" ht="16.5" customHeight="1">
      <c r="A14185" s="1547"/>
      <c r="B14185" s="1548"/>
      <c r="C14185" s="1548"/>
      <c r="D14185" s="1549"/>
      <c r="E14185" s="1506"/>
      <c r="K14185" s="1548"/>
      <c r="L14185" s="1549"/>
      <c r="M14185" s="1506"/>
    </row>
    <row r="14186" spans="1:13" ht="16.5" customHeight="1">
      <c r="A14186" s="1547"/>
      <c r="B14186" s="1548"/>
      <c r="C14186" s="1548"/>
      <c r="D14186" s="1549"/>
      <c r="E14186" s="1506"/>
      <c r="K14186" s="1548"/>
      <c r="L14186" s="1549"/>
      <c r="M14186" s="1506"/>
    </row>
    <row r="14187" spans="1:13" ht="16.5" customHeight="1">
      <c r="A14187" s="1547"/>
      <c r="B14187" s="1548"/>
      <c r="C14187" s="1548"/>
      <c r="D14187" s="1549"/>
      <c r="E14187" s="1506"/>
      <c r="K14187" s="1548"/>
      <c r="L14187" s="1549"/>
      <c r="M14187" s="1506"/>
    </row>
    <row r="14188" spans="1:13" ht="16.5" customHeight="1">
      <c r="A14188" s="1547"/>
      <c r="B14188" s="1548"/>
      <c r="C14188" s="1548"/>
      <c r="D14188" s="1549"/>
      <c r="E14188" s="1506"/>
      <c r="K14188" s="1548"/>
      <c r="L14188" s="1549"/>
      <c r="M14188" s="1506"/>
    </row>
    <row r="14189" spans="1:13" ht="16.5" customHeight="1">
      <c r="A14189" s="1547"/>
      <c r="B14189" s="1548"/>
      <c r="C14189" s="1548"/>
      <c r="D14189" s="1549"/>
      <c r="E14189" s="1506"/>
      <c r="K14189" s="1548"/>
      <c r="L14189" s="1549"/>
      <c r="M14189" s="1506"/>
    </row>
    <row r="14190" spans="1:13" ht="16.5" customHeight="1">
      <c r="A14190" s="1547"/>
      <c r="B14190" s="1548"/>
      <c r="C14190" s="1548"/>
      <c r="D14190" s="1549"/>
      <c r="E14190" s="1506"/>
      <c r="K14190" s="1548"/>
      <c r="L14190" s="1549"/>
      <c r="M14190" s="1506"/>
    </row>
    <row r="14191" spans="1:13" ht="16.5" customHeight="1">
      <c r="A14191" s="1547"/>
      <c r="B14191" s="1548"/>
      <c r="C14191" s="1548"/>
      <c r="D14191" s="1549"/>
      <c r="E14191" s="1506"/>
      <c r="K14191" s="1548"/>
      <c r="L14191" s="1549"/>
      <c r="M14191" s="1506"/>
    </row>
    <row r="14192" spans="1:13" ht="16.5" customHeight="1">
      <c r="A14192" s="1547"/>
      <c r="B14192" s="1548"/>
      <c r="C14192" s="1548"/>
      <c r="D14192" s="1549"/>
      <c r="E14192" s="1506"/>
      <c r="K14192" s="1548"/>
      <c r="L14192" s="1549"/>
      <c r="M14192" s="1506"/>
    </row>
    <row r="14193" spans="1:13" ht="16.5" customHeight="1">
      <c r="A14193" s="1547"/>
      <c r="B14193" s="1548"/>
      <c r="C14193" s="1548"/>
      <c r="D14193" s="1549"/>
      <c r="E14193" s="1506"/>
      <c r="K14193" s="1548"/>
      <c r="L14193" s="1549"/>
      <c r="M14193" s="1506"/>
    </row>
    <row r="14194" spans="1:13" ht="16.5" customHeight="1">
      <c r="A14194" s="1547"/>
      <c r="B14194" s="1548"/>
      <c r="C14194" s="1548"/>
      <c r="D14194" s="1549"/>
      <c r="E14194" s="1506"/>
      <c r="K14194" s="1548"/>
      <c r="L14194" s="1549"/>
      <c r="M14194" s="1506"/>
    </row>
    <row r="14195" spans="1:13" ht="16.5" customHeight="1">
      <c r="A14195" s="1547"/>
      <c r="B14195" s="1548"/>
      <c r="C14195" s="1548"/>
      <c r="D14195" s="1549"/>
      <c r="E14195" s="1506"/>
      <c r="K14195" s="1548"/>
      <c r="L14195" s="1549"/>
      <c r="M14195" s="1506"/>
    </row>
    <row r="14196" spans="1:13" ht="16.5" customHeight="1">
      <c r="A14196" s="1547"/>
      <c r="B14196" s="1548"/>
      <c r="C14196" s="1548"/>
      <c r="D14196" s="1549"/>
      <c r="E14196" s="1506"/>
      <c r="K14196" s="1548"/>
      <c r="L14196" s="1549"/>
      <c r="M14196" s="1506"/>
    </row>
    <row r="14197" spans="1:13" ht="16.5" customHeight="1">
      <c r="A14197" s="1547"/>
      <c r="B14197" s="1548"/>
      <c r="C14197" s="1548"/>
      <c r="D14197" s="1549"/>
      <c r="E14197" s="1506"/>
      <c r="K14197" s="1548"/>
      <c r="L14197" s="1549"/>
      <c r="M14197" s="1506"/>
    </row>
    <row r="14198" spans="1:13" ht="16.5" customHeight="1">
      <c r="A14198" s="1547"/>
      <c r="B14198" s="1548"/>
      <c r="C14198" s="1548"/>
      <c r="D14198" s="1549"/>
      <c r="E14198" s="1506"/>
      <c r="K14198" s="1548"/>
      <c r="L14198" s="1549"/>
      <c r="M14198" s="1506"/>
    </row>
    <row r="14199" spans="1:13" ht="16.5" customHeight="1">
      <c r="A14199" s="1547"/>
      <c r="B14199" s="1548"/>
      <c r="C14199" s="1548"/>
      <c r="D14199" s="1549"/>
      <c r="E14199" s="1506"/>
      <c r="K14199" s="1548"/>
      <c r="L14199" s="1549"/>
      <c r="M14199" s="1506"/>
    </row>
    <row r="14200" spans="1:13" ht="16.5" customHeight="1">
      <c r="A14200" s="1547"/>
      <c r="B14200" s="1548"/>
      <c r="C14200" s="1548"/>
      <c r="D14200" s="1549"/>
      <c r="E14200" s="1506"/>
      <c r="K14200" s="1548"/>
      <c r="L14200" s="1549"/>
      <c r="M14200" s="1506"/>
    </row>
    <row r="14201" spans="1:13" ht="16.5" customHeight="1">
      <c r="A14201" s="1547"/>
      <c r="B14201" s="1548"/>
      <c r="C14201" s="1548"/>
      <c r="D14201" s="1549"/>
      <c r="E14201" s="1506"/>
      <c r="K14201" s="1548"/>
      <c r="L14201" s="1549"/>
      <c r="M14201" s="1506"/>
    </row>
    <row r="14202" spans="1:13" ht="16.5" customHeight="1">
      <c r="A14202" s="1547"/>
      <c r="B14202" s="1548"/>
      <c r="C14202" s="1548"/>
      <c r="D14202" s="1549"/>
      <c r="E14202" s="1506"/>
      <c r="K14202" s="1548"/>
      <c r="L14202" s="1549"/>
      <c r="M14202" s="1506"/>
    </row>
    <row r="14203" spans="1:13" ht="16.5" customHeight="1">
      <c r="A14203" s="1547"/>
      <c r="B14203" s="1548"/>
      <c r="C14203" s="1548"/>
      <c r="D14203" s="1549"/>
      <c r="E14203" s="1506"/>
      <c r="K14203" s="1548"/>
      <c r="L14203" s="1549"/>
      <c r="M14203" s="1506"/>
    </row>
    <row r="14204" spans="1:13" ht="16.5" customHeight="1">
      <c r="A14204" s="1547"/>
      <c r="B14204" s="1548"/>
      <c r="C14204" s="1548"/>
      <c r="D14204" s="1549"/>
      <c r="E14204" s="1506"/>
      <c r="K14204" s="1548"/>
      <c r="L14204" s="1549"/>
      <c r="M14204" s="1506"/>
    </row>
    <row r="14205" spans="1:13" ht="16.5" customHeight="1">
      <c r="A14205" s="1547"/>
      <c r="B14205" s="1548"/>
      <c r="C14205" s="1548"/>
      <c r="D14205" s="1549"/>
      <c r="E14205" s="1506"/>
      <c r="K14205" s="1548"/>
      <c r="L14205" s="1549"/>
      <c r="M14205" s="1506"/>
    </row>
    <row r="14206" spans="1:13" ht="16.5" customHeight="1">
      <c r="A14206" s="1547"/>
      <c r="B14206" s="1548"/>
      <c r="C14206" s="1548"/>
      <c r="D14206" s="1549"/>
      <c r="E14206" s="1506"/>
      <c r="K14206" s="1548"/>
      <c r="L14206" s="1549"/>
      <c r="M14206" s="1506"/>
    </row>
    <row r="14207" spans="1:13" ht="16.5" customHeight="1">
      <c r="A14207" s="1547"/>
      <c r="B14207" s="1548"/>
      <c r="C14207" s="1548"/>
      <c r="D14207" s="1549"/>
      <c r="E14207" s="1506"/>
      <c r="K14207" s="1548"/>
      <c r="L14207" s="1549"/>
      <c r="M14207" s="1506"/>
    </row>
    <row r="14208" spans="1:13" ht="16.5" customHeight="1">
      <c r="A14208" s="1547"/>
      <c r="B14208" s="1548"/>
      <c r="C14208" s="1548"/>
      <c r="D14208" s="1549"/>
      <c r="E14208" s="1506"/>
      <c r="K14208" s="1548"/>
      <c r="L14208" s="1549"/>
      <c r="M14208" s="1506"/>
    </row>
    <row r="14209" spans="1:13" ht="16.5" customHeight="1">
      <c r="A14209" s="1547"/>
      <c r="B14209" s="1548"/>
      <c r="C14209" s="1548"/>
      <c r="D14209" s="1549"/>
      <c r="E14209" s="1506"/>
      <c r="K14209" s="1548"/>
      <c r="L14209" s="1549"/>
      <c r="M14209" s="1506"/>
    </row>
    <row r="14210" spans="1:13" ht="16.5" customHeight="1">
      <c r="A14210" s="1547"/>
      <c r="B14210" s="1548"/>
      <c r="C14210" s="1548"/>
      <c r="D14210" s="1549"/>
      <c r="E14210" s="1506"/>
      <c r="K14210" s="1548"/>
      <c r="L14210" s="1549"/>
      <c r="M14210" s="1506"/>
    </row>
    <row r="14211" spans="1:13" ht="16.5" customHeight="1">
      <c r="A14211" s="1547"/>
      <c r="B14211" s="1548"/>
      <c r="C14211" s="1548"/>
      <c r="D14211" s="1549"/>
      <c r="E14211" s="1506"/>
      <c r="K14211" s="1548"/>
      <c r="L14211" s="1549"/>
      <c r="M14211" s="1506"/>
    </row>
    <row r="14212" spans="1:13" ht="16.5" customHeight="1">
      <c r="A14212" s="1547"/>
      <c r="B14212" s="1548"/>
      <c r="C14212" s="1548"/>
      <c r="D14212" s="1549"/>
      <c r="E14212" s="1506"/>
      <c r="K14212" s="1548"/>
      <c r="L14212" s="1549"/>
      <c r="M14212" s="1506"/>
    </row>
    <row r="14213" spans="1:13" ht="16.5" customHeight="1">
      <c r="A14213" s="1547"/>
      <c r="B14213" s="1548"/>
      <c r="C14213" s="1548"/>
      <c r="D14213" s="1549"/>
      <c r="E14213" s="1506"/>
      <c r="K14213" s="1548"/>
      <c r="L14213" s="1549"/>
      <c r="M14213" s="1506"/>
    </row>
    <row r="14214" spans="1:13" ht="16.5" customHeight="1">
      <c r="A14214" s="1547"/>
      <c r="B14214" s="1548"/>
      <c r="C14214" s="1548"/>
      <c r="D14214" s="1549"/>
      <c r="E14214" s="1506"/>
      <c r="K14214" s="1548"/>
      <c r="L14214" s="1549"/>
      <c r="M14214" s="1506"/>
    </row>
    <row r="14215" spans="1:13" ht="16.5" customHeight="1">
      <c r="A14215" s="1547"/>
      <c r="B14215" s="1548"/>
      <c r="C14215" s="1548"/>
      <c r="D14215" s="1549"/>
      <c r="E14215" s="1506"/>
      <c r="K14215" s="1548"/>
      <c r="L14215" s="1549"/>
      <c r="M14215" s="1506"/>
    </row>
    <row r="14216" spans="1:13" ht="16.5" customHeight="1">
      <c r="A14216" s="1547"/>
      <c r="B14216" s="1548"/>
      <c r="C14216" s="1548"/>
      <c r="D14216" s="1549"/>
      <c r="E14216" s="1506"/>
      <c r="K14216" s="1548"/>
      <c r="L14216" s="1549"/>
      <c r="M14216" s="1506"/>
    </row>
    <row r="14217" spans="1:13" ht="16.5" customHeight="1">
      <c r="A14217" s="1547"/>
      <c r="B14217" s="1548"/>
      <c r="C14217" s="1548"/>
      <c r="D14217" s="1549"/>
      <c r="E14217" s="1506"/>
      <c r="K14217" s="1548"/>
      <c r="L14217" s="1549"/>
      <c r="M14217" s="1506"/>
    </row>
    <row r="14218" spans="1:13" ht="16.5" customHeight="1">
      <c r="A14218" s="1547"/>
      <c r="B14218" s="1548"/>
      <c r="C14218" s="1548"/>
      <c r="D14218" s="1549"/>
      <c r="E14218" s="1506"/>
      <c r="K14218" s="1548"/>
      <c r="L14218" s="1549"/>
      <c r="M14218" s="1506"/>
    </row>
    <row r="14219" spans="1:13" ht="16.5" customHeight="1">
      <c r="A14219" s="1547"/>
      <c r="B14219" s="1548"/>
      <c r="C14219" s="1548"/>
      <c r="D14219" s="1549"/>
      <c r="E14219" s="1506"/>
      <c r="K14219" s="1548"/>
      <c r="L14219" s="1549"/>
      <c r="M14219" s="1506"/>
    </row>
    <row r="14220" spans="1:13" ht="16.5" customHeight="1">
      <c r="A14220" s="1547"/>
      <c r="B14220" s="1548"/>
      <c r="C14220" s="1548"/>
      <c r="D14220" s="1549"/>
      <c r="E14220" s="1506"/>
      <c r="K14220" s="1548"/>
      <c r="L14220" s="1549"/>
      <c r="M14220" s="1506"/>
    </row>
    <row r="14221" spans="1:13" ht="16.5" customHeight="1">
      <c r="A14221" s="1547"/>
      <c r="B14221" s="1548"/>
      <c r="C14221" s="1548"/>
      <c r="D14221" s="1549"/>
      <c r="E14221" s="1506"/>
      <c r="K14221" s="1548"/>
      <c r="L14221" s="1549"/>
      <c r="M14221" s="1506"/>
    </row>
    <row r="14222" spans="1:13" ht="16.5" customHeight="1">
      <c r="A14222" s="1547"/>
      <c r="B14222" s="1548"/>
      <c r="C14222" s="1548"/>
      <c r="D14222" s="1549"/>
      <c r="E14222" s="1506"/>
      <c r="K14222" s="1548"/>
      <c r="L14222" s="1549"/>
      <c r="M14222" s="1506"/>
    </row>
    <row r="14223" spans="1:13" ht="16.5" customHeight="1">
      <c r="A14223" s="1547"/>
      <c r="B14223" s="1548"/>
      <c r="C14223" s="1548"/>
      <c r="D14223" s="1549"/>
      <c r="E14223" s="1506"/>
      <c r="K14223" s="1548"/>
      <c r="L14223" s="1549"/>
      <c r="M14223" s="1506"/>
    </row>
    <row r="14224" spans="1:13" ht="16.5" customHeight="1">
      <c r="A14224" s="1547"/>
      <c r="B14224" s="1548"/>
      <c r="C14224" s="1548"/>
      <c r="D14224" s="1549"/>
      <c r="E14224" s="1506"/>
      <c r="K14224" s="1548"/>
      <c r="L14224" s="1549"/>
      <c r="M14224" s="1506"/>
    </row>
    <row r="14225" spans="1:13" ht="16.5" customHeight="1">
      <c r="A14225" s="1547"/>
      <c r="B14225" s="1548"/>
      <c r="C14225" s="1548"/>
      <c r="D14225" s="1549"/>
      <c r="E14225" s="1506"/>
      <c r="K14225" s="1548"/>
      <c r="L14225" s="1549"/>
      <c r="M14225" s="1506"/>
    </row>
    <row r="14226" spans="1:13" ht="16.5" customHeight="1">
      <c r="A14226" s="1547"/>
      <c r="B14226" s="1548"/>
      <c r="C14226" s="1548"/>
      <c r="D14226" s="1549"/>
      <c r="E14226" s="1506"/>
      <c r="K14226" s="1548"/>
      <c r="L14226" s="1549"/>
      <c r="M14226" s="1506"/>
    </row>
    <row r="14227" spans="1:13" ht="16.5" customHeight="1">
      <c r="A14227" s="1547"/>
      <c r="B14227" s="1548"/>
      <c r="C14227" s="1548"/>
      <c r="D14227" s="1549"/>
      <c r="E14227" s="1506"/>
      <c r="K14227" s="1548"/>
      <c r="L14227" s="1549"/>
      <c r="M14227" s="1506"/>
    </row>
    <row r="14228" spans="1:13" ht="16.5" customHeight="1">
      <c r="A14228" s="1547"/>
      <c r="B14228" s="1548"/>
      <c r="C14228" s="1548"/>
      <c r="D14228" s="1549"/>
      <c r="E14228" s="1506"/>
      <c r="K14228" s="1548"/>
      <c r="L14228" s="1549"/>
      <c r="M14228" s="1506"/>
    </row>
    <row r="14229" spans="1:13" ht="16.5" customHeight="1">
      <c r="A14229" s="1547"/>
      <c r="B14229" s="1548"/>
      <c r="C14229" s="1548"/>
      <c r="D14229" s="1549"/>
      <c r="E14229" s="1506"/>
      <c r="K14229" s="1548"/>
      <c r="L14229" s="1549"/>
      <c r="M14229" s="1506"/>
    </row>
    <row r="14230" spans="1:13" ht="16.5" customHeight="1">
      <c r="A14230" s="1547"/>
      <c r="B14230" s="1548"/>
      <c r="C14230" s="1548"/>
      <c r="D14230" s="1549"/>
      <c r="E14230" s="1506"/>
      <c r="K14230" s="1548"/>
      <c r="L14230" s="1549"/>
      <c r="M14230" s="1506"/>
    </row>
    <row r="14231" spans="1:13" ht="16.5" customHeight="1">
      <c r="A14231" s="1547"/>
      <c r="B14231" s="1548"/>
      <c r="C14231" s="1548"/>
      <c r="D14231" s="1549"/>
      <c r="E14231" s="1506"/>
      <c r="K14231" s="1548"/>
      <c r="L14231" s="1549"/>
      <c r="M14231" s="1506"/>
    </row>
    <row r="14232" spans="1:13" ht="16.5" customHeight="1">
      <c r="A14232" s="1547"/>
      <c r="B14232" s="1548"/>
      <c r="C14232" s="1548"/>
      <c r="D14232" s="1549"/>
      <c r="E14232" s="1506"/>
      <c r="K14232" s="1548"/>
      <c r="L14232" s="1549"/>
      <c r="M14232" s="1506"/>
    </row>
    <row r="14233" spans="1:13" ht="16.5" customHeight="1">
      <c r="A14233" s="1547"/>
      <c r="B14233" s="1548"/>
      <c r="C14233" s="1548"/>
      <c r="D14233" s="1549"/>
      <c r="E14233" s="1506"/>
      <c r="K14233" s="1548"/>
      <c r="L14233" s="1549"/>
      <c r="M14233" s="1506"/>
    </row>
    <row r="14234" spans="1:13" ht="16.5" customHeight="1">
      <c r="A14234" s="1547"/>
      <c r="B14234" s="1548"/>
      <c r="C14234" s="1548"/>
      <c r="D14234" s="1549"/>
      <c r="E14234" s="1506"/>
      <c r="K14234" s="1548"/>
      <c r="L14234" s="1549"/>
      <c r="M14234" s="1506"/>
    </row>
    <row r="14235" spans="1:13" ht="16.5" customHeight="1">
      <c r="A14235" s="1547"/>
      <c r="B14235" s="1548"/>
      <c r="C14235" s="1548"/>
      <c r="D14235" s="1549"/>
      <c r="E14235" s="1506"/>
      <c r="K14235" s="1548"/>
      <c r="L14235" s="1549"/>
      <c r="M14235" s="1506"/>
    </row>
    <row r="14236" spans="1:13" ht="16.5" customHeight="1">
      <c r="A14236" s="1547"/>
      <c r="B14236" s="1548"/>
      <c r="C14236" s="1548"/>
      <c r="D14236" s="1549"/>
      <c r="E14236" s="1506"/>
      <c r="K14236" s="1548"/>
      <c r="L14236" s="1549"/>
      <c r="M14236" s="1506"/>
    </row>
    <row r="14237" spans="1:13" ht="16.5" customHeight="1">
      <c r="A14237" s="1547"/>
      <c r="B14237" s="1548"/>
      <c r="C14237" s="1548"/>
      <c r="D14237" s="1549"/>
      <c r="E14237" s="1506"/>
      <c r="K14237" s="1548"/>
      <c r="L14237" s="1549"/>
      <c r="M14237" s="1506"/>
    </row>
    <row r="14238" spans="1:13" ht="16.5" customHeight="1">
      <c r="A14238" s="1547"/>
      <c r="B14238" s="1548"/>
      <c r="C14238" s="1548"/>
      <c r="D14238" s="1549"/>
      <c r="E14238" s="1506"/>
      <c r="K14238" s="1548"/>
      <c r="L14238" s="1549"/>
      <c r="M14238" s="1506"/>
    </row>
    <row r="14239" spans="1:13" ht="16.5" customHeight="1">
      <c r="A14239" s="1547"/>
      <c r="B14239" s="1548"/>
      <c r="C14239" s="1548"/>
      <c r="D14239" s="1549"/>
      <c r="E14239" s="1506"/>
      <c r="K14239" s="1548"/>
      <c r="L14239" s="1549"/>
      <c r="M14239" s="1506"/>
    </row>
    <row r="14240" spans="1:13" ht="16.5" customHeight="1">
      <c r="A14240" s="1547"/>
      <c r="B14240" s="1548"/>
      <c r="C14240" s="1548"/>
      <c r="D14240" s="1549"/>
      <c r="E14240" s="1506"/>
      <c r="K14240" s="1548"/>
      <c r="L14240" s="1549"/>
      <c r="M14240" s="1506"/>
    </row>
    <row r="14241" spans="1:13" ht="16.5" customHeight="1">
      <c r="A14241" s="1547"/>
      <c r="B14241" s="1548"/>
      <c r="C14241" s="1548"/>
      <c r="D14241" s="1549"/>
      <c r="E14241" s="1506"/>
      <c r="K14241" s="1548"/>
      <c r="L14241" s="1549"/>
      <c r="M14241" s="1506"/>
    </row>
    <row r="14242" spans="1:13" ht="16.5" customHeight="1">
      <c r="A14242" s="1547"/>
      <c r="B14242" s="1548"/>
      <c r="C14242" s="1548"/>
      <c r="D14242" s="1549"/>
      <c r="E14242" s="1506"/>
      <c r="K14242" s="1548"/>
      <c r="L14242" s="1549"/>
      <c r="M14242" s="1506"/>
    </row>
    <row r="14243" spans="1:13" ht="16.5" customHeight="1">
      <c r="A14243" s="1547"/>
      <c r="B14243" s="1548"/>
      <c r="C14243" s="1548"/>
      <c r="D14243" s="1549"/>
      <c r="E14243" s="1506"/>
      <c r="K14243" s="1548"/>
      <c r="L14243" s="1549"/>
      <c r="M14243" s="1506"/>
    </row>
    <row r="14244" spans="1:13" ht="16.5" customHeight="1">
      <c r="A14244" s="1547"/>
      <c r="B14244" s="1548"/>
      <c r="C14244" s="1548"/>
      <c r="D14244" s="1549"/>
      <c r="E14244" s="1506"/>
      <c r="K14244" s="1548"/>
      <c r="L14244" s="1549"/>
      <c r="M14244" s="1506"/>
    </row>
    <row r="14245" spans="1:13" ht="16.5" customHeight="1">
      <c r="A14245" s="1547"/>
      <c r="B14245" s="1548"/>
      <c r="C14245" s="1548"/>
      <c r="D14245" s="1549"/>
      <c r="E14245" s="1506"/>
      <c r="K14245" s="1548"/>
      <c r="L14245" s="1549"/>
      <c r="M14245" s="1506"/>
    </row>
    <row r="14246" spans="1:13" ht="16.5" customHeight="1">
      <c r="A14246" s="1547"/>
      <c r="B14246" s="1548"/>
      <c r="C14246" s="1548"/>
      <c r="D14246" s="1549"/>
      <c r="E14246" s="1506"/>
      <c r="K14246" s="1548"/>
      <c r="L14246" s="1549"/>
      <c r="M14246" s="1506"/>
    </row>
    <row r="14247" spans="1:13" ht="16.5" customHeight="1">
      <c r="A14247" s="1547"/>
      <c r="B14247" s="1548"/>
      <c r="C14247" s="1548"/>
      <c r="D14247" s="1549"/>
      <c r="E14247" s="1506"/>
      <c r="K14247" s="1548"/>
      <c r="L14247" s="1549"/>
      <c r="M14247" s="1506"/>
    </row>
    <row r="14248" spans="1:13" ht="16.5" customHeight="1">
      <c r="A14248" s="1547"/>
      <c r="B14248" s="1548"/>
      <c r="C14248" s="1548"/>
      <c r="D14248" s="1549"/>
      <c r="E14248" s="1506"/>
      <c r="K14248" s="1548"/>
      <c r="L14248" s="1549"/>
      <c r="M14248" s="1506"/>
    </row>
    <row r="14249" spans="1:13" ht="16.5" customHeight="1">
      <c r="A14249" s="1547"/>
      <c r="B14249" s="1548"/>
      <c r="C14249" s="1548"/>
      <c r="D14249" s="1549"/>
      <c r="E14249" s="1506"/>
      <c r="K14249" s="1548"/>
      <c r="L14249" s="1549"/>
      <c r="M14249" s="1506"/>
    </row>
    <row r="14250" spans="1:13" ht="16.5" customHeight="1">
      <c r="A14250" s="1547"/>
      <c r="B14250" s="1548"/>
      <c r="C14250" s="1548"/>
      <c r="D14250" s="1549"/>
      <c r="E14250" s="1506"/>
      <c r="K14250" s="1548"/>
      <c r="L14250" s="1549"/>
      <c r="M14250" s="1506"/>
    </row>
    <row r="14251" spans="1:13" ht="16.5" customHeight="1">
      <c r="A14251" s="1547"/>
      <c r="B14251" s="1548"/>
      <c r="C14251" s="1548"/>
      <c r="D14251" s="1549"/>
      <c r="E14251" s="1506"/>
      <c r="K14251" s="1548"/>
      <c r="L14251" s="1549"/>
      <c r="M14251" s="1506"/>
    </row>
    <row r="14252" spans="1:13" ht="16.5" customHeight="1">
      <c r="A14252" s="1547"/>
      <c r="B14252" s="1548"/>
      <c r="C14252" s="1548"/>
      <c r="D14252" s="1549"/>
      <c r="E14252" s="1506"/>
      <c r="K14252" s="1548"/>
      <c r="L14252" s="1549"/>
      <c r="M14252" s="1506"/>
    </row>
    <row r="14253" spans="1:13" ht="16.5" customHeight="1">
      <c r="A14253" s="1547"/>
      <c r="B14253" s="1548"/>
      <c r="C14253" s="1548"/>
      <c r="D14253" s="1549"/>
      <c r="E14253" s="1506"/>
      <c r="K14253" s="1548"/>
      <c r="L14253" s="1549"/>
      <c r="M14253" s="1506"/>
    </row>
    <row r="14254" spans="1:13" ht="16.5" customHeight="1">
      <c r="A14254" s="1547"/>
      <c r="B14254" s="1548"/>
      <c r="C14254" s="1548"/>
      <c r="D14254" s="1549"/>
      <c r="E14254" s="1506"/>
      <c r="K14254" s="1548"/>
      <c r="L14254" s="1549"/>
      <c r="M14254" s="1506"/>
    </row>
    <row r="14255" spans="1:13" ht="16.5" customHeight="1">
      <c r="A14255" s="1547"/>
      <c r="B14255" s="1548"/>
      <c r="C14255" s="1548"/>
      <c r="D14255" s="1549"/>
      <c r="E14255" s="1506"/>
      <c r="K14255" s="1548"/>
      <c r="L14255" s="1549"/>
      <c r="M14255" s="1506"/>
    </row>
    <row r="14256" spans="1:13" ht="16.5" customHeight="1">
      <c r="A14256" s="1547"/>
      <c r="B14256" s="1548"/>
      <c r="C14256" s="1548"/>
      <c r="D14256" s="1549"/>
      <c r="E14256" s="1506"/>
      <c r="K14256" s="1548"/>
      <c r="L14256" s="1549"/>
      <c r="M14256" s="1506"/>
    </row>
    <row r="14257" spans="1:13" ht="16.5" customHeight="1">
      <c r="A14257" s="1547"/>
      <c r="B14257" s="1548"/>
      <c r="C14257" s="1548"/>
      <c r="D14257" s="1549"/>
      <c r="E14257" s="1506"/>
      <c r="K14257" s="1548"/>
      <c r="L14257" s="1549"/>
      <c r="M14257" s="1506"/>
    </row>
    <row r="14258" spans="1:13" ht="16.5" customHeight="1">
      <c r="A14258" s="1547"/>
      <c r="B14258" s="1548"/>
      <c r="C14258" s="1548"/>
      <c r="D14258" s="1549"/>
      <c r="E14258" s="1506"/>
      <c r="K14258" s="1548"/>
      <c r="L14258" s="1549"/>
      <c r="M14258" s="1506"/>
    </row>
    <row r="14259" spans="1:13" ht="16.5" customHeight="1">
      <c r="A14259" s="1547"/>
      <c r="B14259" s="1548"/>
      <c r="C14259" s="1548"/>
      <c r="D14259" s="1549"/>
      <c r="E14259" s="1506"/>
      <c r="K14259" s="1548"/>
      <c r="L14259" s="1549"/>
      <c r="M14259" s="1506"/>
    </row>
    <row r="14260" spans="1:13" ht="16.5" customHeight="1">
      <c r="A14260" s="1547"/>
      <c r="B14260" s="1548"/>
      <c r="C14260" s="1548"/>
      <c r="D14260" s="1549"/>
      <c r="E14260" s="1506"/>
      <c r="K14260" s="1548"/>
      <c r="L14260" s="1549"/>
      <c r="M14260" s="1506"/>
    </row>
    <row r="14261" spans="1:13" ht="16.5" customHeight="1">
      <c r="A14261" s="1547"/>
      <c r="B14261" s="1548"/>
      <c r="C14261" s="1548"/>
      <c r="D14261" s="1549"/>
      <c r="E14261" s="1506"/>
      <c r="K14261" s="1548"/>
      <c r="L14261" s="1549"/>
      <c r="M14261" s="1506"/>
    </row>
    <row r="14262" spans="1:13" ht="16.5" customHeight="1">
      <c r="A14262" s="1547"/>
      <c r="B14262" s="1548"/>
      <c r="C14262" s="1548"/>
      <c r="D14262" s="1549"/>
      <c r="E14262" s="1506"/>
      <c r="K14262" s="1548"/>
      <c r="L14262" s="1549"/>
      <c r="M14262" s="1506"/>
    </row>
    <row r="14263" spans="1:13" ht="16.5" customHeight="1">
      <c r="A14263" s="1547"/>
      <c r="B14263" s="1548"/>
      <c r="C14263" s="1548"/>
      <c r="D14263" s="1549"/>
      <c r="E14263" s="1506"/>
      <c r="K14263" s="1548"/>
      <c r="L14263" s="1549"/>
      <c r="M14263" s="1506"/>
    </row>
    <row r="14264" spans="1:13" ht="16.5" customHeight="1">
      <c r="A14264" s="1547"/>
      <c r="B14264" s="1548"/>
      <c r="C14264" s="1548"/>
      <c r="D14264" s="1549"/>
      <c r="E14264" s="1506"/>
      <c r="K14264" s="1548"/>
      <c r="L14264" s="1549"/>
      <c r="M14264" s="1506"/>
    </row>
    <row r="14265" spans="1:13" ht="16.5" customHeight="1">
      <c r="A14265" s="1547"/>
      <c r="B14265" s="1548"/>
      <c r="C14265" s="1548"/>
      <c r="D14265" s="1549"/>
      <c r="E14265" s="1506"/>
      <c r="K14265" s="1548"/>
      <c r="L14265" s="1549"/>
      <c r="M14265" s="1506"/>
    </row>
    <row r="14266" spans="1:13" ht="16.5" customHeight="1">
      <c r="A14266" s="1547"/>
      <c r="B14266" s="1548"/>
      <c r="C14266" s="1548"/>
      <c r="D14266" s="1549"/>
      <c r="E14266" s="1506"/>
      <c r="K14266" s="1548"/>
      <c r="L14266" s="1549"/>
      <c r="M14266" s="1506"/>
    </row>
    <row r="14267" spans="1:13" ht="16.5" customHeight="1">
      <c r="A14267" s="1547"/>
      <c r="B14267" s="1548"/>
      <c r="C14267" s="1548"/>
      <c r="D14267" s="1549"/>
      <c r="E14267" s="1506"/>
      <c r="K14267" s="1548"/>
      <c r="L14267" s="1549"/>
      <c r="M14267" s="1506"/>
    </row>
    <row r="14268" spans="1:13" ht="16.5" customHeight="1">
      <c r="A14268" s="1547"/>
      <c r="B14268" s="1548"/>
      <c r="C14268" s="1548"/>
      <c r="D14268" s="1549"/>
      <c r="E14268" s="1506"/>
      <c r="K14268" s="1548"/>
      <c r="L14268" s="1549"/>
      <c r="M14268" s="1506"/>
    </row>
    <row r="14269" spans="1:13" ht="16.5" customHeight="1">
      <c r="A14269" s="1547"/>
      <c r="B14269" s="1548"/>
      <c r="C14269" s="1548"/>
      <c r="D14269" s="1549"/>
      <c r="E14269" s="1506"/>
      <c r="K14269" s="1548"/>
      <c r="L14269" s="1549"/>
      <c r="M14269" s="1506"/>
    </row>
    <row r="14270" spans="1:13" ht="16.5" customHeight="1">
      <c r="A14270" s="1547"/>
      <c r="B14270" s="1548"/>
      <c r="C14270" s="1548"/>
      <c r="D14270" s="1549"/>
      <c r="E14270" s="1506"/>
      <c r="K14270" s="1548"/>
      <c r="L14270" s="1549"/>
      <c r="M14270" s="1506"/>
    </row>
    <row r="14271" spans="1:13" ht="16.5" customHeight="1">
      <c r="A14271" s="1547"/>
      <c r="B14271" s="1548"/>
      <c r="C14271" s="1548"/>
      <c r="D14271" s="1549"/>
      <c r="E14271" s="1506"/>
      <c r="K14271" s="1548"/>
      <c r="L14271" s="1549"/>
      <c r="M14271" s="1506"/>
    </row>
    <row r="14272" spans="1:13" ht="16.5" customHeight="1">
      <c r="A14272" s="1547"/>
      <c r="B14272" s="1548"/>
      <c r="C14272" s="1548"/>
      <c r="D14272" s="1549"/>
      <c r="E14272" s="1506"/>
      <c r="K14272" s="1548"/>
      <c r="L14272" s="1549"/>
      <c r="M14272" s="1506"/>
    </row>
    <row r="14273" spans="1:13" ht="16.5" customHeight="1">
      <c r="A14273" s="1547"/>
      <c r="B14273" s="1548"/>
      <c r="C14273" s="1548"/>
      <c r="D14273" s="1549"/>
      <c r="E14273" s="1506"/>
      <c r="K14273" s="1548"/>
      <c r="L14273" s="1549"/>
      <c r="M14273" s="1506"/>
    </row>
    <row r="14274" spans="1:13" ht="16.5" customHeight="1">
      <c r="A14274" s="1547"/>
      <c r="B14274" s="1548"/>
      <c r="C14274" s="1548"/>
      <c r="D14274" s="1549"/>
      <c r="E14274" s="1506"/>
      <c r="K14274" s="1548"/>
      <c r="L14274" s="1549"/>
      <c r="M14274" s="1506"/>
    </row>
    <row r="14275" spans="1:13" ht="16.5" customHeight="1">
      <c r="A14275" s="1547"/>
      <c r="B14275" s="1548"/>
      <c r="C14275" s="1548"/>
      <c r="D14275" s="1549"/>
      <c r="E14275" s="1506"/>
      <c r="K14275" s="1548"/>
      <c r="L14275" s="1549"/>
      <c r="M14275" s="1506"/>
    </row>
    <row r="14276" spans="1:13" ht="16.5" customHeight="1">
      <c r="A14276" s="1547"/>
      <c r="B14276" s="1548"/>
      <c r="C14276" s="1548"/>
      <c r="D14276" s="1549"/>
      <c r="E14276" s="1506"/>
      <c r="K14276" s="1548"/>
      <c r="L14276" s="1549"/>
      <c r="M14276" s="1506"/>
    </row>
    <row r="14277" spans="1:13" ht="16.5" customHeight="1">
      <c r="A14277" s="1547"/>
      <c r="B14277" s="1548"/>
      <c r="C14277" s="1548"/>
      <c r="D14277" s="1549"/>
      <c r="E14277" s="1506"/>
      <c r="K14277" s="1548"/>
      <c r="L14277" s="1549"/>
      <c r="M14277" s="1506"/>
    </row>
    <row r="14278" spans="1:13" ht="16.5" customHeight="1">
      <c r="A14278" s="1547"/>
      <c r="B14278" s="1548"/>
      <c r="C14278" s="1548"/>
      <c r="D14278" s="1549"/>
      <c r="E14278" s="1506"/>
      <c r="K14278" s="1548"/>
      <c r="L14278" s="1549"/>
      <c r="M14278" s="1506"/>
    </row>
    <row r="14279" spans="1:13" ht="16.5" customHeight="1">
      <c r="A14279" s="1547"/>
      <c r="B14279" s="1548"/>
      <c r="C14279" s="1548"/>
      <c r="D14279" s="1549"/>
      <c r="E14279" s="1506"/>
      <c r="K14279" s="1548"/>
      <c r="L14279" s="1549"/>
      <c r="M14279" s="1506"/>
    </row>
    <row r="14280" spans="1:13" ht="16.5" customHeight="1">
      <c r="A14280" s="1547"/>
      <c r="B14280" s="1548"/>
      <c r="C14280" s="1548"/>
      <c r="D14280" s="1549"/>
      <c r="E14280" s="1506"/>
      <c r="K14280" s="1548"/>
      <c r="L14280" s="1549"/>
      <c r="M14280" s="1506"/>
    </row>
    <row r="14281" spans="1:13" ht="16.5" customHeight="1">
      <c r="A14281" s="1547"/>
      <c r="B14281" s="1548"/>
      <c r="C14281" s="1548"/>
      <c r="D14281" s="1549"/>
      <c r="E14281" s="1506"/>
      <c r="K14281" s="1548"/>
      <c r="L14281" s="1549"/>
      <c r="M14281" s="1506"/>
    </row>
    <row r="14282" spans="1:13" ht="16.5" customHeight="1">
      <c r="A14282" s="1547"/>
      <c r="B14282" s="1548"/>
      <c r="C14282" s="1548"/>
      <c r="D14282" s="1549"/>
      <c r="E14282" s="1506"/>
      <c r="K14282" s="1548"/>
      <c r="L14282" s="1549"/>
      <c r="M14282" s="1506"/>
    </row>
    <row r="14283" spans="1:13" ht="16.5" customHeight="1">
      <c r="A14283" s="1547"/>
      <c r="B14283" s="1548"/>
      <c r="C14283" s="1548"/>
      <c r="D14283" s="1549"/>
      <c r="E14283" s="1506"/>
      <c r="K14283" s="1548"/>
      <c r="L14283" s="1549"/>
      <c r="M14283" s="1506"/>
    </row>
    <row r="14284" spans="1:13" ht="16.5" customHeight="1">
      <c r="A14284" s="1547"/>
      <c r="B14284" s="1548"/>
      <c r="C14284" s="1548"/>
      <c r="D14284" s="1549"/>
      <c r="E14284" s="1506"/>
      <c r="K14284" s="1548"/>
      <c r="L14284" s="1549"/>
      <c r="M14284" s="1506"/>
    </row>
    <row r="14285" spans="1:13" ht="16.5" customHeight="1">
      <c r="A14285" s="1547"/>
      <c r="B14285" s="1548"/>
      <c r="C14285" s="1548"/>
      <c r="D14285" s="1549"/>
      <c r="E14285" s="1506"/>
      <c r="K14285" s="1548"/>
      <c r="L14285" s="1549"/>
      <c r="M14285" s="1506"/>
    </row>
    <row r="14286" spans="1:13" ht="16.5" customHeight="1">
      <c r="A14286" s="1547"/>
      <c r="B14286" s="1548"/>
      <c r="C14286" s="1548"/>
      <c r="D14286" s="1549"/>
      <c r="E14286" s="1506"/>
      <c r="K14286" s="1548"/>
      <c r="L14286" s="1549"/>
      <c r="M14286" s="1506"/>
    </row>
    <row r="14287" spans="1:13" ht="16.5" customHeight="1">
      <c r="A14287" s="1547"/>
      <c r="B14287" s="1548"/>
      <c r="C14287" s="1548"/>
      <c r="D14287" s="1549"/>
      <c r="E14287" s="1506"/>
      <c r="K14287" s="1548"/>
      <c r="L14287" s="1549"/>
      <c r="M14287" s="1506"/>
    </row>
    <row r="14288" spans="1:13" ht="16.5" customHeight="1">
      <c r="A14288" s="1547"/>
      <c r="B14288" s="1548"/>
      <c r="C14288" s="1548"/>
      <c r="D14288" s="1549"/>
      <c r="E14288" s="1506"/>
      <c r="K14288" s="1548"/>
      <c r="L14288" s="1549"/>
      <c r="M14288" s="1506"/>
    </row>
    <row r="14289" spans="1:13" ht="16.5" customHeight="1">
      <c r="A14289" s="1547"/>
      <c r="B14289" s="1548"/>
      <c r="C14289" s="1548"/>
      <c r="D14289" s="1549"/>
      <c r="E14289" s="1506"/>
      <c r="K14289" s="1548"/>
      <c r="L14289" s="1549"/>
      <c r="M14289" s="1506"/>
    </row>
    <row r="14290" spans="1:13" ht="16.5" customHeight="1">
      <c r="A14290" s="1547"/>
      <c r="B14290" s="1548"/>
      <c r="C14290" s="1548"/>
      <c r="D14290" s="1549"/>
      <c r="E14290" s="1506"/>
      <c r="K14290" s="1548"/>
      <c r="L14290" s="1549"/>
      <c r="M14290" s="1506"/>
    </row>
    <row r="14291" spans="1:13" ht="16.5" customHeight="1">
      <c r="A14291" s="1547"/>
      <c r="B14291" s="1548"/>
      <c r="C14291" s="1548"/>
      <c r="D14291" s="1549"/>
      <c r="E14291" s="1506"/>
      <c r="K14291" s="1548"/>
      <c r="L14291" s="1549"/>
      <c r="M14291" s="1506"/>
    </row>
    <row r="14292" spans="1:13" ht="16.5" customHeight="1">
      <c r="A14292" s="1547"/>
      <c r="B14292" s="1548"/>
      <c r="C14292" s="1548"/>
      <c r="D14292" s="1549"/>
      <c r="E14292" s="1506"/>
      <c r="K14292" s="1548"/>
      <c r="L14292" s="1549"/>
      <c r="M14292" s="1506"/>
    </row>
    <row r="14293" spans="1:13" ht="16.5" customHeight="1">
      <c r="A14293" s="1547"/>
      <c r="B14293" s="1548"/>
      <c r="C14293" s="1548"/>
      <c r="D14293" s="1549"/>
      <c r="E14293" s="1506"/>
      <c r="K14293" s="1548"/>
      <c r="L14293" s="1549"/>
      <c r="M14293" s="1506"/>
    </row>
    <row r="14294" spans="1:13" ht="16.5" customHeight="1">
      <c r="A14294" s="1547"/>
      <c r="B14294" s="1548"/>
      <c r="C14294" s="1548"/>
      <c r="D14294" s="1549"/>
      <c r="E14294" s="1506"/>
      <c r="K14294" s="1548"/>
      <c r="L14294" s="1549"/>
      <c r="M14294" s="1506"/>
    </row>
    <row r="14295" spans="1:13" ht="16.5" customHeight="1">
      <c r="A14295" s="1547"/>
      <c r="B14295" s="1548"/>
      <c r="C14295" s="1548"/>
      <c r="D14295" s="1549"/>
      <c r="E14295" s="1506"/>
      <c r="K14295" s="1548"/>
      <c r="L14295" s="1549"/>
      <c r="M14295" s="1506"/>
    </row>
    <row r="14296" spans="1:13" ht="16.5" customHeight="1">
      <c r="A14296" s="1547"/>
      <c r="B14296" s="1548"/>
      <c r="C14296" s="1548"/>
      <c r="D14296" s="1549"/>
      <c r="E14296" s="1506"/>
      <c r="K14296" s="1548"/>
      <c r="L14296" s="1549"/>
      <c r="M14296" s="1506"/>
    </row>
    <row r="14297" spans="1:13" ht="16.5" customHeight="1">
      <c r="A14297" s="1547"/>
      <c r="B14297" s="1548"/>
      <c r="C14297" s="1548"/>
      <c r="D14297" s="1549"/>
      <c r="E14297" s="1506"/>
      <c r="K14297" s="1548"/>
      <c r="L14297" s="1549"/>
      <c r="M14297" s="1506"/>
    </row>
    <row r="14298" spans="1:13" ht="16.5" customHeight="1">
      <c r="A14298" s="1547"/>
      <c r="B14298" s="1548"/>
      <c r="C14298" s="1548"/>
      <c r="D14298" s="1549"/>
      <c r="E14298" s="1506"/>
      <c r="K14298" s="1548"/>
      <c r="L14298" s="1549"/>
      <c r="M14298" s="1506"/>
    </row>
    <row r="14299" spans="1:13" ht="16.5" customHeight="1">
      <c r="A14299" s="1547"/>
      <c r="B14299" s="1548"/>
      <c r="C14299" s="1548"/>
      <c r="D14299" s="1549"/>
      <c r="E14299" s="1506"/>
      <c r="K14299" s="1548"/>
      <c r="L14299" s="1549"/>
      <c r="M14299" s="1506"/>
    </row>
    <row r="14300" spans="1:13" ht="16.5" customHeight="1">
      <c r="A14300" s="1547"/>
      <c r="B14300" s="1548"/>
      <c r="C14300" s="1548"/>
      <c r="D14300" s="1549"/>
      <c r="E14300" s="1506"/>
      <c r="K14300" s="1548"/>
      <c r="L14300" s="1549"/>
      <c r="M14300" s="1506"/>
    </row>
    <row r="14301" spans="1:13" ht="16.5" customHeight="1">
      <c r="A14301" s="1547"/>
      <c r="B14301" s="1548"/>
      <c r="C14301" s="1548"/>
      <c r="D14301" s="1549"/>
      <c r="E14301" s="1506"/>
      <c r="K14301" s="1548"/>
      <c r="L14301" s="1549"/>
      <c r="M14301" s="1506"/>
    </row>
    <row r="14302" spans="1:13" ht="16.5" customHeight="1">
      <c r="A14302" s="1547"/>
      <c r="B14302" s="1548"/>
      <c r="C14302" s="1548"/>
      <c r="D14302" s="1549"/>
      <c r="E14302" s="1506"/>
      <c r="K14302" s="1548"/>
      <c r="L14302" s="1549"/>
      <c r="M14302" s="1506"/>
    </row>
    <row r="14303" spans="1:13" ht="16.5" customHeight="1">
      <c r="A14303" s="1547"/>
      <c r="B14303" s="1548"/>
      <c r="C14303" s="1548"/>
      <c r="D14303" s="1549"/>
      <c r="E14303" s="1506"/>
      <c r="K14303" s="1548"/>
      <c r="L14303" s="1549"/>
      <c r="M14303" s="1506"/>
    </row>
    <row r="14304" spans="1:13" ht="16.5" customHeight="1">
      <c r="A14304" s="1547"/>
      <c r="B14304" s="1548"/>
      <c r="C14304" s="1548"/>
      <c r="D14304" s="1549"/>
      <c r="E14304" s="1506"/>
      <c r="K14304" s="1548"/>
      <c r="L14304" s="1549"/>
      <c r="M14304" s="1506"/>
    </row>
    <row r="14305" spans="1:13" ht="16.5" customHeight="1">
      <c r="A14305" s="1547"/>
      <c r="B14305" s="1548"/>
      <c r="C14305" s="1548"/>
      <c r="D14305" s="1549"/>
      <c r="E14305" s="1506"/>
      <c r="K14305" s="1548"/>
      <c r="L14305" s="1549"/>
      <c r="M14305" s="1506"/>
    </row>
    <row r="14306" spans="1:13" ht="16.5" customHeight="1">
      <c r="A14306" s="1547"/>
      <c r="B14306" s="1548"/>
      <c r="C14306" s="1548"/>
      <c r="D14306" s="1549"/>
      <c r="E14306" s="1506"/>
      <c r="K14306" s="1548"/>
      <c r="L14306" s="1549"/>
      <c r="M14306" s="1506"/>
    </row>
    <row r="14307" spans="1:13" ht="16.5" customHeight="1">
      <c r="A14307" s="1547"/>
      <c r="B14307" s="1548"/>
      <c r="C14307" s="1548"/>
      <c r="D14307" s="1549"/>
      <c r="E14307" s="1506"/>
      <c r="K14307" s="1548"/>
      <c r="L14307" s="1549"/>
      <c r="M14307" s="1506"/>
    </row>
    <row r="14308" spans="1:13" ht="16.5" customHeight="1">
      <c r="A14308" s="1547"/>
      <c r="B14308" s="1548"/>
      <c r="C14308" s="1548"/>
      <c r="D14308" s="1549"/>
      <c r="E14308" s="1506"/>
      <c r="K14308" s="1548"/>
      <c r="L14308" s="1549"/>
      <c r="M14308" s="1506"/>
    </row>
    <row r="14309" spans="1:13" ht="16.5" customHeight="1">
      <c r="A14309" s="1547"/>
      <c r="B14309" s="1548"/>
      <c r="C14309" s="1548"/>
      <c r="D14309" s="1549"/>
      <c r="E14309" s="1506"/>
      <c r="K14309" s="1548"/>
      <c r="L14309" s="1549"/>
      <c r="M14309" s="1506"/>
    </row>
    <row r="14310" spans="1:13" ht="16.5" customHeight="1">
      <c r="A14310" s="1547"/>
      <c r="B14310" s="1548"/>
      <c r="C14310" s="1548"/>
      <c r="D14310" s="1549"/>
      <c r="E14310" s="1506"/>
      <c r="K14310" s="1548"/>
      <c r="L14310" s="1549"/>
      <c r="M14310" s="1506"/>
    </row>
    <row r="14311" spans="1:13" ht="16.5" customHeight="1">
      <c r="A14311" s="1547"/>
      <c r="B14311" s="1548"/>
      <c r="C14311" s="1548"/>
      <c r="D14311" s="1549"/>
      <c r="E14311" s="1506"/>
      <c r="K14311" s="1548"/>
      <c r="L14311" s="1549"/>
      <c r="M14311" s="1506"/>
    </row>
    <row r="14312" spans="1:13" ht="16.5" customHeight="1">
      <c r="A14312" s="1547"/>
      <c r="B14312" s="1548"/>
      <c r="C14312" s="1548"/>
      <c r="D14312" s="1549"/>
      <c r="E14312" s="1506"/>
      <c r="K14312" s="1548"/>
      <c r="L14312" s="1549"/>
      <c r="M14312" s="1506"/>
    </row>
    <row r="14313" spans="1:13" ht="16.5" customHeight="1">
      <c r="A14313" s="1547"/>
      <c r="B14313" s="1548"/>
      <c r="C14313" s="1548"/>
      <c r="D14313" s="1549"/>
      <c r="E14313" s="1506"/>
      <c r="K14313" s="1548"/>
      <c r="L14313" s="1549"/>
      <c r="M14313" s="1506"/>
    </row>
    <row r="14314" spans="1:13" ht="16.5" customHeight="1">
      <c r="A14314" s="1547"/>
      <c r="B14314" s="1548"/>
      <c r="C14314" s="1548"/>
      <c r="D14314" s="1549"/>
      <c r="E14314" s="1506"/>
      <c r="K14314" s="1548"/>
      <c r="L14314" s="1549"/>
      <c r="M14314" s="1506"/>
    </row>
    <row r="14315" spans="1:13" ht="16.5" customHeight="1">
      <c r="A14315" s="1547"/>
      <c r="B14315" s="1548"/>
      <c r="C14315" s="1548"/>
      <c r="D14315" s="1549"/>
      <c r="E14315" s="1506"/>
      <c r="K14315" s="1548"/>
      <c r="L14315" s="1549"/>
      <c r="M14315" s="1506"/>
    </row>
    <row r="14316" spans="1:13" ht="16.5" customHeight="1">
      <c r="A14316" s="1547"/>
      <c r="B14316" s="1548"/>
      <c r="C14316" s="1548"/>
      <c r="D14316" s="1549"/>
      <c r="E14316" s="1506"/>
      <c r="K14316" s="1548"/>
      <c r="L14316" s="1549"/>
      <c r="M14316" s="1506"/>
    </row>
    <row r="14317" spans="1:13" ht="16.5" customHeight="1">
      <c r="A14317" s="1547"/>
      <c r="B14317" s="1548"/>
      <c r="C14317" s="1548"/>
      <c r="D14317" s="1549"/>
      <c r="E14317" s="1506"/>
      <c r="K14317" s="1548"/>
      <c r="L14317" s="1549"/>
      <c r="M14317" s="1506"/>
    </row>
    <row r="14318" spans="1:13" ht="16.5" customHeight="1">
      <c r="A14318" s="1547"/>
      <c r="B14318" s="1548"/>
      <c r="C14318" s="1548"/>
      <c r="D14318" s="1549"/>
      <c r="E14318" s="1506"/>
      <c r="K14318" s="1548"/>
      <c r="L14318" s="1549"/>
      <c r="M14318" s="1506"/>
    </row>
    <row r="14319" spans="1:13" ht="16.5" customHeight="1">
      <c r="A14319" s="1547"/>
      <c r="B14319" s="1548"/>
      <c r="C14319" s="1548"/>
      <c r="D14319" s="1549"/>
      <c r="E14319" s="1506"/>
      <c r="K14319" s="1548"/>
      <c r="L14319" s="1549"/>
      <c r="M14319" s="1506"/>
    </row>
    <row r="14320" spans="1:13" ht="16.5" customHeight="1">
      <c r="A14320" s="1547"/>
      <c r="B14320" s="1548"/>
      <c r="C14320" s="1548"/>
      <c r="D14320" s="1549"/>
      <c r="E14320" s="1506"/>
      <c r="K14320" s="1548"/>
      <c r="L14320" s="1549"/>
      <c r="M14320" s="1506"/>
    </row>
    <row r="14321" spans="1:13" ht="16.5" customHeight="1">
      <c r="A14321" s="1547"/>
      <c r="B14321" s="1548"/>
      <c r="C14321" s="1548"/>
      <c r="D14321" s="1549"/>
      <c r="E14321" s="1506"/>
      <c r="K14321" s="1548"/>
      <c r="L14321" s="1549"/>
      <c r="M14321" s="1506"/>
    </row>
    <row r="14322" spans="1:13" ht="16.5" customHeight="1">
      <c r="A14322" s="1547"/>
      <c r="B14322" s="1548"/>
      <c r="C14322" s="1548"/>
      <c r="D14322" s="1549"/>
      <c r="E14322" s="1506"/>
      <c r="K14322" s="1548"/>
      <c r="L14322" s="1549"/>
      <c r="M14322" s="1506"/>
    </row>
    <row r="14323" spans="1:13" ht="16.5" customHeight="1">
      <c r="A14323" s="1547"/>
      <c r="B14323" s="1548"/>
      <c r="C14323" s="1548"/>
      <c r="D14323" s="1549"/>
      <c r="E14323" s="1506"/>
      <c r="K14323" s="1548"/>
      <c r="L14323" s="1549"/>
      <c r="M14323" s="1506"/>
    </row>
    <row r="14324" spans="1:13" ht="16.5" customHeight="1">
      <c r="A14324" s="1547"/>
      <c r="B14324" s="1548"/>
      <c r="C14324" s="1548"/>
      <c r="D14324" s="1549"/>
      <c r="E14324" s="1506"/>
      <c r="K14324" s="1548"/>
      <c r="L14324" s="1549"/>
      <c r="M14324" s="1506"/>
    </row>
    <row r="14325" spans="1:13" ht="16.5" customHeight="1">
      <c r="A14325" s="1547"/>
      <c r="B14325" s="1548"/>
      <c r="C14325" s="1548"/>
      <c r="D14325" s="1549"/>
      <c r="E14325" s="1506"/>
      <c r="K14325" s="1548"/>
      <c r="L14325" s="1549"/>
      <c r="M14325" s="1506"/>
    </row>
    <row r="14326" spans="1:13" ht="16.5" customHeight="1">
      <c r="A14326" s="1547"/>
      <c r="B14326" s="1548"/>
      <c r="C14326" s="1548"/>
      <c r="D14326" s="1549"/>
      <c r="E14326" s="1506"/>
      <c r="K14326" s="1548"/>
      <c r="L14326" s="1549"/>
      <c r="M14326" s="1506"/>
    </row>
    <row r="14327" spans="1:13" ht="16.5" customHeight="1">
      <c r="A14327" s="1547"/>
      <c r="B14327" s="1548"/>
      <c r="C14327" s="1548"/>
      <c r="D14327" s="1549"/>
      <c r="E14327" s="1506"/>
      <c r="K14327" s="1548"/>
      <c r="L14327" s="1549"/>
      <c r="M14327" s="1506"/>
    </row>
    <row r="14328" spans="1:13" ht="16.5" customHeight="1">
      <c r="A14328" s="1547"/>
      <c r="B14328" s="1548"/>
      <c r="C14328" s="1548"/>
      <c r="D14328" s="1549"/>
      <c r="E14328" s="1506"/>
      <c r="K14328" s="1548"/>
      <c r="L14328" s="1549"/>
      <c r="M14328" s="1506"/>
    </row>
    <row r="14329" spans="1:13" ht="16.5" customHeight="1">
      <c r="A14329" s="1547"/>
      <c r="B14329" s="1548"/>
      <c r="C14329" s="1548"/>
      <c r="D14329" s="1549"/>
      <c r="E14329" s="1506"/>
      <c r="K14329" s="1548"/>
      <c r="L14329" s="1549"/>
      <c r="M14329" s="1506"/>
    </row>
    <row r="14330" spans="1:13" ht="16.5" customHeight="1">
      <c r="A14330" s="1547"/>
      <c r="B14330" s="1548"/>
      <c r="C14330" s="1548"/>
      <c r="D14330" s="1549"/>
      <c r="E14330" s="1506"/>
      <c r="K14330" s="1548"/>
      <c r="L14330" s="1549"/>
      <c r="M14330" s="1506"/>
    </row>
    <row r="14331" spans="1:13" ht="16.5" customHeight="1">
      <c r="A14331" s="1547"/>
      <c r="B14331" s="1548"/>
      <c r="C14331" s="1548"/>
      <c r="D14331" s="1549"/>
      <c r="E14331" s="1506"/>
      <c r="K14331" s="1548"/>
      <c r="L14331" s="1549"/>
      <c r="M14331" s="1506"/>
    </row>
    <row r="14332" spans="1:13" ht="16.5" customHeight="1">
      <c r="A14332" s="1547"/>
      <c r="B14332" s="1548"/>
      <c r="C14332" s="1548"/>
      <c r="D14332" s="1549"/>
      <c r="E14332" s="1506"/>
      <c r="K14332" s="1548"/>
      <c r="L14332" s="1549"/>
      <c r="M14332" s="1506"/>
    </row>
    <row r="14333" spans="1:13" ht="16.5" customHeight="1">
      <c r="A14333" s="1547"/>
      <c r="B14333" s="1548"/>
      <c r="C14333" s="1548"/>
      <c r="D14333" s="1549"/>
      <c r="E14333" s="1506"/>
      <c r="K14333" s="1548"/>
      <c r="L14333" s="1549"/>
      <c r="M14333" s="1506"/>
    </row>
    <row r="14334" spans="1:13" ht="16.5" customHeight="1">
      <c r="A14334" s="1547"/>
      <c r="B14334" s="1548"/>
      <c r="C14334" s="1548"/>
      <c r="D14334" s="1549"/>
      <c r="E14334" s="1506"/>
      <c r="K14334" s="1548"/>
      <c r="L14334" s="1549"/>
      <c r="M14334" s="1506"/>
    </row>
    <row r="14335" spans="1:13" ht="16.5" customHeight="1">
      <c r="A14335" s="1547"/>
      <c r="B14335" s="1548"/>
      <c r="C14335" s="1548"/>
      <c r="D14335" s="1549"/>
      <c r="E14335" s="1506"/>
      <c r="K14335" s="1548"/>
      <c r="L14335" s="1549"/>
      <c r="M14335" s="1506"/>
    </row>
    <row r="14336" spans="1:13" ht="16.5" customHeight="1">
      <c r="A14336" s="1547"/>
      <c r="B14336" s="1548"/>
      <c r="C14336" s="1548"/>
      <c r="D14336" s="1549"/>
      <c r="E14336" s="1506"/>
      <c r="K14336" s="1548"/>
      <c r="L14336" s="1549"/>
      <c r="M14336" s="1506"/>
    </row>
    <row r="14337" spans="1:13" ht="16.5" customHeight="1">
      <c r="A14337" s="1547"/>
      <c r="B14337" s="1548"/>
      <c r="C14337" s="1548"/>
      <c r="D14337" s="1549"/>
      <c r="E14337" s="1506"/>
      <c r="K14337" s="1548"/>
      <c r="L14337" s="1549"/>
      <c r="M14337" s="1506"/>
    </row>
    <row r="14338" spans="1:13" ht="16.5" customHeight="1">
      <c r="A14338" s="1547"/>
      <c r="B14338" s="1548"/>
      <c r="C14338" s="1548"/>
      <c r="D14338" s="1549"/>
      <c r="E14338" s="1506"/>
      <c r="K14338" s="1548"/>
      <c r="L14338" s="1549"/>
      <c r="M14338" s="1506"/>
    </row>
    <row r="14339" spans="1:13" ht="16.5" customHeight="1">
      <c r="A14339" s="1547"/>
      <c r="B14339" s="1548"/>
      <c r="C14339" s="1548"/>
      <c r="D14339" s="1549"/>
      <c r="E14339" s="1506"/>
      <c r="K14339" s="1548"/>
      <c r="L14339" s="1549"/>
      <c r="M14339" s="1506"/>
    </row>
    <row r="14340" spans="1:13" ht="16.5" customHeight="1">
      <c r="A14340" s="1547"/>
      <c r="B14340" s="1548"/>
      <c r="C14340" s="1548"/>
      <c r="D14340" s="1549"/>
      <c r="E14340" s="1506"/>
      <c r="K14340" s="1548"/>
      <c r="L14340" s="1549"/>
      <c r="M14340" s="1506"/>
    </row>
    <row r="14341" spans="1:13" ht="16.5" customHeight="1">
      <c r="A14341" s="1547"/>
      <c r="B14341" s="1548"/>
      <c r="C14341" s="1548"/>
      <c r="D14341" s="1549"/>
      <c r="E14341" s="1506"/>
      <c r="K14341" s="1548"/>
      <c r="L14341" s="1549"/>
      <c r="M14341" s="1506"/>
    </row>
    <row r="14342" spans="1:13" ht="16.5" customHeight="1">
      <c r="A14342" s="1547"/>
      <c r="B14342" s="1548"/>
      <c r="C14342" s="1548"/>
      <c r="D14342" s="1549"/>
      <c r="E14342" s="1506"/>
      <c r="K14342" s="1548"/>
      <c r="L14342" s="1549"/>
      <c r="M14342" s="1506"/>
    </row>
    <row r="14343" spans="1:13" ht="16.5" customHeight="1">
      <c r="A14343" s="1547"/>
      <c r="B14343" s="1548"/>
      <c r="C14343" s="1548"/>
      <c r="D14343" s="1549"/>
      <c r="E14343" s="1506"/>
      <c r="K14343" s="1548"/>
      <c r="L14343" s="1549"/>
      <c r="M14343" s="1506"/>
    </row>
    <row r="14344" spans="1:13" ht="16.5" customHeight="1">
      <c r="A14344" s="1547"/>
      <c r="B14344" s="1548"/>
      <c r="C14344" s="1548"/>
      <c r="D14344" s="1549"/>
      <c r="E14344" s="1506"/>
      <c r="K14344" s="1548"/>
      <c r="L14344" s="1549"/>
      <c r="M14344" s="1506"/>
    </row>
    <row r="14345" spans="1:13" ht="16.5" customHeight="1">
      <c r="A14345" s="1547"/>
      <c r="B14345" s="1548"/>
      <c r="C14345" s="1548"/>
      <c r="D14345" s="1549"/>
      <c r="E14345" s="1506"/>
      <c r="K14345" s="1548"/>
      <c r="L14345" s="1549"/>
      <c r="M14345" s="1506"/>
    </row>
    <row r="14346" spans="1:13" ht="16.5" customHeight="1">
      <c r="A14346" s="1547"/>
      <c r="B14346" s="1548"/>
      <c r="C14346" s="1548"/>
      <c r="D14346" s="1549"/>
      <c r="E14346" s="1506"/>
      <c r="K14346" s="1548"/>
      <c r="L14346" s="1549"/>
      <c r="M14346" s="1506"/>
    </row>
    <row r="14347" spans="1:13" ht="16.5" customHeight="1">
      <c r="A14347" s="1547"/>
      <c r="B14347" s="1548"/>
      <c r="C14347" s="1548"/>
      <c r="D14347" s="1549"/>
      <c r="E14347" s="1506"/>
      <c r="K14347" s="1548"/>
      <c r="L14347" s="1549"/>
      <c r="M14347" s="1506"/>
    </row>
    <row r="14348" spans="1:13" ht="16.5" customHeight="1">
      <c r="A14348" s="1547"/>
      <c r="B14348" s="1548"/>
      <c r="C14348" s="1548"/>
      <c r="D14348" s="1549"/>
      <c r="E14348" s="1506"/>
      <c r="K14348" s="1548"/>
      <c r="L14348" s="1549"/>
      <c r="M14348" s="1506"/>
    </row>
    <row r="14349" spans="1:13" ht="16.5" customHeight="1">
      <c r="A14349" s="1547"/>
      <c r="B14349" s="1548"/>
      <c r="C14349" s="1548"/>
      <c r="D14349" s="1549"/>
      <c r="E14349" s="1506"/>
      <c r="K14349" s="1548"/>
      <c r="L14349" s="1549"/>
      <c r="M14349" s="1506"/>
    </row>
    <row r="14350" spans="1:13" ht="16.5" customHeight="1">
      <c r="A14350" s="1547"/>
      <c r="B14350" s="1548"/>
      <c r="C14350" s="1548"/>
      <c r="D14350" s="1549"/>
      <c r="E14350" s="1506"/>
      <c r="K14350" s="1548"/>
      <c r="L14350" s="1549"/>
      <c r="M14350" s="1506"/>
    </row>
    <row r="14351" spans="1:13" ht="16.5" customHeight="1">
      <c r="A14351" s="1547"/>
      <c r="B14351" s="1548"/>
      <c r="C14351" s="1548"/>
      <c r="D14351" s="1549"/>
      <c r="E14351" s="1506"/>
      <c r="K14351" s="1548"/>
      <c r="L14351" s="1549"/>
      <c r="M14351" s="1506"/>
    </row>
    <row r="14352" spans="1:13" ht="16.5" customHeight="1">
      <c r="A14352" s="1547"/>
      <c r="B14352" s="1548"/>
      <c r="C14352" s="1548"/>
      <c r="D14352" s="1549"/>
      <c r="E14352" s="1506"/>
      <c r="K14352" s="1548"/>
      <c r="L14352" s="1549"/>
      <c r="M14352" s="1506"/>
    </row>
    <row r="14353" spans="1:13" ht="16.5" customHeight="1">
      <c r="A14353" s="1547"/>
      <c r="B14353" s="1548"/>
      <c r="C14353" s="1548"/>
      <c r="D14353" s="1549"/>
      <c r="E14353" s="1506"/>
      <c r="K14353" s="1548"/>
      <c r="L14353" s="1549"/>
      <c r="M14353" s="1506"/>
    </row>
    <row r="14354" spans="1:13" ht="16.5" customHeight="1">
      <c r="A14354" s="1547"/>
      <c r="B14354" s="1548"/>
      <c r="C14354" s="1548"/>
      <c r="D14354" s="1549"/>
      <c r="E14354" s="1506"/>
      <c r="K14354" s="1548"/>
      <c r="L14354" s="1549"/>
      <c r="M14354" s="1506"/>
    </row>
    <row r="14355" spans="1:13" ht="16.5" customHeight="1">
      <c r="A14355" s="1547"/>
      <c r="B14355" s="1548"/>
      <c r="C14355" s="1548"/>
      <c r="D14355" s="1549"/>
      <c r="E14355" s="1506"/>
      <c r="K14355" s="1548"/>
      <c r="L14355" s="1549"/>
      <c r="M14355" s="1506"/>
    </row>
    <row r="14356" spans="1:13" ht="16.5" customHeight="1">
      <c r="A14356" s="1547"/>
      <c r="B14356" s="1548"/>
      <c r="C14356" s="1548"/>
      <c r="D14356" s="1549"/>
      <c r="E14356" s="1506"/>
      <c r="K14356" s="1548"/>
      <c r="L14356" s="1549"/>
      <c r="M14356" s="1506"/>
    </row>
    <row r="14357" spans="1:13" ht="16.5" customHeight="1">
      <c r="A14357" s="1547"/>
      <c r="B14357" s="1548"/>
      <c r="C14357" s="1548"/>
      <c r="D14357" s="1549"/>
      <c r="E14357" s="1506"/>
      <c r="K14357" s="1548"/>
      <c r="L14357" s="1549"/>
      <c r="M14357" s="1506"/>
    </row>
    <row r="14358" spans="1:13" ht="16.5" customHeight="1">
      <c r="A14358" s="1547"/>
      <c r="B14358" s="1548"/>
      <c r="C14358" s="1548"/>
      <c r="D14358" s="1549"/>
      <c r="E14358" s="1506"/>
      <c r="K14358" s="1548"/>
      <c r="L14358" s="1549"/>
      <c r="M14358" s="1506"/>
    </row>
    <row r="14359" spans="1:13" ht="16.5" customHeight="1">
      <c r="A14359" s="1547"/>
      <c r="B14359" s="1548"/>
      <c r="C14359" s="1548"/>
      <c r="D14359" s="1549"/>
      <c r="E14359" s="1506"/>
      <c r="K14359" s="1548"/>
      <c r="L14359" s="1549"/>
      <c r="M14359" s="1506"/>
    </row>
    <row r="14360" spans="1:13" ht="16.5" customHeight="1">
      <c r="A14360" s="1547"/>
      <c r="B14360" s="1548"/>
      <c r="C14360" s="1548"/>
      <c r="D14360" s="1549"/>
      <c r="E14360" s="1506"/>
      <c r="K14360" s="1548"/>
      <c r="L14360" s="1549"/>
      <c r="M14360" s="1506"/>
    </row>
    <row r="14361" spans="1:13" ht="16.5" customHeight="1">
      <c r="A14361" s="1547"/>
      <c r="B14361" s="1548"/>
      <c r="C14361" s="1548"/>
      <c r="D14361" s="1549"/>
      <c r="E14361" s="1506"/>
      <c r="K14361" s="1548"/>
      <c r="L14361" s="1549"/>
      <c r="M14361" s="1506"/>
    </row>
    <row r="14362" spans="1:13" ht="16.5" customHeight="1">
      <c r="A14362" s="1547"/>
      <c r="B14362" s="1548"/>
      <c r="C14362" s="1548"/>
      <c r="D14362" s="1549"/>
      <c r="E14362" s="1506"/>
      <c r="K14362" s="1548"/>
      <c r="L14362" s="1549"/>
      <c r="M14362" s="1506"/>
    </row>
    <row r="14363" spans="1:13" ht="16.5" customHeight="1">
      <c r="A14363" s="1547"/>
      <c r="B14363" s="1548"/>
      <c r="C14363" s="1548"/>
      <c r="D14363" s="1549"/>
      <c r="E14363" s="1506"/>
      <c r="K14363" s="1548"/>
      <c r="L14363" s="1549"/>
      <c r="M14363" s="1506"/>
    </row>
    <row r="14364" spans="1:13" ht="16.5" customHeight="1">
      <c r="A14364" s="1547"/>
      <c r="B14364" s="1548"/>
      <c r="C14364" s="1548"/>
      <c r="D14364" s="1549"/>
      <c r="E14364" s="1506"/>
      <c r="K14364" s="1548"/>
      <c r="L14364" s="1549"/>
      <c r="M14364" s="1506"/>
    </row>
    <row r="14365" spans="1:13" ht="16.5" customHeight="1">
      <c r="A14365" s="1547"/>
      <c r="B14365" s="1548"/>
      <c r="C14365" s="1548"/>
      <c r="D14365" s="1549"/>
      <c r="E14365" s="1506"/>
      <c r="K14365" s="1548"/>
      <c r="L14365" s="1549"/>
      <c r="M14365" s="1506"/>
    </row>
    <row r="14366" spans="1:13" ht="16.5" customHeight="1">
      <c r="A14366" s="1547"/>
      <c r="B14366" s="1548"/>
      <c r="C14366" s="1548"/>
      <c r="D14366" s="1549"/>
      <c r="E14366" s="1506"/>
      <c r="K14366" s="1548"/>
      <c r="L14366" s="1549"/>
      <c r="M14366" s="1506"/>
    </row>
    <row r="14367" spans="1:13" ht="16.5" customHeight="1">
      <c r="A14367" s="1547"/>
      <c r="B14367" s="1548"/>
      <c r="C14367" s="1548"/>
      <c r="D14367" s="1549"/>
      <c r="E14367" s="1506"/>
      <c r="K14367" s="1548"/>
      <c r="L14367" s="1549"/>
      <c r="M14367" s="1506"/>
    </row>
    <row r="14368" spans="1:13" ht="16.5" customHeight="1">
      <c r="A14368" s="1547"/>
      <c r="B14368" s="1548"/>
      <c r="C14368" s="1548"/>
      <c r="D14368" s="1549"/>
      <c r="E14368" s="1506"/>
      <c r="K14368" s="1548"/>
      <c r="L14368" s="1549"/>
      <c r="M14368" s="1506"/>
    </row>
    <row r="14369" spans="1:13" ht="16.5" customHeight="1">
      <c r="A14369" s="1547"/>
      <c r="B14369" s="1548"/>
      <c r="C14369" s="1548"/>
      <c r="D14369" s="1549"/>
      <c r="E14369" s="1506"/>
      <c r="K14369" s="1548"/>
      <c r="L14369" s="1549"/>
      <c r="M14369" s="1506"/>
    </row>
    <row r="14370" spans="1:13" ht="16.5" customHeight="1">
      <c r="A14370" s="1547"/>
      <c r="B14370" s="1548"/>
      <c r="C14370" s="1548"/>
      <c r="D14370" s="1549"/>
      <c r="E14370" s="1506"/>
      <c r="K14370" s="1548"/>
      <c r="L14370" s="1549"/>
      <c r="M14370" s="1506"/>
    </row>
    <row r="14371" spans="1:13" ht="16.5" customHeight="1">
      <c r="A14371" s="1547"/>
      <c r="B14371" s="1548"/>
      <c r="C14371" s="1548"/>
      <c r="D14371" s="1549"/>
      <c r="E14371" s="1506"/>
      <c r="K14371" s="1548"/>
      <c r="L14371" s="1549"/>
      <c r="M14371" s="1506"/>
    </row>
    <row r="14372" spans="1:13" ht="16.5" customHeight="1">
      <c r="A14372" s="1547"/>
      <c r="B14372" s="1548"/>
      <c r="C14372" s="1548"/>
      <c r="D14372" s="1549"/>
      <c r="E14372" s="1506"/>
      <c r="K14372" s="1548"/>
      <c r="L14372" s="1549"/>
      <c r="M14372" s="1506"/>
    </row>
    <row r="14373" spans="1:13" ht="16.5" customHeight="1">
      <c r="A14373" s="1547"/>
      <c r="B14373" s="1548"/>
      <c r="C14373" s="1548"/>
      <c r="D14373" s="1549"/>
      <c r="E14373" s="1506"/>
      <c r="K14373" s="1548"/>
      <c r="L14373" s="1549"/>
      <c r="M14373" s="1506"/>
    </row>
    <row r="14374" spans="1:13" ht="16.5" customHeight="1">
      <c r="A14374" s="1547"/>
      <c r="B14374" s="1548"/>
      <c r="C14374" s="1548"/>
      <c r="D14374" s="1549"/>
      <c r="E14374" s="1506"/>
      <c r="K14374" s="1548"/>
      <c r="L14374" s="1549"/>
      <c r="M14374" s="1506"/>
    </row>
    <row r="14375" spans="1:13" ht="16.5" customHeight="1">
      <c r="A14375" s="1547"/>
      <c r="B14375" s="1548"/>
      <c r="C14375" s="1548"/>
      <c r="D14375" s="1549"/>
      <c r="E14375" s="1506"/>
      <c r="K14375" s="1548"/>
      <c r="L14375" s="1549"/>
      <c r="M14375" s="1506"/>
    </row>
    <row r="14376" spans="1:13" ht="16.5" customHeight="1">
      <c r="A14376" s="1547"/>
      <c r="B14376" s="1548"/>
      <c r="C14376" s="1548"/>
      <c r="D14376" s="1549"/>
      <c r="E14376" s="1506"/>
      <c r="K14376" s="1548"/>
      <c r="L14376" s="1549"/>
      <c r="M14376" s="1506"/>
    </row>
    <row r="14377" spans="1:13" ht="16.5" customHeight="1">
      <c r="A14377" s="1547"/>
      <c r="B14377" s="1548"/>
      <c r="C14377" s="1548"/>
      <c r="D14377" s="1549"/>
      <c r="E14377" s="1506"/>
      <c r="K14377" s="1548"/>
      <c r="L14377" s="1549"/>
      <c r="M14377" s="1506"/>
    </row>
    <row r="14378" spans="1:13" ht="16.5" customHeight="1">
      <c r="A14378" s="1547"/>
      <c r="B14378" s="1548"/>
      <c r="C14378" s="1548"/>
      <c r="D14378" s="1549"/>
      <c r="E14378" s="1506"/>
      <c r="K14378" s="1548"/>
      <c r="L14378" s="1549"/>
      <c r="M14378" s="1506"/>
    </row>
    <row r="14379" spans="1:13" ht="16.5" customHeight="1">
      <c r="A14379" s="1547"/>
      <c r="B14379" s="1548"/>
      <c r="C14379" s="1548"/>
      <c r="D14379" s="1549"/>
      <c r="E14379" s="1506"/>
      <c r="K14379" s="1548"/>
      <c r="L14379" s="1549"/>
      <c r="M14379" s="1506"/>
    </row>
    <row r="14380" spans="1:13" ht="16.5" customHeight="1">
      <c r="A14380" s="1547"/>
      <c r="B14380" s="1548"/>
      <c r="C14380" s="1548"/>
      <c r="D14380" s="1549"/>
      <c r="E14380" s="1506"/>
      <c r="K14380" s="1548"/>
      <c r="L14380" s="1549"/>
      <c r="M14380" s="1506"/>
    </row>
    <row r="14381" spans="1:13" ht="16.5" customHeight="1">
      <c r="A14381" s="1547"/>
      <c r="B14381" s="1548"/>
      <c r="C14381" s="1548"/>
      <c r="D14381" s="1549"/>
      <c r="E14381" s="1506"/>
      <c r="K14381" s="1548"/>
      <c r="L14381" s="1549"/>
      <c r="M14381" s="1506"/>
    </row>
    <row r="14382" spans="1:13" ht="16.5" customHeight="1">
      <c r="A14382" s="1547"/>
      <c r="B14382" s="1548"/>
      <c r="C14382" s="1548"/>
      <c r="D14382" s="1549"/>
      <c r="E14382" s="1506"/>
      <c r="K14382" s="1548"/>
      <c r="L14382" s="1549"/>
      <c r="M14382" s="1506"/>
    </row>
    <row r="14383" spans="1:13" ht="16.5" customHeight="1">
      <c r="A14383" s="1547"/>
      <c r="B14383" s="1548"/>
      <c r="C14383" s="1548"/>
      <c r="D14383" s="1549"/>
      <c r="E14383" s="1506"/>
      <c r="K14383" s="1548"/>
      <c r="L14383" s="1549"/>
      <c r="M14383" s="1506"/>
    </row>
    <row r="14384" spans="1:13" ht="16.5" customHeight="1">
      <c r="A14384" s="1547"/>
      <c r="B14384" s="1548"/>
      <c r="C14384" s="1548"/>
      <c r="D14384" s="1549"/>
      <c r="E14384" s="1506"/>
      <c r="K14384" s="1548"/>
      <c r="L14384" s="1549"/>
      <c r="M14384" s="1506"/>
    </row>
    <row r="14385" spans="1:13" ht="16.5" customHeight="1">
      <c r="A14385" s="1547"/>
      <c r="B14385" s="1548"/>
      <c r="C14385" s="1548"/>
      <c r="D14385" s="1549"/>
      <c r="E14385" s="1506"/>
      <c r="K14385" s="1548"/>
      <c r="L14385" s="1549"/>
      <c r="M14385" s="1506"/>
    </row>
    <row r="14386" spans="1:13" ht="16.5" customHeight="1">
      <c r="A14386" s="1547"/>
      <c r="B14386" s="1548"/>
      <c r="C14386" s="1548"/>
      <c r="D14386" s="1549"/>
      <c r="E14386" s="1506"/>
      <c r="K14386" s="1548"/>
      <c r="L14386" s="1549"/>
      <c r="M14386" s="1506"/>
    </row>
    <row r="14387" spans="1:13" ht="16.5" customHeight="1">
      <c r="A14387" s="1547"/>
      <c r="B14387" s="1548"/>
      <c r="C14387" s="1548"/>
      <c r="D14387" s="1549"/>
      <c r="E14387" s="1506"/>
      <c r="K14387" s="1548"/>
      <c r="L14387" s="1549"/>
      <c r="M14387" s="1506"/>
    </row>
    <row r="14388" spans="1:13" ht="16.5" customHeight="1">
      <c r="A14388" s="1547"/>
      <c r="B14388" s="1548"/>
      <c r="C14388" s="1548"/>
      <c r="D14388" s="1549"/>
      <c r="E14388" s="1506"/>
      <c r="K14388" s="1548"/>
      <c r="L14388" s="1549"/>
      <c r="M14388" s="1506"/>
    </row>
    <row r="14389" spans="1:13" ht="16.5" customHeight="1">
      <c r="A14389" s="1547"/>
      <c r="B14389" s="1548"/>
      <c r="C14389" s="1548"/>
      <c r="D14389" s="1549"/>
      <c r="E14389" s="1506"/>
      <c r="K14389" s="1548"/>
      <c r="L14389" s="1549"/>
      <c r="M14389" s="1506"/>
    </row>
    <row r="14390" spans="1:13" ht="16.5" customHeight="1">
      <c r="A14390" s="1547"/>
      <c r="B14390" s="1548"/>
      <c r="C14390" s="1548"/>
      <c r="D14390" s="1549"/>
      <c r="E14390" s="1506"/>
      <c r="K14390" s="1548"/>
      <c r="L14390" s="1549"/>
      <c r="M14390" s="1506"/>
    </row>
    <row r="14391" spans="1:13" ht="16.5" customHeight="1">
      <c r="A14391" s="1547"/>
      <c r="B14391" s="1548"/>
      <c r="C14391" s="1548"/>
      <c r="D14391" s="1549"/>
      <c r="E14391" s="1506"/>
      <c r="K14391" s="1548"/>
      <c r="L14391" s="1549"/>
      <c r="M14391" s="1506"/>
    </row>
    <row r="14392" spans="1:13" ht="16.5" customHeight="1">
      <c r="A14392" s="1547"/>
      <c r="B14392" s="1548"/>
      <c r="C14392" s="1548"/>
      <c r="D14392" s="1549"/>
      <c r="E14392" s="1506"/>
      <c r="K14392" s="1548"/>
      <c r="L14392" s="1549"/>
      <c r="M14392" s="1506"/>
    </row>
    <row r="14393" spans="1:13" ht="16.5" customHeight="1">
      <c r="A14393" s="1547"/>
      <c r="B14393" s="1548"/>
      <c r="C14393" s="1548"/>
      <c r="D14393" s="1549"/>
      <c r="E14393" s="1506"/>
      <c r="K14393" s="1548"/>
      <c r="L14393" s="1549"/>
      <c r="M14393" s="1506"/>
    </row>
    <row r="14394" spans="1:13" ht="16.5" customHeight="1">
      <c r="A14394" s="1547"/>
      <c r="B14394" s="1548"/>
      <c r="C14394" s="1548"/>
      <c r="D14394" s="1549"/>
      <c r="E14394" s="1506"/>
      <c r="K14394" s="1548"/>
      <c r="L14394" s="1549"/>
      <c r="M14394" s="1506"/>
    </row>
    <row r="14395" spans="1:13" ht="16.5" customHeight="1">
      <c r="A14395" s="1547"/>
      <c r="B14395" s="1548"/>
      <c r="C14395" s="1548"/>
      <c r="D14395" s="1549"/>
      <c r="E14395" s="1506"/>
      <c r="K14395" s="1548"/>
      <c r="L14395" s="1549"/>
      <c r="M14395" s="1506"/>
    </row>
    <row r="14396" spans="1:13" ht="16.5" customHeight="1">
      <c r="A14396" s="1547"/>
      <c r="B14396" s="1548"/>
      <c r="C14396" s="1548"/>
      <c r="D14396" s="1549"/>
      <c r="E14396" s="1506"/>
      <c r="K14396" s="1548"/>
      <c r="L14396" s="1549"/>
      <c r="M14396" s="1506"/>
    </row>
    <row r="14397" spans="1:13" ht="16.5" customHeight="1">
      <c r="A14397" s="1547"/>
      <c r="B14397" s="1548"/>
      <c r="C14397" s="1548"/>
      <c r="D14397" s="1549"/>
      <c r="E14397" s="1506"/>
      <c r="K14397" s="1548"/>
      <c r="L14397" s="1549"/>
      <c r="M14397" s="1506"/>
    </row>
    <row r="14398" spans="1:13" ht="16.5" customHeight="1">
      <c r="A14398" s="1547"/>
      <c r="B14398" s="1548"/>
      <c r="C14398" s="1548"/>
      <c r="D14398" s="1549"/>
      <c r="E14398" s="1506"/>
      <c r="K14398" s="1548"/>
      <c r="L14398" s="1549"/>
      <c r="M14398" s="1506"/>
    </row>
    <row r="14399" spans="1:13" ht="16.5" customHeight="1">
      <c r="A14399" s="1547"/>
      <c r="B14399" s="1548"/>
      <c r="C14399" s="1548"/>
      <c r="D14399" s="1549"/>
      <c r="E14399" s="1506"/>
      <c r="K14399" s="1548"/>
      <c r="L14399" s="1549"/>
      <c r="M14399" s="1506"/>
    </row>
    <row r="14400" spans="1:13" ht="16.5" customHeight="1">
      <c r="A14400" s="1547"/>
      <c r="B14400" s="1548"/>
      <c r="C14400" s="1548"/>
      <c r="D14400" s="1549"/>
      <c r="E14400" s="1506"/>
      <c r="K14400" s="1548"/>
      <c r="L14400" s="1549"/>
      <c r="M14400" s="1506"/>
    </row>
    <row r="14401" spans="1:13" ht="16.5" customHeight="1">
      <c r="A14401" s="1547"/>
      <c r="B14401" s="1548"/>
      <c r="C14401" s="1548"/>
      <c r="D14401" s="1549"/>
      <c r="E14401" s="1506"/>
      <c r="K14401" s="1548"/>
      <c r="L14401" s="1549"/>
      <c r="M14401" s="1506"/>
    </row>
    <row r="14402" spans="1:13" ht="16.5" customHeight="1">
      <c r="A14402" s="1547"/>
      <c r="B14402" s="1548"/>
      <c r="C14402" s="1548"/>
      <c r="D14402" s="1549"/>
      <c r="E14402" s="1506"/>
      <c r="K14402" s="1548"/>
      <c r="L14402" s="1549"/>
      <c r="M14402" s="1506"/>
    </row>
    <row r="14403" spans="1:13" ht="16.5" customHeight="1">
      <c r="A14403" s="1547"/>
      <c r="B14403" s="1548"/>
      <c r="C14403" s="1548"/>
      <c r="D14403" s="1549"/>
      <c r="E14403" s="1506"/>
      <c r="K14403" s="1548"/>
      <c r="L14403" s="1549"/>
      <c r="M14403" s="1506"/>
    </row>
    <row r="14404" spans="1:13" ht="16.5" customHeight="1">
      <c r="A14404" s="1547"/>
      <c r="B14404" s="1548"/>
      <c r="C14404" s="1548"/>
      <c r="D14404" s="1549"/>
      <c r="E14404" s="1506"/>
      <c r="K14404" s="1548"/>
      <c r="L14404" s="1549"/>
      <c r="M14404" s="1506"/>
    </row>
    <row r="14405" spans="1:13" ht="16.5" customHeight="1">
      <c r="A14405" s="1547"/>
      <c r="B14405" s="1548"/>
      <c r="C14405" s="1548"/>
      <c r="D14405" s="1549"/>
      <c r="E14405" s="1506"/>
      <c r="K14405" s="1548"/>
      <c r="L14405" s="1549"/>
      <c r="M14405" s="1506"/>
    </row>
    <row r="14406" spans="1:13" ht="16.5" customHeight="1">
      <c r="A14406" s="1547"/>
      <c r="B14406" s="1548"/>
      <c r="C14406" s="1548"/>
      <c r="D14406" s="1549"/>
      <c r="E14406" s="1506"/>
      <c r="K14406" s="1548"/>
      <c r="L14406" s="1549"/>
      <c r="M14406" s="1506"/>
    </row>
    <row r="14407" spans="1:13" ht="16.5" customHeight="1">
      <c r="A14407" s="1547"/>
      <c r="B14407" s="1548"/>
      <c r="C14407" s="1548"/>
      <c r="D14407" s="1549"/>
      <c r="E14407" s="1506"/>
      <c r="K14407" s="1548"/>
      <c r="L14407" s="1549"/>
      <c r="M14407" s="1506"/>
    </row>
    <row r="14408" spans="1:13" ht="16.5" customHeight="1">
      <c r="A14408" s="1547"/>
      <c r="B14408" s="1548"/>
      <c r="C14408" s="1548"/>
      <c r="D14408" s="1549"/>
      <c r="E14408" s="1506"/>
      <c r="K14408" s="1548"/>
      <c r="L14408" s="1549"/>
      <c r="M14408" s="1506"/>
    </row>
    <row r="14409" spans="1:13" ht="16.5" customHeight="1">
      <c r="A14409" s="1547"/>
      <c r="B14409" s="1548"/>
      <c r="C14409" s="1548"/>
      <c r="D14409" s="1549"/>
      <c r="E14409" s="1506"/>
      <c r="K14409" s="1548"/>
      <c r="L14409" s="1549"/>
      <c r="M14409" s="1506"/>
    </row>
    <row r="14410" spans="1:13" ht="16.5" customHeight="1">
      <c r="A14410" s="1547"/>
      <c r="B14410" s="1548"/>
      <c r="C14410" s="1548"/>
      <c r="D14410" s="1549"/>
      <c r="E14410" s="1506"/>
      <c r="K14410" s="1548"/>
      <c r="L14410" s="1549"/>
      <c r="M14410" s="1506"/>
    </row>
    <row r="14411" spans="1:13" ht="16.5" customHeight="1">
      <c r="A14411" s="1547"/>
      <c r="B14411" s="1548"/>
      <c r="C14411" s="1548"/>
      <c r="D14411" s="1549"/>
      <c r="E14411" s="1506"/>
      <c r="K14411" s="1548"/>
      <c r="L14411" s="1549"/>
      <c r="M14411" s="1506"/>
    </row>
    <row r="14412" spans="1:13" ht="16.5" customHeight="1">
      <c r="A14412" s="1547"/>
      <c r="B14412" s="1548"/>
      <c r="C14412" s="1548"/>
      <c r="D14412" s="1549"/>
      <c r="E14412" s="1506"/>
      <c r="K14412" s="1548"/>
      <c r="L14412" s="1549"/>
      <c r="M14412" s="1506"/>
    </row>
    <row r="14413" spans="1:13" ht="16.5" customHeight="1">
      <c r="A14413" s="1547"/>
      <c r="B14413" s="1548"/>
      <c r="C14413" s="1548"/>
      <c r="D14413" s="1549"/>
      <c r="E14413" s="1506"/>
      <c r="K14413" s="1548"/>
      <c r="L14413" s="1549"/>
      <c r="M14413" s="1506"/>
    </row>
    <row r="14414" spans="1:13" ht="16.5" customHeight="1">
      <c r="A14414" s="1547"/>
      <c r="B14414" s="1548"/>
      <c r="C14414" s="1548"/>
      <c r="D14414" s="1549"/>
      <c r="E14414" s="1506"/>
      <c r="K14414" s="1548"/>
      <c r="L14414" s="1549"/>
      <c r="M14414" s="1506"/>
    </row>
    <row r="14415" spans="1:13" ht="16.5" customHeight="1">
      <c r="A14415" s="1547"/>
      <c r="B14415" s="1548"/>
      <c r="C14415" s="1548"/>
      <c r="D14415" s="1549"/>
      <c r="E14415" s="1506"/>
      <c r="K14415" s="1548"/>
      <c r="L14415" s="1549"/>
      <c r="M14415" s="1506"/>
    </row>
    <row r="14416" spans="1:13" ht="16.5" customHeight="1">
      <c r="A14416" s="1547"/>
      <c r="B14416" s="1548"/>
      <c r="C14416" s="1548"/>
      <c r="D14416" s="1549"/>
      <c r="E14416" s="1506"/>
      <c r="K14416" s="1548"/>
      <c r="L14416" s="1549"/>
      <c r="M14416" s="1506"/>
    </row>
    <row r="14417" spans="1:13" ht="16.5" customHeight="1">
      <c r="A14417" s="1547"/>
      <c r="B14417" s="1548"/>
      <c r="C14417" s="1548"/>
      <c r="D14417" s="1549"/>
      <c r="E14417" s="1506"/>
      <c r="K14417" s="1548"/>
      <c r="L14417" s="1549"/>
      <c r="M14417" s="1506"/>
    </row>
    <row r="14418" spans="1:13" ht="16.5" customHeight="1">
      <c r="A14418" s="1547"/>
      <c r="B14418" s="1548"/>
      <c r="C14418" s="1548"/>
      <c r="D14418" s="1549"/>
      <c r="E14418" s="1506"/>
      <c r="K14418" s="1548"/>
      <c r="L14418" s="1549"/>
      <c r="M14418" s="1506"/>
    </row>
    <row r="14419" spans="1:13" ht="16.5" customHeight="1">
      <c r="A14419" s="1547"/>
      <c r="B14419" s="1548"/>
      <c r="C14419" s="1548"/>
      <c r="D14419" s="1549"/>
      <c r="E14419" s="1506"/>
      <c r="K14419" s="1548"/>
      <c r="L14419" s="1549"/>
      <c r="M14419" s="1506"/>
    </row>
    <row r="14420" spans="1:13" ht="16.5" customHeight="1">
      <c r="A14420" s="1547"/>
      <c r="B14420" s="1548"/>
      <c r="C14420" s="1548"/>
      <c r="D14420" s="1549"/>
      <c r="E14420" s="1506"/>
      <c r="K14420" s="1548"/>
      <c r="L14420" s="1549"/>
      <c r="M14420" s="1506"/>
    </row>
    <row r="14421" spans="1:13" ht="16.5" customHeight="1">
      <c r="A14421" s="1547"/>
      <c r="B14421" s="1548"/>
      <c r="C14421" s="1548"/>
      <c r="D14421" s="1549"/>
      <c r="E14421" s="1506"/>
      <c r="K14421" s="1548"/>
      <c r="L14421" s="1549"/>
      <c r="M14421" s="1506"/>
    </row>
    <row r="14422" spans="1:13" ht="16.5" customHeight="1">
      <c r="A14422" s="1547"/>
      <c r="B14422" s="1548"/>
      <c r="C14422" s="1548"/>
      <c r="D14422" s="1549"/>
      <c r="E14422" s="1506"/>
      <c r="K14422" s="1548"/>
      <c r="L14422" s="1549"/>
      <c r="M14422" s="1506"/>
    </row>
    <row r="14423" spans="1:13" ht="16.5" customHeight="1">
      <c r="A14423" s="1547"/>
      <c r="B14423" s="1548"/>
      <c r="C14423" s="1548"/>
      <c r="D14423" s="1549"/>
      <c r="E14423" s="1506"/>
      <c r="K14423" s="1548"/>
      <c r="L14423" s="1549"/>
      <c r="M14423" s="1506"/>
    </row>
    <row r="14424" spans="1:13" ht="16.5" customHeight="1">
      <c r="A14424" s="1547"/>
      <c r="B14424" s="1548"/>
      <c r="C14424" s="1548"/>
      <c r="D14424" s="1549"/>
      <c r="E14424" s="1506"/>
      <c r="K14424" s="1548"/>
      <c r="L14424" s="1549"/>
      <c r="M14424" s="1506"/>
    </row>
    <row r="14425" spans="1:13" ht="16.5" customHeight="1">
      <c r="A14425" s="1547"/>
      <c r="B14425" s="1548"/>
      <c r="C14425" s="1548"/>
      <c r="D14425" s="1549"/>
      <c r="E14425" s="1506"/>
      <c r="K14425" s="1548"/>
      <c r="L14425" s="1549"/>
      <c r="M14425" s="1506"/>
    </row>
    <row r="14426" spans="1:13" ht="16.5" customHeight="1">
      <c r="A14426" s="1547"/>
      <c r="B14426" s="1548"/>
      <c r="C14426" s="1548"/>
      <c r="D14426" s="1549"/>
      <c r="E14426" s="1506"/>
      <c r="K14426" s="1548"/>
      <c r="L14426" s="1549"/>
      <c r="M14426" s="1506"/>
    </row>
    <row r="14427" spans="1:13" ht="16.5" customHeight="1">
      <c r="A14427" s="1547"/>
      <c r="B14427" s="1548"/>
      <c r="C14427" s="1548"/>
      <c r="D14427" s="1549"/>
      <c r="E14427" s="1506"/>
      <c r="K14427" s="1548"/>
      <c r="L14427" s="1549"/>
      <c r="M14427" s="1506"/>
    </row>
    <row r="14428" spans="1:13" ht="16.5" customHeight="1">
      <c r="A14428" s="1547"/>
      <c r="B14428" s="1548"/>
      <c r="C14428" s="1548"/>
      <c r="D14428" s="1549"/>
      <c r="E14428" s="1506"/>
      <c r="K14428" s="1548"/>
      <c r="L14428" s="1549"/>
      <c r="M14428" s="1506"/>
    </row>
    <row r="14429" spans="1:13" ht="16.5" customHeight="1">
      <c r="A14429" s="1547"/>
      <c r="B14429" s="1548"/>
      <c r="C14429" s="1548"/>
      <c r="D14429" s="1549"/>
      <c r="E14429" s="1506"/>
      <c r="K14429" s="1548"/>
      <c r="L14429" s="1549"/>
      <c r="M14429" s="1506"/>
    </row>
    <row r="14430" spans="1:13" ht="16.5" customHeight="1">
      <c r="A14430" s="1547"/>
      <c r="B14430" s="1548"/>
      <c r="C14430" s="1548"/>
      <c r="D14430" s="1549"/>
      <c r="E14430" s="1506"/>
      <c r="K14430" s="1548"/>
      <c r="L14430" s="1549"/>
      <c r="M14430" s="1506"/>
    </row>
    <row r="14431" spans="1:13" ht="16.5" customHeight="1">
      <c r="A14431" s="1547"/>
      <c r="B14431" s="1548"/>
      <c r="C14431" s="1548"/>
      <c r="D14431" s="1549"/>
      <c r="E14431" s="1506"/>
      <c r="K14431" s="1548"/>
      <c r="L14431" s="1549"/>
      <c r="M14431" s="1506"/>
    </row>
    <row r="14432" spans="1:13" ht="16.5" customHeight="1">
      <c r="A14432" s="1547"/>
      <c r="B14432" s="1548"/>
      <c r="C14432" s="1548"/>
      <c r="D14432" s="1549"/>
      <c r="E14432" s="1506"/>
      <c r="K14432" s="1548"/>
      <c r="L14432" s="1549"/>
      <c r="M14432" s="1506"/>
    </row>
    <row r="14433" spans="1:13" ht="16.5" customHeight="1">
      <c r="A14433" s="1547"/>
      <c r="B14433" s="1548"/>
      <c r="C14433" s="1548"/>
      <c r="D14433" s="1549"/>
      <c r="E14433" s="1506"/>
      <c r="K14433" s="1548"/>
      <c r="L14433" s="1549"/>
      <c r="M14433" s="1506"/>
    </row>
    <row r="14434" spans="1:13" ht="16.5" customHeight="1">
      <c r="A14434" s="1547"/>
      <c r="B14434" s="1548"/>
      <c r="C14434" s="1548"/>
      <c r="D14434" s="1549"/>
      <c r="E14434" s="1506"/>
      <c r="K14434" s="1548"/>
      <c r="L14434" s="1549"/>
      <c r="M14434" s="1506"/>
    </row>
    <row r="14435" spans="1:13" ht="16.5" customHeight="1">
      <c r="A14435" s="1547"/>
      <c r="B14435" s="1548"/>
      <c r="C14435" s="1548"/>
      <c r="D14435" s="1549"/>
      <c r="E14435" s="1506"/>
      <c r="K14435" s="1548"/>
      <c r="L14435" s="1549"/>
      <c r="M14435" s="1506"/>
    </row>
    <row r="14436" spans="1:13" ht="16.5" customHeight="1">
      <c r="A14436" s="1547"/>
      <c r="B14436" s="1548"/>
      <c r="C14436" s="1548"/>
      <c r="D14436" s="1549"/>
      <c r="E14436" s="1506"/>
      <c r="K14436" s="1548"/>
      <c r="L14436" s="1549"/>
      <c r="M14436" s="1506"/>
    </row>
    <row r="14437" spans="1:13" ht="16.5" customHeight="1">
      <c r="A14437" s="1547"/>
      <c r="B14437" s="1548"/>
      <c r="C14437" s="1548"/>
      <c r="D14437" s="1549"/>
      <c r="E14437" s="1506"/>
      <c r="K14437" s="1548"/>
      <c r="L14437" s="1549"/>
      <c r="M14437" s="1506"/>
    </row>
    <row r="14438" spans="1:13" ht="16.5" customHeight="1">
      <c r="A14438" s="1547"/>
      <c r="B14438" s="1548"/>
      <c r="C14438" s="1548"/>
      <c r="D14438" s="1549"/>
      <c r="E14438" s="1506"/>
      <c r="K14438" s="1548"/>
      <c r="L14438" s="1549"/>
      <c r="M14438" s="1506"/>
    </row>
    <row r="14439" spans="1:13" ht="16.5" customHeight="1">
      <c r="A14439" s="1547"/>
      <c r="B14439" s="1548"/>
      <c r="C14439" s="1548"/>
      <c r="D14439" s="1549"/>
      <c r="E14439" s="1506"/>
      <c r="K14439" s="1548"/>
      <c r="L14439" s="1549"/>
      <c r="M14439" s="1506"/>
    </row>
    <row r="14440" spans="1:13" ht="16.5" customHeight="1">
      <c r="A14440" s="1547"/>
      <c r="B14440" s="1548"/>
      <c r="C14440" s="1548"/>
      <c r="D14440" s="1549"/>
      <c r="E14440" s="1506"/>
      <c r="K14440" s="1548"/>
      <c r="L14440" s="1549"/>
      <c r="M14440" s="1506"/>
    </row>
    <row r="14441" spans="1:13" ht="16.5" customHeight="1">
      <c r="A14441" s="1547"/>
      <c r="B14441" s="1548"/>
      <c r="C14441" s="1548"/>
      <c r="D14441" s="1549"/>
      <c r="E14441" s="1506"/>
      <c r="K14441" s="1548"/>
      <c r="L14441" s="1549"/>
      <c r="M14441" s="1506"/>
    </row>
    <row r="14442" spans="1:13" ht="16.5" customHeight="1">
      <c r="A14442" s="1547"/>
      <c r="B14442" s="1548"/>
      <c r="C14442" s="1548"/>
      <c r="D14442" s="1549"/>
      <c r="E14442" s="1506"/>
      <c r="K14442" s="1548"/>
      <c r="L14442" s="1549"/>
      <c r="M14442" s="1506"/>
    </row>
    <row r="14443" spans="1:13" ht="16.5" customHeight="1">
      <c r="A14443" s="1547"/>
      <c r="B14443" s="1548"/>
      <c r="C14443" s="1548"/>
      <c r="D14443" s="1549"/>
      <c r="E14443" s="1506"/>
      <c r="K14443" s="1548"/>
      <c r="L14443" s="1549"/>
      <c r="M14443" s="1506"/>
    </row>
    <row r="14444" spans="1:13" ht="16.5" customHeight="1">
      <c r="A14444" s="1547"/>
      <c r="B14444" s="1548"/>
      <c r="C14444" s="1548"/>
      <c r="D14444" s="1549"/>
      <c r="E14444" s="1506"/>
      <c r="K14444" s="1548"/>
      <c r="L14444" s="1549"/>
      <c r="M14444" s="1506"/>
    </row>
    <row r="14445" spans="1:13" ht="16.5" customHeight="1">
      <c r="A14445" s="1547"/>
      <c r="B14445" s="1548"/>
      <c r="C14445" s="1548"/>
      <c r="D14445" s="1549"/>
      <c r="E14445" s="1506"/>
      <c r="K14445" s="1548"/>
      <c r="L14445" s="1549"/>
      <c r="M14445" s="1506"/>
    </row>
    <row r="14446" spans="1:13" ht="16.5" customHeight="1">
      <c r="A14446" s="1547"/>
      <c r="B14446" s="1548"/>
      <c r="C14446" s="1548"/>
      <c r="D14446" s="1549"/>
      <c r="E14446" s="1506"/>
      <c r="K14446" s="1548"/>
      <c r="L14446" s="1549"/>
      <c r="M14446" s="1506"/>
    </row>
    <row r="14447" spans="1:13" ht="16.5" customHeight="1">
      <c r="A14447" s="1547"/>
      <c r="B14447" s="1548"/>
      <c r="C14447" s="1548"/>
      <c r="D14447" s="1549"/>
      <c r="E14447" s="1506"/>
      <c r="K14447" s="1548"/>
      <c r="L14447" s="1549"/>
      <c r="M14447" s="1506"/>
    </row>
    <row r="14448" spans="1:13" ht="16.5" customHeight="1">
      <c r="A14448" s="1547"/>
      <c r="B14448" s="1548"/>
      <c r="C14448" s="1548"/>
      <c r="D14448" s="1549"/>
      <c r="E14448" s="1506"/>
      <c r="K14448" s="1548"/>
      <c r="L14448" s="1549"/>
      <c r="M14448" s="1506"/>
    </row>
    <row r="14449" spans="1:13" ht="16.5" customHeight="1">
      <c r="A14449" s="1547"/>
      <c r="B14449" s="1548"/>
      <c r="C14449" s="1548"/>
      <c r="D14449" s="1549"/>
      <c r="E14449" s="1506"/>
      <c r="K14449" s="1548"/>
      <c r="L14449" s="1549"/>
      <c r="M14449" s="1506"/>
    </row>
    <row r="14450" spans="1:13" ht="16.5" customHeight="1">
      <c r="A14450" s="1547"/>
      <c r="B14450" s="1548"/>
      <c r="C14450" s="1548"/>
      <c r="D14450" s="1549"/>
      <c r="E14450" s="1506"/>
      <c r="K14450" s="1548"/>
      <c r="L14450" s="1549"/>
      <c r="M14450" s="1506"/>
    </row>
    <row r="14451" spans="1:13" ht="16.5" customHeight="1">
      <c r="A14451" s="1547"/>
      <c r="B14451" s="1548"/>
      <c r="C14451" s="1548"/>
      <c r="D14451" s="1549"/>
      <c r="E14451" s="1506"/>
      <c r="K14451" s="1548"/>
      <c r="L14451" s="1549"/>
      <c r="M14451" s="1506"/>
    </row>
    <row r="14452" spans="1:13" ht="16.5" customHeight="1">
      <c r="A14452" s="1547"/>
      <c r="B14452" s="1548"/>
      <c r="C14452" s="1548"/>
      <c r="D14452" s="1549"/>
      <c r="E14452" s="1506"/>
      <c r="K14452" s="1548"/>
      <c r="L14452" s="1549"/>
      <c r="M14452" s="1506"/>
    </row>
    <row r="14453" spans="1:13" ht="16.5" customHeight="1">
      <c r="A14453" s="1547"/>
      <c r="B14453" s="1548"/>
      <c r="C14453" s="1548"/>
      <c r="D14453" s="1549"/>
      <c r="E14453" s="1506"/>
      <c r="K14453" s="1548"/>
      <c r="L14453" s="1549"/>
      <c r="M14453" s="1506"/>
    </row>
    <row r="14454" spans="1:13" ht="16.5" customHeight="1">
      <c r="A14454" s="1547"/>
      <c r="B14454" s="1548"/>
      <c r="C14454" s="1548"/>
      <c r="D14454" s="1549"/>
      <c r="E14454" s="1506"/>
      <c r="K14454" s="1548"/>
      <c r="L14454" s="1549"/>
      <c r="M14454" s="1506"/>
    </row>
    <row r="14455" spans="1:13" ht="16.5" customHeight="1">
      <c r="A14455" s="1547"/>
      <c r="B14455" s="1548"/>
      <c r="C14455" s="1548"/>
      <c r="D14455" s="1549"/>
      <c r="E14455" s="1506"/>
      <c r="K14455" s="1548"/>
      <c r="L14455" s="1549"/>
      <c r="M14455" s="1506"/>
    </row>
    <row r="14456" spans="1:13" ht="16.5" customHeight="1">
      <c r="A14456" s="1547"/>
      <c r="B14456" s="1548"/>
      <c r="C14456" s="1548"/>
      <c r="D14456" s="1549"/>
      <c r="E14456" s="1506"/>
      <c r="K14456" s="1548"/>
      <c r="L14456" s="1549"/>
      <c r="M14456" s="1506"/>
    </row>
    <row r="14457" spans="1:13" ht="16.5" customHeight="1">
      <c r="A14457" s="1547"/>
      <c r="B14457" s="1548"/>
      <c r="C14457" s="1548"/>
      <c r="D14457" s="1549"/>
      <c r="E14457" s="1506"/>
      <c r="K14457" s="1548"/>
      <c r="L14457" s="1549"/>
      <c r="M14457" s="1506"/>
    </row>
    <row r="14458" spans="1:13" ht="16.5" customHeight="1">
      <c r="A14458" s="1547"/>
      <c r="B14458" s="1548"/>
      <c r="C14458" s="1548"/>
      <c r="D14458" s="1549"/>
      <c r="E14458" s="1506"/>
      <c r="K14458" s="1548"/>
      <c r="L14458" s="1549"/>
      <c r="M14458" s="1506"/>
    </row>
    <row r="14459" spans="1:13" ht="16.5" customHeight="1">
      <c r="A14459" s="1547"/>
      <c r="B14459" s="1548"/>
      <c r="C14459" s="1548"/>
      <c r="D14459" s="1549"/>
      <c r="E14459" s="1506"/>
      <c r="K14459" s="1548"/>
      <c r="L14459" s="1549"/>
      <c r="M14459" s="1506"/>
    </row>
    <row r="14460" spans="1:13" ht="16.5" customHeight="1">
      <c r="A14460" s="1547"/>
      <c r="B14460" s="1548"/>
      <c r="C14460" s="1548"/>
      <c r="D14460" s="1549"/>
      <c r="E14460" s="1506"/>
      <c r="K14460" s="1548"/>
      <c r="L14460" s="1549"/>
      <c r="M14460" s="1506"/>
    </row>
    <row r="14461" spans="1:13" ht="16.5" customHeight="1">
      <c r="A14461" s="1547"/>
      <c r="B14461" s="1548"/>
      <c r="C14461" s="1548"/>
      <c r="D14461" s="1549"/>
      <c r="E14461" s="1506"/>
      <c r="K14461" s="1548"/>
      <c r="L14461" s="1549"/>
      <c r="M14461" s="1506"/>
    </row>
    <row r="14462" spans="1:13" ht="16.5" customHeight="1">
      <c r="A14462" s="1547"/>
      <c r="B14462" s="1548"/>
      <c r="C14462" s="1548"/>
      <c r="D14462" s="1549"/>
      <c r="E14462" s="1506"/>
      <c r="K14462" s="1548"/>
      <c r="L14462" s="1549"/>
      <c r="M14462" s="1506"/>
    </row>
    <row r="14463" spans="1:13" ht="16.5" customHeight="1">
      <c r="A14463" s="1547"/>
      <c r="B14463" s="1548"/>
      <c r="C14463" s="1548"/>
      <c r="D14463" s="1549"/>
      <c r="E14463" s="1506"/>
      <c r="K14463" s="1548"/>
      <c r="L14463" s="1549"/>
      <c r="M14463" s="1506"/>
    </row>
    <row r="14464" spans="1:13" ht="16.5" customHeight="1">
      <c r="A14464" s="1547"/>
      <c r="B14464" s="1548"/>
      <c r="C14464" s="1548"/>
      <c r="D14464" s="1549"/>
      <c r="E14464" s="1506"/>
      <c r="K14464" s="1548"/>
      <c r="L14464" s="1549"/>
      <c r="M14464" s="1506"/>
    </row>
    <row r="14465" spans="1:13" ht="16.5" customHeight="1">
      <c r="A14465" s="1547"/>
      <c r="B14465" s="1548"/>
      <c r="C14465" s="1548"/>
      <c r="D14465" s="1549"/>
      <c r="E14465" s="1506"/>
      <c r="K14465" s="1548"/>
      <c r="L14465" s="1549"/>
      <c r="M14465" s="1506"/>
    </row>
    <row r="14466" spans="1:13" ht="16.5" customHeight="1">
      <c r="A14466" s="1547"/>
      <c r="B14466" s="1548"/>
      <c r="C14466" s="1548"/>
      <c r="D14466" s="1549"/>
      <c r="E14466" s="1506"/>
      <c r="K14466" s="1548"/>
      <c r="L14466" s="1549"/>
      <c r="M14466" s="1506"/>
    </row>
    <row r="14467" spans="1:13" ht="16.5" customHeight="1">
      <c r="A14467" s="1547"/>
      <c r="B14467" s="1548"/>
      <c r="C14467" s="1548"/>
      <c r="D14467" s="1549"/>
      <c r="E14467" s="1506"/>
      <c r="K14467" s="1548"/>
      <c r="L14467" s="1549"/>
      <c r="M14467" s="1506"/>
    </row>
    <row r="14468" spans="1:13" ht="16.5" customHeight="1">
      <c r="A14468" s="1547"/>
      <c r="B14468" s="1548"/>
      <c r="C14468" s="1548"/>
      <c r="D14468" s="1549"/>
      <c r="E14468" s="1506"/>
      <c r="K14468" s="1548"/>
      <c r="L14468" s="1549"/>
      <c r="M14468" s="1506"/>
    </row>
    <row r="14469" spans="1:13" ht="16.5" customHeight="1">
      <c r="A14469" s="1547"/>
      <c r="B14469" s="1548"/>
      <c r="C14469" s="1548"/>
      <c r="D14469" s="1549"/>
      <c r="E14469" s="1506"/>
      <c r="K14469" s="1548"/>
      <c r="L14469" s="1549"/>
      <c r="M14469" s="1506"/>
    </row>
    <row r="14470" spans="1:13" ht="16.5" customHeight="1">
      <c r="A14470" s="1547"/>
      <c r="B14470" s="1548"/>
      <c r="C14470" s="1548"/>
      <c r="D14470" s="1549"/>
      <c r="E14470" s="1506"/>
      <c r="K14470" s="1548"/>
      <c r="L14470" s="1549"/>
      <c r="M14470" s="1506"/>
    </row>
    <row r="14471" spans="1:13" ht="16.5" customHeight="1">
      <c r="A14471" s="1547"/>
      <c r="B14471" s="1548"/>
      <c r="C14471" s="1548"/>
      <c r="D14471" s="1549"/>
      <c r="E14471" s="1506"/>
      <c r="K14471" s="1548"/>
      <c r="L14471" s="1549"/>
      <c r="M14471" s="1506"/>
    </row>
    <row r="14472" spans="1:13" ht="16.5" customHeight="1">
      <c r="A14472" s="1547"/>
      <c r="B14472" s="1548"/>
      <c r="C14472" s="1548"/>
      <c r="D14472" s="1549"/>
      <c r="E14472" s="1506"/>
      <c r="K14472" s="1548"/>
      <c r="L14472" s="1549"/>
      <c r="M14472" s="1506"/>
    </row>
    <row r="14473" spans="1:13" ht="16.5" customHeight="1">
      <c r="A14473" s="1547"/>
      <c r="B14473" s="1548"/>
      <c r="C14473" s="1548"/>
      <c r="D14473" s="1549"/>
      <c r="E14473" s="1506"/>
      <c r="K14473" s="1548"/>
      <c r="L14473" s="1549"/>
      <c r="M14473" s="1506"/>
    </row>
    <row r="14474" spans="1:13" ht="16.5" customHeight="1">
      <c r="A14474" s="1547"/>
      <c r="B14474" s="1548"/>
      <c r="C14474" s="1548"/>
      <c r="D14474" s="1549"/>
      <c r="E14474" s="1506"/>
      <c r="K14474" s="1548"/>
      <c r="L14474" s="1549"/>
      <c r="M14474" s="1506"/>
    </row>
    <row r="14475" spans="1:13" ht="16.5" customHeight="1">
      <c r="A14475" s="1547"/>
      <c r="B14475" s="1548"/>
      <c r="C14475" s="1548"/>
      <c r="D14475" s="1549"/>
      <c r="E14475" s="1506"/>
      <c r="K14475" s="1548"/>
      <c r="L14475" s="1549"/>
      <c r="M14475" s="1506"/>
    </row>
    <row r="14476" spans="1:13" ht="16.5" customHeight="1">
      <c r="A14476" s="1547"/>
      <c r="B14476" s="1548"/>
      <c r="C14476" s="1548"/>
      <c r="D14476" s="1549"/>
      <c r="E14476" s="1506"/>
      <c r="K14476" s="1548"/>
      <c r="L14476" s="1549"/>
      <c r="M14476" s="1506"/>
    </row>
    <row r="14477" spans="1:13" ht="16.5" customHeight="1">
      <c r="A14477" s="1547"/>
      <c r="B14477" s="1548"/>
      <c r="C14477" s="1548"/>
      <c r="D14477" s="1549"/>
      <c r="E14477" s="1506"/>
      <c r="K14477" s="1548"/>
      <c r="L14477" s="1549"/>
      <c r="M14477" s="1506"/>
    </row>
    <row r="14478" spans="1:13" ht="16.5" customHeight="1">
      <c r="A14478" s="1547"/>
      <c r="B14478" s="1548"/>
      <c r="C14478" s="1548"/>
      <c r="D14478" s="1549"/>
      <c r="E14478" s="1506"/>
      <c r="K14478" s="1548"/>
      <c r="L14478" s="1549"/>
      <c r="M14478" s="1506"/>
    </row>
    <row r="14479" spans="1:13" ht="16.5" customHeight="1">
      <c r="A14479" s="1547"/>
      <c r="B14479" s="1548"/>
      <c r="C14479" s="1548"/>
      <c r="D14479" s="1549"/>
      <c r="E14479" s="1506"/>
      <c r="K14479" s="1548"/>
      <c r="L14479" s="1549"/>
      <c r="M14479" s="1506"/>
    </row>
    <row r="14480" spans="1:13" ht="16.5" customHeight="1">
      <c r="A14480" s="1547"/>
      <c r="B14480" s="1548"/>
      <c r="C14480" s="1548"/>
      <c r="D14480" s="1549"/>
      <c r="E14480" s="1506"/>
      <c r="K14480" s="1548"/>
      <c r="L14480" s="1549"/>
      <c r="M14480" s="1506"/>
    </row>
    <row r="14481" spans="1:13" ht="16.5" customHeight="1">
      <c r="A14481" s="1547"/>
      <c r="B14481" s="1548"/>
      <c r="C14481" s="1548"/>
      <c r="D14481" s="1549"/>
      <c r="E14481" s="1506"/>
      <c r="K14481" s="1548"/>
      <c r="L14481" s="1549"/>
      <c r="M14481" s="1506"/>
    </row>
    <row r="14482" spans="1:13" ht="16.5" customHeight="1">
      <c r="A14482" s="1547"/>
      <c r="B14482" s="1548"/>
      <c r="C14482" s="1548"/>
      <c r="D14482" s="1549"/>
      <c r="E14482" s="1506"/>
      <c r="K14482" s="1548"/>
      <c r="L14482" s="1549"/>
      <c r="M14482" s="1506"/>
    </row>
    <row r="14483" spans="1:13" ht="16.5" customHeight="1">
      <c r="A14483" s="1547"/>
      <c r="B14483" s="1548"/>
      <c r="C14483" s="1548"/>
      <c r="D14483" s="1549"/>
      <c r="E14483" s="1506"/>
      <c r="K14483" s="1548"/>
      <c r="L14483" s="1549"/>
      <c r="M14483" s="1506"/>
    </row>
    <row r="14484" spans="1:13" ht="16.5" customHeight="1">
      <c r="A14484" s="1547"/>
      <c r="B14484" s="1548"/>
      <c r="C14484" s="1548"/>
      <c r="D14484" s="1549"/>
      <c r="E14484" s="1506"/>
      <c r="K14484" s="1548"/>
      <c r="L14484" s="1549"/>
      <c r="M14484" s="1506"/>
    </row>
    <row r="14485" spans="1:13" ht="16.5" customHeight="1">
      <c r="A14485" s="1547"/>
      <c r="B14485" s="1548"/>
      <c r="C14485" s="1548"/>
      <c r="D14485" s="1549"/>
      <c r="E14485" s="1506"/>
      <c r="K14485" s="1548"/>
      <c r="L14485" s="1549"/>
      <c r="M14485" s="1506"/>
    </row>
    <row r="14486" spans="1:13" ht="16.5" customHeight="1">
      <c r="A14486" s="1547"/>
      <c r="B14486" s="1548"/>
      <c r="C14486" s="1548"/>
      <c r="D14486" s="1549"/>
      <c r="E14486" s="1506"/>
      <c r="K14486" s="1548"/>
      <c r="L14486" s="1549"/>
      <c r="M14486" s="1506"/>
    </row>
    <row r="14487" spans="1:13" ht="16.5" customHeight="1">
      <c r="A14487" s="1547"/>
      <c r="B14487" s="1548"/>
      <c r="C14487" s="1548"/>
      <c r="D14487" s="1549"/>
      <c r="E14487" s="1506"/>
      <c r="K14487" s="1548"/>
      <c r="L14487" s="1549"/>
      <c r="M14487" s="1506"/>
    </row>
    <row r="14488" spans="1:13" ht="16.5" customHeight="1">
      <c r="A14488" s="1547"/>
      <c r="B14488" s="1548"/>
      <c r="C14488" s="1548"/>
      <c r="D14488" s="1549"/>
      <c r="E14488" s="1506"/>
      <c r="K14488" s="1548"/>
      <c r="L14488" s="1549"/>
      <c r="M14488" s="1506"/>
    </row>
    <row r="14489" spans="1:13" ht="16.5" customHeight="1">
      <c r="A14489" s="1547"/>
      <c r="B14489" s="1548"/>
      <c r="C14489" s="1548"/>
      <c r="D14489" s="1549"/>
      <c r="E14489" s="1506"/>
      <c r="K14489" s="1548"/>
      <c r="L14489" s="1549"/>
      <c r="M14489" s="1506"/>
    </row>
    <row r="14490" spans="1:13" ht="16.5" customHeight="1">
      <c r="A14490" s="1547"/>
      <c r="B14490" s="1548"/>
      <c r="C14490" s="1548"/>
      <c r="D14490" s="1549"/>
      <c r="E14490" s="1506"/>
      <c r="K14490" s="1548"/>
      <c r="L14490" s="1549"/>
      <c r="M14490" s="1506"/>
    </row>
    <row r="14491" spans="1:13" ht="16.5" customHeight="1">
      <c r="A14491" s="1547"/>
      <c r="B14491" s="1548"/>
      <c r="C14491" s="1548"/>
      <c r="D14491" s="1549"/>
      <c r="E14491" s="1506"/>
      <c r="K14491" s="1548"/>
      <c r="L14491" s="1549"/>
      <c r="M14491" s="1506"/>
    </row>
    <row r="14492" spans="1:13" ht="16.5" customHeight="1">
      <c r="A14492" s="1547"/>
      <c r="B14492" s="1548"/>
      <c r="C14492" s="1548"/>
      <c r="D14492" s="1549"/>
      <c r="E14492" s="1506"/>
      <c r="K14492" s="1548"/>
      <c r="L14492" s="1549"/>
      <c r="M14492" s="1506"/>
    </row>
    <row r="14493" spans="1:13" ht="16.5" customHeight="1">
      <c r="A14493" s="1547"/>
      <c r="B14493" s="1548"/>
      <c r="C14493" s="1548"/>
      <c r="D14493" s="1549"/>
      <c r="E14493" s="1506"/>
      <c r="K14493" s="1548"/>
      <c r="L14493" s="1549"/>
      <c r="M14493" s="1506"/>
    </row>
    <row r="14494" spans="1:13" ht="16.5" customHeight="1">
      <c r="A14494" s="1547"/>
      <c r="B14494" s="1548"/>
      <c r="C14494" s="1548"/>
      <c r="D14494" s="1549"/>
      <c r="E14494" s="1506"/>
      <c r="K14494" s="1548"/>
      <c r="L14494" s="1549"/>
      <c r="M14494" s="1506"/>
    </row>
    <row r="14495" spans="1:13" ht="16.5" customHeight="1">
      <c r="A14495" s="1547"/>
      <c r="B14495" s="1548"/>
      <c r="C14495" s="1548"/>
      <c r="D14495" s="1549"/>
      <c r="E14495" s="1506"/>
      <c r="K14495" s="1548"/>
      <c r="L14495" s="1549"/>
      <c r="M14495" s="1506"/>
    </row>
    <row r="14496" spans="1:13" ht="16.5" customHeight="1">
      <c r="A14496" s="1547"/>
      <c r="B14496" s="1548"/>
      <c r="C14496" s="1548"/>
      <c r="D14496" s="1549"/>
      <c r="E14496" s="1506"/>
      <c r="K14496" s="1548"/>
      <c r="L14496" s="1549"/>
      <c r="M14496" s="1506"/>
    </row>
    <row r="14497" spans="1:13" ht="16.5" customHeight="1">
      <c r="A14497" s="1547"/>
      <c r="B14497" s="1548"/>
      <c r="C14497" s="1548"/>
      <c r="D14497" s="1549"/>
      <c r="E14497" s="1506"/>
      <c r="K14497" s="1548"/>
      <c r="L14497" s="1549"/>
      <c r="M14497" s="1506"/>
    </row>
    <row r="14498" spans="1:13" ht="16.5" customHeight="1">
      <c r="A14498" s="1547"/>
      <c r="B14498" s="1548"/>
      <c r="C14498" s="1548"/>
      <c r="D14498" s="1549"/>
      <c r="E14498" s="1506"/>
      <c r="K14498" s="1548"/>
      <c r="L14498" s="1549"/>
      <c r="M14498" s="1506"/>
    </row>
    <row r="14499" spans="1:13" ht="16.5" customHeight="1">
      <c r="A14499" s="1547"/>
      <c r="B14499" s="1548"/>
      <c r="C14499" s="1548"/>
      <c r="D14499" s="1549"/>
      <c r="E14499" s="1506"/>
      <c r="K14499" s="1548"/>
      <c r="L14499" s="1549"/>
      <c r="M14499" s="1506"/>
    </row>
    <row r="14500" spans="1:13" ht="16.5" customHeight="1">
      <c r="A14500" s="1547"/>
      <c r="B14500" s="1548"/>
      <c r="C14500" s="1548"/>
      <c r="D14500" s="1549"/>
      <c r="E14500" s="1506"/>
      <c r="K14500" s="1548"/>
      <c r="L14500" s="1549"/>
      <c r="M14500" s="1506"/>
    </row>
    <row r="14501" spans="1:13" ht="16.5" customHeight="1">
      <c r="A14501" s="1547"/>
      <c r="B14501" s="1548"/>
      <c r="C14501" s="1548"/>
      <c r="D14501" s="1549"/>
      <c r="E14501" s="1506"/>
      <c r="K14501" s="1548"/>
      <c r="L14501" s="1549"/>
      <c r="M14501" s="1506"/>
    </row>
    <row r="14502" spans="1:13" ht="16.5" customHeight="1">
      <c r="A14502" s="1547"/>
      <c r="B14502" s="1548"/>
      <c r="C14502" s="1548"/>
      <c r="D14502" s="1549"/>
      <c r="E14502" s="1506"/>
      <c r="K14502" s="1548"/>
      <c r="L14502" s="1549"/>
      <c r="M14502" s="1506"/>
    </row>
    <row r="14503" spans="1:13" ht="16.5" customHeight="1">
      <c r="A14503" s="1547"/>
      <c r="B14503" s="1548"/>
      <c r="C14503" s="1548"/>
      <c r="D14503" s="1549"/>
      <c r="E14503" s="1506"/>
      <c r="K14503" s="1548"/>
      <c r="L14503" s="1549"/>
      <c r="M14503" s="1506"/>
    </row>
    <row r="14504" spans="1:13" ht="16.5" customHeight="1">
      <c r="A14504" s="1547"/>
      <c r="B14504" s="1548"/>
      <c r="C14504" s="1548"/>
      <c r="D14504" s="1549"/>
      <c r="E14504" s="1506"/>
      <c r="K14504" s="1548"/>
      <c r="L14504" s="1549"/>
      <c r="M14504" s="1506"/>
    </row>
    <row r="14505" spans="1:13" ht="16.5" customHeight="1">
      <c r="A14505" s="1547"/>
      <c r="B14505" s="1548"/>
      <c r="C14505" s="1548"/>
      <c r="D14505" s="1549"/>
      <c r="E14505" s="1506"/>
      <c r="K14505" s="1548"/>
      <c r="L14505" s="1549"/>
      <c r="M14505" s="1506"/>
    </row>
    <row r="14506" spans="1:13" ht="16.5" customHeight="1">
      <c r="A14506" s="1547"/>
      <c r="B14506" s="1548"/>
      <c r="C14506" s="1548"/>
      <c r="D14506" s="1549"/>
      <c r="E14506" s="1506"/>
      <c r="K14506" s="1548"/>
      <c r="L14506" s="1549"/>
      <c r="M14506" s="1506"/>
    </row>
    <row r="14507" spans="1:13" ht="16.5" customHeight="1">
      <c r="A14507" s="1547"/>
      <c r="B14507" s="1548"/>
      <c r="C14507" s="1548"/>
      <c r="D14507" s="1549"/>
      <c r="E14507" s="1506"/>
      <c r="K14507" s="1548"/>
      <c r="L14507" s="1549"/>
      <c r="M14507" s="1506"/>
    </row>
    <row r="14508" spans="1:13" ht="16.5" customHeight="1">
      <c r="A14508" s="1547"/>
      <c r="B14508" s="1548"/>
      <c r="C14508" s="1548"/>
      <c r="D14508" s="1549"/>
      <c r="E14508" s="1506"/>
      <c r="K14508" s="1548"/>
      <c r="L14508" s="1549"/>
      <c r="M14508" s="1506"/>
    </row>
    <row r="14509" spans="1:13" ht="16.5" customHeight="1">
      <c r="A14509" s="1547"/>
      <c r="B14509" s="1548"/>
      <c r="C14509" s="1548"/>
      <c r="D14509" s="1549"/>
      <c r="E14509" s="1506"/>
      <c r="K14509" s="1548"/>
      <c r="L14509" s="1549"/>
      <c r="M14509" s="1506"/>
    </row>
    <row r="14510" spans="1:13" ht="16.5" customHeight="1">
      <c r="A14510" s="1547"/>
      <c r="B14510" s="1548"/>
      <c r="C14510" s="1548"/>
      <c r="D14510" s="1549"/>
      <c r="E14510" s="1506"/>
      <c r="K14510" s="1548"/>
      <c r="L14510" s="1549"/>
      <c r="M14510" s="1506"/>
    </row>
    <row r="14511" spans="1:13" ht="16.5" customHeight="1">
      <c r="A14511" s="1547"/>
      <c r="B14511" s="1548"/>
      <c r="C14511" s="1548"/>
      <c r="D14511" s="1549"/>
      <c r="E14511" s="1506"/>
      <c r="K14511" s="1548"/>
      <c r="L14511" s="1549"/>
      <c r="M14511" s="1506"/>
    </row>
    <row r="14512" spans="1:13" ht="16.5" customHeight="1">
      <c r="A14512" s="1547"/>
      <c r="B14512" s="1548"/>
      <c r="C14512" s="1548"/>
      <c r="D14512" s="1549"/>
      <c r="E14512" s="1506"/>
      <c r="K14512" s="1548"/>
      <c r="L14512" s="1549"/>
      <c r="M14512" s="1506"/>
    </row>
    <row r="14513" spans="1:13" ht="16.5" customHeight="1">
      <c r="A14513" s="1547"/>
      <c r="B14513" s="1548"/>
      <c r="C14513" s="1548"/>
      <c r="D14513" s="1549"/>
      <c r="E14513" s="1506"/>
      <c r="K14513" s="1548"/>
      <c r="L14513" s="1549"/>
      <c r="M14513" s="1506"/>
    </row>
    <row r="14514" spans="1:13" ht="16.5" customHeight="1">
      <c r="A14514" s="1547"/>
      <c r="B14514" s="1548"/>
      <c r="C14514" s="1548"/>
      <c r="D14514" s="1549"/>
      <c r="E14514" s="1506"/>
      <c r="K14514" s="1548"/>
      <c r="L14514" s="1549"/>
      <c r="M14514" s="1506"/>
    </row>
    <row r="14515" spans="1:13" ht="16.5" customHeight="1">
      <c r="A14515" s="1547"/>
      <c r="B14515" s="1548"/>
      <c r="C14515" s="1548"/>
      <c r="D14515" s="1549"/>
      <c r="E14515" s="1506"/>
      <c r="K14515" s="1548"/>
      <c r="L14515" s="1549"/>
      <c r="M14515" s="1506"/>
    </row>
    <row r="14516" spans="1:13" ht="16.5" customHeight="1">
      <c r="A14516" s="1547"/>
      <c r="B14516" s="1548"/>
      <c r="C14516" s="1548"/>
      <c r="D14516" s="1549"/>
      <c r="E14516" s="1506"/>
      <c r="K14516" s="1548"/>
      <c r="L14516" s="1549"/>
      <c r="M14516" s="1506"/>
    </row>
    <row r="14517" spans="1:13" ht="16.5" customHeight="1">
      <c r="A14517" s="1547"/>
      <c r="B14517" s="1548"/>
      <c r="C14517" s="1548"/>
      <c r="D14517" s="1549"/>
      <c r="E14517" s="1506"/>
      <c r="K14517" s="1548"/>
      <c r="L14517" s="1549"/>
      <c r="M14517" s="1506"/>
    </row>
    <row r="14518" spans="1:13" ht="16.5" customHeight="1">
      <c r="A14518" s="1547"/>
      <c r="B14518" s="1548"/>
      <c r="C14518" s="1548"/>
      <c r="D14518" s="1549"/>
      <c r="E14518" s="1506"/>
      <c r="K14518" s="1548"/>
      <c r="L14518" s="1549"/>
      <c r="M14518" s="1506"/>
    </row>
    <row r="14519" spans="1:13" ht="16.5" customHeight="1">
      <c r="A14519" s="1547"/>
      <c r="B14519" s="1548"/>
      <c r="C14519" s="1548"/>
      <c r="D14519" s="1549"/>
      <c r="E14519" s="1506"/>
      <c r="K14519" s="1548"/>
      <c r="L14519" s="1549"/>
      <c r="M14519" s="1506"/>
    </row>
    <row r="14520" spans="1:13" ht="16.5" customHeight="1">
      <c r="A14520" s="1547"/>
      <c r="B14520" s="1548"/>
      <c r="C14520" s="1548"/>
      <c r="D14520" s="1549"/>
      <c r="E14520" s="1506"/>
      <c r="K14520" s="1548"/>
      <c r="L14520" s="1549"/>
      <c r="M14520" s="1506"/>
    </row>
    <row r="14521" spans="1:13" ht="16.5" customHeight="1">
      <c r="A14521" s="1547"/>
      <c r="B14521" s="1548"/>
      <c r="C14521" s="1548"/>
      <c r="D14521" s="1549"/>
      <c r="E14521" s="1506"/>
      <c r="K14521" s="1548"/>
      <c r="L14521" s="1549"/>
      <c r="M14521" s="1506"/>
    </row>
    <row r="14522" spans="1:13" ht="16.5" customHeight="1">
      <c r="A14522" s="1547"/>
      <c r="B14522" s="1548"/>
      <c r="C14522" s="1548"/>
      <c r="D14522" s="1549"/>
      <c r="E14522" s="1506"/>
      <c r="K14522" s="1548"/>
      <c r="L14522" s="1549"/>
      <c r="M14522" s="1506"/>
    </row>
    <row r="14523" spans="1:13" ht="16.5" customHeight="1">
      <c r="A14523" s="1547"/>
      <c r="B14523" s="1548"/>
      <c r="C14523" s="1548"/>
      <c r="D14523" s="1549"/>
      <c r="E14523" s="1506"/>
      <c r="K14523" s="1548"/>
      <c r="L14523" s="1549"/>
      <c r="M14523" s="1506"/>
    </row>
    <row r="14524" spans="1:13" ht="16.5" customHeight="1">
      <c r="A14524" s="1547"/>
      <c r="B14524" s="1548"/>
      <c r="C14524" s="1548"/>
      <c r="D14524" s="1549"/>
      <c r="E14524" s="1506"/>
      <c r="K14524" s="1548"/>
      <c r="L14524" s="1549"/>
      <c r="M14524" s="1506"/>
    </row>
    <row r="14525" spans="1:13" ht="16.5" customHeight="1">
      <c r="A14525" s="1547"/>
      <c r="B14525" s="1548"/>
      <c r="C14525" s="1548"/>
      <c r="D14525" s="1549"/>
      <c r="E14525" s="1506"/>
      <c r="K14525" s="1548"/>
      <c r="L14525" s="1549"/>
      <c r="M14525" s="1506"/>
    </row>
    <row r="14526" spans="1:13" ht="16.5" customHeight="1">
      <c r="A14526" s="1547"/>
      <c r="B14526" s="1548"/>
      <c r="C14526" s="1548"/>
      <c r="D14526" s="1549"/>
      <c r="E14526" s="1506"/>
      <c r="K14526" s="1548"/>
      <c r="L14526" s="1549"/>
      <c r="M14526" s="1506"/>
    </row>
    <row r="14527" spans="1:13" ht="16.5" customHeight="1">
      <c r="A14527" s="1547"/>
      <c r="B14527" s="1548"/>
      <c r="C14527" s="1548"/>
      <c r="D14527" s="1549"/>
      <c r="E14527" s="1506"/>
      <c r="K14527" s="1548"/>
      <c r="L14527" s="1549"/>
      <c r="M14527" s="1506"/>
    </row>
    <row r="14528" spans="1:13" ht="16.5" customHeight="1">
      <c r="A14528" s="1547"/>
      <c r="B14528" s="1548"/>
      <c r="C14528" s="1548"/>
      <c r="D14528" s="1549"/>
      <c r="E14528" s="1506"/>
      <c r="K14528" s="1548"/>
      <c r="L14528" s="1549"/>
      <c r="M14528" s="1506"/>
    </row>
    <row r="14529" spans="1:13" ht="16.5" customHeight="1">
      <c r="A14529" s="1547"/>
      <c r="B14529" s="1548"/>
      <c r="C14529" s="1548"/>
      <c r="D14529" s="1549"/>
      <c r="E14529" s="1506"/>
      <c r="K14529" s="1548"/>
      <c r="L14529" s="1549"/>
      <c r="M14529" s="1506"/>
    </row>
    <row r="14530" spans="1:13" ht="16.5" customHeight="1">
      <c r="A14530" s="1547"/>
      <c r="B14530" s="1548"/>
      <c r="C14530" s="1548"/>
      <c r="D14530" s="1549"/>
      <c r="E14530" s="1506"/>
      <c r="K14530" s="1548"/>
      <c r="L14530" s="1549"/>
      <c r="M14530" s="1506"/>
    </row>
    <row r="14531" spans="1:13" ht="16.5" customHeight="1">
      <c r="A14531" s="1547"/>
      <c r="B14531" s="1548"/>
      <c r="C14531" s="1548"/>
      <c r="D14531" s="1549"/>
      <c r="E14531" s="1506"/>
      <c r="K14531" s="1548"/>
      <c r="L14531" s="1549"/>
      <c r="M14531" s="1506"/>
    </row>
    <row r="14532" spans="1:13" ht="16.5" customHeight="1">
      <c r="A14532" s="1547"/>
      <c r="B14532" s="1548"/>
      <c r="C14532" s="1548"/>
      <c r="D14532" s="1549"/>
      <c r="E14532" s="1506"/>
      <c r="K14532" s="1548"/>
      <c r="L14532" s="1549"/>
      <c r="M14532" s="1506"/>
    </row>
    <row r="14533" spans="1:13" ht="16.5" customHeight="1">
      <c r="A14533" s="1547"/>
      <c r="B14533" s="1548"/>
      <c r="C14533" s="1548"/>
      <c r="D14533" s="1549"/>
      <c r="E14533" s="1506"/>
      <c r="K14533" s="1548"/>
      <c r="L14533" s="1549"/>
      <c r="M14533" s="1506"/>
    </row>
    <row r="14534" spans="1:13" ht="16.5" customHeight="1">
      <c r="A14534" s="1547"/>
      <c r="B14534" s="1548"/>
      <c r="C14534" s="1548"/>
      <c r="D14534" s="1549"/>
      <c r="E14534" s="1506"/>
      <c r="K14534" s="1548"/>
      <c r="L14534" s="1549"/>
      <c r="M14534" s="1506"/>
    </row>
    <row r="14535" spans="1:13" ht="16.5" customHeight="1">
      <c r="A14535" s="1547"/>
      <c r="B14535" s="1548"/>
      <c r="C14535" s="1548"/>
      <c r="D14535" s="1549"/>
      <c r="E14535" s="1506"/>
      <c r="K14535" s="1548"/>
      <c r="L14535" s="1549"/>
      <c r="M14535" s="1506"/>
    </row>
    <row r="14536" spans="1:13" ht="16.5" customHeight="1">
      <c r="A14536" s="1547"/>
      <c r="B14536" s="1548"/>
      <c r="C14536" s="1548"/>
      <c r="D14536" s="1549"/>
      <c r="E14536" s="1506"/>
      <c r="K14536" s="1548"/>
      <c r="L14536" s="1549"/>
      <c r="M14536" s="1506"/>
    </row>
    <row r="14537" spans="1:13" ht="16.5" customHeight="1">
      <c r="A14537" s="1547"/>
      <c r="B14537" s="1548"/>
      <c r="C14537" s="1548"/>
      <c r="D14537" s="1549"/>
      <c r="E14537" s="1506"/>
      <c r="K14537" s="1548"/>
      <c r="L14537" s="1549"/>
      <c r="M14537" s="1506"/>
    </row>
    <row r="14538" spans="1:13" ht="16.5" customHeight="1">
      <c r="A14538" s="1547"/>
      <c r="B14538" s="1548"/>
      <c r="C14538" s="1548"/>
      <c r="D14538" s="1549"/>
      <c r="E14538" s="1506"/>
      <c r="K14538" s="1548"/>
      <c r="L14538" s="1549"/>
      <c r="M14538" s="1506"/>
    </row>
    <row r="14539" spans="1:13" ht="16.5" customHeight="1">
      <c r="A14539" s="1547"/>
      <c r="B14539" s="1548"/>
      <c r="C14539" s="1548"/>
      <c r="D14539" s="1549"/>
      <c r="E14539" s="1506"/>
      <c r="K14539" s="1548"/>
      <c r="L14539" s="1549"/>
      <c r="M14539" s="1506"/>
    </row>
    <row r="14540" spans="1:13" ht="16.5" customHeight="1">
      <c r="A14540" s="1547"/>
      <c r="B14540" s="1548"/>
      <c r="C14540" s="1548"/>
      <c r="D14540" s="1549"/>
      <c r="E14540" s="1506"/>
      <c r="K14540" s="1548"/>
      <c r="L14540" s="1549"/>
      <c r="M14540" s="1506"/>
    </row>
    <row r="14541" spans="1:13" ht="16.5" customHeight="1">
      <c r="A14541" s="1547"/>
      <c r="B14541" s="1548"/>
      <c r="C14541" s="1548"/>
      <c r="D14541" s="1549"/>
      <c r="E14541" s="1506"/>
      <c r="K14541" s="1548"/>
      <c r="L14541" s="1549"/>
      <c r="M14541" s="1506"/>
    </row>
    <row r="14542" spans="1:13" ht="16.5" customHeight="1">
      <c r="A14542" s="1547"/>
      <c r="B14542" s="1548"/>
      <c r="C14542" s="1548"/>
      <c r="D14542" s="1549"/>
      <c r="E14542" s="1506"/>
      <c r="K14542" s="1548"/>
      <c r="L14542" s="1549"/>
      <c r="M14542" s="1506"/>
    </row>
    <row r="14543" spans="1:13" ht="16.5" customHeight="1">
      <c r="A14543" s="1547"/>
      <c r="B14543" s="1548"/>
      <c r="C14543" s="1548"/>
      <c r="D14543" s="1549"/>
      <c r="E14543" s="1506"/>
      <c r="K14543" s="1548"/>
      <c r="L14543" s="1549"/>
      <c r="M14543" s="1506"/>
    </row>
    <row r="14544" spans="1:13" ht="16.5" customHeight="1">
      <c r="A14544" s="1547"/>
      <c r="B14544" s="1548"/>
      <c r="C14544" s="1548"/>
      <c r="D14544" s="1549"/>
      <c r="E14544" s="1506"/>
      <c r="K14544" s="1548"/>
      <c r="L14544" s="1549"/>
      <c r="M14544" s="1506"/>
    </row>
    <row r="14545" spans="1:13" ht="16.5" customHeight="1">
      <c r="A14545" s="1547"/>
      <c r="B14545" s="1548"/>
      <c r="C14545" s="1548"/>
      <c r="D14545" s="1549"/>
      <c r="E14545" s="1506"/>
      <c r="K14545" s="1548"/>
      <c r="L14545" s="1549"/>
      <c r="M14545" s="1506"/>
    </row>
    <row r="14546" spans="1:13" ht="16.5" customHeight="1">
      <c r="A14546" s="1547"/>
      <c r="B14546" s="1548"/>
      <c r="C14546" s="1548"/>
      <c r="D14546" s="1549"/>
      <c r="E14546" s="1506"/>
      <c r="K14546" s="1548"/>
      <c r="L14546" s="1549"/>
      <c r="M14546" s="1506"/>
    </row>
    <row r="14547" spans="1:13" ht="16.5" customHeight="1">
      <c r="A14547" s="1547"/>
      <c r="B14547" s="1548"/>
      <c r="C14547" s="1548"/>
      <c r="D14547" s="1549"/>
      <c r="E14547" s="1506"/>
      <c r="K14547" s="1548"/>
      <c r="L14547" s="1549"/>
      <c r="M14547" s="1506"/>
    </row>
    <row r="14548" spans="1:13" ht="16.5" customHeight="1">
      <c r="A14548" s="1547"/>
      <c r="B14548" s="1548"/>
      <c r="C14548" s="1548"/>
      <c r="D14548" s="1549"/>
      <c r="E14548" s="1506"/>
      <c r="K14548" s="1548"/>
      <c r="L14548" s="1549"/>
      <c r="M14548" s="1506"/>
    </row>
    <row r="14549" spans="1:13" ht="16.5" customHeight="1">
      <c r="A14549" s="1547"/>
      <c r="B14549" s="1548"/>
      <c r="C14549" s="1548"/>
      <c r="D14549" s="1549"/>
      <c r="E14549" s="1506"/>
      <c r="K14549" s="1548"/>
      <c r="L14549" s="1549"/>
      <c r="M14549" s="1506"/>
    </row>
    <row r="14550" spans="1:13" ht="16.5" customHeight="1">
      <c r="A14550" s="1547"/>
      <c r="B14550" s="1548"/>
      <c r="C14550" s="1548"/>
      <c r="D14550" s="1549"/>
      <c r="E14550" s="1506"/>
      <c r="K14550" s="1548"/>
      <c r="L14550" s="1549"/>
      <c r="M14550" s="1506"/>
    </row>
    <row r="14551" spans="1:13" ht="16.5" customHeight="1">
      <c r="A14551" s="1547"/>
      <c r="B14551" s="1548"/>
      <c r="C14551" s="1548"/>
      <c r="D14551" s="1549"/>
      <c r="E14551" s="1506"/>
      <c r="K14551" s="1548"/>
      <c r="L14551" s="1549"/>
      <c r="M14551" s="1506"/>
    </row>
    <row r="14552" spans="1:13" ht="16.5" customHeight="1">
      <c r="A14552" s="1547"/>
      <c r="B14552" s="1548"/>
      <c r="C14552" s="1548"/>
      <c r="D14552" s="1549"/>
      <c r="E14552" s="1506"/>
      <c r="K14552" s="1548"/>
      <c r="L14552" s="1549"/>
      <c r="M14552" s="1506"/>
    </row>
    <row r="14553" spans="1:13" ht="16.5" customHeight="1">
      <c r="A14553" s="1547"/>
      <c r="B14553" s="1548"/>
      <c r="C14553" s="1548"/>
      <c r="D14553" s="1549"/>
      <c r="E14553" s="1506"/>
      <c r="K14553" s="1548"/>
      <c r="L14553" s="1549"/>
      <c r="M14553" s="1506"/>
    </row>
    <row r="14554" spans="1:13" ht="16.5" customHeight="1">
      <c r="A14554" s="1547"/>
      <c r="B14554" s="1548"/>
      <c r="C14554" s="1548"/>
      <c r="D14554" s="1549"/>
      <c r="E14554" s="1506"/>
      <c r="K14554" s="1548"/>
      <c r="L14554" s="1549"/>
      <c r="M14554" s="1506"/>
    </row>
    <row r="14555" spans="1:13" ht="16.5" customHeight="1">
      <c r="A14555" s="1547"/>
      <c r="B14555" s="1548"/>
      <c r="C14555" s="1548"/>
      <c r="D14555" s="1549"/>
      <c r="E14555" s="1506"/>
      <c r="K14555" s="1548"/>
      <c r="L14555" s="1549"/>
      <c r="M14555" s="1506"/>
    </row>
    <row r="14556" spans="1:13" ht="16.5" customHeight="1">
      <c r="A14556" s="1547"/>
      <c r="B14556" s="1548"/>
      <c r="C14556" s="1548"/>
      <c r="D14556" s="1549"/>
      <c r="E14556" s="1506"/>
      <c r="K14556" s="1548"/>
      <c r="L14556" s="1549"/>
      <c r="M14556" s="1506"/>
    </row>
    <row r="14557" spans="1:13" ht="16.5" customHeight="1">
      <c r="A14557" s="1547"/>
      <c r="B14557" s="1548"/>
      <c r="C14557" s="1548"/>
      <c r="D14557" s="1549"/>
      <c r="E14557" s="1506"/>
      <c r="K14557" s="1548"/>
      <c r="L14557" s="1549"/>
      <c r="M14557" s="1506"/>
    </row>
    <row r="14558" spans="1:13" ht="16.5" customHeight="1">
      <c r="A14558" s="1547"/>
      <c r="B14558" s="1548"/>
      <c r="C14558" s="1548"/>
      <c r="D14558" s="1549"/>
      <c r="E14558" s="1506"/>
      <c r="K14558" s="1548"/>
      <c r="L14558" s="1549"/>
      <c r="M14558" s="1506"/>
    </row>
    <row r="14559" spans="1:13" ht="16.5" customHeight="1">
      <c r="A14559" s="1547"/>
      <c r="B14559" s="1548"/>
      <c r="C14559" s="1548"/>
      <c r="D14559" s="1549"/>
      <c r="E14559" s="1506"/>
      <c r="K14559" s="1548"/>
      <c r="L14559" s="1549"/>
      <c r="M14559" s="1506"/>
    </row>
    <row r="14560" spans="1:13" ht="16.5" customHeight="1">
      <c r="A14560" s="1547"/>
      <c r="B14560" s="1548"/>
      <c r="C14560" s="1548"/>
      <c r="D14560" s="1549"/>
      <c r="E14560" s="1506"/>
      <c r="K14560" s="1548"/>
      <c r="L14560" s="1549"/>
      <c r="M14560" s="1506"/>
    </row>
    <row r="14561" spans="1:13" ht="16.5" customHeight="1">
      <c r="A14561" s="1547"/>
      <c r="B14561" s="1548"/>
      <c r="C14561" s="1548"/>
      <c r="D14561" s="1549"/>
      <c r="E14561" s="1506"/>
      <c r="K14561" s="1548"/>
      <c r="L14561" s="1549"/>
      <c r="M14561" s="1506"/>
    </row>
    <row r="14562" spans="1:13" ht="16.5" customHeight="1">
      <c r="A14562" s="1547"/>
      <c r="B14562" s="1548"/>
      <c r="C14562" s="1548"/>
      <c r="D14562" s="1549"/>
      <c r="E14562" s="1506"/>
      <c r="K14562" s="1548"/>
      <c r="L14562" s="1549"/>
      <c r="M14562" s="1506"/>
    </row>
    <row r="14563" spans="1:13" ht="16.5" customHeight="1">
      <c r="A14563" s="1547"/>
      <c r="B14563" s="1548"/>
      <c r="C14563" s="1548"/>
      <c r="D14563" s="1549"/>
      <c r="E14563" s="1506"/>
      <c r="K14563" s="1548"/>
      <c r="L14563" s="1549"/>
      <c r="M14563" s="1506"/>
    </row>
    <row r="14564" spans="1:13" ht="16.5" customHeight="1">
      <c r="A14564" s="1547"/>
      <c r="B14564" s="1548"/>
      <c r="C14564" s="1548"/>
      <c r="D14564" s="1549"/>
      <c r="E14564" s="1506"/>
      <c r="K14564" s="1548"/>
      <c r="L14564" s="1549"/>
      <c r="M14564" s="1506"/>
    </row>
    <row r="14565" spans="1:13" ht="16.5" customHeight="1">
      <c r="A14565" s="1547"/>
      <c r="B14565" s="1548"/>
      <c r="C14565" s="1548"/>
      <c r="D14565" s="1549"/>
      <c r="E14565" s="1506"/>
      <c r="K14565" s="1548"/>
      <c r="L14565" s="1549"/>
      <c r="M14565" s="1506"/>
    </row>
    <row r="14566" spans="1:13" ht="16.5" customHeight="1">
      <c r="A14566" s="1547"/>
      <c r="B14566" s="1548"/>
      <c r="C14566" s="1548"/>
      <c r="D14566" s="1549"/>
      <c r="E14566" s="1506"/>
      <c r="K14566" s="1548"/>
      <c r="L14566" s="1549"/>
      <c r="M14566" s="1506"/>
    </row>
    <row r="14567" spans="1:13" ht="16.5" customHeight="1">
      <c r="A14567" s="1547"/>
      <c r="B14567" s="1548"/>
      <c r="C14567" s="1548"/>
      <c r="D14567" s="1549"/>
      <c r="E14567" s="1506"/>
      <c r="K14567" s="1548"/>
      <c r="L14567" s="1549"/>
      <c r="M14567" s="1506"/>
    </row>
    <row r="14568" spans="1:13" ht="16.5" customHeight="1">
      <c r="A14568" s="1547"/>
      <c r="B14568" s="1548"/>
      <c r="C14568" s="1548"/>
      <c r="D14568" s="1549"/>
      <c r="E14568" s="1506"/>
      <c r="K14568" s="1548"/>
      <c r="L14568" s="1549"/>
      <c r="M14568" s="1506"/>
    </row>
    <row r="14569" spans="1:13" ht="16.5" customHeight="1">
      <c r="A14569" s="1547"/>
      <c r="B14569" s="1548"/>
      <c r="C14569" s="1548"/>
      <c r="D14569" s="1549"/>
      <c r="E14569" s="1506"/>
      <c r="K14569" s="1548"/>
      <c r="L14569" s="1549"/>
      <c r="M14569" s="1506"/>
    </row>
    <row r="14570" spans="1:13" ht="16.5" customHeight="1">
      <c r="A14570" s="1547"/>
      <c r="B14570" s="1548"/>
      <c r="C14570" s="1548"/>
      <c r="D14570" s="1549"/>
      <c r="E14570" s="1506"/>
      <c r="K14570" s="1548"/>
      <c r="L14570" s="1549"/>
      <c r="M14570" s="1506"/>
    </row>
    <row r="14571" spans="1:13" ht="16.5" customHeight="1">
      <c r="A14571" s="1547"/>
      <c r="B14571" s="1548"/>
      <c r="C14571" s="1548"/>
      <c r="D14571" s="1549"/>
      <c r="E14571" s="1506"/>
      <c r="K14571" s="1548"/>
      <c r="L14571" s="1549"/>
      <c r="M14571" s="1506"/>
    </row>
    <row r="14572" spans="1:13" ht="16.5" customHeight="1">
      <c r="A14572" s="1547"/>
      <c r="B14572" s="1548"/>
      <c r="C14572" s="1548"/>
      <c r="D14572" s="1549"/>
      <c r="E14572" s="1506"/>
      <c r="K14572" s="1548"/>
      <c r="L14572" s="1549"/>
      <c r="M14572" s="1506"/>
    </row>
    <row r="14573" spans="1:13" ht="16.5" customHeight="1">
      <c r="A14573" s="1547"/>
      <c r="B14573" s="1548"/>
      <c r="C14573" s="1548"/>
      <c r="D14573" s="1549"/>
      <c r="E14573" s="1506"/>
      <c r="K14573" s="1548"/>
      <c r="L14573" s="1549"/>
      <c r="M14573" s="1506"/>
    </row>
    <row r="14574" spans="1:13" ht="16.5" customHeight="1">
      <c r="A14574" s="1547"/>
      <c r="B14574" s="1548"/>
      <c r="C14574" s="1548"/>
      <c r="D14574" s="1549"/>
      <c r="E14574" s="1506"/>
      <c r="K14574" s="1548"/>
      <c r="L14574" s="1549"/>
      <c r="M14574" s="1506"/>
    </row>
    <row r="14575" spans="1:13" ht="16.5" customHeight="1">
      <c r="A14575" s="1547"/>
      <c r="B14575" s="1548"/>
      <c r="C14575" s="1548"/>
      <c r="D14575" s="1549"/>
      <c r="E14575" s="1506"/>
      <c r="K14575" s="1548"/>
      <c r="L14575" s="1549"/>
      <c r="M14575" s="1506"/>
    </row>
    <row r="14576" spans="1:13" ht="16.5" customHeight="1">
      <c r="A14576" s="1547"/>
      <c r="B14576" s="1548"/>
      <c r="C14576" s="1548"/>
      <c r="D14576" s="1549"/>
      <c r="E14576" s="1506"/>
      <c r="K14576" s="1548"/>
      <c r="L14576" s="1549"/>
      <c r="M14576" s="1506"/>
    </row>
    <row r="14577" spans="1:13" ht="16.5" customHeight="1">
      <c r="A14577" s="1547"/>
      <c r="B14577" s="1548"/>
      <c r="C14577" s="1548"/>
      <c r="D14577" s="1549"/>
      <c r="E14577" s="1506"/>
      <c r="K14577" s="1548"/>
      <c r="L14577" s="1549"/>
      <c r="M14577" s="1506"/>
    </row>
    <row r="14578" spans="1:13" ht="16.5" customHeight="1">
      <c r="A14578" s="1547"/>
      <c r="B14578" s="1548"/>
      <c r="C14578" s="1548"/>
      <c r="D14578" s="1549"/>
      <c r="E14578" s="1506"/>
      <c r="K14578" s="1548"/>
      <c r="L14578" s="1549"/>
      <c r="M14578" s="1506"/>
    </row>
    <row r="14579" spans="1:13" ht="16.5" customHeight="1">
      <c r="A14579" s="1547"/>
      <c r="B14579" s="1548"/>
      <c r="C14579" s="1548"/>
      <c r="D14579" s="1549"/>
      <c r="E14579" s="1506"/>
      <c r="K14579" s="1548"/>
      <c r="L14579" s="1549"/>
      <c r="M14579" s="1506"/>
    </row>
    <row r="14580" spans="1:13" ht="16.5" customHeight="1">
      <c r="A14580" s="1547"/>
      <c r="B14580" s="1548"/>
      <c r="C14580" s="1548"/>
      <c r="D14580" s="1549"/>
      <c r="E14580" s="1506"/>
      <c r="K14580" s="1548"/>
      <c r="L14580" s="1549"/>
      <c r="M14580" s="1506"/>
    </row>
    <row r="14581" spans="1:13" ht="16.5" customHeight="1">
      <c r="A14581" s="1547"/>
      <c r="B14581" s="1548"/>
      <c r="C14581" s="1548"/>
      <c r="D14581" s="1549"/>
      <c r="E14581" s="1506"/>
      <c r="K14581" s="1548"/>
      <c r="L14581" s="1549"/>
      <c r="M14581" s="1506"/>
    </row>
    <row r="14582" spans="1:13" ht="16.5" customHeight="1">
      <c r="A14582" s="1547"/>
      <c r="B14582" s="1548"/>
      <c r="C14582" s="1548"/>
      <c r="D14582" s="1549"/>
      <c r="E14582" s="1506"/>
      <c r="K14582" s="1548"/>
      <c r="L14582" s="1549"/>
      <c r="M14582" s="1506"/>
    </row>
    <row r="14583" spans="1:13" ht="16.5" customHeight="1">
      <c r="A14583" s="1547"/>
      <c r="B14583" s="1548"/>
      <c r="C14583" s="1548"/>
      <c r="D14583" s="1549"/>
      <c r="E14583" s="1506"/>
      <c r="K14583" s="1548"/>
      <c r="L14583" s="1549"/>
      <c r="M14583" s="1506"/>
    </row>
    <row r="14584" spans="1:13" ht="16.5" customHeight="1">
      <c r="A14584" s="1547"/>
      <c r="B14584" s="1548"/>
      <c r="C14584" s="1548"/>
      <c r="D14584" s="1549"/>
      <c r="E14584" s="1506"/>
      <c r="K14584" s="1548"/>
      <c r="L14584" s="1549"/>
      <c r="M14584" s="1506"/>
    </row>
    <row r="14585" spans="1:13" ht="16.5" customHeight="1">
      <c r="A14585" s="1547"/>
      <c r="B14585" s="1548"/>
      <c r="C14585" s="1548"/>
      <c r="D14585" s="1549"/>
      <c r="E14585" s="1506"/>
      <c r="K14585" s="1548"/>
      <c r="L14585" s="1549"/>
      <c r="M14585" s="1506"/>
    </row>
    <row r="14586" spans="1:13" ht="16.5" customHeight="1">
      <c r="A14586" s="1547"/>
      <c r="B14586" s="1548"/>
      <c r="C14586" s="1548"/>
      <c r="D14586" s="1549"/>
      <c r="E14586" s="1506"/>
      <c r="K14586" s="1548"/>
      <c r="L14586" s="1549"/>
      <c r="M14586" s="1506"/>
    </row>
    <row r="14587" spans="1:13" ht="16.5" customHeight="1">
      <c r="A14587" s="1547"/>
      <c r="B14587" s="1548"/>
      <c r="C14587" s="1548"/>
      <c r="D14587" s="1549"/>
      <c r="E14587" s="1506"/>
      <c r="K14587" s="1548"/>
      <c r="L14587" s="1549"/>
      <c r="M14587" s="1506"/>
    </row>
    <row r="14588" spans="1:13" ht="16.5" customHeight="1">
      <c r="A14588" s="1547"/>
      <c r="B14588" s="1548"/>
      <c r="C14588" s="1548"/>
      <c r="D14588" s="1549"/>
      <c r="E14588" s="1506"/>
      <c r="K14588" s="1548"/>
      <c r="L14588" s="1549"/>
      <c r="M14588" s="1506"/>
    </row>
    <row r="14589" spans="1:13" ht="16.5" customHeight="1">
      <c r="A14589" s="1547"/>
      <c r="B14589" s="1548"/>
      <c r="C14589" s="1548"/>
      <c r="D14589" s="1549"/>
      <c r="E14589" s="1506"/>
      <c r="K14589" s="1548"/>
      <c r="L14589" s="1549"/>
      <c r="M14589" s="1506"/>
    </row>
    <row r="14590" spans="1:13" ht="16.5" customHeight="1">
      <c r="A14590" s="1547"/>
      <c r="B14590" s="1548"/>
      <c r="C14590" s="1548"/>
      <c r="D14590" s="1549"/>
      <c r="E14590" s="1506"/>
      <c r="K14590" s="1548"/>
      <c r="L14590" s="1549"/>
      <c r="M14590" s="1506"/>
    </row>
    <row r="14591" spans="1:13" ht="16.5" customHeight="1">
      <c r="A14591" s="1547"/>
      <c r="B14591" s="1548"/>
      <c r="C14591" s="1548"/>
      <c r="D14591" s="1549"/>
      <c r="E14591" s="1506"/>
      <c r="K14591" s="1548"/>
      <c r="L14591" s="1549"/>
      <c r="M14591" s="1506"/>
    </row>
    <row r="14592" spans="1:13" ht="16.5" customHeight="1">
      <c r="A14592" s="1547"/>
      <c r="B14592" s="1548"/>
      <c r="C14592" s="1548"/>
      <c r="D14592" s="1549"/>
      <c r="E14592" s="1506"/>
      <c r="K14592" s="1548"/>
      <c r="L14592" s="1549"/>
      <c r="M14592" s="1506"/>
    </row>
    <row r="14593" spans="1:13" ht="16.5" customHeight="1">
      <c r="A14593" s="1547"/>
      <c r="B14593" s="1548"/>
      <c r="C14593" s="1548"/>
      <c r="D14593" s="1549"/>
      <c r="E14593" s="1506"/>
      <c r="K14593" s="1548"/>
      <c r="L14593" s="1549"/>
      <c r="M14593" s="1506"/>
    </row>
    <row r="14594" spans="1:13" ht="16.5" customHeight="1">
      <c r="A14594" s="1547"/>
      <c r="B14594" s="1548"/>
      <c r="C14594" s="1548"/>
      <c r="D14594" s="1549"/>
      <c r="E14594" s="1506"/>
      <c r="K14594" s="1548"/>
      <c r="L14594" s="1549"/>
      <c r="M14594" s="1506"/>
    </row>
    <row r="14595" spans="1:13" ht="16.5" customHeight="1">
      <c r="A14595" s="1547"/>
      <c r="B14595" s="1548"/>
      <c r="C14595" s="1548"/>
      <c r="D14595" s="1549"/>
      <c r="E14595" s="1506"/>
      <c r="K14595" s="1548"/>
      <c r="L14595" s="1549"/>
      <c r="M14595" s="1506"/>
    </row>
    <row r="14596" spans="1:13" ht="16.5" customHeight="1">
      <c r="A14596" s="1547"/>
      <c r="B14596" s="1548"/>
      <c r="C14596" s="1548"/>
      <c r="D14596" s="1549"/>
      <c r="E14596" s="1506"/>
      <c r="K14596" s="1548"/>
      <c r="L14596" s="1549"/>
      <c r="M14596" s="1506"/>
    </row>
    <row r="14597" spans="1:13" ht="16.5" customHeight="1">
      <c r="A14597" s="1547"/>
      <c r="B14597" s="1548"/>
      <c r="C14597" s="1548"/>
      <c r="D14597" s="1549"/>
      <c r="E14597" s="1506"/>
      <c r="K14597" s="1548"/>
      <c r="L14597" s="1549"/>
      <c r="M14597" s="1506"/>
    </row>
    <row r="14598" spans="1:13" ht="16.5" customHeight="1">
      <c r="A14598" s="1547"/>
      <c r="B14598" s="1548"/>
      <c r="C14598" s="1548"/>
      <c r="D14598" s="1549"/>
      <c r="E14598" s="1506"/>
      <c r="K14598" s="1548"/>
      <c r="L14598" s="1549"/>
      <c r="M14598" s="1506"/>
    </row>
    <row r="14599" spans="1:13" ht="16.5" customHeight="1">
      <c r="A14599" s="1547"/>
      <c r="B14599" s="1548"/>
      <c r="C14599" s="1548"/>
      <c r="D14599" s="1549"/>
      <c r="E14599" s="1506"/>
      <c r="K14599" s="1548"/>
      <c r="L14599" s="1549"/>
      <c r="M14599" s="1506"/>
    </row>
    <row r="14600" spans="1:13" ht="16.5" customHeight="1">
      <c r="A14600" s="1547"/>
      <c r="B14600" s="1548"/>
      <c r="C14600" s="1548"/>
      <c r="D14600" s="1549"/>
      <c r="E14600" s="1506"/>
      <c r="K14600" s="1548"/>
      <c r="L14600" s="1549"/>
      <c r="M14600" s="1506"/>
    </row>
    <row r="14601" spans="1:13" ht="16.5" customHeight="1">
      <c r="A14601" s="1547"/>
      <c r="B14601" s="1548"/>
      <c r="C14601" s="1548"/>
      <c r="D14601" s="1549"/>
      <c r="E14601" s="1506"/>
      <c r="K14601" s="1548"/>
      <c r="L14601" s="1549"/>
      <c r="M14601" s="1506"/>
    </row>
    <row r="14602" spans="1:13" ht="16.5" customHeight="1">
      <c r="A14602" s="1547"/>
      <c r="B14602" s="1548"/>
      <c r="C14602" s="1548"/>
      <c r="D14602" s="1549"/>
      <c r="E14602" s="1506"/>
      <c r="K14602" s="1548"/>
      <c r="L14602" s="1549"/>
      <c r="M14602" s="1506"/>
    </row>
    <row r="14603" spans="1:13" ht="16.5" customHeight="1">
      <c r="A14603" s="1547"/>
      <c r="B14603" s="1548"/>
      <c r="C14603" s="1548"/>
      <c r="D14603" s="1549"/>
      <c r="E14603" s="1506"/>
      <c r="K14603" s="1548"/>
      <c r="L14603" s="1549"/>
      <c r="M14603" s="1506"/>
    </row>
    <row r="14604" spans="1:13" ht="16.5" customHeight="1">
      <c r="A14604" s="1547"/>
      <c r="B14604" s="1548"/>
      <c r="C14604" s="1548"/>
      <c r="D14604" s="1549"/>
      <c r="E14604" s="1506"/>
      <c r="K14604" s="1548"/>
      <c r="L14604" s="1549"/>
      <c r="M14604" s="1506"/>
    </row>
    <row r="14605" spans="1:13" ht="16.5" customHeight="1">
      <c r="A14605" s="1547"/>
      <c r="B14605" s="1548"/>
      <c r="C14605" s="1548"/>
      <c r="D14605" s="1549"/>
      <c r="E14605" s="1506"/>
      <c r="K14605" s="1548"/>
      <c r="L14605" s="1549"/>
      <c r="M14605" s="1506"/>
    </row>
    <row r="14606" spans="1:13" ht="16.5" customHeight="1">
      <c r="A14606" s="1547"/>
      <c r="B14606" s="1548"/>
      <c r="C14606" s="1548"/>
      <c r="D14606" s="1549"/>
      <c r="E14606" s="1506"/>
      <c r="K14606" s="1548"/>
      <c r="L14606" s="1549"/>
      <c r="M14606" s="1506"/>
    </row>
    <row r="14607" spans="1:13" ht="16.5" customHeight="1">
      <c r="A14607" s="1547"/>
      <c r="B14607" s="1548"/>
      <c r="C14607" s="1548"/>
      <c r="D14607" s="1549"/>
      <c r="E14607" s="1506"/>
      <c r="K14607" s="1548"/>
      <c r="L14607" s="1549"/>
      <c r="M14607" s="1506"/>
    </row>
    <row r="14608" spans="1:13" ht="16.5" customHeight="1">
      <c r="A14608" s="1547"/>
      <c r="B14608" s="1548"/>
      <c r="C14608" s="1548"/>
      <c r="D14608" s="1549"/>
      <c r="E14608" s="1506"/>
      <c r="K14608" s="1548"/>
      <c r="L14608" s="1549"/>
      <c r="M14608" s="1506"/>
    </row>
    <row r="14609" spans="1:13" ht="16.5" customHeight="1">
      <c r="A14609" s="1547"/>
      <c r="B14609" s="1548"/>
      <c r="C14609" s="1548"/>
      <c r="D14609" s="1549"/>
      <c r="E14609" s="1506"/>
      <c r="K14609" s="1548"/>
      <c r="L14609" s="1549"/>
      <c r="M14609" s="1506"/>
    </row>
    <row r="14610" spans="1:13" ht="16.5" customHeight="1">
      <c r="A14610" s="1547"/>
      <c r="B14610" s="1548"/>
      <c r="C14610" s="1548"/>
      <c r="D14610" s="1549"/>
      <c r="E14610" s="1506"/>
      <c r="K14610" s="1548"/>
      <c r="L14610" s="1549"/>
      <c r="M14610" s="1506"/>
    </row>
    <row r="14611" spans="1:13" ht="16.5" customHeight="1">
      <c r="A14611" s="1547"/>
      <c r="B14611" s="1548"/>
      <c r="C14611" s="1548"/>
      <c r="D14611" s="1549"/>
      <c r="E14611" s="1506"/>
      <c r="K14611" s="1548"/>
      <c r="L14611" s="1549"/>
      <c r="M14611" s="1506"/>
    </row>
    <row r="14612" spans="1:13" ht="16.5" customHeight="1">
      <c r="A14612" s="1547"/>
      <c r="B14612" s="1548"/>
      <c r="C14612" s="1548"/>
      <c r="D14612" s="1549"/>
      <c r="E14612" s="1506"/>
      <c r="K14612" s="1548"/>
      <c r="L14612" s="1549"/>
      <c r="M14612" s="1506"/>
    </row>
    <row r="14613" spans="1:13" ht="16.5" customHeight="1">
      <c r="A14613" s="1547"/>
      <c r="B14613" s="1548"/>
      <c r="C14613" s="1548"/>
      <c r="D14613" s="1549"/>
      <c r="E14613" s="1506"/>
      <c r="K14613" s="1548"/>
      <c r="L14613" s="1549"/>
      <c r="M14613" s="1506"/>
    </row>
    <row r="14614" spans="1:13" ht="16.5" customHeight="1">
      <c r="A14614" s="1547"/>
      <c r="B14614" s="1548"/>
      <c r="C14614" s="1548"/>
      <c r="D14614" s="1549"/>
      <c r="E14614" s="1506"/>
      <c r="K14614" s="1548"/>
      <c r="L14614" s="1549"/>
      <c r="M14614" s="1506"/>
    </row>
    <row r="14615" spans="1:13" ht="16.5" customHeight="1">
      <c r="A14615" s="1547"/>
      <c r="B14615" s="1548"/>
      <c r="C14615" s="1548"/>
      <c r="D14615" s="1549"/>
      <c r="E14615" s="1506"/>
      <c r="K14615" s="1548"/>
      <c r="L14615" s="1549"/>
      <c r="M14615" s="1506"/>
    </row>
    <row r="14616" spans="1:13" ht="16.5" customHeight="1">
      <c r="A14616" s="1547"/>
      <c r="B14616" s="1548"/>
      <c r="C14616" s="1548"/>
      <c r="D14616" s="1549"/>
      <c r="E14616" s="1506"/>
      <c r="K14616" s="1548"/>
      <c r="L14616" s="1549"/>
      <c r="M14616" s="1506"/>
    </row>
    <row r="14617" spans="1:13" ht="16.5" customHeight="1">
      <c r="A14617" s="1547"/>
      <c r="B14617" s="1548"/>
      <c r="C14617" s="1548"/>
      <c r="D14617" s="1549"/>
      <c r="E14617" s="1506"/>
      <c r="K14617" s="1548"/>
      <c r="L14617" s="1549"/>
      <c r="M14617" s="1506"/>
    </row>
    <row r="14618" spans="1:13" ht="16.5" customHeight="1">
      <c r="A14618" s="1547"/>
      <c r="B14618" s="1548"/>
      <c r="C14618" s="1548"/>
      <c r="D14618" s="1549"/>
      <c r="E14618" s="1506"/>
      <c r="K14618" s="1548"/>
      <c r="L14618" s="1549"/>
      <c r="M14618" s="1506"/>
    </row>
    <row r="14619" spans="1:13" ht="16.5" customHeight="1">
      <c r="A14619" s="1547"/>
      <c r="B14619" s="1548"/>
      <c r="C14619" s="1548"/>
      <c r="D14619" s="1549"/>
      <c r="E14619" s="1506"/>
      <c r="K14619" s="1548"/>
      <c r="L14619" s="1549"/>
      <c r="M14619" s="1506"/>
    </row>
    <row r="14620" spans="1:13" ht="16.5" customHeight="1">
      <c r="A14620" s="1547"/>
      <c r="B14620" s="1548"/>
      <c r="C14620" s="1548"/>
      <c r="D14620" s="1549"/>
      <c r="E14620" s="1506"/>
      <c r="K14620" s="1548"/>
      <c r="L14620" s="1549"/>
      <c r="M14620" s="1506"/>
    </row>
    <row r="14621" spans="1:13" ht="16.5" customHeight="1">
      <c r="A14621" s="1547"/>
      <c r="B14621" s="1548"/>
      <c r="C14621" s="1548"/>
      <c r="D14621" s="1549"/>
      <c r="E14621" s="1506"/>
      <c r="K14621" s="1548"/>
      <c r="L14621" s="1549"/>
      <c r="M14621" s="1506"/>
    </row>
    <row r="14622" spans="1:13" ht="16.5" customHeight="1">
      <c r="A14622" s="1547"/>
      <c r="B14622" s="1548"/>
      <c r="C14622" s="1548"/>
      <c r="D14622" s="1549"/>
      <c r="E14622" s="1506"/>
      <c r="K14622" s="1548"/>
      <c r="L14622" s="1549"/>
      <c r="M14622" s="1506"/>
    </row>
    <row r="14623" spans="1:13" ht="16.5" customHeight="1">
      <c r="A14623" s="1547"/>
      <c r="B14623" s="1548"/>
      <c r="C14623" s="1548"/>
      <c r="D14623" s="1549"/>
      <c r="E14623" s="1506"/>
      <c r="K14623" s="1548"/>
      <c r="L14623" s="1549"/>
      <c r="M14623" s="1506"/>
    </row>
    <row r="14624" spans="1:13" ht="16.5" customHeight="1">
      <c r="A14624" s="1547"/>
      <c r="B14624" s="1548"/>
      <c r="C14624" s="1548"/>
      <c r="D14624" s="1549"/>
      <c r="E14624" s="1506"/>
      <c r="K14624" s="1548"/>
      <c r="L14624" s="1549"/>
      <c r="M14624" s="1506"/>
    </row>
    <row r="14625" spans="1:13" ht="16.5" customHeight="1">
      <c r="A14625" s="1547"/>
      <c r="B14625" s="1548"/>
      <c r="C14625" s="1548"/>
      <c r="D14625" s="1549"/>
      <c r="E14625" s="1506"/>
      <c r="K14625" s="1548"/>
      <c r="L14625" s="1549"/>
      <c r="M14625" s="1506"/>
    </row>
    <row r="14626" spans="1:13" ht="16.5" customHeight="1">
      <c r="A14626" s="1547"/>
      <c r="B14626" s="1548"/>
      <c r="C14626" s="1548"/>
      <c r="D14626" s="1549"/>
      <c r="E14626" s="1506"/>
      <c r="K14626" s="1548"/>
      <c r="L14626" s="1549"/>
      <c r="M14626" s="1506"/>
    </row>
    <row r="14627" spans="1:13" ht="16.5" customHeight="1">
      <c r="A14627" s="1547"/>
      <c r="B14627" s="1548"/>
      <c r="C14627" s="1548"/>
      <c r="D14627" s="1549"/>
      <c r="E14627" s="1506"/>
      <c r="K14627" s="1548"/>
      <c r="L14627" s="1549"/>
      <c r="M14627" s="1506"/>
    </row>
    <row r="14628" spans="1:13" ht="16.5" customHeight="1">
      <c r="A14628" s="1547"/>
      <c r="B14628" s="1548"/>
      <c r="C14628" s="1548"/>
      <c r="D14628" s="1549"/>
      <c r="E14628" s="1506"/>
      <c r="K14628" s="1548"/>
      <c r="L14628" s="1549"/>
      <c r="M14628" s="1506"/>
    </row>
    <row r="14629" spans="1:13" ht="16.5" customHeight="1">
      <c r="A14629" s="1547"/>
      <c r="B14629" s="1548"/>
      <c r="C14629" s="1548"/>
      <c r="D14629" s="1549"/>
      <c r="E14629" s="1506"/>
      <c r="K14629" s="1548"/>
      <c r="L14629" s="1549"/>
      <c r="M14629" s="1506"/>
    </row>
    <row r="14630" spans="1:13" ht="16.5" customHeight="1">
      <c r="A14630" s="1547"/>
      <c r="B14630" s="1548"/>
      <c r="C14630" s="1548"/>
      <c r="D14630" s="1549"/>
      <c r="E14630" s="1506"/>
      <c r="K14630" s="1548"/>
      <c r="L14630" s="1549"/>
      <c r="M14630" s="1506"/>
    </row>
    <row r="14631" spans="1:13" ht="16.5" customHeight="1">
      <c r="A14631" s="1547"/>
      <c r="B14631" s="1548"/>
      <c r="C14631" s="1548"/>
      <c r="D14631" s="1549"/>
      <c r="E14631" s="1506"/>
      <c r="K14631" s="1548"/>
      <c r="L14631" s="1549"/>
      <c r="M14631" s="1506"/>
    </row>
    <row r="14632" spans="1:13" ht="16.5" customHeight="1">
      <c r="A14632" s="1547"/>
      <c r="B14632" s="1548"/>
      <c r="C14632" s="1548"/>
      <c r="D14632" s="1549"/>
      <c r="E14632" s="1506"/>
      <c r="K14632" s="1548"/>
      <c r="L14632" s="1549"/>
      <c r="M14632" s="1506"/>
    </row>
    <row r="14633" spans="1:13" ht="16.5" customHeight="1">
      <c r="A14633" s="1547"/>
      <c r="B14633" s="1548"/>
      <c r="C14633" s="1548"/>
      <c r="D14633" s="1549"/>
      <c r="E14633" s="1506"/>
      <c r="K14633" s="1548"/>
      <c r="L14633" s="1549"/>
      <c r="M14633" s="1506"/>
    </row>
    <row r="14634" spans="1:13" ht="16.5" customHeight="1">
      <c r="A14634" s="1547"/>
      <c r="B14634" s="1548"/>
      <c r="C14634" s="1548"/>
      <c r="D14634" s="1549"/>
      <c r="E14634" s="1506"/>
      <c r="K14634" s="1548"/>
      <c r="L14634" s="1549"/>
      <c r="M14634" s="1506"/>
    </row>
    <row r="14635" spans="1:13" ht="16.5" customHeight="1">
      <c r="A14635" s="1547"/>
      <c r="B14635" s="1548"/>
      <c r="C14635" s="1548"/>
      <c r="D14635" s="1549"/>
      <c r="E14635" s="1506"/>
      <c r="K14635" s="1548"/>
      <c r="L14635" s="1549"/>
      <c r="M14635" s="1506"/>
    </row>
    <row r="14636" spans="1:13" ht="16.5" customHeight="1">
      <c r="A14636" s="1547"/>
      <c r="B14636" s="1548"/>
      <c r="C14636" s="1548"/>
      <c r="D14636" s="1549"/>
      <c r="E14636" s="1506"/>
      <c r="K14636" s="1548"/>
      <c r="L14636" s="1549"/>
      <c r="M14636" s="1506"/>
    </row>
    <row r="14637" spans="1:13" ht="16.5" customHeight="1">
      <c r="A14637" s="1547"/>
      <c r="B14637" s="1548"/>
      <c r="C14637" s="1548"/>
      <c r="D14637" s="1549"/>
      <c r="E14637" s="1506"/>
      <c r="K14637" s="1548"/>
      <c r="L14637" s="1549"/>
      <c r="M14637" s="1506"/>
    </row>
    <row r="14638" spans="1:13" ht="16.5" customHeight="1">
      <c r="A14638" s="1547"/>
      <c r="B14638" s="1548"/>
      <c r="C14638" s="1548"/>
      <c r="D14638" s="1549"/>
      <c r="E14638" s="1506"/>
      <c r="K14638" s="1548"/>
      <c r="L14638" s="1549"/>
      <c r="M14638" s="1506"/>
    </row>
    <row r="14639" spans="1:13" ht="16.5" customHeight="1">
      <c r="A14639" s="1547"/>
      <c r="B14639" s="1548"/>
      <c r="C14639" s="1548"/>
      <c r="D14639" s="1549"/>
      <c r="E14639" s="1506"/>
      <c r="K14639" s="1548"/>
      <c r="L14639" s="1549"/>
      <c r="M14639" s="1506"/>
    </row>
    <row r="14640" spans="1:13" ht="16.5" customHeight="1">
      <c r="A14640" s="1547"/>
      <c r="B14640" s="1548"/>
      <c r="C14640" s="1548"/>
      <c r="D14640" s="1549"/>
      <c r="E14640" s="1506"/>
      <c r="K14640" s="1548"/>
      <c r="L14640" s="1549"/>
      <c r="M14640" s="1506"/>
    </row>
    <row r="14641" spans="1:13" ht="16.5" customHeight="1">
      <c r="A14641" s="1547"/>
      <c r="B14641" s="1548"/>
      <c r="C14641" s="1548"/>
      <c r="D14641" s="1549"/>
      <c r="E14641" s="1506"/>
      <c r="K14641" s="1548"/>
      <c r="L14641" s="1549"/>
      <c r="M14641" s="1506"/>
    </row>
    <row r="14642" spans="1:13" ht="16.5" customHeight="1">
      <c r="A14642" s="1547"/>
      <c r="B14642" s="1548"/>
      <c r="C14642" s="1548"/>
      <c r="D14642" s="1549"/>
      <c r="E14642" s="1506"/>
      <c r="K14642" s="1548"/>
      <c r="L14642" s="1549"/>
      <c r="M14642" s="1506"/>
    </row>
    <row r="14643" spans="1:13" ht="16.5" customHeight="1">
      <c r="A14643" s="1547"/>
      <c r="B14643" s="1548"/>
      <c r="C14643" s="1548"/>
      <c r="D14643" s="1549"/>
      <c r="E14643" s="1506"/>
      <c r="K14643" s="1548"/>
      <c r="L14643" s="1549"/>
      <c r="M14643" s="1506"/>
    </row>
    <row r="14644" spans="1:13" ht="16.5" customHeight="1">
      <c r="A14644" s="1547"/>
      <c r="B14644" s="1548"/>
      <c r="C14644" s="1548"/>
      <c r="D14644" s="1549"/>
      <c r="E14644" s="1506"/>
      <c r="K14644" s="1548"/>
      <c r="L14644" s="1549"/>
      <c r="M14644" s="1506"/>
    </row>
    <row r="14645" spans="1:13" ht="16.5" customHeight="1">
      <c r="A14645" s="1547"/>
      <c r="B14645" s="1548"/>
      <c r="C14645" s="1548"/>
      <c r="D14645" s="1549"/>
      <c r="E14645" s="1506"/>
      <c r="K14645" s="1548"/>
      <c r="L14645" s="1549"/>
      <c r="M14645" s="1506"/>
    </row>
    <row r="14646" spans="1:13" ht="16.5" customHeight="1">
      <c r="A14646" s="1547"/>
      <c r="B14646" s="1548"/>
      <c r="C14646" s="1548"/>
      <c r="D14646" s="1549"/>
      <c r="E14646" s="1506"/>
      <c r="K14646" s="1548"/>
      <c r="L14646" s="1549"/>
      <c r="M14646" s="1506"/>
    </row>
    <row r="14647" spans="1:13" ht="16.5" customHeight="1">
      <c r="A14647" s="1547"/>
      <c r="B14647" s="1548"/>
      <c r="C14647" s="1548"/>
      <c r="D14647" s="1549"/>
      <c r="E14647" s="1506"/>
      <c r="K14647" s="1548"/>
      <c r="L14647" s="1549"/>
      <c r="M14647" s="1506"/>
    </row>
    <row r="14648" spans="1:13" ht="16.5" customHeight="1">
      <c r="A14648" s="1547"/>
      <c r="B14648" s="1548"/>
      <c r="C14648" s="1548"/>
      <c r="D14648" s="1549"/>
      <c r="E14648" s="1506"/>
      <c r="K14648" s="1548"/>
      <c r="L14648" s="1549"/>
      <c r="M14648" s="1506"/>
    </row>
    <row r="14649" spans="1:13" ht="16.5" customHeight="1">
      <c r="A14649" s="1547"/>
      <c r="B14649" s="1548"/>
      <c r="C14649" s="1548"/>
      <c r="D14649" s="1549"/>
      <c r="E14649" s="1506"/>
      <c r="K14649" s="1548"/>
      <c r="L14649" s="1549"/>
      <c r="M14649" s="1506"/>
    </row>
    <row r="14650" spans="1:13" ht="16.5" customHeight="1">
      <c r="A14650" s="1547"/>
      <c r="B14650" s="1548"/>
      <c r="C14650" s="1548"/>
      <c r="D14650" s="1549"/>
      <c r="E14650" s="1506"/>
      <c r="K14650" s="1548"/>
      <c r="L14650" s="1549"/>
      <c r="M14650" s="1506"/>
    </row>
    <row r="14651" spans="1:13" ht="16.5" customHeight="1">
      <c r="A14651" s="1547"/>
      <c r="B14651" s="1548"/>
      <c r="C14651" s="1548"/>
      <c r="D14651" s="1549"/>
      <c r="E14651" s="1506"/>
      <c r="K14651" s="1548"/>
      <c r="L14651" s="1549"/>
      <c r="M14651" s="1506"/>
    </row>
    <row r="14652" spans="1:13" ht="16.5" customHeight="1">
      <c r="A14652" s="1547"/>
      <c r="B14652" s="1548"/>
      <c r="C14652" s="1548"/>
      <c r="D14652" s="1549"/>
      <c r="E14652" s="1506"/>
      <c r="K14652" s="1548"/>
      <c r="L14652" s="1549"/>
      <c r="M14652" s="1506"/>
    </row>
    <row r="14653" spans="1:13" ht="16.5" customHeight="1">
      <c r="A14653" s="1547"/>
      <c r="B14653" s="1548"/>
      <c r="C14653" s="1548"/>
      <c r="D14653" s="1549"/>
      <c r="E14653" s="1506"/>
      <c r="K14653" s="1548"/>
      <c r="L14653" s="1549"/>
      <c r="M14653" s="1506"/>
    </row>
    <row r="14654" spans="1:13" ht="16.5" customHeight="1">
      <c r="A14654" s="1547"/>
      <c r="B14654" s="1548"/>
      <c r="C14654" s="1548"/>
      <c r="D14654" s="1549"/>
      <c r="E14654" s="1506"/>
      <c r="K14654" s="1548"/>
      <c r="L14654" s="1549"/>
      <c r="M14654" s="1506"/>
    </row>
    <row r="14655" spans="1:13" ht="16.5" customHeight="1">
      <c r="A14655" s="1547"/>
      <c r="B14655" s="1548"/>
      <c r="C14655" s="1548"/>
      <c r="D14655" s="1549"/>
      <c r="E14655" s="1506"/>
      <c r="K14655" s="1548"/>
      <c r="L14655" s="1549"/>
      <c r="M14655" s="1506"/>
    </row>
    <row r="14656" spans="1:13" ht="16.5" customHeight="1">
      <c r="A14656" s="1547"/>
      <c r="B14656" s="1548"/>
      <c r="C14656" s="1548"/>
      <c r="D14656" s="1549"/>
      <c r="E14656" s="1506"/>
      <c r="K14656" s="1548"/>
      <c r="L14656" s="1549"/>
      <c r="M14656" s="1506"/>
    </row>
    <row r="14657" spans="1:13" ht="16.5" customHeight="1">
      <c r="A14657" s="1547"/>
      <c r="B14657" s="1548"/>
      <c r="C14657" s="1548"/>
      <c r="D14657" s="1549"/>
      <c r="E14657" s="1506"/>
      <c r="K14657" s="1548"/>
      <c r="L14657" s="1549"/>
      <c r="M14657" s="1506"/>
    </row>
    <row r="14658" spans="1:13" ht="16.5" customHeight="1">
      <c r="A14658" s="1547"/>
      <c r="B14658" s="1548"/>
      <c r="C14658" s="1548"/>
      <c r="D14658" s="1549"/>
      <c r="E14658" s="1506"/>
      <c r="K14658" s="1548"/>
      <c r="L14658" s="1549"/>
      <c r="M14658" s="1506"/>
    </row>
    <row r="14659" spans="1:13" ht="16.5" customHeight="1">
      <c r="A14659" s="1547"/>
      <c r="B14659" s="1548"/>
      <c r="C14659" s="1548"/>
      <c r="D14659" s="1549"/>
      <c r="E14659" s="1506"/>
      <c r="K14659" s="1548"/>
      <c r="L14659" s="1549"/>
      <c r="M14659" s="1506"/>
    </row>
    <row r="14660" spans="1:13" ht="16.5" customHeight="1">
      <c r="A14660" s="1547"/>
      <c r="B14660" s="1548"/>
      <c r="C14660" s="1548"/>
      <c r="D14660" s="1549"/>
      <c r="E14660" s="1506"/>
      <c r="K14660" s="1548"/>
      <c r="L14660" s="1549"/>
      <c r="M14660" s="1506"/>
    </row>
    <row r="14661" spans="1:13" ht="16.5" customHeight="1">
      <c r="A14661" s="1547"/>
      <c r="B14661" s="1548"/>
      <c r="C14661" s="1548"/>
      <c r="D14661" s="1549"/>
      <c r="E14661" s="1506"/>
      <c r="K14661" s="1548"/>
      <c r="L14661" s="1549"/>
      <c r="M14661" s="1506"/>
    </row>
    <row r="14662" spans="1:13" ht="16.5" customHeight="1">
      <c r="A14662" s="1547"/>
      <c r="B14662" s="1548"/>
      <c r="C14662" s="1548"/>
      <c r="D14662" s="1549"/>
      <c r="E14662" s="1506"/>
      <c r="K14662" s="1548"/>
      <c r="L14662" s="1549"/>
      <c r="M14662" s="1506"/>
    </row>
    <row r="14663" spans="1:13" ht="16.5" customHeight="1">
      <c r="A14663" s="1547"/>
      <c r="B14663" s="1548"/>
      <c r="C14663" s="1548"/>
      <c r="D14663" s="1549"/>
      <c r="E14663" s="1506"/>
      <c r="K14663" s="1548"/>
      <c r="L14663" s="1549"/>
      <c r="M14663" s="1506"/>
    </row>
    <row r="14664" spans="1:13" ht="16.5" customHeight="1">
      <c r="A14664" s="1547"/>
      <c r="B14664" s="1548"/>
      <c r="C14664" s="1548"/>
      <c r="D14664" s="1549"/>
      <c r="E14664" s="1506"/>
      <c r="K14664" s="1548"/>
      <c r="L14664" s="1549"/>
      <c r="M14664" s="1506"/>
    </row>
    <row r="14665" spans="1:13" ht="16.5" customHeight="1">
      <c r="A14665" s="1547"/>
      <c r="B14665" s="1548"/>
      <c r="C14665" s="1548"/>
      <c r="D14665" s="1549"/>
      <c r="E14665" s="1506"/>
      <c r="K14665" s="1548"/>
      <c r="L14665" s="1549"/>
      <c r="M14665" s="1506"/>
    </row>
    <row r="14666" spans="1:13" ht="16.5" customHeight="1">
      <c r="A14666" s="1547"/>
      <c r="B14666" s="1548"/>
      <c r="C14666" s="1548"/>
      <c r="D14666" s="1549"/>
      <c r="E14666" s="1506"/>
      <c r="K14666" s="1548"/>
      <c r="L14666" s="1549"/>
      <c r="M14666" s="1506"/>
    </row>
    <row r="14667" spans="1:13" ht="16.5" customHeight="1">
      <c r="A14667" s="1547"/>
      <c r="B14667" s="1548"/>
      <c r="C14667" s="1548"/>
      <c r="D14667" s="1549"/>
      <c r="E14667" s="1506"/>
      <c r="K14667" s="1548"/>
      <c r="L14667" s="1549"/>
      <c r="M14667" s="1506"/>
    </row>
    <row r="14668" spans="1:13" ht="16.5" customHeight="1">
      <c r="A14668" s="1547"/>
      <c r="B14668" s="1548"/>
      <c r="C14668" s="1548"/>
      <c r="D14668" s="1549"/>
      <c r="E14668" s="1506"/>
      <c r="K14668" s="1548"/>
      <c r="L14668" s="1549"/>
      <c r="M14668" s="1506"/>
    </row>
    <row r="14669" spans="1:13" ht="16.5" customHeight="1">
      <c r="A14669" s="1547"/>
      <c r="B14669" s="1548"/>
      <c r="C14669" s="1548"/>
      <c r="D14669" s="1549"/>
      <c r="E14669" s="1506"/>
      <c r="K14669" s="1548"/>
      <c r="L14669" s="1549"/>
      <c r="M14669" s="1506"/>
    </row>
    <row r="14670" spans="1:13" ht="16.5" customHeight="1">
      <c r="A14670" s="1547"/>
      <c r="B14670" s="1548"/>
      <c r="C14670" s="1548"/>
      <c r="D14670" s="1549"/>
      <c r="E14670" s="1506"/>
      <c r="K14670" s="1548"/>
      <c r="L14670" s="1549"/>
      <c r="M14670" s="1506"/>
    </row>
    <row r="14671" spans="1:13" ht="16.5" customHeight="1">
      <c r="A14671" s="1547"/>
      <c r="B14671" s="1548"/>
      <c r="C14671" s="1548"/>
      <c r="D14671" s="1549"/>
      <c r="E14671" s="1506"/>
      <c r="K14671" s="1548"/>
      <c r="L14671" s="1549"/>
      <c r="M14671" s="1506"/>
    </row>
    <row r="14672" spans="1:13" ht="16.5" customHeight="1">
      <c r="A14672" s="1547"/>
      <c r="B14672" s="1548"/>
      <c r="C14672" s="1548"/>
      <c r="D14672" s="1549"/>
      <c r="E14672" s="1506"/>
      <c r="K14672" s="1548"/>
      <c r="L14672" s="1549"/>
      <c r="M14672" s="1506"/>
    </row>
    <row r="14673" spans="1:13" ht="16.5" customHeight="1">
      <c r="A14673" s="1547"/>
      <c r="B14673" s="1548"/>
      <c r="C14673" s="1548"/>
      <c r="D14673" s="1549"/>
      <c r="E14673" s="1506"/>
      <c r="K14673" s="1548"/>
      <c r="L14673" s="1549"/>
      <c r="M14673" s="1506"/>
    </row>
    <row r="14674" spans="1:13" ht="16.5" customHeight="1">
      <c r="A14674" s="1547"/>
      <c r="B14674" s="1548"/>
      <c r="C14674" s="1548"/>
      <c r="D14674" s="1549"/>
      <c r="E14674" s="1506"/>
      <c r="K14674" s="1548"/>
      <c r="L14674" s="1549"/>
      <c r="M14674" s="1506"/>
    </row>
    <row r="14675" spans="1:13" ht="16.5" customHeight="1">
      <c r="A14675" s="1547"/>
      <c r="B14675" s="1548"/>
      <c r="C14675" s="1548"/>
      <c r="D14675" s="1549"/>
      <c r="E14675" s="1506"/>
      <c r="K14675" s="1548"/>
      <c r="L14675" s="1549"/>
      <c r="M14675" s="1506"/>
    </row>
    <row r="14676" spans="1:13" ht="16.5" customHeight="1">
      <c r="A14676" s="1547"/>
      <c r="B14676" s="1548"/>
      <c r="C14676" s="1548"/>
      <c r="D14676" s="1549"/>
      <c r="E14676" s="1506"/>
      <c r="K14676" s="1548"/>
      <c r="L14676" s="1549"/>
      <c r="M14676" s="1506"/>
    </row>
    <row r="14677" spans="1:13" ht="16.5" customHeight="1">
      <c r="A14677" s="1547"/>
      <c r="B14677" s="1548"/>
      <c r="C14677" s="1548"/>
      <c r="D14677" s="1549"/>
      <c r="E14677" s="1506"/>
      <c r="K14677" s="1548"/>
      <c r="L14677" s="1549"/>
      <c r="M14677" s="1506"/>
    </row>
    <row r="14678" spans="1:13" ht="16.5" customHeight="1">
      <c r="A14678" s="1547"/>
      <c r="B14678" s="1548"/>
      <c r="C14678" s="1548"/>
      <c r="D14678" s="1549"/>
      <c r="E14678" s="1506"/>
      <c r="K14678" s="1548"/>
      <c r="L14678" s="1549"/>
      <c r="M14678" s="1506"/>
    </row>
    <row r="14679" spans="1:13" ht="16.5" customHeight="1">
      <c r="A14679" s="1547"/>
      <c r="B14679" s="1548"/>
      <c r="C14679" s="1548"/>
      <c r="D14679" s="1549"/>
      <c r="E14679" s="1506"/>
      <c r="K14679" s="1548"/>
      <c r="L14679" s="1549"/>
      <c r="M14679" s="1506"/>
    </row>
    <row r="14680" spans="1:13" ht="16.5" customHeight="1">
      <c r="A14680" s="1547"/>
      <c r="B14680" s="1548"/>
      <c r="C14680" s="1548"/>
      <c r="D14680" s="1549"/>
      <c r="E14680" s="1506"/>
      <c r="K14680" s="1548"/>
      <c r="L14680" s="1549"/>
      <c r="M14680" s="1506"/>
    </row>
    <row r="14681" spans="1:13" ht="16.5" customHeight="1">
      <c r="A14681" s="1547"/>
      <c r="B14681" s="1548"/>
      <c r="C14681" s="1548"/>
      <c r="D14681" s="1549"/>
      <c r="E14681" s="1506"/>
      <c r="K14681" s="1548"/>
      <c r="L14681" s="1549"/>
      <c r="M14681" s="1506"/>
    </row>
    <row r="14682" spans="1:13" ht="16.5" customHeight="1">
      <c r="A14682" s="1547"/>
      <c r="B14682" s="1548"/>
      <c r="C14682" s="1548"/>
      <c r="D14682" s="1549"/>
      <c r="E14682" s="1506"/>
      <c r="K14682" s="1548"/>
      <c r="L14682" s="1549"/>
      <c r="M14682" s="1506"/>
    </row>
    <row r="14683" spans="1:13" ht="16.5" customHeight="1">
      <c r="A14683" s="1547"/>
      <c r="B14683" s="1548"/>
      <c r="C14683" s="1548"/>
      <c r="D14683" s="1549"/>
      <c r="E14683" s="1506"/>
      <c r="K14683" s="1548"/>
      <c r="L14683" s="1549"/>
      <c r="M14683" s="1506"/>
    </row>
    <row r="14684" spans="1:13" ht="16.5" customHeight="1">
      <c r="A14684" s="1547"/>
      <c r="B14684" s="1548"/>
      <c r="C14684" s="1548"/>
      <c r="D14684" s="1549"/>
      <c r="E14684" s="1506"/>
      <c r="K14684" s="1548"/>
      <c r="L14684" s="1549"/>
      <c r="M14684" s="1506"/>
    </row>
    <row r="14685" spans="1:13" ht="16.5" customHeight="1">
      <c r="A14685" s="1547"/>
      <c r="B14685" s="1548"/>
      <c r="C14685" s="1548"/>
      <c r="D14685" s="1549"/>
      <c r="E14685" s="1506"/>
      <c r="K14685" s="1548"/>
      <c r="L14685" s="1549"/>
      <c r="M14685" s="1506"/>
    </row>
    <row r="14686" spans="1:13" ht="16.5" customHeight="1">
      <c r="A14686" s="1547"/>
      <c r="B14686" s="1548"/>
      <c r="C14686" s="1548"/>
      <c r="D14686" s="1549"/>
      <c r="E14686" s="1506"/>
      <c r="K14686" s="1548"/>
      <c r="L14686" s="1549"/>
      <c r="M14686" s="1506"/>
    </row>
    <row r="14687" spans="1:13" ht="16.5" customHeight="1">
      <c r="A14687" s="1547"/>
      <c r="B14687" s="1548"/>
      <c r="C14687" s="1548"/>
      <c r="D14687" s="1549"/>
      <c r="E14687" s="1506"/>
      <c r="K14687" s="1548"/>
      <c r="L14687" s="1549"/>
      <c r="M14687" s="1506"/>
    </row>
    <row r="14688" spans="1:13" ht="16.5" customHeight="1">
      <c r="A14688" s="1547"/>
      <c r="B14688" s="1548"/>
      <c r="C14688" s="1548"/>
      <c r="D14688" s="1549"/>
      <c r="E14688" s="1506"/>
      <c r="K14688" s="1548"/>
      <c r="L14688" s="1549"/>
      <c r="M14688" s="1506"/>
    </row>
    <row r="14689" spans="1:13" ht="16.5" customHeight="1">
      <c r="A14689" s="1547"/>
      <c r="B14689" s="1548"/>
      <c r="C14689" s="1548"/>
      <c r="D14689" s="1549"/>
      <c r="E14689" s="1506"/>
      <c r="K14689" s="1548"/>
      <c r="L14689" s="1549"/>
      <c r="M14689" s="1506"/>
    </row>
    <row r="14690" spans="1:13" ht="16.5" customHeight="1">
      <c r="A14690" s="1547"/>
      <c r="B14690" s="1548"/>
      <c r="C14690" s="1548"/>
      <c r="D14690" s="1549"/>
      <c r="E14690" s="1506"/>
      <c r="K14690" s="1548"/>
      <c r="L14690" s="1549"/>
      <c r="M14690" s="1506"/>
    </row>
    <row r="14691" spans="1:13" ht="16.5" customHeight="1">
      <c r="A14691" s="1547"/>
      <c r="B14691" s="1548"/>
      <c r="C14691" s="1548"/>
      <c r="D14691" s="1549"/>
      <c r="E14691" s="1506"/>
      <c r="K14691" s="1548"/>
      <c r="L14691" s="1549"/>
      <c r="M14691" s="1506"/>
    </row>
    <row r="14692" spans="1:13" ht="16.5" customHeight="1">
      <c r="A14692" s="1547"/>
      <c r="B14692" s="1548"/>
      <c r="C14692" s="1548"/>
      <c r="D14692" s="1549"/>
      <c r="E14692" s="1506"/>
      <c r="K14692" s="1548"/>
      <c r="L14692" s="1549"/>
      <c r="M14692" s="1506"/>
    </row>
    <row r="14693" spans="1:13" ht="16.5" customHeight="1">
      <c r="A14693" s="1547"/>
      <c r="B14693" s="1548"/>
      <c r="C14693" s="1548"/>
      <c r="D14693" s="1549"/>
      <c r="E14693" s="1506"/>
      <c r="K14693" s="1548"/>
      <c r="L14693" s="1549"/>
      <c r="M14693" s="1506"/>
    </row>
    <row r="14694" spans="1:13" ht="16.5" customHeight="1">
      <c r="A14694" s="1547"/>
      <c r="B14694" s="1548"/>
      <c r="C14694" s="1548"/>
      <c r="D14694" s="1549"/>
      <c r="E14694" s="1506"/>
      <c r="K14694" s="1548"/>
      <c r="L14694" s="1549"/>
      <c r="M14694" s="1506"/>
    </row>
    <row r="14695" spans="1:13" ht="16.5" customHeight="1">
      <c r="A14695" s="1547"/>
      <c r="B14695" s="1548"/>
      <c r="C14695" s="1548"/>
      <c r="D14695" s="1549"/>
      <c r="E14695" s="1506"/>
      <c r="K14695" s="1548"/>
      <c r="L14695" s="1549"/>
      <c r="M14695" s="1506"/>
    </row>
    <row r="14696" spans="1:13" ht="16.5" customHeight="1">
      <c r="A14696" s="1547"/>
      <c r="B14696" s="1548"/>
      <c r="C14696" s="1548"/>
      <c r="D14696" s="1549"/>
      <c r="E14696" s="1506"/>
      <c r="K14696" s="1548"/>
      <c r="L14696" s="1549"/>
      <c r="M14696" s="1506"/>
    </row>
    <row r="14697" spans="1:13" ht="16.5" customHeight="1">
      <c r="A14697" s="1547"/>
      <c r="B14697" s="1548"/>
      <c r="C14697" s="1548"/>
      <c r="D14697" s="1549"/>
      <c r="E14697" s="1506"/>
      <c r="K14697" s="1548"/>
      <c r="L14697" s="1549"/>
      <c r="M14697" s="1506"/>
    </row>
    <row r="14698" spans="1:13" ht="16.5" customHeight="1">
      <c r="A14698" s="1547"/>
      <c r="B14698" s="1548"/>
      <c r="C14698" s="1548"/>
      <c r="D14698" s="1549"/>
      <c r="E14698" s="1506"/>
      <c r="K14698" s="1548"/>
      <c r="L14698" s="1549"/>
      <c r="M14698" s="1506"/>
    </row>
    <row r="14699" spans="1:13" ht="16.5" customHeight="1">
      <c r="A14699" s="1547"/>
      <c r="B14699" s="1548"/>
      <c r="C14699" s="1548"/>
      <c r="D14699" s="1549"/>
      <c r="E14699" s="1506"/>
      <c r="K14699" s="1548"/>
      <c r="L14699" s="1549"/>
      <c r="M14699" s="1506"/>
    </row>
    <row r="14700" spans="1:13" ht="16.5" customHeight="1">
      <c r="A14700" s="1547"/>
      <c r="B14700" s="1548"/>
      <c r="C14700" s="1548"/>
      <c r="D14700" s="1549"/>
      <c r="E14700" s="1506"/>
      <c r="K14700" s="1548"/>
      <c r="L14700" s="1549"/>
      <c r="M14700" s="1506"/>
    </row>
    <row r="14701" spans="1:13" ht="16.5" customHeight="1">
      <c r="A14701" s="1547"/>
      <c r="B14701" s="1548"/>
      <c r="C14701" s="1548"/>
      <c r="D14701" s="1549"/>
      <c r="E14701" s="1506"/>
      <c r="K14701" s="1548"/>
      <c r="L14701" s="1549"/>
      <c r="M14701" s="1506"/>
    </row>
    <row r="14702" spans="1:13" ht="16.5" customHeight="1">
      <c r="A14702" s="1547"/>
      <c r="B14702" s="1548"/>
      <c r="C14702" s="1548"/>
      <c r="D14702" s="1549"/>
      <c r="E14702" s="1506"/>
      <c r="K14702" s="1548"/>
      <c r="L14702" s="1549"/>
      <c r="M14702" s="1506"/>
    </row>
    <row r="14703" spans="1:13" ht="16.5" customHeight="1">
      <c r="A14703" s="1547"/>
      <c r="B14703" s="1548"/>
      <c r="C14703" s="1548"/>
      <c r="D14703" s="1549"/>
      <c r="E14703" s="1506"/>
      <c r="K14703" s="1548"/>
      <c r="L14703" s="1549"/>
      <c r="M14703" s="1506"/>
    </row>
    <row r="14704" spans="1:13" ht="16.5" customHeight="1">
      <c r="A14704" s="1547"/>
      <c r="B14704" s="1548"/>
      <c r="C14704" s="1548"/>
      <c r="D14704" s="1549"/>
      <c r="E14704" s="1506"/>
      <c r="K14704" s="1548"/>
      <c r="L14704" s="1549"/>
      <c r="M14704" s="1506"/>
    </row>
    <row r="14705" spans="1:13" ht="16.5" customHeight="1">
      <c r="A14705" s="1547"/>
      <c r="B14705" s="1548"/>
      <c r="C14705" s="1548"/>
      <c r="D14705" s="1549"/>
      <c r="E14705" s="1506"/>
      <c r="K14705" s="1548"/>
      <c r="L14705" s="1549"/>
      <c r="M14705" s="1506"/>
    </row>
    <row r="14706" spans="1:13" ht="16.5" customHeight="1">
      <c r="A14706" s="1547"/>
      <c r="B14706" s="1548"/>
      <c r="C14706" s="1548"/>
      <c r="D14706" s="1549"/>
      <c r="E14706" s="1506"/>
      <c r="K14706" s="1548"/>
      <c r="L14706" s="1549"/>
      <c r="M14706" s="1506"/>
    </row>
    <row r="14707" spans="1:13" ht="16.5" customHeight="1">
      <c r="A14707" s="1547"/>
      <c r="B14707" s="1548"/>
      <c r="C14707" s="1548"/>
      <c r="D14707" s="1549"/>
      <c r="E14707" s="1506"/>
      <c r="K14707" s="1548"/>
      <c r="L14707" s="1549"/>
      <c r="M14707" s="1506"/>
    </row>
    <row r="14708" spans="1:13" ht="16.5" customHeight="1">
      <c r="A14708" s="1547"/>
      <c r="B14708" s="1548"/>
      <c r="C14708" s="1548"/>
      <c r="D14708" s="1549"/>
      <c r="E14708" s="1506"/>
      <c r="K14708" s="1548"/>
      <c r="L14708" s="1549"/>
      <c r="M14708" s="1506"/>
    </row>
    <row r="14709" spans="1:13" ht="16.5" customHeight="1">
      <c r="A14709" s="1547"/>
      <c r="B14709" s="1548"/>
      <c r="C14709" s="1548"/>
      <c r="D14709" s="1549"/>
      <c r="E14709" s="1506"/>
      <c r="K14709" s="1548"/>
      <c r="L14709" s="1549"/>
      <c r="M14709" s="1506"/>
    </row>
    <row r="14710" spans="1:13" ht="16.5" customHeight="1">
      <c r="A14710" s="1547"/>
      <c r="B14710" s="1548"/>
      <c r="C14710" s="1548"/>
      <c r="D14710" s="1549"/>
      <c r="E14710" s="1506"/>
      <c r="K14710" s="1548"/>
      <c r="L14710" s="1549"/>
      <c r="M14710" s="1506"/>
    </row>
    <row r="14711" spans="1:13" ht="16.5" customHeight="1">
      <c r="A14711" s="1547"/>
      <c r="B14711" s="1548"/>
      <c r="C14711" s="1548"/>
      <c r="D14711" s="1549"/>
      <c r="E14711" s="1506"/>
      <c r="K14711" s="1548"/>
      <c r="L14711" s="1549"/>
      <c r="M14711" s="1506"/>
    </row>
    <row r="14712" spans="1:13" ht="16.5" customHeight="1">
      <c r="A14712" s="1547"/>
      <c r="B14712" s="1548"/>
      <c r="C14712" s="1548"/>
      <c r="D14712" s="1549"/>
      <c r="E14712" s="1506"/>
      <c r="K14712" s="1548"/>
      <c r="L14712" s="1549"/>
      <c r="M14712" s="1506"/>
    </row>
    <row r="14713" spans="1:13" ht="16.5" customHeight="1">
      <c r="A14713" s="1547"/>
      <c r="B14713" s="1548"/>
      <c r="C14713" s="1548"/>
      <c r="D14713" s="1549"/>
      <c r="E14713" s="1506"/>
      <c r="K14713" s="1548"/>
      <c r="L14713" s="1549"/>
      <c r="M14713" s="1506"/>
    </row>
    <row r="14714" spans="1:13" ht="16.5" customHeight="1">
      <c r="A14714" s="1547"/>
      <c r="B14714" s="1548"/>
      <c r="C14714" s="1548"/>
      <c r="D14714" s="1549"/>
      <c r="E14714" s="1506"/>
      <c r="K14714" s="1548"/>
      <c r="L14714" s="1549"/>
      <c r="M14714" s="1506"/>
    </row>
    <row r="14715" spans="1:13" ht="16.5" customHeight="1">
      <c r="A14715" s="1547"/>
      <c r="B14715" s="1548"/>
      <c r="C14715" s="1548"/>
      <c r="D14715" s="1549"/>
      <c r="E14715" s="1506"/>
      <c r="K14715" s="1548"/>
      <c r="L14715" s="1549"/>
      <c r="M14715" s="1506"/>
    </row>
    <row r="14716" spans="1:13" ht="16.5" customHeight="1">
      <c r="A14716" s="1547"/>
      <c r="B14716" s="1548"/>
      <c r="C14716" s="1548"/>
      <c r="D14716" s="1549"/>
      <c r="E14716" s="1506"/>
      <c r="K14716" s="1548"/>
      <c r="L14716" s="1549"/>
      <c r="M14716" s="1506"/>
    </row>
    <row r="14717" spans="1:13" ht="16.5" customHeight="1">
      <c r="A14717" s="1547"/>
      <c r="B14717" s="1548"/>
      <c r="C14717" s="1548"/>
      <c r="D14717" s="1549"/>
      <c r="E14717" s="1506"/>
      <c r="K14717" s="1548"/>
      <c r="L14717" s="1549"/>
      <c r="M14717" s="1506"/>
    </row>
    <row r="14718" spans="1:13" ht="16.5" customHeight="1">
      <c r="A14718" s="1547"/>
      <c r="B14718" s="1548"/>
      <c r="C14718" s="1548"/>
      <c r="D14718" s="1549"/>
      <c r="E14718" s="1506"/>
      <c r="K14718" s="1548"/>
      <c r="L14718" s="1549"/>
      <c r="M14718" s="1506"/>
    </row>
    <row r="14719" spans="1:13" ht="16.5" customHeight="1">
      <c r="A14719" s="1547"/>
      <c r="B14719" s="1548"/>
      <c r="C14719" s="1548"/>
      <c r="D14719" s="1549"/>
      <c r="E14719" s="1506"/>
      <c r="K14719" s="1548"/>
      <c r="L14719" s="1549"/>
      <c r="M14719" s="1506"/>
    </row>
    <row r="14720" spans="1:13" ht="16.5" customHeight="1">
      <c r="A14720" s="1547"/>
      <c r="B14720" s="1548"/>
      <c r="C14720" s="1548"/>
      <c r="D14720" s="1549"/>
      <c r="E14720" s="1506"/>
      <c r="K14720" s="1548"/>
      <c r="L14720" s="1549"/>
      <c r="M14720" s="1506"/>
    </row>
    <row r="14721" spans="1:13" ht="16.5" customHeight="1">
      <c r="A14721" s="1547"/>
      <c r="B14721" s="1548"/>
      <c r="C14721" s="1548"/>
      <c r="D14721" s="1549"/>
      <c r="E14721" s="1506"/>
      <c r="K14721" s="1548"/>
      <c r="L14721" s="1549"/>
      <c r="M14721" s="1506"/>
    </row>
    <row r="14722" spans="1:13" ht="16.5" customHeight="1">
      <c r="A14722" s="1547"/>
      <c r="B14722" s="1548"/>
      <c r="C14722" s="1548"/>
      <c r="D14722" s="1549"/>
      <c r="E14722" s="1506"/>
      <c r="K14722" s="1548"/>
      <c r="L14722" s="1549"/>
      <c r="M14722" s="1506"/>
    </row>
    <row r="14723" spans="1:13" ht="16.5" customHeight="1">
      <c r="A14723" s="1547"/>
      <c r="B14723" s="1548"/>
      <c r="C14723" s="1548"/>
      <c r="D14723" s="1549"/>
      <c r="E14723" s="1506"/>
      <c r="K14723" s="1548"/>
      <c r="L14723" s="1549"/>
      <c r="M14723" s="1506"/>
    </row>
    <row r="14724" spans="1:13" ht="16.5" customHeight="1">
      <c r="A14724" s="1547"/>
      <c r="B14724" s="1548"/>
      <c r="C14724" s="1548"/>
      <c r="D14724" s="1549"/>
      <c r="E14724" s="1506"/>
      <c r="K14724" s="1548"/>
      <c r="L14724" s="1549"/>
      <c r="M14724" s="1506"/>
    </row>
    <row r="14725" spans="1:13" ht="16.5" customHeight="1">
      <c r="A14725" s="1547"/>
      <c r="B14725" s="1548"/>
      <c r="C14725" s="1548"/>
      <c r="D14725" s="1549"/>
      <c r="E14725" s="1506"/>
      <c r="K14725" s="1548"/>
      <c r="L14725" s="1549"/>
      <c r="M14725" s="1506"/>
    </row>
    <row r="14726" spans="1:13" ht="16.5" customHeight="1">
      <c r="A14726" s="1547"/>
      <c r="B14726" s="1548"/>
      <c r="C14726" s="1548"/>
      <c r="D14726" s="1549"/>
      <c r="E14726" s="1506"/>
      <c r="K14726" s="1548"/>
      <c r="L14726" s="1549"/>
      <c r="M14726" s="1506"/>
    </row>
    <row r="14727" spans="1:13" ht="16.5" customHeight="1">
      <c r="A14727" s="1547"/>
      <c r="B14727" s="1548"/>
      <c r="C14727" s="1548"/>
      <c r="D14727" s="1549"/>
      <c r="E14727" s="1506"/>
      <c r="K14727" s="1548"/>
      <c r="L14727" s="1549"/>
      <c r="M14727" s="1506"/>
    </row>
    <row r="14728" spans="1:13" ht="16.5" customHeight="1">
      <c r="A14728" s="1547"/>
      <c r="B14728" s="1548"/>
      <c r="C14728" s="1548"/>
      <c r="D14728" s="1549"/>
      <c r="E14728" s="1506"/>
      <c r="K14728" s="1548"/>
      <c r="L14728" s="1549"/>
      <c r="M14728" s="1506"/>
    </row>
    <row r="14729" spans="1:13" ht="16.5" customHeight="1">
      <c r="A14729" s="1547"/>
      <c r="B14729" s="1548"/>
      <c r="C14729" s="1548"/>
      <c r="D14729" s="1549"/>
      <c r="E14729" s="1506"/>
      <c r="K14729" s="1548"/>
      <c r="L14729" s="1549"/>
      <c r="M14729" s="1506"/>
    </row>
    <row r="14730" spans="1:13" ht="16.5" customHeight="1">
      <c r="A14730" s="1547"/>
      <c r="B14730" s="1548"/>
      <c r="C14730" s="1548"/>
      <c r="D14730" s="1549"/>
      <c r="E14730" s="1506"/>
      <c r="K14730" s="1548"/>
      <c r="L14730" s="1549"/>
      <c r="M14730" s="1506"/>
    </row>
    <row r="14731" spans="1:13" ht="16.5" customHeight="1">
      <c r="A14731" s="1547"/>
      <c r="B14731" s="1548"/>
      <c r="C14731" s="1548"/>
      <c r="D14731" s="1549"/>
      <c r="E14731" s="1506"/>
      <c r="K14731" s="1548"/>
      <c r="L14731" s="1549"/>
      <c r="M14731" s="1506"/>
    </row>
    <row r="14732" spans="1:13" ht="16.5" customHeight="1">
      <c r="A14732" s="1547"/>
      <c r="B14732" s="1548"/>
      <c r="C14732" s="1548"/>
      <c r="D14732" s="1549"/>
      <c r="E14732" s="1506"/>
      <c r="K14732" s="1548"/>
      <c r="L14732" s="1549"/>
      <c r="M14732" s="1506"/>
    </row>
    <row r="14733" spans="1:13" ht="16.5" customHeight="1">
      <c r="A14733" s="1547"/>
      <c r="B14733" s="1548"/>
      <c r="C14733" s="1548"/>
      <c r="D14733" s="1549"/>
      <c r="E14733" s="1506"/>
      <c r="K14733" s="1548"/>
      <c r="L14733" s="1549"/>
      <c r="M14733" s="1506"/>
    </row>
    <row r="14734" spans="1:13" ht="16.5" customHeight="1">
      <c r="A14734" s="1547"/>
      <c r="B14734" s="1548"/>
      <c r="C14734" s="1548"/>
      <c r="D14734" s="1549"/>
      <c r="E14734" s="1506"/>
      <c r="K14734" s="1548"/>
      <c r="L14734" s="1549"/>
      <c r="M14734" s="1506"/>
    </row>
    <row r="14735" spans="1:13" ht="16.5" customHeight="1">
      <c r="A14735" s="1547"/>
      <c r="B14735" s="1548"/>
      <c r="C14735" s="1548"/>
      <c r="D14735" s="1549"/>
      <c r="E14735" s="1506"/>
      <c r="K14735" s="1548"/>
      <c r="L14735" s="1549"/>
      <c r="M14735" s="1506"/>
    </row>
    <row r="14736" spans="1:13" ht="16.5" customHeight="1">
      <c r="A14736" s="1547"/>
      <c r="B14736" s="1548"/>
      <c r="C14736" s="1548"/>
      <c r="D14736" s="1549"/>
      <c r="E14736" s="1506"/>
      <c r="K14736" s="1548"/>
      <c r="L14736" s="1549"/>
      <c r="M14736" s="1506"/>
    </row>
    <row r="14737" spans="1:13" ht="16.5" customHeight="1">
      <c r="A14737" s="1547"/>
      <c r="B14737" s="1548"/>
      <c r="C14737" s="1548"/>
      <c r="D14737" s="1549"/>
      <c r="E14737" s="1506"/>
      <c r="K14737" s="1548"/>
      <c r="L14737" s="1549"/>
      <c r="M14737" s="1506"/>
    </row>
    <row r="14738" spans="1:13" ht="16.5" customHeight="1">
      <c r="A14738" s="1547"/>
      <c r="B14738" s="1548"/>
      <c r="C14738" s="1548"/>
      <c r="D14738" s="1549"/>
      <c r="E14738" s="1506"/>
      <c r="K14738" s="1548"/>
      <c r="L14738" s="1549"/>
      <c r="M14738" s="1506"/>
    </row>
    <row r="14739" spans="1:13" ht="16.5" customHeight="1">
      <c r="A14739" s="1547"/>
      <c r="B14739" s="1548"/>
      <c r="C14739" s="1548"/>
      <c r="D14739" s="1549"/>
      <c r="E14739" s="1506"/>
      <c r="K14739" s="1548"/>
      <c r="L14739" s="1549"/>
      <c r="M14739" s="1506"/>
    </row>
    <row r="14740" spans="1:13" ht="16.5" customHeight="1">
      <c r="A14740" s="1547"/>
      <c r="B14740" s="1548"/>
      <c r="C14740" s="1548"/>
      <c r="D14740" s="1549"/>
      <c r="E14740" s="1506"/>
      <c r="K14740" s="1548"/>
      <c r="L14740" s="1549"/>
      <c r="M14740" s="1506"/>
    </row>
    <row r="14741" spans="1:13" ht="16.5" customHeight="1">
      <c r="A14741" s="1547"/>
      <c r="B14741" s="1548"/>
      <c r="C14741" s="1548"/>
      <c r="D14741" s="1549"/>
      <c r="E14741" s="1506"/>
      <c r="K14741" s="1548"/>
      <c r="L14741" s="1549"/>
      <c r="M14741" s="1506"/>
    </row>
    <row r="14742" spans="1:13" ht="16.5" customHeight="1">
      <c r="A14742" s="1547"/>
      <c r="B14742" s="1548"/>
      <c r="C14742" s="1548"/>
      <c r="D14742" s="1549"/>
      <c r="E14742" s="1506"/>
      <c r="K14742" s="1548"/>
      <c r="L14742" s="1549"/>
      <c r="M14742" s="1506"/>
    </row>
    <row r="14743" spans="1:13" ht="16.5" customHeight="1">
      <c r="A14743" s="1547"/>
      <c r="B14743" s="1548"/>
      <c r="C14743" s="1548"/>
      <c r="D14743" s="1549"/>
      <c r="E14743" s="1506"/>
      <c r="K14743" s="1548"/>
      <c r="L14743" s="1549"/>
      <c r="M14743" s="1506"/>
    </row>
    <row r="14744" spans="1:13" ht="16.5" customHeight="1">
      <c r="A14744" s="1547"/>
      <c r="B14744" s="1548"/>
      <c r="C14744" s="1548"/>
      <c r="D14744" s="1549"/>
      <c r="E14744" s="1506"/>
      <c r="K14744" s="1548"/>
      <c r="L14744" s="1549"/>
      <c r="M14744" s="1506"/>
    </row>
    <row r="14745" spans="1:13" ht="16.5" customHeight="1">
      <c r="A14745" s="1547"/>
      <c r="B14745" s="1548"/>
      <c r="C14745" s="1548"/>
      <c r="D14745" s="1549"/>
      <c r="E14745" s="1506"/>
      <c r="K14745" s="1548"/>
      <c r="L14745" s="1549"/>
      <c r="M14745" s="1506"/>
    </row>
    <row r="14746" spans="1:13" ht="16.5" customHeight="1">
      <c r="A14746" s="1547"/>
      <c r="B14746" s="1548"/>
      <c r="C14746" s="1548"/>
      <c r="D14746" s="1549"/>
      <c r="E14746" s="1506"/>
      <c r="K14746" s="1548"/>
      <c r="L14746" s="1549"/>
      <c r="M14746" s="1506"/>
    </row>
    <row r="14747" spans="1:13" ht="16.5" customHeight="1">
      <c r="A14747" s="1547"/>
      <c r="B14747" s="1548"/>
      <c r="C14747" s="1548"/>
      <c r="D14747" s="1549"/>
      <c r="E14747" s="1506"/>
      <c r="K14747" s="1548"/>
      <c r="L14747" s="1549"/>
      <c r="M14747" s="1506"/>
    </row>
    <row r="14748" spans="1:13" ht="16.5" customHeight="1">
      <c r="A14748" s="1547"/>
      <c r="B14748" s="1548"/>
      <c r="C14748" s="1548"/>
      <c r="D14748" s="1549"/>
      <c r="E14748" s="1506"/>
      <c r="K14748" s="1548"/>
      <c r="L14748" s="1549"/>
      <c r="M14748" s="1506"/>
    </row>
    <row r="14749" spans="1:13" ht="16.5" customHeight="1">
      <c r="A14749" s="1547"/>
      <c r="B14749" s="1548"/>
      <c r="C14749" s="1548"/>
      <c r="D14749" s="1549"/>
      <c r="E14749" s="1506"/>
      <c r="K14749" s="1548"/>
      <c r="L14749" s="1549"/>
      <c r="M14749" s="1506"/>
    </row>
    <row r="14750" spans="1:13" ht="16.5" customHeight="1">
      <c r="A14750" s="1547"/>
      <c r="B14750" s="1548"/>
      <c r="C14750" s="1548"/>
      <c r="D14750" s="1549"/>
      <c r="E14750" s="1506"/>
      <c r="K14750" s="1548"/>
      <c r="L14750" s="1549"/>
      <c r="M14750" s="1506"/>
    </row>
    <row r="14751" spans="1:13" ht="16.5" customHeight="1">
      <c r="A14751" s="1547"/>
      <c r="B14751" s="1548"/>
      <c r="C14751" s="1548"/>
      <c r="D14751" s="1549"/>
      <c r="E14751" s="1506"/>
      <c r="K14751" s="1548"/>
      <c r="L14751" s="1549"/>
      <c r="M14751" s="1506"/>
    </row>
    <row r="14752" spans="1:13" ht="16.5" customHeight="1">
      <c r="A14752" s="1547"/>
      <c r="B14752" s="1548"/>
      <c r="C14752" s="1548"/>
      <c r="D14752" s="1549"/>
      <c r="E14752" s="1506"/>
      <c r="K14752" s="1548"/>
      <c r="L14752" s="1549"/>
      <c r="M14752" s="1506"/>
    </row>
    <row r="14753" spans="1:13" ht="16.5" customHeight="1">
      <c r="A14753" s="1547"/>
      <c r="B14753" s="1548"/>
      <c r="C14753" s="1548"/>
      <c r="D14753" s="1549"/>
      <c r="E14753" s="1506"/>
      <c r="K14753" s="1548"/>
      <c r="L14753" s="1549"/>
      <c r="M14753" s="1506"/>
    </row>
    <row r="14754" spans="1:13" ht="16.5" customHeight="1">
      <c r="A14754" s="1547"/>
      <c r="B14754" s="1548"/>
      <c r="C14754" s="1548"/>
      <c r="D14754" s="1549"/>
      <c r="E14754" s="1506"/>
      <c r="K14754" s="1548"/>
      <c r="L14754" s="1549"/>
      <c r="M14754" s="1506"/>
    </row>
    <row r="14755" spans="1:13" ht="16.5" customHeight="1">
      <c r="A14755" s="1547"/>
      <c r="B14755" s="1548"/>
      <c r="C14755" s="1548"/>
      <c r="D14755" s="1549"/>
      <c r="E14755" s="1506"/>
      <c r="K14755" s="1548"/>
      <c r="L14755" s="1549"/>
      <c r="M14755" s="1506"/>
    </row>
    <row r="14756" spans="1:13" ht="16.5" customHeight="1">
      <c r="A14756" s="1547"/>
      <c r="B14756" s="1548"/>
      <c r="C14756" s="1548"/>
      <c r="D14756" s="1549"/>
      <c r="E14756" s="1506"/>
      <c r="K14756" s="1548"/>
      <c r="L14756" s="1549"/>
      <c r="M14756" s="1506"/>
    </row>
    <row r="14757" spans="1:13" ht="16.5" customHeight="1">
      <c r="A14757" s="1547"/>
      <c r="B14757" s="1548"/>
      <c r="C14757" s="1548"/>
      <c r="D14757" s="1549"/>
      <c r="E14757" s="1506"/>
      <c r="K14757" s="1548"/>
      <c r="L14757" s="1549"/>
      <c r="M14757" s="1506"/>
    </row>
    <row r="14758" spans="1:13" ht="16.5" customHeight="1">
      <c r="A14758" s="1547"/>
      <c r="B14758" s="1548"/>
      <c r="C14758" s="1548"/>
      <c r="D14758" s="1549"/>
      <c r="E14758" s="1506"/>
      <c r="K14758" s="1548"/>
      <c r="L14758" s="1549"/>
      <c r="M14758" s="1506"/>
    </row>
    <row r="14759" spans="1:13" ht="16.5" customHeight="1">
      <c r="A14759" s="1547"/>
      <c r="B14759" s="1548"/>
      <c r="C14759" s="1548"/>
      <c r="D14759" s="1549"/>
      <c r="E14759" s="1506"/>
      <c r="K14759" s="1548"/>
      <c r="L14759" s="1549"/>
      <c r="M14759" s="1506"/>
    </row>
    <row r="14760" spans="1:13" ht="16.5" customHeight="1">
      <c r="A14760" s="1547"/>
      <c r="B14760" s="1548"/>
      <c r="C14760" s="1548"/>
      <c r="D14760" s="1549"/>
      <c r="E14760" s="1506"/>
      <c r="K14760" s="1548"/>
      <c r="L14760" s="1549"/>
      <c r="M14760" s="1506"/>
    </row>
    <row r="14761" spans="1:13" ht="16.5" customHeight="1">
      <c r="A14761" s="1547"/>
      <c r="B14761" s="1548"/>
      <c r="C14761" s="1548"/>
      <c r="D14761" s="1549"/>
      <c r="E14761" s="1506"/>
      <c r="K14761" s="1548"/>
      <c r="L14761" s="1549"/>
      <c r="M14761" s="1506"/>
    </row>
    <row r="14762" spans="1:13" ht="16.5" customHeight="1">
      <c r="A14762" s="1547"/>
      <c r="B14762" s="1548"/>
      <c r="C14762" s="1548"/>
      <c r="D14762" s="1549"/>
      <c r="E14762" s="1506"/>
      <c r="K14762" s="1548"/>
      <c r="L14762" s="1549"/>
      <c r="M14762" s="1506"/>
    </row>
    <row r="14763" spans="1:13" ht="16.5" customHeight="1">
      <c r="A14763" s="1547"/>
      <c r="B14763" s="1548"/>
      <c r="C14763" s="1548"/>
      <c r="D14763" s="1549"/>
      <c r="E14763" s="1506"/>
      <c r="K14763" s="1548"/>
      <c r="L14763" s="1549"/>
      <c r="M14763" s="1506"/>
    </row>
    <row r="14764" spans="1:13" ht="16.5" customHeight="1">
      <c r="A14764" s="1547"/>
      <c r="B14764" s="1548"/>
      <c r="C14764" s="1548"/>
      <c r="D14764" s="1549"/>
      <c r="E14764" s="1506"/>
      <c r="K14764" s="1548"/>
      <c r="L14764" s="1549"/>
      <c r="M14764" s="1506"/>
    </row>
    <row r="14765" spans="1:13" ht="16.5" customHeight="1">
      <c r="A14765" s="1547"/>
      <c r="B14765" s="1548"/>
      <c r="C14765" s="1548"/>
      <c r="D14765" s="1549"/>
      <c r="E14765" s="1506"/>
      <c r="K14765" s="1548"/>
      <c r="L14765" s="1549"/>
      <c r="M14765" s="1506"/>
    </row>
    <row r="14766" spans="1:13" ht="16.5" customHeight="1">
      <c r="A14766" s="1547"/>
      <c r="B14766" s="1548"/>
      <c r="C14766" s="1548"/>
      <c r="D14766" s="1549"/>
      <c r="E14766" s="1506"/>
      <c r="K14766" s="1548"/>
      <c r="L14766" s="1549"/>
      <c r="M14766" s="1506"/>
    </row>
    <row r="14767" spans="1:13" ht="16.5" customHeight="1">
      <c r="A14767" s="1547"/>
      <c r="B14767" s="1548"/>
      <c r="C14767" s="1548"/>
      <c r="D14767" s="1549"/>
      <c r="E14767" s="1506"/>
      <c r="K14767" s="1548"/>
      <c r="L14767" s="1549"/>
      <c r="M14767" s="1506"/>
    </row>
    <row r="14768" spans="1:13" ht="16.5" customHeight="1">
      <c r="A14768" s="1547"/>
      <c r="B14768" s="1548"/>
      <c r="C14768" s="1548"/>
      <c r="D14768" s="1549"/>
      <c r="E14768" s="1506"/>
      <c r="K14768" s="1548"/>
      <c r="L14768" s="1549"/>
      <c r="M14768" s="1506"/>
    </row>
    <row r="14769" spans="1:13" ht="16.5" customHeight="1">
      <c r="A14769" s="1547"/>
      <c r="B14769" s="1548"/>
      <c r="C14769" s="1548"/>
      <c r="D14769" s="1549"/>
      <c r="E14769" s="1506"/>
      <c r="K14769" s="1548"/>
      <c r="L14769" s="1549"/>
      <c r="M14769" s="1506"/>
    </row>
    <row r="14770" spans="1:13" ht="16.5" customHeight="1">
      <c r="A14770" s="1547"/>
      <c r="B14770" s="1548"/>
      <c r="C14770" s="1548"/>
      <c r="D14770" s="1549"/>
      <c r="E14770" s="1506"/>
      <c r="K14770" s="1548"/>
      <c r="L14770" s="1549"/>
      <c r="M14770" s="1506"/>
    </row>
    <row r="14771" spans="1:13" ht="16.5" customHeight="1">
      <c r="A14771" s="1547"/>
      <c r="B14771" s="1548"/>
      <c r="C14771" s="1548"/>
      <c r="D14771" s="1549"/>
      <c r="E14771" s="1506"/>
      <c r="K14771" s="1548"/>
      <c r="L14771" s="1549"/>
      <c r="M14771" s="1506"/>
    </row>
    <row r="14772" spans="1:13" ht="16.5" customHeight="1">
      <c r="A14772" s="1547"/>
      <c r="B14772" s="1548"/>
      <c r="C14772" s="1548"/>
      <c r="D14772" s="1549"/>
      <c r="E14772" s="1506"/>
      <c r="K14772" s="1548"/>
      <c r="L14772" s="1549"/>
      <c r="M14772" s="1506"/>
    </row>
    <row r="14773" spans="1:13" ht="16.5" customHeight="1">
      <c r="A14773" s="1547"/>
      <c r="B14773" s="1548"/>
      <c r="C14773" s="1548"/>
      <c r="D14773" s="1549"/>
      <c r="E14773" s="1506"/>
      <c r="K14773" s="1548"/>
      <c r="L14773" s="1549"/>
      <c r="M14773" s="1506"/>
    </row>
    <row r="14774" spans="1:13" ht="16.5" customHeight="1">
      <c r="A14774" s="1547"/>
      <c r="B14774" s="1548"/>
      <c r="C14774" s="1548"/>
      <c r="D14774" s="1549"/>
      <c r="E14774" s="1506"/>
      <c r="K14774" s="1548"/>
      <c r="L14774" s="1549"/>
      <c r="M14774" s="1506"/>
    </row>
    <row r="14775" spans="1:13" ht="16.5" customHeight="1">
      <c r="A14775" s="1547"/>
      <c r="B14775" s="1548"/>
      <c r="C14775" s="1548"/>
      <c r="D14775" s="1549"/>
      <c r="E14775" s="1506"/>
      <c r="K14775" s="1548"/>
      <c r="L14775" s="1549"/>
      <c r="M14775" s="1506"/>
    </row>
    <row r="14776" spans="1:13" ht="16.5" customHeight="1">
      <c r="A14776" s="1547"/>
      <c r="B14776" s="1548"/>
      <c r="C14776" s="1548"/>
      <c r="D14776" s="1549"/>
      <c r="E14776" s="1506"/>
      <c r="K14776" s="1548"/>
      <c r="L14776" s="1549"/>
      <c r="M14776" s="1506"/>
    </row>
    <row r="14777" spans="1:13" ht="16.5" customHeight="1">
      <c r="A14777" s="1547"/>
      <c r="B14777" s="1548"/>
      <c r="C14777" s="1548"/>
      <c r="D14777" s="1549"/>
      <c r="E14777" s="1506"/>
      <c r="K14777" s="1548"/>
      <c r="L14777" s="1549"/>
      <c r="M14777" s="1506"/>
    </row>
    <row r="14778" spans="1:13" ht="16.5" customHeight="1">
      <c r="A14778" s="1547"/>
      <c r="B14778" s="1548"/>
      <c r="C14778" s="1548"/>
      <c r="D14778" s="1549"/>
      <c r="E14778" s="1506"/>
      <c r="K14778" s="1548"/>
      <c r="L14778" s="1549"/>
      <c r="M14778" s="1506"/>
    </row>
    <row r="14779" spans="1:13" ht="16.5" customHeight="1">
      <c r="A14779" s="1547"/>
      <c r="B14779" s="1548"/>
      <c r="C14779" s="1548"/>
      <c r="D14779" s="1549"/>
      <c r="E14779" s="1506"/>
      <c r="K14779" s="1548"/>
      <c r="L14779" s="1549"/>
      <c r="M14779" s="1506"/>
    </row>
    <row r="14780" spans="1:13" ht="16.5" customHeight="1">
      <c r="A14780" s="1547"/>
      <c r="B14780" s="1548"/>
      <c r="C14780" s="1548"/>
      <c r="D14780" s="1549"/>
      <c r="E14780" s="1506"/>
      <c r="K14780" s="1548"/>
      <c r="L14780" s="1549"/>
      <c r="M14780" s="1506"/>
    </row>
    <row r="14781" spans="1:13" ht="16.5" customHeight="1">
      <c r="A14781" s="1547"/>
      <c r="B14781" s="1548"/>
      <c r="C14781" s="1548"/>
      <c r="D14781" s="1549"/>
      <c r="E14781" s="1506"/>
      <c r="K14781" s="1548"/>
      <c r="L14781" s="1549"/>
      <c r="M14781" s="1506"/>
    </row>
    <row r="14782" spans="1:13" ht="16.5" customHeight="1">
      <c r="A14782" s="1547"/>
      <c r="B14782" s="1548"/>
      <c r="C14782" s="1548"/>
      <c r="D14782" s="1549"/>
      <c r="E14782" s="1506"/>
      <c r="K14782" s="1548"/>
      <c r="L14782" s="1549"/>
      <c r="M14782" s="1506"/>
    </row>
    <row r="14783" spans="1:13" ht="16.5" customHeight="1">
      <c r="A14783" s="1547"/>
      <c r="B14783" s="1548"/>
      <c r="C14783" s="1548"/>
      <c r="D14783" s="1549"/>
      <c r="E14783" s="1506"/>
      <c r="K14783" s="1548"/>
      <c r="L14783" s="1549"/>
      <c r="M14783" s="1506"/>
    </row>
    <row r="14784" spans="1:13" ht="16.5" customHeight="1">
      <c r="A14784" s="1547"/>
      <c r="B14784" s="1548"/>
      <c r="C14784" s="1548"/>
      <c r="D14784" s="1549"/>
      <c r="E14784" s="1506"/>
      <c r="K14784" s="1548"/>
      <c r="L14784" s="1549"/>
      <c r="M14784" s="1506"/>
    </row>
    <row r="14785" spans="1:13" ht="16.5" customHeight="1">
      <c r="A14785" s="1547"/>
      <c r="B14785" s="1548"/>
      <c r="C14785" s="1548"/>
      <c r="D14785" s="1549"/>
      <c r="E14785" s="1506"/>
      <c r="K14785" s="1548"/>
      <c r="L14785" s="1549"/>
      <c r="M14785" s="1506"/>
    </row>
    <row r="14786" spans="1:13" ht="16.5" customHeight="1">
      <c r="A14786" s="1547"/>
      <c r="B14786" s="1548"/>
      <c r="C14786" s="1548"/>
      <c r="D14786" s="1549"/>
      <c r="E14786" s="1506"/>
      <c r="K14786" s="1548"/>
      <c r="L14786" s="1549"/>
      <c r="M14786" s="1506"/>
    </row>
    <row r="14787" spans="1:13" ht="16.5" customHeight="1">
      <c r="A14787" s="1547"/>
      <c r="B14787" s="1548"/>
      <c r="C14787" s="1548"/>
      <c r="D14787" s="1549"/>
      <c r="E14787" s="1506"/>
      <c r="K14787" s="1548"/>
      <c r="L14787" s="1549"/>
      <c r="M14787" s="1506"/>
    </row>
    <row r="14788" spans="1:13" ht="16.5" customHeight="1">
      <c r="A14788" s="1547"/>
      <c r="B14788" s="1548"/>
      <c r="C14788" s="1548"/>
      <c r="D14788" s="1549"/>
      <c r="E14788" s="1506"/>
      <c r="K14788" s="1548"/>
      <c r="L14788" s="1549"/>
      <c r="M14788" s="1506"/>
    </row>
    <row r="14789" spans="1:13" ht="16.5" customHeight="1">
      <c r="A14789" s="1547"/>
      <c r="B14789" s="1548"/>
      <c r="C14789" s="1548"/>
      <c r="D14789" s="1549"/>
      <c r="E14789" s="1506"/>
      <c r="K14789" s="1548"/>
      <c r="L14789" s="1549"/>
      <c r="M14789" s="1506"/>
    </row>
    <row r="14790" spans="1:13" ht="16.5" customHeight="1">
      <c r="A14790" s="1547"/>
      <c r="B14790" s="1548"/>
      <c r="C14790" s="1548"/>
      <c r="D14790" s="1549"/>
      <c r="E14790" s="1506"/>
      <c r="K14790" s="1548"/>
      <c r="L14790" s="1549"/>
      <c r="M14790" s="1506"/>
    </row>
    <row r="14791" spans="1:13" ht="16.5" customHeight="1">
      <c r="A14791" s="1547"/>
      <c r="B14791" s="1548"/>
      <c r="C14791" s="1548"/>
      <c r="D14791" s="1549"/>
      <c r="E14791" s="1506"/>
      <c r="K14791" s="1548"/>
      <c r="L14791" s="1549"/>
      <c r="M14791" s="1506"/>
    </row>
    <row r="14792" spans="1:13" ht="16.5" customHeight="1">
      <c r="A14792" s="1547"/>
      <c r="B14792" s="1548"/>
      <c r="C14792" s="1548"/>
      <c r="D14792" s="1549"/>
      <c r="E14792" s="1506"/>
      <c r="K14792" s="1548"/>
      <c r="L14792" s="1549"/>
      <c r="M14792" s="1506"/>
    </row>
    <row r="14793" spans="1:13" ht="16.5" customHeight="1">
      <c r="A14793" s="1547"/>
      <c r="B14793" s="1548"/>
      <c r="C14793" s="1548"/>
      <c r="D14793" s="1549"/>
      <c r="E14793" s="1506"/>
      <c r="K14793" s="1548"/>
      <c r="L14793" s="1549"/>
      <c r="M14793" s="1506"/>
    </row>
    <row r="14794" spans="1:13" ht="16.5" customHeight="1">
      <c r="A14794" s="1547"/>
      <c r="B14794" s="1548"/>
      <c r="C14794" s="1548"/>
      <c r="D14794" s="1549"/>
      <c r="E14794" s="1506"/>
      <c r="K14794" s="1548"/>
      <c r="L14794" s="1549"/>
      <c r="M14794" s="1506"/>
    </row>
    <row r="14795" spans="1:13" ht="16.5" customHeight="1">
      <c r="A14795" s="1547"/>
      <c r="B14795" s="1548"/>
      <c r="C14795" s="1548"/>
      <c r="D14795" s="1549"/>
      <c r="E14795" s="1506"/>
      <c r="K14795" s="1548"/>
      <c r="L14795" s="1549"/>
      <c r="M14795" s="1506"/>
    </row>
    <row r="14796" spans="1:13" ht="16.5" customHeight="1">
      <c r="A14796" s="1547"/>
      <c r="B14796" s="1548"/>
      <c r="C14796" s="1548"/>
      <c r="D14796" s="1549"/>
      <c r="E14796" s="1506"/>
      <c r="K14796" s="1548"/>
      <c r="L14796" s="1549"/>
      <c r="M14796" s="1506"/>
    </row>
    <row r="14797" spans="1:13" ht="16.5" customHeight="1">
      <c r="A14797" s="1547"/>
      <c r="B14797" s="1548"/>
      <c r="C14797" s="1548"/>
      <c r="D14797" s="1549"/>
      <c r="E14797" s="1506"/>
      <c r="K14797" s="1548"/>
      <c r="L14797" s="1549"/>
      <c r="M14797" s="1506"/>
    </row>
    <row r="14798" spans="1:13" ht="16.5" customHeight="1">
      <c r="A14798" s="1547"/>
      <c r="B14798" s="1548"/>
      <c r="C14798" s="1548"/>
      <c r="D14798" s="1549"/>
      <c r="E14798" s="1506"/>
      <c r="K14798" s="1548"/>
      <c r="L14798" s="1549"/>
      <c r="M14798" s="1506"/>
    </row>
    <row r="14799" spans="1:13" ht="16.5" customHeight="1">
      <c r="A14799" s="1547"/>
      <c r="B14799" s="1548"/>
      <c r="C14799" s="1548"/>
      <c r="D14799" s="1549"/>
      <c r="E14799" s="1506"/>
      <c r="K14799" s="1548"/>
      <c r="L14799" s="1549"/>
      <c r="M14799" s="1506"/>
    </row>
    <row r="14800" spans="1:13" ht="16.5" customHeight="1">
      <c r="A14800" s="1547"/>
      <c r="B14800" s="1548"/>
      <c r="C14800" s="1548"/>
      <c r="D14800" s="1549"/>
      <c r="E14800" s="1506"/>
      <c r="K14800" s="1548"/>
      <c r="L14800" s="1549"/>
      <c r="M14800" s="1506"/>
    </row>
    <row r="14801" spans="1:13" ht="16.5" customHeight="1">
      <c r="A14801" s="1547"/>
      <c r="B14801" s="1548"/>
      <c r="C14801" s="1548"/>
      <c r="D14801" s="1549"/>
      <c r="E14801" s="1506"/>
      <c r="K14801" s="1548"/>
      <c r="L14801" s="1549"/>
      <c r="M14801" s="1506"/>
    </row>
    <row r="14802" spans="1:13" ht="16.5" customHeight="1">
      <c r="A14802" s="1547"/>
      <c r="B14802" s="1548"/>
      <c r="C14802" s="1548"/>
      <c r="D14802" s="1549"/>
      <c r="E14802" s="1506"/>
      <c r="K14802" s="1548"/>
      <c r="L14802" s="1549"/>
      <c r="M14802" s="1506"/>
    </row>
    <row r="14803" spans="1:13" ht="16.5" customHeight="1">
      <c r="A14803" s="1547"/>
      <c r="B14803" s="1548"/>
      <c r="C14803" s="1548"/>
      <c r="D14803" s="1549"/>
      <c r="E14803" s="1506"/>
      <c r="K14803" s="1548"/>
      <c r="L14803" s="1549"/>
      <c r="M14803" s="1506"/>
    </row>
    <row r="14804" spans="1:13" ht="16.5" customHeight="1">
      <c r="A14804" s="1547"/>
      <c r="B14804" s="1548"/>
      <c r="C14804" s="1548"/>
      <c r="D14804" s="1549"/>
      <c r="E14804" s="1506"/>
      <c r="K14804" s="1548"/>
      <c r="L14804" s="1549"/>
      <c r="M14804" s="1506"/>
    </row>
    <row r="14805" spans="1:13" ht="16.5" customHeight="1">
      <c r="A14805" s="1547"/>
      <c r="B14805" s="1548"/>
      <c r="C14805" s="1548"/>
      <c r="D14805" s="1549"/>
      <c r="E14805" s="1506"/>
      <c r="K14805" s="1548"/>
      <c r="L14805" s="1549"/>
      <c r="M14805" s="1506"/>
    </row>
    <row r="14806" spans="1:13" ht="16.5" customHeight="1">
      <c r="A14806" s="1547"/>
      <c r="B14806" s="1548"/>
      <c r="C14806" s="1548"/>
      <c r="D14806" s="1549"/>
      <c r="E14806" s="1506"/>
      <c r="K14806" s="1548"/>
      <c r="L14806" s="1549"/>
      <c r="M14806" s="1506"/>
    </row>
    <row r="14807" spans="1:13" ht="16.5" customHeight="1">
      <c r="A14807" s="1547"/>
      <c r="B14807" s="1548"/>
      <c r="C14807" s="1548"/>
      <c r="D14807" s="1549"/>
      <c r="E14807" s="1506"/>
      <c r="K14807" s="1548"/>
      <c r="L14807" s="1549"/>
      <c r="M14807" s="1506"/>
    </row>
    <row r="14808" spans="1:13" ht="16.5" customHeight="1">
      <c r="A14808" s="1547"/>
      <c r="B14808" s="1548"/>
      <c r="C14808" s="1548"/>
      <c r="D14808" s="1549"/>
      <c r="E14808" s="1506"/>
      <c r="K14808" s="1548"/>
      <c r="L14808" s="1549"/>
      <c r="M14808" s="1506"/>
    </row>
    <row r="14809" spans="1:13" ht="16.5" customHeight="1">
      <c r="A14809" s="1547"/>
      <c r="B14809" s="1548"/>
      <c r="C14809" s="1548"/>
      <c r="D14809" s="1549"/>
      <c r="E14809" s="1506"/>
      <c r="K14809" s="1548"/>
      <c r="L14809" s="1549"/>
      <c r="M14809" s="1506"/>
    </row>
    <row r="14810" spans="1:13" ht="16.5" customHeight="1">
      <c r="A14810" s="1547"/>
      <c r="B14810" s="1548"/>
      <c r="C14810" s="1548"/>
      <c r="D14810" s="1549"/>
      <c r="E14810" s="1506"/>
      <c r="K14810" s="1548"/>
      <c r="L14810" s="1549"/>
      <c r="M14810" s="1506"/>
    </row>
    <row r="14811" spans="1:13" ht="16.5" customHeight="1">
      <c r="A14811" s="1547"/>
      <c r="B14811" s="1548"/>
      <c r="C14811" s="1548"/>
      <c r="D14811" s="1549"/>
      <c r="E14811" s="1506"/>
      <c r="K14811" s="1548"/>
      <c r="L14811" s="1549"/>
      <c r="M14811" s="1506"/>
    </row>
    <row r="14812" spans="1:13" ht="16.5" customHeight="1">
      <c r="A14812" s="1547"/>
      <c r="B14812" s="1548"/>
      <c r="C14812" s="1548"/>
      <c r="D14812" s="1549"/>
      <c r="E14812" s="1506"/>
      <c r="K14812" s="1548"/>
      <c r="L14812" s="1549"/>
      <c r="M14812" s="1506"/>
    </row>
    <row r="14813" spans="1:13" ht="16.5" customHeight="1">
      <c r="A14813" s="1547"/>
      <c r="B14813" s="1548"/>
      <c r="C14813" s="1548"/>
      <c r="D14813" s="1549"/>
      <c r="E14813" s="1506"/>
      <c r="K14813" s="1548"/>
      <c r="L14813" s="1549"/>
      <c r="M14813" s="1506"/>
    </row>
    <row r="14814" spans="1:13" ht="16.5" customHeight="1">
      <c r="A14814" s="1547"/>
      <c r="B14814" s="1548"/>
      <c r="C14814" s="1548"/>
      <c r="D14814" s="1549"/>
      <c r="E14814" s="1506"/>
      <c r="K14814" s="1548"/>
      <c r="L14814" s="1549"/>
      <c r="M14814" s="1506"/>
    </row>
    <row r="14815" spans="1:13" ht="16.5" customHeight="1">
      <c r="A14815" s="1547"/>
      <c r="B14815" s="1548"/>
      <c r="C14815" s="1548"/>
      <c r="D14815" s="1549"/>
      <c r="E14815" s="1506"/>
      <c r="K14815" s="1548"/>
      <c r="L14815" s="1549"/>
      <c r="M14815" s="1506"/>
    </row>
    <row r="14816" spans="1:13" ht="16.5" customHeight="1">
      <c r="A14816" s="1547"/>
      <c r="B14816" s="1548"/>
      <c r="C14816" s="1548"/>
      <c r="D14816" s="1549"/>
      <c r="E14816" s="1506"/>
      <c r="K14816" s="1548"/>
      <c r="L14816" s="1549"/>
      <c r="M14816" s="1506"/>
    </row>
    <row r="14817" spans="1:13" ht="16.5" customHeight="1">
      <c r="A14817" s="1547"/>
      <c r="B14817" s="1548"/>
      <c r="C14817" s="1548"/>
      <c r="D14817" s="1549"/>
      <c r="E14817" s="1506"/>
      <c r="K14817" s="1548"/>
      <c r="L14817" s="1549"/>
      <c r="M14817" s="1506"/>
    </row>
    <row r="14818" spans="1:13" ht="16.5" customHeight="1">
      <c r="A14818" s="1547"/>
      <c r="B14818" s="1548"/>
      <c r="C14818" s="1548"/>
      <c r="D14818" s="1549"/>
      <c r="E14818" s="1506"/>
      <c r="K14818" s="1548"/>
      <c r="L14818" s="1549"/>
      <c r="M14818" s="1506"/>
    </row>
    <row r="14819" spans="1:13" ht="16.5" customHeight="1">
      <c r="A14819" s="1547"/>
      <c r="B14819" s="1548"/>
      <c r="C14819" s="1548"/>
      <c r="D14819" s="1549"/>
      <c r="E14819" s="1506"/>
      <c r="K14819" s="1548"/>
      <c r="L14819" s="1549"/>
      <c r="M14819" s="1506"/>
    </row>
    <row r="14820" spans="1:13" ht="16.5" customHeight="1">
      <c r="A14820" s="1547"/>
      <c r="B14820" s="1548"/>
      <c r="C14820" s="1548"/>
      <c r="D14820" s="1549"/>
      <c r="E14820" s="1506"/>
      <c r="K14820" s="1548"/>
      <c r="L14820" s="1549"/>
      <c r="M14820" s="1506"/>
    </row>
    <row r="14821" spans="1:13" ht="16.5" customHeight="1">
      <c r="A14821" s="1547"/>
      <c r="B14821" s="1548"/>
      <c r="C14821" s="1548"/>
      <c r="D14821" s="1549"/>
      <c r="E14821" s="1506"/>
      <c r="K14821" s="1548"/>
      <c r="L14821" s="1549"/>
      <c r="M14821" s="1506"/>
    </row>
    <row r="14822" spans="1:13" ht="16.5" customHeight="1">
      <c r="A14822" s="1547"/>
      <c r="B14822" s="1548"/>
      <c r="C14822" s="1548"/>
      <c r="D14822" s="1549"/>
      <c r="E14822" s="1506"/>
      <c r="K14822" s="1548"/>
      <c r="L14822" s="1549"/>
      <c r="M14822" s="1506"/>
    </row>
    <row r="14823" spans="1:13" ht="16.5" customHeight="1">
      <c r="A14823" s="1547"/>
      <c r="B14823" s="1548"/>
      <c r="C14823" s="1548"/>
      <c r="D14823" s="1549"/>
      <c r="E14823" s="1506"/>
      <c r="K14823" s="1548"/>
      <c r="L14823" s="1549"/>
      <c r="M14823" s="1506"/>
    </row>
    <row r="14824" spans="1:13" ht="16.5" customHeight="1">
      <c r="A14824" s="1547"/>
      <c r="B14824" s="1548"/>
      <c r="C14824" s="1548"/>
      <c r="D14824" s="1549"/>
      <c r="E14824" s="1506"/>
      <c r="K14824" s="1548"/>
      <c r="L14824" s="1549"/>
      <c r="M14824" s="1506"/>
    </row>
    <row r="14825" spans="1:13" ht="16.5" customHeight="1">
      <c r="A14825" s="1547"/>
      <c r="B14825" s="1548"/>
      <c r="C14825" s="1548"/>
      <c r="D14825" s="1549"/>
      <c r="E14825" s="1506"/>
      <c r="K14825" s="1548"/>
      <c r="L14825" s="1549"/>
      <c r="M14825" s="1506"/>
    </row>
    <row r="14826" spans="1:13" ht="16.5" customHeight="1">
      <c r="A14826" s="1547"/>
      <c r="B14826" s="1548"/>
      <c r="C14826" s="1548"/>
      <c r="D14826" s="1549"/>
      <c r="E14826" s="1506"/>
      <c r="K14826" s="1548"/>
      <c r="L14826" s="1549"/>
      <c r="M14826" s="1506"/>
    </row>
    <row r="14827" spans="1:13" ht="16.5" customHeight="1">
      <c r="A14827" s="1547"/>
      <c r="B14827" s="1548"/>
      <c r="C14827" s="1548"/>
      <c r="D14827" s="1549"/>
      <c r="E14827" s="1506"/>
      <c r="K14827" s="1548"/>
      <c r="L14827" s="1549"/>
      <c r="M14827" s="1506"/>
    </row>
    <row r="14828" spans="1:13" ht="16.5" customHeight="1">
      <c r="A14828" s="1547"/>
      <c r="B14828" s="1548"/>
      <c r="C14828" s="1548"/>
      <c r="D14828" s="1549"/>
      <c r="E14828" s="1506"/>
      <c r="K14828" s="1548"/>
      <c r="L14828" s="1549"/>
      <c r="M14828" s="1506"/>
    </row>
    <row r="14829" spans="1:13" ht="16.5" customHeight="1">
      <c r="A14829" s="1547"/>
      <c r="B14829" s="1548"/>
      <c r="C14829" s="1548"/>
      <c r="D14829" s="1549"/>
      <c r="E14829" s="1506"/>
      <c r="K14829" s="1548"/>
      <c r="L14829" s="1549"/>
      <c r="M14829" s="1506"/>
    </row>
    <row r="14830" spans="1:13" ht="16.5" customHeight="1">
      <c r="A14830" s="1547"/>
      <c r="B14830" s="1548"/>
      <c r="C14830" s="1548"/>
      <c r="D14830" s="1549"/>
      <c r="E14830" s="1506"/>
      <c r="K14830" s="1548"/>
      <c r="L14830" s="1549"/>
      <c r="M14830" s="1506"/>
    </row>
    <row r="14831" spans="1:13" ht="16.5" customHeight="1">
      <c r="A14831" s="1547"/>
      <c r="B14831" s="1548"/>
      <c r="C14831" s="1548"/>
      <c r="D14831" s="1549"/>
      <c r="E14831" s="1506"/>
      <c r="K14831" s="1548"/>
      <c r="L14831" s="1549"/>
      <c r="M14831" s="1506"/>
    </row>
    <row r="14832" spans="1:13" ht="16.5" customHeight="1">
      <c r="A14832" s="1547"/>
      <c r="B14832" s="1548"/>
      <c r="C14832" s="1548"/>
      <c r="D14832" s="1549"/>
      <c r="E14832" s="1506"/>
      <c r="K14832" s="1548"/>
      <c r="L14832" s="1549"/>
      <c r="M14832" s="1506"/>
    </row>
    <row r="14833" spans="1:13" ht="16.5" customHeight="1">
      <c r="A14833" s="1547"/>
      <c r="B14833" s="1548"/>
      <c r="C14833" s="1548"/>
      <c r="D14833" s="1549"/>
      <c r="E14833" s="1506"/>
      <c r="K14833" s="1548"/>
      <c r="L14833" s="1549"/>
      <c r="M14833" s="1506"/>
    </row>
    <row r="14834" spans="1:13" ht="16.5" customHeight="1">
      <c r="A14834" s="1547"/>
      <c r="B14834" s="1548"/>
      <c r="C14834" s="1548"/>
      <c r="D14834" s="1549"/>
      <c r="E14834" s="1506"/>
      <c r="K14834" s="1548"/>
      <c r="L14834" s="1549"/>
      <c r="M14834" s="1506"/>
    </row>
    <row r="14835" spans="1:13" ht="16.5" customHeight="1">
      <c r="A14835" s="1547"/>
      <c r="B14835" s="1548"/>
      <c r="C14835" s="1548"/>
      <c r="D14835" s="1549"/>
      <c r="E14835" s="1506"/>
      <c r="K14835" s="1548"/>
      <c r="L14835" s="1549"/>
      <c r="M14835" s="1506"/>
    </row>
    <row r="14836" spans="1:13" ht="16.5" customHeight="1">
      <c r="A14836" s="1547"/>
      <c r="B14836" s="1548"/>
      <c r="C14836" s="1548"/>
      <c r="D14836" s="1549"/>
      <c r="E14836" s="1506"/>
      <c r="K14836" s="1548"/>
      <c r="L14836" s="1549"/>
      <c r="M14836" s="1506"/>
    </row>
    <row r="14837" spans="1:13" ht="16.5" customHeight="1">
      <c r="A14837" s="1547"/>
      <c r="B14837" s="1548"/>
      <c r="C14837" s="1548"/>
      <c r="D14837" s="1549"/>
      <c r="E14837" s="1506"/>
      <c r="K14837" s="1548"/>
      <c r="L14837" s="1549"/>
      <c r="M14837" s="1506"/>
    </row>
    <row r="14838" spans="1:13" ht="16.5" customHeight="1">
      <c r="A14838" s="1547"/>
      <c r="B14838" s="1548"/>
      <c r="C14838" s="1548"/>
      <c r="D14838" s="1549"/>
      <c r="E14838" s="1506"/>
      <c r="K14838" s="1548"/>
      <c r="L14838" s="1549"/>
      <c r="M14838" s="1506"/>
    </row>
    <row r="14839" spans="1:13" ht="16.5" customHeight="1">
      <c r="A14839" s="1547"/>
      <c r="B14839" s="1548"/>
      <c r="C14839" s="1548"/>
      <c r="D14839" s="1549"/>
      <c r="E14839" s="1506"/>
      <c r="K14839" s="1548"/>
      <c r="L14839" s="1549"/>
      <c r="M14839" s="1506"/>
    </row>
    <row r="14840" spans="1:13" ht="16.5" customHeight="1">
      <c r="A14840" s="1547"/>
      <c r="B14840" s="1548"/>
      <c r="C14840" s="1548"/>
      <c r="D14840" s="1549"/>
      <c r="E14840" s="1506"/>
      <c r="K14840" s="1548"/>
      <c r="L14840" s="1549"/>
      <c r="M14840" s="1506"/>
    </row>
    <row r="14841" spans="1:13" ht="16.5" customHeight="1">
      <c r="A14841" s="1547"/>
      <c r="B14841" s="1548"/>
      <c r="C14841" s="1548"/>
      <c r="D14841" s="1549"/>
      <c r="E14841" s="1506"/>
      <c r="K14841" s="1548"/>
      <c r="L14841" s="1549"/>
      <c r="M14841" s="1506"/>
    </row>
    <row r="14842" spans="1:13" ht="16.5" customHeight="1">
      <c r="A14842" s="1547"/>
      <c r="B14842" s="1548"/>
      <c r="C14842" s="1548"/>
      <c r="D14842" s="1549"/>
      <c r="E14842" s="1506"/>
      <c r="K14842" s="1548"/>
      <c r="L14842" s="1549"/>
      <c r="M14842" s="1506"/>
    </row>
    <row r="14843" spans="1:13" ht="16.5" customHeight="1">
      <c r="A14843" s="1547"/>
      <c r="B14843" s="1548"/>
      <c r="C14843" s="1548"/>
      <c r="D14843" s="1549"/>
      <c r="E14843" s="1506"/>
      <c r="K14843" s="1548"/>
      <c r="L14843" s="1549"/>
      <c r="M14843" s="1506"/>
    </row>
    <row r="14844" spans="1:13" ht="16.5" customHeight="1">
      <c r="A14844" s="1547"/>
      <c r="B14844" s="1548"/>
      <c r="C14844" s="1548"/>
      <c r="D14844" s="1549"/>
      <c r="E14844" s="1506"/>
      <c r="K14844" s="1548"/>
      <c r="L14844" s="1549"/>
      <c r="M14844" s="1506"/>
    </row>
    <row r="14845" spans="1:13" ht="16.5" customHeight="1">
      <c r="A14845" s="1547"/>
      <c r="B14845" s="1548"/>
      <c r="C14845" s="1548"/>
      <c r="D14845" s="1549"/>
      <c r="E14845" s="1506"/>
      <c r="K14845" s="1548"/>
      <c r="L14845" s="1549"/>
      <c r="M14845" s="1506"/>
    </row>
    <row r="14846" spans="1:13" ht="16.5" customHeight="1">
      <c r="A14846" s="1547"/>
      <c r="B14846" s="1548"/>
      <c r="C14846" s="1548"/>
      <c r="D14846" s="1549"/>
      <c r="E14846" s="1506"/>
      <c r="K14846" s="1548"/>
      <c r="L14846" s="1549"/>
      <c r="M14846" s="1506"/>
    </row>
    <row r="14847" spans="1:13" ht="16.5" customHeight="1">
      <c r="A14847" s="1547"/>
      <c r="B14847" s="1548"/>
      <c r="C14847" s="1548"/>
      <c r="D14847" s="1549"/>
      <c r="E14847" s="1506"/>
      <c r="K14847" s="1548"/>
      <c r="L14847" s="1549"/>
      <c r="M14847" s="1506"/>
    </row>
    <row r="14848" spans="1:13" ht="16.5" customHeight="1">
      <c r="A14848" s="1547"/>
      <c r="B14848" s="1548"/>
      <c r="C14848" s="1548"/>
      <c r="D14848" s="1549"/>
      <c r="E14848" s="1506"/>
      <c r="K14848" s="1548"/>
      <c r="L14848" s="1549"/>
      <c r="M14848" s="1506"/>
    </row>
    <row r="14849" spans="1:13" ht="16.5" customHeight="1">
      <c r="A14849" s="1547"/>
      <c r="B14849" s="1548"/>
      <c r="C14849" s="1548"/>
      <c r="D14849" s="1549"/>
      <c r="E14849" s="1506"/>
      <c r="K14849" s="1548"/>
      <c r="L14849" s="1549"/>
      <c r="M14849" s="1506"/>
    </row>
    <row r="14850" spans="1:13" ht="16.5" customHeight="1">
      <c r="A14850" s="1547"/>
      <c r="B14850" s="1548"/>
      <c r="C14850" s="1548"/>
      <c r="D14850" s="1549"/>
      <c r="E14850" s="1506"/>
      <c r="K14850" s="1548"/>
      <c r="L14850" s="1549"/>
      <c r="M14850" s="1506"/>
    </row>
    <row r="14851" spans="1:13" ht="16.5" customHeight="1">
      <c r="A14851" s="1547"/>
      <c r="B14851" s="1548"/>
      <c r="C14851" s="1548"/>
      <c r="D14851" s="1549"/>
      <c r="E14851" s="1506"/>
      <c r="K14851" s="1548"/>
      <c r="L14851" s="1549"/>
      <c r="M14851" s="1506"/>
    </row>
    <row r="14852" spans="1:13" ht="16.5" customHeight="1">
      <c r="A14852" s="1547"/>
      <c r="B14852" s="1548"/>
      <c r="C14852" s="1548"/>
      <c r="D14852" s="1549"/>
      <c r="E14852" s="1506"/>
      <c r="K14852" s="1548"/>
      <c r="L14852" s="1549"/>
      <c r="M14852" s="1506"/>
    </row>
    <row r="14853" spans="1:13" ht="16.5" customHeight="1">
      <c r="A14853" s="1547"/>
      <c r="B14853" s="1548"/>
      <c r="C14853" s="1548"/>
      <c r="D14853" s="1549"/>
      <c r="E14853" s="1506"/>
      <c r="K14853" s="1548"/>
      <c r="L14853" s="1549"/>
      <c r="M14853" s="1506"/>
    </row>
    <row r="14854" spans="1:13" ht="16.5" customHeight="1">
      <c r="A14854" s="1547"/>
      <c r="B14854" s="1548"/>
      <c r="C14854" s="1548"/>
      <c r="D14854" s="1549"/>
      <c r="E14854" s="1506"/>
      <c r="K14854" s="1548"/>
      <c r="L14854" s="1549"/>
      <c r="M14854" s="1506"/>
    </row>
    <row r="14855" spans="1:13" ht="16.5" customHeight="1">
      <c r="A14855" s="1547"/>
      <c r="B14855" s="1548"/>
      <c r="C14855" s="1548"/>
      <c r="D14855" s="1549"/>
      <c r="E14855" s="1506"/>
      <c r="K14855" s="1548"/>
      <c r="L14855" s="1549"/>
      <c r="M14855" s="1506"/>
    </row>
    <row r="14856" spans="1:13" ht="16.5" customHeight="1">
      <c r="A14856" s="1547"/>
      <c r="B14856" s="1548"/>
      <c r="C14856" s="1548"/>
      <c r="D14856" s="1549"/>
      <c r="E14856" s="1506"/>
      <c r="K14856" s="1548"/>
      <c r="L14856" s="1549"/>
      <c r="M14856" s="1506"/>
    </row>
    <row r="14857" spans="1:13" ht="16.5" customHeight="1">
      <c r="A14857" s="1547"/>
      <c r="B14857" s="1548"/>
      <c r="C14857" s="1548"/>
      <c r="D14857" s="1549"/>
      <c r="E14857" s="1506"/>
      <c r="K14857" s="1548"/>
      <c r="L14857" s="1549"/>
      <c r="M14857" s="1506"/>
    </row>
    <row r="14858" spans="1:13" ht="16.5" customHeight="1">
      <c r="A14858" s="1547"/>
      <c r="B14858" s="1548"/>
      <c r="C14858" s="1548"/>
      <c r="D14858" s="1549"/>
      <c r="E14858" s="1506"/>
      <c r="K14858" s="1548"/>
      <c r="L14858" s="1549"/>
      <c r="M14858" s="1506"/>
    </row>
    <row r="14859" spans="1:13" ht="16.5" customHeight="1">
      <c r="A14859" s="1547"/>
      <c r="B14859" s="1548"/>
      <c r="C14859" s="1548"/>
      <c r="D14859" s="1549"/>
      <c r="E14859" s="1506"/>
      <c r="K14859" s="1548"/>
      <c r="L14859" s="1549"/>
      <c r="M14859" s="1506"/>
    </row>
    <row r="14860" spans="1:13" ht="16.5" customHeight="1">
      <c r="A14860" s="1547"/>
      <c r="B14860" s="1548"/>
      <c r="C14860" s="1548"/>
      <c r="D14860" s="1549"/>
      <c r="E14860" s="1506"/>
      <c r="K14860" s="1548"/>
      <c r="L14860" s="1549"/>
      <c r="M14860" s="1506"/>
    </row>
    <row r="14861" spans="1:13" ht="16.5" customHeight="1">
      <c r="A14861" s="1547"/>
      <c r="B14861" s="1548"/>
      <c r="C14861" s="1548"/>
      <c r="D14861" s="1549"/>
      <c r="E14861" s="1506"/>
      <c r="K14861" s="1548"/>
      <c r="L14861" s="1549"/>
      <c r="M14861" s="1506"/>
    </row>
    <row r="14862" spans="1:13" ht="16.5" customHeight="1">
      <c r="A14862" s="1547"/>
      <c r="B14862" s="1548"/>
      <c r="C14862" s="1548"/>
      <c r="D14862" s="1549"/>
      <c r="E14862" s="1506"/>
      <c r="K14862" s="1548"/>
      <c r="L14862" s="1549"/>
      <c r="M14862" s="1506"/>
    </row>
    <row r="14863" spans="1:13" ht="16.5" customHeight="1">
      <c r="A14863" s="1547"/>
      <c r="B14863" s="1548"/>
      <c r="C14863" s="1548"/>
      <c r="D14863" s="1549"/>
      <c r="E14863" s="1506"/>
      <c r="K14863" s="1548"/>
      <c r="L14863" s="1549"/>
      <c r="M14863" s="1506"/>
    </row>
    <row r="14864" spans="1:13" ht="16.5" customHeight="1">
      <c r="A14864" s="1547"/>
      <c r="B14864" s="1548"/>
      <c r="C14864" s="1548"/>
      <c r="D14864" s="1549"/>
      <c r="E14864" s="1506"/>
      <c r="K14864" s="1548"/>
      <c r="L14864" s="1549"/>
      <c r="M14864" s="1506"/>
    </row>
    <row r="14865" spans="1:13" ht="16.5" customHeight="1">
      <c r="A14865" s="1547"/>
      <c r="B14865" s="1548"/>
      <c r="C14865" s="1548"/>
      <c r="D14865" s="1549"/>
      <c r="E14865" s="1506"/>
      <c r="K14865" s="1548"/>
      <c r="L14865" s="1549"/>
      <c r="M14865" s="1506"/>
    </row>
    <row r="14866" spans="1:13" ht="16.5" customHeight="1">
      <c r="A14866" s="1547"/>
      <c r="B14866" s="1548"/>
      <c r="C14866" s="1548"/>
      <c r="D14866" s="1549"/>
      <c r="E14866" s="1506"/>
      <c r="K14866" s="1548"/>
      <c r="L14866" s="1549"/>
      <c r="M14866" s="1506"/>
    </row>
    <row r="14867" spans="1:13" ht="16.5" customHeight="1">
      <c r="A14867" s="1547"/>
      <c r="B14867" s="1548"/>
      <c r="C14867" s="1548"/>
      <c r="D14867" s="1549"/>
      <c r="E14867" s="1506"/>
      <c r="K14867" s="1548"/>
      <c r="L14867" s="1549"/>
      <c r="M14867" s="1506"/>
    </row>
    <row r="14868" spans="1:13" ht="16.5" customHeight="1">
      <c r="A14868" s="1547"/>
      <c r="B14868" s="1548"/>
      <c r="C14868" s="1548"/>
      <c r="D14868" s="1549"/>
      <c r="E14868" s="1506"/>
      <c r="K14868" s="1548"/>
      <c r="L14868" s="1549"/>
      <c r="M14868" s="1506"/>
    </row>
    <row r="14869" spans="1:13" ht="16.5" customHeight="1">
      <c r="A14869" s="1547"/>
      <c r="B14869" s="1548"/>
      <c r="C14869" s="1548"/>
      <c r="D14869" s="1549"/>
      <c r="E14869" s="1506"/>
      <c r="K14869" s="1548"/>
      <c r="L14869" s="1549"/>
      <c r="M14869" s="1506"/>
    </row>
    <row r="14870" spans="1:13" ht="16.5" customHeight="1">
      <c r="A14870" s="1547"/>
      <c r="B14870" s="1548"/>
      <c r="C14870" s="1548"/>
      <c r="D14870" s="1549"/>
      <c r="E14870" s="1506"/>
      <c r="K14870" s="1548"/>
      <c r="L14870" s="1549"/>
      <c r="M14870" s="1506"/>
    </row>
    <row r="14871" spans="1:13" ht="16.5" customHeight="1">
      <c r="A14871" s="1547"/>
      <c r="B14871" s="1548"/>
      <c r="C14871" s="1548"/>
      <c r="D14871" s="1549"/>
      <c r="E14871" s="1506"/>
      <c r="K14871" s="1548"/>
      <c r="L14871" s="1549"/>
      <c r="M14871" s="1506"/>
    </row>
    <row r="14872" spans="1:13" ht="16.5" customHeight="1">
      <c r="A14872" s="1547"/>
      <c r="B14872" s="1548"/>
      <c r="C14872" s="1548"/>
      <c r="D14872" s="1549"/>
      <c r="E14872" s="1506"/>
      <c r="K14872" s="1548"/>
      <c r="L14872" s="1549"/>
      <c r="M14872" s="1506"/>
    </row>
    <row r="14873" spans="1:13" ht="16.5" customHeight="1">
      <c r="A14873" s="1547"/>
      <c r="B14873" s="1548"/>
      <c r="C14873" s="1548"/>
      <c r="D14873" s="1549"/>
      <c r="E14873" s="1506"/>
      <c r="K14873" s="1548"/>
      <c r="L14873" s="1549"/>
      <c r="M14873" s="1506"/>
    </row>
    <row r="14874" spans="1:13" ht="16.5" customHeight="1">
      <c r="A14874" s="1547"/>
      <c r="B14874" s="1548"/>
      <c r="C14874" s="1548"/>
      <c r="D14874" s="1549"/>
      <c r="E14874" s="1506"/>
      <c r="K14874" s="1548"/>
      <c r="L14874" s="1549"/>
      <c r="M14874" s="1506"/>
    </row>
    <row r="14875" spans="1:13" ht="16.5" customHeight="1">
      <c r="A14875" s="1547"/>
      <c r="B14875" s="1548"/>
      <c r="C14875" s="1548"/>
      <c r="D14875" s="1549"/>
      <c r="E14875" s="1506"/>
      <c r="K14875" s="1548"/>
      <c r="L14875" s="1549"/>
      <c r="M14875" s="1506"/>
    </row>
    <row r="14876" spans="1:13" ht="16.5" customHeight="1">
      <c r="A14876" s="1547"/>
      <c r="B14876" s="1548"/>
      <c r="C14876" s="1548"/>
      <c r="D14876" s="1549"/>
      <c r="E14876" s="1506"/>
      <c r="K14876" s="1548"/>
      <c r="L14876" s="1549"/>
      <c r="M14876" s="1506"/>
    </row>
    <row r="14877" spans="1:13" ht="16.5" customHeight="1">
      <c r="A14877" s="1547"/>
      <c r="B14877" s="1548"/>
      <c r="C14877" s="1548"/>
      <c r="D14877" s="1549"/>
      <c r="E14877" s="1506"/>
      <c r="K14877" s="1548"/>
      <c r="L14877" s="1549"/>
      <c r="M14877" s="1506"/>
    </row>
    <row r="14878" spans="1:13" ht="16.5" customHeight="1">
      <c r="A14878" s="1547"/>
      <c r="B14878" s="1548"/>
      <c r="C14878" s="1548"/>
      <c r="D14878" s="1549"/>
      <c r="E14878" s="1506"/>
      <c r="K14878" s="1548"/>
      <c r="L14878" s="1549"/>
      <c r="M14878" s="1506"/>
    </row>
    <row r="14879" spans="1:13" ht="16.5" customHeight="1">
      <c r="A14879" s="1547"/>
      <c r="B14879" s="1548"/>
      <c r="C14879" s="1548"/>
      <c r="D14879" s="1549"/>
      <c r="E14879" s="1506"/>
      <c r="K14879" s="1548"/>
      <c r="L14879" s="1549"/>
      <c r="M14879" s="1506"/>
    </row>
    <row r="14880" spans="1:13" ht="16.5" customHeight="1">
      <c r="A14880" s="1547"/>
      <c r="B14880" s="1548"/>
      <c r="C14880" s="1548"/>
      <c r="D14880" s="1549"/>
      <c r="E14880" s="1506"/>
      <c r="K14880" s="1548"/>
      <c r="L14880" s="1549"/>
      <c r="M14880" s="1506"/>
    </row>
    <row r="14881" spans="1:13" ht="16.5" customHeight="1">
      <c r="A14881" s="1547"/>
      <c r="B14881" s="1548"/>
      <c r="C14881" s="1548"/>
      <c r="D14881" s="1549"/>
      <c r="E14881" s="1506"/>
      <c r="K14881" s="1548"/>
      <c r="L14881" s="1549"/>
      <c r="M14881" s="1506"/>
    </row>
    <row r="14882" spans="1:13" ht="16.5" customHeight="1">
      <c r="A14882" s="1547"/>
      <c r="B14882" s="1548"/>
      <c r="C14882" s="1548"/>
      <c r="D14882" s="1549"/>
      <c r="E14882" s="1506"/>
      <c r="K14882" s="1548"/>
      <c r="L14882" s="1549"/>
      <c r="M14882" s="1506"/>
    </row>
    <row r="14883" spans="1:13" ht="16.5" customHeight="1">
      <c r="A14883" s="1547"/>
      <c r="B14883" s="1548"/>
      <c r="C14883" s="1548"/>
      <c r="D14883" s="1549"/>
      <c r="E14883" s="1506"/>
      <c r="K14883" s="1548"/>
      <c r="L14883" s="1549"/>
      <c r="M14883" s="1506"/>
    </row>
    <row r="14884" spans="1:13" ht="16.5" customHeight="1">
      <c r="A14884" s="1547"/>
      <c r="B14884" s="1548"/>
      <c r="C14884" s="1548"/>
      <c r="D14884" s="1549"/>
      <c r="E14884" s="1506"/>
      <c r="K14884" s="1548"/>
      <c r="L14884" s="1549"/>
      <c r="M14884" s="1506"/>
    </row>
    <row r="14885" spans="1:13" ht="16.5" customHeight="1">
      <c r="A14885" s="1547"/>
      <c r="B14885" s="1548"/>
      <c r="C14885" s="1548"/>
      <c r="D14885" s="1549"/>
      <c r="E14885" s="1506"/>
      <c r="K14885" s="1548"/>
      <c r="L14885" s="1549"/>
      <c r="M14885" s="1506"/>
    </row>
    <row r="14886" spans="1:13" ht="16.5" customHeight="1">
      <c r="A14886" s="1547"/>
      <c r="B14886" s="1548"/>
      <c r="C14886" s="1548"/>
      <c r="D14886" s="1549"/>
      <c r="E14886" s="1506"/>
      <c r="K14886" s="1548"/>
      <c r="L14886" s="1549"/>
      <c r="M14886" s="1506"/>
    </row>
    <row r="14887" spans="1:13" ht="16.5" customHeight="1">
      <c r="A14887" s="1547"/>
      <c r="B14887" s="1548"/>
      <c r="C14887" s="1548"/>
      <c r="D14887" s="1549"/>
      <c r="E14887" s="1506"/>
      <c r="K14887" s="1548"/>
      <c r="L14887" s="1549"/>
      <c r="M14887" s="1506"/>
    </row>
    <row r="14888" spans="1:13" ht="16.5" customHeight="1">
      <c r="A14888" s="1547"/>
      <c r="B14888" s="1548"/>
      <c r="C14888" s="1548"/>
      <c r="D14888" s="1549"/>
      <c r="E14888" s="1506"/>
      <c r="K14888" s="1548"/>
      <c r="L14888" s="1549"/>
      <c r="M14888" s="1506"/>
    </row>
    <row r="14889" spans="1:13" ht="16.5" customHeight="1">
      <c r="A14889" s="1547"/>
      <c r="B14889" s="1548"/>
      <c r="C14889" s="1548"/>
      <c r="D14889" s="1549"/>
      <c r="E14889" s="1506"/>
      <c r="K14889" s="1548"/>
      <c r="L14889" s="1549"/>
      <c r="M14889" s="1506"/>
    </row>
    <row r="14890" spans="1:13" ht="16.5" customHeight="1">
      <c r="A14890" s="1547"/>
      <c r="B14890" s="1548"/>
      <c r="C14890" s="1548"/>
      <c r="D14890" s="1549"/>
      <c r="E14890" s="1506"/>
      <c r="K14890" s="1548"/>
      <c r="L14890" s="1549"/>
      <c r="M14890" s="1506"/>
    </row>
    <row r="14891" spans="1:13" ht="16.5" customHeight="1">
      <c r="A14891" s="1547"/>
      <c r="B14891" s="1548"/>
      <c r="C14891" s="1548"/>
      <c r="D14891" s="1549"/>
      <c r="E14891" s="1506"/>
      <c r="K14891" s="1548"/>
      <c r="L14891" s="1549"/>
      <c r="M14891" s="1506"/>
    </row>
    <row r="14892" spans="1:13" ht="16.5" customHeight="1">
      <c r="A14892" s="1547"/>
      <c r="B14892" s="1548"/>
      <c r="C14892" s="1548"/>
      <c r="D14892" s="1549"/>
      <c r="E14892" s="1506"/>
      <c r="K14892" s="1548"/>
      <c r="L14892" s="1549"/>
      <c r="M14892" s="1506"/>
    </row>
    <row r="14893" spans="1:13" ht="16.5" customHeight="1">
      <c r="A14893" s="1547"/>
      <c r="B14893" s="1548"/>
      <c r="C14893" s="1548"/>
      <c r="D14893" s="1549"/>
      <c r="E14893" s="1506"/>
      <c r="K14893" s="1548"/>
      <c r="L14893" s="1549"/>
      <c r="M14893" s="1506"/>
    </row>
    <row r="14894" spans="1:13" ht="16.5" customHeight="1">
      <c r="A14894" s="1547"/>
      <c r="B14894" s="1548"/>
      <c r="C14894" s="1548"/>
      <c r="D14894" s="1549"/>
      <c r="E14894" s="1506"/>
      <c r="K14894" s="1548"/>
      <c r="L14894" s="1549"/>
      <c r="M14894" s="1506"/>
    </row>
    <row r="14895" spans="1:13" ht="16.5" customHeight="1">
      <c r="A14895" s="1547"/>
      <c r="B14895" s="1548"/>
      <c r="C14895" s="1548"/>
      <c r="D14895" s="1549"/>
      <c r="E14895" s="1506"/>
      <c r="K14895" s="1548"/>
      <c r="L14895" s="1549"/>
      <c r="M14895" s="1506"/>
    </row>
    <row r="14896" spans="1:13" ht="16.5" customHeight="1">
      <c r="A14896" s="1547"/>
      <c r="B14896" s="1548"/>
      <c r="C14896" s="1548"/>
      <c r="D14896" s="1549"/>
      <c r="E14896" s="1506"/>
      <c r="K14896" s="1548"/>
      <c r="L14896" s="1549"/>
      <c r="M14896" s="1506"/>
    </row>
    <row r="14897" spans="1:13" ht="16.5" customHeight="1">
      <c r="A14897" s="1547"/>
      <c r="B14897" s="1548"/>
      <c r="C14897" s="1548"/>
      <c r="D14897" s="1549"/>
      <c r="E14897" s="1506"/>
      <c r="K14897" s="1548"/>
      <c r="L14897" s="1549"/>
      <c r="M14897" s="1506"/>
    </row>
    <row r="14898" spans="1:13" ht="16.5" customHeight="1">
      <c r="A14898" s="1547"/>
      <c r="B14898" s="1548"/>
      <c r="C14898" s="1548"/>
      <c r="D14898" s="1549"/>
      <c r="E14898" s="1506"/>
      <c r="K14898" s="1548"/>
      <c r="L14898" s="1549"/>
      <c r="M14898" s="1506"/>
    </row>
    <row r="14899" spans="1:13" ht="16.5" customHeight="1">
      <c r="A14899" s="1547"/>
      <c r="B14899" s="1548"/>
      <c r="C14899" s="1548"/>
      <c r="D14899" s="1549"/>
      <c r="E14899" s="1506"/>
      <c r="K14899" s="1548"/>
      <c r="L14899" s="1549"/>
      <c r="M14899" s="1506"/>
    </row>
    <row r="14900" spans="1:13" ht="16.5" customHeight="1">
      <c r="A14900" s="1547"/>
      <c r="B14900" s="1548"/>
      <c r="C14900" s="1548"/>
      <c r="D14900" s="1549"/>
      <c r="E14900" s="1506"/>
      <c r="K14900" s="1548"/>
      <c r="L14900" s="1549"/>
      <c r="M14900" s="1506"/>
    </row>
    <row r="14901" spans="1:13" ht="16.5" customHeight="1">
      <c r="A14901" s="1547"/>
      <c r="B14901" s="1548"/>
      <c r="C14901" s="1548"/>
      <c r="D14901" s="1549"/>
      <c r="E14901" s="1506"/>
      <c r="K14901" s="1548"/>
      <c r="L14901" s="1549"/>
      <c r="M14901" s="1506"/>
    </row>
    <row r="14902" spans="1:13" ht="16.5" customHeight="1">
      <c r="A14902" s="1547"/>
      <c r="B14902" s="1548"/>
      <c r="C14902" s="1548"/>
      <c r="D14902" s="1549"/>
      <c r="E14902" s="1506"/>
      <c r="K14902" s="1548"/>
      <c r="L14902" s="1549"/>
      <c r="M14902" s="1506"/>
    </row>
    <row r="14903" spans="1:13" ht="16.5" customHeight="1">
      <c r="A14903" s="1547"/>
      <c r="B14903" s="1548"/>
      <c r="C14903" s="1548"/>
      <c r="D14903" s="1549"/>
      <c r="E14903" s="1506"/>
      <c r="K14903" s="1548"/>
      <c r="L14903" s="1549"/>
      <c r="M14903" s="1506"/>
    </row>
    <row r="14904" spans="1:13" ht="16.5" customHeight="1">
      <c r="A14904" s="1547"/>
      <c r="B14904" s="1548"/>
      <c r="C14904" s="1548"/>
      <c r="D14904" s="1549"/>
      <c r="E14904" s="1506"/>
      <c r="K14904" s="1548"/>
      <c r="L14904" s="1549"/>
      <c r="M14904" s="1506"/>
    </row>
    <row r="14905" spans="1:13" ht="16.5" customHeight="1">
      <c r="A14905" s="1547"/>
      <c r="B14905" s="1548"/>
      <c r="C14905" s="1548"/>
      <c r="D14905" s="1549"/>
      <c r="E14905" s="1506"/>
      <c r="K14905" s="1548"/>
      <c r="L14905" s="1549"/>
      <c r="M14905" s="1506"/>
    </row>
    <row r="14906" spans="1:13" ht="16.5" customHeight="1">
      <c r="A14906" s="1547"/>
      <c r="B14906" s="1548"/>
      <c r="C14906" s="1548"/>
      <c r="D14906" s="1549"/>
      <c r="E14906" s="1506"/>
      <c r="K14906" s="1548"/>
      <c r="L14906" s="1549"/>
      <c r="M14906" s="1506"/>
    </row>
    <row r="14907" spans="1:13" ht="16.5" customHeight="1">
      <c r="A14907" s="1547"/>
      <c r="B14907" s="1548"/>
      <c r="C14907" s="1548"/>
      <c r="D14907" s="1549"/>
      <c r="E14907" s="1506"/>
      <c r="K14907" s="1548"/>
      <c r="L14907" s="1549"/>
      <c r="M14907" s="1506"/>
    </row>
    <row r="14908" spans="1:13" ht="16.5" customHeight="1">
      <c r="A14908" s="1547"/>
      <c r="B14908" s="1548"/>
      <c r="C14908" s="1548"/>
      <c r="D14908" s="1549"/>
      <c r="E14908" s="1506"/>
      <c r="K14908" s="1548"/>
      <c r="L14908" s="1549"/>
      <c r="M14908" s="1506"/>
    </row>
    <row r="14909" spans="1:13" ht="16.5" customHeight="1">
      <c r="A14909" s="1547"/>
      <c r="B14909" s="1548"/>
      <c r="C14909" s="1548"/>
      <c r="D14909" s="1549"/>
      <c r="E14909" s="1506"/>
      <c r="K14909" s="1548"/>
      <c r="L14909" s="1549"/>
      <c r="M14909" s="1506"/>
    </row>
    <row r="14910" spans="1:13" ht="16.5" customHeight="1">
      <c r="A14910" s="1547"/>
      <c r="B14910" s="1548"/>
      <c r="C14910" s="1548"/>
      <c r="D14910" s="1549"/>
      <c r="E14910" s="1506"/>
      <c r="K14910" s="1548"/>
      <c r="L14910" s="1549"/>
      <c r="M14910" s="1506"/>
    </row>
    <row r="14911" spans="1:13" ht="16.5" customHeight="1">
      <c r="A14911" s="1547"/>
      <c r="B14911" s="1548"/>
      <c r="C14911" s="1548"/>
      <c r="D14911" s="1549"/>
      <c r="E14911" s="1506"/>
      <c r="K14911" s="1548"/>
      <c r="L14911" s="1549"/>
      <c r="M14911" s="1506"/>
    </row>
    <row r="14912" spans="1:13" ht="16.5" customHeight="1">
      <c r="A14912" s="1547"/>
      <c r="B14912" s="1548"/>
      <c r="C14912" s="1548"/>
      <c r="D14912" s="1549"/>
      <c r="E14912" s="1506"/>
      <c r="K14912" s="1548"/>
      <c r="L14912" s="1549"/>
      <c r="M14912" s="1506"/>
    </row>
    <row r="14913" spans="1:13" ht="16.5" customHeight="1">
      <c r="A14913" s="1547"/>
      <c r="B14913" s="1548"/>
      <c r="C14913" s="1548"/>
      <c r="D14913" s="1549"/>
      <c r="E14913" s="1506"/>
      <c r="K14913" s="1548"/>
      <c r="L14913" s="1549"/>
      <c r="M14913" s="1506"/>
    </row>
    <row r="14914" spans="1:13" ht="16.5" customHeight="1">
      <c r="A14914" s="1547"/>
      <c r="B14914" s="1548"/>
      <c r="C14914" s="1548"/>
      <c r="D14914" s="1549"/>
      <c r="E14914" s="1506"/>
      <c r="K14914" s="1548"/>
      <c r="L14914" s="1549"/>
      <c r="M14914" s="1506"/>
    </row>
    <row r="14915" spans="1:13" ht="16.5" customHeight="1">
      <c r="A14915" s="1547"/>
      <c r="B14915" s="1548"/>
      <c r="C14915" s="1548"/>
      <c r="D14915" s="1549"/>
      <c r="E14915" s="1506"/>
      <c r="K14915" s="1548"/>
      <c r="L14915" s="1549"/>
      <c r="M14915" s="1506"/>
    </row>
    <row r="14916" spans="1:13" ht="16.5" customHeight="1">
      <c r="A14916" s="1547"/>
      <c r="B14916" s="1548"/>
      <c r="C14916" s="1548"/>
      <c r="D14916" s="1549"/>
      <c r="E14916" s="1506"/>
      <c r="K14916" s="1548"/>
      <c r="L14916" s="1549"/>
      <c r="M14916" s="1506"/>
    </row>
    <row r="14917" spans="1:13" ht="16.5" customHeight="1">
      <c r="A14917" s="1547"/>
      <c r="B14917" s="1548"/>
      <c r="C14917" s="1548"/>
      <c r="D14917" s="1549"/>
      <c r="E14917" s="1506"/>
      <c r="K14917" s="1548"/>
      <c r="L14917" s="1549"/>
      <c r="M14917" s="1506"/>
    </row>
    <row r="14918" spans="1:13" ht="16.5" customHeight="1">
      <c r="A14918" s="1547"/>
      <c r="B14918" s="1548"/>
      <c r="C14918" s="1548"/>
      <c r="D14918" s="1549"/>
      <c r="E14918" s="1506"/>
      <c r="K14918" s="1548"/>
      <c r="L14918" s="1549"/>
      <c r="M14918" s="1506"/>
    </row>
    <row r="14919" spans="1:13" ht="16.5" customHeight="1">
      <c r="A14919" s="1547"/>
      <c r="B14919" s="1548"/>
      <c r="C14919" s="1548"/>
      <c r="D14919" s="1549"/>
      <c r="E14919" s="1506"/>
      <c r="K14919" s="1548"/>
      <c r="L14919" s="1549"/>
      <c r="M14919" s="1506"/>
    </row>
    <row r="14920" spans="1:13" ht="16.5" customHeight="1">
      <c r="A14920" s="1547"/>
      <c r="B14920" s="1548"/>
      <c r="C14920" s="1548"/>
      <c r="D14920" s="1549"/>
      <c r="E14920" s="1506"/>
      <c r="K14920" s="1548"/>
      <c r="L14920" s="1549"/>
      <c r="M14920" s="1506"/>
    </row>
    <row r="14921" spans="1:13" ht="16.5" customHeight="1">
      <c r="A14921" s="1547"/>
      <c r="B14921" s="1548"/>
      <c r="C14921" s="1548"/>
      <c r="D14921" s="1549"/>
      <c r="E14921" s="1506"/>
      <c r="K14921" s="1548"/>
      <c r="L14921" s="1549"/>
      <c r="M14921" s="1506"/>
    </row>
    <row r="14922" spans="1:13" ht="16.5" customHeight="1">
      <c r="A14922" s="1547"/>
      <c r="B14922" s="1548"/>
      <c r="C14922" s="1548"/>
      <c r="D14922" s="1549"/>
      <c r="E14922" s="1506"/>
      <c r="K14922" s="1548"/>
      <c r="L14922" s="1549"/>
      <c r="M14922" s="1506"/>
    </row>
    <row r="14923" spans="1:13" ht="16.5" customHeight="1">
      <c r="A14923" s="1547"/>
      <c r="B14923" s="1548"/>
      <c r="C14923" s="1548"/>
      <c r="D14923" s="1549"/>
      <c r="E14923" s="1506"/>
      <c r="K14923" s="1548"/>
      <c r="L14923" s="1549"/>
      <c r="M14923" s="1506"/>
    </row>
    <row r="14924" spans="1:13" ht="16.5" customHeight="1">
      <c r="A14924" s="1547"/>
      <c r="B14924" s="1548"/>
      <c r="C14924" s="1548"/>
      <c r="D14924" s="1549"/>
      <c r="E14924" s="1506"/>
      <c r="K14924" s="1548"/>
      <c r="L14924" s="1549"/>
      <c r="M14924" s="1506"/>
    </row>
    <row r="14925" spans="1:13" ht="16.5" customHeight="1">
      <c r="A14925" s="1547"/>
      <c r="B14925" s="1548"/>
      <c r="C14925" s="1548"/>
      <c r="D14925" s="1549"/>
      <c r="E14925" s="1506"/>
      <c r="K14925" s="1548"/>
      <c r="L14925" s="1549"/>
      <c r="M14925" s="1506"/>
    </row>
    <row r="14926" spans="1:13" ht="16.5" customHeight="1">
      <c r="A14926" s="1547"/>
      <c r="B14926" s="1548"/>
      <c r="C14926" s="1548"/>
      <c r="D14926" s="1549"/>
      <c r="E14926" s="1506"/>
      <c r="K14926" s="1548"/>
      <c r="L14926" s="1549"/>
      <c r="M14926" s="1506"/>
    </row>
    <row r="14927" spans="1:13" ht="16.5" customHeight="1">
      <c r="A14927" s="1547"/>
      <c r="B14927" s="1548"/>
      <c r="C14927" s="1548"/>
      <c r="D14927" s="1549"/>
      <c r="E14927" s="1506"/>
      <c r="K14927" s="1548"/>
      <c r="L14927" s="1549"/>
      <c r="M14927" s="1506"/>
    </row>
    <row r="14928" spans="1:13" ht="16.5" customHeight="1">
      <c r="A14928" s="1547"/>
      <c r="B14928" s="1548"/>
      <c r="C14928" s="1548"/>
      <c r="D14928" s="1549"/>
      <c r="E14928" s="1506"/>
      <c r="K14928" s="1548"/>
      <c r="L14928" s="1549"/>
      <c r="M14928" s="1506"/>
    </row>
    <row r="14929" spans="1:13" ht="16.5" customHeight="1">
      <c r="A14929" s="1547"/>
      <c r="B14929" s="1548"/>
      <c r="C14929" s="1548"/>
      <c r="D14929" s="1549"/>
      <c r="E14929" s="1506"/>
      <c r="K14929" s="1548"/>
      <c r="L14929" s="1549"/>
      <c r="M14929" s="1506"/>
    </row>
    <row r="14930" spans="1:13" ht="16.5" customHeight="1">
      <c r="A14930" s="1547"/>
      <c r="B14930" s="1548"/>
      <c r="C14930" s="1548"/>
      <c r="D14930" s="1549"/>
      <c r="E14930" s="1506"/>
      <c r="K14930" s="1548"/>
      <c r="L14930" s="1549"/>
      <c r="M14930" s="1506"/>
    </row>
    <row r="14931" spans="1:13" ht="16.5" customHeight="1">
      <c r="A14931" s="1547"/>
      <c r="B14931" s="1548"/>
      <c r="C14931" s="1548"/>
      <c r="D14931" s="1549"/>
      <c r="E14931" s="1506"/>
      <c r="K14931" s="1548"/>
      <c r="L14931" s="1549"/>
      <c r="M14931" s="1506"/>
    </row>
    <row r="14932" spans="1:13" ht="16.5" customHeight="1">
      <c r="A14932" s="1547"/>
      <c r="B14932" s="1548"/>
      <c r="C14932" s="1548"/>
      <c r="D14932" s="1549"/>
      <c r="E14932" s="1506"/>
      <c r="K14932" s="1548"/>
      <c r="L14932" s="1549"/>
      <c r="M14932" s="1506"/>
    </row>
    <row r="14933" spans="1:13" ht="16.5" customHeight="1">
      <c r="A14933" s="1547"/>
      <c r="B14933" s="1548"/>
      <c r="C14933" s="1548"/>
      <c r="D14933" s="1549"/>
      <c r="E14933" s="1506"/>
      <c r="K14933" s="1548"/>
      <c r="L14933" s="1549"/>
      <c r="M14933" s="1506"/>
    </row>
    <row r="14934" spans="1:13" ht="16.5" customHeight="1">
      <c r="A14934" s="1547"/>
      <c r="B14934" s="1548"/>
      <c r="C14934" s="1548"/>
      <c r="D14934" s="1549"/>
      <c r="E14934" s="1506"/>
      <c r="K14934" s="1548"/>
      <c r="L14934" s="1549"/>
      <c r="M14934" s="1506"/>
    </row>
    <row r="14935" spans="1:13" ht="16.5" customHeight="1">
      <c r="A14935" s="1547"/>
      <c r="B14935" s="1548"/>
      <c r="C14935" s="1548"/>
      <c r="D14935" s="1549"/>
      <c r="E14935" s="1506"/>
      <c r="K14935" s="1548"/>
      <c r="L14935" s="1549"/>
      <c r="M14935" s="1506"/>
    </row>
    <row r="14936" spans="1:13" ht="16.5" customHeight="1">
      <c r="A14936" s="1547"/>
      <c r="B14936" s="1548"/>
      <c r="C14936" s="1548"/>
      <c r="D14936" s="1549"/>
      <c r="E14936" s="1506"/>
      <c r="K14936" s="1548"/>
      <c r="L14936" s="1549"/>
      <c r="M14936" s="1506"/>
    </row>
    <row r="14937" spans="1:13" ht="16.5" customHeight="1">
      <c r="A14937" s="1547"/>
      <c r="B14937" s="1548"/>
      <c r="C14937" s="1548"/>
      <c r="D14937" s="1549"/>
      <c r="E14937" s="1506"/>
      <c r="K14937" s="1548"/>
      <c r="L14937" s="1549"/>
      <c r="M14937" s="1506"/>
    </row>
    <row r="14938" spans="1:13" ht="16.5" customHeight="1">
      <c r="A14938" s="1547"/>
      <c r="B14938" s="1548"/>
      <c r="C14938" s="1548"/>
      <c r="D14938" s="1549"/>
      <c r="E14938" s="1506"/>
      <c r="K14938" s="1548"/>
      <c r="L14938" s="1549"/>
      <c r="M14938" s="1506"/>
    </row>
    <row r="14939" spans="1:13" ht="16.5" customHeight="1">
      <c r="A14939" s="1547"/>
      <c r="B14939" s="1548"/>
      <c r="C14939" s="1548"/>
      <c r="D14939" s="1549"/>
      <c r="E14939" s="1506"/>
      <c r="K14939" s="1548"/>
      <c r="L14939" s="1549"/>
      <c r="M14939" s="1506"/>
    </row>
    <row r="14940" spans="1:13" ht="16.5" customHeight="1">
      <c r="A14940" s="1547"/>
      <c r="B14940" s="1548"/>
      <c r="C14940" s="1548"/>
      <c r="D14940" s="1549"/>
      <c r="E14940" s="1506"/>
      <c r="K14940" s="1548"/>
      <c r="L14940" s="1549"/>
      <c r="M14940" s="1506"/>
    </row>
    <row r="14941" spans="1:13" ht="16.5" customHeight="1">
      <c r="A14941" s="1547"/>
      <c r="B14941" s="1548"/>
      <c r="C14941" s="1548"/>
      <c r="D14941" s="1549"/>
      <c r="E14941" s="1506"/>
      <c r="K14941" s="1548"/>
      <c r="L14941" s="1549"/>
      <c r="M14941" s="1506"/>
    </row>
    <row r="14942" spans="1:13" ht="16.5" customHeight="1">
      <c r="A14942" s="1547"/>
      <c r="B14942" s="1548"/>
      <c r="C14942" s="1548"/>
      <c r="D14942" s="1549"/>
      <c r="E14942" s="1506"/>
      <c r="K14942" s="1548"/>
      <c r="L14942" s="1549"/>
      <c r="M14942" s="1506"/>
    </row>
    <row r="14943" spans="1:13" ht="16.5" customHeight="1">
      <c r="A14943" s="1547"/>
      <c r="B14943" s="1548"/>
      <c r="C14943" s="1548"/>
      <c r="D14943" s="1549"/>
      <c r="E14943" s="1506"/>
      <c r="K14943" s="1548"/>
      <c r="L14943" s="1549"/>
      <c r="M14943" s="1506"/>
    </row>
    <row r="14944" spans="1:13" ht="16.5" customHeight="1">
      <c r="A14944" s="1547"/>
      <c r="B14944" s="1548"/>
      <c r="C14944" s="1548"/>
      <c r="D14944" s="1549"/>
      <c r="E14944" s="1506"/>
      <c r="K14944" s="1548"/>
      <c r="L14944" s="1549"/>
      <c r="M14944" s="1506"/>
    </row>
    <row r="14945" spans="1:13" ht="16.5" customHeight="1">
      <c r="A14945" s="1547"/>
      <c r="B14945" s="1548"/>
      <c r="C14945" s="1548"/>
      <c r="D14945" s="1549"/>
      <c r="E14945" s="1506"/>
      <c r="K14945" s="1548"/>
      <c r="L14945" s="1549"/>
      <c r="M14945" s="1506"/>
    </row>
    <row r="14946" spans="1:13" ht="16.5" customHeight="1">
      <c r="A14946" s="1547"/>
      <c r="B14946" s="1548"/>
      <c r="C14946" s="1548"/>
      <c r="D14946" s="1549"/>
      <c r="E14946" s="1506"/>
      <c r="K14946" s="1548"/>
      <c r="L14946" s="1549"/>
      <c r="M14946" s="1506"/>
    </row>
    <row r="14947" spans="1:13" ht="16.5" customHeight="1">
      <c r="A14947" s="1547"/>
      <c r="B14947" s="1548"/>
      <c r="C14947" s="1548"/>
      <c r="D14947" s="1549"/>
      <c r="E14947" s="1506"/>
      <c r="K14947" s="1548"/>
      <c r="L14947" s="1549"/>
      <c r="M14947" s="1506"/>
    </row>
    <row r="14948" spans="1:13" ht="16.5" customHeight="1">
      <c r="A14948" s="1547"/>
      <c r="B14948" s="1548"/>
      <c r="C14948" s="1548"/>
      <c r="D14948" s="1549"/>
      <c r="E14948" s="1506"/>
      <c r="K14948" s="1548"/>
      <c r="L14948" s="1549"/>
      <c r="M14948" s="1506"/>
    </row>
    <row r="14949" spans="1:13" ht="16.5" customHeight="1">
      <c r="A14949" s="1547"/>
      <c r="B14949" s="1548"/>
      <c r="C14949" s="1548"/>
      <c r="D14949" s="1549"/>
      <c r="E14949" s="1506"/>
      <c r="K14949" s="1548"/>
      <c r="L14949" s="1549"/>
      <c r="M14949" s="1506"/>
    </row>
    <row r="14950" spans="1:13" ht="16.5" customHeight="1">
      <c r="A14950" s="1547"/>
      <c r="B14950" s="1548"/>
      <c r="C14950" s="1548"/>
      <c r="D14950" s="1549"/>
      <c r="E14950" s="1506"/>
      <c r="K14950" s="1548"/>
      <c r="L14950" s="1549"/>
      <c r="M14950" s="1506"/>
    </row>
    <row r="14951" spans="1:13" ht="16.5" customHeight="1">
      <c r="A14951" s="1547"/>
      <c r="B14951" s="1548"/>
      <c r="C14951" s="1548"/>
      <c r="D14951" s="1549"/>
      <c r="E14951" s="1506"/>
      <c r="K14951" s="1548"/>
      <c r="L14951" s="1549"/>
      <c r="M14951" s="1506"/>
    </row>
    <row r="14952" spans="1:13" ht="16.5" customHeight="1">
      <c r="A14952" s="1547"/>
      <c r="B14952" s="1548"/>
      <c r="C14952" s="1548"/>
      <c r="D14952" s="1549"/>
      <c r="E14952" s="1506"/>
      <c r="K14952" s="1548"/>
      <c r="L14952" s="1549"/>
      <c r="M14952" s="1506"/>
    </row>
    <row r="14953" spans="1:13" ht="16.5" customHeight="1">
      <c r="A14953" s="1547"/>
      <c r="B14953" s="1548"/>
      <c r="C14953" s="1548"/>
      <c r="D14953" s="1549"/>
      <c r="E14953" s="1506"/>
      <c r="K14953" s="1548"/>
      <c r="L14953" s="1549"/>
      <c r="M14953" s="1506"/>
    </row>
    <row r="14954" spans="1:13" ht="16.5" customHeight="1">
      <c r="A14954" s="1547"/>
      <c r="B14954" s="1548"/>
      <c r="C14954" s="1548"/>
      <c r="D14954" s="1549"/>
      <c r="E14954" s="1506"/>
      <c r="K14954" s="1548"/>
      <c r="L14954" s="1549"/>
      <c r="M14954" s="1506"/>
    </row>
    <row r="14955" spans="1:13" ht="16.5" customHeight="1">
      <c r="A14955" s="1547"/>
      <c r="B14955" s="1548"/>
      <c r="C14955" s="1548"/>
      <c r="D14955" s="1549"/>
      <c r="E14955" s="1506"/>
      <c r="K14955" s="1548"/>
      <c r="L14955" s="1549"/>
      <c r="M14955" s="1506"/>
    </row>
    <row r="14956" spans="1:13" ht="16.5" customHeight="1">
      <c r="A14956" s="1547"/>
      <c r="B14956" s="1548"/>
      <c r="C14956" s="1548"/>
      <c r="D14956" s="1549"/>
      <c r="E14956" s="1506"/>
      <c r="K14956" s="1548"/>
      <c r="L14956" s="1549"/>
      <c r="M14956" s="1506"/>
    </row>
    <row r="14957" spans="1:13" ht="16.5" customHeight="1">
      <c r="A14957" s="1547"/>
      <c r="B14957" s="1548"/>
      <c r="C14957" s="1548"/>
      <c r="D14957" s="1549"/>
      <c r="E14957" s="1506"/>
      <c r="K14957" s="1548"/>
      <c r="L14957" s="1549"/>
      <c r="M14957" s="1506"/>
    </row>
    <row r="14958" spans="1:13" ht="16.5" customHeight="1">
      <c r="A14958" s="1547"/>
      <c r="B14958" s="1548"/>
      <c r="C14958" s="1548"/>
      <c r="D14958" s="1549"/>
      <c r="E14958" s="1506"/>
      <c r="K14958" s="1548"/>
      <c r="L14958" s="1549"/>
      <c r="M14958" s="1506"/>
    </row>
    <row r="14959" spans="1:13" ht="16.5" customHeight="1">
      <c r="A14959" s="1547"/>
      <c r="B14959" s="1548"/>
      <c r="C14959" s="1548"/>
      <c r="D14959" s="1549"/>
      <c r="E14959" s="1506"/>
      <c r="K14959" s="1548"/>
      <c r="L14959" s="1549"/>
      <c r="M14959" s="1506"/>
    </row>
    <row r="14960" spans="1:13" ht="16.5" customHeight="1">
      <c r="A14960" s="1547"/>
      <c r="B14960" s="1548"/>
      <c r="C14960" s="1548"/>
      <c r="D14960" s="1549"/>
      <c r="E14960" s="1506"/>
      <c r="K14960" s="1548"/>
      <c r="L14960" s="1549"/>
      <c r="M14960" s="1506"/>
    </row>
    <row r="14961" spans="1:13" ht="16.5" customHeight="1">
      <c r="A14961" s="1547"/>
      <c r="B14961" s="1548"/>
      <c r="C14961" s="1548"/>
      <c r="D14961" s="1549"/>
      <c r="E14961" s="1506"/>
      <c r="K14961" s="1548"/>
      <c r="L14961" s="1549"/>
      <c r="M14961" s="1506"/>
    </row>
    <row r="14962" spans="1:13" ht="16.5" customHeight="1">
      <c r="A14962" s="1547"/>
      <c r="B14962" s="1548"/>
      <c r="C14962" s="1548"/>
      <c r="D14962" s="1549"/>
      <c r="E14962" s="1506"/>
      <c r="K14962" s="1548"/>
      <c r="L14962" s="1549"/>
      <c r="M14962" s="1506"/>
    </row>
    <row r="14963" spans="1:13" ht="16.5" customHeight="1">
      <c r="A14963" s="1547"/>
      <c r="B14963" s="1548"/>
      <c r="C14963" s="1548"/>
      <c r="D14963" s="1549"/>
      <c r="E14963" s="1506"/>
      <c r="K14963" s="1548"/>
      <c r="L14963" s="1549"/>
      <c r="M14963" s="1506"/>
    </row>
    <row r="14964" spans="1:13" ht="16.5" customHeight="1">
      <c r="A14964" s="1547"/>
      <c r="B14964" s="1548"/>
      <c r="C14964" s="1548"/>
      <c r="D14964" s="1549"/>
      <c r="E14964" s="1506"/>
      <c r="K14964" s="1548"/>
      <c r="L14964" s="1549"/>
      <c r="M14964" s="1506"/>
    </row>
    <row r="14965" spans="1:13" ht="16.5" customHeight="1">
      <c r="A14965" s="1547"/>
      <c r="B14965" s="1548"/>
      <c r="C14965" s="1548"/>
      <c r="D14965" s="1549"/>
      <c r="E14965" s="1506"/>
      <c r="K14965" s="1548"/>
      <c r="L14965" s="1549"/>
      <c r="M14965" s="1506"/>
    </row>
    <row r="14966" spans="1:13" ht="16.5" customHeight="1">
      <c r="A14966" s="1547"/>
      <c r="B14966" s="1548"/>
      <c r="C14966" s="1548"/>
      <c r="D14966" s="1549"/>
      <c r="E14966" s="1506"/>
      <c r="K14966" s="1548"/>
      <c r="L14966" s="1549"/>
      <c r="M14966" s="1506"/>
    </row>
    <row r="14967" spans="1:13" ht="16.5" customHeight="1">
      <c r="A14967" s="1547"/>
      <c r="B14967" s="1548"/>
      <c r="C14967" s="1548"/>
      <c r="D14967" s="1549"/>
      <c r="E14967" s="1506"/>
      <c r="K14967" s="1548"/>
      <c r="L14967" s="1549"/>
      <c r="M14967" s="1506"/>
    </row>
    <row r="14968" spans="1:13" ht="16.5" customHeight="1">
      <c r="A14968" s="1547"/>
      <c r="B14968" s="1548"/>
      <c r="C14968" s="1548"/>
      <c r="D14968" s="1549"/>
      <c r="E14968" s="1506"/>
      <c r="K14968" s="1548"/>
      <c r="L14968" s="1549"/>
      <c r="M14968" s="1506"/>
    </row>
    <row r="14969" spans="1:13" ht="16.5" customHeight="1">
      <c r="A14969" s="1547"/>
      <c r="B14969" s="1548"/>
      <c r="C14969" s="1548"/>
      <c r="D14969" s="1549"/>
      <c r="E14969" s="1506"/>
      <c r="K14969" s="1548"/>
      <c r="L14969" s="1549"/>
      <c r="M14969" s="1506"/>
    </row>
    <row r="14970" spans="1:13" ht="16.5" customHeight="1">
      <c r="A14970" s="1547"/>
      <c r="B14970" s="1548"/>
      <c r="C14970" s="1548"/>
      <c r="D14970" s="1549"/>
      <c r="E14970" s="1506"/>
      <c r="K14970" s="1548"/>
      <c r="L14970" s="1549"/>
      <c r="M14970" s="1506"/>
    </row>
    <row r="14971" spans="1:13" ht="16.5" customHeight="1">
      <c r="A14971" s="1547"/>
      <c r="B14971" s="1548"/>
      <c r="C14971" s="1548"/>
      <c r="D14971" s="1549"/>
      <c r="E14971" s="1506"/>
      <c r="K14971" s="1548"/>
      <c r="L14971" s="1549"/>
      <c r="M14971" s="1506"/>
    </row>
    <row r="14972" spans="1:13" ht="16.5" customHeight="1">
      <c r="A14972" s="1547"/>
      <c r="B14972" s="1548"/>
      <c r="C14972" s="1548"/>
      <c r="D14972" s="1549"/>
      <c r="E14972" s="1506"/>
      <c r="K14972" s="1548"/>
      <c r="L14972" s="1549"/>
      <c r="M14972" s="1506"/>
    </row>
    <row r="14973" spans="1:13" ht="16.5" customHeight="1">
      <c r="A14973" s="1547"/>
      <c r="B14973" s="1548"/>
      <c r="C14973" s="1548"/>
      <c r="D14973" s="1549"/>
      <c r="E14973" s="1506"/>
      <c r="K14973" s="1548"/>
      <c r="L14973" s="1549"/>
      <c r="M14973" s="1506"/>
    </row>
    <row r="14974" spans="1:13" ht="16.5" customHeight="1">
      <c r="A14974" s="1547"/>
      <c r="B14974" s="1548"/>
      <c r="C14974" s="1548"/>
      <c r="D14974" s="1549"/>
      <c r="E14974" s="1506"/>
      <c r="K14974" s="1548"/>
      <c r="L14974" s="1549"/>
      <c r="M14974" s="1506"/>
    </row>
    <row r="14975" spans="1:13" ht="16.5" customHeight="1">
      <c r="A14975" s="1547"/>
      <c r="B14975" s="1548"/>
      <c r="C14975" s="1548"/>
      <c r="D14975" s="1549"/>
      <c r="E14975" s="1506"/>
      <c r="K14975" s="1548"/>
      <c r="L14975" s="1549"/>
      <c r="M14975" s="1506"/>
    </row>
    <row r="14976" spans="1:13" ht="16.5" customHeight="1">
      <c r="A14976" s="1547"/>
      <c r="B14976" s="1548"/>
      <c r="C14976" s="1548"/>
      <c r="D14976" s="1549"/>
      <c r="E14976" s="1506"/>
      <c r="K14976" s="1548"/>
      <c r="L14976" s="1549"/>
      <c r="M14976" s="1506"/>
    </row>
    <row r="14977" spans="1:13" ht="16.5" customHeight="1">
      <c r="A14977" s="1547"/>
      <c r="B14977" s="1548"/>
      <c r="C14977" s="1548"/>
      <c r="D14977" s="1549"/>
      <c r="E14977" s="1506"/>
      <c r="K14977" s="1548"/>
      <c r="L14977" s="1549"/>
      <c r="M14977" s="1506"/>
    </row>
    <row r="14978" spans="1:13" ht="16.5" customHeight="1">
      <c r="A14978" s="1547"/>
      <c r="B14978" s="1548"/>
      <c r="C14978" s="1548"/>
      <c r="D14978" s="1549"/>
      <c r="E14978" s="1506"/>
      <c r="K14978" s="1548"/>
      <c r="L14978" s="1549"/>
      <c r="M14978" s="1506"/>
    </row>
    <row r="14979" spans="1:13" ht="16.5" customHeight="1">
      <c r="A14979" s="1547"/>
      <c r="B14979" s="1548"/>
      <c r="C14979" s="1548"/>
      <c r="D14979" s="1549"/>
      <c r="E14979" s="1506"/>
      <c r="K14979" s="1548"/>
      <c r="L14979" s="1549"/>
      <c r="M14979" s="1506"/>
    </row>
    <row r="14980" spans="1:13" ht="16.5" customHeight="1">
      <c r="A14980" s="1547"/>
      <c r="B14980" s="1548"/>
      <c r="C14980" s="1548"/>
      <c r="D14980" s="1549"/>
      <c r="E14980" s="1506"/>
      <c r="K14980" s="1548"/>
      <c r="L14980" s="1549"/>
      <c r="M14980" s="1506"/>
    </row>
    <row r="14981" spans="1:13" ht="16.5" customHeight="1">
      <c r="A14981" s="1547"/>
      <c r="B14981" s="1548"/>
      <c r="C14981" s="1548"/>
      <c r="D14981" s="1549"/>
      <c r="E14981" s="1506"/>
      <c r="K14981" s="1548"/>
      <c r="L14981" s="1549"/>
      <c r="M14981" s="1506"/>
    </row>
    <row r="14982" spans="1:13" ht="16.5" customHeight="1">
      <c r="A14982" s="1547"/>
      <c r="B14982" s="1548"/>
      <c r="C14982" s="1548"/>
      <c r="D14982" s="1549"/>
      <c r="E14982" s="1506"/>
      <c r="K14982" s="1548"/>
      <c r="L14982" s="1549"/>
      <c r="M14982" s="1506"/>
    </row>
    <row r="14983" spans="1:13" ht="16.5" customHeight="1">
      <c r="A14983" s="1547"/>
      <c r="B14983" s="1548"/>
      <c r="C14983" s="1548"/>
      <c r="D14983" s="1549"/>
      <c r="E14983" s="1506"/>
      <c r="K14983" s="1548"/>
      <c r="L14983" s="1549"/>
      <c r="M14983" s="1506"/>
    </row>
    <row r="14984" spans="1:13" ht="16.5" customHeight="1">
      <c r="A14984" s="1547"/>
      <c r="B14984" s="1548"/>
      <c r="C14984" s="1548"/>
      <c r="D14984" s="1549"/>
      <c r="E14984" s="1506"/>
      <c r="K14984" s="1548"/>
      <c r="L14984" s="1549"/>
      <c r="M14984" s="1506"/>
    </row>
    <row r="14985" spans="1:13" ht="16.5" customHeight="1">
      <c r="A14985" s="1547"/>
      <c r="B14985" s="1548"/>
      <c r="C14985" s="1548"/>
      <c r="D14985" s="1549"/>
      <c r="E14985" s="1506"/>
      <c r="K14985" s="1548"/>
      <c r="L14985" s="1549"/>
      <c r="M14985" s="1506"/>
    </row>
    <row r="14986" spans="1:13" ht="16.5" customHeight="1">
      <c r="A14986" s="1547"/>
      <c r="B14986" s="1548"/>
      <c r="C14986" s="1548"/>
      <c r="D14986" s="1549"/>
      <c r="E14986" s="1506"/>
      <c r="K14986" s="1548"/>
      <c r="L14986" s="1549"/>
      <c r="M14986" s="1506"/>
    </row>
    <row r="14987" spans="1:13" ht="16.5" customHeight="1">
      <c r="A14987" s="1547"/>
      <c r="B14987" s="1548"/>
      <c r="C14987" s="1548"/>
      <c r="D14987" s="1549"/>
      <c r="E14987" s="1506"/>
      <c r="K14987" s="1548"/>
      <c r="L14987" s="1549"/>
      <c r="M14987" s="1506"/>
    </row>
    <row r="14988" spans="1:13" ht="16.5" customHeight="1">
      <c r="A14988" s="1547"/>
      <c r="B14988" s="1548"/>
      <c r="C14988" s="1548"/>
      <c r="D14988" s="1549"/>
      <c r="E14988" s="1506"/>
      <c r="K14988" s="1548"/>
      <c r="L14988" s="1549"/>
      <c r="M14988" s="1506"/>
    </row>
    <row r="14989" spans="1:13" ht="16.5" customHeight="1">
      <c r="A14989" s="1547"/>
      <c r="B14989" s="1548"/>
      <c r="C14989" s="1548"/>
      <c r="D14989" s="1549"/>
      <c r="E14989" s="1506"/>
      <c r="K14989" s="1548"/>
      <c r="L14989" s="1549"/>
      <c r="M14989" s="1506"/>
    </row>
    <row r="14990" spans="1:13" ht="16.5" customHeight="1">
      <c r="A14990" s="1547"/>
      <c r="B14990" s="1548"/>
      <c r="C14990" s="1548"/>
      <c r="D14990" s="1549"/>
      <c r="E14990" s="1506"/>
      <c r="K14990" s="1548"/>
      <c r="L14990" s="1549"/>
      <c r="M14990" s="1506"/>
    </row>
    <row r="14991" spans="1:13" ht="16.5" customHeight="1">
      <c r="A14991" s="1547"/>
      <c r="B14991" s="1548"/>
      <c r="C14991" s="1548"/>
      <c r="D14991" s="1549"/>
      <c r="E14991" s="1506"/>
      <c r="K14991" s="1548"/>
      <c r="L14991" s="1549"/>
      <c r="M14991" s="1506"/>
    </row>
    <row r="14992" spans="1:13" ht="16.5" customHeight="1">
      <c r="A14992" s="1547"/>
      <c r="B14992" s="1548"/>
      <c r="C14992" s="1548"/>
      <c r="D14992" s="1549"/>
      <c r="E14992" s="1506"/>
      <c r="K14992" s="1548"/>
      <c r="L14992" s="1549"/>
      <c r="M14992" s="1506"/>
    </row>
    <row r="14993" spans="1:13" ht="16.5" customHeight="1">
      <c r="A14993" s="1547"/>
      <c r="B14993" s="1548"/>
      <c r="C14993" s="1548"/>
      <c r="D14993" s="1549"/>
      <c r="E14993" s="1506"/>
      <c r="K14993" s="1548"/>
      <c r="L14993" s="1549"/>
      <c r="M14993" s="1506"/>
    </row>
    <row r="14994" spans="1:13" ht="16.5" customHeight="1">
      <c r="A14994" s="1547"/>
      <c r="B14994" s="1548"/>
      <c r="C14994" s="1548"/>
      <c r="D14994" s="1549"/>
      <c r="E14994" s="1506"/>
      <c r="K14994" s="1548"/>
      <c r="L14994" s="1549"/>
      <c r="M14994" s="1506"/>
    </row>
    <row r="14995" spans="1:13" ht="16.5" customHeight="1">
      <c r="A14995" s="1547"/>
      <c r="B14995" s="1548"/>
      <c r="C14995" s="1548"/>
      <c r="D14995" s="1549"/>
      <c r="E14995" s="1506"/>
      <c r="K14995" s="1548"/>
      <c r="L14995" s="1549"/>
      <c r="M14995" s="1506"/>
    </row>
    <row r="14996" spans="1:13" ht="16.5" customHeight="1">
      <c r="A14996" s="1547"/>
      <c r="B14996" s="1548"/>
      <c r="C14996" s="1548"/>
      <c r="D14996" s="1549"/>
      <c r="E14996" s="1506"/>
      <c r="K14996" s="1548"/>
      <c r="L14996" s="1549"/>
      <c r="M14996" s="1506"/>
    </row>
    <row r="14997" spans="1:13" ht="16.5" customHeight="1">
      <c r="A14997" s="1547"/>
      <c r="B14997" s="1548"/>
      <c r="C14997" s="1548"/>
      <c r="D14997" s="1549"/>
      <c r="E14997" s="1506"/>
      <c r="K14997" s="1548"/>
      <c r="L14997" s="1549"/>
      <c r="M14997" s="1506"/>
    </row>
    <row r="14998" spans="1:13" ht="16.5" customHeight="1">
      <c r="A14998" s="1547"/>
      <c r="B14998" s="1548"/>
      <c r="C14998" s="1548"/>
      <c r="D14998" s="1549"/>
      <c r="E14998" s="1506"/>
      <c r="K14998" s="1548"/>
      <c r="L14998" s="1549"/>
      <c r="M14998" s="1506"/>
    </row>
    <row r="14999" spans="1:13" ht="16.5" customHeight="1">
      <c r="A14999" s="1547"/>
      <c r="B14999" s="1548"/>
      <c r="C14999" s="1548"/>
      <c r="D14999" s="1549"/>
      <c r="E14999" s="1506"/>
      <c r="K14999" s="1548"/>
      <c r="L14999" s="1549"/>
      <c r="M14999" s="1506"/>
    </row>
    <row r="15000" spans="1:13" ht="16.5" customHeight="1">
      <c r="A15000" s="1547"/>
      <c r="B15000" s="1548"/>
      <c r="C15000" s="1548"/>
      <c r="D15000" s="1549"/>
      <c r="E15000" s="1506"/>
      <c r="K15000" s="1548"/>
      <c r="L15000" s="1549"/>
      <c r="M15000" s="1506"/>
    </row>
    <row r="15001" spans="1:13" ht="16.5" customHeight="1">
      <c r="A15001" s="1547"/>
      <c r="B15001" s="1548"/>
      <c r="C15001" s="1548"/>
      <c r="D15001" s="1549"/>
      <c r="E15001" s="1506"/>
      <c r="K15001" s="1548"/>
      <c r="L15001" s="1549"/>
      <c r="M15001" s="1506"/>
    </row>
    <row r="15002" spans="1:13" ht="16.5" customHeight="1">
      <c r="A15002" s="1547"/>
      <c r="B15002" s="1548"/>
      <c r="C15002" s="1548"/>
      <c r="D15002" s="1549"/>
      <c r="E15002" s="1506"/>
      <c r="K15002" s="1548"/>
      <c r="L15002" s="1549"/>
      <c r="M15002" s="1506"/>
    </row>
    <row r="15003" spans="1:13" ht="16.5" customHeight="1">
      <c r="A15003" s="1547"/>
      <c r="B15003" s="1548"/>
      <c r="C15003" s="1548"/>
      <c r="D15003" s="1549"/>
      <c r="E15003" s="1506"/>
      <c r="K15003" s="1548"/>
      <c r="L15003" s="1549"/>
      <c r="M15003" s="1506"/>
    </row>
    <row r="15004" spans="1:13" ht="16.5" customHeight="1">
      <c r="A15004" s="1547"/>
      <c r="B15004" s="1548"/>
      <c r="C15004" s="1548"/>
      <c r="D15004" s="1549"/>
      <c r="E15004" s="1506"/>
      <c r="K15004" s="1548"/>
      <c r="L15004" s="1549"/>
      <c r="M15004" s="1506"/>
    </row>
    <row r="15005" spans="1:13" ht="16.5" customHeight="1">
      <c r="A15005" s="1547"/>
      <c r="B15005" s="1548"/>
      <c r="C15005" s="1548"/>
      <c r="D15005" s="1549"/>
      <c r="E15005" s="1506"/>
      <c r="K15005" s="1548"/>
      <c r="L15005" s="1549"/>
      <c r="M15005" s="1506"/>
    </row>
    <row r="15006" spans="1:13" ht="16.5" customHeight="1">
      <c r="A15006" s="1547"/>
      <c r="B15006" s="1548"/>
      <c r="C15006" s="1548"/>
      <c r="D15006" s="1549"/>
      <c r="E15006" s="1506"/>
      <c r="K15006" s="1548"/>
      <c r="L15006" s="1549"/>
      <c r="M15006" s="1506"/>
    </row>
    <row r="15007" spans="1:13" ht="16.5" customHeight="1">
      <c r="A15007" s="1547"/>
      <c r="B15007" s="1548"/>
      <c r="C15007" s="1548"/>
      <c r="D15007" s="1549"/>
      <c r="E15007" s="1506"/>
      <c r="K15007" s="1548"/>
      <c r="L15007" s="1549"/>
      <c r="M15007" s="1506"/>
    </row>
    <row r="15008" spans="1:13" ht="16.5" customHeight="1">
      <c r="A15008" s="1547"/>
      <c r="B15008" s="1548"/>
      <c r="C15008" s="1548"/>
      <c r="D15008" s="1549"/>
      <c r="E15008" s="1506"/>
      <c r="K15008" s="1548"/>
      <c r="L15008" s="1549"/>
      <c r="M15008" s="1506"/>
    </row>
    <row r="15009" spans="1:13" ht="16.5" customHeight="1">
      <c r="A15009" s="1547"/>
      <c r="B15009" s="1548"/>
      <c r="C15009" s="1548"/>
      <c r="D15009" s="1549"/>
      <c r="E15009" s="1506"/>
      <c r="K15009" s="1548"/>
      <c r="L15009" s="1549"/>
      <c r="M15009" s="1506"/>
    </row>
    <row r="15010" spans="1:13" ht="16.5" customHeight="1">
      <c r="A15010" s="1547"/>
      <c r="B15010" s="1548"/>
      <c r="C15010" s="1548"/>
      <c r="D15010" s="1549"/>
      <c r="E15010" s="1506"/>
      <c r="K15010" s="1548"/>
      <c r="L15010" s="1549"/>
      <c r="M15010" s="1506"/>
    </row>
    <row r="15011" spans="1:13" ht="16.5" customHeight="1">
      <c r="A15011" s="1547"/>
      <c r="B15011" s="1548"/>
      <c r="C15011" s="1548"/>
      <c r="D15011" s="1549"/>
      <c r="E15011" s="1506"/>
      <c r="K15011" s="1548"/>
      <c r="L15011" s="1549"/>
      <c r="M15011" s="1506"/>
    </row>
    <row r="15012" spans="1:13" ht="16.5" customHeight="1">
      <c r="A15012" s="1547"/>
      <c r="B15012" s="1548"/>
      <c r="C15012" s="1548"/>
      <c r="D15012" s="1549"/>
      <c r="E15012" s="1506"/>
      <c r="K15012" s="1548"/>
      <c r="L15012" s="1549"/>
      <c r="M15012" s="1506"/>
    </row>
    <row r="15013" spans="1:13" ht="16.5" customHeight="1">
      <c r="A15013" s="1547"/>
      <c r="B15013" s="1548"/>
      <c r="C15013" s="1548"/>
      <c r="D15013" s="1549"/>
      <c r="E15013" s="1506"/>
      <c r="K15013" s="1548"/>
      <c r="L15013" s="1549"/>
      <c r="M15013" s="1506"/>
    </row>
    <row r="15014" spans="1:13" ht="16.5" customHeight="1">
      <c r="A15014" s="1547"/>
      <c r="B15014" s="1548"/>
      <c r="C15014" s="1548"/>
      <c r="D15014" s="1549"/>
      <c r="E15014" s="1506"/>
      <c r="K15014" s="1548"/>
      <c r="L15014" s="1549"/>
      <c r="M15014" s="1506"/>
    </row>
    <row r="15015" spans="1:13" ht="16.5" customHeight="1">
      <c r="A15015" s="1547"/>
      <c r="B15015" s="1548"/>
      <c r="C15015" s="1548"/>
      <c r="D15015" s="1549"/>
      <c r="E15015" s="1506"/>
      <c r="K15015" s="1548"/>
      <c r="L15015" s="1549"/>
      <c r="M15015" s="1506"/>
    </row>
    <row r="15016" spans="1:13" ht="16.5" customHeight="1">
      <c r="A15016" s="1547"/>
      <c r="B15016" s="1548"/>
      <c r="C15016" s="1548"/>
      <c r="D15016" s="1549"/>
      <c r="E15016" s="1506"/>
      <c r="K15016" s="1548"/>
      <c r="L15016" s="1549"/>
      <c r="M15016" s="1506"/>
    </row>
    <row r="15017" spans="1:13" ht="16.5" customHeight="1">
      <c r="A15017" s="1547"/>
      <c r="B15017" s="1548"/>
      <c r="C15017" s="1548"/>
      <c r="D15017" s="1549"/>
      <c r="E15017" s="1506"/>
      <c r="K15017" s="1548"/>
      <c r="L15017" s="1549"/>
      <c r="M15017" s="1506"/>
    </row>
    <row r="15018" spans="1:13" ht="16.5" customHeight="1">
      <c r="A15018" s="1547"/>
      <c r="B15018" s="1548"/>
      <c r="C15018" s="1548"/>
      <c r="D15018" s="1549"/>
      <c r="E15018" s="1506"/>
      <c r="K15018" s="1548"/>
      <c r="L15018" s="1549"/>
      <c r="M15018" s="1506"/>
    </row>
    <row r="15019" spans="1:13" ht="16.5" customHeight="1">
      <c r="A15019" s="1547"/>
      <c r="B15019" s="1548"/>
      <c r="C15019" s="1548"/>
      <c r="D15019" s="1549"/>
      <c r="E15019" s="1506"/>
      <c r="K15019" s="1548"/>
      <c r="L15019" s="1549"/>
      <c r="M15019" s="1506"/>
    </row>
    <row r="15020" spans="1:13" ht="16.5" customHeight="1">
      <c r="A15020" s="1547"/>
      <c r="B15020" s="1548"/>
      <c r="C15020" s="1548"/>
      <c r="D15020" s="1549"/>
      <c r="E15020" s="1506"/>
      <c r="K15020" s="1548"/>
      <c r="L15020" s="1549"/>
      <c r="M15020" s="1506"/>
    </row>
    <row r="15021" spans="1:13" ht="16.5" customHeight="1">
      <c r="A15021" s="1547"/>
      <c r="B15021" s="1548"/>
      <c r="C15021" s="1548"/>
      <c r="D15021" s="1549"/>
      <c r="E15021" s="1506"/>
      <c r="K15021" s="1548"/>
      <c r="L15021" s="1549"/>
      <c r="M15021" s="1506"/>
    </row>
    <row r="15022" spans="1:13" ht="16.5" customHeight="1">
      <c r="A15022" s="1547"/>
      <c r="B15022" s="1548"/>
      <c r="C15022" s="1548"/>
      <c r="D15022" s="1549"/>
      <c r="E15022" s="1506"/>
      <c r="K15022" s="1548"/>
      <c r="L15022" s="1549"/>
      <c r="M15022" s="1506"/>
    </row>
    <row r="15023" spans="1:13" ht="16.5" customHeight="1">
      <c r="A15023" s="1547"/>
      <c r="B15023" s="1548"/>
      <c r="C15023" s="1548"/>
      <c r="D15023" s="1549"/>
      <c r="E15023" s="1506"/>
      <c r="K15023" s="1548"/>
      <c r="L15023" s="1549"/>
      <c r="M15023" s="1506"/>
    </row>
    <row r="15024" spans="1:13" ht="16.5" customHeight="1">
      <c r="A15024" s="1547"/>
      <c r="B15024" s="1548"/>
      <c r="C15024" s="1548"/>
      <c r="D15024" s="1549"/>
      <c r="E15024" s="1506"/>
      <c r="K15024" s="1548"/>
      <c r="L15024" s="1549"/>
      <c r="M15024" s="1506"/>
    </row>
    <row r="15025" spans="1:13" ht="16.5" customHeight="1">
      <c r="A15025" s="1547"/>
      <c r="B15025" s="1548"/>
      <c r="C15025" s="1548"/>
      <c r="D15025" s="1549"/>
      <c r="E15025" s="1506"/>
      <c r="K15025" s="1548"/>
      <c r="L15025" s="1549"/>
      <c r="M15025" s="1506"/>
    </row>
    <row r="15026" spans="1:13" ht="16.5" customHeight="1">
      <c r="A15026" s="1547"/>
      <c r="B15026" s="1548"/>
      <c r="C15026" s="1548"/>
      <c r="D15026" s="1549"/>
      <c r="E15026" s="1506"/>
      <c r="K15026" s="1548"/>
      <c r="L15026" s="1549"/>
      <c r="M15026" s="1506"/>
    </row>
    <row r="15027" spans="1:13" ht="16.5" customHeight="1">
      <c r="A15027" s="1547"/>
      <c r="B15027" s="1548"/>
      <c r="C15027" s="1548"/>
      <c r="D15027" s="1549"/>
      <c r="E15027" s="1506"/>
      <c r="K15027" s="1548"/>
      <c r="L15027" s="1549"/>
      <c r="M15027" s="1506"/>
    </row>
    <row r="15028" spans="1:13" ht="16.5" customHeight="1">
      <c r="A15028" s="1547"/>
      <c r="B15028" s="1548"/>
      <c r="C15028" s="1548"/>
      <c r="D15028" s="1549"/>
      <c r="E15028" s="1506"/>
      <c r="K15028" s="1548"/>
      <c r="L15028" s="1549"/>
      <c r="M15028" s="1506"/>
    </row>
    <row r="15029" spans="1:13" ht="16.5" customHeight="1">
      <c r="A15029" s="1547"/>
      <c r="B15029" s="1548"/>
      <c r="C15029" s="1548"/>
      <c r="D15029" s="1549"/>
      <c r="E15029" s="1506"/>
      <c r="K15029" s="1548"/>
      <c r="L15029" s="1549"/>
      <c r="M15029" s="1506"/>
    </row>
    <row r="15030" spans="1:13" ht="16.5" customHeight="1">
      <c r="A15030" s="1547"/>
      <c r="B15030" s="1548"/>
      <c r="C15030" s="1548"/>
      <c r="D15030" s="1549"/>
      <c r="E15030" s="1506"/>
      <c r="K15030" s="1548"/>
      <c r="L15030" s="1549"/>
      <c r="M15030" s="1506"/>
    </row>
    <row r="15031" spans="1:13" ht="16.5" customHeight="1">
      <c r="A15031" s="1547"/>
      <c r="B15031" s="1548"/>
      <c r="C15031" s="1548"/>
      <c r="D15031" s="1549"/>
      <c r="E15031" s="1506"/>
      <c r="K15031" s="1548"/>
      <c r="L15031" s="1549"/>
      <c r="M15031" s="1506"/>
    </row>
    <row r="15032" spans="1:13" ht="16.5" customHeight="1">
      <c r="A15032" s="1547"/>
      <c r="B15032" s="1548"/>
      <c r="C15032" s="1548"/>
      <c r="D15032" s="1549"/>
      <c r="E15032" s="1506"/>
      <c r="K15032" s="1548"/>
      <c r="L15032" s="1549"/>
      <c r="M15032" s="1506"/>
    </row>
    <row r="15033" spans="1:13" ht="16.5" customHeight="1">
      <c r="A15033" s="1547"/>
      <c r="B15033" s="1548"/>
      <c r="C15033" s="1548"/>
      <c r="D15033" s="1549"/>
      <c r="E15033" s="1506"/>
      <c r="K15033" s="1548"/>
      <c r="L15033" s="1549"/>
      <c r="M15033" s="1506"/>
    </row>
    <row r="15034" spans="1:13" ht="16.5" customHeight="1">
      <c r="A15034" s="1547"/>
      <c r="B15034" s="1548"/>
      <c r="C15034" s="1548"/>
      <c r="D15034" s="1549"/>
      <c r="E15034" s="1506"/>
      <c r="K15034" s="1548"/>
      <c r="L15034" s="1549"/>
      <c r="M15034" s="1506"/>
    </row>
    <row r="15035" spans="1:13" ht="16.5" customHeight="1">
      <c r="A15035" s="1547"/>
      <c r="B15035" s="1548"/>
      <c r="C15035" s="1548"/>
      <c r="D15035" s="1549"/>
      <c r="E15035" s="1506"/>
      <c r="K15035" s="1548"/>
      <c r="L15035" s="1549"/>
      <c r="M15035" s="1506"/>
    </row>
    <row r="15036" spans="1:13" ht="16.5" customHeight="1">
      <c r="A15036" s="1547"/>
      <c r="B15036" s="1548"/>
      <c r="C15036" s="1548"/>
      <c r="D15036" s="1549"/>
      <c r="E15036" s="1506"/>
      <c r="K15036" s="1548"/>
      <c r="L15036" s="1549"/>
      <c r="M15036" s="1506"/>
    </row>
    <row r="15037" spans="1:13" ht="16.5" customHeight="1">
      <c r="A15037" s="1547"/>
      <c r="B15037" s="1548"/>
      <c r="C15037" s="1548"/>
      <c r="D15037" s="1549"/>
      <c r="E15037" s="1506"/>
      <c r="K15037" s="1548"/>
      <c r="L15037" s="1549"/>
      <c r="M15037" s="1506"/>
    </row>
    <row r="15038" spans="1:13" ht="16.5" customHeight="1">
      <c r="A15038" s="1547"/>
      <c r="B15038" s="1548"/>
      <c r="C15038" s="1548"/>
      <c r="D15038" s="1549"/>
      <c r="E15038" s="1506"/>
      <c r="K15038" s="1548"/>
      <c r="L15038" s="1549"/>
      <c r="M15038" s="1506"/>
    </row>
    <row r="15039" spans="1:13" ht="16.5" customHeight="1">
      <c r="A15039" s="1547"/>
      <c r="B15039" s="1548"/>
      <c r="C15039" s="1548"/>
      <c r="D15039" s="1549"/>
      <c r="E15039" s="1506"/>
      <c r="K15039" s="1548"/>
      <c r="L15039" s="1549"/>
      <c r="M15039" s="1506"/>
    </row>
    <row r="15040" spans="1:13" ht="16.5" customHeight="1">
      <c r="A15040" s="1547"/>
      <c r="B15040" s="1548"/>
      <c r="C15040" s="1548"/>
      <c r="D15040" s="1549"/>
      <c r="E15040" s="1506"/>
      <c r="K15040" s="1548"/>
      <c r="L15040" s="1549"/>
      <c r="M15040" s="1506"/>
    </row>
    <row r="15041" spans="1:13" ht="16.5" customHeight="1">
      <c r="A15041" s="1547"/>
      <c r="B15041" s="1548"/>
      <c r="C15041" s="1548"/>
      <c r="D15041" s="1549"/>
      <c r="E15041" s="1506"/>
      <c r="K15041" s="1548"/>
      <c r="L15041" s="1549"/>
      <c r="M15041" s="1506"/>
    </row>
    <row r="15042" spans="1:13" ht="16.5" customHeight="1">
      <c r="A15042" s="1547"/>
      <c r="B15042" s="1548"/>
      <c r="C15042" s="1548"/>
      <c r="D15042" s="1549"/>
      <c r="E15042" s="1506"/>
      <c r="K15042" s="1548"/>
      <c r="L15042" s="1549"/>
      <c r="M15042" s="1506"/>
    </row>
    <row r="15043" spans="1:13" ht="16.5" customHeight="1">
      <c r="A15043" s="1547"/>
      <c r="B15043" s="1548"/>
      <c r="C15043" s="1548"/>
      <c r="D15043" s="1549"/>
      <c r="E15043" s="1506"/>
      <c r="K15043" s="1548"/>
      <c r="L15043" s="1549"/>
      <c r="M15043" s="1506"/>
    </row>
    <row r="15044" spans="1:13" ht="16.5" customHeight="1">
      <c r="A15044" s="1547"/>
      <c r="B15044" s="1548"/>
      <c r="C15044" s="1548"/>
      <c r="D15044" s="1549"/>
      <c r="E15044" s="1506"/>
      <c r="K15044" s="1548"/>
      <c r="L15044" s="1549"/>
      <c r="M15044" s="1506"/>
    </row>
    <row r="15045" spans="1:13" ht="16.5" customHeight="1">
      <c r="A15045" s="1547"/>
      <c r="B15045" s="1548"/>
      <c r="C15045" s="1548"/>
      <c r="D15045" s="1549"/>
      <c r="E15045" s="1506"/>
      <c r="K15045" s="1548"/>
      <c r="L15045" s="1549"/>
      <c r="M15045" s="1506"/>
    </row>
    <row r="15046" spans="1:13" ht="16.5" customHeight="1">
      <c r="A15046" s="1547"/>
      <c r="B15046" s="1548"/>
      <c r="C15046" s="1548"/>
      <c r="D15046" s="1549"/>
      <c r="E15046" s="1506"/>
      <c r="K15046" s="1548"/>
      <c r="L15046" s="1549"/>
      <c r="M15046" s="1506"/>
    </row>
    <row r="15047" spans="1:13" ht="16.5" customHeight="1">
      <c r="A15047" s="1547"/>
      <c r="B15047" s="1548"/>
      <c r="C15047" s="1548"/>
      <c r="D15047" s="1549"/>
      <c r="E15047" s="1506"/>
      <c r="K15047" s="1548"/>
      <c r="L15047" s="1549"/>
      <c r="M15047" s="1506"/>
    </row>
    <row r="15048" spans="1:13" ht="16.5" customHeight="1">
      <c r="A15048" s="1547"/>
      <c r="B15048" s="1548"/>
      <c r="C15048" s="1548"/>
      <c r="D15048" s="1549"/>
      <c r="E15048" s="1506"/>
      <c r="K15048" s="1548"/>
      <c r="L15048" s="1549"/>
      <c r="M15048" s="1506"/>
    </row>
    <row r="15049" spans="1:13" ht="16.5" customHeight="1">
      <c r="A15049" s="1547"/>
      <c r="B15049" s="1548"/>
      <c r="C15049" s="1548"/>
      <c r="D15049" s="1549"/>
      <c r="E15049" s="1506"/>
      <c r="K15049" s="1548"/>
      <c r="L15049" s="1549"/>
      <c r="M15049" s="1506"/>
    </row>
    <row r="15050" spans="1:13" ht="16.5" customHeight="1">
      <c r="A15050" s="1547"/>
      <c r="B15050" s="1548"/>
      <c r="C15050" s="1548"/>
      <c r="D15050" s="1549"/>
      <c r="E15050" s="1506"/>
      <c r="K15050" s="1548"/>
      <c r="L15050" s="1549"/>
      <c r="M15050" s="1506"/>
    </row>
    <row r="15051" spans="1:13" ht="16.5" customHeight="1">
      <c r="A15051" s="1547"/>
      <c r="B15051" s="1548"/>
      <c r="C15051" s="1548"/>
      <c r="D15051" s="1549"/>
      <c r="E15051" s="1506"/>
      <c r="K15051" s="1548"/>
      <c r="L15051" s="1549"/>
      <c r="M15051" s="1506"/>
    </row>
    <row r="15052" spans="1:13" ht="16.5" customHeight="1">
      <c r="A15052" s="1547"/>
      <c r="B15052" s="1548"/>
      <c r="C15052" s="1548"/>
      <c r="D15052" s="1549"/>
      <c r="E15052" s="1506"/>
      <c r="K15052" s="1548"/>
      <c r="L15052" s="1549"/>
      <c r="M15052" s="1506"/>
    </row>
    <row r="15053" spans="1:13" ht="16.5" customHeight="1">
      <c r="A15053" s="1547"/>
      <c r="B15053" s="1548"/>
      <c r="C15053" s="1548"/>
      <c r="D15053" s="1549"/>
      <c r="E15053" s="1506"/>
      <c r="K15053" s="1548"/>
      <c r="L15053" s="1549"/>
      <c r="M15053" s="1506"/>
    </row>
    <row r="15054" spans="1:13" ht="16.5" customHeight="1">
      <c r="A15054" s="1547"/>
      <c r="B15054" s="1548"/>
      <c r="C15054" s="1548"/>
      <c r="D15054" s="1549"/>
      <c r="E15054" s="1506"/>
      <c r="K15054" s="1548"/>
      <c r="L15054" s="1549"/>
      <c r="M15054" s="1506"/>
    </row>
    <row r="15055" spans="1:13" ht="16.5" customHeight="1">
      <c r="A15055" s="1547"/>
      <c r="B15055" s="1548"/>
      <c r="C15055" s="1548"/>
      <c r="D15055" s="1549"/>
      <c r="E15055" s="1506"/>
      <c r="K15055" s="1548"/>
      <c r="L15055" s="1549"/>
      <c r="M15055" s="1506"/>
    </row>
    <row r="15056" spans="1:13" ht="16.5" customHeight="1">
      <c r="A15056" s="1547"/>
      <c r="B15056" s="1548"/>
      <c r="C15056" s="1548"/>
      <c r="D15056" s="1549"/>
      <c r="E15056" s="1506"/>
      <c r="K15056" s="1548"/>
      <c r="L15056" s="1549"/>
      <c r="M15056" s="1506"/>
    </row>
    <row r="15057" spans="1:13" ht="16.5" customHeight="1">
      <c r="A15057" s="1547"/>
      <c r="B15057" s="1548"/>
      <c r="C15057" s="1548"/>
      <c r="D15057" s="1549"/>
      <c r="E15057" s="1506"/>
      <c r="K15057" s="1548"/>
      <c r="L15057" s="1549"/>
      <c r="M15057" s="1506"/>
    </row>
    <row r="15058" spans="1:13" ht="16.5" customHeight="1">
      <c r="A15058" s="1547"/>
      <c r="B15058" s="1548"/>
      <c r="C15058" s="1548"/>
      <c r="D15058" s="1549"/>
      <c r="E15058" s="1506"/>
      <c r="K15058" s="1548"/>
      <c r="L15058" s="1549"/>
      <c r="M15058" s="1506"/>
    </row>
    <row r="15059" spans="1:13" ht="16.5" customHeight="1">
      <c r="A15059" s="1547"/>
      <c r="B15059" s="1548"/>
      <c r="C15059" s="1548"/>
      <c r="D15059" s="1549"/>
      <c r="E15059" s="1506"/>
      <c r="K15059" s="1548"/>
      <c r="L15059" s="1549"/>
      <c r="M15059" s="1506"/>
    </row>
    <row r="15060" spans="1:13" ht="16.5" customHeight="1">
      <c r="A15060" s="1547"/>
      <c r="B15060" s="1548"/>
      <c r="C15060" s="1548"/>
      <c r="D15060" s="1549"/>
      <c r="E15060" s="1506"/>
      <c r="K15060" s="1548"/>
      <c r="L15060" s="1549"/>
      <c r="M15060" s="1506"/>
    </row>
    <row r="15061" spans="1:13" ht="16.5" customHeight="1">
      <c r="A15061" s="1547"/>
      <c r="B15061" s="1548"/>
      <c r="C15061" s="1548"/>
      <c r="D15061" s="1549"/>
      <c r="E15061" s="1506"/>
      <c r="K15061" s="1548"/>
      <c r="L15061" s="1549"/>
      <c r="M15061" s="1506"/>
    </row>
    <row r="15062" spans="1:13" ht="16.5" customHeight="1">
      <c r="A15062" s="1547"/>
      <c r="B15062" s="1548"/>
      <c r="C15062" s="1548"/>
      <c r="D15062" s="1549"/>
      <c r="E15062" s="1506"/>
      <c r="K15062" s="1548"/>
      <c r="L15062" s="1549"/>
      <c r="M15062" s="1506"/>
    </row>
    <row r="15063" spans="1:13" ht="16.5" customHeight="1">
      <c r="A15063" s="1547"/>
      <c r="B15063" s="1548"/>
      <c r="C15063" s="1548"/>
      <c r="D15063" s="1549"/>
      <c r="E15063" s="1506"/>
      <c r="K15063" s="1548"/>
      <c r="L15063" s="1549"/>
      <c r="M15063" s="1506"/>
    </row>
    <row r="15064" spans="1:13" ht="16.5" customHeight="1">
      <c r="A15064" s="1547"/>
      <c r="B15064" s="1548"/>
      <c r="C15064" s="1548"/>
      <c r="D15064" s="1549"/>
      <c r="E15064" s="1506"/>
      <c r="K15064" s="1548"/>
      <c r="L15064" s="1549"/>
      <c r="M15064" s="1506"/>
    </row>
    <row r="15065" spans="1:13" ht="16.5" customHeight="1">
      <c r="A15065" s="1547"/>
      <c r="B15065" s="1548"/>
      <c r="C15065" s="1548"/>
      <c r="D15065" s="1549"/>
      <c r="E15065" s="1506"/>
      <c r="K15065" s="1548"/>
      <c r="L15065" s="1549"/>
      <c r="M15065" s="1506"/>
    </row>
    <row r="15066" spans="1:13" ht="16.5" customHeight="1">
      <c r="A15066" s="1547"/>
      <c r="B15066" s="1548"/>
      <c r="C15066" s="1548"/>
      <c r="D15066" s="1549"/>
      <c r="E15066" s="1506"/>
      <c r="K15066" s="1548"/>
      <c r="L15066" s="1549"/>
      <c r="M15066" s="1506"/>
    </row>
    <row r="15067" spans="1:13" ht="16.5" customHeight="1">
      <c r="A15067" s="1547"/>
      <c r="B15067" s="1548"/>
      <c r="C15067" s="1548"/>
      <c r="D15067" s="1549"/>
      <c r="E15067" s="1506"/>
      <c r="K15067" s="1548"/>
      <c r="L15067" s="1549"/>
      <c r="M15067" s="1506"/>
    </row>
    <row r="15068" spans="1:13" ht="16.5" customHeight="1">
      <c r="A15068" s="1547"/>
      <c r="B15068" s="1548"/>
      <c r="C15068" s="1548"/>
      <c r="D15068" s="1549"/>
      <c r="E15068" s="1506"/>
      <c r="K15068" s="1548"/>
      <c r="L15068" s="1549"/>
      <c r="M15068" s="1506"/>
    </row>
    <row r="15069" spans="1:13" ht="16.5" customHeight="1">
      <c r="A15069" s="1547"/>
      <c r="B15069" s="1548"/>
      <c r="C15069" s="1548"/>
      <c r="D15069" s="1549"/>
      <c r="E15069" s="1506"/>
      <c r="K15069" s="1548"/>
      <c r="L15069" s="1549"/>
      <c r="M15069" s="1506"/>
    </row>
    <row r="15070" spans="1:13" ht="16.5" customHeight="1">
      <c r="A15070" s="1547"/>
      <c r="B15070" s="1548"/>
      <c r="C15070" s="1548"/>
      <c r="D15070" s="1549"/>
      <c r="E15070" s="1506"/>
      <c r="K15070" s="1548"/>
      <c r="L15070" s="1549"/>
      <c r="M15070" s="1506"/>
    </row>
    <row r="15071" spans="1:13" ht="16.5" customHeight="1">
      <c r="A15071" s="1547"/>
      <c r="B15071" s="1548"/>
      <c r="C15071" s="1548"/>
      <c r="D15071" s="1549"/>
      <c r="E15071" s="1506"/>
      <c r="K15071" s="1548"/>
      <c r="L15071" s="1549"/>
      <c r="M15071" s="1506"/>
    </row>
    <row r="15072" spans="1:13" ht="16.5" customHeight="1">
      <c r="A15072" s="1547"/>
      <c r="B15072" s="1548"/>
      <c r="C15072" s="1548"/>
      <c r="D15072" s="1549"/>
      <c r="E15072" s="1506"/>
      <c r="K15072" s="1548"/>
      <c r="L15072" s="1549"/>
      <c r="M15072" s="1506"/>
    </row>
    <row r="15073" spans="1:13" ht="16.5" customHeight="1">
      <c r="A15073" s="1547"/>
      <c r="B15073" s="1548"/>
      <c r="C15073" s="1548"/>
      <c r="D15073" s="1549"/>
      <c r="E15073" s="1506"/>
      <c r="K15073" s="1548"/>
      <c r="L15073" s="1549"/>
      <c r="M15073" s="1506"/>
    </row>
    <row r="15074" spans="1:13" ht="16.5" customHeight="1">
      <c r="A15074" s="1547"/>
      <c r="B15074" s="1548"/>
      <c r="C15074" s="1548"/>
      <c r="D15074" s="1549"/>
      <c r="E15074" s="1506"/>
      <c r="K15074" s="1548"/>
      <c r="L15074" s="1549"/>
      <c r="M15074" s="1506"/>
    </row>
    <row r="15075" spans="1:13" ht="16.5" customHeight="1">
      <c r="A15075" s="1547"/>
      <c r="B15075" s="1548"/>
      <c r="C15075" s="1548"/>
      <c r="D15075" s="1549"/>
      <c r="E15075" s="1506"/>
      <c r="K15075" s="1548"/>
      <c r="L15075" s="1549"/>
      <c r="M15075" s="1506"/>
    </row>
    <row r="15076" spans="1:13" ht="16.5" customHeight="1">
      <c r="A15076" s="1547"/>
      <c r="B15076" s="1548"/>
      <c r="C15076" s="1548"/>
      <c r="D15076" s="1549"/>
      <c r="E15076" s="1506"/>
      <c r="K15076" s="1548"/>
      <c r="L15076" s="1549"/>
      <c r="M15076" s="1506"/>
    </row>
    <row r="15077" spans="1:13" ht="16.5" customHeight="1">
      <c r="A15077" s="1547"/>
      <c r="B15077" s="1548"/>
      <c r="C15077" s="1548"/>
      <c r="D15077" s="1549"/>
      <c r="E15077" s="1506"/>
      <c r="K15077" s="1548"/>
      <c r="L15077" s="1549"/>
      <c r="M15077" s="1506"/>
    </row>
    <row r="15078" spans="1:13" ht="16.5" customHeight="1">
      <c r="A15078" s="1547"/>
      <c r="B15078" s="1548"/>
      <c r="C15078" s="1548"/>
      <c r="D15078" s="1549"/>
      <c r="E15078" s="1506"/>
      <c r="K15078" s="1548"/>
      <c r="L15078" s="1549"/>
      <c r="M15078" s="1506"/>
    </row>
    <row r="15079" spans="1:13" ht="16.5" customHeight="1">
      <c r="A15079" s="1547"/>
      <c r="B15079" s="1548"/>
      <c r="C15079" s="1548"/>
      <c r="D15079" s="1549"/>
      <c r="E15079" s="1506"/>
      <c r="K15079" s="1548"/>
      <c r="L15079" s="1549"/>
      <c r="M15079" s="1506"/>
    </row>
    <row r="15080" spans="1:13" ht="16.5" customHeight="1">
      <c r="A15080" s="1547"/>
      <c r="B15080" s="1548"/>
      <c r="C15080" s="1548"/>
      <c r="D15080" s="1549"/>
      <c r="E15080" s="1506"/>
      <c r="K15080" s="1548"/>
      <c r="L15080" s="1549"/>
      <c r="M15080" s="1506"/>
    </row>
    <row r="15081" spans="1:13" ht="16.5" customHeight="1">
      <c r="A15081" s="1547"/>
      <c r="B15081" s="1548"/>
      <c r="C15081" s="1548"/>
      <c r="D15081" s="1549"/>
      <c r="E15081" s="1506"/>
      <c r="K15081" s="1548"/>
      <c r="L15081" s="1549"/>
      <c r="M15081" s="1506"/>
    </row>
    <row r="15082" spans="1:13" ht="16.5" customHeight="1">
      <c r="A15082" s="1547"/>
      <c r="B15082" s="1548"/>
      <c r="C15082" s="1548"/>
      <c r="D15082" s="1549"/>
      <c r="E15082" s="1506"/>
      <c r="K15082" s="1548"/>
      <c r="L15082" s="1549"/>
      <c r="M15082" s="1506"/>
    </row>
    <row r="15083" spans="1:13" ht="16.5" customHeight="1">
      <c r="A15083" s="1547"/>
      <c r="B15083" s="1548"/>
      <c r="C15083" s="1548"/>
      <c r="D15083" s="1549"/>
      <c r="E15083" s="1506"/>
      <c r="K15083" s="1548"/>
      <c r="L15083" s="1549"/>
      <c r="M15083" s="1506"/>
    </row>
    <row r="15084" spans="1:13" ht="16.5" customHeight="1">
      <c r="A15084" s="1547"/>
      <c r="B15084" s="1548"/>
      <c r="C15084" s="1548"/>
      <c r="D15084" s="1549"/>
      <c r="E15084" s="1506"/>
      <c r="K15084" s="1548"/>
      <c r="L15084" s="1549"/>
      <c r="M15084" s="1506"/>
    </row>
    <row r="15085" spans="1:13" ht="16.5" customHeight="1">
      <c r="A15085" s="1547"/>
      <c r="B15085" s="1548"/>
      <c r="C15085" s="1548"/>
      <c r="D15085" s="1549"/>
      <c r="E15085" s="1506"/>
      <c r="K15085" s="1548"/>
      <c r="L15085" s="1549"/>
      <c r="M15085" s="1506"/>
    </row>
    <row r="15086" spans="1:13" ht="16.5" customHeight="1">
      <c r="A15086" s="1547"/>
      <c r="B15086" s="1548"/>
      <c r="C15086" s="1548"/>
      <c r="D15086" s="1549"/>
      <c r="E15086" s="1506"/>
      <c r="K15086" s="1548"/>
      <c r="L15086" s="1549"/>
      <c r="M15086" s="1506"/>
    </row>
    <row r="15087" spans="1:13" ht="16.5" customHeight="1">
      <c r="A15087" s="1547"/>
      <c r="B15087" s="1548"/>
      <c r="C15087" s="1548"/>
      <c r="D15087" s="1549"/>
      <c r="E15087" s="1506"/>
      <c r="K15087" s="1548"/>
      <c r="L15087" s="1549"/>
      <c r="M15087" s="1506"/>
    </row>
    <row r="15088" spans="1:13" ht="16.5" customHeight="1">
      <c r="A15088" s="1547"/>
      <c r="B15088" s="1548"/>
      <c r="C15088" s="1548"/>
      <c r="D15088" s="1549"/>
      <c r="E15088" s="1506"/>
      <c r="K15088" s="1548"/>
      <c r="L15088" s="1549"/>
      <c r="M15088" s="1506"/>
    </row>
    <row r="15089" spans="1:13" ht="16.5" customHeight="1">
      <c r="A15089" s="1547"/>
      <c r="B15089" s="1548"/>
      <c r="C15089" s="1548"/>
      <c r="D15089" s="1549"/>
      <c r="E15089" s="1506"/>
      <c r="K15089" s="1548"/>
      <c r="L15089" s="1549"/>
      <c r="M15089" s="1506"/>
    </row>
    <row r="15090" spans="1:13" ht="16.5" customHeight="1">
      <c r="A15090" s="1547"/>
      <c r="B15090" s="1548"/>
      <c r="C15090" s="1548"/>
      <c r="D15090" s="1549"/>
      <c r="E15090" s="1506"/>
      <c r="K15090" s="1548"/>
      <c r="L15090" s="1549"/>
      <c r="M15090" s="1506"/>
    </row>
    <row r="15091" spans="1:13" ht="16.5" customHeight="1">
      <c r="A15091" s="1547"/>
      <c r="B15091" s="1548"/>
      <c r="C15091" s="1548"/>
      <c r="D15091" s="1549"/>
      <c r="E15091" s="1506"/>
      <c r="K15091" s="1548"/>
      <c r="L15091" s="1549"/>
      <c r="M15091" s="1506"/>
    </row>
    <row r="15092" spans="1:13" ht="16.5" customHeight="1">
      <c r="A15092" s="1547"/>
      <c r="B15092" s="1548"/>
      <c r="C15092" s="1548"/>
      <c r="D15092" s="1549"/>
      <c r="E15092" s="1506"/>
      <c r="K15092" s="1548"/>
      <c r="L15092" s="1549"/>
      <c r="M15092" s="1506"/>
    </row>
    <row r="15093" spans="1:13" ht="16.5" customHeight="1">
      <c r="A15093" s="1547"/>
      <c r="B15093" s="1548"/>
      <c r="C15093" s="1548"/>
      <c r="D15093" s="1549"/>
      <c r="E15093" s="1506"/>
      <c r="K15093" s="1548"/>
      <c r="L15093" s="1549"/>
      <c r="M15093" s="1506"/>
    </row>
    <row r="15094" spans="1:13" ht="16.5" customHeight="1">
      <c r="A15094" s="1547"/>
      <c r="B15094" s="1548"/>
      <c r="C15094" s="1548"/>
      <c r="D15094" s="1549"/>
      <c r="E15094" s="1506"/>
      <c r="K15094" s="1548"/>
      <c r="L15094" s="1549"/>
      <c r="M15094" s="1506"/>
    </row>
    <row r="15095" spans="1:13" ht="16.5" customHeight="1">
      <c r="A15095" s="1547"/>
      <c r="B15095" s="1548"/>
      <c r="C15095" s="1548"/>
      <c r="D15095" s="1549"/>
      <c r="E15095" s="1506"/>
      <c r="K15095" s="1548"/>
      <c r="L15095" s="1549"/>
      <c r="M15095" s="1506"/>
    </row>
    <row r="15096" spans="1:13" ht="16.5" customHeight="1">
      <c r="A15096" s="1547"/>
      <c r="B15096" s="1548"/>
      <c r="C15096" s="1548"/>
      <c r="D15096" s="1549"/>
      <c r="E15096" s="1506"/>
      <c r="K15096" s="1548"/>
      <c r="L15096" s="1549"/>
      <c r="M15096" s="1506"/>
    </row>
    <row r="15097" spans="1:13" ht="16.5" customHeight="1">
      <c r="A15097" s="1547"/>
      <c r="B15097" s="1548"/>
      <c r="C15097" s="1548"/>
      <c r="D15097" s="1549"/>
      <c r="E15097" s="1506"/>
      <c r="K15097" s="1548"/>
      <c r="L15097" s="1549"/>
      <c r="M15097" s="1506"/>
    </row>
    <row r="15098" spans="1:13" ht="16.5" customHeight="1">
      <c r="A15098" s="1547"/>
      <c r="B15098" s="1548"/>
      <c r="C15098" s="1548"/>
      <c r="D15098" s="1549"/>
      <c r="E15098" s="1506"/>
      <c r="K15098" s="1548"/>
      <c r="L15098" s="1549"/>
      <c r="M15098" s="1506"/>
    </row>
    <row r="15099" spans="1:13" ht="16.5" customHeight="1">
      <c r="A15099" s="1547"/>
      <c r="B15099" s="1548"/>
      <c r="C15099" s="1548"/>
      <c r="D15099" s="1549"/>
      <c r="E15099" s="1506"/>
      <c r="K15099" s="1548"/>
      <c r="L15099" s="1549"/>
      <c r="M15099" s="1506"/>
    </row>
    <row r="15100" spans="1:13" ht="16.5" customHeight="1">
      <c r="A15100" s="1547"/>
      <c r="B15100" s="1548"/>
      <c r="C15100" s="1548"/>
      <c r="D15100" s="1549"/>
      <c r="E15100" s="1506"/>
      <c r="K15100" s="1548"/>
      <c r="L15100" s="1549"/>
      <c r="M15100" s="1506"/>
    </row>
    <row r="15101" spans="1:13" ht="16.5" customHeight="1">
      <c r="A15101" s="1547"/>
      <c r="B15101" s="1548"/>
      <c r="C15101" s="1548"/>
      <c r="D15101" s="1549"/>
      <c r="E15101" s="1506"/>
      <c r="K15101" s="1548"/>
      <c r="L15101" s="1549"/>
      <c r="M15101" s="1506"/>
    </row>
    <row r="15102" spans="1:13" ht="16.5" customHeight="1">
      <c r="A15102" s="1547"/>
      <c r="B15102" s="1548"/>
      <c r="C15102" s="1548"/>
      <c r="D15102" s="1549"/>
      <c r="E15102" s="1506"/>
      <c r="K15102" s="1548"/>
      <c r="L15102" s="1549"/>
      <c r="M15102" s="1506"/>
    </row>
    <row r="15103" spans="1:13" ht="16.5" customHeight="1">
      <c r="A15103" s="1547"/>
      <c r="B15103" s="1548"/>
      <c r="C15103" s="1548"/>
      <c r="D15103" s="1549"/>
      <c r="E15103" s="1506"/>
      <c r="K15103" s="1548"/>
      <c r="L15103" s="1549"/>
      <c r="M15103" s="1506"/>
    </row>
    <row r="15104" spans="1:13" ht="16.5" customHeight="1">
      <c r="A15104" s="1547"/>
      <c r="B15104" s="1548"/>
      <c r="C15104" s="1548"/>
      <c r="D15104" s="1549"/>
      <c r="E15104" s="1506"/>
      <c r="K15104" s="1548"/>
      <c r="L15104" s="1549"/>
      <c r="M15104" s="1506"/>
    </row>
    <row r="15105" spans="1:13" ht="16.5" customHeight="1">
      <c r="A15105" s="1547"/>
      <c r="B15105" s="1548"/>
      <c r="C15105" s="1548"/>
      <c r="D15105" s="1549"/>
      <c r="E15105" s="1506"/>
      <c r="K15105" s="1548"/>
      <c r="L15105" s="1549"/>
      <c r="M15105" s="1506"/>
    </row>
    <row r="15106" spans="1:13" ht="16.5" customHeight="1">
      <c r="A15106" s="1547"/>
      <c r="B15106" s="1548"/>
      <c r="C15106" s="1548"/>
      <c r="D15106" s="1549"/>
      <c r="E15106" s="1506"/>
      <c r="K15106" s="1548"/>
      <c r="L15106" s="1549"/>
      <c r="M15106" s="1506"/>
    </row>
    <row r="15107" spans="1:13" ht="16.5" customHeight="1">
      <c r="A15107" s="1547"/>
      <c r="B15107" s="1548"/>
      <c r="C15107" s="1548"/>
      <c r="D15107" s="1549"/>
      <c r="E15107" s="1506"/>
      <c r="K15107" s="1548"/>
      <c r="L15107" s="1549"/>
      <c r="M15107" s="1506"/>
    </row>
    <row r="15108" spans="1:13" ht="16.5" customHeight="1">
      <c r="A15108" s="1547"/>
      <c r="B15108" s="1548"/>
      <c r="C15108" s="1548"/>
      <c r="D15108" s="1549"/>
      <c r="E15108" s="1506"/>
      <c r="K15108" s="1548"/>
      <c r="L15108" s="1549"/>
      <c r="M15108" s="1506"/>
    </row>
    <row r="15109" spans="1:13" ht="16.5" customHeight="1">
      <c r="A15109" s="1547"/>
      <c r="B15109" s="1548"/>
      <c r="C15109" s="1548"/>
      <c r="D15109" s="1549"/>
      <c r="E15109" s="1506"/>
      <c r="K15109" s="1548"/>
      <c r="L15109" s="1549"/>
      <c r="M15109" s="1506"/>
    </row>
    <row r="15110" spans="1:13" ht="16.5" customHeight="1">
      <c r="A15110" s="1547"/>
      <c r="B15110" s="1548"/>
      <c r="C15110" s="1548"/>
      <c r="D15110" s="1549"/>
      <c r="E15110" s="1506"/>
      <c r="K15110" s="1548"/>
      <c r="L15110" s="1549"/>
      <c r="M15110" s="1506"/>
    </row>
    <row r="15111" spans="1:13" ht="16.5" customHeight="1">
      <c r="A15111" s="1547"/>
      <c r="B15111" s="1548"/>
      <c r="C15111" s="1548"/>
      <c r="D15111" s="1549"/>
      <c r="E15111" s="1506"/>
      <c r="K15111" s="1548"/>
      <c r="L15111" s="1549"/>
      <c r="M15111" s="1506"/>
    </row>
    <row r="15112" spans="1:13" ht="16.5" customHeight="1">
      <c r="A15112" s="1547"/>
      <c r="B15112" s="1548"/>
      <c r="C15112" s="1548"/>
      <c r="D15112" s="1549"/>
      <c r="E15112" s="1506"/>
      <c r="K15112" s="1548"/>
      <c r="L15112" s="1549"/>
      <c r="M15112" s="1506"/>
    </row>
    <row r="15113" spans="1:13" ht="16.5" customHeight="1">
      <c r="A15113" s="1547"/>
      <c r="B15113" s="1548"/>
      <c r="C15113" s="1548"/>
      <c r="D15113" s="1549"/>
      <c r="E15113" s="1506"/>
      <c r="K15113" s="1548"/>
      <c r="L15113" s="1549"/>
      <c r="M15113" s="1506"/>
    </row>
    <row r="15114" spans="1:13" ht="16.5" customHeight="1">
      <c r="A15114" s="1547"/>
      <c r="B15114" s="1548"/>
      <c r="C15114" s="1548"/>
      <c r="D15114" s="1549"/>
      <c r="E15114" s="1506"/>
      <c r="K15114" s="1548"/>
      <c r="L15114" s="1549"/>
      <c r="M15114" s="1506"/>
    </row>
    <row r="15115" spans="1:13" ht="16.5" customHeight="1">
      <c r="A15115" s="1547"/>
      <c r="B15115" s="1548"/>
      <c r="C15115" s="1548"/>
      <c r="D15115" s="1549"/>
      <c r="E15115" s="1506"/>
      <c r="K15115" s="1548"/>
      <c r="L15115" s="1549"/>
      <c r="M15115" s="1506"/>
    </row>
    <row r="15116" spans="1:13" ht="16.5" customHeight="1">
      <c r="A15116" s="1547"/>
      <c r="B15116" s="1548"/>
      <c r="C15116" s="1548"/>
      <c r="D15116" s="1549"/>
      <c r="E15116" s="1506"/>
      <c r="K15116" s="1548"/>
      <c r="L15116" s="1549"/>
      <c r="M15116" s="1506"/>
    </row>
    <row r="15117" spans="1:13" ht="16.5" customHeight="1">
      <c r="A15117" s="1547"/>
      <c r="B15117" s="1548"/>
      <c r="C15117" s="1548"/>
      <c r="D15117" s="1549"/>
      <c r="E15117" s="1506"/>
      <c r="K15117" s="1548"/>
      <c r="L15117" s="1549"/>
      <c r="M15117" s="1506"/>
    </row>
    <row r="15118" spans="1:13" ht="16.5" customHeight="1">
      <c r="A15118" s="1547"/>
      <c r="B15118" s="1548"/>
      <c r="C15118" s="1548"/>
      <c r="D15118" s="1549"/>
      <c r="E15118" s="1506"/>
      <c r="K15118" s="1548"/>
      <c r="L15118" s="1549"/>
      <c r="M15118" s="1506"/>
    </row>
    <row r="15119" spans="1:13" ht="16.5" customHeight="1">
      <c r="A15119" s="1547"/>
      <c r="B15119" s="1548"/>
      <c r="C15119" s="1548"/>
      <c r="D15119" s="1549"/>
      <c r="E15119" s="1506"/>
      <c r="K15119" s="1548"/>
      <c r="L15119" s="1549"/>
      <c r="M15119" s="1506"/>
    </row>
    <row r="15120" spans="1:13" ht="16.5" customHeight="1">
      <c r="A15120" s="1547"/>
      <c r="B15120" s="1548"/>
      <c r="C15120" s="1548"/>
      <c r="D15120" s="1549"/>
      <c r="E15120" s="1506"/>
      <c r="K15120" s="1548"/>
      <c r="L15120" s="1549"/>
      <c r="M15120" s="1506"/>
    </row>
    <row r="15121" spans="1:13" ht="16.5" customHeight="1">
      <c r="A15121" s="1547"/>
      <c r="B15121" s="1548"/>
      <c r="C15121" s="1548"/>
      <c r="D15121" s="1549"/>
      <c r="E15121" s="1506"/>
      <c r="K15121" s="1548"/>
      <c r="L15121" s="1549"/>
      <c r="M15121" s="1506"/>
    </row>
    <row r="15122" spans="1:13" ht="16.5" customHeight="1">
      <c r="A15122" s="1547"/>
      <c r="B15122" s="1548"/>
      <c r="C15122" s="1548"/>
      <c r="D15122" s="1549"/>
      <c r="E15122" s="1506"/>
      <c r="K15122" s="1548"/>
      <c r="L15122" s="1549"/>
      <c r="M15122" s="1506"/>
    </row>
    <row r="15123" spans="1:13" ht="16.5" customHeight="1">
      <c r="A15123" s="1547"/>
      <c r="B15123" s="1548"/>
      <c r="C15123" s="1548"/>
      <c r="D15123" s="1549"/>
      <c r="E15123" s="1506"/>
      <c r="K15123" s="1548"/>
      <c r="L15123" s="1549"/>
      <c r="M15123" s="1506"/>
    </row>
    <row r="15124" spans="1:13" ht="16.5" customHeight="1">
      <c r="A15124" s="1547"/>
      <c r="B15124" s="1548"/>
      <c r="C15124" s="1548"/>
      <c r="D15124" s="1549"/>
      <c r="E15124" s="1506"/>
      <c r="K15124" s="1548"/>
      <c r="L15124" s="1549"/>
      <c r="M15124" s="1506"/>
    </row>
    <row r="15125" spans="1:13" ht="16.5" customHeight="1">
      <c r="A15125" s="1547"/>
      <c r="B15125" s="1548"/>
      <c r="C15125" s="1548"/>
      <c r="D15125" s="1549"/>
      <c r="E15125" s="1506"/>
      <c r="K15125" s="1548"/>
      <c r="L15125" s="1549"/>
      <c r="M15125" s="1506"/>
    </row>
    <row r="15126" spans="1:13" ht="16.5" customHeight="1">
      <c r="A15126" s="1547"/>
      <c r="B15126" s="1548"/>
      <c r="C15126" s="1548"/>
      <c r="D15126" s="1549"/>
      <c r="E15126" s="1506"/>
      <c r="K15126" s="1548"/>
      <c r="L15126" s="1549"/>
      <c r="M15126" s="1506"/>
    </row>
    <row r="15127" spans="1:13" ht="16.5" customHeight="1">
      <c r="A15127" s="1547"/>
      <c r="B15127" s="1548"/>
      <c r="C15127" s="1548"/>
      <c r="D15127" s="1549"/>
      <c r="E15127" s="1506"/>
      <c r="K15127" s="1548"/>
      <c r="L15127" s="1549"/>
      <c r="M15127" s="1506"/>
    </row>
    <row r="15128" spans="1:13" ht="16.5" customHeight="1">
      <c r="A15128" s="1547"/>
      <c r="B15128" s="1548"/>
      <c r="C15128" s="1548"/>
      <c r="D15128" s="1549"/>
      <c r="E15128" s="1506"/>
      <c r="K15128" s="1548"/>
      <c r="L15128" s="1549"/>
      <c r="M15128" s="1506"/>
    </row>
    <row r="15129" spans="1:13" ht="16.5" customHeight="1">
      <c r="A15129" s="1547"/>
      <c r="B15129" s="1548"/>
      <c r="C15129" s="1548"/>
      <c r="D15129" s="1549"/>
      <c r="E15129" s="1506"/>
      <c r="K15129" s="1548"/>
      <c r="L15129" s="1549"/>
      <c r="M15129" s="1506"/>
    </row>
    <row r="15130" spans="1:13" ht="16.5" customHeight="1">
      <c r="A15130" s="1547"/>
      <c r="B15130" s="1548"/>
      <c r="C15130" s="1548"/>
      <c r="D15130" s="1549"/>
      <c r="E15130" s="1506"/>
      <c r="K15130" s="1548"/>
      <c r="L15130" s="1549"/>
      <c r="M15130" s="1506"/>
    </row>
    <row r="15131" spans="1:13" ht="16.5" customHeight="1">
      <c r="A15131" s="1547"/>
      <c r="B15131" s="1548"/>
      <c r="C15131" s="1548"/>
      <c r="D15131" s="1549"/>
      <c r="E15131" s="1506"/>
      <c r="K15131" s="1548"/>
      <c r="L15131" s="1549"/>
      <c r="M15131" s="1506"/>
    </row>
    <row r="15132" spans="1:13" ht="16.5" customHeight="1">
      <c r="A15132" s="1547"/>
      <c r="B15132" s="1548"/>
      <c r="C15132" s="1548"/>
      <c r="D15132" s="1549"/>
      <c r="E15132" s="1506"/>
      <c r="K15132" s="1548"/>
      <c r="L15132" s="1549"/>
      <c r="M15132" s="1506"/>
    </row>
    <row r="15133" spans="1:13" ht="16.5" customHeight="1">
      <c r="A15133" s="1547"/>
      <c r="B15133" s="1548"/>
      <c r="C15133" s="1548"/>
      <c r="D15133" s="1549"/>
      <c r="E15133" s="1506"/>
      <c r="K15133" s="1548"/>
      <c r="L15133" s="1549"/>
      <c r="M15133" s="1506"/>
    </row>
    <row r="15134" spans="1:13" ht="16.5" customHeight="1">
      <c r="A15134" s="1547"/>
      <c r="B15134" s="1548"/>
      <c r="C15134" s="1548"/>
      <c r="D15134" s="1549"/>
      <c r="E15134" s="1506"/>
      <c r="K15134" s="1548"/>
      <c r="L15134" s="1549"/>
      <c r="M15134" s="1506"/>
    </row>
    <row r="15135" spans="1:13" ht="16.5" customHeight="1">
      <c r="A15135" s="1547"/>
      <c r="B15135" s="1548"/>
      <c r="C15135" s="1548"/>
      <c r="D15135" s="1549"/>
      <c r="E15135" s="1506"/>
      <c r="K15135" s="1548"/>
      <c r="L15135" s="1549"/>
      <c r="M15135" s="1506"/>
    </row>
    <row r="15136" spans="1:13" ht="16.5" customHeight="1">
      <c r="A15136" s="1547"/>
      <c r="B15136" s="1548"/>
      <c r="C15136" s="1548"/>
      <c r="D15136" s="1549"/>
      <c r="E15136" s="1506"/>
      <c r="K15136" s="1548"/>
      <c r="L15136" s="1549"/>
      <c r="M15136" s="1506"/>
    </row>
    <row r="15137" spans="1:13" ht="16.5" customHeight="1">
      <c r="A15137" s="1547"/>
      <c r="B15137" s="1548"/>
      <c r="C15137" s="1548"/>
      <c r="D15137" s="1549"/>
      <c r="E15137" s="1506"/>
      <c r="K15137" s="1548"/>
      <c r="L15137" s="1549"/>
      <c r="M15137" s="1506"/>
    </row>
    <row r="15138" spans="1:13" ht="16.5" customHeight="1">
      <c r="A15138" s="1547"/>
      <c r="B15138" s="1548"/>
      <c r="C15138" s="1548"/>
      <c r="D15138" s="1549"/>
      <c r="E15138" s="1506"/>
      <c r="K15138" s="1548"/>
      <c r="L15138" s="1549"/>
      <c r="M15138" s="1506"/>
    </row>
    <row r="15139" spans="1:13" ht="16.5" customHeight="1">
      <c r="A15139" s="1547"/>
      <c r="B15139" s="1548"/>
      <c r="C15139" s="1548"/>
      <c r="D15139" s="1549"/>
      <c r="E15139" s="1506"/>
      <c r="K15139" s="1548"/>
      <c r="L15139" s="1549"/>
      <c r="M15139" s="1506"/>
    </row>
    <row r="15140" spans="1:13" ht="16.5" customHeight="1">
      <c r="A15140" s="1547"/>
      <c r="B15140" s="1548"/>
      <c r="C15140" s="1548"/>
      <c r="D15140" s="1549"/>
      <c r="E15140" s="1506"/>
      <c r="K15140" s="1548"/>
      <c r="L15140" s="1549"/>
      <c r="M15140" s="1506"/>
    </row>
    <row r="15141" spans="1:13" ht="16.5" customHeight="1">
      <c r="A15141" s="1547"/>
      <c r="B15141" s="1548"/>
      <c r="C15141" s="1548"/>
      <c r="D15141" s="1549"/>
      <c r="E15141" s="1506"/>
      <c r="K15141" s="1548"/>
      <c r="L15141" s="1549"/>
      <c r="M15141" s="1506"/>
    </row>
    <row r="15142" spans="1:13" ht="16.5" customHeight="1">
      <c r="A15142" s="1547"/>
      <c r="B15142" s="1548"/>
      <c r="C15142" s="1548"/>
      <c r="D15142" s="1549"/>
      <c r="E15142" s="1506"/>
      <c r="K15142" s="1548"/>
      <c r="L15142" s="1549"/>
      <c r="M15142" s="1506"/>
    </row>
    <row r="15143" spans="1:13" ht="16.5" customHeight="1">
      <c r="A15143" s="1547"/>
      <c r="B15143" s="1548"/>
      <c r="C15143" s="1548"/>
      <c r="D15143" s="1549"/>
      <c r="E15143" s="1506"/>
      <c r="K15143" s="1548"/>
      <c r="L15143" s="1549"/>
      <c r="M15143" s="1506"/>
    </row>
    <row r="15144" spans="1:13" ht="16.5" customHeight="1">
      <c r="A15144" s="1547"/>
      <c r="B15144" s="1548"/>
      <c r="C15144" s="1548"/>
      <c r="D15144" s="1549"/>
      <c r="E15144" s="1506"/>
      <c r="K15144" s="1548"/>
      <c r="L15144" s="1549"/>
      <c r="M15144" s="1506"/>
    </row>
    <row r="15145" spans="1:13" ht="16.5" customHeight="1">
      <c r="A15145" s="1547"/>
      <c r="B15145" s="1548"/>
      <c r="C15145" s="1548"/>
      <c r="D15145" s="1549"/>
      <c r="E15145" s="1506"/>
      <c r="K15145" s="1548"/>
      <c r="L15145" s="1549"/>
      <c r="M15145" s="1506"/>
    </row>
    <row r="15146" spans="1:13" ht="16.5" customHeight="1">
      <c r="A15146" s="1547"/>
      <c r="B15146" s="1548"/>
      <c r="C15146" s="1548"/>
      <c r="D15146" s="1549"/>
      <c r="E15146" s="1506"/>
      <c r="K15146" s="1548"/>
      <c r="L15146" s="1549"/>
      <c r="M15146" s="1506"/>
    </row>
    <row r="15147" spans="1:13" ht="16.5" customHeight="1">
      <c r="A15147" s="1547"/>
      <c r="B15147" s="1548"/>
      <c r="C15147" s="1548"/>
      <c r="D15147" s="1549"/>
      <c r="E15147" s="1506"/>
      <c r="K15147" s="1548"/>
      <c r="L15147" s="1549"/>
      <c r="M15147" s="1506"/>
    </row>
    <row r="15148" spans="1:13" ht="16.5" customHeight="1">
      <c r="A15148" s="1547"/>
      <c r="B15148" s="1548"/>
      <c r="C15148" s="1548"/>
      <c r="D15148" s="1549"/>
      <c r="E15148" s="1506"/>
      <c r="K15148" s="1548"/>
      <c r="L15148" s="1549"/>
      <c r="M15148" s="1506"/>
    </row>
    <row r="15149" spans="1:13" ht="16.5" customHeight="1">
      <c r="A15149" s="1547"/>
      <c r="B15149" s="1548"/>
      <c r="C15149" s="1548"/>
      <c r="D15149" s="1549"/>
      <c r="E15149" s="1506"/>
      <c r="K15149" s="1548"/>
      <c r="L15149" s="1549"/>
      <c r="M15149" s="1506"/>
    </row>
    <row r="15150" spans="1:13" ht="16.5" customHeight="1">
      <c r="A15150" s="1547"/>
      <c r="B15150" s="1548"/>
      <c r="C15150" s="1548"/>
      <c r="D15150" s="1549"/>
      <c r="E15150" s="1506"/>
      <c r="K15150" s="1548"/>
      <c r="L15150" s="1549"/>
      <c r="M15150" s="1506"/>
    </row>
    <row r="15151" spans="1:13" ht="16.5" customHeight="1">
      <c r="A15151" s="1547"/>
      <c r="B15151" s="1548"/>
      <c r="C15151" s="1548"/>
      <c r="D15151" s="1549"/>
      <c r="E15151" s="1506"/>
      <c r="K15151" s="1548"/>
      <c r="L15151" s="1549"/>
      <c r="M15151" s="1506"/>
    </row>
    <row r="15152" spans="1:13" ht="16.5" customHeight="1">
      <c r="A15152" s="1547"/>
      <c r="B15152" s="1548"/>
      <c r="C15152" s="1548"/>
      <c r="D15152" s="1549"/>
      <c r="E15152" s="1506"/>
      <c r="K15152" s="1548"/>
      <c r="L15152" s="1549"/>
      <c r="M15152" s="1506"/>
    </row>
    <row r="15153" spans="1:13" ht="16.5" customHeight="1">
      <c r="A15153" s="1547"/>
      <c r="B15153" s="1548"/>
      <c r="C15153" s="1548"/>
      <c r="D15153" s="1549"/>
      <c r="E15153" s="1506"/>
      <c r="K15153" s="1548"/>
      <c r="L15153" s="1549"/>
      <c r="M15153" s="1506"/>
    </row>
    <row r="15154" spans="1:13" ht="16.5" customHeight="1">
      <c r="A15154" s="1547"/>
      <c r="B15154" s="1548"/>
      <c r="C15154" s="1548"/>
      <c r="D15154" s="1549"/>
      <c r="E15154" s="1506"/>
      <c r="K15154" s="1548"/>
      <c r="L15154" s="1549"/>
      <c r="M15154" s="1506"/>
    </row>
    <row r="15155" spans="1:13" ht="16.5" customHeight="1">
      <c r="A15155" s="1547"/>
      <c r="B15155" s="1548"/>
      <c r="C15155" s="1548"/>
      <c r="D15155" s="1549"/>
      <c r="E15155" s="1506"/>
      <c r="K15155" s="1548"/>
      <c r="L15155" s="1549"/>
      <c r="M15155" s="1506"/>
    </row>
    <row r="15156" spans="1:13" ht="16.5" customHeight="1">
      <c r="A15156" s="1547"/>
      <c r="B15156" s="1548"/>
      <c r="C15156" s="1548"/>
      <c r="D15156" s="1549"/>
      <c r="E15156" s="1506"/>
      <c r="K15156" s="1548"/>
      <c r="L15156" s="1549"/>
      <c r="M15156" s="1506"/>
    </row>
    <row r="15157" spans="1:13" ht="16.5" customHeight="1">
      <c r="A15157" s="1547"/>
      <c r="B15157" s="1548"/>
      <c r="C15157" s="1548"/>
      <c r="D15157" s="1549"/>
      <c r="E15157" s="1506"/>
      <c r="K15157" s="1548"/>
      <c r="L15157" s="1549"/>
      <c r="M15157" s="1506"/>
    </row>
    <row r="15158" spans="1:13" ht="16.5" customHeight="1">
      <c r="A15158" s="1547"/>
      <c r="B15158" s="1548"/>
      <c r="C15158" s="1548"/>
      <c r="D15158" s="1549"/>
      <c r="E15158" s="1506"/>
      <c r="K15158" s="1548"/>
      <c r="L15158" s="1549"/>
      <c r="M15158" s="1506"/>
    </row>
    <row r="15159" spans="1:13" ht="16.5" customHeight="1">
      <c r="A15159" s="1547"/>
      <c r="B15159" s="1548"/>
      <c r="C15159" s="1548"/>
      <c r="D15159" s="1549"/>
      <c r="E15159" s="1506"/>
      <c r="K15159" s="1548"/>
      <c r="L15159" s="1549"/>
      <c r="M15159" s="1506"/>
    </row>
    <row r="15160" spans="1:13" ht="16.5" customHeight="1">
      <c r="A15160" s="1547"/>
      <c r="B15160" s="1548"/>
      <c r="C15160" s="1548"/>
      <c r="D15160" s="1549"/>
      <c r="E15160" s="1506"/>
      <c r="K15160" s="1548"/>
      <c r="L15160" s="1549"/>
      <c r="M15160" s="1506"/>
    </row>
    <row r="15161" spans="1:13" ht="16.5" customHeight="1">
      <c r="A15161" s="1547"/>
      <c r="B15161" s="1548"/>
      <c r="C15161" s="1548"/>
      <c r="D15161" s="1549"/>
      <c r="E15161" s="1506"/>
      <c r="K15161" s="1548"/>
      <c r="L15161" s="1549"/>
      <c r="M15161" s="1506"/>
    </row>
    <row r="15162" spans="1:13" ht="16.5" customHeight="1">
      <c r="A15162" s="1547"/>
      <c r="B15162" s="1548"/>
      <c r="C15162" s="1548"/>
      <c r="D15162" s="1549"/>
      <c r="E15162" s="1506"/>
      <c r="K15162" s="1548"/>
      <c r="L15162" s="1549"/>
      <c r="M15162" s="1506"/>
    </row>
    <row r="15163" spans="1:13" ht="16.5" customHeight="1">
      <c r="A15163" s="1547"/>
      <c r="B15163" s="1548"/>
      <c r="C15163" s="1548"/>
      <c r="D15163" s="1549"/>
      <c r="E15163" s="1506"/>
      <c r="K15163" s="1548"/>
      <c r="L15163" s="1549"/>
      <c r="M15163" s="1506"/>
    </row>
    <row r="15164" spans="1:13" ht="16.5" customHeight="1">
      <c r="A15164" s="1547"/>
      <c r="B15164" s="1548"/>
      <c r="C15164" s="1548"/>
      <c r="D15164" s="1549"/>
      <c r="E15164" s="1506"/>
      <c r="K15164" s="1548"/>
      <c r="L15164" s="1549"/>
      <c r="M15164" s="1506"/>
    </row>
    <row r="15165" spans="1:13" ht="16.5" customHeight="1">
      <c r="A15165" s="1547"/>
      <c r="B15165" s="1548"/>
      <c r="C15165" s="1548"/>
      <c r="D15165" s="1549"/>
      <c r="E15165" s="1506"/>
      <c r="K15165" s="1548"/>
      <c r="L15165" s="1549"/>
      <c r="M15165" s="1506"/>
    </row>
    <row r="15166" spans="1:13" ht="16.5" customHeight="1">
      <c r="A15166" s="1547"/>
      <c r="B15166" s="1548"/>
      <c r="C15166" s="1548"/>
      <c r="D15166" s="1549"/>
      <c r="E15166" s="1506"/>
      <c r="K15166" s="1548"/>
      <c r="L15166" s="1549"/>
      <c r="M15166" s="1506"/>
    </row>
    <row r="15167" spans="1:13" ht="16.5" customHeight="1">
      <c r="A15167" s="1547"/>
      <c r="B15167" s="1548"/>
      <c r="C15167" s="1548"/>
      <c r="D15167" s="1549"/>
      <c r="E15167" s="1506"/>
      <c r="K15167" s="1548"/>
      <c r="L15167" s="1549"/>
      <c r="M15167" s="1506"/>
    </row>
    <row r="15168" spans="1:13" ht="16.5" customHeight="1">
      <c r="A15168" s="1547"/>
      <c r="B15168" s="1548"/>
      <c r="C15168" s="1548"/>
      <c r="D15168" s="1549"/>
      <c r="E15168" s="1506"/>
      <c r="K15168" s="1548"/>
      <c r="L15168" s="1549"/>
      <c r="M15168" s="1506"/>
    </row>
    <row r="15169" spans="1:13" ht="16.5" customHeight="1">
      <c r="A15169" s="1547"/>
      <c r="B15169" s="1548"/>
      <c r="C15169" s="1548"/>
      <c r="D15169" s="1549"/>
      <c r="E15169" s="1506"/>
      <c r="K15169" s="1548"/>
      <c r="L15169" s="1549"/>
      <c r="M15169" s="1506"/>
    </row>
    <row r="15170" spans="1:13" ht="16.5" customHeight="1">
      <c r="A15170" s="1547"/>
      <c r="B15170" s="1548"/>
      <c r="C15170" s="1548"/>
      <c r="D15170" s="1549"/>
      <c r="E15170" s="1506"/>
      <c r="K15170" s="1548"/>
      <c r="L15170" s="1549"/>
      <c r="M15170" s="1506"/>
    </row>
    <row r="15171" spans="1:13" ht="16.5" customHeight="1">
      <c r="A15171" s="1547"/>
      <c r="B15171" s="1548"/>
      <c r="C15171" s="1548"/>
      <c r="D15171" s="1549"/>
      <c r="E15171" s="1506"/>
      <c r="K15171" s="1548"/>
      <c r="L15171" s="1549"/>
      <c r="M15171" s="1506"/>
    </row>
    <row r="15172" spans="1:13" ht="16.5" customHeight="1">
      <c r="A15172" s="1547"/>
      <c r="B15172" s="1548"/>
      <c r="C15172" s="1548"/>
      <c r="D15172" s="1549"/>
      <c r="E15172" s="1506"/>
      <c r="K15172" s="1548"/>
      <c r="L15172" s="1549"/>
      <c r="M15172" s="1506"/>
    </row>
    <row r="15173" spans="1:13" ht="16.5" customHeight="1">
      <c r="A15173" s="1547"/>
      <c r="B15173" s="1548"/>
      <c r="C15173" s="1548"/>
      <c r="D15173" s="1549"/>
      <c r="E15173" s="1506"/>
      <c r="K15173" s="1548"/>
      <c r="L15173" s="1549"/>
      <c r="M15173" s="1506"/>
    </row>
    <row r="15174" spans="1:13" ht="16.5" customHeight="1">
      <c r="A15174" s="1547"/>
      <c r="B15174" s="1548"/>
      <c r="C15174" s="1548"/>
      <c r="D15174" s="1549"/>
      <c r="E15174" s="1506"/>
      <c r="K15174" s="1548"/>
      <c r="L15174" s="1549"/>
      <c r="M15174" s="1506"/>
    </row>
    <row r="15175" spans="1:13" ht="16.5" customHeight="1">
      <c r="A15175" s="1547"/>
      <c r="B15175" s="1548"/>
      <c r="C15175" s="1548"/>
      <c r="D15175" s="1549"/>
      <c r="E15175" s="1506"/>
      <c r="K15175" s="1548"/>
      <c r="L15175" s="1549"/>
      <c r="M15175" s="1506"/>
    </row>
    <row r="15176" spans="1:13" ht="16.5" customHeight="1">
      <c r="A15176" s="1547"/>
      <c r="B15176" s="1548"/>
      <c r="C15176" s="1548"/>
      <c r="D15176" s="1549"/>
      <c r="E15176" s="1506"/>
      <c r="K15176" s="1548"/>
      <c r="L15176" s="1549"/>
      <c r="M15176" s="1506"/>
    </row>
    <row r="15177" spans="1:13" ht="16.5" customHeight="1">
      <c r="A15177" s="1547"/>
      <c r="B15177" s="1548"/>
      <c r="C15177" s="1548"/>
      <c r="D15177" s="1549"/>
      <c r="E15177" s="1506"/>
      <c r="K15177" s="1548"/>
      <c r="L15177" s="1549"/>
      <c r="M15177" s="1506"/>
    </row>
    <row r="15178" spans="1:13" ht="16.5" customHeight="1">
      <c r="A15178" s="1547"/>
      <c r="B15178" s="1548"/>
      <c r="C15178" s="1548"/>
      <c r="D15178" s="1549"/>
      <c r="E15178" s="1506"/>
      <c r="K15178" s="1548"/>
      <c r="L15178" s="1549"/>
      <c r="M15178" s="1506"/>
    </row>
    <row r="15179" spans="1:13" ht="16.5" customHeight="1">
      <c r="A15179" s="1547"/>
      <c r="B15179" s="1548"/>
      <c r="C15179" s="1548"/>
      <c r="D15179" s="1549"/>
      <c r="E15179" s="1506"/>
      <c r="K15179" s="1548"/>
      <c r="L15179" s="1549"/>
      <c r="M15179" s="1506"/>
    </row>
    <row r="15180" spans="1:13" ht="16.5" customHeight="1">
      <c r="A15180" s="1547"/>
      <c r="B15180" s="1548"/>
      <c r="C15180" s="1548"/>
      <c r="D15180" s="1549"/>
      <c r="E15180" s="1506"/>
      <c r="K15180" s="1548"/>
      <c r="L15180" s="1549"/>
      <c r="M15180" s="1506"/>
    </row>
    <row r="15181" spans="1:13" ht="16.5" customHeight="1">
      <c r="A15181" s="1547"/>
      <c r="B15181" s="1548"/>
      <c r="C15181" s="1548"/>
      <c r="D15181" s="1549"/>
      <c r="E15181" s="1506"/>
      <c r="K15181" s="1548"/>
      <c r="L15181" s="1549"/>
      <c r="M15181" s="1506"/>
    </row>
    <row r="15182" spans="1:13" ht="16.5" customHeight="1">
      <c r="A15182" s="1547"/>
      <c r="B15182" s="1548"/>
      <c r="C15182" s="1548"/>
      <c r="D15182" s="1549"/>
      <c r="E15182" s="1506"/>
      <c r="K15182" s="1548"/>
      <c r="L15182" s="1549"/>
      <c r="M15182" s="1506"/>
    </row>
    <row r="15183" spans="1:13" ht="16.5" customHeight="1">
      <c r="A15183" s="1547"/>
      <c r="B15183" s="1548"/>
      <c r="C15183" s="1548"/>
      <c r="D15183" s="1549"/>
      <c r="E15183" s="1506"/>
      <c r="K15183" s="1548"/>
      <c r="L15183" s="1549"/>
      <c r="M15183" s="1506"/>
    </row>
    <row r="15184" spans="1:13" ht="16.5" customHeight="1">
      <c r="A15184" s="1547"/>
      <c r="B15184" s="1548"/>
      <c r="C15184" s="1548"/>
      <c r="D15184" s="1549"/>
      <c r="E15184" s="1506"/>
      <c r="K15184" s="1548"/>
      <c r="L15184" s="1549"/>
      <c r="M15184" s="1506"/>
    </row>
    <row r="15185" spans="1:13" ht="16.5" customHeight="1">
      <c r="A15185" s="1547"/>
      <c r="B15185" s="1548"/>
      <c r="C15185" s="1548"/>
      <c r="D15185" s="1549"/>
      <c r="E15185" s="1506"/>
      <c r="K15185" s="1548"/>
      <c r="L15185" s="1549"/>
      <c r="M15185" s="1506"/>
    </row>
    <row r="15186" spans="1:13" ht="16.5" customHeight="1">
      <c r="A15186" s="1547"/>
      <c r="B15186" s="1548"/>
      <c r="C15186" s="1548"/>
      <c r="D15186" s="1549"/>
      <c r="E15186" s="1506"/>
      <c r="K15186" s="1548"/>
      <c r="L15186" s="1549"/>
      <c r="M15186" s="1506"/>
    </row>
    <row r="15187" spans="1:13" ht="16.5" customHeight="1">
      <c r="A15187" s="1547"/>
      <c r="B15187" s="1548"/>
      <c r="C15187" s="1548"/>
      <c r="D15187" s="1549"/>
      <c r="E15187" s="1506"/>
      <c r="K15187" s="1548"/>
      <c r="L15187" s="1549"/>
      <c r="M15187" s="1506"/>
    </row>
    <row r="15188" spans="1:13" ht="16.5" customHeight="1">
      <c r="A15188" s="1547"/>
      <c r="B15188" s="1548"/>
      <c r="C15188" s="1548"/>
      <c r="D15188" s="1549"/>
      <c r="E15188" s="1506"/>
      <c r="K15188" s="1548"/>
      <c r="L15188" s="1549"/>
      <c r="M15188" s="1506"/>
    </row>
    <row r="15189" spans="1:13" ht="16.5" customHeight="1">
      <c r="A15189" s="1547"/>
      <c r="B15189" s="1548"/>
      <c r="C15189" s="1548"/>
      <c r="D15189" s="1549"/>
      <c r="E15189" s="1506"/>
      <c r="K15189" s="1548"/>
      <c r="L15189" s="1549"/>
      <c r="M15189" s="1506"/>
    </row>
    <row r="15190" spans="1:13" ht="16.5" customHeight="1">
      <c r="A15190" s="1547"/>
      <c r="B15190" s="1548"/>
      <c r="C15190" s="1548"/>
      <c r="D15190" s="1549"/>
      <c r="E15190" s="1506"/>
      <c r="K15190" s="1548"/>
      <c r="L15190" s="1549"/>
      <c r="M15190" s="1506"/>
    </row>
    <row r="15191" spans="1:13" ht="16.5" customHeight="1">
      <c r="A15191" s="1547"/>
      <c r="B15191" s="1548"/>
      <c r="C15191" s="1548"/>
      <c r="D15191" s="1549"/>
      <c r="E15191" s="1506"/>
      <c r="K15191" s="1548"/>
      <c r="L15191" s="1549"/>
      <c r="M15191" s="1506"/>
    </row>
    <row r="15192" spans="1:13" ht="16.5" customHeight="1">
      <c r="A15192" s="1547"/>
      <c r="B15192" s="1548"/>
      <c r="C15192" s="1548"/>
      <c r="D15192" s="1549"/>
      <c r="E15192" s="1506"/>
      <c r="K15192" s="1548"/>
      <c r="L15192" s="1549"/>
      <c r="M15192" s="1506"/>
    </row>
    <row r="15193" spans="1:13" ht="16.5" customHeight="1">
      <c r="A15193" s="1547"/>
      <c r="B15193" s="1548"/>
      <c r="C15193" s="1548"/>
      <c r="D15193" s="1549"/>
      <c r="E15193" s="1506"/>
      <c r="K15193" s="1548"/>
      <c r="L15193" s="1549"/>
      <c r="M15193" s="1506"/>
    </row>
    <row r="15194" spans="1:13" ht="16.5" customHeight="1">
      <c r="A15194" s="1547"/>
      <c r="B15194" s="1548"/>
      <c r="C15194" s="1548"/>
      <c r="D15194" s="1549"/>
      <c r="E15194" s="1506"/>
      <c r="K15194" s="1548"/>
      <c r="L15194" s="1549"/>
      <c r="M15194" s="1506"/>
    </row>
    <row r="15195" spans="1:13" ht="16.5" customHeight="1">
      <c r="A15195" s="1547"/>
      <c r="B15195" s="1548"/>
      <c r="C15195" s="1548"/>
      <c r="D15195" s="1549"/>
      <c r="E15195" s="1506"/>
      <c r="K15195" s="1548"/>
      <c r="L15195" s="1549"/>
      <c r="M15195" s="1506"/>
    </row>
    <row r="15196" spans="1:13" ht="16.5" customHeight="1">
      <c r="A15196" s="1547"/>
      <c r="B15196" s="1548"/>
      <c r="C15196" s="1548"/>
      <c r="D15196" s="1549"/>
      <c r="E15196" s="1506"/>
      <c r="K15196" s="1548"/>
      <c r="L15196" s="1549"/>
      <c r="M15196" s="1506"/>
    </row>
    <row r="15197" spans="1:13" ht="16.5" customHeight="1">
      <c r="A15197" s="1547"/>
      <c r="B15197" s="1548"/>
      <c r="C15197" s="1548"/>
      <c r="D15197" s="1549"/>
      <c r="E15197" s="1506"/>
      <c r="K15197" s="1548"/>
      <c r="L15197" s="1549"/>
      <c r="M15197" s="1506"/>
    </row>
    <row r="15198" spans="1:13" ht="16.5" customHeight="1">
      <c r="A15198" s="1547"/>
      <c r="B15198" s="1548"/>
      <c r="C15198" s="1548"/>
      <c r="D15198" s="1549"/>
      <c r="E15198" s="1506"/>
      <c r="K15198" s="1548"/>
      <c r="L15198" s="1549"/>
      <c r="M15198" s="1506"/>
    </row>
    <row r="15199" spans="1:13" ht="16.5" customHeight="1">
      <c r="A15199" s="1547"/>
      <c r="B15199" s="1548"/>
      <c r="C15199" s="1548"/>
      <c r="D15199" s="1549"/>
      <c r="E15199" s="1506"/>
      <c r="K15199" s="1548"/>
      <c r="L15199" s="1549"/>
      <c r="M15199" s="1506"/>
    </row>
    <row r="15200" spans="1:13" ht="16.5" customHeight="1">
      <c r="A15200" s="1547"/>
      <c r="B15200" s="1548"/>
      <c r="C15200" s="1548"/>
      <c r="D15200" s="1549"/>
      <c r="E15200" s="1506"/>
      <c r="K15200" s="1548"/>
      <c r="L15200" s="1549"/>
      <c r="M15200" s="1506"/>
    </row>
    <row r="15201" spans="1:13" ht="16.5" customHeight="1">
      <c r="A15201" s="1547"/>
      <c r="B15201" s="1548"/>
      <c r="C15201" s="1548"/>
      <c r="D15201" s="1549"/>
      <c r="E15201" s="1506"/>
      <c r="K15201" s="1548"/>
      <c r="L15201" s="1549"/>
      <c r="M15201" s="1506"/>
    </row>
    <row r="15202" spans="1:13" ht="16.5" customHeight="1">
      <c r="A15202" s="1547"/>
      <c r="B15202" s="1548"/>
      <c r="C15202" s="1548"/>
      <c r="D15202" s="1549"/>
      <c r="E15202" s="1506"/>
      <c r="K15202" s="1548"/>
      <c r="L15202" s="1549"/>
      <c r="M15202" s="1506"/>
    </row>
    <row r="15203" spans="1:13" ht="16.5" customHeight="1">
      <c r="A15203" s="1547"/>
      <c r="B15203" s="1548"/>
      <c r="C15203" s="1548"/>
      <c r="D15203" s="1549"/>
      <c r="E15203" s="1506"/>
      <c r="K15203" s="1548"/>
      <c r="L15203" s="1549"/>
      <c r="M15203" s="1506"/>
    </row>
    <row r="15204" spans="1:13" ht="16.5" customHeight="1">
      <c r="A15204" s="1547"/>
      <c r="B15204" s="1548"/>
      <c r="C15204" s="1548"/>
      <c r="D15204" s="1549"/>
      <c r="E15204" s="1506"/>
      <c r="K15204" s="1548"/>
      <c r="L15204" s="1549"/>
      <c r="M15204" s="1506"/>
    </row>
    <row r="15205" spans="1:13" ht="16.5" customHeight="1">
      <c r="A15205" s="1547"/>
      <c r="B15205" s="1548"/>
      <c r="C15205" s="1548"/>
      <c r="D15205" s="1549"/>
      <c r="E15205" s="1506"/>
      <c r="K15205" s="1548"/>
      <c r="L15205" s="1549"/>
      <c r="M15205" s="1506"/>
    </row>
    <row r="15206" spans="1:13" ht="16.5" customHeight="1">
      <c r="A15206" s="1547"/>
      <c r="B15206" s="1548"/>
      <c r="C15206" s="1548"/>
      <c r="D15206" s="1549"/>
      <c r="E15206" s="1506"/>
      <c r="K15206" s="1548"/>
      <c r="L15206" s="1549"/>
      <c r="M15206" s="1506"/>
    </row>
    <row r="15207" spans="1:13" ht="16.5" customHeight="1">
      <c r="A15207" s="1547"/>
      <c r="B15207" s="1548"/>
      <c r="C15207" s="1548"/>
      <c r="D15207" s="1549"/>
      <c r="E15207" s="1506"/>
      <c r="K15207" s="1548"/>
      <c r="L15207" s="1549"/>
      <c r="M15207" s="1506"/>
    </row>
    <row r="15208" spans="1:13" ht="16.5" customHeight="1">
      <c r="A15208" s="1547"/>
      <c r="B15208" s="1548"/>
      <c r="C15208" s="1548"/>
      <c r="D15208" s="1549"/>
      <c r="E15208" s="1506"/>
      <c r="K15208" s="1548"/>
      <c r="L15208" s="1549"/>
      <c r="M15208" s="1506"/>
    </row>
    <row r="15209" spans="1:13" ht="16.5" customHeight="1">
      <c r="A15209" s="1547"/>
      <c r="B15209" s="1548"/>
      <c r="C15209" s="1548"/>
      <c r="D15209" s="1549"/>
      <c r="E15209" s="1506"/>
      <c r="K15209" s="1548"/>
      <c r="L15209" s="1549"/>
      <c r="M15209" s="1506"/>
    </row>
    <row r="15210" spans="1:13" ht="16.5" customHeight="1">
      <c r="A15210" s="1547"/>
      <c r="B15210" s="1548"/>
      <c r="C15210" s="1548"/>
      <c r="D15210" s="1549"/>
      <c r="E15210" s="1506"/>
      <c r="K15210" s="1548"/>
      <c r="L15210" s="1549"/>
      <c r="M15210" s="1506"/>
    </row>
    <row r="15211" spans="1:13" ht="16.5" customHeight="1">
      <c r="A15211" s="1547"/>
      <c r="B15211" s="1548"/>
      <c r="C15211" s="1548"/>
      <c r="D15211" s="1549"/>
      <c r="E15211" s="1506"/>
      <c r="K15211" s="1548"/>
      <c r="L15211" s="1549"/>
      <c r="M15211" s="1506"/>
    </row>
    <row r="15212" spans="1:13" ht="16.5" customHeight="1">
      <c r="A15212" s="1547"/>
      <c r="B15212" s="1548"/>
      <c r="C15212" s="1548"/>
      <c r="D15212" s="1549"/>
      <c r="E15212" s="1506"/>
      <c r="K15212" s="1548"/>
      <c r="L15212" s="1549"/>
      <c r="M15212" s="1506"/>
    </row>
    <row r="15213" spans="1:13" ht="16.5" customHeight="1">
      <c r="A15213" s="1547"/>
      <c r="B15213" s="1548"/>
      <c r="C15213" s="1548"/>
      <c r="D15213" s="1549"/>
      <c r="E15213" s="1506"/>
      <c r="K15213" s="1548"/>
      <c r="L15213" s="1549"/>
      <c r="M15213" s="1506"/>
    </row>
    <row r="15214" spans="1:13" ht="16.5" customHeight="1">
      <c r="A15214" s="1547"/>
      <c r="B15214" s="1548"/>
      <c r="C15214" s="1548"/>
      <c r="D15214" s="1549"/>
      <c r="E15214" s="1506"/>
      <c r="K15214" s="1548"/>
      <c r="L15214" s="1549"/>
      <c r="M15214" s="1506"/>
    </row>
    <row r="15215" spans="1:13" ht="16.5" customHeight="1">
      <c r="A15215" s="1547"/>
      <c r="B15215" s="1548"/>
      <c r="C15215" s="1548"/>
      <c r="D15215" s="1549"/>
      <c r="E15215" s="1506"/>
      <c r="K15215" s="1548"/>
      <c r="L15215" s="1549"/>
      <c r="M15215" s="1506"/>
    </row>
    <row r="15216" spans="1:13" ht="16.5" customHeight="1">
      <c r="A15216" s="1547"/>
      <c r="B15216" s="1548"/>
      <c r="C15216" s="1548"/>
      <c r="D15216" s="1549"/>
      <c r="E15216" s="1506"/>
      <c r="K15216" s="1548"/>
      <c r="L15216" s="1549"/>
      <c r="M15216" s="1506"/>
    </row>
    <row r="15217" spans="1:13" ht="16.5" customHeight="1">
      <c r="A15217" s="1547"/>
      <c r="B15217" s="1548"/>
      <c r="C15217" s="1548"/>
      <c r="D15217" s="1549"/>
      <c r="E15217" s="1506"/>
      <c r="K15217" s="1548"/>
      <c r="L15217" s="1549"/>
      <c r="M15217" s="1506"/>
    </row>
    <row r="15218" spans="1:13" ht="16.5" customHeight="1">
      <c r="A15218" s="1547"/>
      <c r="B15218" s="1548"/>
      <c r="C15218" s="1548"/>
      <c r="D15218" s="1549"/>
      <c r="E15218" s="1506"/>
      <c r="K15218" s="1548"/>
      <c r="L15218" s="1549"/>
      <c r="M15218" s="1506"/>
    </row>
    <row r="15219" spans="1:13" ht="16.5" customHeight="1">
      <c r="A15219" s="1547"/>
      <c r="B15219" s="1548"/>
      <c r="C15219" s="1548"/>
      <c r="D15219" s="1549"/>
      <c r="E15219" s="1506"/>
      <c r="K15219" s="1548"/>
      <c r="L15219" s="1549"/>
      <c r="M15219" s="1506"/>
    </row>
    <row r="15220" spans="1:13" ht="16.5" customHeight="1">
      <c r="A15220" s="1547"/>
      <c r="B15220" s="1548"/>
      <c r="C15220" s="1548"/>
      <c r="D15220" s="1549"/>
      <c r="E15220" s="1506"/>
      <c r="K15220" s="1548"/>
      <c r="L15220" s="1549"/>
      <c r="M15220" s="1506"/>
    </row>
    <row r="15221" spans="1:13" ht="16.5" customHeight="1">
      <c r="A15221" s="1547"/>
      <c r="B15221" s="1548"/>
      <c r="C15221" s="1548"/>
      <c r="D15221" s="1549"/>
      <c r="E15221" s="1506"/>
      <c r="K15221" s="1548"/>
      <c r="L15221" s="1549"/>
      <c r="M15221" s="1506"/>
    </row>
    <row r="15222" spans="1:13" ht="16.5" customHeight="1">
      <c r="A15222" s="1547"/>
      <c r="B15222" s="1548"/>
      <c r="C15222" s="1548"/>
      <c r="D15222" s="1549"/>
      <c r="E15222" s="1506"/>
      <c r="K15222" s="1548"/>
      <c r="L15222" s="1549"/>
      <c r="M15222" s="1506"/>
    </row>
    <row r="15223" spans="1:13" ht="16.5" customHeight="1">
      <c r="A15223" s="1547"/>
      <c r="B15223" s="1548"/>
      <c r="C15223" s="1548"/>
      <c r="D15223" s="1549"/>
      <c r="E15223" s="1506"/>
      <c r="K15223" s="1548"/>
      <c r="L15223" s="1549"/>
      <c r="M15223" s="1506"/>
    </row>
    <row r="15224" spans="1:13" ht="16.5" customHeight="1">
      <c r="A15224" s="1547"/>
      <c r="B15224" s="1548"/>
      <c r="C15224" s="1548"/>
      <c r="D15224" s="1549"/>
      <c r="E15224" s="1506"/>
      <c r="K15224" s="1548"/>
      <c r="L15224" s="1549"/>
      <c r="M15224" s="1506"/>
    </row>
    <row r="15225" spans="1:13" ht="16.5" customHeight="1">
      <c r="A15225" s="1547"/>
      <c r="B15225" s="1548"/>
      <c r="C15225" s="1548"/>
      <c r="D15225" s="1549"/>
      <c r="E15225" s="1506"/>
      <c r="K15225" s="1548"/>
      <c r="L15225" s="1549"/>
      <c r="M15225" s="1506"/>
    </row>
    <row r="15226" spans="1:13" ht="16.5" customHeight="1">
      <c r="A15226" s="1547"/>
      <c r="B15226" s="1548"/>
      <c r="C15226" s="1548"/>
      <c r="D15226" s="1549"/>
      <c r="E15226" s="1506"/>
      <c r="K15226" s="1548"/>
      <c r="L15226" s="1549"/>
      <c r="M15226" s="1506"/>
    </row>
    <row r="15227" spans="1:13" ht="16.5" customHeight="1">
      <c r="A15227" s="1547"/>
      <c r="B15227" s="1548"/>
      <c r="C15227" s="1548"/>
      <c r="D15227" s="1549"/>
      <c r="E15227" s="1506"/>
      <c r="K15227" s="1548"/>
      <c r="L15227" s="1549"/>
      <c r="M15227" s="1506"/>
    </row>
    <row r="15228" spans="1:13" ht="16.5" customHeight="1">
      <c r="A15228" s="1547"/>
      <c r="B15228" s="1548"/>
      <c r="C15228" s="1548"/>
      <c r="D15228" s="1549"/>
      <c r="E15228" s="1506"/>
      <c r="K15228" s="1548"/>
      <c r="L15228" s="1549"/>
      <c r="M15228" s="1506"/>
    </row>
    <row r="15229" spans="1:13" ht="16.5" customHeight="1">
      <c r="A15229" s="1547"/>
      <c r="B15229" s="1548"/>
      <c r="C15229" s="1548"/>
      <c r="D15229" s="1549"/>
      <c r="E15229" s="1506"/>
      <c r="K15229" s="1548"/>
      <c r="L15229" s="1549"/>
      <c r="M15229" s="1506"/>
    </row>
    <row r="15230" spans="1:13" ht="16.5" customHeight="1">
      <c r="A15230" s="1547"/>
      <c r="B15230" s="1548"/>
      <c r="C15230" s="1548"/>
      <c r="D15230" s="1549"/>
      <c r="E15230" s="1506"/>
      <c r="K15230" s="1548"/>
      <c r="L15230" s="1549"/>
      <c r="M15230" s="1506"/>
    </row>
    <row r="15231" spans="1:13" ht="16.5" customHeight="1">
      <c r="A15231" s="1547"/>
      <c r="B15231" s="1548"/>
      <c r="C15231" s="1548"/>
      <c r="D15231" s="1549"/>
      <c r="E15231" s="1506"/>
      <c r="K15231" s="1548"/>
      <c r="L15231" s="1549"/>
      <c r="M15231" s="1506"/>
    </row>
    <row r="15232" spans="1:13" ht="16.5" customHeight="1">
      <c r="A15232" s="1547"/>
      <c r="B15232" s="1548"/>
      <c r="C15232" s="1548"/>
      <c r="D15232" s="1549"/>
      <c r="E15232" s="1506"/>
      <c r="K15232" s="1548"/>
      <c r="L15232" s="1549"/>
      <c r="M15232" s="1506"/>
    </row>
    <row r="15233" spans="1:13" ht="16.5" customHeight="1">
      <c r="A15233" s="1547"/>
      <c r="B15233" s="1548"/>
      <c r="C15233" s="1548"/>
      <c r="D15233" s="1549"/>
      <c r="E15233" s="1506"/>
      <c r="K15233" s="1548"/>
      <c r="L15233" s="1549"/>
      <c r="M15233" s="1506"/>
    </row>
    <row r="15234" spans="1:13" ht="16.5" customHeight="1">
      <c r="A15234" s="1547"/>
      <c r="B15234" s="1548"/>
      <c r="C15234" s="1548"/>
      <c r="D15234" s="1549"/>
      <c r="E15234" s="1506"/>
      <c r="K15234" s="1548"/>
      <c r="L15234" s="1549"/>
      <c r="M15234" s="1506"/>
    </row>
    <row r="15235" spans="1:13" ht="16.5" customHeight="1">
      <c r="A15235" s="1547"/>
      <c r="B15235" s="1548"/>
      <c r="C15235" s="1548"/>
      <c r="D15235" s="1549"/>
      <c r="E15235" s="1506"/>
      <c r="K15235" s="1548"/>
      <c r="L15235" s="1549"/>
      <c r="M15235" s="1506"/>
    </row>
    <row r="15236" spans="1:13" ht="16.5" customHeight="1">
      <c r="A15236" s="1547"/>
      <c r="B15236" s="1548"/>
      <c r="C15236" s="1548"/>
      <c r="D15236" s="1549"/>
      <c r="E15236" s="1506"/>
      <c r="K15236" s="1548"/>
      <c r="L15236" s="1549"/>
      <c r="M15236" s="1506"/>
    </row>
    <row r="15237" spans="1:13" ht="16.5" customHeight="1">
      <c r="A15237" s="1547"/>
      <c r="B15237" s="1548"/>
      <c r="C15237" s="1548"/>
      <c r="D15237" s="1549"/>
      <c r="E15237" s="1506"/>
      <c r="K15237" s="1548"/>
      <c r="L15237" s="1549"/>
      <c r="M15237" s="1506"/>
    </row>
    <row r="15238" spans="1:13" ht="16.5" customHeight="1">
      <c r="A15238" s="1547"/>
      <c r="B15238" s="1548"/>
      <c r="C15238" s="1548"/>
      <c r="D15238" s="1549"/>
      <c r="E15238" s="1506"/>
      <c r="K15238" s="1548"/>
      <c r="L15238" s="1549"/>
      <c r="M15238" s="1506"/>
    </row>
    <row r="15239" spans="1:13" ht="16.5" customHeight="1">
      <c r="A15239" s="1547"/>
      <c r="B15239" s="1548"/>
      <c r="C15239" s="1548"/>
      <c r="D15239" s="1549"/>
      <c r="E15239" s="1506"/>
      <c r="K15239" s="1548"/>
      <c r="L15239" s="1549"/>
      <c r="M15239" s="1506"/>
    </row>
    <row r="15240" spans="1:13" ht="16.5" customHeight="1">
      <c r="A15240" s="1547"/>
      <c r="B15240" s="1548"/>
      <c r="C15240" s="1548"/>
      <c r="D15240" s="1549"/>
      <c r="E15240" s="1506"/>
      <c r="K15240" s="1548"/>
      <c r="L15240" s="1549"/>
      <c r="M15240" s="1506"/>
    </row>
    <row r="15241" spans="1:13" ht="16.5" customHeight="1">
      <c r="A15241" s="1547"/>
      <c r="B15241" s="1548"/>
      <c r="C15241" s="1548"/>
      <c r="D15241" s="1549"/>
      <c r="E15241" s="1506"/>
      <c r="K15241" s="1548"/>
      <c r="L15241" s="1549"/>
      <c r="M15241" s="1506"/>
    </row>
    <row r="15242" spans="1:13" ht="16.5" customHeight="1">
      <c r="A15242" s="1547"/>
      <c r="B15242" s="1548"/>
      <c r="C15242" s="1548"/>
      <c r="D15242" s="1549"/>
      <c r="E15242" s="1506"/>
      <c r="K15242" s="1548"/>
      <c r="L15242" s="1549"/>
      <c r="M15242" s="1506"/>
    </row>
    <row r="15243" spans="1:13" ht="16.5" customHeight="1">
      <c r="A15243" s="1547"/>
      <c r="B15243" s="1548"/>
      <c r="C15243" s="1548"/>
      <c r="D15243" s="1549"/>
      <c r="E15243" s="1506"/>
      <c r="K15243" s="1548"/>
      <c r="L15243" s="1549"/>
      <c r="M15243" s="1506"/>
    </row>
    <row r="15244" spans="1:13" ht="16.5" customHeight="1">
      <c r="A15244" s="1547"/>
      <c r="B15244" s="1548"/>
      <c r="C15244" s="1548"/>
      <c r="D15244" s="1549"/>
      <c r="E15244" s="1506"/>
      <c r="K15244" s="1548"/>
      <c r="L15244" s="1549"/>
      <c r="M15244" s="1506"/>
    </row>
    <row r="15245" spans="1:13" ht="16.5" customHeight="1">
      <c r="A15245" s="1547"/>
      <c r="B15245" s="1548"/>
      <c r="C15245" s="1548"/>
      <c r="D15245" s="1549"/>
      <c r="E15245" s="1506"/>
      <c r="K15245" s="1548"/>
      <c r="L15245" s="1549"/>
      <c r="M15245" s="1506"/>
    </row>
    <row r="15246" spans="1:13" ht="16.5" customHeight="1">
      <c r="A15246" s="1547"/>
      <c r="B15246" s="1548"/>
      <c r="C15246" s="1548"/>
      <c r="D15246" s="1549"/>
      <c r="E15246" s="1506"/>
      <c r="K15246" s="1548"/>
      <c r="L15246" s="1549"/>
      <c r="M15246" s="1506"/>
    </row>
    <row r="15247" spans="1:13" ht="16.5" customHeight="1">
      <c r="A15247" s="1547"/>
      <c r="B15247" s="1548"/>
      <c r="C15247" s="1548"/>
      <c r="D15247" s="1549"/>
      <c r="E15247" s="1506"/>
      <c r="K15247" s="1548"/>
      <c r="L15247" s="1549"/>
      <c r="M15247" s="1506"/>
    </row>
    <row r="15248" spans="1:13" ht="16.5" customHeight="1">
      <c r="A15248" s="1547"/>
      <c r="B15248" s="1548"/>
      <c r="C15248" s="1548"/>
      <c r="D15248" s="1549"/>
      <c r="E15248" s="1506"/>
      <c r="K15248" s="1548"/>
      <c r="L15248" s="1549"/>
      <c r="M15248" s="1506"/>
    </row>
    <row r="15249" spans="1:13" ht="16.5" customHeight="1">
      <c r="A15249" s="1547"/>
      <c r="B15249" s="1548"/>
      <c r="C15249" s="1548"/>
      <c r="D15249" s="1549"/>
      <c r="E15249" s="1506"/>
      <c r="K15249" s="1548"/>
      <c r="L15249" s="1549"/>
      <c r="M15249" s="1506"/>
    </row>
    <row r="15250" spans="1:13" ht="16.5" customHeight="1">
      <c r="A15250" s="1547"/>
      <c r="B15250" s="1548"/>
      <c r="C15250" s="1548"/>
      <c r="D15250" s="1549"/>
      <c r="E15250" s="1506"/>
      <c r="K15250" s="1548"/>
      <c r="L15250" s="1549"/>
      <c r="M15250" s="1506"/>
    </row>
    <row r="15251" spans="1:13" ht="16.5" customHeight="1">
      <c r="A15251" s="1547"/>
      <c r="B15251" s="1548"/>
      <c r="C15251" s="1548"/>
      <c r="D15251" s="1549"/>
      <c r="E15251" s="1506"/>
      <c r="K15251" s="1548"/>
      <c r="L15251" s="1549"/>
      <c r="M15251" s="1506"/>
    </row>
    <row r="15252" spans="1:13" ht="16.5" customHeight="1">
      <c r="A15252" s="1547"/>
      <c r="B15252" s="1548"/>
      <c r="C15252" s="1548"/>
      <c r="D15252" s="1549"/>
      <c r="E15252" s="1506"/>
      <c r="K15252" s="1548"/>
      <c r="L15252" s="1549"/>
      <c r="M15252" s="1506"/>
    </row>
    <row r="15253" spans="1:13" ht="16.5" customHeight="1">
      <c r="A15253" s="1547"/>
      <c r="B15253" s="1548"/>
      <c r="C15253" s="1548"/>
      <c r="D15253" s="1549"/>
      <c r="E15253" s="1506"/>
      <c r="K15253" s="1548"/>
      <c r="L15253" s="1549"/>
      <c r="M15253" s="1506"/>
    </row>
    <row r="15254" spans="1:13" ht="16.5" customHeight="1">
      <c r="A15254" s="1547"/>
      <c r="B15254" s="1548"/>
      <c r="C15254" s="1548"/>
      <c r="D15254" s="1549"/>
      <c r="E15254" s="1506"/>
      <c r="K15254" s="1548"/>
      <c r="L15254" s="1549"/>
      <c r="M15254" s="1506"/>
    </row>
    <row r="15255" spans="1:13" ht="16.5" customHeight="1">
      <c r="A15255" s="1547"/>
      <c r="B15255" s="1548"/>
      <c r="C15255" s="1548"/>
      <c r="D15255" s="1549"/>
      <c r="E15255" s="1506"/>
      <c r="K15255" s="1548"/>
      <c r="L15255" s="1549"/>
      <c r="M15255" s="1506"/>
    </row>
    <row r="15256" spans="1:13" ht="16.5" customHeight="1">
      <c r="A15256" s="1547"/>
      <c r="B15256" s="1548"/>
      <c r="C15256" s="1548"/>
      <c r="D15256" s="1549"/>
      <c r="E15256" s="1506"/>
      <c r="K15256" s="1548"/>
      <c r="L15256" s="1549"/>
      <c r="M15256" s="1506"/>
    </row>
    <row r="15257" spans="1:13" ht="16.5" customHeight="1">
      <c r="A15257" s="1547"/>
      <c r="B15257" s="1548"/>
      <c r="C15257" s="1548"/>
      <c r="D15257" s="1549"/>
      <c r="E15257" s="1506"/>
      <c r="K15257" s="1548"/>
      <c r="L15257" s="1549"/>
      <c r="M15257" s="1506"/>
    </row>
    <row r="15258" spans="1:13" ht="16.5" customHeight="1">
      <c r="A15258" s="1547"/>
      <c r="B15258" s="1548"/>
      <c r="C15258" s="1548"/>
      <c r="D15258" s="1549"/>
      <c r="E15258" s="1506"/>
      <c r="K15258" s="1548"/>
      <c r="L15258" s="1549"/>
      <c r="M15258" s="1506"/>
    </row>
    <row r="15259" spans="1:13" ht="16.5" customHeight="1">
      <c r="A15259" s="1547"/>
      <c r="B15259" s="1548"/>
      <c r="C15259" s="1548"/>
      <c r="D15259" s="1549"/>
      <c r="E15259" s="1506"/>
      <c r="K15259" s="1548"/>
      <c r="L15259" s="1549"/>
      <c r="M15259" s="1506"/>
    </row>
    <row r="15260" spans="1:13" ht="16.5" customHeight="1">
      <c r="A15260" s="1547"/>
      <c r="B15260" s="1548"/>
      <c r="C15260" s="1548"/>
      <c r="D15260" s="1549"/>
      <c r="E15260" s="1506"/>
      <c r="K15260" s="1548"/>
      <c r="L15260" s="1549"/>
      <c r="M15260" s="1506"/>
    </row>
    <row r="15261" spans="1:13" ht="16.5" customHeight="1">
      <c r="A15261" s="1547"/>
      <c r="B15261" s="1548"/>
      <c r="C15261" s="1548"/>
      <c r="D15261" s="1549"/>
      <c r="E15261" s="1506"/>
      <c r="K15261" s="1548"/>
      <c r="L15261" s="1549"/>
      <c r="M15261" s="1506"/>
    </row>
    <row r="15262" spans="1:13" ht="16.5" customHeight="1">
      <c r="A15262" s="1547"/>
      <c r="B15262" s="1548"/>
      <c r="C15262" s="1548"/>
      <c r="D15262" s="1549"/>
      <c r="E15262" s="1506"/>
      <c r="K15262" s="1548"/>
      <c r="L15262" s="1549"/>
      <c r="M15262" s="1506"/>
    </row>
    <row r="15263" spans="1:13" ht="16.5" customHeight="1">
      <c r="A15263" s="1547"/>
      <c r="B15263" s="1548"/>
      <c r="C15263" s="1548"/>
      <c r="D15263" s="1549"/>
      <c r="E15263" s="1506"/>
      <c r="K15263" s="1548"/>
      <c r="L15263" s="1549"/>
      <c r="M15263" s="1506"/>
    </row>
    <row r="15264" spans="1:13" ht="16.5" customHeight="1">
      <c r="A15264" s="1547"/>
      <c r="B15264" s="1548"/>
      <c r="C15264" s="1548"/>
      <c r="D15264" s="1549"/>
      <c r="E15264" s="1506"/>
      <c r="K15264" s="1548"/>
      <c r="L15264" s="1549"/>
      <c r="M15264" s="1506"/>
    </row>
    <row r="15265" spans="1:13" ht="16.5" customHeight="1">
      <c r="A15265" s="1547"/>
      <c r="B15265" s="1548"/>
      <c r="C15265" s="1548"/>
      <c r="D15265" s="1549"/>
      <c r="E15265" s="1506"/>
      <c r="K15265" s="1548"/>
      <c r="L15265" s="1549"/>
      <c r="M15265" s="1506"/>
    </row>
    <row r="15266" spans="1:13" ht="16.5" customHeight="1">
      <c r="A15266" s="1547"/>
      <c r="B15266" s="1548"/>
      <c r="C15266" s="1548"/>
      <c r="D15266" s="1549"/>
      <c r="E15266" s="1506"/>
      <c r="K15266" s="1548"/>
      <c r="L15266" s="1549"/>
      <c r="M15266" s="1506"/>
    </row>
    <row r="15267" spans="1:13" ht="16.5" customHeight="1">
      <c r="A15267" s="1547"/>
      <c r="B15267" s="1548"/>
      <c r="C15267" s="1548"/>
      <c r="D15267" s="1549"/>
      <c r="E15267" s="1506"/>
      <c r="K15267" s="1548"/>
      <c r="L15267" s="1549"/>
      <c r="M15267" s="1506"/>
    </row>
    <row r="15268" spans="1:13" ht="16.5" customHeight="1">
      <c r="A15268" s="1547"/>
      <c r="B15268" s="1548"/>
      <c r="C15268" s="1548"/>
      <c r="D15268" s="1549"/>
      <c r="E15268" s="1506"/>
      <c r="K15268" s="1548"/>
      <c r="L15268" s="1549"/>
      <c r="M15268" s="1506"/>
    </row>
    <row r="15269" spans="1:13" ht="16.5" customHeight="1">
      <c r="A15269" s="1547"/>
      <c r="B15269" s="1548"/>
      <c r="C15269" s="1548"/>
      <c r="D15269" s="1549"/>
      <c r="E15269" s="1506"/>
      <c r="K15269" s="1548"/>
      <c r="L15269" s="1549"/>
      <c r="M15269" s="1506"/>
    </row>
    <row r="15270" spans="1:13" ht="16.5" customHeight="1">
      <c r="A15270" s="1547"/>
      <c r="B15270" s="1548"/>
      <c r="C15270" s="1548"/>
      <c r="D15270" s="1549"/>
      <c r="E15270" s="1506"/>
      <c r="K15270" s="1548"/>
      <c r="L15270" s="1549"/>
      <c r="M15270" s="1506"/>
    </row>
    <row r="15271" spans="1:13" ht="16.5" customHeight="1">
      <c r="A15271" s="1547"/>
      <c r="B15271" s="1548"/>
      <c r="C15271" s="1548"/>
      <c r="D15271" s="1549"/>
      <c r="E15271" s="1506"/>
      <c r="K15271" s="1548"/>
      <c r="L15271" s="1549"/>
      <c r="M15271" s="1506"/>
    </row>
    <row r="15272" spans="1:13" ht="16.5" customHeight="1">
      <c r="A15272" s="1547"/>
      <c r="B15272" s="1548"/>
      <c r="C15272" s="1548"/>
      <c r="D15272" s="1549"/>
      <c r="E15272" s="1506"/>
      <c r="K15272" s="1548"/>
      <c r="L15272" s="1549"/>
      <c r="M15272" s="1506"/>
    </row>
    <row r="15273" spans="1:13" ht="16.5" customHeight="1">
      <c r="A15273" s="1547"/>
      <c r="B15273" s="1548"/>
      <c r="C15273" s="1548"/>
      <c r="D15273" s="1549"/>
      <c r="E15273" s="1506"/>
      <c r="K15273" s="1548"/>
      <c r="L15273" s="1549"/>
      <c r="M15273" s="1506"/>
    </row>
    <row r="15274" spans="1:13" ht="16.5" customHeight="1">
      <c r="A15274" s="1547"/>
      <c r="B15274" s="1548"/>
      <c r="C15274" s="1548"/>
      <c r="D15274" s="1549"/>
      <c r="E15274" s="1506"/>
      <c r="K15274" s="1548"/>
      <c r="L15274" s="1549"/>
      <c r="M15274" s="1506"/>
    </row>
    <row r="15275" spans="1:13" ht="16.5" customHeight="1">
      <c r="A15275" s="1547"/>
      <c r="B15275" s="1548"/>
      <c r="C15275" s="1548"/>
      <c r="D15275" s="1549"/>
      <c r="E15275" s="1506"/>
      <c r="K15275" s="1548"/>
      <c r="L15275" s="1549"/>
      <c r="M15275" s="1506"/>
    </row>
    <row r="15276" spans="1:13" ht="16.5" customHeight="1">
      <c r="A15276" s="1547"/>
      <c r="B15276" s="1548"/>
      <c r="C15276" s="1548"/>
      <c r="D15276" s="1549"/>
      <c r="E15276" s="1506"/>
      <c r="K15276" s="1548"/>
      <c r="L15276" s="1549"/>
      <c r="M15276" s="1506"/>
    </row>
    <row r="15277" spans="1:13" ht="16.5" customHeight="1">
      <c r="A15277" s="1547"/>
      <c r="B15277" s="1548"/>
      <c r="C15277" s="1548"/>
      <c r="D15277" s="1549"/>
      <c r="E15277" s="1506"/>
      <c r="K15277" s="1548"/>
      <c r="L15277" s="1549"/>
      <c r="M15277" s="1506"/>
    </row>
    <row r="15278" spans="1:13" ht="16.5" customHeight="1">
      <c r="A15278" s="1547"/>
      <c r="B15278" s="1548"/>
      <c r="C15278" s="1548"/>
      <c r="D15278" s="1549"/>
      <c r="E15278" s="1506"/>
      <c r="K15278" s="1548"/>
      <c r="L15278" s="1549"/>
      <c r="M15278" s="1506"/>
    </row>
    <row r="15279" spans="1:13" ht="16.5" customHeight="1">
      <c r="A15279" s="1547"/>
      <c r="B15279" s="1548"/>
      <c r="C15279" s="1548"/>
      <c r="D15279" s="1549"/>
      <c r="E15279" s="1506"/>
      <c r="K15279" s="1548"/>
      <c r="L15279" s="1549"/>
      <c r="M15279" s="1506"/>
    </row>
    <row r="15280" spans="1:13" ht="16.5" customHeight="1">
      <c r="A15280" s="1547"/>
      <c r="B15280" s="1548"/>
      <c r="C15280" s="1548"/>
      <c r="D15280" s="1549"/>
      <c r="E15280" s="1506"/>
      <c r="K15280" s="1548"/>
      <c r="L15280" s="1549"/>
      <c r="M15280" s="1506"/>
    </row>
    <row r="15281" spans="1:13" ht="16.5" customHeight="1">
      <c r="A15281" s="1547"/>
      <c r="B15281" s="1548"/>
      <c r="C15281" s="1548"/>
      <c r="D15281" s="1549"/>
      <c r="E15281" s="1506"/>
      <c r="K15281" s="1548"/>
      <c r="L15281" s="1549"/>
      <c r="M15281" s="1506"/>
    </row>
    <row r="15282" spans="1:13" ht="16.5" customHeight="1">
      <c r="A15282" s="1547"/>
      <c r="B15282" s="1548"/>
      <c r="C15282" s="1548"/>
      <c r="D15282" s="1549"/>
      <c r="E15282" s="1506"/>
      <c r="K15282" s="1548"/>
      <c r="L15282" s="1549"/>
      <c r="M15282" s="1506"/>
    </row>
    <row r="15283" spans="1:13" ht="16.5" customHeight="1">
      <c r="A15283" s="1547"/>
      <c r="B15283" s="1548"/>
      <c r="C15283" s="1548"/>
      <c r="D15283" s="1549"/>
      <c r="E15283" s="1506"/>
      <c r="K15283" s="1548"/>
      <c r="L15283" s="1549"/>
      <c r="M15283" s="1506"/>
    </row>
    <row r="15284" spans="1:13" ht="16.5" customHeight="1">
      <c r="A15284" s="1547"/>
      <c r="B15284" s="1548"/>
      <c r="C15284" s="1548"/>
      <c r="D15284" s="1549"/>
      <c r="E15284" s="1506"/>
      <c r="K15284" s="1548"/>
      <c r="L15284" s="1549"/>
      <c r="M15284" s="1506"/>
    </row>
    <row r="15285" spans="1:13" ht="16.5" customHeight="1">
      <c r="A15285" s="1547"/>
      <c r="B15285" s="1548"/>
      <c r="C15285" s="1548"/>
      <c r="D15285" s="1549"/>
      <c r="E15285" s="1506"/>
      <c r="K15285" s="1548"/>
      <c r="L15285" s="1549"/>
      <c r="M15285" s="1506"/>
    </row>
    <row r="15286" spans="1:13" ht="16.5" customHeight="1">
      <c r="A15286" s="1547"/>
      <c r="B15286" s="1548"/>
      <c r="C15286" s="1548"/>
      <c r="D15286" s="1549"/>
      <c r="E15286" s="1506"/>
      <c r="K15286" s="1548"/>
      <c r="L15286" s="1549"/>
      <c r="M15286" s="1506"/>
    </row>
    <row r="15287" spans="1:13" ht="16.5" customHeight="1">
      <c r="A15287" s="1547"/>
      <c r="B15287" s="1548"/>
      <c r="C15287" s="1548"/>
      <c r="D15287" s="1549"/>
      <c r="E15287" s="1506"/>
      <c r="K15287" s="1548"/>
      <c r="L15287" s="1549"/>
      <c r="M15287" s="1506"/>
    </row>
    <row r="15288" spans="1:13" ht="16.5" customHeight="1">
      <c r="A15288" s="1547"/>
      <c r="B15288" s="1548"/>
      <c r="C15288" s="1548"/>
      <c r="D15288" s="1549"/>
      <c r="E15288" s="1506"/>
      <c r="K15288" s="1548"/>
      <c r="L15288" s="1549"/>
      <c r="M15288" s="1506"/>
    </row>
    <row r="15289" spans="1:13" ht="16.5" customHeight="1">
      <c r="A15289" s="1547"/>
      <c r="B15289" s="1548"/>
      <c r="C15289" s="1548"/>
      <c r="D15289" s="1549"/>
      <c r="E15289" s="1506"/>
      <c r="K15289" s="1548"/>
      <c r="L15289" s="1549"/>
      <c r="M15289" s="1506"/>
    </row>
    <row r="15290" spans="1:13" ht="16.5" customHeight="1">
      <c r="A15290" s="1547"/>
      <c r="B15290" s="1548"/>
      <c r="C15290" s="1548"/>
      <c r="D15290" s="1549"/>
      <c r="E15290" s="1506"/>
      <c r="K15290" s="1548"/>
      <c r="L15290" s="1549"/>
      <c r="M15290" s="1506"/>
    </row>
    <row r="15291" spans="1:13" ht="16.5" customHeight="1">
      <c r="A15291" s="1547"/>
      <c r="B15291" s="1548"/>
      <c r="C15291" s="1548"/>
      <c r="D15291" s="1549"/>
      <c r="E15291" s="1506"/>
      <c r="K15291" s="1548"/>
      <c r="L15291" s="1549"/>
      <c r="M15291" s="1506"/>
    </row>
    <row r="15292" spans="1:13" ht="16.5" customHeight="1">
      <c r="A15292" s="1547"/>
      <c r="B15292" s="1548"/>
      <c r="C15292" s="1548"/>
      <c r="D15292" s="1549"/>
      <c r="E15292" s="1506"/>
      <c r="K15292" s="1548"/>
      <c r="L15292" s="1549"/>
      <c r="M15292" s="1506"/>
    </row>
    <row r="15293" spans="1:13" ht="16.5" customHeight="1">
      <c r="A15293" s="1547"/>
      <c r="B15293" s="1548"/>
      <c r="C15293" s="1548"/>
      <c r="D15293" s="1549"/>
      <c r="E15293" s="1506"/>
      <c r="K15293" s="1548"/>
      <c r="L15293" s="1549"/>
      <c r="M15293" s="1506"/>
    </row>
    <row r="15294" spans="1:13" ht="16.5" customHeight="1">
      <c r="A15294" s="1547"/>
      <c r="B15294" s="1548"/>
      <c r="C15294" s="1548"/>
      <c r="D15294" s="1549"/>
      <c r="E15294" s="1506"/>
      <c r="K15294" s="1548"/>
      <c r="L15294" s="1549"/>
      <c r="M15294" s="1506"/>
    </row>
    <row r="15295" spans="1:13" ht="16.5" customHeight="1">
      <c r="A15295" s="1547"/>
      <c r="B15295" s="1548"/>
      <c r="C15295" s="1548"/>
      <c r="D15295" s="1549"/>
      <c r="E15295" s="1506"/>
      <c r="K15295" s="1548"/>
      <c r="L15295" s="1549"/>
      <c r="M15295" s="1506"/>
    </row>
    <row r="15296" spans="1:13" ht="16.5" customHeight="1">
      <c r="A15296" s="1547"/>
      <c r="B15296" s="1548"/>
      <c r="C15296" s="1548"/>
      <c r="D15296" s="1549"/>
      <c r="E15296" s="1506"/>
      <c r="K15296" s="1548"/>
      <c r="L15296" s="1549"/>
      <c r="M15296" s="1506"/>
    </row>
    <row r="15297" spans="1:13" ht="16.5" customHeight="1">
      <c r="A15297" s="1547"/>
      <c r="B15297" s="1548"/>
      <c r="C15297" s="1548"/>
      <c r="D15297" s="1549"/>
      <c r="E15297" s="1506"/>
      <c r="K15297" s="1548"/>
      <c r="L15297" s="1549"/>
      <c r="M15297" s="1506"/>
    </row>
    <row r="15298" spans="1:13" ht="16.5" customHeight="1">
      <c r="A15298" s="1547"/>
      <c r="B15298" s="1548"/>
      <c r="C15298" s="1548"/>
      <c r="D15298" s="1549"/>
      <c r="E15298" s="1506"/>
      <c r="K15298" s="1548"/>
      <c r="L15298" s="1549"/>
      <c r="M15298" s="1506"/>
    </row>
    <row r="15299" spans="1:13" ht="16.5" customHeight="1">
      <c r="A15299" s="1547"/>
      <c r="B15299" s="1548"/>
      <c r="C15299" s="1548"/>
      <c r="D15299" s="1549"/>
      <c r="E15299" s="1506"/>
      <c r="K15299" s="1548"/>
      <c r="L15299" s="1549"/>
      <c r="M15299" s="1506"/>
    </row>
    <row r="15300" spans="1:13" ht="16.5" customHeight="1">
      <c r="A15300" s="1547"/>
      <c r="B15300" s="1548"/>
      <c r="C15300" s="1548"/>
      <c r="D15300" s="1549"/>
      <c r="E15300" s="1506"/>
      <c r="K15300" s="1548"/>
      <c r="L15300" s="1549"/>
      <c r="M15300" s="1506"/>
    </row>
    <row r="15301" spans="1:13" ht="16.5" customHeight="1">
      <c r="A15301" s="1547"/>
      <c r="B15301" s="1548"/>
      <c r="C15301" s="1548"/>
      <c r="D15301" s="1549"/>
      <c r="E15301" s="1506"/>
      <c r="K15301" s="1548"/>
      <c r="L15301" s="1549"/>
      <c r="M15301" s="1506"/>
    </row>
    <row r="15302" spans="1:13" ht="16.5" customHeight="1">
      <c r="A15302" s="1547"/>
      <c r="B15302" s="1548"/>
      <c r="C15302" s="1548"/>
      <c r="D15302" s="1549"/>
      <c r="E15302" s="1506"/>
      <c r="K15302" s="1548"/>
      <c r="L15302" s="1549"/>
      <c r="M15302" s="1506"/>
    </row>
    <row r="15303" spans="1:13" ht="16.5" customHeight="1">
      <c r="A15303" s="1547"/>
      <c r="B15303" s="1548"/>
      <c r="C15303" s="1548"/>
      <c r="D15303" s="1549"/>
      <c r="E15303" s="1506"/>
      <c r="K15303" s="1548"/>
      <c r="L15303" s="1549"/>
      <c r="M15303" s="1506"/>
    </row>
    <row r="15304" spans="1:13" ht="16.5" customHeight="1">
      <c r="A15304" s="1547"/>
      <c r="B15304" s="1548"/>
      <c r="C15304" s="1548"/>
      <c r="D15304" s="1549"/>
      <c r="E15304" s="1506"/>
      <c r="K15304" s="1548"/>
      <c r="L15304" s="1549"/>
      <c r="M15304" s="1506"/>
    </row>
    <row r="15305" spans="1:13" ht="16.5" customHeight="1">
      <c r="A15305" s="1547"/>
      <c r="B15305" s="1548"/>
      <c r="C15305" s="1548"/>
      <c r="D15305" s="1549"/>
      <c r="E15305" s="1506"/>
      <c r="K15305" s="1548"/>
      <c r="L15305" s="1549"/>
      <c r="M15305" s="1506"/>
    </row>
    <row r="15306" spans="1:13" ht="16.5" customHeight="1">
      <c r="A15306" s="1547"/>
      <c r="B15306" s="1548"/>
      <c r="C15306" s="1548"/>
      <c r="D15306" s="1549"/>
      <c r="E15306" s="1506"/>
      <c r="K15306" s="1548"/>
      <c r="L15306" s="1549"/>
      <c r="M15306" s="1506"/>
    </row>
    <row r="15307" spans="1:13" ht="16.5" customHeight="1">
      <c r="A15307" s="1547"/>
      <c r="B15307" s="1548"/>
      <c r="C15307" s="1548"/>
      <c r="D15307" s="1549"/>
      <c r="E15307" s="1506"/>
      <c r="K15307" s="1548"/>
      <c r="L15307" s="1549"/>
      <c r="M15307" s="1506"/>
    </row>
    <row r="15308" spans="1:13" ht="16.5" customHeight="1">
      <c r="A15308" s="1547"/>
      <c r="B15308" s="1548"/>
      <c r="C15308" s="1548"/>
      <c r="D15308" s="1549"/>
      <c r="E15308" s="1506"/>
      <c r="K15308" s="1548"/>
      <c r="L15308" s="1549"/>
      <c r="M15308" s="1506"/>
    </row>
    <row r="15309" spans="1:13" ht="16.5" customHeight="1">
      <c r="A15309" s="1547"/>
      <c r="B15309" s="1548"/>
      <c r="C15309" s="1548"/>
      <c r="D15309" s="1549"/>
      <c r="E15309" s="1506"/>
      <c r="K15309" s="1548"/>
      <c r="L15309" s="1549"/>
      <c r="M15309" s="1506"/>
    </row>
    <row r="15310" spans="1:13" ht="16.5" customHeight="1">
      <c r="A15310" s="1547"/>
      <c r="B15310" s="1548"/>
      <c r="C15310" s="1548"/>
      <c r="D15310" s="1549"/>
      <c r="E15310" s="1506"/>
      <c r="K15310" s="1548"/>
      <c r="L15310" s="1549"/>
      <c r="M15310" s="1506"/>
    </row>
    <row r="15311" spans="1:13" ht="16.5" customHeight="1">
      <c r="A15311" s="1547"/>
      <c r="B15311" s="1548"/>
      <c r="C15311" s="1548"/>
      <c r="D15311" s="1549"/>
      <c r="E15311" s="1506"/>
      <c r="K15311" s="1548"/>
      <c r="L15311" s="1549"/>
      <c r="M15311" s="1506"/>
    </row>
    <row r="15312" spans="1:13" ht="16.5" customHeight="1">
      <c r="A15312" s="1547"/>
      <c r="B15312" s="1548"/>
      <c r="C15312" s="1548"/>
      <c r="D15312" s="1549"/>
      <c r="E15312" s="1506"/>
      <c r="K15312" s="1548"/>
      <c r="L15312" s="1549"/>
      <c r="M15312" s="1506"/>
    </row>
    <row r="15313" spans="1:13" ht="16.5" customHeight="1">
      <c r="A15313" s="1547"/>
      <c r="B15313" s="1548"/>
      <c r="C15313" s="1548"/>
      <c r="D15313" s="1549"/>
      <c r="E15313" s="1506"/>
      <c r="K15313" s="1548"/>
      <c r="L15313" s="1549"/>
      <c r="M15313" s="1506"/>
    </row>
    <row r="15314" spans="1:13" ht="16.5" customHeight="1">
      <c r="A15314" s="1547"/>
      <c r="B15314" s="1548"/>
      <c r="C15314" s="1548"/>
      <c r="D15314" s="1549"/>
      <c r="E15314" s="1506"/>
      <c r="K15314" s="1548"/>
      <c r="L15314" s="1549"/>
      <c r="M15314" s="1506"/>
    </row>
    <row r="15315" spans="1:13" ht="16.5" customHeight="1">
      <c r="A15315" s="1547"/>
      <c r="B15315" s="1548"/>
      <c r="C15315" s="1548"/>
      <c r="D15315" s="1549"/>
      <c r="E15315" s="1506"/>
      <c r="K15315" s="1548"/>
      <c r="L15315" s="1549"/>
      <c r="M15315" s="1506"/>
    </row>
    <row r="15316" spans="1:13" ht="16.5" customHeight="1">
      <c r="A15316" s="1547"/>
      <c r="B15316" s="1548"/>
      <c r="C15316" s="1548"/>
      <c r="D15316" s="1549"/>
      <c r="E15316" s="1506"/>
      <c r="K15316" s="1548"/>
      <c r="L15316" s="1549"/>
      <c r="M15316" s="1506"/>
    </row>
    <row r="15317" spans="1:13" ht="16.5" customHeight="1">
      <c r="A15317" s="1547"/>
      <c r="B15317" s="1548"/>
      <c r="C15317" s="1548"/>
      <c r="D15317" s="1549"/>
      <c r="E15317" s="1506"/>
      <c r="K15317" s="1548"/>
      <c r="L15317" s="1549"/>
      <c r="M15317" s="1506"/>
    </row>
    <row r="15318" spans="1:13" ht="16.5" customHeight="1">
      <c r="A15318" s="1547"/>
      <c r="B15318" s="1548"/>
      <c r="C15318" s="1548"/>
      <c r="D15318" s="1549"/>
      <c r="E15318" s="1506"/>
      <c r="K15318" s="1548"/>
      <c r="L15318" s="1549"/>
      <c r="M15318" s="1506"/>
    </row>
    <row r="15319" spans="1:13" ht="16.5" customHeight="1">
      <c r="A15319" s="1547"/>
      <c r="B15319" s="1548"/>
      <c r="C15319" s="1548"/>
      <c r="D15319" s="1549"/>
      <c r="E15319" s="1506"/>
      <c r="K15319" s="1548"/>
      <c r="L15319" s="1549"/>
      <c r="M15319" s="1506"/>
    </row>
    <row r="15320" spans="1:13" ht="16.5" customHeight="1">
      <c r="A15320" s="1547"/>
      <c r="B15320" s="1548"/>
      <c r="C15320" s="1548"/>
      <c r="D15320" s="1549"/>
      <c r="E15320" s="1506"/>
      <c r="K15320" s="1548"/>
      <c r="L15320" s="1549"/>
      <c r="M15320" s="1506"/>
    </row>
    <row r="15321" spans="1:13" ht="16.5" customHeight="1">
      <c r="A15321" s="1547"/>
      <c r="B15321" s="1548"/>
      <c r="C15321" s="1548"/>
      <c r="D15321" s="1549"/>
      <c r="E15321" s="1506"/>
      <c r="K15321" s="1548"/>
      <c r="L15321" s="1549"/>
      <c r="M15321" s="1506"/>
    </row>
    <row r="15322" spans="1:13" ht="16.5" customHeight="1">
      <c r="A15322" s="1547"/>
      <c r="B15322" s="1548"/>
      <c r="C15322" s="1548"/>
      <c r="D15322" s="1549"/>
      <c r="E15322" s="1506"/>
      <c r="K15322" s="1548"/>
      <c r="L15322" s="1549"/>
      <c r="M15322" s="1506"/>
    </row>
    <row r="15323" spans="1:13" ht="16.5" customHeight="1">
      <c r="A15323" s="1547"/>
      <c r="B15323" s="1548"/>
      <c r="C15323" s="1548"/>
      <c r="D15323" s="1549"/>
      <c r="E15323" s="1506"/>
      <c r="K15323" s="1548"/>
      <c r="L15323" s="1549"/>
      <c r="M15323" s="1506"/>
    </row>
    <row r="15324" spans="1:13" ht="16.5" customHeight="1">
      <c r="A15324" s="1547"/>
      <c r="B15324" s="1548"/>
      <c r="C15324" s="1548"/>
      <c r="D15324" s="1549"/>
      <c r="E15324" s="1506"/>
      <c r="K15324" s="1548"/>
      <c r="L15324" s="1549"/>
      <c r="M15324" s="1506"/>
    </row>
    <row r="15325" spans="1:13" ht="16.5" customHeight="1">
      <c r="A15325" s="1547"/>
      <c r="B15325" s="1548"/>
      <c r="C15325" s="1548"/>
      <c r="D15325" s="1549"/>
      <c r="E15325" s="1506"/>
      <c r="K15325" s="1548"/>
      <c r="L15325" s="1549"/>
      <c r="M15325" s="1506"/>
    </row>
    <row r="15326" spans="1:13" ht="16.5" customHeight="1">
      <c r="A15326" s="1547"/>
      <c r="B15326" s="1548"/>
      <c r="C15326" s="1548"/>
      <c r="D15326" s="1549"/>
      <c r="E15326" s="1506"/>
      <c r="K15326" s="1548"/>
      <c r="L15326" s="1549"/>
      <c r="M15326" s="1506"/>
    </row>
    <row r="15327" spans="1:13" ht="16.5" customHeight="1">
      <c r="A15327" s="1547"/>
      <c r="B15327" s="1548"/>
      <c r="C15327" s="1548"/>
      <c r="D15327" s="1549"/>
      <c r="E15327" s="1506"/>
      <c r="K15327" s="1548"/>
      <c r="L15327" s="1549"/>
      <c r="M15327" s="1506"/>
    </row>
    <row r="15328" spans="1:13" ht="16.5" customHeight="1">
      <c r="A15328" s="1547"/>
      <c r="B15328" s="1548"/>
      <c r="C15328" s="1548"/>
      <c r="D15328" s="1549"/>
      <c r="E15328" s="1506"/>
      <c r="K15328" s="1548"/>
      <c r="L15328" s="1549"/>
      <c r="M15328" s="1506"/>
    </row>
    <row r="15329" spans="1:13" ht="16.5" customHeight="1">
      <c r="A15329" s="1547"/>
      <c r="B15329" s="1548"/>
      <c r="C15329" s="1548"/>
      <c r="D15329" s="1549"/>
      <c r="E15329" s="1506"/>
      <c r="K15329" s="1548"/>
      <c r="L15329" s="1549"/>
      <c r="M15329" s="1506"/>
    </row>
    <row r="15330" spans="1:13" ht="16.5" customHeight="1">
      <c r="A15330" s="1547"/>
      <c r="B15330" s="1548"/>
      <c r="C15330" s="1548"/>
      <c r="D15330" s="1549"/>
      <c r="E15330" s="1506"/>
      <c r="K15330" s="1548"/>
      <c r="L15330" s="1549"/>
      <c r="M15330" s="1506"/>
    </row>
    <row r="15331" spans="1:13" ht="16.5" customHeight="1">
      <c r="A15331" s="1547"/>
      <c r="B15331" s="1548"/>
      <c r="C15331" s="1548"/>
      <c r="D15331" s="1549"/>
      <c r="E15331" s="1506"/>
      <c r="K15331" s="1548"/>
      <c r="L15331" s="1549"/>
      <c r="M15331" s="1506"/>
    </row>
    <row r="15332" spans="1:13" ht="16.5" customHeight="1">
      <c r="A15332" s="1547"/>
      <c r="B15332" s="1548"/>
      <c r="C15332" s="1548"/>
      <c r="D15332" s="1549"/>
      <c r="E15332" s="1506"/>
      <c r="K15332" s="1548"/>
      <c r="L15332" s="1549"/>
      <c r="M15332" s="1506"/>
    </row>
    <row r="15333" spans="1:13" ht="16.5" customHeight="1">
      <c r="A15333" s="1547"/>
      <c r="B15333" s="1548"/>
      <c r="C15333" s="1548"/>
      <c r="D15333" s="1549"/>
      <c r="E15333" s="1506"/>
      <c r="K15333" s="1548"/>
      <c r="L15333" s="1549"/>
      <c r="M15333" s="1506"/>
    </row>
    <row r="15334" spans="1:13" ht="16.5" customHeight="1">
      <c r="A15334" s="1547"/>
      <c r="B15334" s="1548"/>
      <c r="C15334" s="1548"/>
      <c r="D15334" s="1549"/>
      <c r="E15334" s="1506"/>
      <c r="K15334" s="1548"/>
      <c r="L15334" s="1549"/>
      <c r="M15334" s="1506"/>
    </row>
    <row r="15335" spans="1:13" ht="16.5" customHeight="1">
      <c r="A15335" s="1547"/>
      <c r="B15335" s="1548"/>
      <c r="C15335" s="1548"/>
      <c r="D15335" s="1549"/>
      <c r="E15335" s="1506"/>
      <c r="K15335" s="1548"/>
      <c r="L15335" s="1549"/>
      <c r="M15335" s="1506"/>
    </row>
    <row r="15336" spans="1:13" ht="16.5" customHeight="1">
      <c r="A15336" s="1547"/>
      <c r="B15336" s="1548"/>
      <c r="C15336" s="1548"/>
      <c r="D15336" s="1549"/>
      <c r="E15336" s="1506"/>
      <c r="K15336" s="1548"/>
      <c r="L15336" s="1549"/>
      <c r="M15336" s="1506"/>
    </row>
    <row r="15337" spans="1:13" ht="16.5" customHeight="1">
      <c r="A15337" s="1547"/>
      <c r="B15337" s="1548"/>
      <c r="C15337" s="1548"/>
      <c r="D15337" s="1549"/>
      <c r="E15337" s="1506"/>
      <c r="K15337" s="1548"/>
      <c r="L15337" s="1549"/>
      <c r="M15337" s="1506"/>
    </row>
    <row r="15338" spans="1:13" ht="16.5" customHeight="1">
      <c r="A15338" s="1547"/>
      <c r="B15338" s="1548"/>
      <c r="C15338" s="1548"/>
      <c r="D15338" s="1549"/>
      <c r="E15338" s="1506"/>
      <c r="K15338" s="1548"/>
      <c r="L15338" s="1549"/>
      <c r="M15338" s="1506"/>
    </row>
    <row r="15339" spans="1:13" ht="16.5" customHeight="1">
      <c r="A15339" s="1547"/>
      <c r="B15339" s="1548"/>
      <c r="C15339" s="1548"/>
      <c r="D15339" s="1549"/>
      <c r="E15339" s="1506"/>
      <c r="K15339" s="1548"/>
      <c r="L15339" s="1549"/>
      <c r="M15339" s="1506"/>
    </row>
    <row r="15340" spans="1:13" ht="16.5" customHeight="1">
      <c r="A15340" s="1547"/>
      <c r="B15340" s="1548"/>
      <c r="C15340" s="1548"/>
      <c r="D15340" s="1549"/>
      <c r="E15340" s="1506"/>
      <c r="K15340" s="1548"/>
      <c r="L15340" s="1549"/>
      <c r="M15340" s="1506"/>
    </row>
    <row r="15341" spans="1:13" ht="16.5" customHeight="1">
      <c r="A15341" s="1547"/>
      <c r="B15341" s="1548"/>
      <c r="C15341" s="1548"/>
      <c r="D15341" s="1549"/>
      <c r="E15341" s="1506"/>
      <c r="K15341" s="1548"/>
      <c r="L15341" s="1549"/>
      <c r="M15341" s="1506"/>
    </row>
    <row r="15342" spans="1:13" ht="16.5" customHeight="1">
      <c r="A15342" s="1547"/>
      <c r="B15342" s="1548"/>
      <c r="C15342" s="1548"/>
      <c r="D15342" s="1549"/>
      <c r="E15342" s="1506"/>
      <c r="K15342" s="1548"/>
      <c r="L15342" s="1549"/>
      <c r="M15342" s="1506"/>
    </row>
    <row r="15343" spans="1:13" ht="16.5" customHeight="1">
      <c r="A15343" s="1547"/>
      <c r="B15343" s="1548"/>
      <c r="C15343" s="1548"/>
      <c r="D15343" s="1549"/>
      <c r="E15343" s="1506"/>
      <c r="K15343" s="1548"/>
      <c r="L15343" s="1549"/>
      <c r="M15343" s="1506"/>
    </row>
    <row r="15344" spans="1:13" ht="16.5" customHeight="1">
      <c r="A15344" s="1547"/>
      <c r="B15344" s="1548"/>
      <c r="C15344" s="1548"/>
      <c r="D15344" s="1549"/>
      <c r="E15344" s="1506"/>
      <c r="K15344" s="1548"/>
      <c r="L15344" s="1549"/>
      <c r="M15344" s="1506"/>
    </row>
    <row r="15345" spans="1:13" ht="16.5" customHeight="1">
      <c r="A15345" s="1547"/>
      <c r="B15345" s="1548"/>
      <c r="C15345" s="1548"/>
      <c r="D15345" s="1549"/>
      <c r="E15345" s="1506"/>
      <c r="K15345" s="1548"/>
      <c r="L15345" s="1549"/>
      <c r="M15345" s="1506"/>
    </row>
    <row r="15346" spans="1:13" ht="16.5" customHeight="1">
      <c r="A15346" s="1547"/>
      <c r="B15346" s="1548"/>
      <c r="C15346" s="1548"/>
      <c r="D15346" s="1549"/>
      <c r="E15346" s="1506"/>
      <c r="K15346" s="1548"/>
      <c r="L15346" s="1549"/>
      <c r="M15346" s="1506"/>
    </row>
    <row r="15347" spans="1:13" ht="16.5" customHeight="1">
      <c r="A15347" s="1547"/>
      <c r="B15347" s="1548"/>
      <c r="C15347" s="1548"/>
      <c r="D15347" s="1549"/>
      <c r="E15347" s="1506"/>
      <c r="K15347" s="1548"/>
      <c r="L15347" s="1549"/>
      <c r="M15347" s="1506"/>
    </row>
    <row r="15348" spans="1:13" ht="16.5" customHeight="1">
      <c r="A15348" s="1547"/>
      <c r="B15348" s="1548"/>
      <c r="C15348" s="1548"/>
      <c r="D15348" s="1549"/>
      <c r="E15348" s="1506"/>
      <c r="K15348" s="1548"/>
      <c r="L15348" s="1549"/>
      <c r="M15348" s="1506"/>
    </row>
    <row r="15349" spans="1:13" ht="16.5" customHeight="1">
      <c r="A15349" s="1547"/>
      <c r="B15349" s="1548"/>
      <c r="C15349" s="1548"/>
      <c r="D15349" s="1549"/>
      <c r="E15349" s="1506"/>
      <c r="K15349" s="1548"/>
      <c r="L15349" s="1549"/>
      <c r="M15349" s="1506"/>
    </row>
    <row r="15350" spans="1:13" ht="16.5" customHeight="1">
      <c r="A15350" s="1547"/>
      <c r="B15350" s="1548"/>
      <c r="C15350" s="1548"/>
      <c r="D15350" s="1549"/>
      <c r="E15350" s="1506"/>
      <c r="K15350" s="1548"/>
      <c r="L15350" s="1549"/>
      <c r="M15350" s="1506"/>
    </row>
    <row r="15351" spans="1:13" ht="16.5" customHeight="1">
      <c r="A15351" s="1547"/>
      <c r="B15351" s="1548"/>
      <c r="C15351" s="1548"/>
      <c r="D15351" s="1549"/>
      <c r="E15351" s="1506"/>
      <c r="K15351" s="1548"/>
      <c r="L15351" s="1549"/>
      <c r="M15351" s="1506"/>
    </row>
    <row r="15352" spans="1:13" ht="16.5" customHeight="1">
      <c r="A15352" s="1547"/>
      <c r="B15352" s="1548"/>
      <c r="C15352" s="1548"/>
      <c r="D15352" s="1549"/>
      <c r="E15352" s="1506"/>
      <c r="K15352" s="1548"/>
      <c r="L15352" s="1549"/>
      <c r="M15352" s="1506"/>
    </row>
    <row r="15353" spans="1:13" ht="16.5" customHeight="1">
      <c r="A15353" s="1547"/>
      <c r="B15353" s="1548"/>
      <c r="C15353" s="1548"/>
      <c r="D15353" s="1549"/>
      <c r="E15353" s="1506"/>
      <c r="K15353" s="1548"/>
      <c r="L15353" s="1549"/>
      <c r="M15353" s="1506"/>
    </row>
    <row r="15354" spans="1:13" ht="16.5" customHeight="1">
      <c r="A15354" s="1547"/>
      <c r="B15354" s="1548"/>
      <c r="C15354" s="1548"/>
      <c r="D15354" s="1549"/>
      <c r="E15354" s="1506"/>
      <c r="K15354" s="1548"/>
      <c r="L15354" s="1549"/>
      <c r="M15354" s="1506"/>
    </row>
    <row r="15355" spans="1:13" ht="16.5" customHeight="1">
      <c r="A15355" s="1547"/>
      <c r="B15355" s="1548"/>
      <c r="C15355" s="1548"/>
      <c r="D15355" s="1549"/>
      <c r="E15355" s="1506"/>
      <c r="K15355" s="1548"/>
      <c r="L15355" s="1549"/>
      <c r="M15355" s="1506"/>
    </row>
    <row r="15356" spans="1:13" ht="16.5" customHeight="1">
      <c r="A15356" s="1547"/>
      <c r="B15356" s="1548"/>
      <c r="C15356" s="1548"/>
      <c r="D15356" s="1549"/>
      <c r="E15356" s="1506"/>
      <c r="K15356" s="1548"/>
      <c r="L15356" s="1549"/>
      <c r="M15356" s="1506"/>
    </row>
    <row r="15357" spans="1:13" ht="16.5" customHeight="1">
      <c r="A15357" s="1547"/>
      <c r="B15357" s="1548"/>
      <c r="C15357" s="1548"/>
      <c r="D15357" s="1549"/>
      <c r="E15357" s="1506"/>
      <c r="K15357" s="1548"/>
      <c r="L15357" s="1549"/>
      <c r="M15357" s="1506"/>
    </row>
    <row r="15358" spans="1:13" ht="16.5" customHeight="1">
      <c r="A15358" s="1547"/>
      <c r="B15358" s="1548"/>
      <c r="C15358" s="1548"/>
      <c r="D15358" s="1549"/>
      <c r="E15358" s="1506"/>
      <c r="K15358" s="1548"/>
      <c r="L15358" s="1549"/>
      <c r="M15358" s="1506"/>
    </row>
    <row r="15359" spans="1:13" ht="16.5" customHeight="1">
      <c r="A15359" s="1547"/>
      <c r="B15359" s="1548"/>
      <c r="C15359" s="1548"/>
      <c r="D15359" s="1549"/>
      <c r="E15359" s="1506"/>
      <c r="K15359" s="1548"/>
      <c r="L15359" s="1549"/>
      <c r="M15359" s="1506"/>
    </row>
    <row r="15360" spans="1:13" ht="16.5" customHeight="1">
      <c r="A15360" s="1547"/>
      <c r="B15360" s="1548"/>
      <c r="C15360" s="1548"/>
      <c r="D15360" s="1549"/>
      <c r="E15360" s="1506"/>
      <c r="K15360" s="1548"/>
      <c r="L15360" s="1549"/>
      <c r="M15360" s="1506"/>
    </row>
    <row r="15361" spans="1:13" ht="16.5" customHeight="1">
      <c r="A15361" s="1547"/>
      <c r="B15361" s="1548"/>
      <c r="C15361" s="1548"/>
      <c r="D15361" s="1549"/>
      <c r="E15361" s="1506"/>
      <c r="K15361" s="1548"/>
      <c r="L15361" s="1549"/>
      <c r="M15361" s="1506"/>
    </row>
    <row r="15362" spans="1:13" ht="16.5" customHeight="1">
      <c r="A15362" s="1547"/>
      <c r="B15362" s="1548"/>
      <c r="C15362" s="1548"/>
      <c r="D15362" s="1549"/>
      <c r="E15362" s="1506"/>
      <c r="K15362" s="1548"/>
      <c r="L15362" s="1549"/>
      <c r="M15362" s="1506"/>
    </row>
    <row r="15363" spans="1:13" ht="16.5" customHeight="1">
      <c r="A15363" s="1547"/>
      <c r="B15363" s="1548"/>
      <c r="C15363" s="1548"/>
      <c r="D15363" s="1549"/>
      <c r="E15363" s="1506"/>
      <c r="K15363" s="1548"/>
      <c r="L15363" s="1549"/>
      <c r="M15363" s="1506"/>
    </row>
    <row r="15364" spans="1:13" ht="16.5" customHeight="1">
      <c r="A15364" s="1547"/>
      <c r="B15364" s="1548"/>
      <c r="C15364" s="1548"/>
      <c r="D15364" s="1549"/>
      <c r="E15364" s="1506"/>
      <c r="K15364" s="1548"/>
      <c r="L15364" s="1549"/>
      <c r="M15364" s="1506"/>
    </row>
    <row r="15365" spans="1:13" ht="16.5" customHeight="1">
      <c r="A15365" s="1547"/>
      <c r="B15365" s="1548"/>
      <c r="C15365" s="1548"/>
      <c r="D15365" s="1549"/>
      <c r="E15365" s="1506"/>
      <c r="K15365" s="1548"/>
      <c r="L15365" s="1549"/>
      <c r="M15365" s="1506"/>
    </row>
    <row r="15366" spans="1:13" ht="16.5" customHeight="1">
      <c r="A15366" s="1547"/>
      <c r="B15366" s="1548"/>
      <c r="C15366" s="1548"/>
      <c r="D15366" s="1549"/>
      <c r="E15366" s="1506"/>
      <c r="K15366" s="1548"/>
      <c r="L15366" s="1549"/>
      <c r="M15366" s="1506"/>
    </row>
    <row r="15367" spans="1:13" ht="16.5" customHeight="1">
      <c r="A15367" s="1547"/>
      <c r="B15367" s="1548"/>
      <c r="C15367" s="1548"/>
      <c r="D15367" s="1549"/>
      <c r="E15367" s="1506"/>
      <c r="K15367" s="1548"/>
      <c r="L15367" s="1549"/>
      <c r="M15367" s="1506"/>
    </row>
    <row r="15368" spans="1:13" ht="16.5" customHeight="1">
      <c r="A15368" s="1547"/>
      <c r="B15368" s="1548"/>
      <c r="C15368" s="1548"/>
      <c r="D15368" s="1549"/>
      <c r="E15368" s="1506"/>
      <c r="K15368" s="1548"/>
      <c r="L15368" s="1549"/>
      <c r="M15368" s="1506"/>
    </row>
    <row r="15369" spans="1:13" ht="16.5" customHeight="1">
      <c r="A15369" s="1547"/>
      <c r="B15369" s="1548"/>
      <c r="C15369" s="1548"/>
      <c r="D15369" s="1549"/>
      <c r="E15369" s="1506"/>
      <c r="K15369" s="1548"/>
      <c r="L15369" s="1549"/>
      <c r="M15369" s="1506"/>
    </row>
    <row r="15370" spans="1:13" ht="16.5" customHeight="1">
      <c r="A15370" s="1547"/>
      <c r="B15370" s="1548"/>
      <c r="C15370" s="1548"/>
      <c r="D15370" s="1549"/>
      <c r="E15370" s="1506"/>
      <c r="K15370" s="1548"/>
      <c r="L15370" s="1549"/>
      <c r="M15370" s="1506"/>
    </row>
    <row r="15371" spans="1:13" ht="16.5" customHeight="1">
      <c r="A15371" s="1547"/>
      <c r="B15371" s="1548"/>
      <c r="C15371" s="1548"/>
      <c r="D15371" s="1549"/>
      <c r="E15371" s="1506"/>
      <c r="K15371" s="1548"/>
      <c r="L15371" s="1549"/>
      <c r="M15371" s="1506"/>
    </row>
    <row r="15372" spans="1:13" ht="16.5" customHeight="1">
      <c r="A15372" s="1547"/>
      <c r="B15372" s="1548"/>
      <c r="C15372" s="1548"/>
      <c r="D15372" s="1549"/>
      <c r="E15372" s="1506"/>
      <c r="K15372" s="1548"/>
      <c r="L15372" s="1549"/>
      <c r="M15372" s="1506"/>
    </row>
    <row r="15373" spans="1:13" ht="16.5" customHeight="1">
      <c r="A15373" s="1547"/>
      <c r="B15373" s="1548"/>
      <c r="C15373" s="1548"/>
      <c r="D15373" s="1549"/>
      <c r="E15373" s="1506"/>
      <c r="K15373" s="1548"/>
      <c r="L15373" s="1549"/>
      <c r="M15373" s="1506"/>
    </row>
    <row r="15374" spans="1:13" ht="16.5" customHeight="1">
      <c r="A15374" s="1547"/>
      <c r="B15374" s="1548"/>
      <c r="C15374" s="1548"/>
      <c r="D15374" s="1549"/>
      <c r="E15374" s="1506"/>
      <c r="K15374" s="1548"/>
      <c r="L15374" s="1549"/>
      <c r="M15374" s="1506"/>
    </row>
    <row r="15375" spans="1:13" ht="16.5" customHeight="1">
      <c r="A15375" s="1547"/>
      <c r="B15375" s="1548"/>
      <c r="C15375" s="1548"/>
      <c r="D15375" s="1549"/>
      <c r="E15375" s="1506"/>
      <c r="K15375" s="1548"/>
      <c r="L15375" s="1549"/>
      <c r="M15375" s="1506"/>
    </row>
    <row r="15376" spans="1:13" ht="16.5" customHeight="1">
      <c r="A15376" s="1547"/>
      <c r="B15376" s="1548"/>
      <c r="C15376" s="1548"/>
      <c r="D15376" s="1549"/>
      <c r="E15376" s="1506"/>
      <c r="K15376" s="1548"/>
      <c r="L15376" s="1549"/>
      <c r="M15376" s="1506"/>
    </row>
    <row r="15377" spans="1:13" ht="16.5" customHeight="1">
      <c r="A15377" s="1547"/>
      <c r="B15377" s="1548"/>
      <c r="C15377" s="1548"/>
      <c r="D15377" s="1549"/>
      <c r="E15377" s="1506"/>
      <c r="K15377" s="1548"/>
      <c r="L15377" s="1549"/>
      <c r="M15377" s="1506"/>
    </row>
    <row r="15378" spans="1:13" ht="16.5" customHeight="1">
      <c r="A15378" s="1547"/>
      <c r="B15378" s="1548"/>
      <c r="C15378" s="1548"/>
      <c r="D15378" s="1549"/>
      <c r="E15378" s="1506"/>
      <c r="K15378" s="1548"/>
      <c r="L15378" s="1549"/>
      <c r="M15378" s="1506"/>
    </row>
    <row r="15379" spans="1:13" ht="16.5" customHeight="1">
      <c r="A15379" s="1547"/>
      <c r="B15379" s="1548"/>
      <c r="C15379" s="1548"/>
      <c r="D15379" s="1549"/>
      <c r="E15379" s="1506"/>
      <c r="K15379" s="1548"/>
      <c r="L15379" s="1549"/>
      <c r="M15379" s="1506"/>
    </row>
    <row r="15380" spans="1:13" ht="16.5" customHeight="1">
      <c r="A15380" s="1547"/>
      <c r="B15380" s="1548"/>
      <c r="C15380" s="1548"/>
      <c r="D15380" s="1549"/>
      <c r="E15380" s="1506"/>
      <c r="K15380" s="1548"/>
      <c r="L15380" s="1549"/>
      <c r="M15380" s="1506"/>
    </row>
    <row r="15381" spans="1:13" ht="16.5" customHeight="1">
      <c r="A15381" s="1547"/>
      <c r="B15381" s="1548"/>
      <c r="C15381" s="1548"/>
      <c r="D15381" s="1549"/>
      <c r="E15381" s="1506"/>
      <c r="K15381" s="1548"/>
      <c r="L15381" s="1549"/>
      <c r="M15381" s="1506"/>
    </row>
    <row r="15382" spans="1:13" ht="16.5" customHeight="1">
      <c r="A15382" s="1547"/>
      <c r="B15382" s="1548"/>
      <c r="C15382" s="1548"/>
      <c r="D15382" s="1549"/>
      <c r="E15382" s="1506"/>
      <c r="K15382" s="1548"/>
      <c r="L15382" s="1549"/>
      <c r="M15382" s="1506"/>
    </row>
    <row r="15383" spans="1:13" ht="16.5" customHeight="1">
      <c r="A15383" s="1547"/>
      <c r="B15383" s="1548"/>
      <c r="C15383" s="1548"/>
      <c r="D15383" s="1549"/>
      <c r="E15383" s="1506"/>
      <c r="K15383" s="1548"/>
      <c r="L15383" s="1549"/>
      <c r="M15383" s="1506"/>
    </row>
    <row r="15384" spans="1:13" ht="16.5" customHeight="1">
      <c r="A15384" s="1547"/>
      <c r="B15384" s="1548"/>
      <c r="C15384" s="1548"/>
      <c r="D15384" s="1549"/>
      <c r="E15384" s="1506"/>
      <c r="K15384" s="1548"/>
      <c r="L15384" s="1549"/>
      <c r="M15384" s="1506"/>
    </row>
    <row r="15385" spans="1:13" ht="16.5" customHeight="1">
      <c r="A15385" s="1547"/>
      <c r="B15385" s="1548"/>
      <c r="C15385" s="1548"/>
      <c r="D15385" s="1549"/>
      <c r="E15385" s="1506"/>
      <c r="K15385" s="1548"/>
      <c r="L15385" s="1549"/>
      <c r="M15385" s="1506"/>
    </row>
    <row r="15386" spans="1:13" ht="16.5" customHeight="1">
      <c r="A15386" s="1547"/>
      <c r="B15386" s="1548"/>
      <c r="C15386" s="1548"/>
      <c r="D15386" s="1549"/>
      <c r="E15386" s="1506"/>
      <c r="K15386" s="1548"/>
      <c r="L15386" s="1549"/>
      <c r="M15386" s="1506"/>
    </row>
    <row r="15387" spans="1:13" ht="16.5" customHeight="1">
      <c r="A15387" s="1547"/>
      <c r="B15387" s="1548"/>
      <c r="C15387" s="1548"/>
      <c r="D15387" s="1549"/>
      <c r="E15387" s="1506"/>
      <c r="K15387" s="1548"/>
      <c r="L15387" s="1549"/>
      <c r="M15387" s="1506"/>
    </row>
    <row r="15388" spans="1:13" ht="16.5" customHeight="1">
      <c r="A15388" s="1547"/>
      <c r="B15388" s="1548"/>
      <c r="C15388" s="1548"/>
      <c r="D15388" s="1549"/>
      <c r="E15388" s="1506"/>
      <c r="K15388" s="1548"/>
      <c r="L15388" s="1549"/>
      <c r="M15388" s="1506"/>
    </row>
    <row r="15389" spans="1:13" ht="16.5" customHeight="1">
      <c r="A15389" s="1547"/>
      <c r="B15389" s="1548"/>
      <c r="C15389" s="1548"/>
      <c r="D15389" s="1549"/>
      <c r="E15389" s="1506"/>
      <c r="K15389" s="1548"/>
      <c r="L15389" s="1549"/>
      <c r="M15389" s="1506"/>
    </row>
    <row r="15390" spans="1:13" ht="16.5" customHeight="1">
      <c r="A15390" s="1547"/>
      <c r="B15390" s="1548"/>
      <c r="C15390" s="1548"/>
      <c r="D15390" s="1549"/>
      <c r="E15390" s="1506"/>
      <c r="K15390" s="1548"/>
      <c r="L15390" s="1549"/>
      <c r="M15390" s="1506"/>
    </row>
    <row r="15391" spans="1:13" ht="16.5" customHeight="1">
      <c r="A15391" s="1547"/>
      <c r="B15391" s="1548"/>
      <c r="C15391" s="1548"/>
      <c r="D15391" s="1549"/>
      <c r="E15391" s="1506"/>
      <c r="K15391" s="1548"/>
      <c r="L15391" s="1549"/>
      <c r="M15391" s="1506"/>
    </row>
    <row r="15392" spans="1:13" ht="16.5" customHeight="1">
      <c r="A15392" s="1547"/>
      <c r="B15392" s="1548"/>
      <c r="C15392" s="1548"/>
      <c r="D15392" s="1549"/>
      <c r="E15392" s="1506"/>
      <c r="K15392" s="1548"/>
      <c r="L15392" s="1549"/>
      <c r="M15392" s="1506"/>
    </row>
    <row r="15393" spans="1:13" ht="16.5" customHeight="1">
      <c r="A15393" s="1547"/>
      <c r="B15393" s="1548"/>
      <c r="C15393" s="1548"/>
      <c r="D15393" s="1549"/>
      <c r="E15393" s="1506"/>
      <c r="K15393" s="1548"/>
      <c r="L15393" s="1549"/>
      <c r="M15393" s="1506"/>
    </row>
    <row r="15394" spans="1:13" ht="16.5" customHeight="1">
      <c r="A15394" s="1547"/>
      <c r="B15394" s="1548"/>
      <c r="C15394" s="1548"/>
      <c r="D15394" s="1549"/>
      <c r="E15394" s="1506"/>
      <c r="K15394" s="1548"/>
      <c r="L15394" s="1549"/>
      <c r="M15394" s="1506"/>
    </row>
    <row r="15395" spans="1:13" ht="16.5" customHeight="1">
      <c r="A15395" s="1547"/>
      <c r="B15395" s="1548"/>
      <c r="C15395" s="1548"/>
      <c r="D15395" s="1549"/>
      <c r="E15395" s="1506"/>
      <c r="K15395" s="1548"/>
      <c r="L15395" s="1549"/>
      <c r="M15395" s="1506"/>
    </row>
    <row r="15396" spans="1:13" ht="16.5" customHeight="1">
      <c r="A15396" s="1547"/>
      <c r="B15396" s="1548"/>
      <c r="C15396" s="1548"/>
      <c r="D15396" s="1549"/>
      <c r="E15396" s="1506"/>
      <c r="K15396" s="1548"/>
      <c r="L15396" s="1549"/>
      <c r="M15396" s="1506"/>
    </row>
    <row r="15397" spans="1:13" ht="16.5" customHeight="1">
      <c r="A15397" s="1547"/>
      <c r="B15397" s="1548"/>
      <c r="C15397" s="1548"/>
      <c r="D15397" s="1549"/>
      <c r="E15397" s="1506"/>
      <c r="K15397" s="1548"/>
      <c r="L15397" s="1549"/>
      <c r="M15397" s="1506"/>
    </row>
    <row r="15398" spans="1:13" ht="16.5" customHeight="1">
      <c r="A15398" s="1547"/>
      <c r="B15398" s="1548"/>
      <c r="C15398" s="1548"/>
      <c r="D15398" s="1549"/>
      <c r="E15398" s="1506"/>
      <c r="K15398" s="1548"/>
      <c r="L15398" s="1549"/>
      <c r="M15398" s="1506"/>
    </row>
    <row r="15399" spans="1:13" ht="16.5" customHeight="1">
      <c r="A15399" s="1547"/>
      <c r="B15399" s="1548"/>
      <c r="C15399" s="1548"/>
      <c r="D15399" s="1549"/>
      <c r="E15399" s="1506"/>
      <c r="K15399" s="1548"/>
      <c r="L15399" s="1549"/>
      <c r="M15399" s="1506"/>
    </row>
    <row r="15400" spans="1:13" ht="16.5" customHeight="1">
      <c r="A15400" s="1547"/>
      <c r="B15400" s="1548"/>
      <c r="C15400" s="1548"/>
      <c r="D15400" s="1549"/>
      <c r="E15400" s="1506"/>
      <c r="K15400" s="1548"/>
      <c r="L15400" s="1549"/>
      <c r="M15400" s="1506"/>
    </row>
    <row r="15401" spans="1:13" ht="16.5" customHeight="1">
      <c r="A15401" s="1547"/>
      <c r="B15401" s="1548"/>
      <c r="C15401" s="1548"/>
      <c r="D15401" s="1549"/>
      <c r="E15401" s="1506"/>
      <c r="K15401" s="1548"/>
      <c r="L15401" s="1549"/>
      <c r="M15401" s="1506"/>
    </row>
    <row r="15402" spans="1:13" ht="16.5" customHeight="1">
      <c r="A15402" s="1547"/>
      <c r="B15402" s="1548"/>
      <c r="C15402" s="1548"/>
      <c r="D15402" s="1549"/>
      <c r="E15402" s="1506"/>
      <c r="K15402" s="1548"/>
      <c r="L15402" s="1549"/>
      <c r="M15402" s="1506"/>
    </row>
    <row r="15403" spans="1:13" ht="16.5" customHeight="1">
      <c r="A15403" s="1547"/>
      <c r="B15403" s="1548"/>
      <c r="C15403" s="1548"/>
      <c r="D15403" s="1549"/>
      <c r="E15403" s="1506"/>
      <c r="K15403" s="1548"/>
      <c r="L15403" s="1549"/>
      <c r="M15403" s="1506"/>
    </row>
    <row r="15404" spans="1:13" ht="16.5" customHeight="1">
      <c r="A15404" s="1547"/>
      <c r="B15404" s="1548"/>
      <c r="C15404" s="1548"/>
      <c r="D15404" s="1549"/>
      <c r="E15404" s="1506"/>
      <c r="K15404" s="1548"/>
      <c r="L15404" s="1549"/>
      <c r="M15404" s="1506"/>
    </row>
    <row r="15405" spans="1:13" ht="16.5" customHeight="1">
      <c r="A15405" s="1547"/>
      <c r="B15405" s="1548"/>
      <c r="C15405" s="1548"/>
      <c r="D15405" s="1549"/>
      <c r="E15405" s="1506"/>
      <c r="K15405" s="1548"/>
      <c r="L15405" s="1549"/>
      <c r="M15405" s="1506"/>
    </row>
    <row r="15406" spans="1:13" ht="16.5" customHeight="1">
      <c r="A15406" s="1547"/>
      <c r="B15406" s="1548"/>
      <c r="C15406" s="1548"/>
      <c r="D15406" s="1549"/>
      <c r="E15406" s="1506"/>
      <c r="K15406" s="1548"/>
      <c r="L15406" s="1549"/>
      <c r="M15406" s="1506"/>
    </row>
    <row r="15407" spans="1:13" ht="16.5" customHeight="1">
      <c r="A15407" s="1547"/>
      <c r="B15407" s="1548"/>
      <c r="C15407" s="1548"/>
      <c r="D15407" s="1549"/>
      <c r="E15407" s="1506"/>
      <c r="K15407" s="1548"/>
      <c r="L15407" s="1549"/>
      <c r="M15407" s="1506"/>
    </row>
    <row r="15408" spans="1:13" ht="16.5" customHeight="1">
      <c r="A15408" s="1547"/>
      <c r="B15408" s="1548"/>
      <c r="C15408" s="1548"/>
      <c r="D15408" s="1549"/>
      <c r="E15408" s="1506"/>
      <c r="K15408" s="1548"/>
      <c r="L15408" s="1549"/>
      <c r="M15408" s="1506"/>
    </row>
    <row r="15409" spans="1:13" ht="16.5" customHeight="1">
      <c r="A15409" s="1547"/>
      <c r="B15409" s="1548"/>
      <c r="C15409" s="1548"/>
      <c r="D15409" s="1549"/>
      <c r="E15409" s="1506"/>
      <c r="K15409" s="1548"/>
      <c r="L15409" s="1549"/>
      <c r="M15409" s="1506"/>
    </row>
    <row r="15410" spans="1:13" ht="16.5" customHeight="1">
      <c r="A15410" s="1547"/>
      <c r="B15410" s="1548"/>
      <c r="C15410" s="1548"/>
      <c r="D15410" s="1549"/>
      <c r="E15410" s="1506"/>
      <c r="K15410" s="1548"/>
      <c r="L15410" s="1549"/>
      <c r="M15410" s="1506"/>
    </row>
    <row r="15411" spans="1:13" ht="16.5" customHeight="1">
      <c r="A15411" s="1547"/>
      <c r="B15411" s="1548"/>
      <c r="C15411" s="1548"/>
      <c r="D15411" s="1549"/>
      <c r="E15411" s="1506"/>
      <c r="K15411" s="1548"/>
      <c r="L15411" s="1549"/>
      <c r="M15411" s="1506"/>
    </row>
    <row r="15412" spans="1:13" ht="16.5" customHeight="1">
      <c r="A15412" s="1547"/>
      <c r="B15412" s="1548"/>
      <c r="C15412" s="1548"/>
      <c r="D15412" s="1549"/>
      <c r="E15412" s="1506"/>
      <c r="K15412" s="1548"/>
      <c r="L15412" s="1549"/>
      <c r="M15412" s="1506"/>
    </row>
    <row r="15413" spans="1:13" ht="16.5" customHeight="1">
      <c r="A15413" s="1547"/>
      <c r="B15413" s="1548"/>
      <c r="C15413" s="1548"/>
      <c r="D15413" s="1549"/>
      <c r="E15413" s="1506"/>
      <c r="K15413" s="1548"/>
      <c r="L15413" s="1549"/>
      <c r="M15413" s="1506"/>
    </row>
    <row r="15414" spans="1:13" ht="16.5" customHeight="1">
      <c r="A15414" s="1547"/>
      <c r="B15414" s="1548"/>
      <c r="C15414" s="1548"/>
      <c r="D15414" s="1549"/>
      <c r="E15414" s="1506"/>
      <c r="K15414" s="1548"/>
      <c r="L15414" s="1549"/>
      <c r="M15414" s="1506"/>
    </row>
    <row r="15415" spans="1:13" ht="16.5" customHeight="1">
      <c r="A15415" s="1547"/>
      <c r="B15415" s="1548"/>
      <c r="C15415" s="1548"/>
      <c r="D15415" s="1549"/>
      <c r="E15415" s="1506"/>
      <c r="K15415" s="1548"/>
      <c r="L15415" s="1549"/>
      <c r="M15415" s="1506"/>
    </row>
    <row r="15416" spans="1:13" ht="16.5" customHeight="1">
      <c r="A15416" s="1547"/>
      <c r="B15416" s="1548"/>
      <c r="C15416" s="1548"/>
      <c r="D15416" s="1549"/>
      <c r="E15416" s="1506"/>
      <c r="K15416" s="1548"/>
      <c r="L15416" s="1549"/>
      <c r="M15416" s="1506"/>
    </row>
    <row r="15417" spans="1:13" ht="16.5" customHeight="1">
      <c r="A15417" s="1547"/>
      <c r="B15417" s="1548"/>
      <c r="C15417" s="1548"/>
      <c r="D15417" s="1549"/>
      <c r="E15417" s="1506"/>
      <c r="K15417" s="1548"/>
      <c r="L15417" s="1549"/>
      <c r="M15417" s="1506"/>
    </row>
    <row r="15418" spans="1:13" ht="16.5" customHeight="1">
      <c r="A15418" s="1547"/>
      <c r="B15418" s="1548"/>
      <c r="C15418" s="1548"/>
      <c r="D15418" s="1549"/>
      <c r="E15418" s="1506"/>
      <c r="K15418" s="1548"/>
      <c r="L15418" s="1549"/>
      <c r="M15418" s="1506"/>
    </row>
    <row r="15419" spans="1:13" ht="16.5" customHeight="1">
      <c r="A15419" s="1547"/>
      <c r="B15419" s="1548"/>
      <c r="C15419" s="1548"/>
      <c r="D15419" s="1549"/>
      <c r="E15419" s="1506"/>
      <c r="K15419" s="1548"/>
      <c r="L15419" s="1549"/>
      <c r="M15419" s="1506"/>
    </row>
    <row r="15420" spans="1:13" ht="16.5" customHeight="1">
      <c r="A15420" s="1547"/>
      <c r="B15420" s="1548"/>
      <c r="C15420" s="1548"/>
      <c r="D15420" s="1549"/>
      <c r="E15420" s="1506"/>
      <c r="K15420" s="1548"/>
      <c r="L15420" s="1549"/>
      <c r="M15420" s="1506"/>
    </row>
    <row r="15421" spans="1:13" ht="16.5" customHeight="1">
      <c r="A15421" s="1547"/>
      <c r="B15421" s="1548"/>
      <c r="C15421" s="1548"/>
      <c r="D15421" s="1549"/>
      <c r="E15421" s="1506"/>
      <c r="K15421" s="1548"/>
      <c r="L15421" s="1549"/>
      <c r="M15421" s="1506"/>
    </row>
    <row r="15422" spans="1:13" ht="16.5" customHeight="1">
      <c r="A15422" s="1547"/>
      <c r="B15422" s="1548"/>
      <c r="C15422" s="1548"/>
      <c r="D15422" s="1549"/>
      <c r="E15422" s="1506"/>
      <c r="K15422" s="1548"/>
      <c r="L15422" s="1549"/>
      <c r="M15422" s="1506"/>
    </row>
    <row r="15423" spans="1:13" ht="16.5" customHeight="1">
      <c r="A15423" s="1547"/>
      <c r="B15423" s="1548"/>
      <c r="C15423" s="1548"/>
      <c r="D15423" s="1549"/>
      <c r="E15423" s="1506"/>
      <c r="K15423" s="1548"/>
      <c r="L15423" s="1549"/>
      <c r="M15423" s="1506"/>
    </row>
    <row r="15424" spans="1:13" ht="16.5" customHeight="1">
      <c r="A15424" s="1547"/>
      <c r="B15424" s="1548"/>
      <c r="C15424" s="1548"/>
      <c r="D15424" s="1549"/>
      <c r="E15424" s="1506"/>
      <c r="K15424" s="1548"/>
      <c r="L15424" s="1549"/>
      <c r="M15424" s="1506"/>
    </row>
    <row r="15425" spans="1:13" ht="16.5" customHeight="1">
      <c r="A15425" s="1547"/>
      <c r="B15425" s="1548"/>
      <c r="C15425" s="1548"/>
      <c r="D15425" s="1549"/>
      <c r="E15425" s="1506"/>
      <c r="K15425" s="1548"/>
      <c r="L15425" s="1549"/>
      <c r="M15425" s="1506"/>
    </row>
    <row r="15426" spans="1:13" ht="16.5" customHeight="1">
      <c r="A15426" s="1547"/>
      <c r="B15426" s="1548"/>
      <c r="C15426" s="1548"/>
      <c r="D15426" s="1549"/>
      <c r="E15426" s="1506"/>
      <c r="K15426" s="1548"/>
      <c r="L15426" s="1549"/>
      <c r="M15426" s="1506"/>
    </row>
    <row r="15427" spans="1:13" ht="16.5" customHeight="1">
      <c r="A15427" s="1547"/>
      <c r="B15427" s="1548"/>
      <c r="C15427" s="1548"/>
      <c r="D15427" s="1549"/>
      <c r="E15427" s="1506"/>
      <c r="K15427" s="1548"/>
      <c r="L15427" s="1549"/>
      <c r="M15427" s="1506"/>
    </row>
    <row r="15428" spans="1:13" ht="16.5" customHeight="1">
      <c r="A15428" s="1547"/>
      <c r="B15428" s="1548"/>
      <c r="C15428" s="1548"/>
      <c r="D15428" s="1549"/>
      <c r="E15428" s="1506"/>
      <c r="K15428" s="1548"/>
      <c r="L15428" s="1549"/>
      <c r="M15428" s="1506"/>
    </row>
    <row r="15429" spans="1:13" ht="16.5" customHeight="1">
      <c r="A15429" s="1547"/>
      <c r="B15429" s="1548"/>
      <c r="C15429" s="1548"/>
      <c r="D15429" s="1549"/>
      <c r="E15429" s="1506"/>
      <c r="K15429" s="1548"/>
      <c r="L15429" s="1549"/>
      <c r="M15429" s="1506"/>
    </row>
    <row r="15430" spans="1:13" ht="16.5" customHeight="1">
      <c r="A15430" s="1547"/>
      <c r="B15430" s="1548"/>
      <c r="C15430" s="1548"/>
      <c r="D15430" s="1549"/>
      <c r="E15430" s="1506"/>
      <c r="K15430" s="1548"/>
      <c r="L15430" s="1549"/>
      <c r="M15430" s="1506"/>
    </row>
    <row r="15431" spans="1:13" ht="16.5" customHeight="1">
      <c r="A15431" s="1547"/>
      <c r="B15431" s="1548"/>
      <c r="C15431" s="1548"/>
      <c r="D15431" s="1549"/>
      <c r="E15431" s="1506"/>
      <c r="K15431" s="1548"/>
      <c r="L15431" s="1549"/>
      <c r="M15431" s="1506"/>
    </row>
    <row r="15432" spans="1:13" ht="16.5" customHeight="1">
      <c r="A15432" s="1547"/>
      <c r="B15432" s="1548"/>
      <c r="C15432" s="1548"/>
      <c r="D15432" s="1549"/>
      <c r="E15432" s="1506"/>
      <c r="K15432" s="1548"/>
      <c r="L15432" s="1549"/>
      <c r="M15432" s="1506"/>
    </row>
    <row r="15433" spans="1:13" ht="16.5" customHeight="1">
      <c r="A15433" s="1547"/>
      <c r="B15433" s="1548"/>
      <c r="C15433" s="1548"/>
      <c r="D15433" s="1549"/>
      <c r="E15433" s="1506"/>
      <c r="K15433" s="1548"/>
      <c r="L15433" s="1549"/>
      <c r="M15433" s="1506"/>
    </row>
    <row r="15434" spans="1:13" ht="16.5" customHeight="1">
      <c r="A15434" s="1547"/>
      <c r="B15434" s="1548"/>
      <c r="C15434" s="1548"/>
      <c r="D15434" s="1549"/>
      <c r="E15434" s="1506"/>
      <c r="K15434" s="1548"/>
      <c r="L15434" s="1549"/>
      <c r="M15434" s="1506"/>
    </row>
    <row r="15435" spans="1:13" ht="16.5" customHeight="1">
      <c r="A15435" s="1547"/>
      <c r="B15435" s="1548"/>
      <c r="C15435" s="1548"/>
      <c r="D15435" s="1549"/>
      <c r="E15435" s="1506"/>
      <c r="K15435" s="1548"/>
      <c r="L15435" s="1549"/>
      <c r="M15435" s="1506"/>
    </row>
    <row r="15436" spans="1:13" ht="16.5" customHeight="1">
      <c r="A15436" s="1547"/>
      <c r="B15436" s="1548"/>
      <c r="C15436" s="1548"/>
      <c r="D15436" s="1549"/>
      <c r="E15436" s="1506"/>
      <c r="K15436" s="1548"/>
      <c r="L15436" s="1549"/>
      <c r="M15436" s="1506"/>
    </row>
    <row r="15437" spans="1:13" ht="16.5" customHeight="1">
      <c r="A15437" s="1547"/>
      <c r="B15437" s="1548"/>
      <c r="C15437" s="1548"/>
      <c r="D15437" s="1549"/>
      <c r="E15437" s="1506"/>
      <c r="K15437" s="1548"/>
      <c r="L15437" s="1549"/>
      <c r="M15437" s="1506"/>
    </row>
    <row r="15438" spans="1:13" ht="16.5" customHeight="1">
      <c r="A15438" s="1547"/>
      <c r="B15438" s="1548"/>
      <c r="C15438" s="1548"/>
      <c r="D15438" s="1549"/>
      <c r="E15438" s="1506"/>
      <c r="K15438" s="1548"/>
      <c r="L15438" s="1549"/>
      <c r="M15438" s="1506"/>
    </row>
    <row r="15439" spans="1:13" ht="16.5" customHeight="1">
      <c r="A15439" s="1547"/>
      <c r="B15439" s="1548"/>
      <c r="C15439" s="1548"/>
      <c r="D15439" s="1549"/>
      <c r="E15439" s="1506"/>
      <c r="K15439" s="1548"/>
      <c r="L15439" s="1549"/>
      <c r="M15439" s="1506"/>
    </row>
    <row r="15440" spans="1:13" ht="16.5" customHeight="1">
      <c r="A15440" s="1547"/>
      <c r="B15440" s="1548"/>
      <c r="C15440" s="1548"/>
      <c r="D15440" s="1549"/>
      <c r="E15440" s="1506"/>
      <c r="K15440" s="1548"/>
      <c r="L15440" s="1549"/>
      <c r="M15440" s="1506"/>
    </row>
    <row r="15441" spans="1:13" ht="16.5" customHeight="1">
      <c r="A15441" s="1547"/>
      <c r="B15441" s="1548"/>
      <c r="C15441" s="1548"/>
      <c r="D15441" s="1549"/>
      <c r="E15441" s="1506"/>
      <c r="K15441" s="1548"/>
      <c r="L15441" s="1549"/>
      <c r="M15441" s="1506"/>
    </row>
    <row r="15442" spans="1:13" ht="16.5" customHeight="1">
      <c r="A15442" s="1547"/>
      <c r="B15442" s="1548"/>
      <c r="C15442" s="1548"/>
      <c r="D15442" s="1549"/>
      <c r="E15442" s="1506"/>
      <c r="K15442" s="1548"/>
      <c r="L15442" s="1549"/>
      <c r="M15442" s="1506"/>
    </row>
    <row r="15443" spans="1:13" ht="16.5" customHeight="1">
      <c r="A15443" s="1547"/>
      <c r="B15443" s="1548"/>
      <c r="C15443" s="1548"/>
      <c r="D15443" s="1549"/>
      <c r="E15443" s="1506"/>
      <c r="K15443" s="1548"/>
      <c r="L15443" s="1549"/>
      <c r="M15443" s="1506"/>
    </row>
    <row r="15444" spans="1:13" ht="16.5" customHeight="1">
      <c r="A15444" s="1547"/>
      <c r="B15444" s="1548"/>
      <c r="C15444" s="1548"/>
      <c r="D15444" s="1549"/>
      <c r="E15444" s="1506"/>
      <c r="K15444" s="1548"/>
      <c r="L15444" s="1549"/>
      <c r="M15444" s="1506"/>
    </row>
    <row r="15445" spans="1:13" ht="16.5" customHeight="1">
      <c r="A15445" s="1547"/>
      <c r="B15445" s="1548"/>
      <c r="C15445" s="1548"/>
      <c r="D15445" s="1549"/>
      <c r="E15445" s="1506"/>
      <c r="K15445" s="1548"/>
      <c r="L15445" s="1549"/>
      <c r="M15445" s="1506"/>
    </row>
    <row r="15446" spans="1:13" ht="16.5" customHeight="1">
      <c r="A15446" s="1547"/>
      <c r="B15446" s="1548"/>
      <c r="C15446" s="1548"/>
      <c r="D15446" s="1549"/>
      <c r="E15446" s="1506"/>
      <c r="K15446" s="1548"/>
      <c r="L15446" s="1549"/>
      <c r="M15446" s="1506"/>
    </row>
    <row r="15447" spans="1:13" ht="16.5" customHeight="1">
      <c r="A15447" s="1547"/>
      <c r="B15447" s="1548"/>
      <c r="C15447" s="1548"/>
      <c r="D15447" s="1549"/>
      <c r="E15447" s="1506"/>
      <c r="K15447" s="1548"/>
      <c r="L15447" s="1549"/>
      <c r="M15447" s="1506"/>
    </row>
    <row r="15448" spans="1:13" ht="16.5" customHeight="1">
      <c r="A15448" s="1547"/>
      <c r="B15448" s="1548"/>
      <c r="C15448" s="1548"/>
      <c r="D15448" s="1549"/>
      <c r="E15448" s="1506"/>
      <c r="K15448" s="1548"/>
      <c r="L15448" s="1549"/>
      <c r="M15448" s="1506"/>
    </row>
    <row r="15449" spans="1:13" ht="16.5" customHeight="1">
      <c r="A15449" s="1547"/>
      <c r="B15449" s="1548"/>
      <c r="C15449" s="1548"/>
      <c r="D15449" s="1549"/>
      <c r="E15449" s="1506"/>
      <c r="K15449" s="1548"/>
      <c r="L15449" s="1549"/>
      <c r="M15449" s="1506"/>
    </row>
    <row r="15450" spans="1:13" ht="16.5" customHeight="1">
      <c r="A15450" s="1547"/>
      <c r="B15450" s="1548"/>
      <c r="C15450" s="1548"/>
      <c r="D15450" s="1549"/>
      <c r="E15450" s="1506"/>
      <c r="K15450" s="1548"/>
      <c r="L15450" s="1549"/>
      <c r="M15450" s="1506"/>
    </row>
    <row r="15451" spans="1:13" ht="16.5" customHeight="1">
      <c r="A15451" s="1547"/>
      <c r="B15451" s="1548"/>
      <c r="C15451" s="1548"/>
      <c r="D15451" s="1549"/>
      <c r="E15451" s="1506"/>
      <c r="K15451" s="1548"/>
      <c r="L15451" s="1549"/>
      <c r="M15451" s="1506"/>
    </row>
    <row r="15452" spans="1:13" ht="16.5" customHeight="1">
      <c r="A15452" s="1547"/>
      <c r="B15452" s="1548"/>
      <c r="C15452" s="1548"/>
      <c r="D15452" s="1549"/>
      <c r="E15452" s="1506"/>
      <c r="K15452" s="1548"/>
      <c r="L15452" s="1549"/>
      <c r="M15452" s="1506"/>
    </row>
    <row r="15453" spans="1:13" ht="16.5" customHeight="1">
      <c r="A15453" s="1547"/>
      <c r="B15453" s="1548"/>
      <c r="C15453" s="1548"/>
      <c r="D15453" s="1549"/>
      <c r="E15453" s="1506"/>
      <c r="K15453" s="1548"/>
      <c r="L15453" s="1549"/>
      <c r="M15453" s="1506"/>
    </row>
    <row r="15454" spans="1:13" ht="16.5" customHeight="1">
      <c r="A15454" s="1547"/>
      <c r="B15454" s="1548"/>
      <c r="C15454" s="1548"/>
      <c r="D15454" s="1549"/>
      <c r="E15454" s="1506"/>
      <c r="K15454" s="1548"/>
      <c r="L15454" s="1549"/>
      <c r="M15454" s="1506"/>
    </row>
    <row r="15455" spans="1:13" ht="16.5" customHeight="1">
      <c r="A15455" s="1547"/>
      <c r="B15455" s="1548"/>
      <c r="C15455" s="1548"/>
      <c r="D15455" s="1549"/>
      <c r="E15455" s="1506"/>
      <c r="K15455" s="1548"/>
      <c r="L15455" s="1549"/>
      <c r="M15455" s="1506"/>
    </row>
    <row r="15456" spans="1:13" ht="16.5" customHeight="1">
      <c r="A15456" s="1547"/>
      <c r="B15456" s="1548"/>
      <c r="C15456" s="1548"/>
      <c r="D15456" s="1549"/>
      <c r="E15456" s="1506"/>
      <c r="K15456" s="1548"/>
      <c r="L15456" s="1549"/>
      <c r="M15456" s="1506"/>
    </row>
    <row r="15457" spans="1:13" ht="16.5" customHeight="1">
      <c r="A15457" s="1547"/>
      <c r="B15457" s="1548"/>
      <c r="C15457" s="1548"/>
      <c r="D15457" s="1549"/>
      <c r="E15457" s="1506"/>
      <c r="K15457" s="1548"/>
      <c r="L15457" s="1549"/>
      <c r="M15457" s="1506"/>
    </row>
    <row r="15458" spans="1:13" ht="16.5" customHeight="1">
      <c r="A15458" s="1547"/>
      <c r="B15458" s="1548"/>
      <c r="C15458" s="1548"/>
      <c r="D15458" s="1549"/>
      <c r="E15458" s="1506"/>
      <c r="K15458" s="1548"/>
      <c r="L15458" s="1549"/>
      <c r="M15458" s="1506"/>
    </row>
    <row r="15459" spans="1:13" ht="16.5" customHeight="1">
      <c r="A15459" s="1547"/>
      <c r="B15459" s="1548"/>
      <c r="C15459" s="1548"/>
      <c r="D15459" s="1549"/>
      <c r="E15459" s="1506"/>
      <c r="K15459" s="1548"/>
      <c r="L15459" s="1549"/>
      <c r="M15459" s="1506"/>
    </row>
    <row r="15460" spans="1:13" ht="16.5" customHeight="1">
      <c r="A15460" s="1547"/>
      <c r="B15460" s="1548"/>
      <c r="C15460" s="1548"/>
      <c r="D15460" s="1549"/>
      <c r="E15460" s="1506"/>
      <c r="K15460" s="1548"/>
      <c r="L15460" s="1549"/>
      <c r="M15460" s="1506"/>
    </row>
    <row r="15461" spans="1:13" ht="16.5" customHeight="1">
      <c r="A15461" s="1547"/>
      <c r="B15461" s="1548"/>
      <c r="C15461" s="1548"/>
      <c r="D15461" s="1549"/>
      <c r="E15461" s="1506"/>
      <c r="K15461" s="1548"/>
      <c r="L15461" s="1549"/>
      <c r="M15461" s="1506"/>
    </row>
    <row r="15462" spans="1:13" ht="16.5" customHeight="1">
      <c r="A15462" s="1547"/>
      <c r="B15462" s="1548"/>
      <c r="C15462" s="1548"/>
      <c r="D15462" s="1549"/>
      <c r="E15462" s="1506"/>
      <c r="K15462" s="1548"/>
      <c r="L15462" s="1549"/>
      <c r="M15462" s="1506"/>
    </row>
    <row r="15463" spans="1:13" ht="16.5" customHeight="1">
      <c r="A15463" s="1547"/>
      <c r="B15463" s="1548"/>
      <c r="C15463" s="1548"/>
      <c r="D15463" s="1549"/>
      <c r="E15463" s="1506"/>
      <c r="K15463" s="1548"/>
      <c r="L15463" s="1549"/>
      <c r="M15463" s="1506"/>
    </row>
    <row r="15464" spans="1:13" ht="16.5" customHeight="1">
      <c r="A15464" s="1547"/>
      <c r="B15464" s="1548"/>
      <c r="C15464" s="1548"/>
      <c r="D15464" s="1549"/>
      <c r="E15464" s="1506"/>
      <c r="K15464" s="1548"/>
      <c r="L15464" s="1549"/>
      <c r="M15464" s="1506"/>
    </row>
    <row r="15465" spans="1:13" ht="16.5" customHeight="1">
      <c r="A15465" s="1547"/>
      <c r="B15465" s="1548"/>
      <c r="C15465" s="1548"/>
      <c r="D15465" s="1549"/>
      <c r="E15465" s="1506"/>
      <c r="K15465" s="1548"/>
      <c r="L15465" s="1549"/>
      <c r="M15465" s="1506"/>
    </row>
    <row r="15466" spans="1:13" ht="16.5" customHeight="1">
      <c r="A15466" s="1547"/>
      <c r="B15466" s="1548"/>
      <c r="C15466" s="1548"/>
      <c r="D15466" s="1549"/>
      <c r="E15466" s="1506"/>
      <c r="K15466" s="1548"/>
      <c r="L15466" s="1549"/>
      <c r="M15466" s="1506"/>
    </row>
    <row r="15467" spans="1:13" ht="16.5" customHeight="1">
      <c r="A15467" s="1547"/>
      <c r="B15467" s="1548"/>
      <c r="C15467" s="1548"/>
      <c r="D15467" s="1549"/>
      <c r="E15467" s="1506"/>
      <c r="K15467" s="1548"/>
      <c r="L15467" s="1549"/>
      <c r="M15467" s="1506"/>
    </row>
    <row r="15468" spans="1:13" ht="16.5" customHeight="1">
      <c r="A15468" s="1547"/>
      <c r="B15468" s="1548"/>
      <c r="C15468" s="1548"/>
      <c r="D15468" s="1549"/>
      <c r="E15468" s="1506"/>
      <c r="K15468" s="1548"/>
      <c r="L15468" s="1549"/>
      <c r="M15468" s="1506"/>
    </row>
    <row r="15469" spans="1:13" ht="16.5" customHeight="1">
      <c r="A15469" s="1547"/>
      <c r="B15469" s="1548"/>
      <c r="C15469" s="1548"/>
      <c r="D15469" s="1549"/>
      <c r="E15469" s="1506"/>
      <c r="K15469" s="1548"/>
      <c r="L15469" s="1549"/>
      <c r="M15469" s="1506"/>
    </row>
    <row r="15470" spans="1:13" ht="16.5" customHeight="1">
      <c r="A15470" s="1547"/>
      <c r="B15470" s="1548"/>
      <c r="C15470" s="1548"/>
      <c r="D15470" s="1549"/>
      <c r="E15470" s="1506"/>
      <c r="K15470" s="1548"/>
      <c r="L15470" s="1549"/>
      <c r="M15470" s="1506"/>
    </row>
    <row r="15471" spans="1:13" ht="16.5" customHeight="1">
      <c r="A15471" s="1547"/>
      <c r="B15471" s="1548"/>
      <c r="C15471" s="1548"/>
      <c r="D15471" s="1549"/>
      <c r="E15471" s="1506"/>
      <c r="K15471" s="1548"/>
      <c r="L15471" s="1549"/>
      <c r="M15471" s="1506"/>
    </row>
    <row r="15472" spans="1:13" ht="16.5" customHeight="1">
      <c r="A15472" s="1547"/>
      <c r="B15472" s="1548"/>
      <c r="C15472" s="1548"/>
      <c r="D15472" s="1549"/>
      <c r="E15472" s="1506"/>
      <c r="K15472" s="1548"/>
      <c r="L15472" s="1549"/>
      <c r="M15472" s="1506"/>
    </row>
    <row r="15473" spans="1:13" ht="16.5" customHeight="1">
      <c r="A15473" s="1547"/>
      <c r="B15473" s="1548"/>
      <c r="C15473" s="1548"/>
      <c r="D15473" s="1549"/>
      <c r="E15473" s="1506"/>
      <c r="K15473" s="1548"/>
      <c r="L15473" s="1549"/>
      <c r="M15473" s="1506"/>
    </row>
    <row r="15474" spans="1:13" ht="16.5" customHeight="1">
      <c r="A15474" s="1547"/>
      <c r="B15474" s="1548"/>
      <c r="C15474" s="1548"/>
      <c r="D15474" s="1549"/>
      <c r="E15474" s="1506"/>
      <c r="K15474" s="1548"/>
      <c r="L15474" s="1549"/>
      <c r="M15474" s="1506"/>
    </row>
    <row r="15475" spans="1:13" ht="16.5" customHeight="1">
      <c r="A15475" s="1547"/>
      <c r="B15475" s="1548"/>
      <c r="C15475" s="1548"/>
      <c r="D15475" s="1549"/>
      <c r="E15475" s="1506"/>
      <c r="K15475" s="1548"/>
      <c r="L15475" s="1549"/>
      <c r="M15475" s="1506"/>
    </row>
    <row r="15476" spans="1:13" ht="16.5" customHeight="1">
      <c r="A15476" s="1547"/>
      <c r="B15476" s="1548"/>
      <c r="C15476" s="1548"/>
      <c r="D15476" s="1549"/>
      <c r="E15476" s="1506"/>
      <c r="K15476" s="1548"/>
      <c r="L15476" s="1549"/>
      <c r="M15476" s="1506"/>
    </row>
    <row r="15477" spans="1:13" ht="16.5" customHeight="1">
      <c r="A15477" s="1547"/>
      <c r="B15477" s="1548"/>
      <c r="C15477" s="1548"/>
      <c r="D15477" s="1549"/>
      <c r="E15477" s="1506"/>
      <c r="K15477" s="1548"/>
      <c r="L15477" s="1549"/>
      <c r="M15477" s="1506"/>
    </row>
    <row r="15478" spans="1:13" ht="16.5" customHeight="1">
      <c r="A15478" s="1547"/>
      <c r="B15478" s="1548"/>
      <c r="C15478" s="1548"/>
      <c r="D15478" s="1549"/>
      <c r="E15478" s="1506"/>
      <c r="K15478" s="1548"/>
      <c r="L15478" s="1549"/>
      <c r="M15478" s="1506"/>
    </row>
    <row r="15479" spans="1:13" ht="16.5" customHeight="1">
      <c r="A15479" s="1547"/>
      <c r="B15479" s="1548"/>
      <c r="C15479" s="1548"/>
      <c r="D15479" s="1549"/>
      <c r="E15479" s="1506"/>
      <c r="K15479" s="1548"/>
      <c r="L15479" s="1549"/>
      <c r="M15479" s="1506"/>
    </row>
    <row r="15480" spans="1:13" ht="16.5" customHeight="1">
      <c r="A15480" s="1547"/>
      <c r="B15480" s="1548"/>
      <c r="C15480" s="1548"/>
      <c r="D15480" s="1549"/>
      <c r="E15480" s="1506"/>
      <c r="K15480" s="1548"/>
      <c r="L15480" s="1549"/>
      <c r="M15480" s="1506"/>
    </row>
    <row r="15481" spans="1:13" ht="16.5" customHeight="1">
      <c r="A15481" s="1547"/>
      <c r="B15481" s="1548"/>
      <c r="C15481" s="1548"/>
      <c r="D15481" s="1549"/>
      <c r="E15481" s="1506"/>
      <c r="K15481" s="1548"/>
      <c r="L15481" s="1549"/>
      <c r="M15481" s="1506"/>
    </row>
    <row r="15482" spans="1:13" ht="16.5" customHeight="1">
      <c r="A15482" s="1547"/>
      <c r="B15482" s="1548"/>
      <c r="C15482" s="1548"/>
      <c r="D15482" s="1549"/>
      <c r="E15482" s="1506"/>
      <c r="K15482" s="1548"/>
      <c r="L15482" s="1549"/>
      <c r="M15482" s="1506"/>
    </row>
    <row r="15483" spans="1:13" ht="16.5" customHeight="1">
      <c r="A15483" s="1547"/>
      <c r="B15483" s="1548"/>
      <c r="C15483" s="1548"/>
      <c r="D15483" s="1549"/>
      <c r="E15483" s="1506"/>
      <c r="K15483" s="1548"/>
      <c r="L15483" s="1549"/>
      <c r="M15483" s="1506"/>
    </row>
    <row r="15484" spans="1:13" ht="16.5" customHeight="1">
      <c r="A15484" s="1547"/>
      <c r="B15484" s="1548"/>
      <c r="C15484" s="1548"/>
      <c r="D15484" s="1549"/>
      <c r="E15484" s="1506"/>
      <c r="K15484" s="1548"/>
      <c r="L15484" s="1549"/>
      <c r="M15484" s="1506"/>
    </row>
    <row r="15485" spans="1:13" ht="16.5" customHeight="1">
      <c r="A15485" s="1547"/>
      <c r="B15485" s="1548"/>
      <c r="C15485" s="1548"/>
      <c r="D15485" s="1549"/>
      <c r="E15485" s="1506"/>
      <c r="K15485" s="1548"/>
      <c r="L15485" s="1549"/>
      <c r="M15485" s="1506"/>
    </row>
    <row r="15486" spans="1:13" ht="16.5" customHeight="1">
      <c r="A15486" s="1547"/>
      <c r="B15486" s="1548"/>
      <c r="C15486" s="1548"/>
      <c r="D15486" s="1549"/>
      <c r="E15486" s="1506"/>
      <c r="K15486" s="1548"/>
      <c r="L15486" s="1549"/>
      <c r="M15486" s="1506"/>
    </row>
    <row r="15487" spans="1:13" ht="16.5" customHeight="1">
      <c r="A15487" s="1547"/>
      <c r="B15487" s="1548"/>
      <c r="C15487" s="1548"/>
      <c r="D15487" s="1549"/>
      <c r="E15487" s="1506"/>
      <c r="K15487" s="1548"/>
      <c r="L15487" s="1549"/>
      <c r="M15487" s="1506"/>
    </row>
    <row r="15488" spans="1:13" ht="16.5" customHeight="1">
      <c r="A15488" s="1547"/>
      <c r="B15488" s="1548"/>
      <c r="C15488" s="1548"/>
      <c r="D15488" s="1549"/>
      <c r="E15488" s="1506"/>
      <c r="K15488" s="1548"/>
      <c r="L15488" s="1549"/>
      <c r="M15488" s="1506"/>
    </row>
    <row r="15489" spans="1:13" ht="16.5" customHeight="1">
      <c r="A15489" s="1547"/>
      <c r="B15489" s="1548"/>
      <c r="C15489" s="1548"/>
      <c r="D15489" s="1549"/>
      <c r="E15489" s="1506"/>
      <c r="K15489" s="1548"/>
      <c r="L15489" s="1549"/>
      <c r="M15489" s="1506"/>
    </row>
    <row r="15490" spans="1:13" ht="16.5" customHeight="1">
      <c r="A15490" s="1547"/>
      <c r="B15490" s="1548"/>
      <c r="C15490" s="1548"/>
      <c r="D15490" s="1549"/>
      <c r="E15490" s="1506"/>
      <c r="K15490" s="1548"/>
      <c r="L15490" s="1549"/>
      <c r="M15490" s="1506"/>
    </row>
    <row r="15491" spans="1:13" ht="16.5" customHeight="1">
      <c r="A15491" s="1547"/>
      <c r="B15491" s="1548"/>
      <c r="C15491" s="1548"/>
      <c r="D15491" s="1549"/>
      <c r="E15491" s="1506"/>
      <c r="K15491" s="1548"/>
      <c r="L15491" s="1549"/>
      <c r="M15491" s="1506"/>
    </row>
    <row r="15492" spans="1:13" ht="16.5" customHeight="1">
      <c r="A15492" s="1547"/>
      <c r="B15492" s="1548"/>
      <c r="C15492" s="1548"/>
      <c r="D15492" s="1549"/>
      <c r="E15492" s="1506"/>
      <c r="K15492" s="1548"/>
      <c r="L15492" s="1549"/>
      <c r="M15492" s="1506"/>
    </row>
    <row r="15493" spans="1:13" ht="16.5" customHeight="1">
      <c r="A15493" s="1547"/>
      <c r="B15493" s="1548"/>
      <c r="C15493" s="1548"/>
      <c r="D15493" s="1549"/>
      <c r="E15493" s="1506"/>
      <c r="K15493" s="1548"/>
      <c r="L15493" s="1549"/>
      <c r="M15493" s="1506"/>
    </row>
    <row r="15494" spans="1:13" ht="16.5" customHeight="1">
      <c r="A15494" s="1547"/>
      <c r="B15494" s="1548"/>
      <c r="C15494" s="1548"/>
      <c r="D15494" s="1549"/>
      <c r="E15494" s="1506"/>
      <c r="K15494" s="1548"/>
      <c r="L15494" s="1549"/>
      <c r="M15494" s="1506"/>
    </row>
    <row r="15495" spans="1:13" ht="16.5" customHeight="1">
      <c r="A15495" s="1547"/>
      <c r="B15495" s="1548"/>
      <c r="C15495" s="1548"/>
      <c r="D15495" s="1549"/>
      <c r="E15495" s="1506"/>
      <c r="K15495" s="1548"/>
      <c r="L15495" s="1549"/>
      <c r="M15495" s="1506"/>
    </row>
    <row r="15496" spans="1:13" ht="16.5" customHeight="1">
      <c r="A15496" s="1547"/>
      <c r="B15496" s="1548"/>
      <c r="C15496" s="1548"/>
      <c r="D15496" s="1549"/>
      <c r="E15496" s="1506"/>
      <c r="K15496" s="1548"/>
      <c r="L15496" s="1549"/>
      <c r="M15496" s="1506"/>
    </row>
    <row r="15497" spans="1:13" ht="16.5" customHeight="1">
      <c r="A15497" s="1547"/>
      <c r="B15497" s="1548"/>
      <c r="C15497" s="1548"/>
      <c r="D15497" s="1549"/>
      <c r="E15497" s="1506"/>
      <c r="K15497" s="1548"/>
      <c r="L15497" s="1549"/>
      <c r="M15497" s="1506"/>
    </row>
    <row r="15498" spans="1:13" ht="16.5" customHeight="1">
      <c r="A15498" s="1547"/>
      <c r="B15498" s="1548"/>
      <c r="C15498" s="1548"/>
      <c r="D15498" s="1549"/>
      <c r="E15498" s="1506"/>
      <c r="K15498" s="1548"/>
      <c r="L15498" s="1549"/>
      <c r="M15498" s="1506"/>
    </row>
    <row r="15499" spans="1:13" ht="16.5" customHeight="1">
      <c r="A15499" s="1547"/>
      <c r="B15499" s="1548"/>
      <c r="C15499" s="1548"/>
      <c r="D15499" s="1549"/>
      <c r="E15499" s="1506"/>
      <c r="K15499" s="1548"/>
      <c r="L15499" s="1549"/>
      <c r="M15499" s="1506"/>
    </row>
    <row r="15500" spans="1:13" ht="16.5" customHeight="1">
      <c r="A15500" s="1547"/>
      <c r="B15500" s="1548"/>
      <c r="C15500" s="1548"/>
      <c r="D15500" s="1549"/>
      <c r="E15500" s="1506"/>
      <c r="K15500" s="1548"/>
      <c r="L15500" s="1549"/>
      <c r="M15500" s="1506"/>
    </row>
    <row r="15501" spans="1:13" ht="16.5" customHeight="1">
      <c r="A15501" s="1547"/>
      <c r="B15501" s="1548"/>
      <c r="C15501" s="1548"/>
      <c r="D15501" s="1549"/>
      <c r="E15501" s="1506"/>
      <c r="K15501" s="1548"/>
      <c r="L15501" s="1549"/>
      <c r="M15501" s="1506"/>
    </row>
    <row r="15502" spans="1:13" ht="16.5" customHeight="1">
      <c r="A15502" s="1547"/>
      <c r="B15502" s="1548"/>
      <c r="C15502" s="1548"/>
      <c r="D15502" s="1549"/>
      <c r="E15502" s="1506"/>
      <c r="K15502" s="1548"/>
      <c r="L15502" s="1549"/>
      <c r="M15502" s="1506"/>
    </row>
    <row r="15503" spans="1:13" ht="16.5" customHeight="1">
      <c r="A15503" s="1547"/>
      <c r="B15503" s="1548"/>
      <c r="C15503" s="1548"/>
      <c r="D15503" s="1549"/>
      <c r="E15503" s="1506"/>
      <c r="K15503" s="1548"/>
      <c r="L15503" s="1549"/>
      <c r="M15503" s="1506"/>
    </row>
    <row r="15504" spans="1:13" ht="16.5" customHeight="1">
      <c r="A15504" s="1547"/>
      <c r="B15504" s="1548"/>
      <c r="C15504" s="1548"/>
      <c r="D15504" s="1549"/>
      <c r="E15504" s="1506"/>
      <c r="K15504" s="1548"/>
      <c r="L15504" s="1549"/>
      <c r="M15504" s="1506"/>
    </row>
    <row r="15505" spans="1:13" ht="16.5" customHeight="1">
      <c r="A15505" s="1547"/>
      <c r="B15505" s="1548"/>
      <c r="C15505" s="1548"/>
      <c r="D15505" s="1549"/>
      <c r="E15505" s="1506"/>
      <c r="K15505" s="1548"/>
      <c r="L15505" s="1549"/>
      <c r="M15505" s="1506"/>
    </row>
    <row r="15506" spans="1:13" ht="16.5" customHeight="1">
      <c r="A15506" s="1547"/>
      <c r="B15506" s="1548"/>
      <c r="C15506" s="1548"/>
      <c r="D15506" s="1549"/>
      <c r="E15506" s="1506"/>
      <c r="K15506" s="1548"/>
      <c r="L15506" s="1549"/>
      <c r="M15506" s="1506"/>
    </row>
    <row r="15507" spans="1:13" ht="16.5" customHeight="1">
      <c r="A15507" s="1547"/>
      <c r="B15507" s="1548"/>
      <c r="C15507" s="1548"/>
      <c r="D15507" s="1549"/>
      <c r="E15507" s="1506"/>
      <c r="K15507" s="1548"/>
      <c r="L15507" s="1549"/>
      <c r="M15507" s="1506"/>
    </row>
    <row r="15508" spans="1:13" ht="16.5" customHeight="1">
      <c r="A15508" s="1547"/>
      <c r="B15508" s="1548"/>
      <c r="C15508" s="1548"/>
      <c r="D15508" s="1549"/>
      <c r="E15508" s="1506"/>
      <c r="K15508" s="1548"/>
      <c r="L15508" s="1549"/>
      <c r="M15508" s="1506"/>
    </row>
    <row r="15509" spans="1:13" ht="16.5" customHeight="1">
      <c r="A15509" s="1547"/>
      <c r="B15509" s="1548"/>
      <c r="C15509" s="1548"/>
      <c r="D15509" s="1549"/>
      <c r="E15509" s="1506"/>
      <c r="K15509" s="1548"/>
      <c r="L15509" s="1549"/>
      <c r="M15509" s="1506"/>
    </row>
    <row r="15510" spans="1:13" ht="16.5" customHeight="1">
      <c r="A15510" s="1547"/>
      <c r="B15510" s="1548"/>
      <c r="C15510" s="1548"/>
      <c r="D15510" s="1549"/>
      <c r="E15510" s="1506"/>
      <c r="K15510" s="1548"/>
      <c r="L15510" s="1549"/>
      <c r="M15510" s="1506"/>
    </row>
    <row r="15511" spans="1:13" ht="16.5" customHeight="1">
      <c r="A15511" s="1547"/>
      <c r="B15511" s="1548"/>
      <c r="C15511" s="1548"/>
      <c r="D15511" s="1549"/>
      <c r="E15511" s="1506"/>
      <c r="K15511" s="1548"/>
      <c r="L15511" s="1549"/>
      <c r="M15511" s="1506"/>
    </row>
    <row r="15512" spans="1:13" ht="16.5" customHeight="1">
      <c r="A15512" s="1547"/>
      <c r="B15512" s="1548"/>
      <c r="C15512" s="1548"/>
      <c r="D15512" s="1549"/>
      <c r="E15512" s="1506"/>
      <c r="K15512" s="1548"/>
      <c r="L15512" s="1549"/>
      <c r="M15512" s="1506"/>
    </row>
    <row r="15513" spans="1:13" ht="16.5" customHeight="1">
      <c r="A15513" s="1547"/>
      <c r="B15513" s="1548"/>
      <c r="C15513" s="1548"/>
      <c r="D15513" s="1549"/>
      <c r="E15513" s="1506"/>
      <c r="K15513" s="1548"/>
      <c r="L15513" s="1549"/>
      <c r="M15513" s="1506"/>
    </row>
    <row r="15514" spans="1:13" ht="16.5" customHeight="1">
      <c r="A15514" s="1547"/>
      <c r="B15514" s="1548"/>
      <c r="C15514" s="1548"/>
      <c r="D15514" s="1549"/>
      <c r="E15514" s="1506"/>
      <c r="K15514" s="1548"/>
      <c r="L15514" s="1549"/>
      <c r="M15514" s="1506"/>
    </row>
    <row r="15515" spans="1:13" ht="16.5" customHeight="1">
      <c r="A15515" s="1547"/>
      <c r="B15515" s="1548"/>
      <c r="C15515" s="1548"/>
      <c r="D15515" s="1549"/>
      <c r="E15515" s="1506"/>
      <c r="K15515" s="1548"/>
      <c r="L15515" s="1549"/>
      <c r="M15515" s="1506"/>
    </row>
    <row r="15516" spans="1:13" ht="16.5" customHeight="1">
      <c r="A15516" s="1547"/>
      <c r="B15516" s="1548"/>
      <c r="C15516" s="1548"/>
      <c r="D15516" s="1549"/>
      <c r="E15516" s="1506"/>
      <c r="K15516" s="1548"/>
      <c r="L15516" s="1549"/>
      <c r="M15516" s="1506"/>
    </row>
    <row r="15517" spans="1:13" ht="16.5" customHeight="1">
      <c r="A15517" s="1547"/>
      <c r="B15517" s="1548"/>
      <c r="C15517" s="1548"/>
      <c r="D15517" s="1549"/>
      <c r="E15517" s="1506"/>
      <c r="K15517" s="1548"/>
      <c r="L15517" s="1549"/>
      <c r="M15517" s="1506"/>
    </row>
    <row r="15518" spans="1:13" ht="16.5" customHeight="1">
      <c r="A15518" s="1547"/>
      <c r="B15518" s="1548"/>
      <c r="C15518" s="1548"/>
      <c r="D15518" s="1549"/>
      <c r="E15518" s="1506"/>
      <c r="K15518" s="1548"/>
      <c r="L15518" s="1549"/>
      <c r="M15518" s="1506"/>
    </row>
    <row r="15519" spans="1:13" ht="16.5" customHeight="1">
      <c r="A15519" s="1547"/>
      <c r="B15519" s="1548"/>
      <c r="C15519" s="1548"/>
      <c r="D15519" s="1549"/>
      <c r="E15519" s="1506"/>
      <c r="K15519" s="1548"/>
      <c r="L15519" s="1549"/>
      <c r="M15519" s="1506"/>
    </row>
    <row r="15520" spans="1:13" ht="16.5" customHeight="1">
      <c r="A15520" s="1547"/>
      <c r="B15520" s="1548"/>
      <c r="C15520" s="1548"/>
      <c r="D15520" s="1549"/>
      <c r="E15520" s="1506"/>
      <c r="K15520" s="1548"/>
      <c r="L15520" s="1549"/>
      <c r="M15520" s="1506"/>
    </row>
    <row r="15521" spans="1:13" ht="16.5" customHeight="1">
      <c r="A15521" s="1547"/>
      <c r="B15521" s="1548"/>
      <c r="C15521" s="1548"/>
      <c r="D15521" s="1549"/>
      <c r="E15521" s="1506"/>
      <c r="K15521" s="1548"/>
      <c r="L15521" s="1549"/>
      <c r="M15521" s="1506"/>
    </row>
    <row r="15522" spans="1:13" ht="16.5" customHeight="1">
      <c r="A15522" s="1547"/>
      <c r="B15522" s="1548"/>
      <c r="C15522" s="1548"/>
      <c r="D15522" s="1549"/>
      <c r="E15522" s="1506"/>
      <c r="K15522" s="1548"/>
      <c r="L15522" s="1549"/>
      <c r="M15522" s="1506"/>
    </row>
    <row r="15523" spans="1:13" ht="16.5" customHeight="1">
      <c r="A15523" s="1547"/>
      <c r="B15523" s="1548"/>
      <c r="C15523" s="1548"/>
      <c r="D15523" s="1549"/>
      <c r="E15523" s="1506"/>
      <c r="K15523" s="1548"/>
      <c r="L15523" s="1549"/>
      <c r="M15523" s="1506"/>
    </row>
    <row r="15524" spans="1:13" ht="16.5" customHeight="1">
      <c r="A15524" s="1547"/>
      <c r="B15524" s="1548"/>
      <c r="C15524" s="1548"/>
      <c r="D15524" s="1549"/>
      <c r="E15524" s="1506"/>
      <c r="K15524" s="1548"/>
      <c r="L15524" s="1549"/>
      <c r="M15524" s="1506"/>
    </row>
    <row r="15525" spans="1:13" ht="16.5" customHeight="1">
      <c r="A15525" s="1547"/>
      <c r="B15525" s="1548"/>
      <c r="C15525" s="1548"/>
      <c r="D15525" s="1549"/>
      <c r="E15525" s="1506"/>
      <c r="K15525" s="1548"/>
      <c r="L15525" s="1549"/>
      <c r="M15525" s="1506"/>
    </row>
    <row r="15526" spans="1:13" ht="16.5" customHeight="1">
      <c r="A15526" s="1547"/>
      <c r="B15526" s="1548"/>
      <c r="C15526" s="1548"/>
      <c r="D15526" s="1549"/>
      <c r="E15526" s="1506"/>
      <c r="K15526" s="1548"/>
      <c r="L15526" s="1549"/>
      <c r="M15526" s="1506"/>
    </row>
    <row r="15527" spans="1:13" ht="16.5" customHeight="1">
      <c r="A15527" s="1547"/>
      <c r="B15527" s="1548"/>
      <c r="C15527" s="1548"/>
      <c r="D15527" s="1549"/>
      <c r="E15527" s="1506"/>
      <c r="K15527" s="1548"/>
      <c r="L15527" s="1549"/>
      <c r="M15527" s="1506"/>
    </row>
    <row r="15528" spans="1:13" ht="16.5" customHeight="1">
      <c r="A15528" s="1547"/>
      <c r="B15528" s="1548"/>
      <c r="C15528" s="1548"/>
      <c r="D15528" s="1549"/>
      <c r="E15528" s="1506"/>
      <c r="K15528" s="1548"/>
      <c r="L15528" s="1549"/>
      <c r="M15528" s="1506"/>
    </row>
    <row r="15529" spans="1:13" ht="16.5" customHeight="1">
      <c r="A15529" s="1547"/>
      <c r="B15529" s="1548"/>
      <c r="C15529" s="1548"/>
      <c r="D15529" s="1549"/>
      <c r="E15529" s="1506"/>
      <c r="K15529" s="1548"/>
      <c r="L15529" s="1549"/>
      <c r="M15529" s="1506"/>
    </row>
    <row r="15530" spans="1:13" ht="16.5" customHeight="1">
      <c r="A15530" s="1547"/>
      <c r="B15530" s="1548"/>
      <c r="C15530" s="1548"/>
      <c r="D15530" s="1549"/>
      <c r="E15530" s="1506"/>
      <c r="K15530" s="1548"/>
      <c r="L15530" s="1549"/>
      <c r="M15530" s="1506"/>
    </row>
    <row r="15531" spans="1:13" ht="16.5" customHeight="1">
      <c r="A15531" s="1547"/>
      <c r="B15531" s="1548"/>
      <c r="C15531" s="1548"/>
      <c r="D15531" s="1549"/>
      <c r="E15531" s="1506"/>
      <c r="K15531" s="1548"/>
      <c r="L15531" s="1549"/>
      <c r="M15531" s="1506"/>
    </row>
    <row r="15532" spans="1:13" ht="16.5" customHeight="1">
      <c r="A15532" s="1547"/>
      <c r="B15532" s="1548"/>
      <c r="C15532" s="1548"/>
      <c r="D15532" s="1549"/>
      <c r="E15532" s="1506"/>
      <c r="K15532" s="1548"/>
      <c r="L15532" s="1549"/>
      <c r="M15532" s="1506"/>
    </row>
    <row r="15533" spans="1:13" ht="16.5" customHeight="1">
      <c r="A15533" s="1547"/>
      <c r="B15533" s="1548"/>
      <c r="C15533" s="1548"/>
      <c r="D15533" s="1549"/>
      <c r="E15533" s="1506"/>
      <c r="K15533" s="1548"/>
      <c r="L15533" s="1549"/>
      <c r="M15533" s="1506"/>
    </row>
    <row r="15534" spans="1:13" ht="16.5" customHeight="1">
      <c r="A15534" s="1547"/>
      <c r="B15534" s="1548"/>
      <c r="C15534" s="1548"/>
      <c r="D15534" s="1549"/>
      <c r="E15534" s="1506"/>
      <c r="K15534" s="1548"/>
      <c r="L15534" s="1549"/>
      <c r="M15534" s="1506"/>
    </row>
    <row r="15535" spans="1:13" ht="16.5" customHeight="1">
      <c r="A15535" s="1547"/>
      <c r="B15535" s="1548"/>
      <c r="C15535" s="1548"/>
      <c r="D15535" s="1549"/>
      <c r="E15535" s="1506"/>
      <c r="K15535" s="1548"/>
      <c r="L15535" s="1549"/>
      <c r="M15535" s="1506"/>
    </row>
    <row r="15536" spans="1:13" ht="16.5" customHeight="1">
      <c r="A15536" s="1547"/>
      <c r="B15536" s="1548"/>
      <c r="C15536" s="1548"/>
      <c r="D15536" s="1549"/>
      <c r="E15536" s="1506"/>
      <c r="K15536" s="1548"/>
      <c r="L15536" s="1549"/>
      <c r="M15536" s="1506"/>
    </row>
    <row r="15537" spans="1:13" ht="16.5" customHeight="1">
      <c r="A15537" s="1547"/>
      <c r="B15537" s="1548"/>
      <c r="C15537" s="1548"/>
      <c r="D15537" s="1549"/>
      <c r="E15537" s="1506"/>
      <c r="K15537" s="1548"/>
      <c r="L15537" s="1549"/>
      <c r="M15537" s="1506"/>
    </row>
    <row r="15538" spans="1:13" ht="16.5" customHeight="1">
      <c r="A15538" s="1547"/>
      <c r="B15538" s="1548"/>
      <c r="C15538" s="1548"/>
      <c r="D15538" s="1549"/>
      <c r="E15538" s="1506"/>
      <c r="K15538" s="1548"/>
      <c r="L15538" s="1549"/>
      <c r="M15538" s="1506"/>
    </row>
    <row r="15539" spans="1:13" ht="16.5" customHeight="1">
      <c r="A15539" s="1547"/>
      <c r="B15539" s="1548"/>
      <c r="C15539" s="1548"/>
      <c r="D15539" s="1549"/>
      <c r="E15539" s="1506"/>
      <c r="K15539" s="1548"/>
      <c r="L15539" s="1549"/>
      <c r="M15539" s="1506"/>
    </row>
    <row r="15540" spans="1:13" ht="16.5" customHeight="1">
      <c r="A15540" s="1547"/>
      <c r="B15540" s="1548"/>
      <c r="C15540" s="1548"/>
      <c r="D15540" s="1549"/>
      <c r="E15540" s="1506"/>
      <c r="K15540" s="1548"/>
      <c r="L15540" s="1549"/>
      <c r="M15540" s="1506"/>
    </row>
    <row r="15541" spans="1:13" ht="16.5" customHeight="1">
      <c r="A15541" s="1547"/>
      <c r="B15541" s="1548"/>
      <c r="C15541" s="1548"/>
      <c r="D15541" s="1549"/>
      <c r="E15541" s="1506"/>
      <c r="K15541" s="1548"/>
      <c r="L15541" s="1549"/>
      <c r="M15541" s="1506"/>
    </row>
    <row r="15542" spans="1:13" ht="16.5" customHeight="1">
      <c r="A15542" s="1547"/>
      <c r="B15542" s="1548"/>
      <c r="C15542" s="1548"/>
      <c r="D15542" s="1549"/>
      <c r="E15542" s="1506"/>
      <c r="K15542" s="1548"/>
      <c r="L15542" s="1549"/>
      <c r="M15542" s="1506"/>
    </row>
    <row r="15543" spans="1:13" ht="16.5" customHeight="1">
      <c r="A15543" s="1547"/>
      <c r="B15543" s="1548"/>
      <c r="C15543" s="1548"/>
      <c r="D15543" s="1549"/>
      <c r="E15543" s="1506"/>
      <c r="K15543" s="1548"/>
      <c r="L15543" s="1549"/>
      <c r="M15543" s="1506"/>
    </row>
    <row r="15544" spans="1:13" ht="16.5" customHeight="1">
      <c r="A15544" s="1547"/>
      <c r="B15544" s="1548"/>
      <c r="C15544" s="1548"/>
      <c r="D15544" s="1549"/>
      <c r="E15544" s="1506"/>
      <c r="K15544" s="1548"/>
      <c r="L15544" s="1549"/>
      <c r="M15544" s="1506"/>
    </row>
    <row r="15545" spans="1:13" ht="16.5" customHeight="1">
      <c r="A15545" s="1547"/>
      <c r="B15545" s="1548"/>
      <c r="C15545" s="1548"/>
      <c r="D15545" s="1549"/>
      <c r="E15545" s="1506"/>
      <c r="K15545" s="1548"/>
      <c r="L15545" s="1549"/>
      <c r="M15545" s="1506"/>
    </row>
    <row r="15546" spans="1:13" ht="16.5" customHeight="1">
      <c r="A15546" s="1547"/>
      <c r="B15546" s="1548"/>
      <c r="C15546" s="1548"/>
      <c r="D15546" s="1549"/>
      <c r="E15546" s="1506"/>
      <c r="K15546" s="1548"/>
      <c r="L15546" s="1549"/>
      <c r="M15546" s="1506"/>
    </row>
    <row r="15547" spans="1:13" ht="16.5" customHeight="1">
      <c r="A15547" s="1547"/>
      <c r="B15547" s="1548"/>
      <c r="C15547" s="1548"/>
      <c r="D15547" s="1549"/>
      <c r="E15547" s="1506"/>
      <c r="K15547" s="1548"/>
      <c r="L15547" s="1549"/>
      <c r="M15547" s="1506"/>
    </row>
    <row r="15548" spans="1:13" ht="16.5" customHeight="1">
      <c r="A15548" s="1547"/>
      <c r="B15548" s="1548"/>
      <c r="C15548" s="1548"/>
      <c r="D15548" s="1549"/>
      <c r="E15548" s="1506"/>
      <c r="K15548" s="1548"/>
      <c r="L15548" s="1549"/>
      <c r="M15548" s="1506"/>
    </row>
    <row r="15549" spans="1:13" ht="16.5" customHeight="1">
      <c r="A15549" s="1547"/>
      <c r="B15549" s="1548"/>
      <c r="C15549" s="1548"/>
      <c r="D15549" s="1549"/>
      <c r="E15549" s="1506"/>
      <c r="K15549" s="1548"/>
      <c r="L15549" s="1549"/>
      <c r="M15549" s="1506"/>
    </row>
    <row r="15550" spans="1:13" ht="16.5" customHeight="1">
      <c r="A15550" s="1547"/>
      <c r="B15550" s="1548"/>
      <c r="C15550" s="1548"/>
      <c r="D15550" s="1549"/>
      <c r="E15550" s="1506"/>
      <c r="K15550" s="1548"/>
      <c r="L15550" s="1549"/>
      <c r="M15550" s="1506"/>
    </row>
    <row r="15551" spans="1:13" ht="16.5" customHeight="1">
      <c r="A15551" s="1547"/>
      <c r="B15551" s="1548"/>
      <c r="C15551" s="1548"/>
      <c r="D15551" s="1549"/>
      <c r="E15551" s="1506"/>
      <c r="K15551" s="1548"/>
      <c r="L15551" s="1549"/>
      <c r="M15551" s="1506"/>
    </row>
    <row r="15552" spans="1:13" ht="16.5" customHeight="1">
      <c r="A15552" s="1547"/>
      <c r="B15552" s="1548"/>
      <c r="C15552" s="1548"/>
      <c r="D15552" s="1549"/>
      <c r="E15552" s="1506"/>
      <c r="K15552" s="1548"/>
      <c r="L15552" s="1549"/>
      <c r="M15552" s="1506"/>
    </row>
    <row r="15553" spans="1:13" ht="16.5" customHeight="1">
      <c r="A15553" s="1547"/>
      <c r="B15553" s="1548"/>
      <c r="C15553" s="1548"/>
      <c r="D15553" s="1549"/>
      <c r="E15553" s="1506"/>
      <c r="K15553" s="1548"/>
      <c r="L15553" s="1549"/>
      <c r="M15553" s="1506"/>
    </row>
    <row r="15554" spans="1:13" ht="16.5" customHeight="1">
      <c r="A15554" s="1547"/>
      <c r="B15554" s="1548"/>
      <c r="C15554" s="1548"/>
      <c r="D15554" s="1549"/>
      <c r="E15554" s="1506"/>
      <c r="K15554" s="1548"/>
      <c r="L15554" s="1549"/>
      <c r="M15554" s="1506"/>
    </row>
    <row r="15555" spans="1:13" ht="16.5" customHeight="1">
      <c r="A15555" s="1547"/>
      <c r="B15555" s="1548"/>
      <c r="C15555" s="1548"/>
      <c r="D15555" s="1549"/>
      <c r="E15555" s="1506"/>
      <c r="K15555" s="1548"/>
      <c r="L15555" s="1549"/>
      <c r="M15555" s="1506"/>
    </row>
    <row r="15556" spans="1:13" ht="16.5" customHeight="1">
      <c r="A15556" s="1547"/>
      <c r="B15556" s="1548"/>
      <c r="C15556" s="1548"/>
      <c r="D15556" s="1549"/>
      <c r="E15556" s="1506"/>
      <c r="K15556" s="1548"/>
      <c r="L15556" s="1549"/>
      <c r="M15556" s="1506"/>
    </row>
    <row r="15557" spans="1:13" ht="16.5" customHeight="1">
      <c r="A15557" s="1547"/>
      <c r="B15557" s="1548"/>
      <c r="C15557" s="1548"/>
      <c r="D15557" s="1549"/>
      <c r="E15557" s="1506"/>
      <c r="K15557" s="1548"/>
      <c r="L15557" s="1549"/>
      <c r="M15557" s="1506"/>
    </row>
    <row r="15558" spans="1:13" ht="16.5" customHeight="1">
      <c r="A15558" s="1547"/>
      <c r="B15558" s="1548"/>
      <c r="C15558" s="1548"/>
      <c r="D15558" s="1549"/>
      <c r="E15558" s="1506"/>
      <c r="K15558" s="1548"/>
      <c r="L15558" s="1549"/>
      <c r="M15558" s="1506"/>
    </row>
    <row r="15559" spans="1:13" ht="16.5" customHeight="1">
      <c r="A15559" s="1547"/>
      <c r="B15559" s="1548"/>
      <c r="C15559" s="1548"/>
      <c r="D15559" s="1549"/>
      <c r="E15559" s="1506"/>
      <c r="K15559" s="1548"/>
      <c r="L15559" s="1549"/>
      <c r="M15559" s="1506"/>
    </row>
    <row r="15560" spans="1:13" ht="16.5" customHeight="1">
      <c r="A15560" s="1547"/>
      <c r="B15560" s="1548"/>
      <c r="C15560" s="1548"/>
      <c r="D15560" s="1549"/>
      <c r="E15560" s="1506"/>
      <c r="K15560" s="1548"/>
      <c r="L15560" s="1549"/>
      <c r="M15560" s="1506"/>
    </row>
    <row r="15561" spans="1:13" ht="16.5" customHeight="1">
      <c r="A15561" s="1547"/>
      <c r="B15561" s="1548"/>
      <c r="C15561" s="1548"/>
      <c r="D15561" s="1549"/>
      <c r="E15561" s="1506"/>
      <c r="K15561" s="1548"/>
      <c r="L15561" s="1549"/>
      <c r="M15561" s="1506"/>
    </row>
    <row r="15562" spans="1:13" ht="16.5" customHeight="1">
      <c r="A15562" s="1547"/>
      <c r="B15562" s="1548"/>
      <c r="C15562" s="1548"/>
      <c r="D15562" s="1549"/>
      <c r="E15562" s="1506"/>
      <c r="K15562" s="1548"/>
      <c r="L15562" s="1549"/>
      <c r="M15562" s="1506"/>
    </row>
    <row r="15563" spans="1:13" ht="16.5" customHeight="1">
      <c r="A15563" s="1547"/>
      <c r="B15563" s="1548"/>
      <c r="C15563" s="1548"/>
      <c r="D15563" s="1549"/>
      <c r="E15563" s="1506"/>
      <c r="K15563" s="1548"/>
      <c r="L15563" s="1549"/>
      <c r="M15563" s="1506"/>
    </row>
    <row r="15564" spans="1:13" ht="16.5" customHeight="1">
      <c r="A15564" s="1547"/>
      <c r="B15564" s="1548"/>
      <c r="C15564" s="1548"/>
      <c r="D15564" s="1549"/>
      <c r="E15564" s="1506"/>
      <c r="K15564" s="1548"/>
      <c r="L15564" s="1549"/>
      <c r="M15564" s="1506"/>
    </row>
    <row r="15565" spans="1:13" ht="16.5" customHeight="1">
      <c r="A15565" s="1547"/>
      <c r="B15565" s="1548"/>
      <c r="C15565" s="1548"/>
      <c r="D15565" s="1549"/>
      <c r="E15565" s="1506"/>
      <c r="K15565" s="1548"/>
      <c r="L15565" s="1549"/>
      <c r="M15565" s="1506"/>
    </row>
    <row r="15566" spans="1:13" ht="16.5" customHeight="1">
      <c r="A15566" s="1547"/>
      <c r="B15566" s="1548"/>
      <c r="C15566" s="1548"/>
      <c r="D15566" s="1549"/>
      <c r="E15566" s="1506"/>
      <c r="K15566" s="1548"/>
      <c r="L15566" s="1549"/>
      <c r="M15566" s="1506"/>
    </row>
    <row r="15567" spans="1:13" ht="16.5" customHeight="1">
      <c r="A15567" s="1547"/>
      <c r="B15567" s="1548"/>
      <c r="C15567" s="1548"/>
      <c r="D15567" s="1549"/>
      <c r="E15567" s="1506"/>
      <c r="K15567" s="1548"/>
      <c r="L15567" s="1549"/>
      <c r="M15567" s="1506"/>
    </row>
    <row r="15568" spans="1:13" ht="16.5" customHeight="1">
      <c r="A15568" s="1547"/>
      <c r="B15568" s="1548"/>
      <c r="C15568" s="1548"/>
      <c r="D15568" s="1549"/>
      <c r="E15568" s="1506"/>
      <c r="K15568" s="1548"/>
      <c r="L15568" s="1549"/>
      <c r="M15568" s="1506"/>
    </row>
    <row r="15569" spans="1:13" ht="16.5" customHeight="1">
      <c r="A15569" s="1547"/>
      <c r="B15569" s="1548"/>
      <c r="C15569" s="1548"/>
      <c r="D15569" s="1549"/>
      <c r="E15569" s="1506"/>
      <c r="K15569" s="1548"/>
      <c r="L15569" s="1549"/>
      <c r="M15569" s="1506"/>
    </row>
    <row r="15570" spans="1:13" ht="16.5" customHeight="1">
      <c r="A15570" s="1547"/>
      <c r="B15570" s="1548"/>
      <c r="C15570" s="1548"/>
      <c r="D15570" s="1549"/>
      <c r="E15570" s="1506"/>
      <c r="K15570" s="1548"/>
      <c r="L15570" s="1549"/>
      <c r="M15570" s="1506"/>
    </row>
    <row r="15571" spans="1:13" ht="16.5" customHeight="1">
      <c r="A15571" s="1547"/>
      <c r="B15571" s="1548"/>
      <c r="C15571" s="1548"/>
      <c r="D15571" s="1549"/>
      <c r="E15571" s="1506"/>
      <c r="K15571" s="1548"/>
      <c r="L15571" s="1549"/>
      <c r="M15571" s="1506"/>
    </row>
    <row r="15572" spans="1:13" ht="16.5" customHeight="1">
      <c r="A15572" s="1547"/>
      <c r="B15572" s="1548"/>
      <c r="C15572" s="1548"/>
      <c r="D15572" s="1549"/>
      <c r="E15572" s="1506"/>
      <c r="K15572" s="1548"/>
      <c r="L15572" s="1549"/>
      <c r="M15572" s="1506"/>
    </row>
    <row r="15573" spans="1:13" ht="16.5" customHeight="1">
      <c r="A15573" s="1547"/>
      <c r="B15573" s="1548"/>
      <c r="C15573" s="1548"/>
      <c r="D15573" s="1549"/>
      <c r="E15573" s="1506"/>
      <c r="K15573" s="1548"/>
      <c r="L15573" s="1549"/>
      <c r="M15573" s="1506"/>
    </row>
    <row r="15574" spans="1:13" ht="16.5" customHeight="1">
      <c r="A15574" s="1547"/>
      <c r="B15574" s="1548"/>
      <c r="C15574" s="1548"/>
      <c r="D15574" s="1549"/>
      <c r="E15574" s="1506"/>
      <c r="K15574" s="1548"/>
      <c r="L15574" s="1549"/>
      <c r="M15574" s="1506"/>
    </row>
    <row r="15575" spans="1:13" ht="16.5" customHeight="1">
      <c r="A15575" s="1547"/>
      <c r="B15575" s="1548"/>
      <c r="C15575" s="1548"/>
      <c r="D15575" s="1549"/>
      <c r="E15575" s="1506"/>
      <c r="K15575" s="1548"/>
      <c r="L15575" s="1549"/>
      <c r="M15575" s="1506"/>
    </row>
    <row r="15576" spans="1:13" ht="16.5" customHeight="1">
      <c r="A15576" s="1547"/>
      <c r="B15576" s="1548"/>
      <c r="C15576" s="1548"/>
      <c r="D15576" s="1549"/>
      <c r="E15576" s="1506"/>
      <c r="K15576" s="1548"/>
      <c r="L15576" s="1549"/>
      <c r="M15576" s="1506"/>
    </row>
    <row r="15577" spans="1:13" ht="16.5" customHeight="1">
      <c r="A15577" s="1547"/>
      <c r="B15577" s="1548"/>
      <c r="C15577" s="1548"/>
      <c r="D15577" s="1549"/>
      <c r="E15577" s="1506"/>
      <c r="K15577" s="1548"/>
      <c r="L15577" s="1549"/>
      <c r="M15577" s="1506"/>
    </row>
    <row r="15578" spans="1:13" ht="16.5" customHeight="1">
      <c r="A15578" s="1547"/>
      <c r="B15578" s="1548"/>
      <c r="C15578" s="1548"/>
      <c r="D15578" s="1549"/>
      <c r="E15578" s="1506"/>
      <c r="K15578" s="1548"/>
      <c r="L15578" s="1549"/>
      <c r="M15578" s="1506"/>
    </row>
    <row r="15579" spans="1:13" ht="16.5" customHeight="1">
      <c r="A15579" s="1547"/>
      <c r="B15579" s="1548"/>
      <c r="C15579" s="1548"/>
      <c r="D15579" s="1549"/>
      <c r="E15579" s="1506"/>
      <c r="K15579" s="1548"/>
      <c r="L15579" s="1549"/>
      <c r="M15579" s="1506"/>
    </row>
    <row r="15580" spans="1:13" ht="16.5" customHeight="1">
      <c r="A15580" s="1547"/>
      <c r="B15580" s="1548"/>
      <c r="C15580" s="1548"/>
      <c r="D15580" s="1549"/>
      <c r="E15580" s="1506"/>
      <c r="K15580" s="1548"/>
      <c r="L15580" s="1549"/>
      <c r="M15580" s="1506"/>
    </row>
    <row r="15581" spans="1:13" ht="16.5" customHeight="1">
      <c r="A15581" s="1547"/>
      <c r="B15581" s="1548"/>
      <c r="C15581" s="1548"/>
      <c r="D15581" s="1549"/>
      <c r="E15581" s="1506"/>
      <c r="K15581" s="1548"/>
      <c r="L15581" s="1549"/>
      <c r="M15581" s="1506"/>
    </row>
    <row r="15582" spans="1:13" ht="16.5" customHeight="1">
      <c r="A15582" s="1547"/>
      <c r="B15582" s="1548"/>
      <c r="C15582" s="1548"/>
      <c r="D15582" s="1549"/>
      <c r="E15582" s="1506"/>
      <c r="K15582" s="1548"/>
      <c r="L15582" s="1549"/>
      <c r="M15582" s="1506"/>
    </row>
    <row r="15583" spans="1:13" ht="16.5" customHeight="1">
      <c r="A15583" s="1547"/>
      <c r="B15583" s="1548"/>
      <c r="C15583" s="1548"/>
      <c r="D15583" s="1549"/>
      <c r="E15583" s="1506"/>
      <c r="K15583" s="1548"/>
      <c r="L15583" s="1549"/>
      <c r="M15583" s="1506"/>
    </row>
    <row r="15584" spans="1:13" ht="16.5" customHeight="1">
      <c r="A15584" s="1547"/>
      <c r="B15584" s="1548"/>
      <c r="C15584" s="1548"/>
      <c r="D15584" s="1549"/>
      <c r="E15584" s="1506"/>
      <c r="K15584" s="1548"/>
      <c r="L15584" s="1549"/>
      <c r="M15584" s="1506"/>
    </row>
    <row r="15585" spans="1:13" ht="16.5" customHeight="1">
      <c r="A15585" s="1547"/>
      <c r="B15585" s="1548"/>
      <c r="C15585" s="1548"/>
      <c r="D15585" s="1549"/>
      <c r="E15585" s="1506"/>
      <c r="K15585" s="1548"/>
      <c r="L15585" s="1549"/>
      <c r="M15585" s="1506"/>
    </row>
    <row r="15586" spans="1:13" ht="16.5" customHeight="1">
      <c r="A15586" s="1547"/>
      <c r="B15586" s="1548"/>
      <c r="C15586" s="1548"/>
      <c r="D15586" s="1549"/>
      <c r="E15586" s="1506"/>
      <c r="K15586" s="1548"/>
      <c r="L15586" s="1549"/>
      <c r="M15586" s="1506"/>
    </row>
    <row r="15587" spans="1:13" ht="16.5" customHeight="1">
      <c r="A15587" s="1547"/>
      <c r="B15587" s="1548"/>
      <c r="C15587" s="1548"/>
      <c r="D15587" s="1549"/>
      <c r="E15587" s="1506"/>
      <c r="K15587" s="1548"/>
      <c r="L15587" s="1549"/>
      <c r="M15587" s="1506"/>
    </row>
    <row r="15588" spans="1:13" ht="16.5" customHeight="1">
      <c r="A15588" s="1547"/>
      <c r="B15588" s="1548"/>
      <c r="C15588" s="1548"/>
      <c r="D15588" s="1549"/>
      <c r="E15588" s="1506"/>
      <c r="K15588" s="1548"/>
      <c r="L15588" s="1549"/>
      <c r="M15588" s="1506"/>
    </row>
    <row r="15589" spans="1:13" ht="16.5" customHeight="1">
      <c r="A15589" s="1547"/>
      <c r="B15589" s="1548"/>
      <c r="C15589" s="1548"/>
      <c r="D15589" s="1549"/>
      <c r="E15589" s="1506"/>
      <c r="K15589" s="1548"/>
      <c r="L15589" s="1549"/>
      <c r="M15589" s="1506"/>
    </row>
    <row r="15590" spans="1:13" ht="16.5" customHeight="1">
      <c r="A15590" s="1547"/>
      <c r="B15590" s="1548"/>
      <c r="C15590" s="1548"/>
      <c r="D15590" s="1549"/>
      <c r="E15590" s="1506"/>
      <c r="K15590" s="1548"/>
      <c r="L15590" s="1549"/>
      <c r="M15590" s="1506"/>
    </row>
    <row r="15591" spans="1:13" ht="16.5" customHeight="1">
      <c r="A15591" s="1547"/>
      <c r="B15591" s="1548"/>
      <c r="C15591" s="1548"/>
      <c r="D15591" s="1549"/>
      <c r="E15591" s="1506"/>
      <c r="K15591" s="1548"/>
      <c r="L15591" s="1549"/>
      <c r="M15591" s="1506"/>
    </row>
    <row r="15592" spans="1:13" ht="16.5" customHeight="1">
      <c r="A15592" s="1547"/>
      <c r="B15592" s="1548"/>
      <c r="C15592" s="1548"/>
      <c r="D15592" s="1549"/>
      <c r="E15592" s="1506"/>
      <c r="K15592" s="1548"/>
      <c r="L15592" s="1549"/>
      <c r="M15592" s="1506"/>
    </row>
    <row r="15593" spans="1:13" ht="16.5" customHeight="1">
      <c r="A15593" s="1547"/>
      <c r="B15593" s="1548"/>
      <c r="C15593" s="1548"/>
      <c r="D15593" s="1549"/>
      <c r="E15593" s="1506"/>
      <c r="K15593" s="1548"/>
      <c r="L15593" s="1549"/>
      <c r="M15593" s="1506"/>
    </row>
    <row r="15594" spans="1:13" ht="16.5" customHeight="1">
      <c r="A15594" s="1547"/>
      <c r="B15594" s="1548"/>
      <c r="C15594" s="1548"/>
      <c r="D15594" s="1549"/>
      <c r="E15594" s="1506"/>
      <c r="K15594" s="1548"/>
      <c r="L15594" s="1549"/>
      <c r="M15594" s="1506"/>
    </row>
    <row r="15595" spans="1:13" ht="16.5" customHeight="1">
      <c r="A15595" s="1547"/>
      <c r="B15595" s="1548"/>
      <c r="C15595" s="1548"/>
      <c r="D15595" s="1549"/>
      <c r="E15595" s="1506"/>
      <c r="K15595" s="1548"/>
      <c r="L15595" s="1549"/>
      <c r="M15595" s="1506"/>
    </row>
    <row r="15596" spans="1:13" ht="16.5" customHeight="1">
      <c r="A15596" s="1547"/>
      <c r="B15596" s="1548"/>
      <c r="C15596" s="1548"/>
      <c r="D15596" s="1549"/>
      <c r="E15596" s="1506"/>
      <c r="K15596" s="1548"/>
      <c r="L15596" s="1549"/>
      <c r="M15596" s="1506"/>
    </row>
    <row r="15597" spans="1:13" ht="16.5" customHeight="1">
      <c r="A15597" s="1547"/>
      <c r="B15597" s="1548"/>
      <c r="C15597" s="1548"/>
      <c r="D15597" s="1549"/>
      <c r="E15597" s="1506"/>
      <c r="K15597" s="1548"/>
      <c r="L15597" s="1549"/>
      <c r="M15597" s="1506"/>
    </row>
    <row r="15598" spans="1:13" ht="16.5" customHeight="1">
      <c r="A15598" s="1547"/>
      <c r="B15598" s="1548"/>
      <c r="C15598" s="1548"/>
      <c r="D15598" s="1549"/>
      <c r="E15598" s="1506"/>
      <c r="K15598" s="1548"/>
      <c r="L15598" s="1549"/>
      <c r="M15598" s="1506"/>
    </row>
    <row r="15599" spans="1:13" ht="16.5" customHeight="1">
      <c r="A15599" s="1547"/>
      <c r="B15599" s="1548"/>
      <c r="C15599" s="1548"/>
      <c r="D15599" s="1549"/>
      <c r="E15599" s="1506"/>
      <c r="K15599" s="1548"/>
      <c r="L15599" s="1549"/>
      <c r="M15599" s="1506"/>
    </row>
    <row r="15600" spans="1:13" ht="16.5" customHeight="1">
      <c r="A15600" s="1547"/>
      <c r="B15600" s="1548"/>
      <c r="C15600" s="1548"/>
      <c r="D15600" s="1549"/>
      <c r="E15600" s="1506"/>
      <c r="K15600" s="1548"/>
      <c r="L15600" s="1549"/>
      <c r="M15600" s="1506"/>
    </row>
    <row r="15601" spans="1:13" ht="16.5" customHeight="1">
      <c r="A15601" s="1547"/>
      <c r="B15601" s="1548"/>
      <c r="C15601" s="1548"/>
      <c r="D15601" s="1549"/>
      <c r="E15601" s="1506"/>
      <c r="K15601" s="1548"/>
      <c r="L15601" s="1549"/>
      <c r="M15601" s="1506"/>
    </row>
    <row r="15602" spans="1:13" ht="16.5" customHeight="1">
      <c r="A15602" s="1547"/>
      <c r="B15602" s="1548"/>
      <c r="C15602" s="1548"/>
      <c r="D15602" s="1549"/>
      <c r="E15602" s="1506"/>
      <c r="K15602" s="1548"/>
      <c r="L15602" s="1549"/>
      <c r="M15602" s="1506"/>
    </row>
    <row r="15603" spans="1:13" ht="16.5" customHeight="1">
      <c r="A15603" s="1547"/>
      <c r="B15603" s="1548"/>
      <c r="C15603" s="1548"/>
      <c r="D15603" s="1549"/>
      <c r="E15603" s="1506"/>
      <c r="K15603" s="1548"/>
      <c r="L15603" s="1549"/>
      <c r="M15603" s="1506"/>
    </row>
    <row r="15604" spans="1:13" ht="16.5" customHeight="1">
      <c r="A15604" s="1547"/>
      <c r="B15604" s="1548"/>
      <c r="C15604" s="1548"/>
      <c r="D15604" s="1549"/>
      <c r="E15604" s="1506"/>
      <c r="K15604" s="1548"/>
      <c r="L15604" s="1549"/>
      <c r="M15604" s="1506"/>
    </row>
    <row r="15605" spans="1:13" ht="16.5" customHeight="1">
      <c r="A15605" s="1547"/>
      <c r="B15605" s="1548"/>
      <c r="C15605" s="1548"/>
      <c r="D15605" s="1549"/>
      <c r="E15605" s="1506"/>
      <c r="K15605" s="1548"/>
      <c r="L15605" s="1549"/>
      <c r="M15605" s="1506"/>
    </row>
    <row r="15606" spans="1:13" ht="16.5" customHeight="1">
      <c r="A15606" s="1547"/>
      <c r="B15606" s="1548"/>
      <c r="C15606" s="1548"/>
      <c r="D15606" s="1549"/>
      <c r="E15606" s="1506"/>
      <c r="K15606" s="1548"/>
      <c r="L15606" s="1549"/>
      <c r="M15606" s="1506"/>
    </row>
    <row r="15607" spans="1:13" ht="16.5" customHeight="1">
      <c r="A15607" s="1547"/>
      <c r="B15607" s="1548"/>
      <c r="C15607" s="1548"/>
      <c r="D15607" s="1549"/>
      <c r="E15607" s="1506"/>
      <c r="K15607" s="1548"/>
      <c r="L15607" s="1549"/>
      <c r="M15607" s="1506"/>
    </row>
    <row r="15608" spans="1:13" ht="16.5" customHeight="1">
      <c r="A15608" s="1547"/>
      <c r="B15608" s="1548"/>
      <c r="C15608" s="1548"/>
      <c r="D15608" s="1549"/>
      <c r="E15608" s="1506"/>
      <c r="K15608" s="1548"/>
      <c r="L15608" s="1549"/>
      <c r="M15608" s="1506"/>
    </row>
    <row r="15609" spans="1:13" ht="16.5" customHeight="1">
      <c r="A15609" s="1547"/>
      <c r="B15609" s="1548"/>
      <c r="C15609" s="1548"/>
      <c r="D15609" s="1549"/>
      <c r="E15609" s="1506"/>
      <c r="K15609" s="1548"/>
      <c r="L15609" s="1549"/>
      <c r="M15609" s="1506"/>
    </row>
    <row r="15610" spans="1:13" ht="16.5" customHeight="1">
      <c r="A15610" s="1547"/>
      <c r="B15610" s="1548"/>
      <c r="C15610" s="1548"/>
      <c r="D15610" s="1549"/>
      <c r="E15610" s="1506"/>
      <c r="K15610" s="1548"/>
      <c r="L15610" s="1549"/>
      <c r="M15610" s="1506"/>
    </row>
    <row r="15611" spans="1:13" ht="16.5" customHeight="1">
      <c r="A15611" s="1547"/>
      <c r="B15611" s="1548"/>
      <c r="C15611" s="1548"/>
      <c r="D15611" s="1549"/>
      <c r="E15611" s="1506"/>
      <c r="K15611" s="1548"/>
      <c r="L15611" s="1549"/>
      <c r="M15611" s="1506"/>
    </row>
    <row r="15612" spans="1:13" ht="16.5" customHeight="1">
      <c r="A15612" s="1547"/>
      <c r="B15612" s="1548"/>
      <c r="C15612" s="1548"/>
      <c r="D15612" s="1549"/>
      <c r="E15612" s="1506"/>
      <c r="K15612" s="1548"/>
      <c r="L15612" s="1549"/>
      <c r="M15612" s="1506"/>
    </row>
    <row r="15613" spans="1:13" ht="16.5" customHeight="1">
      <c r="A15613" s="1547"/>
      <c r="B15613" s="1548"/>
      <c r="C15613" s="1548"/>
      <c r="D15613" s="1549"/>
      <c r="E15613" s="1506"/>
      <c r="K15613" s="1548"/>
      <c r="L15613" s="1549"/>
      <c r="M15613" s="1506"/>
    </row>
    <row r="15614" spans="1:13" ht="16.5" customHeight="1">
      <c r="A15614" s="1547"/>
      <c r="B15614" s="1548"/>
      <c r="C15614" s="1548"/>
      <c r="D15614" s="1549"/>
      <c r="E15614" s="1506"/>
      <c r="K15614" s="1548"/>
      <c r="L15614" s="1549"/>
      <c r="M15614" s="1506"/>
    </row>
    <row r="15615" spans="1:13" ht="16.5" customHeight="1">
      <c r="A15615" s="1547"/>
      <c r="B15615" s="1548"/>
      <c r="C15615" s="1548"/>
      <c r="D15615" s="1549"/>
      <c r="E15615" s="1506"/>
      <c r="K15615" s="1548"/>
      <c r="L15615" s="1549"/>
      <c r="M15615" s="1506"/>
    </row>
    <row r="15616" spans="1:13" ht="16.5" customHeight="1">
      <c r="A15616" s="1547"/>
      <c r="B15616" s="1548"/>
      <c r="C15616" s="1548"/>
      <c r="D15616" s="1549"/>
      <c r="E15616" s="1506"/>
      <c r="K15616" s="1548"/>
      <c r="L15616" s="1549"/>
      <c r="M15616" s="1506"/>
    </row>
    <row r="15617" spans="1:13" ht="16.5" customHeight="1">
      <c r="A15617" s="1547"/>
      <c r="B15617" s="1548"/>
      <c r="C15617" s="1548"/>
      <c r="D15617" s="1549"/>
      <c r="E15617" s="1506"/>
      <c r="K15617" s="1548"/>
      <c r="L15617" s="1549"/>
      <c r="M15617" s="1506"/>
    </row>
    <row r="15618" spans="1:13" ht="16.5" customHeight="1">
      <c r="A15618" s="1547"/>
      <c r="B15618" s="1548"/>
      <c r="C15618" s="1548"/>
      <c r="D15618" s="1549"/>
      <c r="E15618" s="1506"/>
      <c r="K15618" s="1548"/>
      <c r="L15618" s="1549"/>
      <c r="M15618" s="1506"/>
    </row>
    <row r="15619" spans="1:13" ht="16.5" customHeight="1">
      <c r="A15619" s="1547"/>
      <c r="B15619" s="1548"/>
      <c r="C15619" s="1548"/>
      <c r="D15619" s="1549"/>
      <c r="E15619" s="1506"/>
      <c r="K15619" s="1548"/>
      <c r="L15619" s="1549"/>
      <c r="M15619" s="1506"/>
    </row>
    <row r="15620" spans="1:13" ht="16.5" customHeight="1">
      <c r="A15620" s="1547"/>
      <c r="B15620" s="1548"/>
      <c r="C15620" s="1548"/>
      <c r="D15620" s="1549"/>
      <c r="E15620" s="1506"/>
      <c r="K15620" s="1548"/>
      <c r="L15620" s="1549"/>
      <c r="M15620" s="1506"/>
    </row>
    <row r="15621" spans="1:13" ht="16.5" customHeight="1">
      <c r="A15621" s="1547"/>
      <c r="B15621" s="1548"/>
      <c r="C15621" s="1548"/>
      <c r="D15621" s="1549"/>
      <c r="E15621" s="1506"/>
      <c r="K15621" s="1548"/>
      <c r="L15621" s="1549"/>
      <c r="M15621" s="1506"/>
    </row>
    <row r="15622" spans="1:13" ht="16.5" customHeight="1">
      <c r="A15622" s="1547"/>
      <c r="B15622" s="1548"/>
      <c r="C15622" s="1548"/>
      <c r="D15622" s="1549"/>
      <c r="E15622" s="1506"/>
      <c r="K15622" s="1548"/>
      <c r="L15622" s="1549"/>
      <c r="M15622" s="1506"/>
    </row>
    <row r="15623" spans="1:13" ht="16.5" customHeight="1">
      <c r="A15623" s="1547"/>
      <c r="B15623" s="1548"/>
      <c r="C15623" s="1548"/>
      <c r="D15623" s="1549"/>
      <c r="E15623" s="1506"/>
      <c r="K15623" s="1548"/>
      <c r="L15623" s="1549"/>
      <c r="M15623" s="1506"/>
    </row>
    <row r="15624" spans="1:13" ht="16.5" customHeight="1">
      <c r="A15624" s="1547"/>
      <c r="B15624" s="1548"/>
      <c r="C15624" s="1548"/>
      <c r="D15624" s="1549"/>
      <c r="E15624" s="1506"/>
      <c r="K15624" s="1548"/>
      <c r="L15624" s="1549"/>
      <c r="M15624" s="1506"/>
    </row>
    <row r="15625" spans="1:13" ht="16.5" customHeight="1">
      <c r="A15625" s="1547"/>
      <c r="B15625" s="1548"/>
      <c r="C15625" s="1548"/>
      <c r="D15625" s="1549"/>
      <c r="E15625" s="1506"/>
      <c r="K15625" s="1548"/>
      <c r="L15625" s="1549"/>
      <c r="M15625" s="1506"/>
    </row>
    <row r="15626" spans="1:13" ht="16.5" customHeight="1">
      <c r="A15626" s="1547"/>
      <c r="B15626" s="1548"/>
      <c r="C15626" s="1548"/>
      <c r="D15626" s="1549"/>
      <c r="E15626" s="1506"/>
      <c r="K15626" s="1548"/>
      <c r="L15626" s="1549"/>
      <c r="M15626" s="1506"/>
    </row>
    <row r="15627" spans="1:13" ht="16.5" customHeight="1">
      <c r="A15627" s="1547"/>
      <c r="B15627" s="1548"/>
      <c r="C15627" s="1548"/>
      <c r="D15627" s="1549"/>
      <c r="E15627" s="1506"/>
      <c r="K15627" s="1548"/>
      <c r="L15627" s="1549"/>
      <c r="M15627" s="1506"/>
    </row>
    <row r="15628" spans="1:13" ht="16.5" customHeight="1">
      <c r="A15628" s="1547"/>
      <c r="B15628" s="1548"/>
      <c r="C15628" s="1548"/>
      <c r="D15628" s="1549"/>
      <c r="E15628" s="1506"/>
      <c r="K15628" s="1548"/>
      <c r="L15628" s="1549"/>
      <c r="M15628" s="1506"/>
    </row>
    <row r="15629" spans="1:13" ht="16.5" customHeight="1">
      <c r="A15629" s="1547"/>
      <c r="B15629" s="1548"/>
      <c r="C15629" s="1548"/>
      <c r="D15629" s="1549"/>
      <c r="E15629" s="1506"/>
      <c r="K15629" s="1548"/>
      <c r="L15629" s="1549"/>
      <c r="M15629" s="1506"/>
    </row>
    <row r="15630" spans="1:13" ht="16.5" customHeight="1">
      <c r="A15630" s="1547"/>
      <c r="B15630" s="1548"/>
      <c r="C15630" s="1548"/>
      <c r="D15630" s="1549"/>
      <c r="E15630" s="1506"/>
      <c r="K15630" s="1548"/>
      <c r="L15630" s="1549"/>
      <c r="M15630" s="1506"/>
    </row>
    <row r="15631" spans="1:13" ht="16.5" customHeight="1">
      <c r="A15631" s="1547"/>
      <c r="B15631" s="1548"/>
      <c r="C15631" s="1548"/>
      <c r="D15631" s="1549"/>
      <c r="E15631" s="1506"/>
      <c r="K15631" s="1548"/>
      <c r="L15631" s="1549"/>
      <c r="M15631" s="1506"/>
    </row>
    <row r="15632" spans="1:13" ht="16.5" customHeight="1">
      <c r="A15632" s="1547"/>
      <c r="B15632" s="1548"/>
      <c r="C15632" s="1548"/>
      <c r="D15632" s="1549"/>
      <c r="E15632" s="1506"/>
      <c r="K15632" s="1548"/>
      <c r="L15632" s="1549"/>
      <c r="M15632" s="1506"/>
    </row>
    <row r="15633" spans="1:13" ht="16.5" customHeight="1">
      <c r="A15633" s="1547"/>
      <c r="B15633" s="1548"/>
      <c r="C15633" s="1548"/>
      <c r="D15633" s="1549"/>
      <c r="E15633" s="1506"/>
      <c r="K15633" s="1548"/>
      <c r="L15633" s="1549"/>
      <c r="M15633" s="1506"/>
    </row>
    <row r="15634" spans="1:13" ht="16.5" customHeight="1">
      <c r="A15634" s="1547"/>
      <c r="B15634" s="1548"/>
      <c r="C15634" s="1548"/>
      <c r="D15634" s="1549"/>
      <c r="E15634" s="1506"/>
      <c r="K15634" s="1548"/>
      <c r="L15634" s="1549"/>
      <c r="M15634" s="1506"/>
    </row>
    <row r="15635" spans="1:13" ht="16.5" customHeight="1">
      <c r="A15635" s="1547"/>
      <c r="B15635" s="1548"/>
      <c r="C15635" s="1548"/>
      <c r="D15635" s="1549"/>
      <c r="E15635" s="1506"/>
      <c r="K15635" s="1548"/>
      <c r="L15635" s="1549"/>
      <c r="M15635" s="1506"/>
    </row>
    <row r="15636" spans="1:13" ht="16.5" customHeight="1">
      <c r="A15636" s="1547"/>
      <c r="B15636" s="1548"/>
      <c r="C15636" s="1548"/>
      <c r="D15636" s="1549"/>
      <c r="E15636" s="1506"/>
      <c r="K15636" s="1548"/>
      <c r="L15636" s="1549"/>
      <c r="M15636" s="1506"/>
    </row>
    <row r="15637" spans="1:13" ht="16.5" customHeight="1">
      <c r="A15637" s="1547"/>
      <c r="B15637" s="1548"/>
      <c r="C15637" s="1548"/>
      <c r="D15637" s="1549"/>
      <c r="E15637" s="1506"/>
      <c r="K15637" s="1548"/>
      <c r="L15637" s="1549"/>
      <c r="M15637" s="1506"/>
    </row>
    <row r="15638" spans="1:13" ht="16.5" customHeight="1">
      <c r="A15638" s="1547"/>
      <c r="B15638" s="1548"/>
      <c r="C15638" s="1548"/>
      <c r="D15638" s="1549"/>
      <c r="E15638" s="1506"/>
      <c r="K15638" s="1548"/>
      <c r="L15638" s="1549"/>
      <c r="M15638" s="1506"/>
    </row>
    <row r="15639" spans="1:13" ht="16.5" customHeight="1">
      <c r="A15639" s="1547"/>
      <c r="B15639" s="1548"/>
      <c r="C15639" s="1548"/>
      <c r="D15639" s="1549"/>
      <c r="E15639" s="1506"/>
      <c r="K15639" s="1548"/>
      <c r="L15639" s="1549"/>
      <c r="M15639" s="1506"/>
    </row>
    <row r="15640" spans="1:13" ht="16.5" customHeight="1">
      <c r="A15640" s="1547"/>
      <c r="B15640" s="1548"/>
      <c r="C15640" s="1548"/>
      <c r="D15640" s="1549"/>
      <c r="E15640" s="1506"/>
      <c r="K15640" s="1548"/>
      <c r="L15640" s="1549"/>
      <c r="M15640" s="1506"/>
    </row>
    <row r="15641" spans="1:13" ht="16.5" customHeight="1">
      <c r="A15641" s="1547"/>
      <c r="B15641" s="1548"/>
      <c r="C15641" s="1548"/>
      <c r="D15641" s="1549"/>
      <c r="E15641" s="1506"/>
      <c r="K15641" s="1548"/>
      <c r="L15641" s="1549"/>
      <c r="M15641" s="1506"/>
    </row>
    <row r="15642" spans="1:13" ht="16.5" customHeight="1">
      <c r="A15642" s="1547"/>
      <c r="B15642" s="1548"/>
      <c r="C15642" s="1548"/>
      <c r="D15642" s="1549"/>
      <c r="E15642" s="1506"/>
      <c r="K15642" s="1548"/>
      <c r="L15642" s="1549"/>
      <c r="M15642" s="1506"/>
    </row>
    <row r="15643" spans="1:13" ht="16.5" customHeight="1">
      <c r="A15643" s="1547"/>
      <c r="B15643" s="1548"/>
      <c r="C15643" s="1548"/>
      <c r="D15643" s="1549"/>
      <c r="E15643" s="1506"/>
      <c r="K15643" s="1548"/>
      <c r="L15643" s="1549"/>
      <c r="M15643" s="1506"/>
    </row>
    <row r="15644" spans="1:13" ht="16.5" customHeight="1">
      <c r="A15644" s="1547"/>
      <c r="B15644" s="1548"/>
      <c r="C15644" s="1548"/>
      <c r="D15644" s="1549"/>
      <c r="E15644" s="1506"/>
      <c r="K15644" s="1548"/>
      <c r="L15644" s="1549"/>
      <c r="M15644" s="1506"/>
    </row>
    <row r="15645" spans="1:13" ht="16.5" customHeight="1">
      <c r="A15645" s="1547"/>
      <c r="B15645" s="1548"/>
      <c r="C15645" s="1548"/>
      <c r="D15645" s="1549"/>
      <c r="E15645" s="1506"/>
      <c r="K15645" s="1548"/>
      <c r="L15645" s="1549"/>
      <c r="M15645" s="1506"/>
    </row>
    <row r="15646" spans="1:13" ht="16.5" customHeight="1">
      <c r="A15646" s="1547"/>
      <c r="B15646" s="1548"/>
      <c r="C15646" s="1548"/>
      <c r="D15646" s="1549"/>
      <c r="E15646" s="1506"/>
      <c r="K15646" s="1548"/>
      <c r="L15646" s="1549"/>
      <c r="M15646" s="1506"/>
    </row>
    <row r="15647" spans="1:13" ht="16.5" customHeight="1">
      <c r="A15647" s="1547"/>
      <c r="B15647" s="1548"/>
      <c r="C15647" s="1548"/>
      <c r="D15647" s="1549"/>
      <c r="E15647" s="1506"/>
      <c r="K15647" s="1548"/>
      <c r="L15647" s="1549"/>
      <c r="M15647" s="1506"/>
    </row>
    <row r="15648" spans="1:13" ht="16.5" customHeight="1">
      <c r="A15648" s="1547"/>
      <c r="B15648" s="1548"/>
      <c r="C15648" s="1548"/>
      <c r="D15648" s="1549"/>
      <c r="E15648" s="1506"/>
      <c r="K15648" s="1548"/>
      <c r="L15648" s="1549"/>
      <c r="M15648" s="1506"/>
    </row>
    <row r="15649" spans="1:13" ht="16.5" customHeight="1">
      <c r="A15649" s="1547"/>
      <c r="B15649" s="1548"/>
      <c r="C15649" s="1548"/>
      <c r="D15649" s="1549"/>
      <c r="E15649" s="1506"/>
      <c r="K15649" s="1548"/>
      <c r="L15649" s="1549"/>
      <c r="M15649" s="1506"/>
    </row>
    <row r="15650" spans="1:13" ht="16.5" customHeight="1">
      <c r="A15650" s="1547"/>
      <c r="B15650" s="1548"/>
      <c r="C15650" s="1548"/>
      <c r="D15650" s="1549"/>
      <c r="E15650" s="1506"/>
      <c r="K15650" s="1548"/>
      <c r="L15650" s="1549"/>
      <c r="M15650" s="1506"/>
    </row>
    <row r="15651" spans="1:13" ht="16.5" customHeight="1">
      <c r="A15651" s="1547"/>
      <c r="B15651" s="1548"/>
      <c r="C15651" s="1548"/>
      <c r="D15651" s="1549"/>
      <c r="E15651" s="1506"/>
      <c r="K15651" s="1548"/>
      <c r="L15651" s="1549"/>
      <c r="M15651" s="1506"/>
    </row>
    <row r="15652" spans="1:13" ht="16.5" customHeight="1">
      <c r="A15652" s="1547"/>
      <c r="B15652" s="1548"/>
      <c r="C15652" s="1548"/>
      <c r="D15652" s="1549"/>
      <c r="E15652" s="1506"/>
      <c r="K15652" s="1548"/>
      <c r="L15652" s="1549"/>
      <c r="M15652" s="1506"/>
    </row>
    <row r="15653" spans="1:13" ht="16.5" customHeight="1">
      <c r="A15653" s="1547"/>
      <c r="B15653" s="1548"/>
      <c r="C15653" s="1548"/>
      <c r="D15653" s="1549"/>
      <c r="E15653" s="1506"/>
      <c r="K15653" s="1548"/>
      <c r="L15653" s="1549"/>
      <c r="M15653" s="1506"/>
    </row>
    <row r="15654" spans="1:13" ht="16.5" customHeight="1">
      <c r="A15654" s="1547"/>
      <c r="B15654" s="1548"/>
      <c r="C15654" s="1548"/>
      <c r="D15654" s="1549"/>
      <c r="E15654" s="1506"/>
      <c r="K15654" s="1548"/>
      <c r="L15654" s="1549"/>
      <c r="M15654" s="1506"/>
    </row>
    <row r="15655" spans="1:13" ht="16.5" customHeight="1">
      <c r="A15655" s="1547"/>
      <c r="B15655" s="1548"/>
      <c r="C15655" s="1548"/>
      <c r="D15655" s="1549"/>
      <c r="E15655" s="1506"/>
      <c r="K15655" s="1548"/>
      <c r="L15655" s="1549"/>
      <c r="M15655" s="1506"/>
    </row>
    <row r="15656" spans="1:13" ht="16.5" customHeight="1">
      <c r="A15656" s="1547"/>
      <c r="B15656" s="1548"/>
      <c r="C15656" s="1548"/>
      <c r="D15656" s="1549"/>
      <c r="E15656" s="1506"/>
      <c r="K15656" s="1548"/>
      <c r="L15656" s="1549"/>
      <c r="M15656" s="1506"/>
    </row>
    <row r="15657" spans="1:13" ht="16.5" customHeight="1">
      <c r="A15657" s="1547"/>
      <c r="B15657" s="1548"/>
      <c r="C15657" s="1548"/>
      <c r="D15657" s="1549"/>
      <c r="E15657" s="1506"/>
      <c r="K15657" s="1548"/>
      <c r="L15657" s="1549"/>
      <c r="M15657" s="1506"/>
    </row>
    <row r="15658" spans="1:13" ht="16.5" customHeight="1">
      <c r="A15658" s="1547"/>
      <c r="B15658" s="1548"/>
      <c r="C15658" s="1548"/>
      <c r="D15658" s="1549"/>
      <c r="E15658" s="1506"/>
      <c r="K15658" s="1548"/>
      <c r="L15658" s="1549"/>
      <c r="M15658" s="1506"/>
    </row>
    <row r="15659" spans="1:13" ht="16.5" customHeight="1">
      <c r="A15659" s="1547"/>
      <c r="B15659" s="1548"/>
      <c r="C15659" s="1548"/>
      <c r="D15659" s="1549"/>
      <c r="E15659" s="1506"/>
      <c r="K15659" s="1548"/>
      <c r="L15659" s="1549"/>
      <c r="M15659" s="1506"/>
    </row>
    <row r="15660" spans="1:13" ht="16.5" customHeight="1">
      <c r="A15660" s="1547"/>
      <c r="B15660" s="1548"/>
      <c r="C15660" s="1548"/>
      <c r="D15660" s="1549"/>
      <c r="E15660" s="1506"/>
      <c r="K15660" s="1548"/>
      <c r="L15660" s="1549"/>
      <c r="M15660" s="1506"/>
    </row>
    <row r="15661" spans="1:13" ht="16.5" customHeight="1">
      <c r="A15661" s="1547"/>
      <c r="B15661" s="1548"/>
      <c r="C15661" s="1548"/>
      <c r="D15661" s="1549"/>
      <c r="E15661" s="1506"/>
      <c r="K15661" s="1548"/>
      <c r="L15661" s="1549"/>
      <c r="M15661" s="1506"/>
    </row>
    <row r="15662" spans="1:13" ht="16.5" customHeight="1">
      <c r="A15662" s="1547"/>
      <c r="B15662" s="1548"/>
      <c r="C15662" s="1548"/>
      <c r="D15662" s="1549"/>
      <c r="E15662" s="1506"/>
      <c r="K15662" s="1548"/>
      <c r="L15662" s="1549"/>
      <c r="M15662" s="1506"/>
    </row>
    <row r="15663" spans="1:13" ht="16.5" customHeight="1">
      <c r="A15663" s="1547"/>
      <c r="B15663" s="1548"/>
      <c r="C15663" s="1548"/>
      <c r="D15663" s="1549"/>
      <c r="E15663" s="1506"/>
      <c r="K15663" s="1548"/>
      <c r="L15663" s="1549"/>
      <c r="M15663" s="1506"/>
    </row>
    <row r="15664" spans="1:13" ht="16.5" customHeight="1">
      <c r="A15664" s="1547"/>
      <c r="B15664" s="1548"/>
      <c r="C15664" s="1548"/>
      <c r="D15664" s="1549"/>
      <c r="E15664" s="1506"/>
      <c r="K15664" s="1548"/>
      <c r="L15664" s="1549"/>
      <c r="M15664" s="1506"/>
    </row>
    <row r="15665" spans="1:13" ht="16.5" customHeight="1">
      <c r="A15665" s="1547"/>
      <c r="B15665" s="1548"/>
      <c r="C15665" s="1548"/>
      <c r="D15665" s="1549"/>
      <c r="E15665" s="1506"/>
      <c r="K15665" s="1548"/>
      <c r="L15665" s="1549"/>
      <c r="M15665" s="1506"/>
    </row>
    <row r="15666" spans="1:13" ht="16.5" customHeight="1">
      <c r="A15666" s="1547"/>
      <c r="B15666" s="1548"/>
      <c r="C15666" s="1548"/>
      <c r="D15666" s="1549"/>
      <c r="E15666" s="1506"/>
      <c r="K15666" s="1548"/>
      <c r="L15666" s="1549"/>
      <c r="M15666" s="1506"/>
    </row>
    <row r="15667" spans="1:13" ht="16.5" customHeight="1">
      <c r="A15667" s="1547"/>
      <c r="B15667" s="1548"/>
      <c r="C15667" s="1548"/>
      <c r="D15667" s="1549"/>
      <c r="E15667" s="1506"/>
      <c r="K15667" s="1548"/>
      <c r="L15667" s="1549"/>
      <c r="M15667" s="1506"/>
    </row>
    <row r="15668" spans="1:13" ht="16.5" customHeight="1">
      <c r="A15668" s="1547"/>
      <c r="B15668" s="1548"/>
      <c r="C15668" s="1548"/>
      <c r="D15668" s="1549"/>
      <c r="E15668" s="1506"/>
      <c r="K15668" s="1548"/>
      <c r="L15668" s="1549"/>
      <c r="M15668" s="1506"/>
    </row>
    <row r="15669" spans="1:13" ht="16.5" customHeight="1">
      <c r="A15669" s="1547"/>
      <c r="B15669" s="1548"/>
      <c r="C15669" s="1548"/>
      <c r="D15669" s="1549"/>
      <c r="E15669" s="1506"/>
      <c r="K15669" s="1548"/>
      <c r="L15669" s="1549"/>
      <c r="M15669" s="1506"/>
    </row>
    <row r="15670" spans="1:13" ht="16.5" customHeight="1">
      <c r="A15670" s="1547"/>
      <c r="B15670" s="1548"/>
      <c r="C15670" s="1548"/>
      <c r="D15670" s="1549"/>
      <c r="E15670" s="1506"/>
      <c r="K15670" s="1548"/>
      <c r="L15670" s="1549"/>
      <c r="M15670" s="1506"/>
    </row>
    <row r="15671" spans="1:13" ht="16.5" customHeight="1">
      <c r="A15671" s="1547"/>
      <c r="B15671" s="1548"/>
      <c r="C15671" s="1548"/>
      <c r="D15671" s="1549"/>
      <c r="E15671" s="1506"/>
      <c r="K15671" s="1548"/>
      <c r="L15671" s="1549"/>
      <c r="M15671" s="1506"/>
    </row>
    <row r="15672" spans="1:13" ht="16.5" customHeight="1">
      <c r="A15672" s="1547"/>
      <c r="B15672" s="1548"/>
      <c r="C15672" s="1548"/>
      <c r="D15672" s="1549"/>
      <c r="E15672" s="1506"/>
      <c r="K15672" s="1548"/>
      <c r="L15672" s="1549"/>
      <c r="M15672" s="1506"/>
    </row>
    <row r="15673" spans="1:13" ht="16.5" customHeight="1">
      <c r="A15673" s="1547"/>
      <c r="B15673" s="1548"/>
      <c r="C15673" s="1548"/>
      <c r="D15673" s="1549"/>
      <c r="E15673" s="1506"/>
      <c r="K15673" s="1548"/>
      <c r="L15673" s="1549"/>
      <c r="M15673" s="1506"/>
    </row>
    <row r="15674" spans="1:13" ht="16.5" customHeight="1">
      <c r="A15674" s="1547"/>
      <c r="B15674" s="1548"/>
      <c r="C15674" s="1548"/>
      <c r="D15674" s="1549"/>
      <c r="E15674" s="1506"/>
      <c r="K15674" s="1548"/>
      <c r="L15674" s="1549"/>
      <c r="M15674" s="1506"/>
    </row>
    <row r="15675" spans="1:13" ht="16.5" customHeight="1">
      <c r="A15675" s="1547"/>
      <c r="B15675" s="1548"/>
      <c r="C15675" s="1548"/>
      <c r="D15675" s="1549"/>
      <c r="E15675" s="1506"/>
      <c r="K15675" s="1548"/>
      <c r="L15675" s="1549"/>
      <c r="M15675" s="1506"/>
    </row>
    <row r="15676" spans="1:13" ht="16.5" customHeight="1">
      <c r="A15676" s="1547"/>
      <c r="B15676" s="1548"/>
      <c r="C15676" s="1548"/>
      <c r="D15676" s="1549"/>
      <c r="E15676" s="1506"/>
      <c r="K15676" s="1548"/>
      <c r="L15676" s="1549"/>
      <c r="M15676" s="1506"/>
    </row>
    <row r="15677" spans="1:13" ht="16.5" customHeight="1">
      <c r="A15677" s="1547"/>
      <c r="B15677" s="1548"/>
      <c r="C15677" s="1548"/>
      <c r="D15677" s="1549"/>
      <c r="E15677" s="1506"/>
      <c r="K15677" s="1548"/>
      <c r="L15677" s="1549"/>
      <c r="M15677" s="1506"/>
    </row>
    <row r="15678" spans="1:13" ht="16.5" customHeight="1">
      <c r="A15678" s="1547"/>
      <c r="B15678" s="1548"/>
      <c r="C15678" s="1548"/>
      <c r="D15678" s="1549"/>
      <c r="E15678" s="1506"/>
      <c r="K15678" s="1548"/>
      <c r="L15678" s="1549"/>
      <c r="M15678" s="1506"/>
    </row>
    <row r="15679" spans="1:13" ht="16.5" customHeight="1">
      <c r="A15679" s="1547"/>
      <c r="B15679" s="1548"/>
      <c r="C15679" s="1548"/>
      <c r="D15679" s="1549"/>
      <c r="E15679" s="1506"/>
      <c r="K15679" s="1548"/>
      <c r="L15679" s="1549"/>
      <c r="M15679" s="1506"/>
    </row>
    <row r="15680" spans="1:13" ht="16.5" customHeight="1">
      <c r="A15680" s="1547"/>
      <c r="B15680" s="1548"/>
      <c r="C15680" s="1548"/>
      <c r="D15680" s="1549"/>
      <c r="E15680" s="1506"/>
      <c r="K15680" s="1548"/>
      <c r="L15680" s="1549"/>
      <c r="M15680" s="1506"/>
    </row>
    <row r="15681" spans="1:13" ht="16.5" customHeight="1">
      <c r="A15681" s="1547"/>
      <c r="B15681" s="1548"/>
      <c r="C15681" s="1548"/>
      <c r="D15681" s="1549"/>
      <c r="E15681" s="1506"/>
      <c r="K15681" s="1548"/>
      <c r="L15681" s="1549"/>
      <c r="M15681" s="1506"/>
    </row>
    <row r="15682" spans="1:13" ht="16.5" customHeight="1">
      <c r="A15682" s="1547"/>
      <c r="B15682" s="1548"/>
      <c r="C15682" s="1548"/>
      <c r="D15682" s="1549"/>
      <c r="E15682" s="1506"/>
      <c r="K15682" s="1548"/>
      <c r="L15682" s="1549"/>
      <c r="M15682" s="1506"/>
    </row>
    <row r="15683" spans="1:13" ht="16.5" customHeight="1">
      <c r="A15683" s="1547"/>
      <c r="B15683" s="1548"/>
      <c r="C15683" s="1548"/>
      <c r="D15683" s="1549"/>
      <c r="E15683" s="1506"/>
      <c r="K15683" s="1548"/>
      <c r="L15683" s="1549"/>
      <c r="M15683" s="1506"/>
    </row>
    <row r="15684" spans="1:13" ht="16.5" customHeight="1">
      <c r="A15684" s="1547"/>
      <c r="B15684" s="1548"/>
      <c r="C15684" s="1548"/>
      <c r="D15684" s="1549"/>
      <c r="E15684" s="1506"/>
      <c r="K15684" s="1548"/>
      <c r="L15684" s="1549"/>
      <c r="M15684" s="1506"/>
    </row>
    <row r="15685" spans="1:13" ht="16.5" customHeight="1">
      <c r="A15685" s="1547"/>
      <c r="B15685" s="1548"/>
      <c r="C15685" s="1548"/>
      <c r="D15685" s="1549"/>
      <c r="E15685" s="1506"/>
      <c r="K15685" s="1548"/>
      <c r="L15685" s="1549"/>
      <c r="M15685" s="1506"/>
    </row>
    <row r="15686" spans="1:13" ht="16.5" customHeight="1">
      <c r="A15686" s="1547"/>
      <c r="B15686" s="1548"/>
      <c r="C15686" s="1548"/>
      <c r="D15686" s="1549"/>
      <c r="E15686" s="1506"/>
      <c r="K15686" s="1548"/>
      <c r="L15686" s="1549"/>
      <c r="M15686" s="1506"/>
    </row>
    <row r="15687" spans="1:13" ht="16.5" customHeight="1">
      <c r="A15687" s="1547"/>
      <c r="B15687" s="1548"/>
      <c r="C15687" s="1548"/>
      <c r="D15687" s="1549"/>
      <c r="E15687" s="1506"/>
      <c r="K15687" s="1548"/>
      <c r="L15687" s="1549"/>
      <c r="M15687" s="1506"/>
    </row>
    <row r="15688" spans="1:13" ht="16.5" customHeight="1">
      <c r="A15688" s="1547"/>
      <c r="B15688" s="1548"/>
      <c r="C15688" s="1548"/>
      <c r="D15688" s="1549"/>
      <c r="E15688" s="1506"/>
      <c r="K15688" s="1548"/>
      <c r="L15688" s="1549"/>
      <c r="M15688" s="1506"/>
    </row>
    <row r="15689" spans="1:13" ht="16.5" customHeight="1">
      <c r="A15689" s="1547"/>
      <c r="B15689" s="1548"/>
      <c r="C15689" s="1548"/>
      <c r="D15689" s="1549"/>
      <c r="E15689" s="1506"/>
      <c r="K15689" s="1548"/>
      <c r="L15689" s="1549"/>
      <c r="M15689" s="1506"/>
    </row>
    <row r="15690" spans="1:13" ht="16.5" customHeight="1">
      <c r="A15690" s="1547"/>
      <c r="B15690" s="1548"/>
      <c r="C15690" s="1548"/>
      <c r="D15690" s="1549"/>
      <c r="E15690" s="1506"/>
      <c r="K15690" s="1548"/>
      <c r="L15690" s="1549"/>
      <c r="M15690" s="1506"/>
    </row>
    <row r="15691" spans="1:13" ht="16.5" customHeight="1">
      <c r="A15691" s="1547"/>
      <c r="B15691" s="1548"/>
      <c r="C15691" s="1548"/>
      <c r="D15691" s="1549"/>
      <c r="E15691" s="1506"/>
      <c r="K15691" s="1548"/>
      <c r="L15691" s="1549"/>
      <c r="M15691" s="1506"/>
    </row>
    <row r="15692" spans="1:13" ht="16.5" customHeight="1">
      <c r="A15692" s="1547"/>
      <c r="B15692" s="1548"/>
      <c r="C15692" s="1548"/>
      <c r="D15692" s="1549"/>
      <c r="E15692" s="1506"/>
      <c r="K15692" s="1548"/>
      <c r="L15692" s="1549"/>
      <c r="M15692" s="1506"/>
    </row>
    <row r="15693" spans="1:13" ht="16.5" customHeight="1">
      <c r="A15693" s="1547"/>
      <c r="B15693" s="1548"/>
      <c r="C15693" s="1548"/>
      <c r="D15693" s="1549"/>
      <c r="E15693" s="1506"/>
      <c r="K15693" s="1548"/>
      <c r="L15693" s="1549"/>
      <c r="M15693" s="1506"/>
    </row>
    <row r="15694" spans="1:13" ht="16.5" customHeight="1">
      <c r="A15694" s="1547"/>
      <c r="B15694" s="1548"/>
      <c r="C15694" s="1548"/>
      <c r="D15694" s="1549"/>
      <c r="E15694" s="1506"/>
      <c r="K15694" s="1548"/>
      <c r="L15694" s="1549"/>
      <c r="M15694" s="1506"/>
    </row>
    <row r="15695" spans="1:13" ht="16.5" customHeight="1">
      <c r="A15695" s="1547"/>
      <c r="B15695" s="1548"/>
      <c r="C15695" s="1548"/>
      <c r="D15695" s="1549"/>
      <c r="E15695" s="1506"/>
      <c r="K15695" s="1548"/>
      <c r="L15695" s="1549"/>
      <c r="M15695" s="1506"/>
    </row>
    <row r="15696" spans="1:13" ht="16.5" customHeight="1">
      <c r="A15696" s="1547"/>
      <c r="B15696" s="1548"/>
      <c r="C15696" s="1548"/>
      <c r="D15696" s="1549"/>
      <c r="E15696" s="1506"/>
      <c r="K15696" s="1548"/>
      <c r="L15696" s="1549"/>
      <c r="M15696" s="1506"/>
    </row>
    <row r="15697" spans="1:13" ht="16.5" customHeight="1">
      <c r="A15697" s="1547"/>
      <c r="B15697" s="1548"/>
      <c r="C15697" s="1548"/>
      <c r="D15697" s="1549"/>
      <c r="E15697" s="1506"/>
      <c r="K15697" s="1548"/>
      <c r="L15697" s="1549"/>
      <c r="M15697" s="1506"/>
    </row>
    <row r="15698" spans="1:13" ht="16.5" customHeight="1">
      <c r="A15698" s="1547"/>
      <c r="B15698" s="1548"/>
      <c r="C15698" s="1548"/>
      <c r="D15698" s="1549"/>
      <c r="E15698" s="1506"/>
      <c r="K15698" s="1548"/>
      <c r="L15698" s="1549"/>
      <c r="M15698" s="1506"/>
    </row>
    <row r="15699" spans="1:13" ht="16.5" customHeight="1">
      <c r="A15699" s="1547"/>
      <c r="B15699" s="1548"/>
      <c r="C15699" s="1548"/>
      <c r="D15699" s="1549"/>
      <c r="E15699" s="1506"/>
      <c r="K15699" s="1548"/>
      <c r="L15699" s="1549"/>
      <c r="M15699" s="1506"/>
    </row>
    <row r="15700" spans="1:13" ht="16.5" customHeight="1">
      <c r="A15700" s="1547"/>
      <c r="B15700" s="1548"/>
      <c r="C15700" s="1548"/>
      <c r="D15700" s="1549"/>
      <c r="E15700" s="1506"/>
      <c r="K15700" s="1548"/>
      <c r="L15700" s="1549"/>
      <c r="M15700" s="1506"/>
    </row>
    <row r="15701" spans="1:13" ht="16.5" customHeight="1">
      <c r="A15701" s="1547"/>
      <c r="B15701" s="1548"/>
      <c r="C15701" s="1548"/>
      <c r="D15701" s="1549"/>
      <c r="E15701" s="1506"/>
      <c r="K15701" s="1548"/>
      <c r="L15701" s="1549"/>
      <c r="M15701" s="1506"/>
    </row>
    <row r="15702" spans="1:13" ht="16.5" customHeight="1">
      <c r="A15702" s="1547"/>
      <c r="B15702" s="1548"/>
      <c r="C15702" s="1548"/>
      <c r="D15702" s="1549"/>
      <c r="E15702" s="1506"/>
      <c r="K15702" s="1548"/>
      <c r="L15702" s="1549"/>
      <c r="M15702" s="1506"/>
    </row>
    <row r="15703" spans="1:13" ht="16.5" customHeight="1">
      <c r="A15703" s="1547"/>
      <c r="B15703" s="1548"/>
      <c r="C15703" s="1548"/>
      <c r="D15703" s="1549"/>
      <c r="E15703" s="1506"/>
      <c r="K15703" s="1548"/>
      <c r="L15703" s="1549"/>
      <c r="M15703" s="1506"/>
    </row>
    <row r="15704" spans="1:13" ht="16.5" customHeight="1">
      <c r="A15704" s="1547"/>
      <c r="B15704" s="1548"/>
      <c r="C15704" s="1548"/>
      <c r="D15704" s="1549"/>
      <c r="E15704" s="1506"/>
      <c r="K15704" s="1548"/>
      <c r="L15704" s="1549"/>
      <c r="M15704" s="1506"/>
    </row>
    <row r="15705" spans="1:13" ht="16.5" customHeight="1">
      <c r="A15705" s="1547"/>
      <c r="B15705" s="1548"/>
      <c r="C15705" s="1548"/>
      <c r="D15705" s="1549"/>
      <c r="E15705" s="1506"/>
      <c r="K15705" s="1548"/>
      <c r="L15705" s="1549"/>
      <c r="M15705" s="1506"/>
    </row>
    <row r="15706" spans="1:13" ht="16.5" customHeight="1">
      <c r="A15706" s="1547"/>
      <c r="B15706" s="1548"/>
      <c r="C15706" s="1548"/>
      <c r="D15706" s="1549"/>
      <c r="E15706" s="1506"/>
      <c r="K15706" s="1548"/>
      <c r="L15706" s="1549"/>
      <c r="M15706" s="1506"/>
    </row>
    <row r="15707" spans="1:13" ht="16.5" customHeight="1">
      <c r="A15707" s="1547"/>
      <c r="B15707" s="1548"/>
      <c r="C15707" s="1548"/>
      <c r="D15707" s="1549"/>
      <c r="E15707" s="1506"/>
      <c r="K15707" s="1548"/>
      <c r="L15707" s="1549"/>
      <c r="M15707" s="1506"/>
    </row>
    <row r="15708" spans="1:13" ht="16.5" customHeight="1">
      <c r="A15708" s="1547"/>
      <c r="B15708" s="1548"/>
      <c r="C15708" s="1548"/>
      <c r="D15708" s="1549"/>
      <c r="E15708" s="1506"/>
      <c r="K15708" s="1548"/>
      <c r="L15708" s="1549"/>
      <c r="M15708" s="1506"/>
    </row>
    <row r="15709" spans="1:13" ht="16.5" customHeight="1">
      <c r="A15709" s="1547"/>
      <c r="B15709" s="1548"/>
      <c r="C15709" s="1548"/>
      <c r="D15709" s="1549"/>
      <c r="E15709" s="1506"/>
      <c r="K15709" s="1548"/>
      <c r="L15709" s="1549"/>
      <c r="M15709" s="1506"/>
    </row>
    <row r="15710" spans="1:13" ht="16.5" customHeight="1">
      <c r="A15710" s="1547"/>
      <c r="B15710" s="1548"/>
      <c r="C15710" s="1548"/>
      <c r="D15710" s="1549"/>
      <c r="E15710" s="1506"/>
      <c r="K15710" s="1548"/>
      <c r="L15710" s="1549"/>
      <c r="M15710" s="1506"/>
    </row>
    <row r="15711" spans="1:13" ht="16.5" customHeight="1">
      <c r="A15711" s="1547"/>
      <c r="B15711" s="1548"/>
      <c r="C15711" s="1548"/>
      <c r="D15711" s="1549"/>
      <c r="E15711" s="1506"/>
      <c r="K15711" s="1548"/>
      <c r="L15711" s="1549"/>
      <c r="M15711" s="1506"/>
    </row>
    <row r="15712" spans="1:13" ht="16.5" customHeight="1">
      <c r="A15712" s="1547"/>
      <c r="B15712" s="1548"/>
      <c r="C15712" s="1548"/>
      <c r="D15712" s="1549"/>
      <c r="E15712" s="1506"/>
      <c r="K15712" s="1548"/>
      <c r="L15712" s="1549"/>
      <c r="M15712" s="1506"/>
    </row>
    <row r="15713" spans="1:13" ht="16.5" customHeight="1">
      <c r="A15713" s="1547"/>
      <c r="B15713" s="1548"/>
      <c r="C15713" s="1548"/>
      <c r="D15713" s="1549"/>
      <c r="E15713" s="1506"/>
      <c r="K15713" s="1548"/>
      <c r="L15713" s="1549"/>
      <c r="M15713" s="1506"/>
    </row>
    <row r="15714" spans="1:13" ht="16.5" customHeight="1">
      <c r="A15714" s="1547"/>
      <c r="B15714" s="1548"/>
      <c r="C15714" s="1548"/>
      <c r="D15714" s="1549"/>
      <c r="E15714" s="1506"/>
      <c r="K15714" s="1548"/>
      <c r="L15714" s="1549"/>
      <c r="M15714" s="1506"/>
    </row>
    <row r="15715" spans="1:13" ht="16.5" customHeight="1">
      <c r="A15715" s="1547"/>
      <c r="B15715" s="1548"/>
      <c r="C15715" s="1548"/>
      <c r="D15715" s="1549"/>
      <c r="E15715" s="1506"/>
      <c r="K15715" s="1548"/>
      <c r="L15715" s="1549"/>
      <c r="M15715" s="1506"/>
    </row>
    <row r="15716" spans="1:13" ht="16.5" customHeight="1">
      <c r="A15716" s="1547"/>
      <c r="B15716" s="1548"/>
      <c r="C15716" s="1548"/>
      <c r="D15716" s="1549"/>
      <c r="E15716" s="1506"/>
      <c r="K15716" s="1548"/>
      <c r="L15716" s="1549"/>
      <c r="M15716" s="1506"/>
    </row>
    <row r="15717" spans="1:13" ht="16.5" customHeight="1">
      <c r="A15717" s="1547"/>
      <c r="B15717" s="1548"/>
      <c r="C15717" s="1548"/>
      <c r="D15717" s="1549"/>
      <c r="E15717" s="1506"/>
      <c r="K15717" s="1548"/>
      <c r="L15717" s="1549"/>
      <c r="M15717" s="1506"/>
    </row>
    <row r="15718" spans="1:13" ht="16.5" customHeight="1">
      <c r="A15718" s="1547"/>
      <c r="B15718" s="1548"/>
      <c r="C15718" s="1548"/>
      <c r="D15718" s="1549"/>
      <c r="E15718" s="1506"/>
      <c r="K15718" s="1548"/>
      <c r="L15718" s="1549"/>
      <c r="M15718" s="1506"/>
    </row>
    <row r="15719" spans="1:13" ht="16.5" customHeight="1">
      <c r="A15719" s="1547"/>
      <c r="B15719" s="1548"/>
      <c r="C15719" s="1548"/>
      <c r="D15719" s="1549"/>
      <c r="E15719" s="1506"/>
      <c r="K15719" s="1548"/>
      <c r="L15719" s="1549"/>
      <c r="M15719" s="1506"/>
    </row>
    <row r="15720" spans="1:13" ht="16.5" customHeight="1">
      <c r="A15720" s="1547"/>
      <c r="B15720" s="1548"/>
      <c r="C15720" s="1548"/>
      <c r="D15720" s="1549"/>
      <c r="E15720" s="1506"/>
      <c r="K15720" s="1548"/>
      <c r="L15720" s="1549"/>
      <c r="M15720" s="1506"/>
    </row>
    <row r="15721" spans="1:13" ht="16.5" customHeight="1">
      <c r="A15721" s="1547"/>
      <c r="B15721" s="1548"/>
      <c r="C15721" s="1548"/>
      <c r="D15721" s="1549"/>
      <c r="E15721" s="1506"/>
      <c r="K15721" s="1548"/>
      <c r="L15721" s="1549"/>
      <c r="M15721" s="1506"/>
    </row>
    <row r="15722" spans="1:13" ht="16.5" customHeight="1">
      <c r="A15722" s="1547"/>
      <c r="B15722" s="1548"/>
      <c r="C15722" s="1548"/>
      <c r="D15722" s="1549"/>
      <c r="E15722" s="1506"/>
      <c r="K15722" s="1548"/>
      <c r="L15722" s="1549"/>
      <c r="M15722" s="1506"/>
    </row>
    <row r="15723" spans="1:13" ht="16.5" customHeight="1">
      <c r="A15723" s="1547"/>
      <c r="B15723" s="1548"/>
      <c r="C15723" s="1548"/>
      <c r="D15723" s="1549"/>
      <c r="E15723" s="1506"/>
      <c r="K15723" s="1548"/>
      <c r="L15723" s="1549"/>
      <c r="M15723" s="1506"/>
    </row>
    <row r="15724" spans="1:13" ht="16.5" customHeight="1">
      <c r="A15724" s="1547"/>
      <c r="B15724" s="1548"/>
      <c r="C15724" s="1548"/>
      <c r="D15724" s="1549"/>
      <c r="E15724" s="1506"/>
      <c r="K15724" s="1548"/>
      <c r="L15724" s="1549"/>
      <c r="M15724" s="1506"/>
    </row>
    <row r="15725" spans="1:13" ht="16.5" customHeight="1">
      <c r="A15725" s="1547"/>
      <c r="B15725" s="1548"/>
      <c r="C15725" s="1548"/>
      <c r="D15725" s="1549"/>
      <c r="E15725" s="1506"/>
      <c r="K15725" s="1548"/>
      <c r="L15725" s="1549"/>
      <c r="M15725" s="1506"/>
    </row>
    <row r="15726" spans="1:13" ht="16.5" customHeight="1">
      <c r="A15726" s="1547"/>
      <c r="B15726" s="1548"/>
      <c r="C15726" s="1548"/>
      <c r="D15726" s="1549"/>
      <c r="E15726" s="1506"/>
      <c r="K15726" s="1548"/>
      <c r="L15726" s="1549"/>
      <c r="M15726" s="1506"/>
    </row>
    <row r="15727" spans="1:13" ht="16.5" customHeight="1">
      <c r="A15727" s="1547"/>
      <c r="B15727" s="1548"/>
      <c r="C15727" s="1548"/>
      <c r="D15727" s="1549"/>
      <c r="E15727" s="1506"/>
      <c r="K15727" s="1548"/>
      <c r="L15727" s="1549"/>
      <c r="M15727" s="1506"/>
    </row>
    <row r="15728" spans="1:13" ht="16.5" customHeight="1">
      <c r="A15728" s="1547"/>
      <c r="B15728" s="1548"/>
      <c r="C15728" s="1548"/>
      <c r="D15728" s="1549"/>
      <c r="E15728" s="1506"/>
      <c r="K15728" s="1548"/>
      <c r="L15728" s="1549"/>
      <c r="M15728" s="1506"/>
    </row>
    <row r="15729" spans="1:13" ht="16.5" customHeight="1">
      <c r="A15729" s="1547"/>
      <c r="B15729" s="1548"/>
      <c r="C15729" s="1548"/>
      <c r="D15729" s="1549"/>
      <c r="E15729" s="1506"/>
      <c r="K15729" s="1548"/>
      <c r="L15729" s="1549"/>
      <c r="M15729" s="1506"/>
    </row>
    <row r="15730" spans="1:13" ht="16.5" customHeight="1">
      <c r="A15730" s="1547"/>
      <c r="B15730" s="1548"/>
      <c r="C15730" s="1548"/>
      <c r="D15730" s="1549"/>
      <c r="E15730" s="1506"/>
      <c r="K15730" s="1548"/>
      <c r="L15730" s="1549"/>
      <c r="M15730" s="1506"/>
    </row>
    <row r="15731" spans="1:13" ht="16.5" customHeight="1">
      <c r="A15731" s="1547"/>
      <c r="B15731" s="1548"/>
      <c r="C15731" s="1548"/>
      <c r="D15731" s="1549"/>
      <c r="E15731" s="1506"/>
      <c r="K15731" s="1548"/>
      <c r="L15731" s="1549"/>
      <c r="M15731" s="1506"/>
    </row>
    <row r="15732" spans="1:13" ht="16.5" customHeight="1">
      <c r="A15732" s="1547"/>
      <c r="B15732" s="1548"/>
      <c r="C15732" s="1548"/>
      <c r="D15732" s="1549"/>
      <c r="E15732" s="1506"/>
      <c r="K15732" s="1548"/>
      <c r="L15732" s="1549"/>
      <c r="M15732" s="1506"/>
    </row>
    <row r="15733" spans="1:13" ht="16.5" customHeight="1">
      <c r="A15733" s="1547"/>
      <c r="B15733" s="1548"/>
      <c r="C15733" s="1548"/>
      <c r="D15733" s="1549"/>
      <c r="E15733" s="1506"/>
      <c r="K15733" s="1548"/>
      <c r="L15733" s="1549"/>
      <c r="M15733" s="1506"/>
    </row>
    <row r="15734" spans="1:13" ht="16.5" customHeight="1">
      <c r="A15734" s="1547"/>
      <c r="B15734" s="1548"/>
      <c r="C15734" s="1548"/>
      <c r="D15734" s="1549"/>
      <c r="E15734" s="1506"/>
      <c r="K15734" s="1548"/>
      <c r="L15734" s="1549"/>
      <c r="M15734" s="1506"/>
    </row>
    <row r="15735" spans="1:13" ht="16.5" customHeight="1">
      <c r="A15735" s="1547"/>
      <c r="B15735" s="1548"/>
      <c r="C15735" s="1548"/>
      <c r="D15735" s="1549"/>
      <c r="E15735" s="1506"/>
      <c r="K15735" s="1548"/>
      <c r="L15735" s="1549"/>
      <c r="M15735" s="1506"/>
    </row>
    <row r="15736" spans="1:13" ht="16.5" customHeight="1">
      <c r="A15736" s="1547"/>
      <c r="B15736" s="1548"/>
      <c r="C15736" s="1548"/>
      <c r="D15736" s="1549"/>
      <c r="E15736" s="1506"/>
      <c r="K15736" s="1548"/>
      <c r="L15736" s="1549"/>
      <c r="M15736" s="1506"/>
    </row>
    <row r="15737" spans="1:13" ht="16.5" customHeight="1">
      <c r="A15737" s="1547"/>
      <c r="B15737" s="1548"/>
      <c r="C15737" s="1548"/>
      <c r="D15737" s="1549"/>
      <c r="E15737" s="1506"/>
      <c r="K15737" s="1548"/>
      <c r="L15737" s="1549"/>
      <c r="M15737" s="1506"/>
    </row>
    <row r="15738" spans="1:13" ht="16.5" customHeight="1">
      <c r="A15738" s="1547"/>
      <c r="B15738" s="1548"/>
      <c r="C15738" s="1548"/>
      <c r="D15738" s="1549"/>
      <c r="E15738" s="1506"/>
      <c r="K15738" s="1548"/>
      <c r="L15738" s="1549"/>
      <c r="M15738" s="1506"/>
    </row>
    <row r="15739" spans="1:13" ht="16.5" customHeight="1">
      <c r="A15739" s="1547"/>
      <c r="B15739" s="1548"/>
      <c r="C15739" s="1548"/>
      <c r="D15739" s="1549"/>
      <c r="E15739" s="1506"/>
      <c r="K15739" s="1548"/>
      <c r="L15739" s="1549"/>
      <c r="M15739" s="1506"/>
    </row>
    <row r="15740" spans="1:13" ht="16.5" customHeight="1">
      <c r="A15740" s="1547"/>
      <c r="B15740" s="1548"/>
      <c r="C15740" s="1548"/>
      <c r="D15740" s="1549"/>
      <c r="E15740" s="1506"/>
      <c r="K15740" s="1548"/>
      <c r="L15740" s="1549"/>
      <c r="M15740" s="1506"/>
    </row>
    <row r="15741" spans="1:13" ht="16.5" customHeight="1">
      <c r="A15741" s="1547"/>
      <c r="B15741" s="1548"/>
      <c r="C15741" s="1548"/>
      <c r="D15741" s="1549"/>
      <c r="E15741" s="1506"/>
      <c r="K15741" s="1548"/>
      <c r="L15741" s="1549"/>
      <c r="M15741" s="1506"/>
    </row>
    <row r="15742" spans="1:13" ht="16.5" customHeight="1">
      <c r="A15742" s="1547"/>
      <c r="B15742" s="1548"/>
      <c r="C15742" s="1548"/>
      <c r="D15742" s="1549"/>
      <c r="E15742" s="1506"/>
      <c r="K15742" s="1548"/>
      <c r="L15742" s="1549"/>
      <c r="M15742" s="1506"/>
    </row>
    <row r="15743" spans="1:13" ht="16.5" customHeight="1">
      <c r="A15743" s="1547"/>
      <c r="B15743" s="1548"/>
      <c r="C15743" s="1548"/>
      <c r="D15743" s="1549"/>
      <c r="E15743" s="1506"/>
      <c r="K15743" s="1548"/>
      <c r="L15743" s="1549"/>
      <c r="M15743" s="1506"/>
    </row>
    <row r="15744" spans="1:13" ht="16.5" customHeight="1">
      <c r="A15744" s="1547"/>
      <c r="B15744" s="1548"/>
      <c r="C15744" s="1548"/>
      <c r="D15744" s="1549"/>
      <c r="E15744" s="1506"/>
      <c r="K15744" s="1548"/>
      <c r="L15744" s="1549"/>
      <c r="M15744" s="1506"/>
    </row>
    <row r="15745" spans="1:13" ht="16.5" customHeight="1">
      <c r="A15745" s="1547"/>
      <c r="B15745" s="1548"/>
      <c r="C15745" s="1548"/>
      <c r="D15745" s="1549"/>
      <c r="E15745" s="1506"/>
      <c r="K15745" s="1548"/>
      <c r="L15745" s="1549"/>
      <c r="M15745" s="1506"/>
    </row>
    <row r="15746" spans="1:13" ht="16.5" customHeight="1">
      <c r="A15746" s="1547"/>
      <c r="B15746" s="1548"/>
      <c r="C15746" s="1548"/>
      <c r="D15746" s="1549"/>
      <c r="E15746" s="1506"/>
      <c r="K15746" s="1548"/>
      <c r="L15746" s="1549"/>
      <c r="M15746" s="1506"/>
    </row>
    <row r="15747" spans="1:13" ht="16.5" customHeight="1">
      <c r="A15747" s="1547"/>
      <c r="B15747" s="1548"/>
      <c r="C15747" s="1548"/>
      <c r="D15747" s="1549"/>
      <c r="E15747" s="1506"/>
      <c r="K15747" s="1548"/>
      <c r="L15747" s="1549"/>
      <c r="M15747" s="1506"/>
    </row>
    <row r="15748" spans="1:13" ht="16.5" customHeight="1">
      <c r="A15748" s="1547"/>
      <c r="B15748" s="1548"/>
      <c r="C15748" s="1548"/>
      <c r="D15748" s="1549"/>
      <c r="E15748" s="1506"/>
      <c r="K15748" s="1548"/>
      <c r="L15748" s="1549"/>
      <c r="M15748" s="1506"/>
    </row>
    <row r="15749" spans="1:13" ht="16.5" customHeight="1">
      <c r="A15749" s="1547"/>
      <c r="B15749" s="1548"/>
      <c r="C15749" s="1548"/>
      <c r="D15749" s="1549"/>
      <c r="E15749" s="1506"/>
      <c r="K15749" s="1548"/>
      <c r="L15749" s="1549"/>
      <c r="M15749" s="1506"/>
    </row>
    <row r="15750" spans="1:13" ht="16.5" customHeight="1">
      <c r="A15750" s="1547"/>
      <c r="B15750" s="1548"/>
      <c r="C15750" s="1548"/>
      <c r="D15750" s="1549"/>
      <c r="E15750" s="1506"/>
      <c r="K15750" s="1548"/>
      <c r="L15750" s="1549"/>
      <c r="M15750" s="1506"/>
    </row>
    <row r="15751" spans="1:13" ht="16.5" customHeight="1">
      <c r="A15751" s="1547"/>
      <c r="B15751" s="1548"/>
      <c r="C15751" s="1548"/>
      <c r="D15751" s="1549"/>
      <c r="E15751" s="1506"/>
      <c r="K15751" s="1548"/>
      <c r="L15751" s="1549"/>
      <c r="M15751" s="1506"/>
    </row>
    <row r="15752" spans="1:13" ht="16.5" customHeight="1">
      <c r="A15752" s="1547"/>
      <c r="B15752" s="1548"/>
      <c r="C15752" s="1548"/>
      <c r="D15752" s="1549"/>
      <c r="E15752" s="1506"/>
      <c r="K15752" s="1548"/>
      <c r="L15752" s="1549"/>
      <c r="M15752" s="1506"/>
    </row>
    <row r="15753" spans="1:13" ht="16.5" customHeight="1">
      <c r="A15753" s="1547"/>
      <c r="B15753" s="1548"/>
      <c r="C15753" s="1548"/>
      <c r="D15753" s="1549"/>
      <c r="E15753" s="1506"/>
      <c r="K15753" s="1548"/>
      <c r="L15753" s="1549"/>
      <c r="M15753" s="1506"/>
    </row>
    <row r="15754" spans="1:13" ht="16.5" customHeight="1">
      <c r="A15754" s="1547"/>
      <c r="B15754" s="1548"/>
      <c r="C15754" s="1548"/>
      <c r="D15754" s="1549"/>
      <c r="E15754" s="1506"/>
      <c r="K15754" s="1548"/>
      <c r="L15754" s="1549"/>
      <c r="M15754" s="1506"/>
    </row>
    <row r="15755" spans="1:13" ht="16.5" customHeight="1">
      <c r="A15755" s="1547"/>
      <c r="B15755" s="1548"/>
      <c r="C15755" s="1548"/>
      <c r="D15755" s="1549"/>
      <c r="E15755" s="1506"/>
      <c r="K15755" s="1548"/>
      <c r="L15755" s="1549"/>
      <c r="M15755" s="1506"/>
    </row>
    <row r="15756" spans="1:13" ht="16.5" customHeight="1">
      <c r="A15756" s="1547"/>
      <c r="B15756" s="1548"/>
      <c r="C15756" s="1548"/>
      <c r="D15756" s="1549"/>
      <c r="E15756" s="1506"/>
      <c r="K15756" s="1548"/>
      <c r="L15756" s="1549"/>
      <c r="M15756" s="1506"/>
    </row>
    <row r="15757" spans="1:13" ht="16.5" customHeight="1">
      <c r="A15757" s="1547"/>
      <c r="B15757" s="1548"/>
      <c r="C15757" s="1548"/>
      <c r="D15757" s="1549"/>
      <c r="E15757" s="1506"/>
      <c r="K15757" s="1548"/>
      <c r="L15757" s="1549"/>
      <c r="M15757" s="1506"/>
    </row>
    <row r="15758" spans="1:13" ht="16.5" customHeight="1">
      <c r="A15758" s="1547"/>
      <c r="B15758" s="1548"/>
      <c r="C15758" s="1548"/>
      <c r="D15758" s="1549"/>
      <c r="E15758" s="1506"/>
      <c r="K15758" s="1548"/>
      <c r="L15758" s="1549"/>
      <c r="M15758" s="1506"/>
    </row>
    <row r="15759" spans="1:13" ht="16.5" customHeight="1">
      <c r="A15759" s="1547"/>
      <c r="B15759" s="1548"/>
      <c r="C15759" s="1548"/>
      <c r="D15759" s="1549"/>
      <c r="E15759" s="1506"/>
      <c r="K15759" s="1548"/>
      <c r="L15759" s="1549"/>
      <c r="M15759" s="1506"/>
    </row>
    <row r="15760" spans="1:13" ht="16.5" customHeight="1">
      <c r="A15760" s="1547"/>
      <c r="B15760" s="1548"/>
      <c r="C15760" s="1548"/>
      <c r="D15760" s="1549"/>
      <c r="E15760" s="1506"/>
      <c r="K15760" s="1548"/>
      <c r="L15760" s="1549"/>
      <c r="M15760" s="1506"/>
    </row>
    <row r="15761" spans="1:13" ht="16.5" customHeight="1">
      <c r="A15761" s="1547"/>
      <c r="B15761" s="1548"/>
      <c r="C15761" s="1548"/>
      <c r="D15761" s="1549"/>
      <c r="E15761" s="1506"/>
      <c r="K15761" s="1548"/>
      <c r="L15761" s="1549"/>
      <c r="M15761" s="1506"/>
    </row>
    <row r="15762" spans="1:13" ht="16.5" customHeight="1">
      <c r="A15762" s="1547"/>
      <c r="B15762" s="1548"/>
      <c r="C15762" s="1548"/>
      <c r="D15762" s="1549"/>
      <c r="E15762" s="1506"/>
      <c r="K15762" s="1548"/>
      <c r="L15762" s="1549"/>
      <c r="M15762" s="1506"/>
    </row>
    <row r="15763" spans="1:13" ht="16.5" customHeight="1">
      <c r="A15763" s="1547"/>
      <c r="B15763" s="1548"/>
      <c r="C15763" s="1548"/>
      <c r="D15763" s="1549"/>
      <c r="E15763" s="1506"/>
      <c r="K15763" s="1548"/>
      <c r="L15763" s="1549"/>
      <c r="M15763" s="1506"/>
    </row>
    <row r="15764" spans="1:13" ht="16.5" customHeight="1">
      <c r="A15764" s="1547"/>
      <c r="B15764" s="1548"/>
      <c r="C15764" s="1548"/>
      <c r="D15764" s="1549"/>
      <c r="E15764" s="1506"/>
      <c r="K15764" s="1548"/>
      <c r="L15764" s="1549"/>
      <c r="M15764" s="1506"/>
    </row>
    <row r="15765" spans="1:13" ht="16.5" customHeight="1">
      <c r="A15765" s="1547"/>
      <c r="B15765" s="1548"/>
      <c r="C15765" s="1548"/>
      <c r="D15765" s="1549"/>
      <c r="E15765" s="1506"/>
      <c r="K15765" s="1548"/>
      <c r="L15765" s="1549"/>
      <c r="M15765" s="1506"/>
    </row>
    <row r="15766" spans="1:13" ht="16.5" customHeight="1">
      <c r="A15766" s="1547"/>
      <c r="B15766" s="1548"/>
      <c r="C15766" s="1548"/>
      <c r="D15766" s="1549"/>
      <c r="E15766" s="1506"/>
      <c r="K15766" s="1548"/>
      <c r="L15766" s="1549"/>
      <c r="M15766" s="1506"/>
    </row>
    <row r="15767" spans="1:13" ht="16.5" customHeight="1">
      <c r="A15767" s="1547"/>
      <c r="B15767" s="1548"/>
      <c r="C15767" s="1548"/>
      <c r="D15767" s="1549"/>
      <c r="E15767" s="1506"/>
      <c r="K15767" s="1548"/>
      <c r="L15767" s="1549"/>
      <c r="M15767" s="1506"/>
    </row>
    <row r="15768" spans="1:13" ht="16.5" customHeight="1">
      <c r="A15768" s="1547"/>
      <c r="B15768" s="1548"/>
      <c r="C15768" s="1548"/>
      <c r="D15768" s="1549"/>
      <c r="E15768" s="1506"/>
      <c r="K15768" s="1548"/>
      <c r="L15768" s="1549"/>
      <c r="M15768" s="1506"/>
    </row>
    <row r="15769" spans="1:13" ht="16.5" customHeight="1">
      <c r="A15769" s="1547"/>
      <c r="B15769" s="1548"/>
      <c r="C15769" s="1548"/>
      <c r="D15769" s="1549"/>
      <c r="E15769" s="1506"/>
      <c r="K15769" s="1548"/>
      <c r="L15769" s="1549"/>
      <c r="M15769" s="1506"/>
    </row>
    <row r="15770" spans="1:13" ht="16.5" customHeight="1">
      <c r="A15770" s="1547"/>
      <c r="B15770" s="1548"/>
      <c r="C15770" s="1548"/>
      <c r="D15770" s="1549"/>
      <c r="E15770" s="1506"/>
      <c r="K15770" s="1548"/>
      <c r="L15770" s="1549"/>
      <c r="M15770" s="1506"/>
    </row>
    <row r="15771" spans="1:13" ht="16.5" customHeight="1">
      <c r="A15771" s="1547"/>
      <c r="B15771" s="1548"/>
      <c r="C15771" s="1548"/>
      <c r="D15771" s="1549"/>
      <c r="E15771" s="1506"/>
      <c r="K15771" s="1548"/>
      <c r="L15771" s="1549"/>
      <c r="M15771" s="1506"/>
    </row>
    <row r="15772" spans="1:13" ht="16.5" customHeight="1">
      <c r="A15772" s="1547"/>
      <c r="B15772" s="1548"/>
      <c r="C15772" s="1548"/>
      <c r="D15772" s="1549"/>
      <c r="E15772" s="1506"/>
      <c r="K15772" s="1548"/>
      <c r="L15772" s="1549"/>
      <c r="M15772" s="1506"/>
    </row>
    <row r="15773" spans="1:13" ht="16.5" customHeight="1">
      <c r="A15773" s="1547"/>
      <c r="B15773" s="1548"/>
      <c r="C15773" s="1548"/>
      <c r="D15773" s="1549"/>
      <c r="E15773" s="1506"/>
      <c r="K15773" s="1548"/>
      <c r="L15773" s="1549"/>
      <c r="M15773" s="1506"/>
    </row>
    <row r="15774" spans="1:13" ht="16.5" customHeight="1">
      <c r="A15774" s="1547"/>
      <c r="B15774" s="1548"/>
      <c r="C15774" s="1548"/>
      <c r="D15774" s="1549"/>
      <c r="E15774" s="1506"/>
      <c r="K15774" s="1548"/>
      <c r="L15774" s="1549"/>
      <c r="M15774" s="1506"/>
    </row>
    <row r="15775" spans="1:13" ht="16.5" customHeight="1">
      <c r="A15775" s="1547"/>
      <c r="B15775" s="1548"/>
      <c r="C15775" s="1548"/>
      <c r="D15775" s="1549"/>
      <c r="E15775" s="1506"/>
      <c r="K15775" s="1548"/>
      <c r="L15775" s="1549"/>
      <c r="M15775" s="1506"/>
    </row>
    <row r="15776" spans="1:13" ht="16.5" customHeight="1">
      <c r="A15776" s="1547"/>
      <c r="B15776" s="1548"/>
      <c r="C15776" s="1548"/>
      <c r="D15776" s="1549"/>
      <c r="E15776" s="1506"/>
      <c r="K15776" s="1548"/>
      <c r="L15776" s="1549"/>
      <c r="M15776" s="1506"/>
    </row>
    <row r="15777" spans="1:13" ht="16.5" customHeight="1">
      <c r="A15777" s="1547"/>
      <c r="B15777" s="1548"/>
      <c r="C15777" s="1548"/>
      <c r="D15777" s="1549"/>
      <c r="E15777" s="1506"/>
      <c r="K15777" s="1548"/>
      <c r="L15777" s="1549"/>
      <c r="M15777" s="1506"/>
    </row>
    <row r="15778" spans="1:13" ht="16.5" customHeight="1">
      <c r="A15778" s="1547"/>
      <c r="B15778" s="1548"/>
      <c r="C15778" s="1548"/>
      <c r="D15778" s="1549"/>
      <c r="E15778" s="1506"/>
      <c r="K15778" s="1548"/>
      <c r="L15778" s="1549"/>
      <c r="M15778" s="1506"/>
    </row>
    <row r="15779" spans="1:13" ht="16.5" customHeight="1">
      <c r="A15779" s="1547"/>
      <c r="B15779" s="1548"/>
      <c r="C15779" s="1548"/>
      <c r="D15779" s="1549"/>
      <c r="E15779" s="1506"/>
      <c r="K15779" s="1548"/>
      <c r="L15779" s="1549"/>
      <c r="M15779" s="1506"/>
    </row>
    <row r="15780" spans="1:13" ht="16.5" customHeight="1">
      <c r="A15780" s="1547"/>
      <c r="B15780" s="1548"/>
      <c r="C15780" s="1548"/>
      <c r="D15780" s="1549"/>
      <c r="E15780" s="1506"/>
      <c r="K15780" s="1548"/>
      <c r="L15780" s="1549"/>
      <c r="M15780" s="1506"/>
    </row>
    <row r="15781" spans="1:13" ht="16.5" customHeight="1">
      <c r="A15781" s="1547"/>
      <c r="B15781" s="1548"/>
      <c r="C15781" s="1548"/>
      <c r="D15781" s="1549"/>
      <c r="E15781" s="1506"/>
      <c r="K15781" s="1548"/>
      <c r="L15781" s="1549"/>
      <c r="M15781" s="1506"/>
    </row>
    <row r="15782" spans="1:13" ht="16.5" customHeight="1">
      <c r="A15782" s="1547"/>
      <c r="B15782" s="1548"/>
      <c r="C15782" s="1548"/>
      <c r="D15782" s="1549"/>
      <c r="E15782" s="1506"/>
      <c r="K15782" s="1548"/>
      <c r="L15782" s="1549"/>
      <c r="M15782" s="1506"/>
    </row>
    <row r="15783" spans="1:13" ht="16.5" customHeight="1">
      <c r="A15783" s="1547"/>
      <c r="B15783" s="1548"/>
      <c r="C15783" s="1548"/>
      <c r="D15783" s="1549"/>
      <c r="E15783" s="1506"/>
      <c r="K15783" s="1548"/>
      <c r="L15783" s="1549"/>
      <c r="M15783" s="1506"/>
    </row>
    <row r="15784" spans="1:13" ht="16.5" customHeight="1">
      <c r="A15784" s="1547"/>
      <c r="B15784" s="1548"/>
      <c r="C15784" s="1548"/>
      <c r="D15784" s="1549"/>
      <c r="E15784" s="1506"/>
      <c r="K15784" s="1548"/>
      <c r="L15784" s="1549"/>
      <c r="M15784" s="1506"/>
    </row>
    <row r="15785" spans="1:13" ht="16.5" customHeight="1">
      <c r="A15785" s="1547"/>
      <c r="B15785" s="1548"/>
      <c r="C15785" s="1548"/>
      <c r="D15785" s="1549"/>
      <c r="E15785" s="1506"/>
      <c r="K15785" s="1548"/>
      <c r="L15785" s="1549"/>
      <c r="M15785" s="1506"/>
    </row>
    <row r="15786" spans="1:13" ht="16.5" customHeight="1">
      <c r="A15786" s="1547"/>
      <c r="B15786" s="1548"/>
      <c r="C15786" s="1548"/>
      <c r="D15786" s="1549"/>
      <c r="E15786" s="1506"/>
      <c r="K15786" s="1548"/>
      <c r="L15786" s="1549"/>
      <c r="M15786" s="1506"/>
    </row>
    <row r="15787" spans="1:13" ht="16.5" customHeight="1">
      <c r="A15787" s="1547"/>
      <c r="B15787" s="1548"/>
      <c r="C15787" s="1548"/>
      <c r="D15787" s="1549"/>
      <c r="E15787" s="1506"/>
      <c r="K15787" s="1548"/>
      <c r="L15787" s="1549"/>
      <c r="M15787" s="1506"/>
    </row>
    <row r="15788" spans="1:13" ht="16.5" customHeight="1">
      <c r="A15788" s="1547"/>
      <c r="B15788" s="1548"/>
      <c r="C15788" s="1548"/>
      <c r="D15788" s="1549"/>
      <c r="E15788" s="1506"/>
      <c r="K15788" s="1548"/>
      <c r="L15788" s="1549"/>
      <c r="M15788" s="1506"/>
    </row>
    <row r="15789" spans="1:13" ht="16.5" customHeight="1">
      <c r="A15789" s="1547"/>
      <c r="B15789" s="1548"/>
      <c r="C15789" s="1548"/>
      <c r="D15789" s="1549"/>
      <c r="E15789" s="1506"/>
      <c r="K15789" s="1548"/>
      <c r="L15789" s="1549"/>
      <c r="M15789" s="1506"/>
    </row>
    <row r="15790" spans="1:13" ht="16.5" customHeight="1">
      <c r="A15790" s="1547"/>
      <c r="B15790" s="1548"/>
      <c r="C15790" s="1548"/>
      <c r="D15790" s="1549"/>
      <c r="E15790" s="1506"/>
      <c r="K15790" s="1548"/>
      <c r="L15790" s="1549"/>
      <c r="M15790" s="1506"/>
    </row>
    <row r="15791" spans="1:13" ht="16.5" customHeight="1">
      <c r="A15791" s="1547"/>
      <c r="B15791" s="1548"/>
      <c r="C15791" s="1548"/>
      <c r="D15791" s="1549"/>
      <c r="E15791" s="1506"/>
      <c r="K15791" s="1548"/>
      <c r="L15791" s="1549"/>
      <c r="M15791" s="1506"/>
    </row>
    <row r="15792" spans="1:13" ht="16.5" customHeight="1">
      <c r="A15792" s="1547"/>
      <c r="B15792" s="1548"/>
      <c r="C15792" s="1548"/>
      <c r="D15792" s="1549"/>
      <c r="E15792" s="1506"/>
      <c r="K15792" s="1548"/>
      <c r="L15792" s="1549"/>
      <c r="M15792" s="1506"/>
    </row>
    <row r="15793" spans="1:13" ht="16.5" customHeight="1">
      <c r="A15793" s="1547"/>
      <c r="B15793" s="1548"/>
      <c r="C15793" s="1548"/>
      <c r="D15793" s="1549"/>
      <c r="E15793" s="1506"/>
      <c r="K15793" s="1548"/>
      <c r="L15793" s="1549"/>
      <c r="M15793" s="1506"/>
    </row>
    <row r="15794" spans="1:13" ht="16.5" customHeight="1">
      <c r="A15794" s="1547"/>
      <c r="B15794" s="1548"/>
      <c r="C15794" s="1548"/>
      <c r="D15794" s="1549"/>
      <c r="E15794" s="1506"/>
      <c r="K15794" s="1548"/>
      <c r="L15794" s="1549"/>
      <c r="M15794" s="1506"/>
    </row>
    <row r="15795" spans="1:13" ht="16.5" customHeight="1">
      <c r="A15795" s="1547"/>
      <c r="B15795" s="1548"/>
      <c r="C15795" s="1548"/>
      <c r="D15795" s="1549"/>
      <c r="E15795" s="1506"/>
      <c r="K15795" s="1548"/>
      <c r="L15795" s="1549"/>
      <c r="M15795" s="1506"/>
    </row>
    <row r="15796" spans="1:13" ht="16.5" customHeight="1">
      <c r="A15796" s="1547"/>
      <c r="B15796" s="1548"/>
      <c r="C15796" s="1548"/>
      <c r="D15796" s="1549"/>
      <c r="E15796" s="1506"/>
      <c r="K15796" s="1548"/>
      <c r="L15796" s="1549"/>
      <c r="M15796" s="1506"/>
    </row>
    <row r="15797" spans="1:13" ht="16.5" customHeight="1">
      <c r="A15797" s="1547"/>
      <c r="B15797" s="1548"/>
      <c r="C15797" s="1548"/>
      <c r="D15797" s="1549"/>
      <c r="E15797" s="1506"/>
      <c r="K15797" s="1548"/>
      <c r="L15797" s="1549"/>
      <c r="M15797" s="1506"/>
    </row>
    <row r="15798" spans="1:13" ht="16.5" customHeight="1">
      <c r="A15798" s="1547"/>
      <c r="B15798" s="1548"/>
      <c r="C15798" s="1548"/>
      <c r="D15798" s="1549"/>
      <c r="E15798" s="1506"/>
      <c r="K15798" s="1548"/>
      <c r="L15798" s="1549"/>
      <c r="M15798" s="1506"/>
    </row>
    <row r="15799" spans="1:13" ht="16.5" customHeight="1">
      <c r="A15799" s="1547"/>
      <c r="B15799" s="1548"/>
      <c r="C15799" s="1548"/>
      <c r="D15799" s="1549"/>
      <c r="E15799" s="1506"/>
      <c r="K15799" s="1548"/>
      <c r="L15799" s="1549"/>
      <c r="M15799" s="1506"/>
    </row>
    <row r="15800" spans="1:13" ht="16.5" customHeight="1">
      <c r="A15800" s="1547"/>
      <c r="B15800" s="1548"/>
      <c r="C15800" s="1548"/>
      <c r="D15800" s="1549"/>
      <c r="E15800" s="1506"/>
      <c r="K15800" s="1548"/>
      <c r="L15800" s="1549"/>
      <c r="M15800" s="1506"/>
    </row>
    <row r="15801" spans="1:13" ht="16.5" customHeight="1">
      <c r="A15801" s="1547"/>
      <c r="B15801" s="1548"/>
      <c r="C15801" s="1548"/>
      <c r="D15801" s="1549"/>
      <c r="E15801" s="1506"/>
      <c r="K15801" s="1548"/>
      <c r="L15801" s="1549"/>
      <c r="M15801" s="1506"/>
    </row>
    <row r="15802" spans="1:13" ht="16.5" customHeight="1">
      <c r="A15802" s="1547"/>
      <c r="B15802" s="1548"/>
      <c r="C15802" s="1548"/>
      <c r="D15802" s="1549"/>
      <c r="E15802" s="1506"/>
      <c r="K15802" s="1548"/>
      <c r="L15802" s="1549"/>
      <c r="M15802" s="1506"/>
    </row>
    <row r="15803" spans="1:13" ht="16.5" customHeight="1">
      <c r="A15803" s="1547"/>
      <c r="B15803" s="1548"/>
      <c r="C15803" s="1548"/>
      <c r="D15803" s="1549"/>
      <c r="E15803" s="1506"/>
      <c r="K15803" s="1548"/>
      <c r="L15803" s="1549"/>
      <c r="M15803" s="1506"/>
    </row>
    <row r="15804" spans="1:13" ht="16.5" customHeight="1">
      <c r="A15804" s="1547"/>
      <c r="B15804" s="1548"/>
      <c r="C15804" s="1548"/>
      <c r="D15804" s="1549"/>
      <c r="E15804" s="1506"/>
      <c r="K15804" s="1548"/>
      <c r="L15804" s="1549"/>
      <c r="M15804" s="1506"/>
    </row>
    <row r="15805" spans="1:13" ht="16.5" customHeight="1">
      <c r="A15805" s="1547"/>
      <c r="B15805" s="1548"/>
      <c r="C15805" s="1548"/>
      <c r="D15805" s="1549"/>
      <c r="E15805" s="1506"/>
      <c r="K15805" s="1548"/>
      <c r="L15805" s="1549"/>
      <c r="M15805" s="1506"/>
    </row>
    <row r="15806" spans="1:13" ht="16.5" customHeight="1">
      <c r="A15806" s="1547"/>
      <c r="B15806" s="1548"/>
      <c r="C15806" s="1548"/>
      <c r="D15806" s="1549"/>
      <c r="E15806" s="1506"/>
      <c r="K15806" s="1548"/>
      <c r="L15806" s="1549"/>
      <c r="M15806" s="1506"/>
    </row>
    <row r="15807" spans="1:13" ht="16.5" customHeight="1">
      <c r="A15807" s="1547"/>
      <c r="B15807" s="1548"/>
      <c r="C15807" s="1548"/>
      <c r="D15807" s="1549"/>
      <c r="E15807" s="1506"/>
      <c r="K15807" s="1548"/>
      <c r="L15807" s="1549"/>
      <c r="M15807" s="1506"/>
    </row>
    <row r="15808" spans="1:13" ht="16.5" customHeight="1">
      <c r="A15808" s="1547"/>
      <c r="B15808" s="1548"/>
      <c r="C15808" s="1548"/>
      <c r="D15808" s="1549"/>
      <c r="E15808" s="1506"/>
      <c r="K15808" s="1548"/>
      <c r="L15808" s="1549"/>
      <c r="M15808" s="1506"/>
    </row>
    <row r="15809" spans="1:13" ht="16.5" customHeight="1">
      <c r="A15809" s="1547"/>
      <c r="B15809" s="1548"/>
      <c r="C15809" s="1548"/>
      <c r="D15809" s="1549"/>
      <c r="E15809" s="1506"/>
      <c r="K15809" s="1548"/>
      <c r="L15809" s="1549"/>
      <c r="M15809" s="1506"/>
    </row>
    <row r="15810" spans="1:13" ht="16.5" customHeight="1">
      <c r="A15810" s="1547"/>
      <c r="B15810" s="1548"/>
      <c r="C15810" s="1548"/>
      <c r="D15810" s="1549"/>
      <c r="E15810" s="1506"/>
      <c r="K15810" s="1548"/>
      <c r="L15810" s="1549"/>
      <c r="M15810" s="1506"/>
    </row>
    <row r="15811" spans="1:13" ht="16.5" customHeight="1">
      <c r="A15811" s="1547"/>
      <c r="B15811" s="1548"/>
      <c r="C15811" s="1548"/>
      <c r="D15811" s="1549"/>
      <c r="E15811" s="1506"/>
      <c r="K15811" s="1548"/>
      <c r="L15811" s="1549"/>
      <c r="M15811" s="1506"/>
    </row>
    <row r="15812" spans="1:13" ht="16.5" customHeight="1">
      <c r="A15812" s="1547"/>
      <c r="B15812" s="1548"/>
      <c r="C15812" s="1548"/>
      <c r="D15812" s="1549"/>
      <c r="E15812" s="1506"/>
      <c r="K15812" s="1548"/>
      <c r="L15812" s="1549"/>
      <c r="M15812" s="1506"/>
    </row>
    <row r="15813" spans="1:13" ht="16.5" customHeight="1">
      <c r="A15813" s="1547"/>
      <c r="B15813" s="1548"/>
      <c r="C15813" s="1548"/>
      <c r="D15813" s="1549"/>
      <c r="E15813" s="1506"/>
      <c r="K15813" s="1548"/>
      <c r="L15813" s="1549"/>
      <c r="M15813" s="1506"/>
    </row>
    <row r="15814" spans="1:13" ht="16.5" customHeight="1">
      <c r="A15814" s="1547"/>
      <c r="B15814" s="1548"/>
      <c r="C15814" s="1548"/>
      <c r="D15814" s="1549"/>
      <c r="E15814" s="1506"/>
      <c r="K15814" s="1548"/>
      <c r="L15814" s="1549"/>
      <c r="M15814" s="1506"/>
    </row>
    <row r="15815" spans="1:13" ht="16.5" customHeight="1">
      <c r="A15815" s="1547"/>
      <c r="B15815" s="1548"/>
      <c r="C15815" s="1548"/>
      <c r="D15815" s="1549"/>
      <c r="E15815" s="1506"/>
      <c r="K15815" s="1548"/>
      <c r="L15815" s="1549"/>
      <c r="M15815" s="1506"/>
    </row>
    <row r="15816" spans="1:13" ht="16.5" customHeight="1">
      <c r="A15816" s="1547"/>
      <c r="B15816" s="1548"/>
      <c r="C15816" s="1548"/>
      <c r="D15816" s="1549"/>
      <c r="E15816" s="1506"/>
      <c r="K15816" s="1548"/>
      <c r="L15816" s="1549"/>
      <c r="M15816" s="1506"/>
    </row>
    <row r="15817" spans="1:13" ht="16.5" customHeight="1">
      <c r="A15817" s="1547"/>
      <c r="B15817" s="1548"/>
      <c r="C15817" s="1548"/>
      <c r="D15817" s="1549"/>
      <c r="E15817" s="1506"/>
      <c r="K15817" s="1548"/>
      <c r="L15817" s="1549"/>
      <c r="M15817" s="1506"/>
    </row>
    <row r="15818" spans="1:13" ht="16.5" customHeight="1">
      <c r="A15818" s="1547"/>
      <c r="B15818" s="1548"/>
      <c r="C15818" s="1548"/>
      <c r="D15818" s="1549"/>
      <c r="E15818" s="1506"/>
      <c r="K15818" s="1548"/>
      <c r="L15818" s="1549"/>
      <c r="M15818" s="1506"/>
    </row>
    <row r="15819" spans="1:13" ht="16.5" customHeight="1">
      <c r="A15819" s="1547"/>
      <c r="B15819" s="1548"/>
      <c r="C15819" s="1548"/>
      <c r="D15819" s="1549"/>
      <c r="E15819" s="1506"/>
      <c r="K15819" s="1548"/>
      <c r="L15819" s="1549"/>
      <c r="M15819" s="1506"/>
    </row>
    <row r="15820" spans="1:13" ht="16.5" customHeight="1">
      <c r="A15820" s="1547"/>
      <c r="B15820" s="1548"/>
      <c r="C15820" s="1548"/>
      <c r="D15820" s="1549"/>
      <c r="E15820" s="1506"/>
      <c r="K15820" s="1548"/>
      <c r="L15820" s="1549"/>
      <c r="M15820" s="1506"/>
    </row>
    <row r="15821" spans="1:13" ht="16.5" customHeight="1">
      <c r="A15821" s="1547"/>
      <c r="B15821" s="1548"/>
      <c r="C15821" s="1548"/>
      <c r="D15821" s="1549"/>
      <c r="E15821" s="1506"/>
      <c r="K15821" s="1548"/>
      <c r="L15821" s="1549"/>
      <c r="M15821" s="1506"/>
    </row>
    <row r="15822" spans="1:13" ht="16.5" customHeight="1">
      <c r="A15822" s="1547"/>
      <c r="B15822" s="1548"/>
      <c r="C15822" s="1548"/>
      <c r="D15822" s="1549"/>
      <c r="E15822" s="1506"/>
      <c r="K15822" s="1548"/>
      <c r="L15822" s="1549"/>
      <c r="M15822" s="1506"/>
    </row>
    <row r="15823" spans="1:13" ht="16.5" customHeight="1">
      <c r="A15823" s="1547"/>
      <c r="B15823" s="1548"/>
      <c r="C15823" s="1548"/>
      <c r="D15823" s="1549"/>
      <c r="E15823" s="1506"/>
      <c r="K15823" s="1548"/>
      <c r="L15823" s="1549"/>
      <c r="M15823" s="1506"/>
    </row>
    <row r="15824" spans="1:13" ht="16.5" customHeight="1">
      <c r="A15824" s="1547"/>
      <c r="B15824" s="1548"/>
      <c r="C15824" s="1548"/>
      <c r="D15824" s="1549"/>
      <c r="E15824" s="1506"/>
      <c r="K15824" s="1548"/>
      <c r="L15824" s="1549"/>
      <c r="M15824" s="1506"/>
    </row>
    <row r="15825" spans="1:13" ht="16.5" customHeight="1">
      <c r="A15825" s="1547"/>
      <c r="B15825" s="1548"/>
      <c r="C15825" s="1548"/>
      <c r="D15825" s="1549"/>
      <c r="E15825" s="1506"/>
      <c r="K15825" s="1548"/>
      <c r="L15825" s="1549"/>
      <c r="M15825" s="1506"/>
    </row>
    <row r="15826" spans="1:13" ht="16.5" customHeight="1">
      <c r="A15826" s="1547"/>
      <c r="B15826" s="1548"/>
      <c r="C15826" s="1548"/>
      <c r="D15826" s="1549"/>
      <c r="E15826" s="1506"/>
      <c r="K15826" s="1548"/>
      <c r="L15826" s="1549"/>
      <c r="M15826" s="1506"/>
    </row>
    <row r="15827" spans="1:13" ht="16.5" customHeight="1">
      <c r="A15827" s="1547"/>
      <c r="B15827" s="1548"/>
      <c r="C15827" s="1548"/>
      <c r="D15827" s="1549"/>
      <c r="E15827" s="1506"/>
      <c r="K15827" s="1548"/>
      <c r="L15827" s="1549"/>
      <c r="M15827" s="1506"/>
    </row>
    <row r="15828" spans="1:13" ht="16.5" customHeight="1">
      <c r="A15828" s="1547"/>
      <c r="B15828" s="1548"/>
      <c r="C15828" s="1548"/>
      <c r="D15828" s="1549"/>
      <c r="E15828" s="1506"/>
      <c r="K15828" s="1548"/>
      <c r="L15828" s="1549"/>
      <c r="M15828" s="1506"/>
    </row>
    <row r="15829" spans="1:13" ht="16.5" customHeight="1">
      <c r="A15829" s="1547"/>
      <c r="B15829" s="1548"/>
      <c r="C15829" s="1548"/>
      <c r="D15829" s="1549"/>
      <c r="E15829" s="1506"/>
      <c r="K15829" s="1548"/>
      <c r="L15829" s="1549"/>
      <c r="M15829" s="1506"/>
    </row>
    <row r="15830" spans="1:13" ht="16.5" customHeight="1">
      <c r="A15830" s="1547"/>
      <c r="B15830" s="1548"/>
      <c r="C15830" s="1548"/>
      <c r="D15830" s="1549"/>
      <c r="E15830" s="1506"/>
      <c r="K15830" s="1548"/>
      <c r="L15830" s="1549"/>
      <c r="M15830" s="1506"/>
    </row>
    <row r="15831" spans="1:13" ht="16.5" customHeight="1">
      <c r="A15831" s="1547"/>
      <c r="B15831" s="1548"/>
      <c r="C15831" s="1548"/>
      <c r="D15831" s="1549"/>
      <c r="E15831" s="1506"/>
      <c r="K15831" s="1548"/>
      <c r="L15831" s="1549"/>
      <c r="M15831" s="1506"/>
    </row>
    <row r="15832" spans="1:13" ht="16.5" customHeight="1">
      <c r="A15832" s="1547"/>
      <c r="B15832" s="1548"/>
      <c r="C15832" s="1548"/>
      <c r="D15832" s="1549"/>
      <c r="E15832" s="1506"/>
      <c r="K15832" s="1548"/>
      <c r="L15832" s="1549"/>
      <c r="M15832" s="1506"/>
    </row>
    <row r="15833" spans="1:13" ht="16.5" customHeight="1">
      <c r="A15833" s="1547"/>
      <c r="B15833" s="1548"/>
      <c r="C15833" s="1548"/>
      <c r="D15833" s="1549"/>
      <c r="E15833" s="1506"/>
      <c r="K15833" s="1548"/>
      <c r="L15833" s="1549"/>
      <c r="M15833" s="1506"/>
    </row>
    <row r="15834" spans="1:13" ht="16.5" customHeight="1">
      <c r="A15834" s="1547"/>
      <c r="B15834" s="1548"/>
      <c r="C15834" s="1548"/>
      <c r="D15834" s="1549"/>
      <c r="E15834" s="1506"/>
      <c r="K15834" s="1548"/>
      <c r="L15834" s="1549"/>
      <c r="M15834" s="1506"/>
    </row>
    <row r="15835" spans="1:13" ht="16.5" customHeight="1">
      <c r="A15835" s="1547"/>
      <c r="B15835" s="1548"/>
      <c r="C15835" s="1548"/>
      <c r="D15835" s="1549"/>
      <c r="E15835" s="1506"/>
      <c r="K15835" s="1548"/>
      <c r="L15835" s="1549"/>
      <c r="M15835" s="1506"/>
    </row>
    <row r="15836" spans="1:13" ht="16.5" customHeight="1">
      <c r="A15836" s="1547"/>
      <c r="B15836" s="1548"/>
      <c r="C15836" s="1548"/>
      <c r="D15836" s="1549"/>
      <c r="E15836" s="1506"/>
      <c r="K15836" s="1548"/>
      <c r="L15836" s="1549"/>
      <c r="M15836" s="1506"/>
    </row>
    <row r="15837" spans="1:13" ht="16.5" customHeight="1">
      <c r="A15837" s="1547"/>
      <c r="B15837" s="1548"/>
      <c r="C15837" s="1548"/>
      <c r="D15837" s="1549"/>
      <c r="E15837" s="1506"/>
      <c r="K15837" s="1548"/>
      <c r="L15837" s="1549"/>
      <c r="M15837" s="1506"/>
    </row>
    <row r="15838" spans="1:13" ht="16.5" customHeight="1">
      <c r="A15838" s="1547"/>
      <c r="B15838" s="1548"/>
      <c r="C15838" s="1548"/>
      <c r="D15838" s="1549"/>
      <c r="E15838" s="1506"/>
      <c r="K15838" s="1548"/>
      <c r="L15838" s="1549"/>
      <c r="M15838" s="1506"/>
    </row>
    <row r="15839" spans="1:13" ht="16.5" customHeight="1">
      <c r="A15839" s="1547"/>
      <c r="B15839" s="1548"/>
      <c r="C15839" s="1548"/>
      <c r="D15839" s="1549"/>
      <c r="E15839" s="1506"/>
      <c r="K15839" s="1548"/>
      <c r="L15839" s="1549"/>
      <c r="M15839" s="1506"/>
    </row>
    <row r="15840" spans="1:13" ht="16.5" customHeight="1">
      <c r="A15840" s="1547"/>
      <c r="B15840" s="1548"/>
      <c r="C15840" s="1548"/>
      <c r="D15840" s="1549"/>
      <c r="E15840" s="1506"/>
      <c r="K15840" s="1548"/>
      <c r="L15840" s="1549"/>
      <c r="M15840" s="1506"/>
    </row>
    <row r="15841" spans="1:13" ht="16.5" customHeight="1">
      <c r="A15841" s="1547"/>
      <c r="B15841" s="1548"/>
      <c r="C15841" s="1548"/>
      <c r="D15841" s="1549"/>
      <c r="E15841" s="1506"/>
      <c r="K15841" s="1548"/>
      <c r="L15841" s="1549"/>
      <c r="M15841" s="1506"/>
    </row>
    <row r="15842" spans="1:13" ht="16.5" customHeight="1">
      <c r="A15842" s="1547"/>
      <c r="B15842" s="1548"/>
      <c r="C15842" s="1548"/>
      <c r="D15842" s="1549"/>
      <c r="E15842" s="1506"/>
      <c r="K15842" s="1548"/>
      <c r="L15842" s="1549"/>
      <c r="M15842" s="1506"/>
    </row>
    <row r="15843" spans="1:13" ht="16.5" customHeight="1">
      <c r="A15843" s="1547"/>
      <c r="B15843" s="1548"/>
      <c r="C15843" s="1548"/>
      <c r="D15843" s="1549"/>
      <c r="E15843" s="1506"/>
      <c r="K15843" s="1548"/>
      <c r="L15843" s="1549"/>
      <c r="M15843" s="1506"/>
    </row>
    <row r="15844" spans="1:13" ht="16.5" customHeight="1">
      <c r="A15844" s="1547"/>
      <c r="B15844" s="1548"/>
      <c r="C15844" s="1548"/>
      <c r="D15844" s="1549"/>
      <c r="E15844" s="1506"/>
      <c r="K15844" s="1548"/>
      <c r="L15844" s="1549"/>
      <c r="M15844" s="1506"/>
    </row>
    <row r="15845" spans="1:13" ht="16.5" customHeight="1">
      <c r="A15845" s="1547"/>
      <c r="B15845" s="1548"/>
      <c r="C15845" s="1548"/>
      <c r="D15845" s="1549"/>
      <c r="E15845" s="1506"/>
      <c r="K15845" s="1548"/>
      <c r="L15845" s="1549"/>
      <c r="M15845" s="1506"/>
    </row>
    <row r="15846" spans="1:13" ht="16.5" customHeight="1">
      <c r="A15846" s="1547"/>
      <c r="B15846" s="1548"/>
      <c r="C15846" s="1548"/>
      <c r="D15846" s="1549"/>
      <c r="E15846" s="1506"/>
      <c r="K15846" s="1548"/>
      <c r="L15846" s="1549"/>
      <c r="M15846" s="1506"/>
    </row>
    <row r="15847" spans="1:13" ht="16.5" customHeight="1">
      <c r="A15847" s="1547"/>
      <c r="B15847" s="1548"/>
      <c r="C15847" s="1548"/>
      <c r="D15847" s="1549"/>
      <c r="E15847" s="1506"/>
      <c r="K15847" s="1548"/>
      <c r="L15847" s="1549"/>
      <c r="M15847" s="1506"/>
    </row>
    <row r="15848" spans="1:13" ht="16.5" customHeight="1">
      <c r="A15848" s="1547"/>
      <c r="B15848" s="1548"/>
      <c r="C15848" s="1548"/>
      <c r="D15848" s="1549"/>
      <c r="E15848" s="1506"/>
      <c r="K15848" s="1548"/>
      <c r="L15848" s="1549"/>
      <c r="M15848" s="1506"/>
    </row>
    <row r="15849" spans="1:13" ht="16.5" customHeight="1">
      <c r="A15849" s="1547"/>
      <c r="B15849" s="1548"/>
      <c r="C15849" s="1548"/>
      <c r="D15849" s="1549"/>
      <c r="E15849" s="1506"/>
      <c r="K15849" s="1548"/>
      <c r="L15849" s="1549"/>
      <c r="M15849" s="1506"/>
    </row>
    <row r="15850" spans="1:13" ht="16.5" customHeight="1">
      <c r="A15850" s="1547"/>
      <c r="B15850" s="1548"/>
      <c r="C15850" s="1548"/>
      <c r="D15850" s="1549"/>
      <c r="E15850" s="1506"/>
      <c r="K15850" s="1548"/>
      <c r="L15850" s="1549"/>
      <c r="M15850" s="1506"/>
    </row>
    <row r="15851" spans="1:13" ht="16.5" customHeight="1">
      <c r="A15851" s="1547"/>
      <c r="B15851" s="1548"/>
      <c r="C15851" s="1548"/>
      <c r="D15851" s="1549"/>
      <c r="E15851" s="1506"/>
      <c r="K15851" s="1548"/>
      <c r="L15851" s="1549"/>
      <c r="M15851" s="1506"/>
    </row>
    <row r="15852" spans="1:13" ht="16.5" customHeight="1">
      <c r="A15852" s="1547"/>
      <c r="B15852" s="1548"/>
      <c r="C15852" s="1548"/>
      <c r="D15852" s="1549"/>
      <c r="E15852" s="1506"/>
      <c r="K15852" s="1548"/>
      <c r="L15852" s="1549"/>
      <c r="M15852" s="1506"/>
    </row>
    <row r="15853" spans="1:13" ht="16.5" customHeight="1">
      <c r="A15853" s="1547"/>
      <c r="B15853" s="1548"/>
      <c r="C15853" s="1548"/>
      <c r="D15853" s="1549"/>
      <c r="E15853" s="1506"/>
      <c r="K15853" s="1548"/>
      <c r="L15853" s="1549"/>
      <c r="M15853" s="1506"/>
    </row>
    <row r="15854" spans="1:13" ht="16.5" customHeight="1">
      <c r="A15854" s="1547"/>
      <c r="B15854" s="1548"/>
      <c r="C15854" s="1548"/>
      <c r="D15854" s="1549"/>
      <c r="E15854" s="1506"/>
      <c r="K15854" s="1548"/>
      <c r="L15854" s="1549"/>
      <c r="M15854" s="1506"/>
    </row>
    <row r="15855" spans="1:13" ht="16.5" customHeight="1">
      <c r="A15855" s="1547"/>
      <c r="B15855" s="1548"/>
      <c r="C15855" s="1548"/>
      <c r="D15855" s="1549"/>
      <c r="E15855" s="1506"/>
      <c r="K15855" s="1548"/>
      <c r="L15855" s="1549"/>
      <c r="M15855" s="1506"/>
    </row>
    <row r="15856" spans="1:13" ht="16.5" customHeight="1">
      <c r="A15856" s="1547"/>
      <c r="B15856" s="1548"/>
      <c r="C15856" s="1548"/>
      <c r="D15856" s="1549"/>
      <c r="E15856" s="1506"/>
      <c r="K15856" s="1548"/>
      <c r="L15856" s="1549"/>
      <c r="M15856" s="1506"/>
    </row>
    <row r="15857" spans="1:13" ht="16.5" customHeight="1">
      <c r="A15857" s="1547"/>
      <c r="B15857" s="1548"/>
      <c r="C15857" s="1548"/>
      <c r="D15857" s="1549"/>
      <c r="E15857" s="1506"/>
      <c r="K15857" s="1548"/>
      <c r="L15857" s="1549"/>
      <c r="M15857" s="1506"/>
    </row>
    <row r="15858" spans="1:13" ht="16.5" customHeight="1">
      <c r="A15858" s="1547"/>
      <c r="B15858" s="1548"/>
      <c r="C15858" s="1548"/>
      <c r="D15858" s="1549"/>
      <c r="E15858" s="1506"/>
      <c r="K15858" s="1548"/>
      <c r="L15858" s="1549"/>
      <c r="M15858" s="1506"/>
    </row>
    <row r="15859" spans="1:13" ht="16.5" customHeight="1">
      <c r="A15859" s="1547"/>
      <c r="B15859" s="1548"/>
      <c r="C15859" s="1548"/>
      <c r="D15859" s="1549"/>
      <c r="E15859" s="1506"/>
      <c r="K15859" s="1548"/>
      <c r="L15859" s="1549"/>
      <c r="M15859" s="1506"/>
    </row>
    <row r="15860" spans="1:13" ht="16.5" customHeight="1">
      <c r="A15860" s="1547"/>
      <c r="B15860" s="1548"/>
      <c r="C15860" s="1548"/>
      <c r="D15860" s="1549"/>
      <c r="E15860" s="1506"/>
      <c r="K15860" s="1548"/>
      <c r="L15860" s="1549"/>
      <c r="M15860" s="1506"/>
    </row>
    <row r="15861" spans="1:13" ht="16.5" customHeight="1">
      <c r="A15861" s="1547"/>
      <c r="B15861" s="1548"/>
      <c r="C15861" s="1548"/>
      <c r="D15861" s="1549"/>
      <c r="E15861" s="1506"/>
      <c r="K15861" s="1548"/>
      <c r="L15861" s="1549"/>
      <c r="M15861" s="1506"/>
    </row>
    <row r="15862" spans="1:13" ht="16.5" customHeight="1">
      <c r="A15862" s="1547"/>
      <c r="B15862" s="1548"/>
      <c r="C15862" s="1548"/>
      <c r="D15862" s="1549"/>
      <c r="E15862" s="1506"/>
      <c r="K15862" s="1548"/>
      <c r="L15862" s="1549"/>
      <c r="M15862" s="1506"/>
    </row>
    <row r="15863" spans="1:13" ht="16.5" customHeight="1">
      <c r="A15863" s="1547"/>
      <c r="B15863" s="1548"/>
      <c r="C15863" s="1548"/>
      <c r="D15863" s="1549"/>
      <c r="E15863" s="1506"/>
      <c r="K15863" s="1548"/>
      <c r="L15863" s="1549"/>
      <c r="M15863" s="1506"/>
    </row>
    <row r="15864" spans="1:13" ht="16.5" customHeight="1">
      <c r="A15864" s="1547"/>
      <c r="B15864" s="1548"/>
      <c r="C15864" s="1548"/>
      <c r="D15864" s="1549"/>
      <c r="E15864" s="1506"/>
      <c r="K15864" s="1548"/>
      <c r="L15864" s="1549"/>
      <c r="M15864" s="1506"/>
    </row>
    <row r="15865" spans="1:13" ht="16.5" customHeight="1">
      <c r="A15865" s="1547"/>
      <c r="B15865" s="1548"/>
      <c r="C15865" s="1548"/>
      <c r="D15865" s="1549"/>
      <c r="E15865" s="1506"/>
      <c r="K15865" s="1548"/>
      <c r="L15865" s="1549"/>
      <c r="M15865" s="1506"/>
    </row>
    <row r="15866" spans="1:13" ht="16.5" customHeight="1">
      <c r="A15866" s="1547"/>
      <c r="B15866" s="1548"/>
      <c r="C15866" s="1548"/>
      <c r="D15866" s="1549"/>
      <c r="E15866" s="1506"/>
      <c r="K15866" s="1548"/>
      <c r="L15866" s="1549"/>
      <c r="M15866" s="1506"/>
    </row>
    <row r="15867" spans="1:13" ht="16.5" customHeight="1">
      <c r="A15867" s="1547"/>
      <c r="B15867" s="1548"/>
      <c r="C15867" s="1548"/>
      <c r="D15867" s="1549"/>
      <c r="E15867" s="1506"/>
      <c r="K15867" s="1548"/>
      <c r="L15867" s="1549"/>
      <c r="M15867" s="1506"/>
    </row>
    <row r="15868" spans="1:13" ht="16.5" customHeight="1">
      <c r="A15868" s="1547"/>
      <c r="B15868" s="1548"/>
      <c r="C15868" s="1548"/>
      <c r="D15868" s="1549"/>
      <c r="E15868" s="1506"/>
      <c r="K15868" s="1548"/>
      <c r="L15868" s="1549"/>
      <c r="M15868" s="1506"/>
    </row>
    <row r="15869" spans="1:13" ht="16.5" customHeight="1">
      <c r="A15869" s="1547"/>
      <c r="B15869" s="1548"/>
      <c r="C15869" s="1548"/>
      <c r="D15869" s="1549"/>
      <c r="E15869" s="1506"/>
      <c r="K15869" s="1548"/>
      <c r="L15869" s="1549"/>
      <c r="M15869" s="1506"/>
    </row>
    <row r="15870" spans="1:13" ht="16.5" customHeight="1">
      <c r="A15870" s="1547"/>
      <c r="B15870" s="1548"/>
      <c r="C15870" s="1548"/>
      <c r="D15870" s="1549"/>
      <c r="E15870" s="1506"/>
      <c r="K15870" s="1548"/>
      <c r="L15870" s="1549"/>
      <c r="M15870" s="1506"/>
    </row>
    <row r="15871" spans="1:13" ht="16.5" customHeight="1">
      <c r="A15871" s="1547"/>
      <c r="B15871" s="1548"/>
      <c r="C15871" s="1548"/>
      <c r="D15871" s="1549"/>
      <c r="E15871" s="1506"/>
      <c r="K15871" s="1548"/>
      <c r="L15871" s="1549"/>
      <c r="M15871" s="1506"/>
    </row>
    <row r="15872" spans="1:13" ht="16.5" customHeight="1">
      <c r="A15872" s="1547"/>
      <c r="B15872" s="1548"/>
      <c r="C15872" s="1548"/>
      <c r="D15872" s="1549"/>
      <c r="E15872" s="1506"/>
      <c r="K15872" s="1548"/>
      <c r="L15872" s="1549"/>
      <c r="M15872" s="1506"/>
    </row>
    <row r="15873" spans="1:13" ht="16.5" customHeight="1">
      <c r="A15873" s="1547"/>
      <c r="B15873" s="1548"/>
      <c r="C15873" s="1548"/>
      <c r="D15873" s="1549"/>
      <c r="E15873" s="1506"/>
      <c r="K15873" s="1548"/>
      <c r="L15873" s="1549"/>
      <c r="M15873" s="1506"/>
    </row>
    <row r="15874" spans="1:13" ht="16.5" customHeight="1">
      <c r="A15874" s="1547"/>
      <c r="B15874" s="1548"/>
      <c r="C15874" s="1548"/>
      <c r="D15874" s="1549"/>
      <c r="E15874" s="1506"/>
      <c r="K15874" s="1548"/>
      <c r="L15874" s="1549"/>
      <c r="M15874" s="1506"/>
    </row>
    <row r="15875" spans="1:13" ht="16.5" customHeight="1">
      <c r="A15875" s="1547"/>
      <c r="B15875" s="1548"/>
      <c r="C15875" s="1548"/>
      <c r="D15875" s="1549"/>
      <c r="E15875" s="1506"/>
      <c r="K15875" s="1548"/>
      <c r="L15875" s="1549"/>
      <c r="M15875" s="1506"/>
    </row>
    <row r="15876" spans="1:13" ht="16.5" customHeight="1">
      <c r="A15876" s="1547"/>
      <c r="B15876" s="1548"/>
      <c r="C15876" s="1548"/>
      <c r="D15876" s="1549"/>
      <c r="E15876" s="1506"/>
      <c r="K15876" s="1548"/>
      <c r="L15876" s="1549"/>
      <c r="M15876" s="1506"/>
    </row>
    <row r="15877" spans="1:13" ht="16.5" customHeight="1">
      <c r="A15877" s="1547"/>
      <c r="B15877" s="1548"/>
      <c r="C15877" s="1548"/>
      <c r="D15877" s="1549"/>
      <c r="E15877" s="1506"/>
      <c r="K15877" s="1548"/>
      <c r="L15877" s="1549"/>
      <c r="M15877" s="1506"/>
    </row>
    <row r="15878" spans="1:13" ht="16.5" customHeight="1">
      <c r="A15878" s="1547"/>
      <c r="B15878" s="1548"/>
      <c r="C15878" s="1548"/>
      <c r="D15878" s="1549"/>
      <c r="E15878" s="1506"/>
      <c r="K15878" s="1548"/>
      <c r="L15878" s="1549"/>
      <c r="M15878" s="1506"/>
    </row>
    <row r="15879" spans="1:13" ht="16.5" customHeight="1">
      <c r="A15879" s="1547"/>
      <c r="B15879" s="1548"/>
      <c r="C15879" s="1548"/>
      <c r="D15879" s="1549"/>
      <c r="E15879" s="1506"/>
      <c r="K15879" s="1548"/>
      <c r="L15879" s="1549"/>
      <c r="M15879" s="1506"/>
    </row>
    <row r="15880" spans="1:13" ht="16.5" customHeight="1">
      <c r="A15880" s="1547"/>
      <c r="B15880" s="1548"/>
      <c r="C15880" s="1548"/>
      <c r="D15880" s="1549"/>
      <c r="E15880" s="1506"/>
      <c r="K15880" s="1548"/>
      <c r="L15880" s="1549"/>
      <c r="M15880" s="1506"/>
    </row>
    <row r="15881" spans="1:13" ht="16.5" customHeight="1">
      <c r="A15881" s="1547"/>
      <c r="B15881" s="1548"/>
      <c r="C15881" s="1548"/>
      <c r="D15881" s="1549"/>
      <c r="E15881" s="1506"/>
      <c r="K15881" s="1548"/>
      <c r="L15881" s="1549"/>
      <c r="M15881" s="1506"/>
    </row>
    <row r="15882" spans="1:13" ht="16.5" customHeight="1">
      <c r="A15882" s="1547"/>
      <c r="B15882" s="1548"/>
      <c r="C15882" s="1548"/>
      <c r="D15882" s="1549"/>
      <c r="E15882" s="1506"/>
      <c r="K15882" s="1548"/>
      <c r="L15882" s="1549"/>
      <c r="M15882" s="1506"/>
    </row>
    <row r="15883" spans="1:13" ht="16.5" customHeight="1">
      <c r="A15883" s="1547"/>
      <c r="B15883" s="1548"/>
      <c r="C15883" s="1548"/>
      <c r="D15883" s="1549"/>
      <c r="E15883" s="1506"/>
      <c r="K15883" s="1548"/>
      <c r="L15883" s="1549"/>
      <c r="M15883" s="1506"/>
    </row>
    <row r="15884" spans="1:13" ht="16.5" customHeight="1">
      <c r="A15884" s="1547"/>
      <c r="B15884" s="1548"/>
      <c r="C15884" s="1548"/>
      <c r="D15884" s="1549"/>
      <c r="E15884" s="1506"/>
      <c r="K15884" s="1548"/>
      <c r="L15884" s="1549"/>
      <c r="M15884" s="1506"/>
    </row>
    <row r="15885" spans="1:13" ht="16.5" customHeight="1">
      <c r="A15885" s="1547"/>
      <c r="B15885" s="1548"/>
      <c r="C15885" s="1548"/>
      <c r="D15885" s="1549"/>
      <c r="E15885" s="1506"/>
      <c r="K15885" s="1548"/>
      <c r="L15885" s="1549"/>
      <c r="M15885" s="1506"/>
    </row>
    <row r="15886" spans="1:13" ht="16.5" customHeight="1">
      <c r="A15886" s="1547"/>
      <c r="B15886" s="1548"/>
      <c r="C15886" s="1548"/>
      <c r="D15886" s="1549"/>
      <c r="E15886" s="1506"/>
      <c r="K15886" s="1548"/>
      <c r="L15886" s="1549"/>
      <c r="M15886" s="1506"/>
    </row>
    <row r="15887" spans="1:13" ht="16.5" customHeight="1">
      <c r="A15887" s="1547"/>
      <c r="B15887" s="1548"/>
      <c r="C15887" s="1548"/>
      <c r="D15887" s="1549"/>
      <c r="E15887" s="1506"/>
      <c r="K15887" s="1548"/>
      <c r="L15887" s="1549"/>
      <c r="M15887" s="1506"/>
    </row>
    <row r="15888" spans="1:13" ht="16.5" customHeight="1">
      <c r="A15888" s="1547"/>
      <c r="B15888" s="1548"/>
      <c r="C15888" s="1548"/>
      <c r="D15888" s="1549"/>
      <c r="E15888" s="1506"/>
      <c r="K15888" s="1548"/>
      <c r="L15888" s="1549"/>
      <c r="M15888" s="1506"/>
    </row>
    <row r="15889" spans="1:13" ht="16.5" customHeight="1">
      <c r="A15889" s="1547"/>
      <c r="B15889" s="1548"/>
      <c r="C15889" s="1548"/>
      <c r="D15889" s="1549"/>
      <c r="E15889" s="1506"/>
      <c r="K15889" s="1548"/>
      <c r="L15889" s="1549"/>
      <c r="M15889" s="1506"/>
    </row>
    <row r="15890" spans="1:13" ht="16.5" customHeight="1">
      <c r="A15890" s="1547"/>
      <c r="B15890" s="1548"/>
      <c r="C15890" s="1548"/>
      <c r="D15890" s="1549"/>
      <c r="E15890" s="1506"/>
      <c r="K15890" s="1548"/>
      <c r="L15890" s="1549"/>
      <c r="M15890" s="1506"/>
    </row>
    <row r="15891" spans="1:13" ht="16.5" customHeight="1">
      <c r="A15891" s="1547"/>
      <c r="B15891" s="1548"/>
      <c r="C15891" s="1548"/>
      <c r="D15891" s="1549"/>
      <c r="E15891" s="1506"/>
      <c r="K15891" s="1548"/>
      <c r="L15891" s="1549"/>
      <c r="M15891" s="1506"/>
    </row>
    <row r="15892" spans="1:13" ht="16.5" customHeight="1">
      <c r="A15892" s="1547"/>
      <c r="B15892" s="1548"/>
      <c r="C15892" s="1548"/>
      <c r="D15892" s="1549"/>
      <c r="E15892" s="1506"/>
      <c r="K15892" s="1548"/>
      <c r="L15892" s="1549"/>
      <c r="M15892" s="1506"/>
    </row>
    <row r="15893" spans="1:13" ht="16.5" customHeight="1">
      <c r="A15893" s="1547"/>
      <c r="B15893" s="1548"/>
      <c r="C15893" s="1548"/>
      <c r="D15893" s="1549"/>
      <c r="E15893" s="1506"/>
      <c r="K15893" s="1548"/>
      <c r="L15893" s="1549"/>
      <c r="M15893" s="1506"/>
    </row>
    <row r="15894" spans="1:13" ht="16.5" customHeight="1">
      <c r="A15894" s="1547"/>
      <c r="B15894" s="1548"/>
      <c r="C15894" s="1548"/>
      <c r="D15894" s="1549"/>
      <c r="E15894" s="1506"/>
      <c r="K15894" s="1548"/>
      <c r="L15894" s="1549"/>
      <c r="M15894" s="1506"/>
    </row>
    <row r="15895" spans="1:13" ht="16.5" customHeight="1">
      <c r="A15895" s="1547"/>
      <c r="B15895" s="1548"/>
      <c r="C15895" s="1548"/>
      <c r="D15895" s="1549"/>
      <c r="E15895" s="1506"/>
      <c r="K15895" s="1548"/>
      <c r="L15895" s="1549"/>
      <c r="M15895" s="1506"/>
    </row>
    <row r="15896" spans="1:13" ht="16.5" customHeight="1">
      <c r="A15896" s="1547"/>
      <c r="B15896" s="1548"/>
      <c r="C15896" s="1548"/>
      <c r="D15896" s="1549"/>
      <c r="E15896" s="1506"/>
      <c r="K15896" s="1548"/>
      <c r="L15896" s="1549"/>
      <c r="M15896" s="1506"/>
    </row>
    <row r="15897" spans="1:13" ht="16.5" customHeight="1">
      <c r="A15897" s="1547"/>
      <c r="B15897" s="1548"/>
      <c r="C15897" s="1548"/>
      <c r="D15897" s="1549"/>
      <c r="E15897" s="1506"/>
      <c r="K15897" s="1548"/>
      <c r="L15897" s="1549"/>
      <c r="M15897" s="1506"/>
    </row>
    <row r="15898" spans="1:13" ht="16.5" customHeight="1">
      <c r="A15898" s="1547"/>
      <c r="B15898" s="1548"/>
      <c r="C15898" s="1548"/>
      <c r="D15898" s="1549"/>
      <c r="E15898" s="1506"/>
      <c r="K15898" s="1548"/>
      <c r="L15898" s="1549"/>
      <c r="M15898" s="1506"/>
    </row>
    <row r="15899" spans="1:13" ht="16.5" customHeight="1">
      <c r="A15899" s="1547"/>
      <c r="B15899" s="1548"/>
      <c r="C15899" s="1548"/>
      <c r="D15899" s="1549"/>
      <c r="E15899" s="1506"/>
      <c r="K15899" s="1548"/>
      <c r="L15899" s="1549"/>
      <c r="M15899" s="1506"/>
    </row>
    <row r="15900" spans="1:13" ht="16.5" customHeight="1">
      <c r="A15900" s="1547"/>
      <c r="B15900" s="1548"/>
      <c r="C15900" s="1548"/>
      <c r="D15900" s="1549"/>
      <c r="E15900" s="1506"/>
      <c r="K15900" s="1548"/>
      <c r="L15900" s="1549"/>
      <c r="M15900" s="1506"/>
    </row>
    <row r="15901" spans="1:13" ht="16.5" customHeight="1">
      <c r="A15901" s="1547"/>
      <c r="B15901" s="1548"/>
      <c r="C15901" s="1548"/>
      <c r="D15901" s="1549"/>
      <c r="E15901" s="1506"/>
      <c r="K15901" s="1548"/>
      <c r="L15901" s="1549"/>
      <c r="M15901" s="1506"/>
    </row>
    <row r="15902" spans="1:13" ht="16.5" customHeight="1">
      <c r="A15902" s="1547"/>
      <c r="B15902" s="1548"/>
      <c r="C15902" s="1548"/>
      <c r="D15902" s="1549"/>
      <c r="E15902" s="1506"/>
      <c r="K15902" s="1548"/>
      <c r="L15902" s="1549"/>
      <c r="M15902" s="1506"/>
    </row>
    <row r="15903" spans="1:13" ht="16.5" customHeight="1">
      <c r="A15903" s="1547"/>
      <c r="B15903" s="1548"/>
      <c r="C15903" s="1548"/>
      <c r="D15903" s="1549"/>
      <c r="E15903" s="1506"/>
      <c r="K15903" s="1548"/>
      <c r="L15903" s="1549"/>
      <c r="M15903" s="1506"/>
    </row>
    <row r="15904" spans="1:13" ht="16.5" customHeight="1">
      <c r="A15904" s="1547"/>
      <c r="B15904" s="1548"/>
      <c r="C15904" s="1548"/>
      <c r="D15904" s="1549"/>
      <c r="E15904" s="1506"/>
      <c r="K15904" s="1548"/>
      <c r="L15904" s="1549"/>
      <c r="M15904" s="1506"/>
    </row>
    <row r="15905" spans="1:13" ht="16.5" customHeight="1">
      <c r="A15905" s="1547"/>
      <c r="B15905" s="1548"/>
      <c r="C15905" s="1548"/>
      <c r="D15905" s="1549"/>
      <c r="E15905" s="1506"/>
      <c r="K15905" s="1548"/>
      <c r="L15905" s="1549"/>
      <c r="M15905" s="1506"/>
    </row>
    <row r="15906" spans="1:13" ht="16.5" customHeight="1">
      <c r="A15906" s="1547"/>
      <c r="B15906" s="1548"/>
      <c r="C15906" s="1548"/>
      <c r="D15906" s="1549"/>
      <c r="E15906" s="1506"/>
      <c r="K15906" s="1548"/>
      <c r="L15906" s="1549"/>
      <c r="M15906" s="1506"/>
    </row>
    <row r="15907" spans="1:13" ht="16.5" customHeight="1">
      <c r="A15907" s="1547"/>
      <c r="B15907" s="1548"/>
      <c r="C15907" s="1548"/>
      <c r="D15907" s="1549"/>
      <c r="E15907" s="1506"/>
      <c r="K15907" s="1548"/>
      <c r="L15907" s="1549"/>
      <c r="M15907" s="1506"/>
    </row>
    <row r="15908" spans="1:13" ht="16.5" customHeight="1">
      <c r="A15908" s="1547"/>
      <c r="B15908" s="1548"/>
      <c r="C15908" s="1548"/>
      <c r="D15908" s="1549"/>
      <c r="E15908" s="1506"/>
      <c r="K15908" s="1548"/>
      <c r="L15908" s="1549"/>
      <c r="M15908" s="1506"/>
    </row>
    <row r="15909" spans="1:13" ht="16.5" customHeight="1">
      <c r="A15909" s="1547"/>
      <c r="B15909" s="1548"/>
      <c r="C15909" s="1548"/>
      <c r="D15909" s="1549"/>
      <c r="E15909" s="1506"/>
      <c r="K15909" s="1548"/>
      <c r="L15909" s="1549"/>
      <c r="M15909" s="1506"/>
    </row>
    <row r="15910" spans="1:13" ht="16.5" customHeight="1">
      <c r="A15910" s="1547"/>
      <c r="B15910" s="1548"/>
      <c r="C15910" s="1548"/>
      <c r="D15910" s="1549"/>
      <c r="E15910" s="1506"/>
      <c r="K15910" s="1548"/>
      <c r="L15910" s="1549"/>
      <c r="M15910" s="1506"/>
    </row>
    <row r="15911" spans="1:13" ht="16.5" customHeight="1">
      <c r="A15911" s="1547"/>
      <c r="B15911" s="1548"/>
      <c r="C15911" s="1548"/>
      <c r="D15911" s="1549"/>
      <c r="E15911" s="1506"/>
      <c r="K15911" s="1548"/>
      <c r="L15911" s="1549"/>
      <c r="M15911" s="1506"/>
    </row>
    <row r="15912" spans="1:13" ht="16.5" customHeight="1">
      <c r="A15912" s="1547"/>
      <c r="B15912" s="1548"/>
      <c r="C15912" s="1548"/>
      <c r="D15912" s="1549"/>
      <c r="E15912" s="1506"/>
      <c r="K15912" s="1548"/>
      <c r="L15912" s="1549"/>
      <c r="M15912" s="1506"/>
    </row>
    <row r="15913" spans="1:13" ht="16.5" customHeight="1">
      <c r="A15913" s="1547"/>
      <c r="B15913" s="1548"/>
      <c r="C15913" s="1548"/>
      <c r="D15913" s="1549"/>
      <c r="E15913" s="1506"/>
      <c r="K15913" s="1548"/>
      <c r="L15913" s="1549"/>
      <c r="M15913" s="1506"/>
    </row>
    <row r="15914" spans="1:13" ht="16.5" customHeight="1">
      <c r="A15914" s="1547"/>
      <c r="B15914" s="1548"/>
      <c r="C15914" s="1548"/>
      <c r="D15914" s="1549"/>
      <c r="E15914" s="1506"/>
      <c r="K15914" s="1548"/>
      <c r="L15914" s="1549"/>
      <c r="M15914" s="1506"/>
    </row>
    <row r="15915" spans="1:13" ht="16.5" customHeight="1">
      <c r="A15915" s="1547"/>
      <c r="B15915" s="1548"/>
      <c r="C15915" s="1548"/>
      <c r="D15915" s="1549"/>
      <c r="E15915" s="1506"/>
      <c r="K15915" s="1548"/>
      <c r="L15915" s="1549"/>
      <c r="M15915" s="1506"/>
    </row>
    <row r="15916" spans="1:13" ht="16.5" customHeight="1">
      <c r="A15916" s="1547"/>
      <c r="B15916" s="1548"/>
      <c r="C15916" s="1548"/>
      <c r="D15916" s="1549"/>
      <c r="E15916" s="1506"/>
      <c r="K15916" s="1548"/>
      <c r="L15916" s="1549"/>
      <c r="M15916" s="1506"/>
    </row>
    <row r="15917" spans="1:13" ht="16.5" customHeight="1">
      <c r="A15917" s="1547"/>
      <c r="B15917" s="1548"/>
      <c r="C15917" s="1548"/>
      <c r="D15917" s="1549"/>
      <c r="E15917" s="1506"/>
      <c r="K15917" s="1548"/>
      <c r="L15917" s="1549"/>
      <c r="M15917" s="1506"/>
    </row>
    <row r="15918" spans="1:13" ht="16.5" customHeight="1">
      <c r="A15918" s="1547"/>
      <c r="B15918" s="1548"/>
      <c r="C15918" s="1548"/>
      <c r="D15918" s="1549"/>
      <c r="E15918" s="1506"/>
      <c r="K15918" s="1548"/>
      <c r="L15918" s="1549"/>
      <c r="M15918" s="1506"/>
    </row>
    <row r="15919" spans="1:13" ht="16.5" customHeight="1">
      <c r="A15919" s="1547"/>
      <c r="B15919" s="1548"/>
      <c r="C15919" s="1548"/>
      <c r="D15919" s="1549"/>
      <c r="E15919" s="1506"/>
      <c r="K15919" s="1548"/>
      <c r="L15919" s="1549"/>
      <c r="M15919" s="1506"/>
    </row>
    <row r="15920" spans="1:13" ht="16.5" customHeight="1">
      <c r="A15920" s="1547"/>
      <c r="B15920" s="1548"/>
      <c r="C15920" s="1548"/>
      <c r="D15920" s="1549"/>
      <c r="E15920" s="1506"/>
      <c r="K15920" s="1548"/>
      <c r="L15920" s="1549"/>
      <c r="M15920" s="1506"/>
    </row>
    <row r="15921" spans="1:13" ht="16.5" customHeight="1">
      <c r="A15921" s="1547"/>
      <c r="B15921" s="1548"/>
      <c r="C15921" s="1548"/>
      <c r="D15921" s="1549"/>
      <c r="E15921" s="1506"/>
      <c r="K15921" s="1548"/>
      <c r="L15921" s="1549"/>
      <c r="M15921" s="1506"/>
    </row>
    <row r="15922" spans="1:13" ht="16.5" customHeight="1">
      <c r="A15922" s="1547"/>
      <c r="B15922" s="1548"/>
      <c r="C15922" s="1548"/>
      <c r="D15922" s="1549"/>
      <c r="E15922" s="1506"/>
      <c r="K15922" s="1548"/>
      <c r="L15922" s="1549"/>
      <c r="M15922" s="1506"/>
    </row>
    <row r="15923" spans="1:13" ht="16.5" customHeight="1">
      <c r="A15923" s="1547"/>
      <c r="B15923" s="1548"/>
      <c r="C15923" s="1548"/>
      <c r="D15923" s="1549"/>
      <c r="E15923" s="1506"/>
      <c r="K15923" s="1548"/>
      <c r="L15923" s="1549"/>
      <c r="M15923" s="1506"/>
    </row>
    <row r="15924" spans="1:13" ht="16.5" customHeight="1">
      <c r="A15924" s="1547"/>
      <c r="B15924" s="1548"/>
      <c r="C15924" s="1548"/>
      <c r="D15924" s="1549"/>
      <c r="E15924" s="1506"/>
      <c r="K15924" s="1548"/>
      <c r="L15924" s="1549"/>
      <c r="M15924" s="1506"/>
    </row>
    <row r="15925" spans="1:13" ht="16.5" customHeight="1">
      <c r="A15925" s="1547"/>
      <c r="B15925" s="1548"/>
      <c r="C15925" s="1548"/>
      <c r="D15925" s="1549"/>
      <c r="E15925" s="1506"/>
      <c r="K15925" s="1548"/>
      <c r="L15925" s="1549"/>
      <c r="M15925" s="1506"/>
    </row>
    <row r="15926" spans="1:13" ht="16.5" customHeight="1">
      <c r="A15926" s="1547"/>
      <c r="B15926" s="1548"/>
      <c r="C15926" s="1548"/>
      <c r="D15926" s="1549"/>
      <c r="E15926" s="1506"/>
      <c r="K15926" s="1548"/>
      <c r="L15926" s="1549"/>
      <c r="M15926" s="1506"/>
    </row>
    <row r="15927" spans="1:13" ht="16.5" customHeight="1">
      <c r="A15927" s="1547"/>
      <c r="B15927" s="1548"/>
      <c r="C15927" s="1548"/>
      <c r="D15927" s="1549"/>
      <c r="E15927" s="1506"/>
      <c r="K15927" s="1548"/>
      <c r="L15927" s="1549"/>
      <c r="M15927" s="1506"/>
    </row>
    <row r="15928" spans="1:13" ht="16.5" customHeight="1">
      <c r="A15928" s="1547"/>
      <c r="B15928" s="1548"/>
      <c r="C15928" s="1548"/>
      <c r="D15928" s="1549"/>
      <c r="E15928" s="1506"/>
      <c r="K15928" s="1548"/>
      <c r="L15928" s="1549"/>
      <c r="M15928" s="1506"/>
    </row>
    <row r="15929" spans="1:13" ht="16.5" customHeight="1">
      <c r="A15929" s="1547"/>
      <c r="B15929" s="1548"/>
      <c r="C15929" s="1548"/>
      <c r="D15929" s="1549"/>
      <c r="E15929" s="1506"/>
      <c r="K15929" s="1548"/>
      <c r="L15929" s="1549"/>
      <c r="M15929" s="1506"/>
    </row>
    <row r="15930" spans="1:13" ht="16.5" customHeight="1">
      <c r="A15930" s="1547"/>
      <c r="B15930" s="1548"/>
      <c r="C15930" s="1548"/>
      <c r="D15930" s="1549"/>
      <c r="E15930" s="1506"/>
      <c r="K15930" s="1548"/>
      <c r="L15930" s="1549"/>
      <c r="M15930" s="1506"/>
    </row>
    <row r="15931" spans="1:13" ht="16.5" customHeight="1">
      <c r="A15931" s="1547"/>
      <c r="B15931" s="1548"/>
      <c r="C15931" s="1548"/>
      <c r="D15931" s="1549"/>
      <c r="E15931" s="1506"/>
      <c r="K15931" s="1548"/>
      <c r="L15931" s="1549"/>
      <c r="M15931" s="1506"/>
    </row>
    <row r="15932" spans="1:13" ht="16.5" customHeight="1">
      <c r="A15932" s="1547"/>
      <c r="B15932" s="1548"/>
      <c r="C15932" s="1548"/>
      <c r="D15932" s="1549"/>
      <c r="E15932" s="1506"/>
      <c r="K15932" s="1548"/>
      <c r="L15932" s="1549"/>
      <c r="M15932" s="1506"/>
    </row>
    <row r="15933" spans="1:13" ht="16.5" customHeight="1">
      <c r="A15933" s="1547"/>
      <c r="B15933" s="1548"/>
      <c r="C15933" s="1548"/>
      <c r="D15933" s="1549"/>
      <c r="E15933" s="1506"/>
      <c r="K15933" s="1548"/>
      <c r="L15933" s="1549"/>
      <c r="M15933" s="1506"/>
    </row>
    <row r="15934" spans="1:13" ht="16.5" customHeight="1">
      <c r="A15934" s="1547"/>
      <c r="B15934" s="1548"/>
      <c r="C15934" s="1548"/>
      <c r="D15934" s="1549"/>
      <c r="E15934" s="1506"/>
      <c r="K15934" s="1548"/>
      <c r="L15934" s="1549"/>
      <c r="M15934" s="1506"/>
    </row>
    <row r="15935" spans="1:13" ht="16.5" customHeight="1">
      <c r="A15935" s="1547"/>
      <c r="B15935" s="1548"/>
      <c r="C15935" s="1548"/>
      <c r="D15935" s="1549"/>
      <c r="E15935" s="1506"/>
      <c r="K15935" s="1548"/>
      <c r="L15935" s="1549"/>
      <c r="M15935" s="1506"/>
    </row>
    <row r="15936" spans="1:13" ht="16.5" customHeight="1">
      <c r="A15936" s="1547"/>
      <c r="B15936" s="1548"/>
      <c r="C15936" s="1548"/>
      <c r="D15936" s="1549"/>
      <c r="E15936" s="1506"/>
      <c r="K15936" s="1548"/>
      <c r="L15936" s="1549"/>
      <c r="M15936" s="1506"/>
    </row>
    <row r="15937" spans="1:13" ht="16.5" customHeight="1">
      <c r="A15937" s="1547"/>
      <c r="B15937" s="1548"/>
      <c r="C15937" s="1548"/>
      <c r="D15937" s="1549"/>
      <c r="E15937" s="1506"/>
      <c r="K15937" s="1548"/>
      <c r="L15937" s="1549"/>
      <c r="M15937" s="1506"/>
    </row>
    <row r="15938" spans="1:13" ht="16.5" customHeight="1">
      <c r="A15938" s="1547"/>
      <c r="B15938" s="1548"/>
      <c r="C15938" s="1548"/>
      <c r="D15938" s="1549"/>
      <c r="E15938" s="1506"/>
      <c r="K15938" s="1548"/>
      <c r="L15938" s="1549"/>
      <c r="M15938" s="1506"/>
    </row>
    <row r="15939" spans="1:13" ht="16.5" customHeight="1">
      <c r="A15939" s="1547"/>
      <c r="B15939" s="1548"/>
      <c r="C15939" s="1548"/>
      <c r="D15939" s="1549"/>
      <c r="E15939" s="1506"/>
      <c r="K15939" s="1548"/>
      <c r="L15939" s="1549"/>
      <c r="M15939" s="1506"/>
    </row>
    <row r="15940" spans="1:13" ht="16.5" customHeight="1">
      <c r="A15940" s="1547"/>
      <c r="B15940" s="1548"/>
      <c r="C15940" s="1548"/>
      <c r="D15940" s="1549"/>
      <c r="E15940" s="1506"/>
      <c r="K15940" s="1548"/>
      <c r="L15940" s="1549"/>
      <c r="M15940" s="1506"/>
    </row>
    <row r="15941" spans="1:13" ht="16.5" customHeight="1">
      <c r="A15941" s="1547"/>
      <c r="B15941" s="1548"/>
      <c r="C15941" s="1548"/>
      <c r="D15941" s="1549"/>
      <c r="E15941" s="1506"/>
      <c r="K15941" s="1548"/>
      <c r="L15941" s="1549"/>
      <c r="M15941" s="1506"/>
    </row>
    <row r="15942" spans="1:13" ht="16.5" customHeight="1">
      <c r="A15942" s="1547"/>
      <c r="B15942" s="1548"/>
      <c r="C15942" s="1548"/>
      <c r="D15942" s="1549"/>
      <c r="E15942" s="1506"/>
      <c r="K15942" s="1548"/>
      <c r="L15942" s="1549"/>
      <c r="M15942" s="1506"/>
    </row>
    <row r="15943" spans="1:13" ht="16.5" customHeight="1">
      <c r="A15943" s="1547"/>
      <c r="B15943" s="1548"/>
      <c r="C15943" s="1548"/>
      <c r="D15943" s="1549"/>
      <c r="E15943" s="1506"/>
      <c r="K15943" s="1548"/>
      <c r="L15943" s="1549"/>
      <c r="M15943" s="1506"/>
    </row>
    <row r="15944" spans="1:13" ht="16.5" customHeight="1">
      <c r="A15944" s="1547"/>
      <c r="B15944" s="1548"/>
      <c r="C15944" s="1548"/>
      <c r="D15944" s="1549"/>
      <c r="E15944" s="1506"/>
      <c r="K15944" s="1548"/>
      <c r="L15944" s="1549"/>
      <c r="M15944" s="1506"/>
    </row>
    <row r="15945" spans="1:13" ht="16.5" customHeight="1">
      <c r="A15945" s="1547"/>
      <c r="B15945" s="1548"/>
      <c r="C15945" s="1548"/>
      <c r="D15945" s="1549"/>
      <c r="E15945" s="1506"/>
      <c r="K15945" s="1548"/>
      <c r="L15945" s="1549"/>
      <c r="M15945" s="1506"/>
    </row>
    <row r="15946" spans="1:13" ht="16.5" customHeight="1">
      <c r="A15946" s="1547"/>
      <c r="B15946" s="1548"/>
      <c r="C15946" s="1548"/>
      <c r="D15946" s="1549"/>
      <c r="E15946" s="1506"/>
      <c r="K15946" s="1548"/>
      <c r="L15946" s="1549"/>
      <c r="M15946" s="1506"/>
    </row>
    <row r="15947" spans="1:13" ht="16.5" customHeight="1">
      <c r="A15947" s="1547"/>
      <c r="B15947" s="1548"/>
      <c r="C15947" s="1548"/>
      <c r="D15947" s="1549"/>
      <c r="E15947" s="1506"/>
      <c r="K15947" s="1548"/>
      <c r="L15947" s="1549"/>
      <c r="M15947" s="1506"/>
    </row>
    <row r="15948" spans="1:13" ht="16.5" customHeight="1">
      <c r="A15948" s="1547"/>
      <c r="B15948" s="1548"/>
      <c r="C15948" s="1548"/>
      <c r="D15948" s="1549"/>
      <c r="E15948" s="1506"/>
      <c r="K15948" s="1548"/>
      <c r="L15948" s="1549"/>
      <c r="M15948" s="1506"/>
    </row>
    <row r="15949" spans="1:13" ht="16.5" customHeight="1">
      <c r="A15949" s="1547"/>
      <c r="B15949" s="1548"/>
      <c r="C15949" s="1548"/>
      <c r="D15949" s="1549"/>
      <c r="E15949" s="1506"/>
      <c r="K15949" s="1548"/>
      <c r="L15949" s="1549"/>
      <c r="M15949" s="1506"/>
    </row>
    <row r="15950" spans="1:13" ht="16.5" customHeight="1">
      <c r="A15950" s="1547"/>
      <c r="B15950" s="1548"/>
      <c r="C15950" s="1548"/>
      <c r="D15950" s="1549"/>
      <c r="E15950" s="1506"/>
      <c r="K15950" s="1548"/>
      <c r="L15950" s="1549"/>
      <c r="M15950" s="1506"/>
    </row>
    <row r="15951" spans="1:13" ht="16.5" customHeight="1">
      <c r="A15951" s="1547"/>
      <c r="B15951" s="1548"/>
      <c r="C15951" s="1548"/>
      <c r="D15951" s="1549"/>
      <c r="E15951" s="1506"/>
      <c r="K15951" s="1548"/>
      <c r="L15951" s="1549"/>
      <c r="M15951" s="1506"/>
    </row>
    <row r="15952" spans="1:13" ht="16.5" customHeight="1">
      <c r="A15952" s="1547"/>
      <c r="B15952" s="1548"/>
      <c r="C15952" s="1548"/>
      <c r="D15952" s="1549"/>
      <c r="E15952" s="1506"/>
      <c r="K15952" s="1548"/>
      <c r="L15952" s="1549"/>
      <c r="M15952" s="1506"/>
    </row>
    <row r="15953" spans="1:13" ht="16.5" customHeight="1">
      <c r="A15953" s="1547"/>
      <c r="B15953" s="1548"/>
      <c r="C15953" s="1548"/>
      <c r="D15953" s="1549"/>
      <c r="E15953" s="1506"/>
      <c r="K15953" s="1548"/>
      <c r="L15953" s="1549"/>
      <c r="M15953" s="1506"/>
    </row>
    <row r="15954" spans="1:13" ht="16.5" customHeight="1">
      <c r="A15954" s="1547"/>
      <c r="B15954" s="1548"/>
      <c r="C15954" s="1548"/>
      <c r="D15954" s="1549"/>
      <c r="E15954" s="1506"/>
      <c r="K15954" s="1548"/>
      <c r="L15954" s="1549"/>
      <c r="M15954" s="1506"/>
    </row>
    <row r="15955" spans="1:13" ht="16.5" customHeight="1">
      <c r="A15955" s="1547"/>
      <c r="B15955" s="1548"/>
      <c r="C15955" s="1548"/>
      <c r="D15955" s="1549"/>
      <c r="E15955" s="1506"/>
      <c r="K15955" s="1548"/>
      <c r="L15955" s="1549"/>
      <c r="M15955" s="1506"/>
    </row>
    <row r="15956" spans="1:13" ht="16.5" customHeight="1">
      <c r="A15956" s="1547"/>
      <c r="B15956" s="1548"/>
      <c r="C15956" s="1548"/>
      <c r="D15956" s="1549"/>
      <c r="E15956" s="1506"/>
      <c r="K15956" s="1548"/>
      <c r="L15956" s="1549"/>
      <c r="M15956" s="1506"/>
    </row>
    <row r="15957" spans="1:13" ht="16.5" customHeight="1">
      <c r="A15957" s="1547"/>
      <c r="B15957" s="1548"/>
      <c r="C15957" s="1548"/>
      <c r="D15957" s="1549"/>
      <c r="E15957" s="1506"/>
      <c r="K15957" s="1548"/>
      <c r="L15957" s="1549"/>
      <c r="M15957" s="1506"/>
    </row>
    <row r="15958" spans="1:13" ht="16.5" customHeight="1">
      <c r="A15958" s="1547"/>
      <c r="B15958" s="1548"/>
      <c r="C15958" s="1548"/>
      <c r="D15958" s="1549"/>
      <c r="E15958" s="1506"/>
      <c r="K15958" s="1548"/>
      <c r="L15958" s="1549"/>
      <c r="M15958" s="1506"/>
    </row>
    <row r="15959" spans="1:13" ht="16.5" customHeight="1">
      <c r="A15959" s="1547"/>
      <c r="B15959" s="1548"/>
      <c r="C15959" s="1548"/>
      <c r="D15959" s="1549"/>
      <c r="E15959" s="1506"/>
      <c r="K15959" s="1548"/>
      <c r="L15959" s="1549"/>
      <c r="M15959" s="1506"/>
    </row>
    <row r="15960" spans="1:13" ht="16.5" customHeight="1">
      <c r="A15960" s="1547"/>
      <c r="B15960" s="1548"/>
      <c r="C15960" s="1548"/>
      <c r="D15960" s="1549"/>
      <c r="E15960" s="1506"/>
      <c r="K15960" s="1548"/>
      <c r="L15960" s="1549"/>
      <c r="M15960" s="1506"/>
    </row>
    <row r="15961" spans="1:13" ht="16.5" customHeight="1">
      <c r="A15961" s="1547"/>
      <c r="B15961" s="1548"/>
      <c r="C15961" s="1548"/>
      <c r="D15961" s="1549"/>
      <c r="E15961" s="1506"/>
      <c r="K15961" s="1548"/>
      <c r="L15961" s="1549"/>
      <c r="M15961" s="1506"/>
    </row>
    <row r="15962" spans="1:13" ht="16.5" customHeight="1">
      <c r="A15962" s="1547"/>
      <c r="B15962" s="1548"/>
      <c r="C15962" s="1548"/>
      <c r="D15962" s="1549"/>
      <c r="E15962" s="1506"/>
      <c r="K15962" s="1548"/>
      <c r="L15962" s="1549"/>
      <c r="M15962" s="1506"/>
    </row>
    <row r="15963" spans="1:13" ht="16.5" customHeight="1">
      <c r="A15963" s="1547"/>
      <c r="B15963" s="1548"/>
      <c r="C15963" s="1548"/>
      <c r="D15963" s="1549"/>
      <c r="E15963" s="1506"/>
      <c r="K15963" s="1548"/>
      <c r="L15963" s="1549"/>
      <c r="M15963" s="1506"/>
    </row>
    <row r="15964" spans="1:13" ht="16.5" customHeight="1">
      <c r="A15964" s="1547"/>
      <c r="B15964" s="1548"/>
      <c r="C15964" s="1548"/>
      <c r="D15964" s="1549"/>
      <c r="E15964" s="1506"/>
      <c r="K15964" s="1548"/>
      <c r="L15964" s="1549"/>
      <c r="M15964" s="1506"/>
    </row>
    <row r="15965" spans="1:13" ht="16.5" customHeight="1">
      <c r="A15965" s="1547"/>
      <c r="B15965" s="1548"/>
      <c r="C15965" s="1548"/>
      <c r="D15965" s="1549"/>
      <c r="E15965" s="1506"/>
      <c r="K15965" s="1548"/>
      <c r="L15965" s="1549"/>
      <c r="M15965" s="1506"/>
    </row>
    <row r="15966" spans="1:13" ht="16.5" customHeight="1">
      <c r="A15966" s="1547"/>
      <c r="B15966" s="1548"/>
      <c r="C15966" s="1548"/>
      <c r="D15966" s="1549"/>
      <c r="E15966" s="1506"/>
      <c r="K15966" s="1548"/>
      <c r="L15966" s="1549"/>
      <c r="M15966" s="1506"/>
    </row>
    <row r="15967" spans="1:13" ht="16.5" customHeight="1">
      <c r="A15967" s="1547"/>
      <c r="B15967" s="1548"/>
      <c r="C15967" s="1548"/>
      <c r="D15967" s="1549"/>
      <c r="E15967" s="1506"/>
      <c r="K15967" s="1548"/>
      <c r="L15967" s="1549"/>
      <c r="M15967" s="1506"/>
    </row>
    <row r="15968" spans="1:13" ht="16.5" customHeight="1">
      <c r="A15968" s="1547"/>
      <c r="B15968" s="1548"/>
      <c r="C15968" s="1548"/>
      <c r="D15968" s="1549"/>
      <c r="E15968" s="1506"/>
      <c r="K15968" s="1548"/>
      <c r="L15968" s="1549"/>
      <c r="M15968" s="1506"/>
    </row>
    <row r="15969" spans="1:13" ht="16.5" customHeight="1">
      <c r="A15969" s="1547"/>
      <c r="B15969" s="1548"/>
      <c r="C15969" s="1548"/>
      <c r="D15969" s="1549"/>
      <c r="E15969" s="1506"/>
      <c r="K15969" s="1548"/>
      <c r="L15969" s="1549"/>
      <c r="M15969" s="1506"/>
    </row>
    <row r="15970" spans="1:13" ht="16.5" customHeight="1">
      <c r="A15970" s="1547"/>
      <c r="B15970" s="1548"/>
      <c r="C15970" s="1548"/>
      <c r="D15970" s="1549"/>
      <c r="E15970" s="1506"/>
      <c r="K15970" s="1548"/>
      <c r="L15970" s="1549"/>
      <c r="M15970" s="1506"/>
    </row>
    <row r="15971" spans="1:13" ht="16.5" customHeight="1">
      <c r="A15971" s="1547"/>
      <c r="B15971" s="1548"/>
      <c r="C15971" s="1548"/>
      <c r="D15971" s="1549"/>
      <c r="E15971" s="1506"/>
      <c r="K15971" s="1548"/>
      <c r="L15971" s="1549"/>
      <c r="M15971" s="1506"/>
    </row>
    <row r="15972" spans="1:13" ht="16.5" customHeight="1">
      <c r="A15972" s="1547"/>
      <c r="B15972" s="1548"/>
      <c r="C15972" s="1548"/>
      <c r="D15972" s="1549"/>
      <c r="E15972" s="1506"/>
      <c r="K15972" s="1548"/>
      <c r="L15972" s="1549"/>
      <c r="M15972" s="1506"/>
    </row>
    <row r="15973" spans="1:13" ht="16.5" customHeight="1">
      <c r="A15973" s="1547"/>
      <c r="B15973" s="1548"/>
      <c r="C15973" s="1548"/>
      <c r="D15973" s="1549"/>
      <c r="E15973" s="1506"/>
      <c r="K15973" s="1548"/>
      <c r="L15973" s="1549"/>
      <c r="M15973" s="1506"/>
    </row>
    <row r="15974" spans="1:13" ht="16.5" customHeight="1">
      <c r="A15974" s="1547"/>
      <c r="B15974" s="1548"/>
      <c r="C15974" s="1548"/>
      <c r="D15974" s="1549"/>
      <c r="E15974" s="1506"/>
      <c r="K15974" s="1548"/>
      <c r="L15974" s="1549"/>
      <c r="M15974" s="1506"/>
    </row>
    <row r="15975" spans="1:13" ht="16.5" customHeight="1">
      <c r="A15975" s="1547"/>
      <c r="B15975" s="1548"/>
      <c r="C15975" s="1548"/>
      <c r="D15975" s="1549"/>
      <c r="E15975" s="1506"/>
      <c r="K15975" s="1548"/>
      <c r="L15975" s="1549"/>
      <c r="M15975" s="1506"/>
    </row>
    <row r="15976" spans="1:13" ht="16.5" customHeight="1">
      <c r="A15976" s="1547"/>
      <c r="B15976" s="1548"/>
      <c r="C15976" s="1548"/>
      <c r="D15976" s="1549"/>
      <c r="E15976" s="1506"/>
      <c r="K15976" s="1548"/>
      <c r="L15976" s="1549"/>
      <c r="M15976" s="1506"/>
    </row>
    <row r="15977" spans="1:13" ht="16.5" customHeight="1">
      <c r="A15977" s="1547"/>
      <c r="B15977" s="1548"/>
      <c r="C15977" s="1548"/>
      <c r="D15977" s="1549"/>
      <c r="E15977" s="1506"/>
      <c r="K15977" s="1548"/>
      <c r="L15977" s="1549"/>
      <c r="M15977" s="1506"/>
    </row>
    <row r="15978" spans="1:13" ht="16.5" customHeight="1">
      <c r="A15978" s="1547"/>
      <c r="B15978" s="1548"/>
      <c r="C15978" s="1548"/>
      <c r="D15978" s="1549"/>
      <c r="E15978" s="1506"/>
      <c r="K15978" s="1548"/>
      <c r="L15978" s="1549"/>
      <c r="M15978" s="1506"/>
    </row>
    <row r="15979" spans="1:13" ht="16.5" customHeight="1">
      <c r="A15979" s="1547"/>
      <c r="B15979" s="1548"/>
      <c r="C15979" s="1548"/>
      <c r="D15979" s="1549"/>
      <c r="E15979" s="1506"/>
      <c r="K15979" s="1548"/>
      <c r="L15979" s="1549"/>
      <c r="M15979" s="1506"/>
    </row>
    <row r="15980" spans="1:13" ht="16.5" customHeight="1">
      <c r="A15980" s="1547"/>
      <c r="B15980" s="1548"/>
      <c r="C15980" s="1548"/>
      <c r="D15980" s="1549"/>
      <c r="E15980" s="1506"/>
      <c r="K15980" s="1548"/>
      <c r="L15980" s="1549"/>
      <c r="M15980" s="1506"/>
    </row>
    <row r="15981" spans="1:13" ht="16.5" customHeight="1">
      <c r="A15981" s="1547"/>
      <c r="B15981" s="1548"/>
      <c r="C15981" s="1548"/>
      <c r="D15981" s="1549"/>
      <c r="E15981" s="1506"/>
      <c r="K15981" s="1548"/>
      <c r="L15981" s="1549"/>
      <c r="M15981" s="1506"/>
    </row>
    <row r="15982" spans="1:13" ht="16.5" customHeight="1">
      <c r="A15982" s="1547"/>
      <c r="B15982" s="1548"/>
      <c r="C15982" s="1548"/>
      <c r="D15982" s="1549"/>
      <c r="E15982" s="1506"/>
      <c r="K15982" s="1548"/>
      <c r="L15982" s="1549"/>
      <c r="M15982" s="1506"/>
    </row>
    <row r="15983" spans="1:13" ht="16.5" customHeight="1">
      <c r="A15983" s="1547"/>
      <c r="B15983" s="1548"/>
      <c r="C15983" s="1548"/>
      <c r="D15983" s="1549"/>
      <c r="E15983" s="1506"/>
      <c r="K15983" s="1548"/>
      <c r="L15983" s="1549"/>
      <c r="M15983" s="1506"/>
    </row>
    <row r="15984" spans="1:13" ht="16.5" customHeight="1">
      <c r="A15984" s="1547"/>
      <c r="B15984" s="1548"/>
      <c r="C15984" s="1548"/>
      <c r="D15984" s="1549"/>
      <c r="E15984" s="1506"/>
      <c r="K15984" s="1548"/>
      <c r="L15984" s="1549"/>
      <c r="M15984" s="1506"/>
    </row>
    <row r="15985" spans="1:13" ht="16.5" customHeight="1">
      <c r="A15985" s="1547"/>
      <c r="B15985" s="1548"/>
      <c r="C15985" s="1548"/>
      <c r="D15985" s="1549"/>
      <c r="E15985" s="1506"/>
      <c r="K15985" s="1548"/>
      <c r="L15985" s="1549"/>
      <c r="M15985" s="1506"/>
    </row>
    <row r="15986" spans="1:13" ht="16.5" customHeight="1">
      <c r="A15986" s="1547"/>
      <c r="B15986" s="1548"/>
      <c r="C15986" s="1548"/>
      <c r="D15986" s="1549"/>
      <c r="E15986" s="1506"/>
      <c r="K15986" s="1548"/>
      <c r="L15986" s="1549"/>
      <c r="M15986" s="1506"/>
    </row>
    <row r="15987" spans="1:13" ht="16.5" customHeight="1">
      <c r="A15987" s="1547"/>
      <c r="B15987" s="1548"/>
      <c r="C15987" s="1548"/>
      <c r="D15987" s="1549"/>
      <c r="E15987" s="1506"/>
      <c r="K15987" s="1548"/>
      <c r="L15987" s="1549"/>
      <c r="M15987" s="1506"/>
    </row>
    <row r="15988" spans="1:13" ht="16.5" customHeight="1">
      <c r="A15988" s="1547"/>
      <c r="B15988" s="1548"/>
      <c r="C15988" s="1548"/>
      <c r="D15988" s="1549"/>
      <c r="E15988" s="1506"/>
      <c r="K15988" s="1548"/>
      <c r="L15988" s="1549"/>
      <c r="M15988" s="1506"/>
    </row>
    <row r="15989" spans="1:13" ht="16.5" customHeight="1">
      <c r="A15989" s="1547"/>
      <c r="B15989" s="1548"/>
      <c r="C15989" s="1548"/>
      <c r="D15989" s="1549"/>
      <c r="E15989" s="1506"/>
      <c r="K15989" s="1548"/>
      <c r="L15989" s="1549"/>
      <c r="M15989" s="1506"/>
    </row>
    <row r="15990" spans="1:13" ht="16.5" customHeight="1">
      <c r="A15990" s="1547"/>
      <c r="B15990" s="1548"/>
      <c r="C15990" s="1548"/>
      <c r="D15990" s="1549"/>
      <c r="E15990" s="1506"/>
      <c r="K15990" s="1548"/>
      <c r="L15990" s="1549"/>
      <c r="M15990" s="1506"/>
    </row>
    <row r="15991" spans="1:13" ht="16.5" customHeight="1">
      <c r="A15991" s="1547"/>
      <c r="B15991" s="1548"/>
      <c r="C15991" s="1548"/>
      <c r="D15991" s="1549"/>
      <c r="E15991" s="1506"/>
      <c r="K15991" s="1548"/>
      <c r="L15991" s="1549"/>
      <c r="M15991" s="1506"/>
    </row>
    <row r="15992" spans="1:13" ht="16.5" customHeight="1">
      <c r="A15992" s="1547"/>
      <c r="B15992" s="1548"/>
      <c r="C15992" s="1548"/>
      <c r="D15992" s="1549"/>
      <c r="E15992" s="1506"/>
      <c r="K15992" s="1548"/>
      <c r="L15992" s="1549"/>
      <c r="M15992" s="1506"/>
    </row>
    <row r="15993" spans="1:13" ht="16.5" customHeight="1">
      <c r="A15993" s="1547"/>
      <c r="B15993" s="1548"/>
      <c r="C15993" s="1548"/>
      <c r="D15993" s="1549"/>
      <c r="E15993" s="1506"/>
      <c r="K15993" s="1548"/>
      <c r="L15993" s="1549"/>
      <c r="M15993" s="1506"/>
    </row>
    <row r="15994" spans="1:13" ht="16.5" customHeight="1">
      <c r="A15994" s="1547"/>
      <c r="B15994" s="1548"/>
      <c r="C15994" s="1548"/>
      <c r="D15994" s="1549"/>
      <c r="E15994" s="1506"/>
      <c r="K15994" s="1548"/>
      <c r="L15994" s="1549"/>
      <c r="M15994" s="1506"/>
    </row>
    <row r="15995" spans="1:13" ht="16.5" customHeight="1">
      <c r="A15995" s="1547"/>
      <c r="B15995" s="1548"/>
      <c r="C15995" s="1548"/>
      <c r="D15995" s="1549"/>
      <c r="E15995" s="1506"/>
      <c r="K15995" s="1548"/>
      <c r="L15995" s="1549"/>
      <c r="M15995" s="1506"/>
    </row>
    <row r="15996" spans="1:13" ht="16.5" customHeight="1">
      <c r="A15996" s="1547"/>
      <c r="B15996" s="1548"/>
      <c r="C15996" s="1548"/>
      <c r="D15996" s="1549"/>
      <c r="E15996" s="1506"/>
      <c r="K15996" s="1548"/>
      <c r="L15996" s="1549"/>
      <c r="M15996" s="1506"/>
    </row>
    <row r="15997" spans="1:13" ht="16.5" customHeight="1">
      <c r="A15997" s="1547"/>
      <c r="B15997" s="1548"/>
      <c r="C15997" s="1548"/>
      <c r="D15997" s="1549"/>
      <c r="E15997" s="1506"/>
      <c r="K15997" s="1548"/>
      <c r="L15997" s="1549"/>
      <c r="M15997" s="1506"/>
    </row>
    <row r="15998" spans="1:13" ht="16.5" customHeight="1">
      <c r="A15998" s="1547"/>
      <c r="B15998" s="1548"/>
      <c r="C15998" s="1548"/>
      <c r="D15998" s="1549"/>
      <c r="E15998" s="1506"/>
      <c r="K15998" s="1548"/>
      <c r="L15998" s="1549"/>
      <c r="M15998" s="1506"/>
    </row>
    <row r="15999" spans="1:13" ht="16.5" customHeight="1">
      <c r="A15999" s="1547"/>
      <c r="B15999" s="1548"/>
      <c r="C15999" s="1548"/>
      <c r="D15999" s="1549"/>
      <c r="E15999" s="1506"/>
      <c r="K15999" s="1548"/>
      <c r="L15999" s="1549"/>
      <c r="M15999" s="1506"/>
    </row>
    <row r="16000" spans="1:13" ht="16.5" customHeight="1">
      <c r="A16000" s="1547"/>
      <c r="B16000" s="1548"/>
      <c r="C16000" s="1548"/>
      <c r="D16000" s="1549"/>
      <c r="E16000" s="1506"/>
      <c r="K16000" s="1548"/>
      <c r="L16000" s="1549"/>
      <c r="M16000" s="1506"/>
    </row>
    <row r="16001" spans="1:13" ht="16.5" customHeight="1">
      <c r="A16001" s="1547"/>
      <c r="B16001" s="1548"/>
      <c r="C16001" s="1548"/>
      <c r="D16001" s="1549"/>
      <c r="E16001" s="1506"/>
      <c r="K16001" s="1548"/>
      <c r="L16001" s="1549"/>
      <c r="M16001" s="1506"/>
    </row>
    <row r="16002" spans="1:13" ht="16.5" customHeight="1">
      <c r="A16002" s="1547"/>
      <c r="B16002" s="1548"/>
      <c r="C16002" s="1548"/>
      <c r="D16002" s="1549"/>
      <c r="E16002" s="1506"/>
      <c r="K16002" s="1548"/>
      <c r="L16002" s="1549"/>
      <c r="M16002" s="1506"/>
    </row>
    <row r="16003" spans="1:13" ht="16.5" customHeight="1">
      <c r="A16003" s="1547"/>
      <c r="B16003" s="1548"/>
      <c r="C16003" s="1548"/>
      <c r="D16003" s="1549"/>
      <c r="E16003" s="1506"/>
      <c r="K16003" s="1548"/>
      <c r="L16003" s="1549"/>
      <c r="M16003" s="1506"/>
    </row>
    <row r="16004" spans="1:13" ht="16.5" customHeight="1">
      <c r="A16004" s="1547"/>
      <c r="B16004" s="1548"/>
      <c r="C16004" s="1548"/>
      <c r="D16004" s="1549"/>
      <c r="E16004" s="1506"/>
      <c r="K16004" s="1548"/>
      <c r="L16004" s="1549"/>
      <c r="M16004" s="1506"/>
    </row>
    <row r="16005" spans="1:13" ht="16.5" customHeight="1">
      <c r="A16005" s="1547"/>
      <c r="B16005" s="1548"/>
      <c r="C16005" s="1548"/>
      <c r="D16005" s="1549"/>
      <c r="E16005" s="1506"/>
      <c r="K16005" s="1548"/>
      <c r="L16005" s="1549"/>
      <c r="M16005" s="1506"/>
    </row>
    <row r="16006" spans="1:13" ht="16.5" customHeight="1">
      <c r="A16006" s="1547"/>
      <c r="B16006" s="1548"/>
      <c r="C16006" s="1548"/>
      <c r="D16006" s="1549"/>
      <c r="E16006" s="1506"/>
      <c r="K16006" s="1548"/>
      <c r="L16006" s="1549"/>
      <c r="M16006" s="1506"/>
    </row>
    <row r="16007" spans="1:13" ht="16.5" customHeight="1">
      <c r="A16007" s="1547"/>
      <c r="B16007" s="1548"/>
      <c r="C16007" s="1548"/>
      <c r="D16007" s="1549"/>
      <c r="E16007" s="1506"/>
      <c r="K16007" s="1548"/>
      <c r="L16007" s="1549"/>
      <c r="M16007" s="1506"/>
    </row>
    <row r="16008" spans="1:13" ht="16.5" customHeight="1">
      <c r="A16008" s="1547"/>
      <c r="B16008" s="1548"/>
      <c r="C16008" s="1548"/>
      <c r="D16008" s="1549"/>
      <c r="E16008" s="1506"/>
      <c r="K16008" s="1548"/>
      <c r="L16008" s="1549"/>
      <c r="M16008" s="1506"/>
    </row>
    <row r="16009" spans="1:13" ht="16.5" customHeight="1">
      <c r="A16009" s="1547"/>
      <c r="B16009" s="1548"/>
      <c r="C16009" s="1548"/>
      <c r="D16009" s="1549"/>
      <c r="E16009" s="1506"/>
      <c r="K16009" s="1548"/>
      <c r="L16009" s="1549"/>
      <c r="M16009" s="1506"/>
    </row>
    <row r="16010" spans="1:13" ht="16.5" customHeight="1">
      <c r="A16010" s="1547"/>
      <c r="B16010" s="1548"/>
      <c r="C16010" s="1548"/>
      <c r="D16010" s="1549"/>
      <c r="E16010" s="1506"/>
      <c r="K16010" s="1548"/>
      <c r="L16010" s="1549"/>
      <c r="M16010" s="1506"/>
    </row>
    <row r="16011" spans="1:13" ht="16.5" customHeight="1">
      <c r="A16011" s="1547"/>
      <c r="B16011" s="1548"/>
      <c r="C16011" s="1548"/>
      <c r="D16011" s="1549"/>
      <c r="E16011" s="1506"/>
      <c r="K16011" s="1548"/>
      <c r="L16011" s="1549"/>
      <c r="M16011" s="1506"/>
    </row>
    <row r="16012" spans="1:13" ht="16.5" customHeight="1">
      <c r="A16012" s="1547"/>
      <c r="B16012" s="1548"/>
      <c r="C16012" s="1548"/>
      <c r="D16012" s="1549"/>
      <c r="E16012" s="1506"/>
      <c r="K16012" s="1548"/>
      <c r="L16012" s="1549"/>
      <c r="M16012" s="1506"/>
    </row>
    <row r="16013" spans="1:13" ht="16.5" customHeight="1">
      <c r="A16013" s="1547"/>
      <c r="B16013" s="1548"/>
      <c r="C16013" s="1548"/>
      <c r="D16013" s="1549"/>
      <c r="E16013" s="1506"/>
      <c r="K16013" s="1548"/>
      <c r="L16013" s="1549"/>
      <c r="M16013" s="1506"/>
    </row>
    <row r="16014" spans="1:13" ht="16.5" customHeight="1">
      <c r="A16014" s="1547"/>
      <c r="B16014" s="1548"/>
      <c r="C16014" s="1548"/>
      <c r="D16014" s="1549"/>
      <c r="E16014" s="1506"/>
      <c r="K16014" s="1548"/>
      <c r="L16014" s="1549"/>
      <c r="M16014" s="1506"/>
    </row>
    <row r="16015" spans="1:13" ht="16.5" customHeight="1">
      <c r="A16015" s="1547"/>
      <c r="B16015" s="1548"/>
      <c r="C16015" s="1548"/>
      <c r="D16015" s="1549"/>
      <c r="E16015" s="1506"/>
      <c r="K16015" s="1548"/>
      <c r="L16015" s="1549"/>
      <c r="M16015" s="1506"/>
    </row>
    <row r="16016" spans="1:13" ht="16.5" customHeight="1">
      <c r="A16016" s="1547"/>
      <c r="B16016" s="1548"/>
      <c r="C16016" s="1548"/>
      <c r="D16016" s="1549"/>
      <c r="E16016" s="1506"/>
      <c r="K16016" s="1548"/>
      <c r="L16016" s="1549"/>
      <c r="M16016" s="1506"/>
    </row>
    <row r="16017" spans="1:13" ht="16.5" customHeight="1">
      <c r="A16017" s="1547"/>
      <c r="B16017" s="1548"/>
      <c r="C16017" s="1548"/>
      <c r="D16017" s="1549"/>
      <c r="E16017" s="1506"/>
      <c r="K16017" s="1548"/>
      <c r="L16017" s="1549"/>
      <c r="M16017" s="1506"/>
    </row>
    <row r="16018" spans="1:13" ht="16.5" customHeight="1">
      <c r="A16018" s="1547"/>
      <c r="B16018" s="1548"/>
      <c r="C16018" s="1548"/>
      <c r="D16018" s="1549"/>
      <c r="E16018" s="1506"/>
      <c r="K16018" s="1548"/>
      <c r="L16018" s="1549"/>
      <c r="M16018" s="1506"/>
    </row>
    <row r="16019" spans="1:13" ht="16.5" customHeight="1">
      <c r="A16019" s="1547"/>
      <c r="B16019" s="1548"/>
      <c r="C16019" s="1548"/>
      <c r="D16019" s="1549"/>
      <c r="E16019" s="1506"/>
      <c r="K16019" s="1548"/>
      <c r="L16019" s="1549"/>
      <c r="M16019" s="1506"/>
    </row>
    <row r="16020" spans="1:13" ht="16.5" customHeight="1">
      <c r="A16020" s="1547"/>
      <c r="B16020" s="1548"/>
      <c r="C16020" s="1548"/>
      <c r="D16020" s="1549"/>
      <c r="E16020" s="1506"/>
      <c r="K16020" s="1548"/>
      <c r="L16020" s="1549"/>
      <c r="M16020" s="1506"/>
    </row>
    <row r="16021" spans="1:13" ht="16.5" customHeight="1">
      <c r="A16021" s="1547"/>
      <c r="B16021" s="1548"/>
      <c r="C16021" s="1548"/>
      <c r="D16021" s="1549"/>
      <c r="E16021" s="1506"/>
      <c r="K16021" s="1548"/>
      <c r="L16021" s="1549"/>
      <c r="M16021" s="1506"/>
    </row>
    <row r="16022" spans="1:13" ht="16.5" customHeight="1">
      <c r="A16022" s="1547"/>
      <c r="B16022" s="1548"/>
      <c r="C16022" s="1548"/>
      <c r="D16022" s="1549"/>
      <c r="E16022" s="1506"/>
      <c r="K16022" s="1548"/>
      <c r="L16022" s="1549"/>
      <c r="M16022" s="1506"/>
    </row>
    <row r="16023" spans="1:13" ht="16.5" customHeight="1">
      <c r="A16023" s="1547"/>
      <c r="B16023" s="1548"/>
      <c r="C16023" s="1548"/>
      <c r="D16023" s="1549"/>
      <c r="E16023" s="1506"/>
      <c r="K16023" s="1548"/>
      <c r="L16023" s="1549"/>
      <c r="M16023" s="1506"/>
    </row>
    <row r="16024" spans="1:13" ht="16.5" customHeight="1">
      <c r="A16024" s="1547"/>
      <c r="B16024" s="1548"/>
      <c r="C16024" s="1548"/>
      <c r="D16024" s="1549"/>
      <c r="E16024" s="1506"/>
      <c r="K16024" s="1548"/>
      <c r="L16024" s="1549"/>
      <c r="M16024" s="1506"/>
    </row>
    <row r="16025" spans="1:13" ht="16.5" customHeight="1">
      <c r="A16025" s="1547"/>
      <c r="B16025" s="1548"/>
      <c r="C16025" s="1548"/>
      <c r="D16025" s="1549"/>
      <c r="E16025" s="1506"/>
      <c r="K16025" s="1548"/>
      <c r="L16025" s="1549"/>
      <c r="M16025" s="1506"/>
    </row>
    <row r="16026" spans="1:13" ht="16.5" customHeight="1">
      <c r="A16026" s="1547"/>
      <c r="B16026" s="1548"/>
      <c r="C16026" s="1548"/>
      <c r="D16026" s="1549"/>
      <c r="E16026" s="1506"/>
      <c r="K16026" s="1548"/>
      <c r="L16026" s="1549"/>
      <c r="M16026" s="1506"/>
    </row>
    <row r="16027" spans="1:13" ht="16.5" customHeight="1">
      <c r="A16027" s="1547"/>
      <c r="B16027" s="1548"/>
      <c r="C16027" s="1548"/>
      <c r="D16027" s="1549"/>
      <c r="E16027" s="1506"/>
      <c r="K16027" s="1548"/>
      <c r="L16027" s="1549"/>
      <c r="M16027" s="1506"/>
    </row>
    <row r="16028" spans="1:13" ht="16.5" customHeight="1">
      <c r="A16028" s="1547"/>
      <c r="B16028" s="1548"/>
      <c r="C16028" s="1548"/>
      <c r="D16028" s="1549"/>
      <c r="E16028" s="1506"/>
      <c r="K16028" s="1548"/>
      <c r="L16028" s="1549"/>
      <c r="M16028" s="1506"/>
    </row>
    <row r="16029" spans="1:13" ht="16.5" customHeight="1">
      <c r="A16029" s="1547"/>
      <c r="B16029" s="1548"/>
      <c r="C16029" s="1548"/>
      <c r="D16029" s="1549"/>
      <c r="E16029" s="1506"/>
      <c r="K16029" s="1548"/>
      <c r="L16029" s="1549"/>
      <c r="M16029" s="1506"/>
    </row>
    <row r="16030" spans="1:13" ht="16.5" customHeight="1">
      <c r="A16030" s="1547"/>
      <c r="B16030" s="1548"/>
      <c r="C16030" s="1548"/>
      <c r="D16030" s="1549"/>
      <c r="E16030" s="1506"/>
      <c r="K16030" s="1548"/>
      <c r="L16030" s="1549"/>
      <c r="M16030" s="1506"/>
    </row>
    <row r="16031" spans="1:13" ht="16.5" customHeight="1">
      <c r="A16031" s="1547"/>
      <c r="B16031" s="1548"/>
      <c r="C16031" s="1548"/>
      <c r="D16031" s="1549"/>
      <c r="E16031" s="1506"/>
      <c r="K16031" s="1548"/>
      <c r="L16031" s="1549"/>
      <c r="M16031" s="1506"/>
    </row>
    <row r="16032" spans="1:13" ht="16.5" customHeight="1">
      <c r="A16032" s="1547"/>
      <c r="B16032" s="1548"/>
      <c r="C16032" s="1548"/>
      <c r="D16032" s="1549"/>
      <c r="E16032" s="1506"/>
      <c r="K16032" s="1548"/>
      <c r="L16032" s="1549"/>
      <c r="M16032" s="1506"/>
    </row>
    <row r="16033" spans="1:13" ht="16.5" customHeight="1">
      <c r="A16033" s="1547"/>
      <c r="B16033" s="1548"/>
      <c r="C16033" s="1548"/>
      <c r="D16033" s="1549"/>
      <c r="E16033" s="1506"/>
      <c r="K16033" s="1548"/>
      <c r="L16033" s="1549"/>
      <c r="M16033" s="1506"/>
    </row>
    <row r="16034" spans="1:13" ht="16.5" customHeight="1">
      <c r="A16034" s="1547"/>
      <c r="B16034" s="1548"/>
      <c r="C16034" s="1548"/>
      <c r="D16034" s="1549"/>
      <c r="E16034" s="1506"/>
      <c r="K16034" s="1548"/>
      <c r="L16034" s="1549"/>
      <c r="M16034" s="1506"/>
    </row>
    <row r="16035" spans="1:13" ht="16.5" customHeight="1">
      <c r="A16035" s="1547"/>
      <c r="B16035" s="1548"/>
      <c r="C16035" s="1548"/>
      <c r="D16035" s="1549"/>
      <c r="E16035" s="1506"/>
      <c r="K16035" s="1548"/>
      <c r="L16035" s="1549"/>
      <c r="M16035" s="1506"/>
    </row>
    <row r="16036" spans="1:13" ht="16.5" customHeight="1">
      <c r="A16036" s="1547"/>
      <c r="B16036" s="1548"/>
      <c r="C16036" s="1548"/>
      <c r="D16036" s="1549"/>
      <c r="E16036" s="1506"/>
      <c r="K16036" s="1548"/>
      <c r="L16036" s="1549"/>
      <c r="M16036" s="1506"/>
    </row>
    <row r="16037" spans="1:13" ht="16.5" customHeight="1">
      <c r="A16037" s="1547"/>
      <c r="B16037" s="1548"/>
      <c r="C16037" s="1548"/>
      <c r="D16037" s="1549"/>
      <c r="E16037" s="1506"/>
      <c r="K16037" s="1548"/>
      <c r="L16037" s="1549"/>
      <c r="M16037" s="1506"/>
    </row>
    <row r="16038" spans="1:13" ht="16.5" customHeight="1">
      <c r="A16038" s="1547"/>
      <c r="B16038" s="1548"/>
      <c r="C16038" s="1548"/>
      <c r="D16038" s="1549"/>
      <c r="E16038" s="1506"/>
      <c r="K16038" s="1548"/>
      <c r="L16038" s="1549"/>
      <c r="M16038" s="1506"/>
    </row>
    <row r="16039" spans="1:13" ht="16.5" customHeight="1">
      <c r="A16039" s="1547"/>
      <c r="B16039" s="1548"/>
      <c r="C16039" s="1548"/>
      <c r="D16039" s="1549"/>
      <c r="E16039" s="1506"/>
      <c r="K16039" s="1548"/>
      <c r="L16039" s="1549"/>
      <c r="M16039" s="1506"/>
    </row>
    <row r="16040" spans="1:13" ht="16.5" customHeight="1">
      <c r="A16040" s="1547"/>
      <c r="B16040" s="1548"/>
      <c r="C16040" s="1548"/>
      <c r="D16040" s="1549"/>
      <c r="E16040" s="1506"/>
      <c r="K16040" s="1548"/>
      <c r="L16040" s="1549"/>
      <c r="M16040" s="1506"/>
    </row>
    <row r="16041" spans="1:13" ht="16.5" customHeight="1">
      <c r="A16041" s="1547"/>
      <c r="B16041" s="1548"/>
      <c r="C16041" s="1548"/>
      <c r="D16041" s="1549"/>
      <c r="E16041" s="1506"/>
      <c r="K16041" s="1548"/>
      <c r="L16041" s="1549"/>
      <c r="M16041" s="1506"/>
    </row>
    <row r="16042" spans="1:13" ht="16.5" customHeight="1">
      <c r="A16042" s="1547"/>
      <c r="B16042" s="1548"/>
      <c r="C16042" s="1548"/>
      <c r="D16042" s="1549"/>
      <c r="E16042" s="1506"/>
      <c r="K16042" s="1548"/>
      <c r="L16042" s="1549"/>
      <c r="M16042" s="1506"/>
    </row>
    <row r="16043" spans="1:13" ht="16.5" customHeight="1">
      <c r="A16043" s="1547"/>
      <c r="B16043" s="1548"/>
      <c r="C16043" s="1548"/>
      <c r="D16043" s="1549"/>
      <c r="E16043" s="1506"/>
      <c r="K16043" s="1548"/>
      <c r="L16043" s="1549"/>
      <c r="M16043" s="1506"/>
    </row>
    <row r="16044" spans="1:13" ht="16.5" customHeight="1">
      <c r="A16044" s="1547"/>
      <c r="B16044" s="1548"/>
      <c r="C16044" s="1548"/>
      <c r="D16044" s="1549"/>
      <c r="E16044" s="1506"/>
      <c r="K16044" s="1548"/>
      <c r="L16044" s="1549"/>
      <c r="M16044" s="1506"/>
    </row>
    <row r="16045" spans="1:13" ht="16.5" customHeight="1">
      <c r="A16045" s="1547"/>
      <c r="B16045" s="1548"/>
      <c r="C16045" s="1548"/>
      <c r="D16045" s="1549"/>
      <c r="E16045" s="1506"/>
      <c r="K16045" s="1548"/>
      <c r="L16045" s="1549"/>
      <c r="M16045" s="1506"/>
    </row>
    <row r="16046" spans="1:13" ht="16.5" customHeight="1">
      <c r="A16046" s="1547"/>
      <c r="B16046" s="1548"/>
      <c r="C16046" s="1548"/>
      <c r="D16046" s="1549"/>
      <c r="E16046" s="1506"/>
      <c r="K16046" s="1548"/>
      <c r="L16046" s="1549"/>
      <c r="M16046" s="1506"/>
    </row>
    <row r="16047" spans="1:13" ht="16.5" customHeight="1">
      <c r="A16047" s="1547"/>
      <c r="B16047" s="1548"/>
      <c r="C16047" s="1548"/>
      <c r="D16047" s="1549"/>
      <c r="E16047" s="1506"/>
      <c r="K16047" s="1548"/>
      <c r="L16047" s="1549"/>
      <c r="M16047" s="1506"/>
    </row>
    <row r="16048" spans="1:13" ht="16.5" customHeight="1">
      <c r="A16048" s="1547"/>
      <c r="B16048" s="1548"/>
      <c r="C16048" s="1548"/>
      <c r="D16048" s="1549"/>
      <c r="E16048" s="1506"/>
      <c r="K16048" s="1548"/>
      <c r="L16048" s="1549"/>
      <c r="M16048" s="1506"/>
    </row>
    <row r="16049" spans="1:13" ht="16.5" customHeight="1">
      <c r="A16049" s="1547"/>
      <c r="B16049" s="1548"/>
      <c r="C16049" s="1548"/>
      <c r="D16049" s="1549"/>
      <c r="E16049" s="1506"/>
      <c r="K16049" s="1548"/>
      <c r="L16049" s="1549"/>
      <c r="M16049" s="1506"/>
    </row>
    <row r="16050" spans="1:13" ht="16.5" customHeight="1">
      <c r="A16050" s="1547"/>
      <c r="B16050" s="1548"/>
      <c r="C16050" s="1548"/>
      <c r="D16050" s="1549"/>
      <c r="E16050" s="1506"/>
      <c r="K16050" s="1548"/>
      <c r="L16050" s="1549"/>
      <c r="M16050" s="1506"/>
    </row>
    <row r="16051" spans="1:13" ht="16.5" customHeight="1">
      <c r="A16051" s="1547"/>
      <c r="B16051" s="1548"/>
      <c r="C16051" s="1548"/>
      <c r="D16051" s="1549"/>
      <c r="E16051" s="1506"/>
      <c r="K16051" s="1548"/>
      <c r="L16051" s="1549"/>
      <c r="M16051" s="1506"/>
    </row>
    <row r="16052" spans="1:13" ht="16.5" customHeight="1">
      <c r="A16052" s="1547"/>
      <c r="B16052" s="1548"/>
      <c r="C16052" s="1548"/>
      <c r="D16052" s="1549"/>
      <c r="E16052" s="1506"/>
      <c r="K16052" s="1548"/>
      <c r="L16052" s="1549"/>
      <c r="M16052" s="1506"/>
    </row>
    <row r="16053" spans="1:13" ht="16.5" customHeight="1">
      <c r="A16053" s="1547"/>
      <c r="B16053" s="1548"/>
      <c r="C16053" s="1548"/>
      <c r="D16053" s="1549"/>
      <c r="E16053" s="1506"/>
      <c r="K16053" s="1548"/>
      <c r="L16053" s="1549"/>
      <c r="M16053" s="1506"/>
    </row>
    <row r="16054" spans="1:13" ht="16.5" customHeight="1">
      <c r="A16054" s="1547"/>
      <c r="B16054" s="1548"/>
      <c r="C16054" s="1548"/>
      <c r="D16054" s="1549"/>
      <c r="E16054" s="1506"/>
      <c r="K16054" s="1548"/>
      <c r="L16054" s="1549"/>
      <c r="M16054" s="1506"/>
    </row>
    <row r="16055" spans="1:13" ht="16.5" customHeight="1">
      <c r="A16055" s="1547"/>
      <c r="B16055" s="1548"/>
      <c r="C16055" s="1548"/>
      <c r="D16055" s="1549"/>
      <c r="E16055" s="1506"/>
      <c r="K16055" s="1548"/>
      <c r="L16055" s="1549"/>
      <c r="M16055" s="1506"/>
    </row>
    <row r="16056" spans="1:13" ht="16.5" customHeight="1">
      <c r="A16056" s="1547"/>
      <c r="B16056" s="1548"/>
      <c r="C16056" s="1548"/>
      <c r="D16056" s="1549"/>
      <c r="E16056" s="1506"/>
      <c r="K16056" s="1548"/>
      <c r="L16056" s="1549"/>
      <c r="M16056" s="1506"/>
    </row>
    <row r="16057" spans="1:13" ht="16.5" customHeight="1">
      <c r="A16057" s="1547"/>
      <c r="B16057" s="1548"/>
      <c r="C16057" s="1548"/>
      <c r="D16057" s="1549"/>
      <c r="E16057" s="1506"/>
      <c r="K16057" s="1548"/>
      <c r="L16057" s="1549"/>
      <c r="M16057" s="1506"/>
    </row>
    <row r="16058" spans="1:13" ht="16.5" customHeight="1">
      <c r="A16058" s="1547"/>
      <c r="B16058" s="1548"/>
      <c r="C16058" s="1548"/>
      <c r="D16058" s="1549"/>
      <c r="E16058" s="1506"/>
      <c r="K16058" s="1548"/>
      <c r="L16058" s="1549"/>
      <c r="M16058" s="1506"/>
    </row>
    <row r="16059" spans="1:13" ht="16.5" customHeight="1">
      <c r="A16059" s="1547"/>
      <c r="B16059" s="1548"/>
      <c r="C16059" s="1548"/>
      <c r="D16059" s="1549"/>
      <c r="E16059" s="1506"/>
      <c r="K16059" s="1548"/>
      <c r="L16059" s="1549"/>
      <c r="M16059" s="1506"/>
    </row>
    <row r="16060" spans="1:13" ht="16.5" customHeight="1">
      <c r="A16060" s="1547"/>
      <c r="B16060" s="1548"/>
      <c r="C16060" s="1548"/>
      <c r="D16060" s="1549"/>
      <c r="E16060" s="1506"/>
      <c r="K16060" s="1548"/>
      <c r="L16060" s="1549"/>
      <c r="M16060" s="1506"/>
    </row>
    <row r="16061" spans="1:13" ht="16.5" customHeight="1">
      <c r="A16061" s="1547"/>
      <c r="B16061" s="1548"/>
      <c r="C16061" s="1548"/>
      <c r="D16061" s="1549"/>
      <c r="E16061" s="1506"/>
      <c r="K16061" s="1548"/>
      <c r="L16061" s="1549"/>
      <c r="M16061" s="1506"/>
    </row>
    <row r="16062" spans="1:13" ht="16.5" customHeight="1">
      <c r="A16062" s="1547"/>
      <c r="B16062" s="1548"/>
      <c r="C16062" s="1548"/>
      <c r="D16062" s="1549"/>
      <c r="E16062" s="1506"/>
      <c r="K16062" s="1548"/>
      <c r="L16062" s="1549"/>
      <c r="M16062" s="1506"/>
    </row>
    <row r="16063" spans="1:13" ht="16.5" customHeight="1">
      <c r="A16063" s="1547"/>
      <c r="B16063" s="1548"/>
      <c r="C16063" s="1548"/>
      <c r="D16063" s="1549"/>
      <c r="E16063" s="1506"/>
      <c r="K16063" s="1548"/>
      <c r="L16063" s="1549"/>
      <c r="M16063" s="1506"/>
    </row>
    <row r="16064" spans="1:13" ht="16.5" customHeight="1">
      <c r="A16064" s="1547"/>
      <c r="B16064" s="1548"/>
      <c r="C16064" s="1548"/>
      <c r="D16064" s="1549"/>
      <c r="E16064" s="1506"/>
      <c r="K16064" s="1548"/>
      <c r="L16064" s="1549"/>
      <c r="M16064" s="1506"/>
    </row>
    <row r="16065" spans="1:13" ht="16.5" customHeight="1">
      <c r="A16065" s="1547"/>
      <c r="B16065" s="1548"/>
      <c r="C16065" s="1548"/>
      <c r="D16065" s="1549"/>
      <c r="E16065" s="1506"/>
      <c r="K16065" s="1548"/>
      <c r="L16065" s="1549"/>
      <c r="M16065" s="1506"/>
    </row>
    <row r="16066" spans="1:13" ht="16.5" customHeight="1">
      <c r="A16066" s="1547"/>
      <c r="B16066" s="1548"/>
      <c r="C16066" s="1548"/>
      <c r="D16066" s="1549"/>
      <c r="E16066" s="1506"/>
      <c r="K16066" s="1548"/>
      <c r="L16066" s="1549"/>
      <c r="M16066" s="1506"/>
    </row>
    <row r="16067" spans="1:13" ht="16.5" customHeight="1">
      <c r="A16067" s="1547"/>
      <c r="B16067" s="1548"/>
      <c r="C16067" s="1548"/>
      <c r="D16067" s="1549"/>
      <c r="E16067" s="1506"/>
      <c r="K16067" s="1548"/>
      <c r="L16067" s="1549"/>
      <c r="M16067" s="1506"/>
    </row>
    <row r="16068" spans="1:13" ht="16.5" customHeight="1">
      <c r="A16068" s="1547"/>
      <c r="B16068" s="1548"/>
      <c r="C16068" s="1548"/>
      <c r="D16068" s="1549"/>
      <c r="E16068" s="1506"/>
      <c r="K16068" s="1548"/>
      <c r="L16068" s="1549"/>
      <c r="M16068" s="1506"/>
    </row>
    <row r="16069" spans="1:13" ht="16.5" customHeight="1">
      <c r="A16069" s="1547"/>
      <c r="B16069" s="1548"/>
      <c r="C16069" s="1548"/>
      <c r="D16069" s="1549"/>
      <c r="E16069" s="1506"/>
      <c r="K16069" s="1548"/>
      <c r="L16069" s="1549"/>
      <c r="M16069" s="1506"/>
    </row>
    <row r="16070" spans="1:13" ht="16.5" customHeight="1">
      <c r="A16070" s="1547"/>
      <c r="B16070" s="1548"/>
      <c r="C16070" s="1548"/>
      <c r="D16070" s="1549"/>
      <c r="E16070" s="1506"/>
      <c r="K16070" s="1548"/>
      <c r="L16070" s="1549"/>
      <c r="M16070" s="1506"/>
    </row>
    <row r="16071" spans="1:13" ht="16.5" customHeight="1">
      <c r="A16071" s="1547"/>
      <c r="B16071" s="1548"/>
      <c r="C16071" s="1548"/>
      <c r="D16071" s="1549"/>
      <c r="E16071" s="1506"/>
      <c r="K16071" s="1548"/>
      <c r="L16071" s="1549"/>
      <c r="M16071" s="1506"/>
    </row>
    <row r="16072" spans="1:13" ht="16.5" customHeight="1">
      <c r="A16072" s="1547"/>
      <c r="B16072" s="1548"/>
      <c r="C16072" s="1548"/>
      <c r="D16072" s="1549"/>
      <c r="E16072" s="1506"/>
      <c r="K16072" s="1548"/>
      <c r="L16072" s="1549"/>
      <c r="M16072" s="1506"/>
    </row>
    <row r="16073" spans="1:13" ht="16.5" customHeight="1">
      <c r="A16073" s="1547"/>
      <c r="B16073" s="1548"/>
      <c r="C16073" s="1548"/>
      <c r="D16073" s="1549"/>
      <c r="E16073" s="1506"/>
      <c r="K16073" s="1548"/>
      <c r="L16073" s="1549"/>
      <c r="M16073" s="1506"/>
    </row>
    <row r="16074" spans="1:13" ht="16.5" customHeight="1">
      <c r="A16074" s="1547"/>
      <c r="B16074" s="1548"/>
      <c r="C16074" s="1548"/>
      <c r="D16074" s="1549"/>
      <c r="E16074" s="1506"/>
      <c r="K16074" s="1548"/>
      <c r="L16074" s="1549"/>
      <c r="M16074" s="1506"/>
    </row>
    <row r="16075" spans="1:13" ht="16.5" customHeight="1">
      <c r="A16075" s="1547"/>
      <c r="B16075" s="1548"/>
      <c r="C16075" s="1548"/>
      <c r="D16075" s="1549"/>
      <c r="E16075" s="1506"/>
      <c r="K16075" s="1548"/>
      <c r="L16075" s="1549"/>
      <c r="M16075" s="1506"/>
    </row>
    <row r="16076" spans="1:13" ht="16.5" customHeight="1">
      <c r="A16076" s="1547"/>
      <c r="B16076" s="1548"/>
      <c r="C16076" s="1548"/>
      <c r="D16076" s="1549"/>
      <c r="E16076" s="1506"/>
      <c r="K16076" s="1548"/>
      <c r="L16076" s="1549"/>
      <c r="M16076" s="1506"/>
    </row>
    <row r="16077" spans="1:13" ht="16.5" customHeight="1">
      <c r="A16077" s="1547"/>
      <c r="B16077" s="1548"/>
      <c r="C16077" s="1548"/>
      <c r="D16077" s="1549"/>
      <c r="E16077" s="1506"/>
      <c r="K16077" s="1548"/>
      <c r="L16077" s="1549"/>
      <c r="M16077" s="1506"/>
    </row>
    <row r="16078" spans="1:13" ht="16.5" customHeight="1">
      <c r="A16078" s="1547"/>
      <c r="B16078" s="1548"/>
      <c r="C16078" s="1548"/>
      <c r="D16078" s="1549"/>
      <c r="E16078" s="1506"/>
      <c r="K16078" s="1548"/>
      <c r="L16078" s="1549"/>
      <c r="M16078" s="1506"/>
    </row>
    <row r="16079" spans="1:13" ht="16.5" customHeight="1">
      <c r="A16079" s="1547"/>
      <c r="B16079" s="1548"/>
      <c r="C16079" s="1548"/>
      <c r="D16079" s="1549"/>
      <c r="E16079" s="1506"/>
      <c r="K16079" s="1548"/>
      <c r="L16079" s="1549"/>
      <c r="M16079" s="1506"/>
    </row>
    <row r="16080" spans="1:13" ht="16.5" customHeight="1">
      <c r="A16080" s="1547"/>
      <c r="B16080" s="1548"/>
      <c r="C16080" s="1548"/>
      <c r="D16080" s="1549"/>
      <c r="E16080" s="1506"/>
      <c r="K16080" s="1548"/>
      <c r="L16080" s="1549"/>
      <c r="M16080" s="1506"/>
    </row>
    <row r="16081" spans="1:13" ht="16.5" customHeight="1">
      <c r="A16081" s="1547"/>
      <c r="B16081" s="1548"/>
      <c r="C16081" s="1548"/>
      <c r="D16081" s="1549"/>
      <c r="E16081" s="1506"/>
      <c r="K16081" s="1548"/>
      <c r="L16081" s="1549"/>
      <c r="M16081" s="1506"/>
    </row>
    <row r="16082" spans="1:13" ht="16.5" customHeight="1">
      <c r="A16082" s="1547"/>
      <c r="B16082" s="1548"/>
      <c r="C16082" s="1548"/>
      <c r="D16082" s="1549"/>
      <c r="E16082" s="1506"/>
      <c r="K16082" s="1548"/>
      <c r="L16082" s="1549"/>
      <c r="M16082" s="1506"/>
    </row>
    <row r="16083" spans="1:13" ht="16.5" customHeight="1">
      <c r="A16083" s="1547"/>
      <c r="B16083" s="1548"/>
      <c r="C16083" s="1548"/>
      <c r="D16083" s="1549"/>
      <c r="E16083" s="1506"/>
      <c r="K16083" s="1548"/>
      <c r="L16083" s="1549"/>
      <c r="M16083" s="1506"/>
    </row>
    <row r="16084" spans="1:13" ht="16.5" customHeight="1">
      <c r="A16084" s="1547"/>
      <c r="B16084" s="1548"/>
      <c r="C16084" s="1548"/>
      <c r="D16084" s="1549"/>
      <c r="E16084" s="1506"/>
      <c r="K16084" s="1548"/>
      <c r="L16084" s="1549"/>
      <c r="M16084" s="1506"/>
    </row>
    <row r="16085" spans="1:13" ht="16.5" customHeight="1">
      <c r="A16085" s="1547"/>
      <c r="B16085" s="1548"/>
      <c r="C16085" s="1548"/>
      <c r="D16085" s="1549"/>
      <c r="E16085" s="1506"/>
      <c r="K16085" s="1548"/>
      <c r="L16085" s="1549"/>
      <c r="M16085" s="1506"/>
    </row>
    <row r="16086" spans="1:13" ht="16.5" customHeight="1">
      <c r="A16086" s="1547"/>
      <c r="B16086" s="1548"/>
      <c r="C16086" s="1548"/>
      <c r="D16086" s="1549"/>
      <c r="E16086" s="1506"/>
      <c r="K16086" s="1548"/>
      <c r="L16086" s="1549"/>
      <c r="M16086" s="1506"/>
    </row>
    <row r="16087" spans="1:13" ht="16.5" customHeight="1">
      <c r="A16087" s="1547"/>
      <c r="B16087" s="1548"/>
      <c r="C16087" s="1548"/>
      <c r="D16087" s="1549"/>
      <c r="E16087" s="1506"/>
      <c r="K16087" s="1548"/>
      <c r="L16087" s="1549"/>
      <c r="M16087" s="1506"/>
    </row>
    <row r="16088" spans="1:13" ht="16.5" customHeight="1">
      <c r="A16088" s="1547"/>
      <c r="B16088" s="1548"/>
      <c r="C16088" s="1548"/>
      <c r="D16088" s="1549"/>
      <c r="E16088" s="1506"/>
      <c r="K16088" s="1548"/>
      <c r="L16088" s="1549"/>
      <c r="M16088" s="1506"/>
    </row>
    <row r="16089" spans="1:13" ht="16.5" customHeight="1">
      <c r="A16089" s="1547"/>
      <c r="B16089" s="1548"/>
      <c r="C16089" s="1548"/>
      <c r="D16089" s="1549"/>
      <c r="E16089" s="1506"/>
      <c r="K16089" s="1548"/>
      <c r="L16089" s="1549"/>
      <c r="M16089" s="1506"/>
    </row>
    <row r="16090" spans="1:13" ht="16.5" customHeight="1">
      <c r="A16090" s="1547"/>
      <c r="B16090" s="1548"/>
      <c r="C16090" s="1548"/>
      <c r="D16090" s="1549"/>
      <c r="E16090" s="1506"/>
      <c r="K16090" s="1548"/>
      <c r="L16090" s="1549"/>
      <c r="M16090" s="1506"/>
    </row>
    <row r="16091" spans="1:13" ht="16.5" customHeight="1">
      <c r="A16091" s="1547"/>
      <c r="B16091" s="1548"/>
      <c r="C16091" s="1548"/>
      <c r="D16091" s="1549"/>
      <c r="E16091" s="1506"/>
      <c r="K16091" s="1548"/>
      <c r="L16091" s="1549"/>
      <c r="M16091" s="1506"/>
    </row>
    <row r="16092" spans="1:13" ht="16.5" customHeight="1">
      <c r="A16092" s="1547"/>
      <c r="B16092" s="1548"/>
      <c r="C16092" s="1548"/>
      <c r="D16092" s="1549"/>
      <c r="E16092" s="1506"/>
      <c r="K16092" s="1548"/>
      <c r="L16092" s="1549"/>
      <c r="M16092" s="1506"/>
    </row>
    <row r="16093" spans="1:13" ht="16.5" customHeight="1">
      <c r="A16093" s="1547"/>
      <c r="B16093" s="1548"/>
      <c r="C16093" s="1548"/>
      <c r="D16093" s="1549"/>
      <c r="E16093" s="1506"/>
      <c r="K16093" s="1548"/>
      <c r="L16093" s="1549"/>
      <c r="M16093" s="1506"/>
    </row>
    <row r="16094" spans="1:13" ht="16.5" customHeight="1">
      <c r="A16094" s="1547"/>
      <c r="B16094" s="1548"/>
      <c r="C16094" s="1548"/>
      <c r="D16094" s="1549"/>
      <c r="E16094" s="1506"/>
      <c r="K16094" s="1548"/>
      <c r="L16094" s="1549"/>
      <c r="M16094" s="1506"/>
    </row>
    <row r="16095" spans="1:13" ht="16.5" customHeight="1">
      <c r="A16095" s="1547"/>
      <c r="B16095" s="1548"/>
      <c r="C16095" s="1548"/>
      <c r="D16095" s="1549"/>
      <c r="E16095" s="1506"/>
      <c r="K16095" s="1548"/>
      <c r="L16095" s="1549"/>
      <c r="M16095" s="1506"/>
    </row>
    <row r="16096" spans="1:13" ht="16.5" customHeight="1">
      <c r="A16096" s="1547"/>
      <c r="B16096" s="1548"/>
      <c r="C16096" s="1548"/>
      <c r="D16096" s="1549"/>
      <c r="E16096" s="1506"/>
      <c r="K16096" s="1548"/>
      <c r="L16096" s="1549"/>
      <c r="M16096" s="1506"/>
    </row>
    <row r="16097" spans="1:13" ht="16.5" customHeight="1">
      <c r="A16097" s="1547"/>
      <c r="B16097" s="1548"/>
      <c r="C16097" s="1548"/>
      <c r="D16097" s="1549"/>
      <c r="E16097" s="1506"/>
      <c r="K16097" s="1548"/>
      <c r="L16097" s="1549"/>
      <c r="M16097" s="1506"/>
    </row>
    <row r="16098" spans="1:13" ht="16.5" customHeight="1">
      <c r="A16098" s="1547"/>
      <c r="B16098" s="1548"/>
      <c r="C16098" s="1548"/>
      <c r="D16098" s="1549"/>
      <c r="E16098" s="1506"/>
      <c r="K16098" s="1548"/>
      <c r="L16098" s="1549"/>
      <c r="M16098" s="1506"/>
    </row>
    <row r="16099" spans="1:13" ht="16.5" customHeight="1">
      <c r="A16099" s="1547"/>
      <c r="B16099" s="1548"/>
      <c r="C16099" s="1548"/>
      <c r="D16099" s="1549"/>
      <c r="E16099" s="1506"/>
      <c r="K16099" s="1548"/>
      <c r="L16099" s="1549"/>
      <c r="M16099" s="1506"/>
    </row>
    <row r="16100" spans="1:13" ht="16.5" customHeight="1">
      <c r="A16100" s="1547"/>
      <c r="B16100" s="1548"/>
      <c r="C16100" s="1548"/>
      <c r="D16100" s="1549"/>
      <c r="E16100" s="1506"/>
      <c r="K16100" s="1548"/>
      <c r="L16100" s="1549"/>
      <c r="M16100" s="1506"/>
    </row>
    <row r="16101" spans="1:13" ht="16.5" customHeight="1">
      <c r="A16101" s="1547"/>
      <c r="B16101" s="1548"/>
      <c r="C16101" s="1548"/>
      <c r="D16101" s="1549"/>
      <c r="E16101" s="1506"/>
      <c r="K16101" s="1548"/>
      <c r="L16101" s="1549"/>
      <c r="M16101" s="1506"/>
    </row>
    <row r="16102" spans="1:13" ht="16.5" customHeight="1">
      <c r="A16102" s="1547"/>
      <c r="B16102" s="1548"/>
      <c r="C16102" s="1548"/>
      <c r="D16102" s="1549"/>
      <c r="E16102" s="1506"/>
      <c r="K16102" s="1548"/>
      <c r="L16102" s="1549"/>
      <c r="M16102" s="1506"/>
    </row>
    <row r="16103" spans="1:13" ht="16.5" customHeight="1">
      <c r="A16103" s="1547"/>
      <c r="B16103" s="1548"/>
      <c r="C16103" s="1548"/>
      <c r="D16103" s="1549"/>
      <c r="E16103" s="1506"/>
      <c r="K16103" s="1548"/>
      <c r="L16103" s="1549"/>
      <c r="M16103" s="1506"/>
    </row>
    <row r="16104" spans="1:13" ht="16.5" customHeight="1">
      <c r="A16104" s="1547"/>
      <c r="B16104" s="1548"/>
      <c r="C16104" s="1548"/>
      <c r="D16104" s="1549"/>
      <c r="E16104" s="1506"/>
      <c r="K16104" s="1548"/>
      <c r="L16104" s="1549"/>
      <c r="M16104" s="1506"/>
    </row>
    <row r="16105" spans="1:13" ht="16.5" customHeight="1">
      <c r="A16105" s="1547"/>
      <c r="B16105" s="1548"/>
      <c r="C16105" s="1548"/>
      <c r="D16105" s="1549"/>
      <c r="E16105" s="1506"/>
      <c r="K16105" s="1548"/>
      <c r="L16105" s="1549"/>
      <c r="M16105" s="1506"/>
    </row>
    <row r="16106" spans="1:13" ht="16.5" customHeight="1">
      <c r="A16106" s="1547"/>
      <c r="B16106" s="1548"/>
      <c r="C16106" s="1548"/>
      <c r="D16106" s="1549"/>
      <c r="E16106" s="1506"/>
      <c r="K16106" s="1548"/>
      <c r="L16106" s="1549"/>
      <c r="M16106" s="1506"/>
    </row>
    <row r="16107" spans="1:13" ht="16.5" customHeight="1">
      <c r="A16107" s="1547"/>
      <c r="B16107" s="1548"/>
      <c r="C16107" s="1548"/>
      <c r="D16107" s="1549"/>
      <c r="E16107" s="1506"/>
      <c r="K16107" s="1548"/>
      <c r="L16107" s="1549"/>
      <c r="M16107" s="1506"/>
    </row>
    <row r="16108" spans="1:13" ht="16.5" customHeight="1">
      <c r="A16108" s="1547"/>
      <c r="B16108" s="1548"/>
      <c r="C16108" s="1548"/>
      <c r="D16108" s="1549"/>
      <c r="E16108" s="1506"/>
      <c r="K16108" s="1548"/>
      <c r="L16108" s="1549"/>
      <c r="M16108" s="1506"/>
    </row>
    <row r="16109" spans="1:13" ht="16.5" customHeight="1">
      <c r="A16109" s="1547"/>
      <c r="B16109" s="1548"/>
      <c r="C16109" s="1548"/>
      <c r="D16109" s="1549"/>
      <c r="E16109" s="1506"/>
      <c r="K16109" s="1548"/>
      <c r="L16109" s="1549"/>
      <c r="M16109" s="1506"/>
    </row>
    <row r="16110" spans="1:13" ht="16.5" customHeight="1">
      <c r="A16110" s="1547"/>
      <c r="B16110" s="1548"/>
      <c r="C16110" s="1548"/>
      <c r="D16110" s="1549"/>
      <c r="E16110" s="1506"/>
      <c r="K16110" s="1548"/>
      <c r="L16110" s="1549"/>
      <c r="M16110" s="1506"/>
    </row>
    <row r="16111" spans="1:13" ht="16.5" customHeight="1">
      <c r="A16111" s="1547"/>
      <c r="B16111" s="1548"/>
      <c r="C16111" s="1548"/>
      <c r="D16111" s="1549"/>
      <c r="E16111" s="1506"/>
      <c r="K16111" s="1548"/>
      <c r="L16111" s="1549"/>
      <c r="M16111" s="1506"/>
    </row>
    <row r="16112" spans="1:13" ht="16.5" customHeight="1">
      <c r="A16112" s="1547"/>
      <c r="B16112" s="1548"/>
      <c r="C16112" s="1548"/>
      <c r="D16112" s="1549"/>
      <c r="E16112" s="1506"/>
      <c r="K16112" s="1548"/>
      <c r="L16112" s="1549"/>
      <c r="M16112" s="1506"/>
    </row>
    <row r="16113" spans="1:13" ht="16.5" customHeight="1">
      <c r="A16113" s="1547"/>
      <c r="B16113" s="1548"/>
      <c r="C16113" s="1548"/>
      <c r="D16113" s="1549"/>
      <c r="E16113" s="1506"/>
      <c r="K16113" s="1548"/>
      <c r="L16113" s="1549"/>
      <c r="M16113" s="1506"/>
    </row>
    <row r="16114" spans="1:13" ht="16.5" customHeight="1">
      <c r="A16114" s="1547"/>
      <c r="B16114" s="1548"/>
      <c r="C16114" s="1548"/>
      <c r="D16114" s="1549"/>
      <c r="E16114" s="1506"/>
      <c r="K16114" s="1548"/>
      <c r="L16114" s="1549"/>
      <c r="M16114" s="1506"/>
    </row>
    <row r="16115" spans="1:13" ht="16.5" customHeight="1">
      <c r="A16115" s="1547"/>
      <c r="B16115" s="1548"/>
      <c r="C16115" s="1548"/>
      <c r="D16115" s="1549"/>
      <c r="E16115" s="1506"/>
      <c r="K16115" s="1548"/>
      <c r="L16115" s="1549"/>
      <c r="M16115" s="1506"/>
    </row>
    <row r="16116" spans="1:13" ht="16.5" customHeight="1">
      <c r="A16116" s="1547"/>
      <c r="B16116" s="1548"/>
      <c r="C16116" s="1548"/>
      <c r="D16116" s="1549"/>
      <c r="E16116" s="1506"/>
      <c r="K16116" s="1548"/>
      <c r="L16116" s="1549"/>
      <c r="M16116" s="1506"/>
    </row>
    <row r="16117" spans="1:13" ht="16.5" customHeight="1">
      <c r="A16117" s="1547"/>
      <c r="B16117" s="1548"/>
      <c r="C16117" s="1548"/>
      <c r="D16117" s="1549"/>
      <c r="E16117" s="1506"/>
      <c r="K16117" s="1548"/>
      <c r="L16117" s="1549"/>
      <c r="M16117" s="1506"/>
    </row>
    <row r="16118" spans="1:13" ht="16.5" customHeight="1">
      <c r="A16118" s="1547"/>
      <c r="B16118" s="1548"/>
      <c r="C16118" s="1548"/>
      <c r="D16118" s="1549"/>
      <c r="E16118" s="1506"/>
      <c r="K16118" s="1548"/>
      <c r="L16118" s="1549"/>
      <c r="M16118" s="1506"/>
    </row>
    <row r="16119" spans="1:13" ht="16.5" customHeight="1">
      <c r="A16119" s="1547"/>
      <c r="B16119" s="1548"/>
      <c r="C16119" s="1548"/>
      <c r="D16119" s="1549"/>
      <c r="E16119" s="1506"/>
      <c r="K16119" s="1548"/>
      <c r="L16119" s="1549"/>
      <c r="M16119" s="1506"/>
    </row>
    <row r="16120" spans="1:13" ht="16.5" customHeight="1">
      <c r="A16120" s="1547"/>
      <c r="B16120" s="1548"/>
      <c r="C16120" s="1548"/>
      <c r="D16120" s="1549"/>
      <c r="E16120" s="1506"/>
      <c r="K16120" s="1548"/>
      <c r="L16120" s="1549"/>
      <c r="M16120" s="1506"/>
    </row>
    <row r="16121" spans="1:13" ht="16.5" customHeight="1">
      <c r="A16121" s="1547"/>
      <c r="B16121" s="1548"/>
      <c r="C16121" s="1548"/>
      <c r="D16121" s="1549"/>
      <c r="E16121" s="1506"/>
      <c r="K16121" s="1548"/>
      <c r="L16121" s="1549"/>
      <c r="M16121" s="1506"/>
    </row>
    <row r="16122" spans="1:13" ht="16.5" customHeight="1">
      <c r="A16122" s="1547"/>
      <c r="B16122" s="1548"/>
      <c r="C16122" s="1548"/>
      <c r="D16122" s="1549"/>
      <c r="E16122" s="1506"/>
      <c r="K16122" s="1548"/>
      <c r="L16122" s="1549"/>
      <c r="M16122" s="1506"/>
    </row>
    <row r="16123" spans="1:13" ht="16.5" customHeight="1">
      <c r="A16123" s="1547"/>
      <c r="B16123" s="1548"/>
      <c r="C16123" s="1548"/>
      <c r="D16123" s="1549"/>
      <c r="E16123" s="1506"/>
      <c r="K16123" s="1548"/>
      <c r="L16123" s="1549"/>
      <c r="M16123" s="1506"/>
    </row>
    <row r="16124" spans="1:13" ht="16.5" customHeight="1">
      <c r="A16124" s="1547"/>
      <c r="B16124" s="1548"/>
      <c r="C16124" s="1548"/>
      <c r="D16124" s="1549"/>
      <c r="E16124" s="1506"/>
      <c r="K16124" s="1548"/>
      <c r="L16124" s="1549"/>
      <c r="M16124" s="1506"/>
    </row>
    <row r="16125" spans="1:13" ht="16.5" customHeight="1">
      <c r="A16125" s="1547"/>
      <c r="B16125" s="1548"/>
      <c r="C16125" s="1548"/>
      <c r="D16125" s="1549"/>
      <c r="E16125" s="1506"/>
      <c r="K16125" s="1548"/>
      <c r="L16125" s="1549"/>
      <c r="M16125" s="1506"/>
    </row>
    <row r="16126" spans="1:13" ht="16.5" customHeight="1">
      <c r="A16126" s="1547"/>
      <c r="B16126" s="1548"/>
      <c r="C16126" s="1548"/>
      <c r="D16126" s="1549"/>
      <c r="E16126" s="1506"/>
      <c r="K16126" s="1548"/>
      <c r="L16126" s="1549"/>
      <c r="M16126" s="1506"/>
    </row>
    <row r="16127" spans="1:13" ht="16.5" customHeight="1">
      <c r="A16127" s="1547"/>
      <c r="B16127" s="1548"/>
      <c r="C16127" s="1548"/>
      <c r="D16127" s="1549"/>
      <c r="E16127" s="1506"/>
      <c r="K16127" s="1548"/>
      <c r="L16127" s="1549"/>
      <c r="M16127" s="1506"/>
    </row>
    <row r="16128" spans="1:13" ht="16.5" customHeight="1">
      <c r="A16128" s="1547"/>
      <c r="B16128" s="1548"/>
      <c r="C16128" s="1548"/>
      <c r="D16128" s="1549"/>
      <c r="E16128" s="1506"/>
      <c r="K16128" s="1548"/>
      <c r="L16128" s="1549"/>
      <c r="M16128" s="1506"/>
    </row>
    <row r="16129" spans="1:13" ht="16.5" customHeight="1">
      <c r="A16129" s="1547"/>
      <c r="B16129" s="1548"/>
      <c r="C16129" s="1548"/>
      <c r="D16129" s="1549"/>
      <c r="E16129" s="1506"/>
      <c r="K16129" s="1548"/>
      <c r="L16129" s="1549"/>
      <c r="M16129" s="1506"/>
    </row>
    <row r="16130" spans="1:13" ht="16.5" customHeight="1">
      <c r="A16130" s="1547"/>
      <c r="B16130" s="1548"/>
      <c r="C16130" s="1548"/>
      <c r="D16130" s="1549"/>
      <c r="E16130" s="1506"/>
      <c r="K16130" s="1548"/>
      <c r="L16130" s="1549"/>
      <c r="M16130" s="1506"/>
    </row>
    <row r="16131" spans="1:13" ht="16.5" customHeight="1">
      <c r="A16131" s="1547"/>
      <c r="B16131" s="1548"/>
      <c r="C16131" s="1548"/>
      <c r="D16131" s="1549"/>
      <c r="E16131" s="1506"/>
      <c r="K16131" s="1548"/>
      <c r="L16131" s="1549"/>
      <c r="M16131" s="1506"/>
    </row>
    <row r="16132" spans="1:13" ht="16.5" customHeight="1">
      <c r="A16132" s="1547"/>
      <c r="B16132" s="1548"/>
      <c r="C16132" s="1548"/>
      <c r="D16132" s="1549"/>
      <c r="E16132" s="1506"/>
      <c r="K16132" s="1548"/>
      <c r="L16132" s="1549"/>
      <c r="M16132" s="1506"/>
    </row>
    <row r="16133" spans="1:13" ht="16.5" customHeight="1">
      <c r="A16133" s="1547"/>
      <c r="B16133" s="1548"/>
      <c r="C16133" s="1548"/>
      <c r="D16133" s="1549"/>
      <c r="E16133" s="1506"/>
      <c r="K16133" s="1548"/>
      <c r="L16133" s="1549"/>
      <c r="M16133" s="1506"/>
    </row>
    <row r="16134" spans="1:13" ht="16.5" customHeight="1">
      <c r="A16134" s="1547"/>
      <c r="B16134" s="1548"/>
      <c r="C16134" s="1548"/>
      <c r="D16134" s="1549"/>
      <c r="E16134" s="1506"/>
      <c r="K16134" s="1548"/>
      <c r="L16134" s="1549"/>
      <c r="M16134" s="1506"/>
    </row>
    <row r="16135" spans="1:13" ht="16.5" customHeight="1">
      <c r="A16135" s="1547"/>
      <c r="B16135" s="1548"/>
      <c r="C16135" s="1548"/>
      <c r="D16135" s="1549"/>
      <c r="E16135" s="1506"/>
      <c r="K16135" s="1548"/>
      <c r="L16135" s="1549"/>
      <c r="M16135" s="1506"/>
    </row>
    <row r="16136" spans="1:13" ht="16.5" customHeight="1">
      <c r="A16136" s="1547"/>
      <c r="B16136" s="1548"/>
      <c r="C16136" s="1548"/>
      <c r="D16136" s="1549"/>
      <c r="E16136" s="1506"/>
      <c r="K16136" s="1548"/>
      <c r="L16136" s="1549"/>
      <c r="M16136" s="1506"/>
    </row>
    <row r="16137" spans="1:13" ht="16.5" customHeight="1">
      <c r="A16137" s="1547"/>
      <c r="B16137" s="1548"/>
      <c r="C16137" s="1548"/>
      <c r="D16137" s="1549"/>
      <c r="E16137" s="1506"/>
      <c r="K16137" s="1548"/>
      <c r="L16137" s="1549"/>
      <c r="M16137" s="1506"/>
    </row>
    <row r="16138" spans="1:13" ht="16.5" customHeight="1">
      <c r="A16138" s="1547"/>
      <c r="B16138" s="1548"/>
      <c r="C16138" s="1548"/>
      <c r="D16138" s="1549"/>
      <c r="E16138" s="1506"/>
      <c r="K16138" s="1548"/>
      <c r="L16138" s="1549"/>
      <c r="M16138" s="1506"/>
    </row>
    <row r="16139" spans="1:13" ht="16.5" customHeight="1">
      <c r="A16139" s="1547"/>
      <c r="B16139" s="1548"/>
      <c r="C16139" s="1548"/>
      <c r="D16139" s="1549"/>
      <c r="E16139" s="1506"/>
      <c r="K16139" s="1548"/>
      <c r="L16139" s="1549"/>
      <c r="M16139" s="1506"/>
    </row>
    <row r="16140" spans="1:13" ht="16.5" customHeight="1">
      <c r="A16140" s="1547"/>
      <c r="B16140" s="1548"/>
      <c r="C16140" s="1548"/>
      <c r="D16140" s="1549"/>
      <c r="E16140" s="1506"/>
      <c r="K16140" s="1548"/>
      <c r="L16140" s="1549"/>
      <c r="M16140" s="1506"/>
    </row>
    <row r="16141" spans="1:13" ht="16.5" customHeight="1">
      <c r="A16141" s="1547"/>
      <c r="B16141" s="1548"/>
      <c r="C16141" s="1548"/>
      <c r="D16141" s="1549"/>
      <c r="E16141" s="1506"/>
      <c r="K16141" s="1548"/>
      <c r="L16141" s="1549"/>
      <c r="M16141" s="1506"/>
    </row>
    <row r="16142" spans="1:13" ht="16.5" customHeight="1">
      <c r="A16142" s="1547"/>
      <c r="B16142" s="1548"/>
      <c r="C16142" s="1548"/>
      <c r="D16142" s="1549"/>
      <c r="E16142" s="1506"/>
      <c r="K16142" s="1548"/>
      <c r="L16142" s="1549"/>
      <c r="M16142" s="1506"/>
    </row>
    <row r="16143" spans="1:13" ht="16.5" customHeight="1">
      <c r="A16143" s="1547"/>
      <c r="B16143" s="1548"/>
      <c r="C16143" s="1548"/>
      <c r="D16143" s="1549"/>
      <c r="E16143" s="1506"/>
      <c r="K16143" s="1548"/>
      <c r="L16143" s="1549"/>
      <c r="M16143" s="1506"/>
    </row>
    <row r="16144" spans="1:13" ht="16.5" customHeight="1">
      <c r="A16144" s="1547"/>
      <c r="B16144" s="1548"/>
      <c r="C16144" s="1548"/>
      <c r="D16144" s="1549"/>
      <c r="E16144" s="1506"/>
      <c r="K16144" s="1548"/>
      <c r="L16144" s="1549"/>
      <c r="M16144" s="1506"/>
    </row>
    <row r="16145" spans="1:13" ht="16.5" customHeight="1">
      <c r="A16145" s="1547"/>
      <c r="B16145" s="1548"/>
      <c r="C16145" s="1548"/>
      <c r="D16145" s="1549"/>
      <c r="E16145" s="1506"/>
      <c r="K16145" s="1548"/>
      <c r="L16145" s="1549"/>
      <c r="M16145" s="1506"/>
    </row>
    <row r="16146" spans="1:13" ht="16.5" customHeight="1">
      <c r="A16146" s="1547"/>
      <c r="B16146" s="1548"/>
      <c r="C16146" s="1548"/>
      <c r="D16146" s="1549"/>
      <c r="E16146" s="1506"/>
      <c r="K16146" s="1548"/>
      <c r="L16146" s="1549"/>
      <c r="M16146" s="1506"/>
    </row>
    <row r="16147" spans="1:13" ht="16.5" customHeight="1">
      <c r="A16147" s="1547"/>
      <c r="B16147" s="1548"/>
      <c r="C16147" s="1548"/>
      <c r="D16147" s="1549"/>
      <c r="E16147" s="1506"/>
      <c r="K16147" s="1548"/>
      <c r="L16147" s="1549"/>
      <c r="M16147" s="1506"/>
    </row>
    <row r="16148" spans="1:13" ht="16.5" customHeight="1">
      <c r="A16148" s="1547"/>
      <c r="B16148" s="1548"/>
      <c r="C16148" s="1548"/>
      <c r="D16148" s="1549"/>
      <c r="E16148" s="1506"/>
      <c r="K16148" s="1548"/>
      <c r="L16148" s="1549"/>
      <c r="M16148" s="1506"/>
    </row>
    <row r="16149" spans="1:13" ht="16.5" customHeight="1">
      <c r="A16149" s="1547"/>
      <c r="B16149" s="1548"/>
      <c r="C16149" s="1548"/>
      <c r="D16149" s="1549"/>
      <c r="E16149" s="1506"/>
      <c r="K16149" s="1548"/>
      <c r="L16149" s="1549"/>
      <c r="M16149" s="1506"/>
    </row>
    <row r="16150" spans="1:13" ht="16.5" customHeight="1">
      <c r="A16150" s="1547"/>
      <c r="B16150" s="1548"/>
      <c r="C16150" s="1548"/>
      <c r="D16150" s="1549"/>
      <c r="E16150" s="1506"/>
      <c r="K16150" s="1548"/>
      <c r="L16150" s="1549"/>
      <c r="M16150" s="1506"/>
    </row>
    <row r="16151" spans="1:13" ht="16.5" customHeight="1">
      <c r="A16151" s="1547"/>
      <c r="B16151" s="1548"/>
      <c r="C16151" s="1548"/>
      <c r="D16151" s="1549"/>
      <c r="E16151" s="1506"/>
      <c r="K16151" s="1548"/>
      <c r="L16151" s="1549"/>
      <c r="M16151" s="1506"/>
    </row>
    <row r="16152" spans="1:13" ht="16.5" customHeight="1">
      <c r="A16152" s="1547"/>
      <c r="B16152" s="1548"/>
      <c r="C16152" s="1548"/>
      <c r="D16152" s="1549"/>
      <c r="E16152" s="1506"/>
      <c r="K16152" s="1548"/>
      <c r="L16152" s="1549"/>
      <c r="M16152" s="1506"/>
    </row>
    <row r="16153" spans="1:13" ht="16.5" customHeight="1">
      <c r="A16153" s="1547"/>
      <c r="B16153" s="1548"/>
      <c r="C16153" s="1548"/>
      <c r="D16153" s="1549"/>
      <c r="E16153" s="1506"/>
      <c r="K16153" s="1548"/>
      <c r="L16153" s="1549"/>
      <c r="M16153" s="1506"/>
    </row>
    <row r="16154" spans="1:13" ht="16.5" customHeight="1">
      <c r="A16154" s="1547"/>
      <c r="B16154" s="1548"/>
      <c r="C16154" s="1548"/>
      <c r="D16154" s="1549"/>
      <c r="E16154" s="1506"/>
      <c r="K16154" s="1548"/>
      <c r="L16154" s="1549"/>
      <c r="M16154" s="1506"/>
    </row>
    <row r="16155" spans="1:13" ht="16.5" customHeight="1">
      <c r="A16155" s="1547"/>
      <c r="B16155" s="1548"/>
      <c r="C16155" s="1548"/>
      <c r="D16155" s="1549"/>
      <c r="E16155" s="1506"/>
      <c r="K16155" s="1548"/>
      <c r="L16155" s="1549"/>
      <c r="M16155" s="1506"/>
    </row>
    <row r="16156" spans="1:13" ht="16.5" customHeight="1">
      <c r="A16156" s="1547"/>
      <c r="B16156" s="1548"/>
      <c r="C16156" s="1548"/>
      <c r="D16156" s="1549"/>
      <c r="E16156" s="1506"/>
      <c r="K16156" s="1548"/>
      <c r="L16156" s="1549"/>
      <c r="M16156" s="1506"/>
    </row>
    <row r="16157" spans="1:13" ht="16.5" customHeight="1">
      <c r="A16157" s="1547"/>
      <c r="B16157" s="1548"/>
      <c r="C16157" s="1548"/>
      <c r="D16157" s="1549"/>
      <c r="E16157" s="1506"/>
      <c r="K16157" s="1548"/>
      <c r="L16157" s="1549"/>
      <c r="M16157" s="1506"/>
    </row>
    <row r="16158" spans="1:13" ht="16.5" customHeight="1">
      <c r="A16158" s="1547"/>
      <c r="B16158" s="1548"/>
      <c r="C16158" s="1548"/>
      <c r="D16158" s="1549"/>
      <c r="E16158" s="1506"/>
      <c r="K16158" s="1548"/>
      <c r="L16158" s="1549"/>
      <c r="M16158" s="1506"/>
    </row>
    <row r="16159" spans="1:13" ht="16.5" customHeight="1">
      <c r="A16159" s="1547"/>
      <c r="B16159" s="1548"/>
      <c r="C16159" s="1548"/>
      <c r="D16159" s="1549"/>
      <c r="E16159" s="1506"/>
      <c r="K16159" s="1548"/>
      <c r="L16159" s="1549"/>
      <c r="M16159" s="1506"/>
    </row>
    <row r="16160" spans="1:13" ht="16.5" customHeight="1">
      <c r="A16160" s="1547"/>
      <c r="B16160" s="1548"/>
      <c r="C16160" s="1548"/>
      <c r="D16160" s="1549"/>
      <c r="E16160" s="1506"/>
      <c r="K16160" s="1548"/>
      <c r="L16160" s="1549"/>
      <c r="M16160" s="1506"/>
    </row>
    <row r="16161" spans="1:13" ht="16.5" customHeight="1">
      <c r="A16161" s="1547"/>
      <c r="B16161" s="1548"/>
      <c r="C16161" s="1548"/>
      <c r="D16161" s="1549"/>
      <c r="E16161" s="1506"/>
      <c r="K16161" s="1548"/>
      <c r="L16161" s="1549"/>
      <c r="M16161" s="1506"/>
    </row>
    <row r="16162" spans="1:13" ht="16.5" customHeight="1">
      <c r="A16162" s="1547"/>
      <c r="B16162" s="1548"/>
      <c r="C16162" s="1548"/>
      <c r="D16162" s="1549"/>
      <c r="E16162" s="1506"/>
      <c r="K16162" s="1548"/>
      <c r="L16162" s="1549"/>
      <c r="M16162" s="1506"/>
    </row>
    <row r="16163" spans="1:13" ht="16.5" customHeight="1">
      <c r="A16163" s="1547"/>
      <c r="B16163" s="1548"/>
      <c r="C16163" s="1548"/>
      <c r="D16163" s="1549"/>
      <c r="E16163" s="1506"/>
      <c r="K16163" s="1548"/>
      <c r="L16163" s="1549"/>
      <c r="M16163" s="1506"/>
    </row>
    <row r="16164" spans="1:13" ht="16.5" customHeight="1">
      <c r="A16164" s="1547"/>
      <c r="B16164" s="1548"/>
      <c r="C16164" s="1548"/>
      <c r="D16164" s="1549"/>
      <c r="E16164" s="1506"/>
      <c r="K16164" s="1548"/>
      <c r="L16164" s="1549"/>
      <c r="M16164" s="1506"/>
    </row>
    <row r="16165" spans="1:13" ht="16.5" customHeight="1">
      <c r="A16165" s="1547"/>
      <c r="B16165" s="1548"/>
      <c r="C16165" s="1548"/>
      <c r="D16165" s="1549"/>
      <c r="E16165" s="1506"/>
      <c r="K16165" s="1548"/>
      <c r="L16165" s="1549"/>
      <c r="M16165" s="1506"/>
    </row>
    <row r="16166" spans="1:13" ht="16.5" customHeight="1">
      <c r="A16166" s="1547"/>
      <c r="B16166" s="1548"/>
      <c r="C16166" s="1548"/>
      <c r="D16166" s="1549"/>
      <c r="E16166" s="1506"/>
      <c r="K16166" s="1548"/>
      <c r="L16166" s="1549"/>
      <c r="M16166" s="1506"/>
    </row>
    <row r="16167" spans="1:13" ht="16.5" customHeight="1">
      <c r="A16167" s="1547"/>
      <c r="B16167" s="1548"/>
      <c r="C16167" s="1548"/>
      <c r="D16167" s="1549"/>
      <c r="E16167" s="1506"/>
      <c r="K16167" s="1548"/>
      <c r="L16167" s="1549"/>
      <c r="M16167" s="1506"/>
    </row>
    <row r="16168" spans="1:13" ht="16.5" customHeight="1">
      <c r="A16168" s="1547"/>
      <c r="B16168" s="1548"/>
      <c r="C16168" s="1548"/>
      <c r="D16168" s="1549"/>
      <c r="E16168" s="1506"/>
      <c r="K16168" s="1548"/>
      <c r="L16168" s="1549"/>
      <c r="M16168" s="1506"/>
    </row>
    <row r="16169" spans="1:13" ht="16.5" customHeight="1">
      <c r="A16169" s="1547"/>
      <c r="B16169" s="1548"/>
      <c r="C16169" s="1548"/>
      <c r="D16169" s="1549"/>
      <c r="E16169" s="1506"/>
      <c r="K16169" s="1548"/>
      <c r="L16169" s="1549"/>
      <c r="M16169" s="1506"/>
    </row>
    <row r="16170" spans="1:13" ht="16.5" customHeight="1">
      <c r="A16170" s="1547"/>
      <c r="B16170" s="1548"/>
      <c r="C16170" s="1548"/>
      <c r="D16170" s="1549"/>
      <c r="E16170" s="1506"/>
      <c r="K16170" s="1548"/>
      <c r="L16170" s="1549"/>
      <c r="M16170" s="1506"/>
    </row>
    <row r="16171" spans="1:13" ht="16.5" customHeight="1">
      <c r="A16171" s="1547"/>
      <c r="B16171" s="1548"/>
      <c r="C16171" s="1548"/>
      <c r="D16171" s="1549"/>
      <c r="E16171" s="1506"/>
      <c r="K16171" s="1548"/>
      <c r="L16171" s="1549"/>
      <c r="M16171" s="1506"/>
    </row>
    <row r="16172" spans="1:13" ht="16.5" customHeight="1">
      <c r="A16172" s="1547"/>
      <c r="B16172" s="1548"/>
      <c r="C16172" s="1548"/>
      <c r="D16172" s="1549"/>
      <c r="E16172" s="1506"/>
      <c r="K16172" s="1548"/>
      <c r="L16172" s="1549"/>
      <c r="M16172" s="1506"/>
    </row>
    <row r="16173" spans="1:13" ht="16.5" customHeight="1">
      <c r="A16173" s="1547"/>
      <c r="B16173" s="1548"/>
      <c r="C16173" s="1548"/>
      <c r="D16173" s="1549"/>
      <c r="E16173" s="1506"/>
      <c r="K16173" s="1548"/>
      <c r="L16173" s="1549"/>
      <c r="M16173" s="1506"/>
    </row>
    <row r="16174" spans="1:13" ht="16.5" customHeight="1">
      <c r="A16174" s="1547"/>
      <c r="B16174" s="1548"/>
      <c r="C16174" s="1548"/>
      <c r="D16174" s="1549"/>
      <c r="E16174" s="1506"/>
      <c r="K16174" s="1548"/>
      <c r="L16174" s="1549"/>
      <c r="M16174" s="1506"/>
    </row>
    <row r="16175" spans="1:13" ht="16.5" customHeight="1">
      <c r="A16175" s="1547"/>
      <c r="B16175" s="1548"/>
      <c r="C16175" s="1548"/>
      <c r="D16175" s="1549"/>
      <c r="E16175" s="1506"/>
      <c r="K16175" s="1548"/>
      <c r="L16175" s="1549"/>
      <c r="M16175" s="1506"/>
    </row>
    <row r="16176" spans="1:13" ht="16.5" customHeight="1">
      <c r="A16176" s="1547"/>
      <c r="B16176" s="1548"/>
      <c r="C16176" s="1548"/>
      <c r="D16176" s="1549"/>
      <c r="E16176" s="1506"/>
      <c r="K16176" s="1548"/>
      <c r="L16176" s="1549"/>
      <c r="M16176" s="1506"/>
    </row>
    <row r="16177" spans="1:13" ht="16.5" customHeight="1">
      <c r="A16177" s="1547"/>
      <c r="B16177" s="1548"/>
      <c r="C16177" s="1548"/>
      <c r="D16177" s="1549"/>
      <c r="E16177" s="1506"/>
      <c r="K16177" s="1548"/>
      <c r="L16177" s="1549"/>
      <c r="M16177" s="1506"/>
    </row>
    <row r="16178" spans="1:13" ht="16.5" customHeight="1">
      <c r="A16178" s="1547"/>
      <c r="B16178" s="1548"/>
      <c r="C16178" s="1548"/>
      <c r="D16178" s="1549"/>
      <c r="E16178" s="1506"/>
      <c r="K16178" s="1548"/>
      <c r="L16178" s="1549"/>
      <c r="M16178" s="1506"/>
    </row>
    <row r="16179" spans="1:13" ht="16.5" customHeight="1">
      <c r="A16179" s="1547"/>
      <c r="B16179" s="1548"/>
      <c r="C16179" s="1548"/>
      <c r="D16179" s="1549"/>
      <c r="E16179" s="1506"/>
      <c r="K16179" s="1548"/>
      <c r="L16179" s="1549"/>
      <c r="M16179" s="1506"/>
    </row>
    <row r="16180" spans="1:13" ht="16.5" customHeight="1">
      <c r="A16180" s="1547"/>
      <c r="B16180" s="1548"/>
      <c r="C16180" s="1548"/>
      <c r="D16180" s="1549"/>
      <c r="E16180" s="1506"/>
      <c r="K16180" s="1548"/>
      <c r="L16180" s="1549"/>
      <c r="M16180" s="1506"/>
    </row>
    <row r="16181" spans="1:13" ht="16.5" customHeight="1">
      <c r="A16181" s="1547"/>
      <c r="B16181" s="1548"/>
      <c r="C16181" s="1548"/>
      <c r="D16181" s="1549"/>
      <c r="E16181" s="1506"/>
      <c r="K16181" s="1548"/>
      <c r="L16181" s="1549"/>
      <c r="M16181" s="1506"/>
    </row>
    <row r="16182" spans="1:13" ht="16.5" customHeight="1">
      <c r="A16182" s="1547"/>
      <c r="B16182" s="1548"/>
      <c r="C16182" s="1548"/>
      <c r="D16182" s="1549"/>
      <c r="E16182" s="1506"/>
      <c r="K16182" s="1548"/>
      <c r="L16182" s="1549"/>
      <c r="M16182" s="1506"/>
    </row>
    <row r="16183" spans="1:13" ht="16.5" customHeight="1">
      <c r="A16183" s="1547"/>
      <c r="B16183" s="1548"/>
      <c r="C16183" s="1548"/>
      <c r="D16183" s="1549"/>
      <c r="E16183" s="1506"/>
      <c r="K16183" s="1548"/>
      <c r="L16183" s="1549"/>
      <c r="M16183" s="1506"/>
    </row>
    <row r="16184" spans="1:13" ht="16.5" customHeight="1">
      <c r="A16184" s="1547"/>
      <c r="B16184" s="1548"/>
      <c r="C16184" s="1548"/>
      <c r="D16184" s="1549"/>
      <c r="E16184" s="1506"/>
      <c r="K16184" s="1548"/>
      <c r="L16184" s="1549"/>
      <c r="M16184" s="1506"/>
    </row>
    <row r="16185" spans="1:13" ht="16.5" customHeight="1">
      <c r="A16185" s="1547"/>
      <c r="B16185" s="1548"/>
      <c r="C16185" s="1548"/>
      <c r="D16185" s="1549"/>
      <c r="E16185" s="1506"/>
      <c r="K16185" s="1548"/>
      <c r="L16185" s="1549"/>
      <c r="M16185" s="1506"/>
    </row>
    <row r="16186" spans="1:13" ht="16.5" customHeight="1">
      <c r="A16186" s="1547"/>
      <c r="B16186" s="1548"/>
      <c r="C16186" s="1548"/>
      <c r="D16186" s="1549"/>
      <c r="E16186" s="1506"/>
      <c r="K16186" s="1548"/>
      <c r="L16186" s="1549"/>
      <c r="M16186" s="1506"/>
    </row>
    <row r="16187" spans="1:13" ht="16.5" customHeight="1">
      <c r="A16187" s="1547"/>
      <c r="B16187" s="1548"/>
      <c r="C16187" s="1548"/>
      <c r="D16187" s="1549"/>
      <c r="E16187" s="1506"/>
      <c r="K16187" s="1548"/>
      <c r="L16187" s="1549"/>
      <c r="M16187" s="1506"/>
    </row>
    <row r="16188" spans="1:13" ht="16.5" customHeight="1">
      <c r="A16188" s="1547"/>
      <c r="B16188" s="1548"/>
      <c r="C16188" s="1548"/>
      <c r="D16188" s="1549"/>
      <c r="E16188" s="1506"/>
      <c r="K16188" s="1548"/>
      <c r="L16188" s="1549"/>
      <c r="M16188" s="1506"/>
    </row>
    <row r="16189" spans="1:13" ht="16.5" customHeight="1">
      <c r="A16189" s="1547"/>
      <c r="B16189" s="1548"/>
      <c r="C16189" s="1548"/>
      <c r="D16189" s="1549"/>
      <c r="E16189" s="1506"/>
      <c r="K16189" s="1548"/>
      <c r="L16189" s="1549"/>
      <c r="M16189" s="1506"/>
    </row>
    <row r="16190" spans="1:13" ht="16.5" customHeight="1">
      <c r="A16190" s="1547"/>
      <c r="B16190" s="1548"/>
      <c r="C16190" s="1548"/>
      <c r="D16190" s="1549"/>
      <c r="E16190" s="1506"/>
      <c r="K16190" s="1548"/>
      <c r="L16190" s="1549"/>
      <c r="M16190" s="1506"/>
    </row>
    <row r="16191" spans="1:13" ht="16.5" customHeight="1">
      <c r="A16191" s="1547"/>
      <c r="B16191" s="1548"/>
      <c r="C16191" s="1548"/>
      <c r="D16191" s="1549"/>
      <c r="E16191" s="1506"/>
      <c r="K16191" s="1548"/>
      <c r="L16191" s="1549"/>
      <c r="M16191" s="1506"/>
    </row>
    <row r="16192" spans="1:13" ht="16.5" customHeight="1">
      <c r="A16192" s="1547"/>
      <c r="B16192" s="1548"/>
      <c r="C16192" s="1548"/>
      <c r="D16192" s="1549"/>
      <c r="E16192" s="1506"/>
      <c r="K16192" s="1548"/>
      <c r="L16192" s="1549"/>
      <c r="M16192" s="1506"/>
    </row>
    <row r="16193" spans="1:13" ht="16.5" customHeight="1">
      <c r="A16193" s="1547"/>
      <c r="B16193" s="1548"/>
      <c r="C16193" s="1548"/>
      <c r="D16193" s="1549"/>
      <c r="E16193" s="1506"/>
      <c r="K16193" s="1548"/>
      <c r="L16193" s="1549"/>
      <c r="M16193" s="1506"/>
    </row>
    <row r="16194" spans="1:13" ht="16.5" customHeight="1">
      <c r="A16194" s="1547"/>
      <c r="B16194" s="1548"/>
      <c r="C16194" s="1548"/>
      <c r="D16194" s="1549"/>
      <c r="E16194" s="1506"/>
      <c r="K16194" s="1548"/>
      <c r="L16194" s="1549"/>
      <c r="M16194" s="1506"/>
    </row>
    <row r="16195" spans="1:13" ht="16.5" customHeight="1">
      <c r="A16195" s="1547"/>
      <c r="B16195" s="1548"/>
      <c r="C16195" s="1548"/>
      <c r="D16195" s="1549"/>
      <c r="E16195" s="1506"/>
      <c r="K16195" s="1548"/>
      <c r="L16195" s="1549"/>
      <c r="M16195" s="1506"/>
    </row>
    <row r="16196" spans="1:13" ht="16.5" customHeight="1">
      <c r="A16196" s="1547"/>
      <c r="B16196" s="1548"/>
      <c r="C16196" s="1548"/>
      <c r="D16196" s="1549"/>
      <c r="E16196" s="1506"/>
      <c r="K16196" s="1548"/>
      <c r="L16196" s="1549"/>
      <c r="M16196" s="1506"/>
    </row>
    <row r="16197" spans="1:13" ht="16.5" customHeight="1">
      <c r="A16197" s="1547"/>
      <c r="B16197" s="1548"/>
      <c r="C16197" s="1548"/>
      <c r="D16197" s="1549"/>
      <c r="E16197" s="1506"/>
      <c r="K16197" s="1548"/>
      <c r="L16197" s="1549"/>
      <c r="M16197" s="1506"/>
    </row>
    <row r="16198" spans="1:13" ht="16.5" customHeight="1">
      <c r="A16198" s="1547"/>
      <c r="B16198" s="1548"/>
      <c r="C16198" s="1548"/>
      <c r="D16198" s="1549"/>
      <c r="E16198" s="1506"/>
      <c r="K16198" s="1548"/>
      <c r="L16198" s="1549"/>
      <c r="M16198" s="1506"/>
    </row>
    <row r="16199" spans="1:13" ht="16.5" customHeight="1">
      <c r="A16199" s="1547"/>
      <c r="B16199" s="1548"/>
      <c r="C16199" s="1548"/>
      <c r="D16199" s="1549"/>
      <c r="E16199" s="1506"/>
      <c r="K16199" s="1548"/>
      <c r="L16199" s="1549"/>
      <c r="M16199" s="1506"/>
    </row>
    <row r="16200" spans="1:13" ht="16.5" customHeight="1">
      <c r="A16200" s="1547"/>
      <c r="B16200" s="1548"/>
      <c r="C16200" s="1548"/>
      <c r="D16200" s="1549"/>
      <c r="E16200" s="1506"/>
      <c r="K16200" s="1548"/>
      <c r="L16200" s="1549"/>
      <c r="M16200" s="1506"/>
    </row>
    <row r="16201" spans="1:13" ht="16.5" customHeight="1">
      <c r="A16201" s="1547"/>
      <c r="B16201" s="1548"/>
      <c r="C16201" s="1548"/>
      <c r="D16201" s="1549"/>
      <c r="E16201" s="1506"/>
      <c r="K16201" s="1548"/>
      <c r="L16201" s="1549"/>
      <c r="M16201" s="1506"/>
    </row>
    <row r="16202" spans="1:13" ht="16.5" customHeight="1">
      <c r="A16202" s="1547"/>
      <c r="B16202" s="1548"/>
      <c r="C16202" s="1548"/>
      <c r="D16202" s="1549"/>
      <c r="E16202" s="1506"/>
      <c r="K16202" s="1548"/>
      <c r="L16202" s="1549"/>
      <c r="M16202" s="1506"/>
    </row>
    <row r="16203" spans="1:13" ht="16.5" customHeight="1">
      <c r="A16203" s="1547"/>
      <c r="B16203" s="1548"/>
      <c r="C16203" s="1548"/>
      <c r="D16203" s="1549"/>
      <c r="E16203" s="1506"/>
      <c r="K16203" s="1548"/>
      <c r="L16203" s="1549"/>
      <c r="M16203" s="1506"/>
    </row>
    <row r="16204" spans="1:13" ht="16.5" customHeight="1">
      <c r="A16204" s="1547"/>
      <c r="B16204" s="1548"/>
      <c r="C16204" s="1548"/>
      <c r="D16204" s="1549"/>
      <c r="E16204" s="1506"/>
      <c r="K16204" s="1548"/>
      <c r="L16204" s="1549"/>
      <c r="M16204" s="1506"/>
    </row>
    <row r="16205" spans="1:13" ht="16.5" customHeight="1">
      <c r="A16205" s="1547"/>
      <c r="B16205" s="1548"/>
      <c r="C16205" s="1548"/>
      <c r="D16205" s="1549"/>
      <c r="E16205" s="1506"/>
      <c r="K16205" s="1548"/>
      <c r="L16205" s="1549"/>
      <c r="M16205" s="1506"/>
    </row>
    <row r="16206" spans="1:13" ht="16.5" customHeight="1">
      <c r="A16206" s="1547"/>
      <c r="B16206" s="1548"/>
      <c r="C16206" s="1548"/>
      <c r="D16206" s="1549"/>
      <c r="E16206" s="1506"/>
      <c r="K16206" s="1548"/>
      <c r="L16206" s="1549"/>
      <c r="M16206" s="1506"/>
    </row>
    <row r="16207" spans="1:13" ht="16.5" customHeight="1">
      <c r="A16207" s="1547"/>
      <c r="B16207" s="1548"/>
      <c r="C16207" s="1548"/>
      <c r="D16207" s="1549"/>
      <c r="E16207" s="1506"/>
      <c r="K16207" s="1548"/>
      <c r="L16207" s="1549"/>
      <c r="M16207" s="1506"/>
    </row>
    <row r="16208" spans="1:13" ht="16.5" customHeight="1">
      <c r="A16208" s="1547"/>
      <c r="B16208" s="1548"/>
      <c r="C16208" s="1548"/>
      <c r="D16208" s="1549"/>
      <c r="E16208" s="1506"/>
      <c r="K16208" s="1548"/>
      <c r="L16208" s="1549"/>
      <c r="M16208" s="1506"/>
    </row>
    <row r="16209" spans="1:13" ht="16.5" customHeight="1">
      <c r="A16209" s="1547"/>
      <c r="B16209" s="1548"/>
      <c r="C16209" s="1548"/>
      <c r="D16209" s="1549"/>
      <c r="E16209" s="1506"/>
      <c r="K16209" s="1548"/>
      <c r="L16209" s="1549"/>
      <c r="M16209" s="1506"/>
    </row>
    <row r="16210" spans="1:13" ht="16.5" customHeight="1">
      <c r="A16210" s="1547"/>
      <c r="B16210" s="1548"/>
      <c r="C16210" s="1548"/>
      <c r="D16210" s="1549"/>
      <c r="E16210" s="1506"/>
      <c r="K16210" s="1548"/>
      <c r="L16210" s="1549"/>
      <c r="M16210" s="1506"/>
    </row>
    <row r="16211" spans="1:13" ht="16.5" customHeight="1">
      <c r="A16211" s="1547"/>
      <c r="B16211" s="1548"/>
      <c r="C16211" s="1548"/>
      <c r="D16211" s="1549"/>
      <c r="E16211" s="1506"/>
      <c r="K16211" s="1548"/>
      <c r="L16211" s="1549"/>
      <c r="M16211" s="1506"/>
    </row>
    <row r="16212" spans="1:13" ht="16.5" customHeight="1">
      <c r="A16212" s="1547"/>
      <c r="B16212" s="1548"/>
      <c r="C16212" s="1548"/>
      <c r="D16212" s="1549"/>
      <c r="E16212" s="1506"/>
      <c r="K16212" s="1548"/>
      <c r="L16212" s="1549"/>
      <c r="M16212" s="1506"/>
    </row>
    <row r="16213" spans="1:13" ht="16.5" customHeight="1">
      <c r="A16213" s="1547"/>
      <c r="B16213" s="1548"/>
      <c r="C16213" s="1548"/>
      <c r="D16213" s="1549"/>
      <c r="E16213" s="1506"/>
      <c r="K16213" s="1548"/>
      <c r="L16213" s="1549"/>
      <c r="M16213" s="1506"/>
    </row>
    <row r="16214" spans="1:13" ht="16.5" customHeight="1">
      <c r="A16214" s="1547"/>
      <c r="B16214" s="1548"/>
      <c r="C16214" s="1548"/>
      <c r="D16214" s="1549"/>
      <c r="E16214" s="1506"/>
      <c r="K16214" s="1548"/>
      <c r="L16214" s="1549"/>
      <c r="M16214" s="1506"/>
    </row>
    <row r="16215" spans="1:13" ht="16.5" customHeight="1">
      <c r="A16215" s="1547"/>
      <c r="B16215" s="1548"/>
      <c r="C16215" s="1548"/>
      <c r="D16215" s="1549"/>
      <c r="E16215" s="1506"/>
      <c r="K16215" s="1548"/>
      <c r="L16215" s="1549"/>
      <c r="M16215" s="1506"/>
    </row>
    <row r="16216" spans="1:13" ht="16.5" customHeight="1">
      <c r="A16216" s="1547"/>
      <c r="B16216" s="1548"/>
      <c r="C16216" s="1548"/>
      <c r="D16216" s="1549"/>
      <c r="E16216" s="1506"/>
      <c r="K16216" s="1548"/>
      <c r="L16216" s="1549"/>
      <c r="M16216" s="1506"/>
    </row>
    <row r="16217" spans="1:13" ht="16.5" customHeight="1">
      <c r="A16217" s="1547"/>
      <c r="B16217" s="1548"/>
      <c r="C16217" s="1548"/>
      <c r="D16217" s="1549"/>
      <c r="E16217" s="1506"/>
      <c r="K16217" s="1548"/>
      <c r="L16217" s="1549"/>
      <c r="M16217" s="1506"/>
    </row>
    <row r="16218" spans="1:13" ht="16.5" customHeight="1">
      <c r="A16218" s="1547"/>
      <c r="B16218" s="1548"/>
      <c r="C16218" s="1548"/>
      <c r="D16218" s="1549"/>
      <c r="E16218" s="1506"/>
      <c r="K16218" s="1548"/>
      <c r="L16218" s="1549"/>
      <c r="M16218" s="1506"/>
    </row>
    <row r="16219" spans="1:13" ht="16.5" customHeight="1">
      <c r="A16219" s="1547"/>
      <c r="B16219" s="1548"/>
      <c r="C16219" s="1548"/>
      <c r="D16219" s="1549"/>
      <c r="E16219" s="1506"/>
      <c r="K16219" s="1548"/>
      <c r="L16219" s="1549"/>
      <c r="M16219" s="1506"/>
    </row>
    <row r="16220" spans="1:13" ht="16.5" customHeight="1">
      <c r="A16220" s="1547"/>
      <c r="B16220" s="1548"/>
      <c r="C16220" s="1548"/>
      <c r="D16220" s="1549"/>
      <c r="E16220" s="1506"/>
      <c r="K16220" s="1548"/>
      <c r="L16220" s="1549"/>
      <c r="M16220" s="1506"/>
    </row>
    <row r="16221" spans="1:13" ht="16.5" customHeight="1">
      <c r="A16221" s="1547"/>
      <c r="B16221" s="1548"/>
      <c r="C16221" s="1548"/>
      <c r="D16221" s="1549"/>
      <c r="E16221" s="1506"/>
      <c r="K16221" s="1548"/>
      <c r="L16221" s="1549"/>
      <c r="M16221" s="1506"/>
    </row>
    <row r="16222" spans="1:13" ht="16.5" customHeight="1">
      <c r="A16222" s="1547"/>
      <c r="B16222" s="1548"/>
      <c r="C16222" s="1548"/>
      <c r="D16222" s="1549"/>
      <c r="E16222" s="1506"/>
      <c r="K16222" s="1548"/>
      <c r="L16222" s="1549"/>
      <c r="M16222" s="1506"/>
    </row>
    <row r="16223" spans="1:13" ht="16.5" customHeight="1">
      <c r="A16223" s="1547"/>
      <c r="B16223" s="1548"/>
      <c r="C16223" s="1548"/>
      <c r="D16223" s="1549"/>
      <c r="E16223" s="1506"/>
      <c r="K16223" s="1548"/>
      <c r="L16223" s="1549"/>
      <c r="M16223" s="1506"/>
    </row>
    <row r="16224" spans="1:13" ht="16.5" customHeight="1">
      <c r="A16224" s="1547"/>
      <c r="B16224" s="1548"/>
      <c r="C16224" s="1548"/>
      <c r="D16224" s="1549"/>
      <c r="E16224" s="1506"/>
      <c r="K16224" s="1548"/>
      <c r="L16224" s="1549"/>
      <c r="M16224" s="1506"/>
    </row>
    <row r="16225" spans="1:13" ht="16.5" customHeight="1">
      <c r="A16225" s="1547"/>
      <c r="B16225" s="1548"/>
      <c r="C16225" s="1548"/>
      <c r="D16225" s="1549"/>
      <c r="E16225" s="1506"/>
      <c r="K16225" s="1548"/>
      <c r="L16225" s="1549"/>
      <c r="M16225" s="1506"/>
    </row>
    <row r="16226" spans="1:13" ht="16.5" customHeight="1">
      <c r="A16226" s="1547"/>
      <c r="B16226" s="1548"/>
      <c r="C16226" s="1548"/>
      <c r="D16226" s="1549"/>
      <c r="E16226" s="1506"/>
      <c r="K16226" s="1548"/>
      <c r="L16226" s="1549"/>
      <c r="M16226" s="1506"/>
    </row>
    <row r="16227" spans="1:13" ht="16.5" customHeight="1">
      <c r="A16227" s="1547"/>
      <c r="B16227" s="1548"/>
      <c r="C16227" s="1548"/>
      <c r="D16227" s="1549"/>
      <c r="E16227" s="1506"/>
      <c r="K16227" s="1548"/>
      <c r="L16227" s="1549"/>
      <c r="M16227" s="1506"/>
    </row>
    <row r="16228" spans="1:13" ht="16.5" customHeight="1">
      <c r="A16228" s="1547"/>
      <c r="B16228" s="1548"/>
      <c r="C16228" s="1548"/>
      <c r="D16228" s="1549"/>
      <c r="E16228" s="1506"/>
      <c r="K16228" s="1548"/>
      <c r="L16228" s="1549"/>
      <c r="M16228" s="1506"/>
    </row>
    <row r="16229" spans="1:13" ht="16.5" customHeight="1">
      <c r="A16229" s="1547"/>
      <c r="B16229" s="1548"/>
      <c r="C16229" s="1548"/>
      <c r="D16229" s="1549"/>
      <c r="E16229" s="1506"/>
      <c r="K16229" s="1548"/>
      <c r="L16229" s="1549"/>
      <c r="M16229" s="1506"/>
    </row>
    <row r="16230" spans="1:13" ht="16.5" customHeight="1">
      <c r="A16230" s="1547"/>
      <c r="B16230" s="1548"/>
      <c r="C16230" s="1548"/>
      <c r="D16230" s="1549"/>
      <c r="E16230" s="1506"/>
      <c r="K16230" s="1548"/>
      <c r="L16230" s="1549"/>
      <c r="M16230" s="1506"/>
    </row>
    <row r="16231" spans="1:13" ht="16.5" customHeight="1">
      <c r="A16231" s="1547"/>
      <c r="B16231" s="1548"/>
      <c r="C16231" s="1548"/>
      <c r="D16231" s="1549"/>
      <c r="E16231" s="1506"/>
      <c r="K16231" s="1548"/>
      <c r="L16231" s="1549"/>
      <c r="M16231" s="1506"/>
    </row>
    <row r="16232" spans="1:13" ht="16.5" customHeight="1">
      <c r="A16232" s="1547"/>
      <c r="B16232" s="1548"/>
      <c r="C16232" s="1548"/>
      <c r="D16232" s="1549"/>
      <c r="E16232" s="1506"/>
      <c r="K16232" s="1548"/>
      <c r="L16232" s="1549"/>
      <c r="M16232" s="1506"/>
    </row>
    <row r="16233" spans="1:13" ht="16.5" customHeight="1">
      <c r="A16233" s="1547"/>
      <c r="B16233" s="1548"/>
      <c r="C16233" s="1548"/>
      <c r="D16233" s="1549"/>
      <c r="E16233" s="1506"/>
      <c r="K16233" s="1548"/>
      <c r="L16233" s="1549"/>
      <c r="M16233" s="1506"/>
    </row>
    <row r="16234" spans="1:13" ht="16.5" customHeight="1">
      <c r="A16234" s="1547"/>
      <c r="B16234" s="1548"/>
      <c r="C16234" s="1548"/>
      <c r="D16234" s="1549"/>
      <c r="E16234" s="1506"/>
      <c r="K16234" s="1548"/>
      <c r="L16234" s="1549"/>
      <c r="M16234" s="1506"/>
    </row>
    <row r="16235" spans="1:13" ht="16.5" customHeight="1">
      <c r="A16235" s="1547"/>
      <c r="B16235" s="1548"/>
      <c r="C16235" s="1548"/>
      <c r="D16235" s="1549"/>
      <c r="E16235" s="1506"/>
      <c r="K16235" s="1548"/>
      <c r="L16235" s="1549"/>
      <c r="M16235" s="1506"/>
    </row>
    <row r="16236" spans="1:13" ht="16.5" customHeight="1">
      <c r="A16236" s="1547"/>
      <c r="B16236" s="1548"/>
      <c r="C16236" s="1548"/>
      <c r="D16236" s="1549"/>
      <c r="E16236" s="1506"/>
      <c r="K16236" s="1548"/>
      <c r="L16236" s="1549"/>
      <c r="M16236" s="1506"/>
    </row>
    <row r="16237" spans="1:13" ht="16.5" customHeight="1">
      <c r="A16237" s="1547"/>
      <c r="B16237" s="1548"/>
      <c r="C16237" s="1548"/>
      <c r="D16237" s="1549"/>
      <c r="E16237" s="1506"/>
      <c r="K16237" s="1548"/>
      <c r="L16237" s="1549"/>
      <c r="M16237" s="1506"/>
    </row>
    <row r="16238" spans="1:13" ht="16.5" customHeight="1">
      <c r="A16238" s="1547"/>
      <c r="B16238" s="1548"/>
      <c r="C16238" s="1548"/>
      <c r="D16238" s="1549"/>
      <c r="E16238" s="1506"/>
      <c r="K16238" s="1548"/>
      <c r="L16238" s="1549"/>
      <c r="M16238" s="1506"/>
    </row>
    <row r="16239" spans="1:13" ht="16.5" customHeight="1">
      <c r="A16239" s="1547"/>
      <c r="B16239" s="1548"/>
      <c r="C16239" s="1548"/>
      <c r="D16239" s="1549"/>
      <c r="E16239" s="1506"/>
      <c r="K16239" s="1548"/>
      <c r="L16239" s="1549"/>
      <c r="M16239" s="1506"/>
    </row>
    <row r="16240" spans="1:13" ht="16.5" customHeight="1">
      <c r="A16240" s="1547"/>
      <c r="B16240" s="1548"/>
      <c r="C16240" s="1548"/>
      <c r="D16240" s="1549"/>
      <c r="E16240" s="1506"/>
      <c r="K16240" s="1548"/>
      <c r="L16240" s="1549"/>
      <c r="M16240" s="1506"/>
    </row>
    <row r="16241" spans="1:13" ht="16.5" customHeight="1">
      <c r="A16241" s="1547"/>
      <c r="B16241" s="1548"/>
      <c r="C16241" s="1548"/>
      <c r="D16241" s="1549"/>
      <c r="E16241" s="1506"/>
      <c r="K16241" s="1548"/>
      <c r="L16241" s="1549"/>
      <c r="M16241" s="1506"/>
    </row>
    <row r="16242" spans="1:13" ht="16.5" customHeight="1">
      <c r="A16242" s="1547"/>
      <c r="B16242" s="1548"/>
      <c r="C16242" s="1548"/>
      <c r="D16242" s="1549"/>
      <c r="E16242" s="1506"/>
      <c r="K16242" s="1548"/>
      <c r="L16242" s="1549"/>
      <c r="M16242" s="1506"/>
    </row>
    <row r="16243" spans="1:13" ht="16.5" customHeight="1">
      <c r="A16243" s="1547"/>
      <c r="B16243" s="1548"/>
      <c r="C16243" s="1548"/>
      <c r="D16243" s="1549"/>
      <c r="E16243" s="1506"/>
      <c r="K16243" s="1548"/>
      <c r="L16243" s="1549"/>
      <c r="M16243" s="1506"/>
    </row>
    <row r="16244" spans="1:13" ht="16.5" customHeight="1">
      <c r="A16244" s="1547"/>
      <c r="B16244" s="1548"/>
      <c r="C16244" s="1548"/>
      <c r="D16244" s="1549"/>
      <c r="E16244" s="1506"/>
      <c r="K16244" s="1548"/>
      <c r="L16244" s="1549"/>
      <c r="M16244" s="1506"/>
    </row>
    <row r="16245" spans="1:13" ht="16.5" customHeight="1">
      <c r="A16245" s="1547"/>
      <c r="B16245" s="1548"/>
      <c r="C16245" s="1548"/>
      <c r="D16245" s="1549"/>
      <c r="E16245" s="1506"/>
      <c r="K16245" s="1548"/>
      <c r="L16245" s="1549"/>
      <c r="M16245" s="1506"/>
    </row>
    <row r="16246" spans="1:13" ht="16.5" customHeight="1">
      <c r="A16246" s="1547"/>
      <c r="B16246" s="1548"/>
      <c r="C16246" s="1548"/>
      <c r="D16246" s="1549"/>
      <c r="E16246" s="1506"/>
      <c r="K16246" s="1548"/>
      <c r="L16246" s="1549"/>
      <c r="M16246" s="1506"/>
    </row>
    <row r="16247" spans="1:13" ht="16.5" customHeight="1">
      <c r="A16247" s="1547"/>
      <c r="B16247" s="1548"/>
      <c r="C16247" s="1548"/>
      <c r="D16247" s="1549"/>
      <c r="E16247" s="1506"/>
      <c r="K16247" s="1548"/>
      <c r="L16247" s="1549"/>
      <c r="M16247" s="1506"/>
    </row>
    <row r="16248" spans="1:13" ht="16.5" customHeight="1">
      <c r="A16248" s="1547"/>
      <c r="B16248" s="1548"/>
      <c r="C16248" s="1548"/>
      <c r="D16248" s="1549"/>
      <c r="E16248" s="1506"/>
      <c r="K16248" s="1548"/>
      <c r="L16248" s="1549"/>
      <c r="M16248" s="1506"/>
    </row>
    <row r="16249" spans="1:13" ht="16.5" customHeight="1">
      <c r="A16249" s="1547"/>
      <c r="B16249" s="1548"/>
      <c r="C16249" s="1548"/>
      <c r="D16249" s="1549"/>
      <c r="E16249" s="1506"/>
      <c r="K16249" s="1548"/>
      <c r="L16249" s="1549"/>
      <c r="M16249" s="1506"/>
    </row>
    <row r="16250" spans="1:13" ht="16.5" customHeight="1">
      <c r="A16250" s="1547"/>
      <c r="B16250" s="1548"/>
      <c r="C16250" s="1548"/>
      <c r="D16250" s="1549"/>
      <c r="E16250" s="1506"/>
      <c r="K16250" s="1548"/>
      <c r="L16250" s="1549"/>
      <c r="M16250" s="1506"/>
    </row>
    <row r="16251" spans="1:13" ht="16.5" customHeight="1">
      <c r="A16251" s="1547"/>
      <c r="B16251" s="1548"/>
      <c r="C16251" s="1548"/>
      <c r="D16251" s="1549"/>
      <c r="E16251" s="1506"/>
      <c r="K16251" s="1548"/>
      <c r="L16251" s="1549"/>
      <c r="M16251" s="1506"/>
    </row>
    <row r="16252" spans="1:13" ht="16.5" customHeight="1">
      <c r="A16252" s="1547"/>
      <c r="B16252" s="1548"/>
      <c r="C16252" s="1548"/>
      <c r="D16252" s="1549"/>
      <c r="E16252" s="1506"/>
      <c r="K16252" s="1548"/>
      <c r="L16252" s="1549"/>
      <c r="M16252" s="1506"/>
    </row>
    <row r="16253" spans="1:13" ht="16.5" customHeight="1">
      <c r="A16253" s="1547"/>
      <c r="B16253" s="1548"/>
      <c r="C16253" s="1548"/>
      <c r="D16253" s="1549"/>
      <c r="E16253" s="1506"/>
      <c r="K16253" s="1548"/>
      <c r="L16253" s="1549"/>
      <c r="M16253" s="1506"/>
    </row>
    <row r="16254" spans="1:13" ht="16.5" customHeight="1">
      <c r="A16254" s="1547"/>
      <c r="B16254" s="1548"/>
      <c r="C16254" s="1548"/>
      <c r="D16254" s="1549"/>
      <c r="E16254" s="1506"/>
      <c r="K16254" s="1548"/>
      <c r="L16254" s="1549"/>
      <c r="M16254" s="1506"/>
    </row>
    <row r="16255" spans="1:13" ht="16.5" customHeight="1">
      <c r="A16255" s="1547"/>
      <c r="B16255" s="1548"/>
      <c r="C16255" s="1548"/>
      <c r="D16255" s="1549"/>
      <c r="E16255" s="1506"/>
      <c r="K16255" s="1548"/>
      <c r="L16255" s="1549"/>
      <c r="M16255" s="1506"/>
    </row>
    <row r="16256" spans="1:13" ht="16.5" customHeight="1">
      <c r="A16256" s="1547"/>
      <c r="B16256" s="1548"/>
      <c r="C16256" s="1548"/>
      <c r="D16256" s="1549"/>
      <c r="E16256" s="1506"/>
      <c r="K16256" s="1548"/>
      <c r="L16256" s="1549"/>
      <c r="M16256" s="1506"/>
    </row>
    <row r="16257" spans="1:13" ht="16.5" customHeight="1">
      <c r="A16257" s="1547"/>
      <c r="B16257" s="1548"/>
      <c r="C16257" s="1548"/>
      <c r="D16257" s="1549"/>
      <c r="E16257" s="1506"/>
      <c r="K16257" s="1548"/>
      <c r="L16257" s="1549"/>
      <c r="M16257" s="1506"/>
    </row>
    <row r="16258" spans="1:13" ht="16.5" customHeight="1">
      <c r="A16258" s="1547"/>
      <c r="B16258" s="1548"/>
      <c r="C16258" s="1548"/>
      <c r="D16258" s="1549"/>
      <c r="E16258" s="1506"/>
      <c r="K16258" s="1548"/>
      <c r="L16258" s="1549"/>
      <c r="M16258" s="1506"/>
    </row>
    <row r="16259" spans="1:13" ht="16.5" customHeight="1">
      <c r="A16259" s="1547"/>
      <c r="B16259" s="1548"/>
      <c r="C16259" s="1548"/>
      <c r="D16259" s="1549"/>
      <c r="E16259" s="1506"/>
      <c r="K16259" s="1548"/>
      <c r="L16259" s="1549"/>
      <c r="M16259" s="1506"/>
    </row>
    <row r="16260" spans="1:13" ht="16.5" customHeight="1">
      <c r="A16260" s="1547"/>
      <c r="B16260" s="1548"/>
      <c r="C16260" s="1548"/>
      <c r="D16260" s="1549"/>
      <c r="E16260" s="1506"/>
      <c r="K16260" s="1548"/>
      <c r="L16260" s="1549"/>
      <c r="M16260" s="1506"/>
    </row>
    <row r="16261" spans="1:13" ht="16.5" customHeight="1">
      <c r="A16261" s="1547"/>
      <c r="B16261" s="1548"/>
      <c r="C16261" s="1548"/>
      <c r="D16261" s="1549"/>
      <c r="E16261" s="1506"/>
      <c r="K16261" s="1548"/>
      <c r="L16261" s="1549"/>
      <c r="M16261" s="1506"/>
    </row>
    <row r="16262" spans="1:13" ht="16.5" customHeight="1">
      <c r="A16262" s="1547"/>
      <c r="B16262" s="1548"/>
      <c r="C16262" s="1548"/>
      <c r="D16262" s="1549"/>
      <c r="E16262" s="1506"/>
      <c r="K16262" s="1548"/>
      <c r="L16262" s="1549"/>
      <c r="M16262" s="1506"/>
    </row>
    <row r="16263" spans="1:13" ht="16.5" customHeight="1">
      <c r="A16263" s="1547"/>
      <c r="B16263" s="1548"/>
      <c r="C16263" s="1548"/>
      <c r="D16263" s="1549"/>
      <c r="E16263" s="1506"/>
      <c r="K16263" s="1548"/>
      <c r="L16263" s="1549"/>
      <c r="M16263" s="1506"/>
    </row>
    <row r="16264" spans="1:13" ht="16.5" customHeight="1">
      <c r="A16264" s="1547"/>
      <c r="B16264" s="1548"/>
      <c r="C16264" s="1548"/>
      <c r="D16264" s="1549"/>
      <c r="E16264" s="1506"/>
      <c r="K16264" s="1548"/>
      <c r="L16264" s="1549"/>
      <c r="M16264" s="1506"/>
    </row>
    <row r="16265" spans="1:13" ht="16.5" customHeight="1">
      <c r="A16265" s="1547"/>
      <c r="B16265" s="1548"/>
      <c r="C16265" s="1548"/>
      <c r="D16265" s="1549"/>
      <c r="E16265" s="1506"/>
      <c r="K16265" s="1548"/>
      <c r="L16265" s="1549"/>
      <c r="M16265" s="1506"/>
    </row>
    <row r="16266" spans="1:13" ht="16.5" customHeight="1">
      <c r="A16266" s="1547"/>
      <c r="B16266" s="1548"/>
      <c r="C16266" s="1548"/>
      <c r="D16266" s="1549"/>
      <c r="E16266" s="1506"/>
      <c r="K16266" s="1548"/>
      <c r="L16266" s="1549"/>
      <c r="M16266" s="1506"/>
    </row>
    <row r="16267" spans="1:13" ht="16.5" customHeight="1">
      <c r="A16267" s="1547"/>
      <c r="B16267" s="1548"/>
      <c r="C16267" s="1548"/>
      <c r="D16267" s="1549"/>
      <c r="E16267" s="1506"/>
      <c r="K16267" s="1548"/>
      <c r="L16267" s="1549"/>
      <c r="M16267" s="1506"/>
    </row>
    <row r="16268" spans="1:13" ht="16.5" customHeight="1">
      <c r="A16268" s="1547"/>
      <c r="B16268" s="1548"/>
      <c r="C16268" s="1548"/>
      <c r="D16268" s="1549"/>
      <c r="E16268" s="1506"/>
      <c r="K16268" s="1548"/>
      <c r="L16268" s="1549"/>
      <c r="M16268" s="1506"/>
    </row>
    <row r="16269" spans="1:13" ht="16.5" customHeight="1">
      <c r="A16269" s="1547"/>
      <c r="B16269" s="1548"/>
      <c r="C16269" s="1548"/>
      <c r="D16269" s="1549"/>
      <c r="E16269" s="1506"/>
      <c r="K16269" s="1548"/>
      <c r="L16269" s="1549"/>
      <c r="M16269" s="1506"/>
    </row>
    <row r="16270" spans="1:13" ht="16.5" customHeight="1">
      <c r="A16270" s="1547"/>
      <c r="B16270" s="1548"/>
      <c r="C16270" s="1548"/>
      <c r="D16270" s="1549"/>
      <c r="E16270" s="1506"/>
      <c r="K16270" s="1548"/>
      <c r="L16270" s="1549"/>
      <c r="M16270" s="1506"/>
    </row>
    <row r="16271" spans="1:13" ht="16.5" customHeight="1">
      <c r="A16271" s="1547"/>
      <c r="B16271" s="1548"/>
      <c r="C16271" s="1548"/>
      <c r="D16271" s="1549"/>
      <c r="E16271" s="1506"/>
      <c r="K16271" s="1548"/>
      <c r="L16271" s="1549"/>
      <c r="M16271" s="1506"/>
    </row>
    <row r="16272" spans="1:13" ht="16.5" customHeight="1">
      <c r="A16272" s="1547"/>
      <c r="B16272" s="1548"/>
      <c r="C16272" s="1548"/>
      <c r="D16272" s="1549"/>
      <c r="E16272" s="1506"/>
      <c r="K16272" s="1548"/>
      <c r="L16272" s="1549"/>
      <c r="M16272" s="1506"/>
    </row>
    <row r="16273" spans="1:13" ht="16.5" customHeight="1">
      <c r="A16273" s="1547"/>
      <c r="B16273" s="1548"/>
      <c r="C16273" s="1548"/>
      <c r="D16273" s="1549"/>
      <c r="E16273" s="1506"/>
      <c r="K16273" s="1548"/>
      <c r="L16273" s="1549"/>
      <c r="M16273" s="1506"/>
    </row>
    <row r="16274" spans="1:13" ht="16.5" customHeight="1">
      <c r="A16274" s="1547"/>
      <c r="B16274" s="1548"/>
      <c r="C16274" s="1548"/>
      <c r="D16274" s="1549"/>
      <c r="E16274" s="1506"/>
      <c r="K16274" s="1548"/>
      <c r="L16274" s="1549"/>
      <c r="M16274" s="1506"/>
    </row>
    <row r="16275" spans="1:13" ht="16.5" customHeight="1">
      <c r="A16275" s="1547"/>
      <c r="B16275" s="1548"/>
      <c r="C16275" s="1548"/>
      <c r="D16275" s="1549"/>
      <c r="E16275" s="1506"/>
      <c r="K16275" s="1548"/>
      <c r="L16275" s="1549"/>
      <c r="M16275" s="1506"/>
    </row>
    <row r="16276" spans="1:13" ht="16.5" customHeight="1">
      <c r="A16276" s="1547"/>
      <c r="B16276" s="1548"/>
      <c r="C16276" s="1548"/>
      <c r="D16276" s="1549"/>
      <c r="E16276" s="1506"/>
      <c r="K16276" s="1548"/>
      <c r="L16276" s="1549"/>
      <c r="M16276" s="1506"/>
    </row>
    <row r="16277" spans="1:13" ht="16.5" customHeight="1">
      <c r="A16277" s="1547"/>
      <c r="B16277" s="1548"/>
      <c r="C16277" s="1548"/>
      <c r="D16277" s="1549"/>
      <c r="E16277" s="1506"/>
      <c r="K16277" s="1548"/>
      <c r="L16277" s="1549"/>
      <c r="M16277" s="1506"/>
    </row>
    <row r="16278" spans="1:13" ht="16.5" customHeight="1">
      <c r="A16278" s="1547"/>
      <c r="B16278" s="1548"/>
      <c r="C16278" s="1548"/>
      <c r="D16278" s="1549"/>
      <c r="E16278" s="1506"/>
      <c r="K16278" s="1548"/>
      <c r="L16278" s="1549"/>
      <c r="M16278" s="1506"/>
    </row>
    <row r="16279" spans="1:13" ht="16.5" customHeight="1">
      <c r="A16279" s="1547"/>
      <c r="B16279" s="1548"/>
      <c r="C16279" s="1548"/>
      <c r="D16279" s="1549"/>
      <c r="E16279" s="1506"/>
      <c r="K16279" s="1548"/>
      <c r="L16279" s="1549"/>
      <c r="M16279" s="1506"/>
    </row>
    <row r="16280" spans="1:13" ht="16.5" customHeight="1">
      <c r="A16280" s="1547"/>
      <c r="B16280" s="1548"/>
      <c r="C16280" s="1548"/>
      <c r="D16280" s="1549"/>
      <c r="E16280" s="1506"/>
      <c r="K16280" s="1548"/>
      <c r="L16280" s="1549"/>
      <c r="M16280" s="1506"/>
    </row>
    <row r="16281" spans="1:13" ht="16.5" customHeight="1">
      <c r="A16281" s="1547"/>
      <c r="B16281" s="1548"/>
      <c r="C16281" s="1548"/>
      <c r="D16281" s="1549"/>
      <c r="E16281" s="1506"/>
      <c r="K16281" s="1548"/>
      <c r="L16281" s="1549"/>
      <c r="M16281" s="1506"/>
    </row>
    <row r="16282" spans="1:13" ht="16.5" customHeight="1">
      <c r="A16282" s="1547"/>
      <c r="B16282" s="1548"/>
      <c r="C16282" s="1548"/>
      <c r="D16282" s="1549"/>
      <c r="E16282" s="1506"/>
      <c r="K16282" s="1548"/>
      <c r="L16282" s="1549"/>
      <c r="M16282" s="1506"/>
    </row>
    <row r="16283" spans="1:13" ht="16.5" customHeight="1">
      <c r="A16283" s="1547"/>
      <c r="B16283" s="1548"/>
      <c r="C16283" s="1548"/>
      <c r="D16283" s="1549"/>
      <c r="E16283" s="1506"/>
      <c r="K16283" s="1548"/>
      <c r="L16283" s="1549"/>
      <c r="M16283" s="1506"/>
    </row>
    <row r="16284" spans="1:13" ht="16.5" customHeight="1">
      <c r="A16284" s="1547"/>
      <c r="B16284" s="1548"/>
      <c r="C16284" s="1548"/>
      <c r="D16284" s="1549"/>
      <c r="E16284" s="1506"/>
      <c r="K16284" s="1548"/>
      <c r="L16284" s="1549"/>
      <c r="M16284" s="1506"/>
    </row>
    <row r="16285" spans="1:13" ht="16.5" customHeight="1">
      <c r="A16285" s="1547"/>
      <c r="B16285" s="1548"/>
      <c r="C16285" s="1548"/>
      <c r="D16285" s="1549"/>
      <c r="E16285" s="1506"/>
      <c r="K16285" s="1548"/>
      <c r="L16285" s="1549"/>
      <c r="M16285" s="1506"/>
    </row>
    <row r="16286" spans="1:13" ht="16.5" customHeight="1">
      <c r="A16286" s="1547"/>
      <c r="B16286" s="1548"/>
      <c r="C16286" s="1548"/>
      <c r="D16286" s="1549"/>
      <c r="E16286" s="1506"/>
      <c r="K16286" s="1548"/>
      <c r="L16286" s="1549"/>
      <c r="M16286" s="1506"/>
    </row>
    <row r="16287" spans="1:13" ht="16.5" customHeight="1">
      <c r="A16287" s="1547"/>
      <c r="B16287" s="1548"/>
      <c r="C16287" s="1548"/>
      <c r="D16287" s="1549"/>
      <c r="E16287" s="1506"/>
      <c r="K16287" s="1548"/>
      <c r="L16287" s="1549"/>
      <c r="M16287" s="1506"/>
    </row>
    <row r="16288" spans="1:13" ht="16.5" customHeight="1">
      <c r="A16288" s="1547"/>
      <c r="B16288" s="1548"/>
      <c r="C16288" s="1548"/>
      <c r="D16288" s="1549"/>
      <c r="E16288" s="1506"/>
      <c r="K16288" s="1548"/>
      <c r="L16288" s="1549"/>
      <c r="M16288" s="1506"/>
    </row>
    <row r="16289" spans="1:13" ht="16.5" customHeight="1">
      <c r="A16289" s="1547"/>
      <c r="B16289" s="1548"/>
      <c r="C16289" s="1548"/>
      <c r="D16289" s="1549"/>
      <c r="E16289" s="1506"/>
      <c r="K16289" s="1548"/>
      <c r="L16289" s="1549"/>
      <c r="M16289" s="1506"/>
    </row>
    <row r="16290" spans="1:13" ht="16.5" customHeight="1">
      <c r="A16290" s="1547"/>
      <c r="B16290" s="1548"/>
      <c r="C16290" s="1548"/>
      <c r="D16290" s="1549"/>
      <c r="E16290" s="1506"/>
      <c r="K16290" s="1548"/>
      <c r="L16290" s="1549"/>
      <c r="M16290" s="1506"/>
    </row>
    <row r="16291" spans="1:13" ht="16.5" customHeight="1">
      <c r="A16291" s="1547"/>
      <c r="B16291" s="1548"/>
      <c r="C16291" s="1548"/>
      <c r="D16291" s="1549"/>
      <c r="E16291" s="1506"/>
      <c r="K16291" s="1548"/>
      <c r="L16291" s="1549"/>
      <c r="M16291" s="1506"/>
    </row>
    <row r="16292" spans="1:13" ht="16.5" customHeight="1">
      <c r="A16292" s="1547"/>
      <c r="B16292" s="1548"/>
      <c r="C16292" s="1548"/>
      <c r="D16292" s="1549"/>
      <c r="E16292" s="1506"/>
      <c r="K16292" s="1548"/>
      <c r="L16292" s="1549"/>
      <c r="M16292" s="1506"/>
    </row>
    <row r="16293" spans="1:13" ht="16.5" customHeight="1">
      <c r="A16293" s="1547"/>
      <c r="B16293" s="1548"/>
      <c r="C16293" s="1548"/>
      <c r="D16293" s="1549"/>
      <c r="E16293" s="1506"/>
      <c r="K16293" s="1548"/>
      <c r="L16293" s="1549"/>
      <c r="M16293" s="1506"/>
    </row>
    <row r="16294" spans="1:13" ht="16.5" customHeight="1">
      <c r="A16294" s="1547"/>
      <c r="B16294" s="1548"/>
      <c r="C16294" s="1548"/>
      <c r="D16294" s="1549"/>
      <c r="E16294" s="1506"/>
      <c r="K16294" s="1548"/>
      <c r="L16294" s="1549"/>
      <c r="M16294" s="1506"/>
    </row>
    <row r="16295" spans="1:13" ht="16.5" customHeight="1">
      <c r="A16295" s="1547"/>
      <c r="B16295" s="1548"/>
      <c r="C16295" s="1548"/>
      <c r="D16295" s="1549"/>
      <c r="E16295" s="1506"/>
      <c r="K16295" s="1548"/>
      <c r="L16295" s="1549"/>
      <c r="M16295" s="1506"/>
    </row>
    <row r="16296" spans="1:13" ht="16.5" customHeight="1">
      <c r="A16296" s="1547"/>
      <c r="B16296" s="1548"/>
      <c r="C16296" s="1548"/>
      <c r="D16296" s="1549"/>
      <c r="E16296" s="1506"/>
      <c r="K16296" s="1548"/>
      <c r="L16296" s="1549"/>
      <c r="M16296" s="1506"/>
    </row>
    <row r="16297" spans="1:13" ht="16.5" customHeight="1">
      <c r="A16297" s="1547"/>
      <c r="B16297" s="1548"/>
      <c r="C16297" s="1548"/>
      <c r="D16297" s="1549"/>
      <c r="E16297" s="1506"/>
      <c r="K16297" s="1548"/>
      <c r="L16297" s="1549"/>
      <c r="M16297" s="1506"/>
    </row>
    <row r="16298" spans="1:13" ht="16.5" customHeight="1">
      <c r="A16298" s="1547"/>
      <c r="B16298" s="1548"/>
      <c r="C16298" s="1548"/>
      <c r="D16298" s="1549"/>
      <c r="E16298" s="1506"/>
      <c r="K16298" s="1548"/>
      <c r="L16298" s="1549"/>
      <c r="M16298" s="1506"/>
    </row>
    <row r="16299" spans="1:13" ht="16.5" customHeight="1">
      <c r="A16299" s="1547"/>
      <c r="B16299" s="1548"/>
      <c r="C16299" s="1548"/>
      <c r="D16299" s="1549"/>
      <c r="E16299" s="1506"/>
      <c r="K16299" s="1548"/>
      <c r="L16299" s="1549"/>
      <c r="M16299" s="1506"/>
    </row>
    <row r="16300" spans="1:13" ht="16.5" customHeight="1">
      <c r="A16300" s="1547"/>
      <c r="B16300" s="1548"/>
      <c r="C16300" s="1548"/>
      <c r="D16300" s="1549"/>
      <c r="E16300" s="1506"/>
      <c r="K16300" s="1548"/>
      <c r="L16300" s="1549"/>
      <c r="M16300" s="1506"/>
    </row>
    <row r="16301" spans="1:13" ht="16.5" customHeight="1">
      <c r="A16301" s="1547"/>
      <c r="B16301" s="1548"/>
      <c r="C16301" s="1548"/>
      <c r="D16301" s="1549"/>
      <c r="E16301" s="1506"/>
      <c r="K16301" s="1548"/>
      <c r="L16301" s="1549"/>
      <c r="M16301" s="1506"/>
    </row>
    <row r="16302" spans="1:13" ht="16.5" customHeight="1">
      <c r="A16302" s="1547"/>
      <c r="B16302" s="1548"/>
      <c r="C16302" s="1548"/>
      <c r="D16302" s="1549"/>
      <c r="E16302" s="1506"/>
      <c r="K16302" s="1548"/>
      <c r="L16302" s="1549"/>
      <c r="M16302" s="1506"/>
    </row>
    <row r="16303" spans="1:13" ht="16.5" customHeight="1">
      <c r="A16303" s="1547"/>
      <c r="B16303" s="1548"/>
      <c r="C16303" s="1548"/>
      <c r="D16303" s="1549"/>
      <c r="E16303" s="1506"/>
      <c r="K16303" s="1548"/>
      <c r="L16303" s="1549"/>
      <c r="M16303" s="1506"/>
    </row>
    <row r="16304" spans="1:13" ht="16.5" customHeight="1">
      <c r="A16304" s="1547"/>
      <c r="B16304" s="1548"/>
      <c r="C16304" s="1548"/>
      <c r="D16304" s="1549"/>
      <c r="E16304" s="1506"/>
      <c r="K16304" s="1548"/>
      <c r="L16304" s="1549"/>
      <c r="M16304" s="1506"/>
    </row>
    <row r="16305" spans="1:13" ht="16.5" customHeight="1">
      <c r="A16305" s="1547"/>
      <c r="B16305" s="1548"/>
      <c r="C16305" s="1548"/>
      <c r="D16305" s="1549"/>
      <c r="E16305" s="1506"/>
      <c r="K16305" s="1548"/>
      <c r="L16305" s="1549"/>
      <c r="M16305" s="1506"/>
    </row>
    <row r="16306" spans="1:13" ht="16.5" customHeight="1">
      <c r="A16306" s="1547"/>
      <c r="B16306" s="1548"/>
      <c r="C16306" s="1548"/>
      <c r="D16306" s="1549"/>
      <c r="E16306" s="1506"/>
      <c r="K16306" s="1548"/>
      <c r="L16306" s="1549"/>
      <c r="M16306" s="1506"/>
    </row>
    <row r="16307" spans="1:13" ht="16.5" customHeight="1">
      <c r="A16307" s="1547"/>
      <c r="B16307" s="1548"/>
      <c r="C16307" s="1548"/>
      <c r="D16307" s="1549"/>
      <c r="E16307" s="1506"/>
      <c r="K16307" s="1548"/>
      <c r="L16307" s="1549"/>
      <c r="M16307" s="1506"/>
    </row>
    <row r="16308" spans="1:13" ht="16.5" customHeight="1">
      <c r="A16308" s="1547"/>
      <c r="B16308" s="1548"/>
      <c r="C16308" s="1548"/>
      <c r="D16308" s="1549"/>
      <c r="E16308" s="1506"/>
      <c r="K16308" s="1548"/>
      <c r="L16308" s="1549"/>
      <c r="M16308" s="1506"/>
    </row>
    <row r="16309" spans="1:13" ht="16.5" customHeight="1">
      <c r="A16309" s="1547"/>
      <c r="B16309" s="1548"/>
      <c r="C16309" s="1548"/>
      <c r="D16309" s="1549"/>
      <c r="E16309" s="1506"/>
      <c r="K16309" s="1548"/>
      <c r="L16309" s="1549"/>
      <c r="M16309" s="1506"/>
    </row>
    <row r="16310" spans="1:13" ht="16.5" customHeight="1">
      <c r="A16310" s="1547"/>
      <c r="B16310" s="1548"/>
      <c r="C16310" s="1548"/>
      <c r="D16310" s="1549"/>
      <c r="E16310" s="1506"/>
      <c r="K16310" s="1548"/>
      <c r="L16310" s="1549"/>
      <c r="M16310" s="1506"/>
    </row>
    <row r="16311" spans="1:13" ht="16.5" customHeight="1">
      <c r="A16311" s="1547"/>
      <c r="B16311" s="1548"/>
      <c r="C16311" s="1548"/>
      <c r="D16311" s="1549"/>
      <c r="E16311" s="1506"/>
      <c r="K16311" s="1548"/>
      <c r="L16311" s="1549"/>
      <c r="M16311" s="1506"/>
    </row>
    <row r="16312" spans="1:13" ht="16.5" customHeight="1">
      <c r="A16312" s="1547"/>
      <c r="B16312" s="1548"/>
      <c r="C16312" s="1548"/>
      <c r="D16312" s="1549"/>
      <c r="E16312" s="1506"/>
      <c r="K16312" s="1548"/>
      <c r="L16312" s="1549"/>
      <c r="M16312" s="1506"/>
    </row>
    <row r="16313" spans="1:13" ht="16.5" customHeight="1">
      <c r="A16313" s="1547"/>
      <c r="B16313" s="1548"/>
      <c r="C16313" s="1548"/>
      <c r="D16313" s="1549"/>
      <c r="E16313" s="1506"/>
      <c r="K16313" s="1548"/>
      <c r="L16313" s="1549"/>
      <c r="M16313" s="1506"/>
    </row>
    <row r="16314" spans="1:13" ht="16.5" customHeight="1">
      <c r="A16314" s="1547"/>
      <c r="B16314" s="1548"/>
      <c r="C16314" s="1548"/>
      <c r="D16314" s="1549"/>
      <c r="E16314" s="1506"/>
      <c r="K16314" s="1548"/>
      <c r="L16314" s="1549"/>
      <c r="M16314" s="1506"/>
    </row>
    <row r="16315" spans="1:13" ht="16.5" customHeight="1">
      <c r="A16315" s="1547"/>
      <c r="B16315" s="1548"/>
      <c r="C16315" s="1548"/>
      <c r="D16315" s="1549"/>
      <c r="E16315" s="1506"/>
      <c r="K16315" s="1548"/>
      <c r="L16315" s="1549"/>
      <c r="M16315" s="1506"/>
    </row>
    <row r="16316" spans="1:13" ht="16.5" customHeight="1">
      <c r="A16316" s="1547"/>
      <c r="B16316" s="1548"/>
      <c r="C16316" s="1548"/>
      <c r="D16316" s="1549"/>
      <c r="E16316" s="1506"/>
      <c r="K16316" s="1548"/>
      <c r="L16316" s="1549"/>
      <c r="M16316" s="1506"/>
    </row>
    <row r="16317" spans="1:13" ht="16.5" customHeight="1">
      <c r="A16317" s="1547"/>
      <c r="B16317" s="1548"/>
      <c r="C16317" s="1548"/>
      <c r="D16317" s="1549"/>
      <c r="E16317" s="1506"/>
      <c r="K16317" s="1548"/>
      <c r="L16317" s="1549"/>
      <c r="M16317" s="1506"/>
    </row>
    <row r="16318" spans="1:13" ht="16.5" customHeight="1">
      <c r="A16318" s="1547"/>
      <c r="B16318" s="1548"/>
      <c r="C16318" s="1548"/>
      <c r="D16318" s="1549"/>
      <c r="E16318" s="1506"/>
      <c r="K16318" s="1548"/>
      <c r="L16318" s="1549"/>
      <c r="M16318" s="1506"/>
    </row>
    <row r="16319" spans="1:13" ht="16.5" customHeight="1">
      <c r="A16319" s="1547"/>
      <c r="B16319" s="1548"/>
      <c r="C16319" s="1548"/>
      <c r="D16319" s="1549"/>
      <c r="E16319" s="1506"/>
      <c r="K16319" s="1548"/>
      <c r="L16319" s="1549"/>
      <c r="M16319" s="1506"/>
    </row>
    <row r="16320" spans="1:13" ht="16.5" customHeight="1">
      <c r="A16320" s="1547"/>
      <c r="B16320" s="1548"/>
      <c r="C16320" s="1548"/>
      <c r="D16320" s="1549"/>
      <c r="E16320" s="1506"/>
      <c r="K16320" s="1548"/>
      <c r="L16320" s="1549"/>
      <c r="M16320" s="1506"/>
    </row>
    <row r="16321" spans="1:13" ht="16.5" customHeight="1">
      <c r="A16321" s="1547"/>
      <c r="B16321" s="1548"/>
      <c r="C16321" s="1548"/>
      <c r="D16321" s="1549"/>
      <c r="E16321" s="1506"/>
      <c r="K16321" s="1548"/>
      <c r="L16321" s="1549"/>
      <c r="M16321" s="1506"/>
    </row>
    <row r="16322" spans="1:13" ht="16.5" customHeight="1">
      <c r="A16322" s="1547"/>
      <c r="B16322" s="1548"/>
      <c r="C16322" s="1548"/>
      <c r="D16322" s="1549"/>
      <c r="E16322" s="1506"/>
      <c r="K16322" s="1548"/>
      <c r="L16322" s="1549"/>
      <c r="M16322" s="1506"/>
    </row>
    <row r="16323" spans="1:13" ht="16.5" customHeight="1">
      <c r="A16323" s="1547"/>
      <c r="B16323" s="1548"/>
      <c r="C16323" s="1548"/>
      <c r="D16323" s="1549"/>
      <c r="E16323" s="1506"/>
      <c r="K16323" s="1548"/>
      <c r="L16323" s="1549"/>
      <c r="M16323" s="1506"/>
    </row>
    <row r="16324" spans="1:13" ht="16.5" customHeight="1">
      <c r="A16324" s="1547"/>
      <c r="B16324" s="1548"/>
      <c r="C16324" s="1548"/>
      <c r="D16324" s="1549"/>
      <c r="E16324" s="1506"/>
      <c r="K16324" s="1548"/>
      <c r="L16324" s="1549"/>
      <c r="M16324" s="1506"/>
    </row>
    <row r="16325" spans="1:13" ht="16.5" customHeight="1">
      <c r="A16325" s="1547"/>
      <c r="B16325" s="1548"/>
      <c r="C16325" s="1548"/>
      <c r="D16325" s="1549"/>
      <c r="E16325" s="1506"/>
      <c r="K16325" s="1548"/>
      <c r="L16325" s="1549"/>
      <c r="M16325" s="1506"/>
    </row>
    <row r="16326" spans="1:13" ht="16.5" customHeight="1">
      <c r="A16326" s="1547"/>
      <c r="B16326" s="1548"/>
      <c r="C16326" s="1548"/>
      <c r="D16326" s="1549"/>
      <c r="E16326" s="1506"/>
      <c r="K16326" s="1548"/>
      <c r="L16326" s="1549"/>
      <c r="M16326" s="1506"/>
    </row>
    <row r="16327" spans="1:13" ht="16.5" customHeight="1">
      <c r="A16327" s="1547"/>
      <c r="B16327" s="1548"/>
      <c r="C16327" s="1548"/>
      <c r="D16327" s="1549"/>
      <c r="E16327" s="1506"/>
      <c r="K16327" s="1548"/>
      <c r="L16327" s="1549"/>
      <c r="M16327" s="1506"/>
    </row>
    <row r="16328" spans="1:13" ht="16.5" customHeight="1">
      <c r="A16328" s="1547"/>
      <c r="B16328" s="1548"/>
      <c r="C16328" s="1548"/>
      <c r="D16328" s="1549"/>
      <c r="E16328" s="1506"/>
      <c r="K16328" s="1548"/>
      <c r="L16328" s="1549"/>
      <c r="M16328" s="1506"/>
    </row>
    <row r="16329" spans="1:13" ht="16.5" customHeight="1">
      <c r="A16329" s="1547"/>
      <c r="B16329" s="1548"/>
      <c r="C16329" s="1548"/>
      <c r="D16329" s="1549"/>
      <c r="E16329" s="1506"/>
      <c r="K16329" s="1548"/>
      <c r="L16329" s="1549"/>
      <c r="M16329" s="1506"/>
    </row>
    <row r="16330" spans="1:13" ht="16.5" customHeight="1">
      <c r="A16330" s="1547"/>
      <c r="B16330" s="1548"/>
      <c r="C16330" s="1548"/>
      <c r="D16330" s="1549"/>
      <c r="E16330" s="1506"/>
      <c r="K16330" s="1548"/>
      <c r="L16330" s="1549"/>
      <c r="M16330" s="1506"/>
    </row>
    <row r="16331" spans="1:13" ht="16.5" customHeight="1">
      <c r="A16331" s="1547"/>
      <c r="B16331" s="1548"/>
      <c r="C16331" s="1548"/>
      <c r="D16331" s="1549"/>
      <c r="E16331" s="1506"/>
      <c r="K16331" s="1548"/>
      <c r="L16331" s="1549"/>
      <c r="M16331" s="1506"/>
    </row>
    <row r="16332" spans="1:13" ht="16.5" customHeight="1">
      <c r="A16332" s="1547"/>
      <c r="B16332" s="1548"/>
      <c r="C16332" s="1548"/>
      <c r="D16332" s="1549"/>
      <c r="E16332" s="1506"/>
      <c r="K16332" s="1548"/>
      <c r="L16332" s="1549"/>
      <c r="M16332" s="1506"/>
    </row>
    <row r="16333" spans="1:13" ht="16.5" customHeight="1">
      <c r="A16333" s="1547"/>
      <c r="B16333" s="1548"/>
      <c r="C16333" s="1548"/>
      <c r="D16333" s="1549"/>
      <c r="E16333" s="1506"/>
      <c r="K16333" s="1548"/>
      <c r="L16333" s="1549"/>
      <c r="M16333" s="1506"/>
    </row>
    <row r="16334" spans="1:13" ht="16.5" customHeight="1">
      <c r="A16334" s="1547"/>
      <c r="B16334" s="1548"/>
      <c r="C16334" s="1548"/>
      <c r="D16334" s="1549"/>
      <c r="E16334" s="1506"/>
      <c r="K16334" s="1548"/>
      <c r="L16334" s="1549"/>
      <c r="M16334" s="1506"/>
    </row>
    <row r="16335" spans="1:13" ht="16.5" customHeight="1">
      <c r="A16335" s="1547"/>
      <c r="B16335" s="1548"/>
      <c r="C16335" s="1548"/>
      <c r="D16335" s="1549"/>
      <c r="E16335" s="1506"/>
      <c r="K16335" s="1548"/>
      <c r="L16335" s="1549"/>
      <c r="M16335" s="1506"/>
    </row>
    <row r="16336" spans="1:13" ht="16.5" customHeight="1">
      <c r="A16336" s="1547"/>
      <c r="B16336" s="1548"/>
      <c r="C16336" s="1548"/>
      <c r="D16336" s="1549"/>
      <c r="E16336" s="1506"/>
      <c r="K16336" s="1548"/>
      <c r="L16336" s="1549"/>
      <c r="M16336" s="1506"/>
    </row>
    <row r="16337" spans="1:13" ht="16.5" customHeight="1">
      <c r="A16337" s="1547"/>
      <c r="B16337" s="1548"/>
      <c r="C16337" s="1548"/>
      <c r="D16337" s="1549"/>
      <c r="E16337" s="1506"/>
      <c r="K16337" s="1548"/>
      <c r="L16337" s="1549"/>
      <c r="M16337" s="1506"/>
    </row>
    <row r="16338" spans="1:13" ht="16.5" customHeight="1">
      <c r="A16338" s="1547"/>
      <c r="B16338" s="1548"/>
      <c r="C16338" s="1548"/>
      <c r="D16338" s="1549"/>
      <c r="E16338" s="1506"/>
      <c r="K16338" s="1548"/>
      <c r="L16338" s="1549"/>
      <c r="M16338" s="1506"/>
    </row>
    <row r="16339" spans="1:13" ht="16.5" customHeight="1">
      <c r="A16339" s="1547"/>
      <c r="B16339" s="1548"/>
      <c r="C16339" s="1548"/>
      <c r="D16339" s="1549"/>
      <c r="E16339" s="1506"/>
      <c r="K16339" s="1548"/>
      <c r="L16339" s="1549"/>
      <c r="M16339" s="1506"/>
    </row>
    <row r="16340" spans="1:13" ht="16.5" customHeight="1">
      <c r="A16340" s="1547"/>
      <c r="B16340" s="1548"/>
      <c r="C16340" s="1548"/>
      <c r="D16340" s="1549"/>
      <c r="E16340" s="1506"/>
      <c r="K16340" s="1548"/>
      <c r="L16340" s="1549"/>
      <c r="M16340" s="1506"/>
    </row>
    <row r="16341" spans="1:13" ht="16.5" customHeight="1">
      <c r="A16341" s="1547"/>
      <c r="B16341" s="1548"/>
      <c r="C16341" s="1548"/>
      <c r="D16341" s="1549"/>
      <c r="E16341" s="1506"/>
      <c r="K16341" s="1548"/>
      <c r="L16341" s="1549"/>
      <c r="M16341" s="1506"/>
    </row>
    <row r="16342" spans="1:13" ht="16.5" customHeight="1">
      <c r="A16342" s="1547"/>
      <c r="B16342" s="1548"/>
      <c r="C16342" s="1548"/>
      <c r="D16342" s="1549"/>
      <c r="E16342" s="1506"/>
      <c r="K16342" s="1548"/>
      <c r="L16342" s="1549"/>
      <c r="M16342" s="1506"/>
    </row>
    <row r="16343" spans="1:13" ht="16.5" customHeight="1">
      <c r="A16343" s="1547"/>
      <c r="B16343" s="1548"/>
      <c r="C16343" s="1548"/>
      <c r="D16343" s="1549"/>
      <c r="E16343" s="1506"/>
      <c r="K16343" s="1548"/>
      <c r="L16343" s="1549"/>
      <c r="M16343" s="1506"/>
    </row>
    <row r="16344" spans="1:13" ht="16.5" customHeight="1">
      <c r="A16344" s="1547"/>
      <c r="B16344" s="1548"/>
      <c r="C16344" s="1548"/>
      <c r="D16344" s="1549"/>
      <c r="E16344" s="1506"/>
      <c r="K16344" s="1548"/>
      <c r="L16344" s="1549"/>
      <c r="M16344" s="1506"/>
    </row>
    <row r="16345" spans="1:13" ht="16.5" customHeight="1">
      <c r="A16345" s="1547"/>
      <c r="B16345" s="1548"/>
      <c r="C16345" s="1548"/>
      <c r="D16345" s="1549"/>
      <c r="E16345" s="1506"/>
      <c r="K16345" s="1548"/>
      <c r="L16345" s="1549"/>
      <c r="M16345" s="1506"/>
    </row>
    <row r="16346" spans="1:13" ht="16.5" customHeight="1">
      <c r="A16346" s="1547"/>
      <c r="B16346" s="1548"/>
      <c r="C16346" s="1548"/>
      <c r="D16346" s="1549"/>
      <c r="E16346" s="1506"/>
      <c r="K16346" s="1548"/>
      <c r="L16346" s="1549"/>
      <c r="M16346" s="1506"/>
    </row>
    <row r="16347" spans="1:13" ht="16.5" customHeight="1">
      <c r="A16347" s="1547"/>
      <c r="B16347" s="1548"/>
      <c r="C16347" s="1548"/>
      <c r="D16347" s="1549"/>
      <c r="E16347" s="1506"/>
      <c r="K16347" s="1548"/>
      <c r="L16347" s="1549"/>
      <c r="M16347" s="1506"/>
    </row>
    <row r="16348" spans="1:13" ht="16.5" customHeight="1">
      <c r="A16348" s="1547"/>
      <c r="B16348" s="1548"/>
      <c r="C16348" s="1548"/>
      <c r="D16348" s="1549"/>
      <c r="E16348" s="1506"/>
      <c r="K16348" s="1548"/>
      <c r="L16348" s="1549"/>
      <c r="M16348" s="1506"/>
    </row>
    <row r="16349" spans="1:13" ht="16.5" customHeight="1">
      <c r="A16349" s="1547"/>
      <c r="B16349" s="1548"/>
      <c r="C16349" s="1548"/>
      <c r="D16349" s="1549"/>
      <c r="E16349" s="1506"/>
      <c r="K16349" s="1548"/>
      <c r="L16349" s="1549"/>
      <c r="M16349" s="1506"/>
    </row>
    <row r="16350" spans="1:13" ht="16.5" customHeight="1">
      <c r="A16350" s="1547"/>
      <c r="B16350" s="1548"/>
      <c r="C16350" s="1548"/>
      <c r="D16350" s="1549"/>
      <c r="E16350" s="1506"/>
      <c r="K16350" s="1548"/>
      <c r="L16350" s="1549"/>
      <c r="M16350" s="1506"/>
    </row>
    <row r="16351" spans="1:13" ht="16.5" customHeight="1">
      <c r="A16351" s="1547"/>
      <c r="B16351" s="1548"/>
      <c r="C16351" s="1548"/>
      <c r="D16351" s="1549"/>
      <c r="E16351" s="1506"/>
      <c r="K16351" s="1548"/>
      <c r="L16351" s="1549"/>
      <c r="M16351" s="1506"/>
    </row>
    <row r="16352" spans="1:13" ht="16.5" customHeight="1">
      <c r="A16352" s="1547"/>
      <c r="B16352" s="1548"/>
      <c r="C16352" s="1548"/>
      <c r="D16352" s="1549"/>
      <c r="E16352" s="1506"/>
      <c r="K16352" s="1548"/>
      <c r="L16352" s="1549"/>
      <c r="M16352" s="1506"/>
    </row>
    <row r="16353" spans="1:13" ht="16.5" customHeight="1">
      <c r="A16353" s="1547"/>
      <c r="B16353" s="1548"/>
      <c r="C16353" s="1548"/>
      <c r="D16353" s="1549"/>
      <c r="E16353" s="1506"/>
      <c r="K16353" s="1548"/>
      <c r="L16353" s="1549"/>
      <c r="M16353" s="1506"/>
    </row>
    <row r="16354" spans="1:13" ht="16.5" customHeight="1">
      <c r="A16354" s="1547"/>
      <c r="B16354" s="1548"/>
      <c r="C16354" s="1548"/>
      <c r="D16354" s="1549"/>
      <c r="E16354" s="1506"/>
      <c r="K16354" s="1548"/>
      <c r="L16354" s="1549"/>
      <c r="M16354" s="1506"/>
    </row>
    <row r="16355" spans="1:13" ht="16.5" customHeight="1">
      <c r="A16355" s="1547"/>
      <c r="B16355" s="1548"/>
      <c r="C16355" s="1548"/>
      <c r="D16355" s="1549"/>
      <c r="E16355" s="1506"/>
      <c r="K16355" s="1548"/>
      <c r="L16355" s="1549"/>
      <c r="M16355" s="1506"/>
    </row>
    <row r="16356" spans="1:13" ht="16.5" customHeight="1">
      <c r="A16356" s="1547"/>
      <c r="B16356" s="1548"/>
      <c r="C16356" s="1548"/>
      <c r="D16356" s="1549"/>
      <c r="E16356" s="1506"/>
      <c r="K16356" s="1548"/>
      <c r="L16356" s="1549"/>
      <c r="M16356" s="1506"/>
    </row>
    <row r="16357" spans="1:13" ht="16.5" customHeight="1">
      <c r="A16357" s="1547"/>
      <c r="B16357" s="1548"/>
      <c r="C16357" s="1548"/>
      <c r="D16357" s="1549"/>
      <c r="E16357" s="1506"/>
      <c r="K16357" s="1548"/>
      <c r="L16357" s="1549"/>
      <c r="M16357" s="1506"/>
    </row>
    <row r="16358" spans="1:13" ht="16.5" customHeight="1">
      <c r="A16358" s="1547"/>
      <c r="B16358" s="1548"/>
      <c r="C16358" s="1548"/>
      <c r="D16358" s="1549"/>
      <c r="E16358" s="1506"/>
      <c r="K16358" s="1548"/>
      <c r="L16358" s="1549"/>
      <c r="M16358" s="1506"/>
    </row>
    <row r="16359" spans="1:13" ht="16.5" customHeight="1">
      <c r="A16359" s="1547"/>
      <c r="B16359" s="1548"/>
      <c r="C16359" s="1548"/>
      <c r="D16359" s="1549"/>
      <c r="E16359" s="1506"/>
      <c r="K16359" s="1548"/>
      <c r="L16359" s="1549"/>
      <c r="M16359" s="1506"/>
    </row>
    <row r="16360" spans="1:13" ht="16.5" customHeight="1">
      <c r="A16360" s="1547"/>
      <c r="B16360" s="1548"/>
      <c r="C16360" s="1548"/>
      <c r="D16360" s="1549"/>
      <c r="E16360" s="1506"/>
      <c r="K16360" s="1548"/>
      <c r="L16360" s="1549"/>
      <c r="M16360" s="1506"/>
    </row>
    <row r="16361" spans="1:13" ht="16.5" customHeight="1">
      <c r="A16361" s="1547"/>
      <c r="B16361" s="1548"/>
      <c r="C16361" s="1548"/>
      <c r="D16361" s="1549"/>
      <c r="E16361" s="1506"/>
      <c r="K16361" s="1548"/>
      <c r="L16361" s="1549"/>
      <c r="M16361" s="1506"/>
    </row>
    <row r="16362" spans="1:13" ht="16.5" customHeight="1">
      <c r="A16362" s="1547"/>
      <c r="B16362" s="1548"/>
      <c r="C16362" s="1548"/>
      <c r="D16362" s="1549"/>
      <c r="E16362" s="1506"/>
      <c r="K16362" s="1548"/>
      <c r="L16362" s="1549"/>
      <c r="M16362" s="1506"/>
    </row>
    <row r="16363" spans="1:13" ht="16.5" customHeight="1">
      <c r="A16363" s="1547"/>
      <c r="B16363" s="1548"/>
      <c r="C16363" s="1548"/>
      <c r="D16363" s="1549"/>
      <c r="E16363" s="1506"/>
      <c r="K16363" s="1548"/>
      <c r="L16363" s="1549"/>
      <c r="M16363" s="1506"/>
    </row>
    <row r="16364" spans="1:13" ht="16.5" customHeight="1">
      <c r="A16364" s="1547"/>
      <c r="B16364" s="1548"/>
      <c r="C16364" s="1548"/>
      <c r="D16364" s="1549"/>
      <c r="E16364" s="1506"/>
      <c r="K16364" s="1548"/>
      <c r="L16364" s="1549"/>
      <c r="M16364" s="1506"/>
    </row>
    <row r="16365" spans="1:13" ht="16.5" customHeight="1">
      <c r="A16365" s="1547"/>
      <c r="B16365" s="1548"/>
      <c r="C16365" s="1548"/>
      <c r="D16365" s="1549"/>
      <c r="E16365" s="1506"/>
      <c r="K16365" s="1548"/>
      <c r="L16365" s="1549"/>
      <c r="M16365" s="1506"/>
    </row>
    <row r="16366" spans="1:13" ht="16.5" customHeight="1">
      <c r="A16366" s="1547"/>
      <c r="B16366" s="1548"/>
      <c r="C16366" s="1548"/>
      <c r="D16366" s="1549"/>
      <c r="E16366" s="1506"/>
      <c r="K16366" s="1548"/>
      <c r="L16366" s="1549"/>
      <c r="M16366" s="1506"/>
    </row>
    <row r="16367" spans="1:13" ht="16.5" customHeight="1">
      <c r="A16367" s="1547"/>
      <c r="B16367" s="1548"/>
      <c r="C16367" s="1548"/>
      <c r="D16367" s="1549"/>
      <c r="E16367" s="1506"/>
      <c r="K16367" s="1548"/>
      <c r="L16367" s="1549"/>
      <c r="M16367" s="1506"/>
    </row>
    <row r="16368" spans="1:13" ht="16.5" customHeight="1">
      <c r="A16368" s="1547"/>
      <c r="B16368" s="1548"/>
      <c r="C16368" s="1548"/>
      <c r="D16368" s="1549"/>
      <c r="E16368" s="1506"/>
      <c r="K16368" s="1548"/>
      <c r="L16368" s="1549"/>
      <c r="M16368" s="1506"/>
    </row>
    <row r="16369" spans="1:13" ht="16.5" customHeight="1">
      <c r="A16369" s="1547"/>
      <c r="B16369" s="1548"/>
      <c r="C16369" s="1548"/>
      <c r="D16369" s="1549"/>
      <c r="E16369" s="1506"/>
      <c r="K16369" s="1548"/>
      <c r="L16369" s="1549"/>
      <c r="M16369" s="1506"/>
    </row>
    <row r="16370" spans="1:13" ht="16.5" customHeight="1">
      <c r="A16370" s="1547"/>
      <c r="B16370" s="1548"/>
      <c r="C16370" s="1548"/>
      <c r="D16370" s="1549"/>
      <c r="E16370" s="1506"/>
      <c r="K16370" s="1548"/>
      <c r="L16370" s="1549"/>
      <c r="M16370" s="1506"/>
    </row>
    <row r="16371" spans="1:13" ht="16.5" customHeight="1">
      <c r="A16371" s="1547"/>
      <c r="B16371" s="1548"/>
      <c r="C16371" s="1548"/>
      <c r="D16371" s="1549"/>
      <c r="E16371" s="1506"/>
      <c r="K16371" s="1548"/>
      <c r="L16371" s="1549"/>
      <c r="M16371" s="1506"/>
    </row>
    <row r="16372" spans="1:13" ht="16.5" customHeight="1">
      <c r="A16372" s="1547"/>
      <c r="B16372" s="1548"/>
      <c r="C16372" s="1548"/>
      <c r="D16372" s="1549"/>
      <c r="E16372" s="1506"/>
      <c r="K16372" s="1548"/>
      <c r="L16372" s="1549"/>
      <c r="M16372" s="1506"/>
    </row>
    <row r="16373" spans="1:13" ht="16.5" customHeight="1">
      <c r="A16373" s="1547"/>
      <c r="B16373" s="1548"/>
      <c r="C16373" s="1548"/>
      <c r="D16373" s="1549"/>
      <c r="E16373" s="1506"/>
      <c r="K16373" s="1548"/>
      <c r="L16373" s="1549"/>
      <c r="M16373" s="1506"/>
    </row>
    <row r="16374" spans="1:13" ht="16.5" customHeight="1">
      <c r="A16374" s="1547"/>
      <c r="B16374" s="1548"/>
      <c r="C16374" s="1548"/>
      <c r="D16374" s="1549"/>
      <c r="E16374" s="1506"/>
      <c r="K16374" s="1548"/>
      <c r="L16374" s="1549"/>
      <c r="M16374" s="1506"/>
    </row>
    <row r="16375" spans="1:13" ht="16.5" customHeight="1">
      <c r="A16375" s="1547"/>
      <c r="B16375" s="1548"/>
      <c r="C16375" s="1548"/>
      <c r="D16375" s="1549"/>
      <c r="E16375" s="1506"/>
      <c r="K16375" s="1548"/>
      <c r="L16375" s="1549"/>
      <c r="M16375" s="1506"/>
    </row>
    <row r="16376" spans="1:13" ht="16.5" customHeight="1">
      <c r="A16376" s="1547"/>
      <c r="B16376" s="1548"/>
      <c r="C16376" s="1548"/>
      <c r="D16376" s="1549"/>
      <c r="E16376" s="1506"/>
      <c r="K16376" s="1548"/>
      <c r="L16376" s="1549"/>
      <c r="M16376" s="1506"/>
    </row>
    <row r="16377" spans="1:13" ht="16.5" customHeight="1">
      <c r="A16377" s="1547"/>
      <c r="B16377" s="1548"/>
      <c r="C16377" s="1548"/>
      <c r="D16377" s="1549"/>
      <c r="E16377" s="1506"/>
      <c r="K16377" s="1548"/>
      <c r="L16377" s="1549"/>
      <c r="M16377" s="1506"/>
    </row>
    <row r="16378" spans="1:13" ht="16.5" customHeight="1">
      <c r="A16378" s="1547"/>
      <c r="B16378" s="1548"/>
      <c r="C16378" s="1548"/>
      <c r="D16378" s="1549"/>
      <c r="E16378" s="1506"/>
      <c r="K16378" s="1548"/>
      <c r="L16378" s="1549"/>
      <c r="M16378" s="1506"/>
    </row>
    <row r="16379" spans="1:13" ht="16.5" customHeight="1">
      <c r="A16379" s="1547"/>
      <c r="B16379" s="1548"/>
      <c r="C16379" s="1548"/>
      <c r="D16379" s="1549"/>
      <c r="E16379" s="1506"/>
      <c r="K16379" s="1548"/>
      <c r="L16379" s="1549"/>
      <c r="M16379" s="1506"/>
    </row>
    <row r="16380" spans="1:13" ht="16.5" customHeight="1">
      <c r="A16380" s="1547"/>
      <c r="B16380" s="1548"/>
      <c r="C16380" s="1548"/>
      <c r="D16380" s="1549"/>
      <c r="E16380" s="1506"/>
      <c r="K16380" s="1548"/>
      <c r="L16380" s="1549"/>
      <c r="M16380" s="1506"/>
    </row>
    <row r="16381" spans="1:13" ht="16.5" customHeight="1">
      <c r="A16381" s="1547"/>
      <c r="B16381" s="1548"/>
      <c r="C16381" s="1548"/>
      <c r="D16381" s="1549"/>
      <c r="E16381" s="1506"/>
      <c r="K16381" s="1548"/>
      <c r="L16381" s="1549"/>
      <c r="M16381" s="1506"/>
    </row>
    <row r="16382" spans="1:13" ht="16.5" customHeight="1">
      <c r="A16382" s="1547"/>
      <c r="B16382" s="1548"/>
      <c r="C16382" s="1548"/>
      <c r="D16382" s="1549"/>
      <c r="E16382" s="1506"/>
      <c r="K16382" s="1548"/>
      <c r="L16382" s="1549"/>
      <c r="M16382" s="1506"/>
    </row>
    <row r="16383" spans="1:13" ht="16.5" customHeight="1">
      <c r="A16383" s="1547"/>
      <c r="B16383" s="1548"/>
      <c r="C16383" s="1548"/>
      <c r="D16383" s="1549"/>
      <c r="E16383" s="1506"/>
      <c r="K16383" s="1548"/>
      <c r="L16383" s="1549"/>
      <c r="M16383" s="1506"/>
    </row>
    <row r="16384" spans="1:13" ht="16.5" customHeight="1">
      <c r="A16384" s="1547"/>
      <c r="B16384" s="1548"/>
      <c r="C16384" s="1548"/>
      <c r="D16384" s="1549"/>
      <c r="E16384" s="1506"/>
      <c r="K16384" s="1548"/>
      <c r="L16384" s="1549"/>
      <c r="M16384" s="1506"/>
    </row>
    <row r="16385" spans="1:13" ht="16.5" customHeight="1">
      <c r="A16385" s="1547"/>
      <c r="B16385" s="1548"/>
      <c r="C16385" s="1548"/>
      <c r="D16385" s="1549"/>
      <c r="E16385" s="1506"/>
      <c r="K16385" s="1548"/>
      <c r="L16385" s="1549"/>
      <c r="M16385" s="1506"/>
    </row>
    <row r="16386" spans="1:13" ht="16.5" customHeight="1">
      <c r="A16386" s="1547"/>
      <c r="B16386" s="1548"/>
      <c r="C16386" s="1548"/>
      <c r="D16386" s="1549"/>
      <c r="E16386" s="1506"/>
      <c r="K16386" s="1548"/>
      <c r="L16386" s="1549"/>
      <c r="M16386" s="1506"/>
    </row>
    <row r="16387" spans="1:13" ht="16.5" customHeight="1">
      <c r="A16387" s="1547"/>
      <c r="B16387" s="1548"/>
      <c r="C16387" s="1548"/>
      <c r="D16387" s="1549"/>
      <c r="E16387" s="1506"/>
      <c r="K16387" s="1548"/>
      <c r="L16387" s="1549"/>
      <c r="M16387" s="1506"/>
    </row>
    <row r="16388" spans="1:13" ht="16.5" customHeight="1">
      <c r="A16388" s="1547"/>
      <c r="B16388" s="1548"/>
      <c r="C16388" s="1548"/>
      <c r="D16388" s="1549"/>
      <c r="E16388" s="1506"/>
      <c r="K16388" s="1548"/>
      <c r="L16388" s="1549"/>
      <c r="M16388" s="1506"/>
    </row>
    <row r="16389" spans="1:13" ht="16.5" customHeight="1">
      <c r="A16389" s="1547"/>
      <c r="B16389" s="1548"/>
      <c r="C16389" s="1548"/>
      <c r="D16389" s="1549"/>
      <c r="E16389" s="1506"/>
      <c r="K16389" s="1548"/>
      <c r="L16389" s="1549"/>
      <c r="M16389" s="1506"/>
    </row>
    <row r="16390" spans="1:13" ht="16.5" customHeight="1">
      <c r="A16390" s="1547"/>
      <c r="B16390" s="1548"/>
      <c r="C16390" s="1548"/>
      <c r="D16390" s="1549"/>
      <c r="E16390" s="1506"/>
      <c r="K16390" s="1548"/>
      <c r="L16390" s="1549"/>
      <c r="M16390" s="1506"/>
    </row>
    <row r="16391" spans="1:13" ht="16.5" customHeight="1">
      <c r="A16391" s="1547"/>
      <c r="B16391" s="1548"/>
      <c r="C16391" s="1548"/>
      <c r="D16391" s="1549"/>
      <c r="E16391" s="1506"/>
      <c r="K16391" s="1548"/>
      <c r="L16391" s="1549"/>
      <c r="M16391" s="1506"/>
    </row>
    <row r="16392" spans="1:13" ht="16.5" customHeight="1">
      <c r="A16392" s="1547"/>
      <c r="B16392" s="1548"/>
      <c r="C16392" s="1548"/>
      <c r="D16392" s="1549"/>
      <c r="E16392" s="1506"/>
      <c r="K16392" s="1548"/>
      <c r="L16392" s="1549"/>
      <c r="M16392" s="1506"/>
    </row>
    <row r="16393" spans="1:13" ht="16.5" customHeight="1">
      <c r="A16393" s="1547"/>
      <c r="B16393" s="1548"/>
      <c r="C16393" s="1548"/>
      <c r="D16393" s="1549"/>
      <c r="E16393" s="1506"/>
      <c r="K16393" s="1548"/>
      <c r="L16393" s="1549"/>
      <c r="M16393" s="1506"/>
    </row>
    <row r="16394" spans="1:13" ht="16.5" customHeight="1">
      <c r="A16394" s="1547"/>
      <c r="B16394" s="1548"/>
      <c r="C16394" s="1548"/>
      <c r="D16394" s="1549"/>
      <c r="E16394" s="1506"/>
      <c r="K16394" s="1548"/>
      <c r="L16394" s="1549"/>
      <c r="M16394" s="1506"/>
    </row>
    <row r="16395" spans="1:13" ht="16.5" customHeight="1">
      <c r="A16395" s="1547"/>
      <c r="B16395" s="1548"/>
      <c r="C16395" s="1548"/>
      <c r="D16395" s="1549"/>
      <c r="E16395" s="1506"/>
      <c r="K16395" s="1548"/>
      <c r="L16395" s="1549"/>
      <c r="M16395" s="1506"/>
    </row>
    <row r="16396" spans="1:13" ht="16.5" customHeight="1">
      <c r="A16396" s="1547"/>
      <c r="B16396" s="1548"/>
      <c r="C16396" s="1548"/>
      <c r="D16396" s="1549"/>
      <c r="E16396" s="1506"/>
      <c r="K16396" s="1548"/>
      <c r="L16396" s="1549"/>
      <c r="M16396" s="1506"/>
    </row>
    <row r="16397" spans="1:13" ht="16.5" customHeight="1">
      <c r="A16397" s="1547"/>
      <c r="B16397" s="1548"/>
      <c r="C16397" s="1548"/>
      <c r="D16397" s="1549"/>
      <c r="E16397" s="1506"/>
      <c r="K16397" s="1548"/>
      <c r="L16397" s="1549"/>
      <c r="M16397" s="1506"/>
    </row>
    <row r="16398" spans="1:13" ht="16.5" customHeight="1">
      <c r="A16398" s="1547"/>
      <c r="B16398" s="1548"/>
      <c r="C16398" s="1548"/>
      <c r="D16398" s="1549"/>
      <c r="E16398" s="1506"/>
      <c r="K16398" s="1548"/>
      <c r="L16398" s="1549"/>
      <c r="M16398" s="1506"/>
    </row>
    <row r="16399" spans="1:13" ht="16.5" customHeight="1">
      <c r="A16399" s="1547"/>
      <c r="B16399" s="1548"/>
      <c r="C16399" s="1548"/>
      <c r="D16399" s="1549"/>
      <c r="E16399" s="1506"/>
      <c r="K16399" s="1548"/>
      <c r="L16399" s="1549"/>
      <c r="M16399" s="1506"/>
    </row>
    <row r="16400" spans="1:13" ht="16.5" customHeight="1">
      <c r="A16400" s="1547"/>
      <c r="B16400" s="1548"/>
      <c r="C16400" s="1548"/>
      <c r="D16400" s="1549"/>
      <c r="E16400" s="1506"/>
      <c r="K16400" s="1548"/>
      <c r="L16400" s="1549"/>
      <c r="M16400" s="1506"/>
    </row>
    <row r="16401" spans="1:13" ht="16.5" customHeight="1">
      <c r="A16401" s="1547"/>
      <c r="B16401" s="1548"/>
      <c r="C16401" s="1548"/>
      <c r="D16401" s="1549"/>
      <c r="E16401" s="1506"/>
      <c r="K16401" s="1548"/>
      <c r="L16401" s="1549"/>
      <c r="M16401" s="1506"/>
    </row>
    <row r="16402" spans="1:13" ht="16.5" customHeight="1">
      <c r="A16402" s="1547"/>
      <c r="B16402" s="1548"/>
      <c r="C16402" s="1548"/>
      <c r="D16402" s="1549"/>
      <c r="E16402" s="1506"/>
      <c r="K16402" s="1548"/>
      <c r="L16402" s="1549"/>
      <c r="M16402" s="1506"/>
    </row>
    <row r="16403" spans="1:13" ht="16.5" customHeight="1">
      <c r="A16403" s="1547"/>
      <c r="B16403" s="1548"/>
      <c r="C16403" s="1548"/>
      <c r="D16403" s="1549"/>
      <c r="E16403" s="1506"/>
      <c r="K16403" s="1548"/>
      <c r="L16403" s="1549"/>
      <c r="M16403" s="1506"/>
    </row>
    <row r="16404" spans="1:13" ht="16.5" customHeight="1">
      <c r="A16404" s="1547"/>
      <c r="B16404" s="1548"/>
      <c r="C16404" s="1548"/>
      <c r="D16404" s="1549"/>
      <c r="E16404" s="1506"/>
      <c r="K16404" s="1548"/>
      <c r="L16404" s="1549"/>
      <c r="M16404" s="1506"/>
    </row>
    <row r="16405" spans="1:13" ht="16.5" customHeight="1">
      <c r="A16405" s="1547"/>
      <c r="B16405" s="1548"/>
      <c r="C16405" s="1548"/>
      <c r="D16405" s="1549"/>
      <c r="E16405" s="1506"/>
      <c r="K16405" s="1548"/>
      <c r="L16405" s="1549"/>
      <c r="M16405" s="1506"/>
    </row>
    <row r="16406" spans="1:13" ht="16.5" customHeight="1">
      <c r="A16406" s="1547"/>
      <c r="B16406" s="1548"/>
      <c r="C16406" s="1548"/>
      <c r="D16406" s="1549"/>
      <c r="E16406" s="1506"/>
      <c r="K16406" s="1548"/>
      <c r="L16406" s="1549"/>
      <c r="M16406" s="1506"/>
    </row>
    <row r="16407" spans="1:13" ht="16.5" customHeight="1">
      <c r="A16407" s="1547"/>
      <c r="B16407" s="1548"/>
      <c r="C16407" s="1548"/>
      <c r="D16407" s="1549"/>
      <c r="E16407" s="1506"/>
      <c r="K16407" s="1548"/>
      <c r="L16407" s="1549"/>
      <c r="M16407" s="1506"/>
    </row>
    <row r="16408" spans="1:13" ht="16.5" customHeight="1">
      <c r="A16408" s="1547"/>
      <c r="B16408" s="1548"/>
      <c r="C16408" s="1548"/>
      <c r="D16408" s="1549"/>
      <c r="E16408" s="1506"/>
      <c r="K16408" s="1548"/>
      <c r="L16408" s="1549"/>
      <c r="M16408" s="1506"/>
    </row>
    <row r="16409" spans="1:13" ht="16.5" customHeight="1">
      <c r="A16409" s="1547"/>
      <c r="B16409" s="1548"/>
      <c r="C16409" s="1548"/>
      <c r="D16409" s="1549"/>
      <c r="E16409" s="1506"/>
      <c r="K16409" s="1548"/>
      <c r="L16409" s="1549"/>
      <c r="M16409" s="1506"/>
    </row>
    <row r="16410" spans="1:13" ht="16.5" customHeight="1">
      <c r="A16410" s="1547"/>
      <c r="B16410" s="1548"/>
      <c r="C16410" s="1548"/>
      <c r="D16410" s="1549"/>
      <c r="E16410" s="1506"/>
      <c r="K16410" s="1548"/>
      <c r="L16410" s="1549"/>
      <c r="M16410" s="1506"/>
    </row>
    <row r="16411" spans="1:13" ht="16.5" customHeight="1">
      <c r="A16411" s="1547"/>
      <c r="B16411" s="1548"/>
      <c r="C16411" s="1548"/>
      <c r="D16411" s="1549"/>
      <c r="E16411" s="1506"/>
      <c r="K16411" s="1548"/>
      <c r="L16411" s="1549"/>
      <c r="M16411" s="1506"/>
    </row>
    <row r="16412" spans="1:13" ht="16.5" customHeight="1">
      <c r="A16412" s="1547"/>
      <c r="B16412" s="1548"/>
      <c r="C16412" s="1548"/>
      <c r="D16412" s="1549"/>
      <c r="E16412" s="1506"/>
      <c r="K16412" s="1548"/>
      <c r="L16412" s="1549"/>
      <c r="M16412" s="1506"/>
    </row>
    <row r="16413" spans="1:13" ht="16.5" customHeight="1">
      <c r="A16413" s="1547"/>
      <c r="B16413" s="1548"/>
      <c r="C16413" s="1548"/>
      <c r="D16413" s="1549"/>
      <c r="E16413" s="1506"/>
      <c r="K16413" s="1548"/>
      <c r="L16413" s="1549"/>
      <c r="M16413" s="1506"/>
    </row>
    <row r="16414" spans="1:13" ht="16.5" customHeight="1">
      <c r="A16414" s="1547"/>
      <c r="B16414" s="1548"/>
      <c r="C16414" s="1548"/>
      <c r="D16414" s="1549"/>
      <c r="E16414" s="1506"/>
      <c r="K16414" s="1548"/>
      <c r="L16414" s="1549"/>
      <c r="M16414" s="1506"/>
    </row>
    <row r="16415" spans="1:13" ht="16.5" customHeight="1">
      <c r="A16415" s="1547"/>
      <c r="B16415" s="1548"/>
      <c r="C16415" s="1548"/>
      <c r="D16415" s="1549"/>
      <c r="E16415" s="1506"/>
      <c r="K16415" s="1548"/>
      <c r="L16415" s="1549"/>
      <c r="M16415" s="1506"/>
    </row>
    <row r="16416" spans="1:13" ht="16.5" customHeight="1">
      <c r="A16416" s="1547"/>
      <c r="B16416" s="1548"/>
      <c r="C16416" s="1548"/>
      <c r="D16416" s="1549"/>
      <c r="E16416" s="1506"/>
      <c r="K16416" s="1548"/>
      <c r="L16416" s="1549"/>
      <c r="M16416" s="1506"/>
    </row>
    <row r="16417" spans="1:13" ht="16.5" customHeight="1">
      <c r="A16417" s="1547"/>
      <c r="B16417" s="1548"/>
      <c r="C16417" s="1548"/>
      <c r="D16417" s="1549"/>
      <c r="E16417" s="1506"/>
      <c r="K16417" s="1548"/>
      <c r="L16417" s="1549"/>
      <c r="M16417" s="1506"/>
    </row>
    <row r="16418" spans="1:13" ht="16.5" customHeight="1">
      <c r="A16418" s="1547"/>
      <c r="B16418" s="1548"/>
      <c r="C16418" s="1548"/>
      <c r="D16418" s="1549"/>
      <c r="E16418" s="1506"/>
      <c r="K16418" s="1548"/>
      <c r="L16418" s="1549"/>
      <c r="M16418" s="1506"/>
    </row>
    <row r="16419" spans="1:13" ht="16.5" customHeight="1">
      <c r="A16419" s="1547"/>
      <c r="B16419" s="1548"/>
      <c r="C16419" s="1548"/>
      <c r="D16419" s="1549"/>
      <c r="E16419" s="1506"/>
      <c r="K16419" s="1548"/>
      <c r="L16419" s="1549"/>
      <c r="M16419" s="1506"/>
    </row>
    <row r="16420" spans="1:13" ht="16.5" customHeight="1">
      <c r="A16420" s="1547"/>
      <c r="B16420" s="1548"/>
      <c r="C16420" s="1548"/>
      <c r="D16420" s="1549"/>
      <c r="E16420" s="1506"/>
      <c r="K16420" s="1548"/>
      <c r="L16420" s="1549"/>
      <c r="M16420" s="1506"/>
    </row>
    <row r="16421" spans="1:13" ht="16.5" customHeight="1">
      <c r="A16421" s="1547"/>
      <c r="B16421" s="1548"/>
      <c r="C16421" s="1548"/>
      <c r="D16421" s="1549"/>
      <c r="E16421" s="1506"/>
      <c r="K16421" s="1548"/>
      <c r="L16421" s="1549"/>
      <c r="M16421" s="1506"/>
    </row>
    <row r="16422" spans="1:13" ht="16.5" customHeight="1">
      <c r="A16422" s="1547"/>
      <c r="B16422" s="1548"/>
      <c r="C16422" s="1548"/>
      <c r="D16422" s="1549"/>
      <c r="E16422" s="1506"/>
      <c r="K16422" s="1548"/>
      <c r="L16422" s="1549"/>
      <c r="M16422" s="1506"/>
    </row>
    <row r="16423" spans="1:13" ht="16.5" customHeight="1">
      <c r="A16423" s="1547"/>
      <c r="B16423" s="1548"/>
      <c r="C16423" s="1548"/>
      <c r="D16423" s="1549"/>
      <c r="E16423" s="1506"/>
      <c r="K16423" s="1548"/>
      <c r="L16423" s="1549"/>
      <c r="M16423" s="1506"/>
    </row>
    <row r="16424" spans="1:13" ht="16.5" customHeight="1">
      <c r="A16424" s="1547"/>
      <c r="B16424" s="1548"/>
      <c r="C16424" s="1548"/>
      <c r="D16424" s="1549"/>
      <c r="E16424" s="1506"/>
      <c r="K16424" s="1548"/>
      <c r="L16424" s="1549"/>
      <c r="M16424" s="1506"/>
    </row>
    <row r="16425" spans="1:13" ht="16.5" customHeight="1">
      <c r="A16425" s="1547"/>
      <c r="B16425" s="1548"/>
      <c r="C16425" s="1548"/>
      <c r="D16425" s="1549"/>
      <c r="E16425" s="1506"/>
      <c r="K16425" s="1548"/>
      <c r="L16425" s="1549"/>
      <c r="M16425" s="1506"/>
    </row>
    <row r="16426" spans="1:13" ht="16.5" customHeight="1">
      <c r="A16426" s="1547"/>
      <c r="B16426" s="1548"/>
      <c r="C16426" s="1548"/>
      <c r="D16426" s="1549"/>
      <c r="E16426" s="1506"/>
      <c r="K16426" s="1548"/>
      <c r="L16426" s="1549"/>
      <c r="M16426" s="1506"/>
    </row>
    <row r="16427" spans="1:13" ht="16.5" customHeight="1">
      <c r="A16427" s="1547"/>
      <c r="B16427" s="1548"/>
      <c r="C16427" s="1548"/>
      <c r="D16427" s="1549"/>
      <c r="E16427" s="1506"/>
      <c r="K16427" s="1548"/>
      <c r="L16427" s="1549"/>
      <c r="M16427" s="1506"/>
    </row>
    <row r="16428" spans="1:13" ht="16.5" customHeight="1">
      <c r="A16428" s="1547"/>
      <c r="B16428" s="1548"/>
      <c r="C16428" s="1548"/>
      <c r="D16428" s="1549"/>
      <c r="E16428" s="1506"/>
      <c r="K16428" s="1548"/>
      <c r="L16428" s="1549"/>
      <c r="M16428" s="1506"/>
    </row>
    <row r="16429" spans="1:13" ht="16.5" customHeight="1">
      <c r="A16429" s="1547"/>
      <c r="B16429" s="1548"/>
      <c r="C16429" s="1548"/>
      <c r="D16429" s="1549"/>
      <c r="E16429" s="1506"/>
      <c r="K16429" s="1548"/>
      <c r="L16429" s="1549"/>
      <c r="M16429" s="1506"/>
    </row>
    <row r="16430" spans="1:13" ht="16.5" customHeight="1">
      <c r="A16430" s="1547"/>
      <c r="B16430" s="1548"/>
      <c r="C16430" s="1548"/>
      <c r="D16430" s="1549"/>
      <c r="E16430" s="1506"/>
      <c r="K16430" s="1548"/>
      <c r="L16430" s="1549"/>
      <c r="M16430" s="1506"/>
    </row>
    <row r="16431" spans="1:13" ht="16.5" customHeight="1">
      <c r="A16431" s="1547"/>
      <c r="B16431" s="1548"/>
      <c r="C16431" s="1548"/>
      <c r="D16431" s="1549"/>
      <c r="E16431" s="1506"/>
      <c r="K16431" s="1548"/>
      <c r="L16431" s="1549"/>
      <c r="M16431" s="1506"/>
    </row>
    <row r="16432" spans="1:13" ht="16.5" customHeight="1">
      <c r="A16432" s="1547"/>
      <c r="B16432" s="1548"/>
      <c r="C16432" s="1548"/>
      <c r="D16432" s="1549"/>
      <c r="E16432" s="1506"/>
      <c r="K16432" s="1548"/>
      <c r="L16432" s="1549"/>
      <c r="M16432" s="1506"/>
    </row>
    <row r="16433" spans="1:13" ht="16.5" customHeight="1">
      <c r="A16433" s="1547"/>
      <c r="B16433" s="1548"/>
      <c r="C16433" s="1548"/>
      <c r="D16433" s="1549"/>
      <c r="E16433" s="1506"/>
      <c r="K16433" s="1548"/>
      <c r="L16433" s="1549"/>
      <c r="M16433" s="1506"/>
    </row>
    <row r="16434" spans="1:13" ht="16.5" customHeight="1">
      <c r="A16434" s="1547"/>
      <c r="B16434" s="1548"/>
      <c r="C16434" s="1548"/>
      <c r="D16434" s="1549"/>
      <c r="E16434" s="1506"/>
      <c r="K16434" s="1548"/>
      <c r="L16434" s="1549"/>
      <c r="M16434" s="1506"/>
    </row>
    <row r="16435" spans="1:13" ht="16.5" customHeight="1">
      <c r="A16435" s="1547"/>
      <c r="B16435" s="1548"/>
      <c r="C16435" s="1548"/>
      <c r="D16435" s="1549"/>
      <c r="E16435" s="1506"/>
      <c r="K16435" s="1548"/>
      <c r="L16435" s="1549"/>
      <c r="M16435" s="1506"/>
    </row>
    <row r="16436" spans="1:13" ht="16.5" customHeight="1">
      <c r="A16436" s="1547"/>
      <c r="B16436" s="1548"/>
      <c r="C16436" s="1548"/>
      <c r="D16436" s="1549"/>
      <c r="E16436" s="1506"/>
      <c r="K16436" s="1548"/>
      <c r="L16436" s="1549"/>
      <c r="M16436" s="1506"/>
    </row>
    <row r="16437" spans="1:13" ht="16.5" customHeight="1">
      <c r="A16437" s="1547"/>
      <c r="B16437" s="1548"/>
      <c r="C16437" s="1548"/>
      <c r="D16437" s="1549"/>
      <c r="E16437" s="1506"/>
      <c r="K16437" s="1548"/>
      <c r="L16437" s="1549"/>
      <c r="M16437" s="1506"/>
    </row>
    <row r="16438" spans="1:13" ht="16.5" customHeight="1">
      <c r="A16438" s="1547"/>
      <c r="B16438" s="1548"/>
      <c r="C16438" s="1548"/>
      <c r="D16438" s="1549"/>
      <c r="E16438" s="1506"/>
      <c r="K16438" s="1548"/>
      <c r="L16438" s="1549"/>
      <c r="M16438" s="1506"/>
    </row>
    <row r="16439" spans="1:13" ht="16.5" customHeight="1">
      <c r="A16439" s="1547"/>
      <c r="B16439" s="1548"/>
      <c r="C16439" s="1548"/>
      <c r="D16439" s="1549"/>
      <c r="E16439" s="1506"/>
      <c r="K16439" s="1548"/>
      <c r="L16439" s="1549"/>
      <c r="M16439" s="1506"/>
    </row>
    <row r="16440" spans="1:13" ht="16.5" customHeight="1">
      <c r="A16440" s="1547"/>
      <c r="B16440" s="1548"/>
      <c r="C16440" s="1548"/>
      <c r="D16440" s="1549"/>
      <c r="E16440" s="1506"/>
      <c r="K16440" s="1548"/>
      <c r="L16440" s="1549"/>
      <c r="M16440" s="1506"/>
    </row>
    <row r="16441" spans="1:13" ht="16.5" customHeight="1">
      <c r="A16441" s="1547"/>
      <c r="B16441" s="1548"/>
      <c r="C16441" s="1548"/>
      <c r="D16441" s="1549"/>
      <c r="E16441" s="1506"/>
      <c r="K16441" s="1548"/>
      <c r="L16441" s="1549"/>
      <c r="M16441" s="1506"/>
    </row>
    <row r="16442" spans="1:13" ht="16.5" customHeight="1">
      <c r="A16442" s="1547"/>
      <c r="B16442" s="1548"/>
      <c r="C16442" s="1548"/>
      <c r="D16442" s="1549"/>
      <c r="E16442" s="1506"/>
      <c r="K16442" s="1548"/>
      <c r="L16442" s="1549"/>
      <c r="M16442" s="1506"/>
    </row>
    <row r="16443" spans="1:13" ht="16.5" customHeight="1">
      <c r="A16443" s="1547"/>
      <c r="B16443" s="1548"/>
      <c r="C16443" s="1548"/>
      <c r="D16443" s="1549"/>
      <c r="E16443" s="1506"/>
      <c r="K16443" s="1548"/>
      <c r="L16443" s="1549"/>
      <c r="M16443" s="1506"/>
    </row>
    <row r="16444" spans="1:13" ht="16.5" customHeight="1">
      <c r="A16444" s="1547"/>
      <c r="B16444" s="1548"/>
      <c r="C16444" s="1548"/>
      <c r="D16444" s="1549"/>
      <c r="E16444" s="1506"/>
      <c r="K16444" s="1548"/>
      <c r="L16444" s="1549"/>
      <c r="M16444" s="1506"/>
    </row>
    <row r="16445" spans="1:13" ht="16.5" customHeight="1">
      <c r="A16445" s="1547"/>
      <c r="B16445" s="1548"/>
      <c r="C16445" s="1548"/>
      <c r="D16445" s="1549"/>
      <c r="E16445" s="1506"/>
      <c r="K16445" s="1548"/>
      <c r="L16445" s="1549"/>
      <c r="M16445" s="1506"/>
    </row>
    <row r="16446" spans="1:13" ht="16.5" customHeight="1">
      <c r="A16446" s="1547"/>
      <c r="B16446" s="1548"/>
      <c r="C16446" s="1548"/>
      <c r="D16446" s="1549"/>
      <c r="E16446" s="1506"/>
      <c r="K16446" s="1548"/>
      <c r="L16446" s="1549"/>
      <c r="M16446" s="1506"/>
    </row>
    <row r="16447" spans="1:13" ht="16.5" customHeight="1">
      <c r="A16447" s="1547"/>
      <c r="B16447" s="1548"/>
      <c r="C16447" s="1548"/>
      <c r="D16447" s="1549"/>
      <c r="E16447" s="1506"/>
      <c r="K16447" s="1548"/>
      <c r="L16447" s="1549"/>
      <c r="M16447" s="1506"/>
    </row>
    <row r="16448" spans="1:13" ht="16.5" customHeight="1">
      <c r="A16448" s="1547"/>
      <c r="B16448" s="1548"/>
      <c r="C16448" s="1548"/>
      <c r="D16448" s="1549"/>
      <c r="E16448" s="1506"/>
      <c r="K16448" s="1548"/>
      <c r="L16448" s="1549"/>
      <c r="M16448" s="1506"/>
    </row>
    <row r="16449" spans="1:13" ht="16.5" customHeight="1">
      <c r="A16449" s="1547"/>
      <c r="B16449" s="1548"/>
      <c r="C16449" s="1548"/>
      <c r="D16449" s="1549"/>
      <c r="E16449" s="1506"/>
      <c r="K16449" s="1548"/>
      <c r="L16449" s="1549"/>
      <c r="M16449" s="1506"/>
    </row>
    <row r="16450" spans="1:13" ht="16.5" customHeight="1">
      <c r="A16450" s="1547"/>
      <c r="B16450" s="1548"/>
      <c r="C16450" s="1548"/>
      <c r="D16450" s="1549"/>
      <c r="E16450" s="1506"/>
      <c r="K16450" s="1548"/>
      <c r="L16450" s="1549"/>
      <c r="M16450" s="1506"/>
    </row>
    <row r="16451" spans="1:13" ht="16.5" customHeight="1">
      <c r="A16451" s="1547"/>
      <c r="B16451" s="1548"/>
      <c r="C16451" s="1548"/>
      <c r="D16451" s="1549"/>
      <c r="E16451" s="1506"/>
      <c r="K16451" s="1548"/>
      <c r="L16451" s="1549"/>
      <c r="M16451" s="1506"/>
    </row>
    <row r="16452" spans="1:13" ht="16.5" customHeight="1">
      <c r="A16452" s="1547"/>
      <c r="B16452" s="1548"/>
      <c r="C16452" s="1548"/>
      <c r="D16452" s="1549"/>
      <c r="E16452" s="1506"/>
      <c r="K16452" s="1548"/>
      <c r="L16452" s="1549"/>
      <c r="M16452" s="1506"/>
    </row>
    <row r="16453" spans="1:13" ht="16.5" customHeight="1">
      <c r="A16453" s="1547"/>
      <c r="B16453" s="1548"/>
      <c r="C16453" s="1548"/>
      <c r="D16453" s="1549"/>
      <c r="E16453" s="1506"/>
      <c r="K16453" s="1548"/>
      <c r="L16453" s="1549"/>
      <c r="M16453" s="1506"/>
    </row>
    <row r="16454" spans="1:13" ht="16.5" customHeight="1">
      <c r="A16454" s="1547"/>
      <c r="B16454" s="1548"/>
      <c r="C16454" s="1548"/>
      <c r="D16454" s="1549"/>
      <c r="E16454" s="1506"/>
      <c r="K16454" s="1548"/>
      <c r="L16454" s="1549"/>
      <c r="M16454" s="1506"/>
    </row>
    <row r="16455" spans="1:13" ht="16.5" customHeight="1">
      <c r="A16455" s="1547"/>
      <c r="B16455" s="1548"/>
      <c r="C16455" s="1548"/>
      <c r="D16455" s="1549"/>
      <c r="E16455" s="1506"/>
      <c r="K16455" s="1548"/>
      <c r="L16455" s="1549"/>
      <c r="M16455" s="1506"/>
    </row>
    <row r="16456" spans="1:13" ht="16.5" customHeight="1">
      <c r="A16456" s="1547"/>
      <c r="B16456" s="1548"/>
      <c r="C16456" s="1548"/>
      <c r="D16456" s="1549"/>
      <c r="E16456" s="1506"/>
      <c r="K16456" s="1548"/>
      <c r="L16456" s="1549"/>
      <c r="M16456" s="1506"/>
    </row>
    <row r="16457" spans="1:13" ht="16.5" customHeight="1">
      <c r="A16457" s="1547"/>
      <c r="B16457" s="1548"/>
      <c r="C16457" s="1548"/>
      <c r="D16457" s="1549"/>
      <c r="E16457" s="1506"/>
      <c r="K16457" s="1548"/>
      <c r="L16457" s="1549"/>
      <c r="M16457" s="1506"/>
    </row>
    <row r="16458" spans="1:13" ht="16.5" customHeight="1">
      <c r="A16458" s="1547"/>
      <c r="B16458" s="1548"/>
      <c r="C16458" s="1548"/>
      <c r="D16458" s="1549"/>
      <c r="E16458" s="1506"/>
      <c r="K16458" s="1548"/>
      <c r="L16458" s="1549"/>
      <c r="M16458" s="1506"/>
    </row>
    <row r="16459" spans="1:13" ht="16.5" customHeight="1">
      <c r="A16459" s="1547"/>
      <c r="B16459" s="1548"/>
      <c r="C16459" s="1548"/>
      <c r="D16459" s="1549"/>
      <c r="E16459" s="1506"/>
      <c r="K16459" s="1548"/>
      <c r="L16459" s="1549"/>
      <c r="M16459" s="1506"/>
    </row>
    <row r="16460" spans="1:13" ht="16.5" customHeight="1">
      <c r="A16460" s="1547"/>
      <c r="B16460" s="1548"/>
      <c r="C16460" s="1548"/>
      <c r="D16460" s="1549"/>
      <c r="E16460" s="1506"/>
      <c r="K16460" s="1548"/>
      <c r="L16460" s="1549"/>
      <c r="M16460" s="1506"/>
    </row>
    <row r="16461" spans="1:13" ht="16.5" customHeight="1">
      <c r="A16461" s="1547"/>
      <c r="B16461" s="1548"/>
      <c r="C16461" s="1548"/>
      <c r="D16461" s="1549"/>
      <c r="E16461" s="1506"/>
      <c r="K16461" s="1548"/>
      <c r="L16461" s="1549"/>
      <c r="M16461" s="1506"/>
    </row>
    <row r="16462" spans="1:13" ht="16.5" customHeight="1">
      <c r="A16462" s="1547"/>
      <c r="B16462" s="1548"/>
      <c r="C16462" s="1548"/>
      <c r="D16462" s="1549"/>
      <c r="E16462" s="1506"/>
      <c r="K16462" s="1548"/>
      <c r="L16462" s="1549"/>
      <c r="M16462" s="1506"/>
    </row>
    <row r="16463" spans="1:13" ht="16.5" customHeight="1">
      <c r="A16463" s="1547"/>
      <c r="B16463" s="1548"/>
      <c r="C16463" s="1548"/>
      <c r="D16463" s="1549"/>
      <c r="E16463" s="1506"/>
      <c r="K16463" s="1548"/>
      <c r="L16463" s="1549"/>
      <c r="M16463" s="1506"/>
    </row>
    <row r="16464" spans="1:13" ht="16.5" customHeight="1">
      <c r="A16464" s="1547"/>
      <c r="B16464" s="1548"/>
      <c r="C16464" s="1548"/>
      <c r="D16464" s="1549"/>
      <c r="E16464" s="1506"/>
      <c r="K16464" s="1548"/>
      <c r="L16464" s="1549"/>
      <c r="M16464" s="1506"/>
    </row>
    <row r="16465" spans="1:13" ht="16.5" customHeight="1">
      <c r="A16465" s="1547"/>
      <c r="B16465" s="1548"/>
      <c r="C16465" s="1548"/>
      <c r="D16465" s="1549"/>
      <c r="E16465" s="1506"/>
      <c r="K16465" s="1548"/>
      <c r="L16465" s="1549"/>
      <c r="M16465" s="1506"/>
    </row>
    <row r="16466" spans="1:13" ht="16.5" customHeight="1">
      <c r="A16466" s="1547"/>
      <c r="B16466" s="1548"/>
      <c r="C16466" s="1548"/>
      <c r="D16466" s="1549"/>
      <c r="E16466" s="1506"/>
      <c r="K16466" s="1548"/>
      <c r="L16466" s="1549"/>
      <c r="M16466" s="1506"/>
    </row>
    <row r="16467" spans="1:13" ht="16.5" customHeight="1">
      <c r="A16467" s="1547"/>
      <c r="B16467" s="1548"/>
      <c r="C16467" s="1548"/>
      <c r="D16467" s="1549"/>
      <c r="E16467" s="1506"/>
      <c r="K16467" s="1548"/>
      <c r="L16467" s="1549"/>
      <c r="M16467" s="1506"/>
    </row>
    <row r="16468" spans="1:13" ht="16.5" customHeight="1">
      <c r="A16468" s="1547"/>
      <c r="B16468" s="1548"/>
      <c r="C16468" s="1548"/>
      <c r="D16468" s="1549"/>
      <c r="E16468" s="1506"/>
      <c r="K16468" s="1548"/>
      <c r="L16468" s="1549"/>
      <c r="M16468" s="1506"/>
    </row>
    <row r="16469" spans="1:13" ht="16.5" customHeight="1">
      <c r="A16469" s="1547"/>
      <c r="B16469" s="1548"/>
      <c r="C16469" s="1548"/>
      <c r="D16469" s="1549"/>
      <c r="E16469" s="1506"/>
      <c r="K16469" s="1548"/>
      <c r="L16469" s="1549"/>
      <c r="M16469" s="1506"/>
    </row>
    <row r="16470" spans="1:13" ht="16.5" customHeight="1">
      <c r="A16470" s="1547"/>
      <c r="B16470" s="1548"/>
      <c r="C16470" s="1548"/>
      <c r="D16470" s="1549"/>
      <c r="E16470" s="1506"/>
      <c r="K16470" s="1548"/>
      <c r="L16470" s="1549"/>
      <c r="M16470" s="1506"/>
    </row>
    <row r="16471" spans="1:13" ht="16.5" customHeight="1">
      <c r="A16471" s="1547"/>
      <c r="B16471" s="1548"/>
      <c r="C16471" s="1548"/>
      <c r="D16471" s="1549"/>
      <c r="E16471" s="1506"/>
      <c r="K16471" s="1548"/>
      <c r="L16471" s="1549"/>
      <c r="M16471" s="1506"/>
    </row>
    <row r="16472" spans="1:13" ht="16.5" customHeight="1">
      <c r="A16472" s="1547"/>
      <c r="B16472" s="1548"/>
      <c r="C16472" s="1548"/>
      <c r="D16472" s="1549"/>
      <c r="E16472" s="1506"/>
      <c r="K16472" s="1548"/>
      <c r="L16472" s="1549"/>
      <c r="M16472" s="1506"/>
    </row>
    <row r="16473" spans="1:13" ht="16.5" customHeight="1">
      <c r="A16473" s="1547"/>
      <c r="B16473" s="1548"/>
      <c r="C16473" s="1548"/>
      <c r="D16473" s="1549"/>
      <c r="E16473" s="1506"/>
      <c r="K16473" s="1548"/>
      <c r="L16473" s="1549"/>
      <c r="M16473" s="1506"/>
    </row>
    <row r="16474" spans="1:13" ht="16.5" customHeight="1">
      <c r="A16474" s="1547"/>
      <c r="B16474" s="1548"/>
      <c r="C16474" s="1548"/>
      <c r="D16474" s="1549"/>
      <c r="E16474" s="1506"/>
      <c r="K16474" s="1548"/>
      <c r="L16474" s="1549"/>
      <c r="M16474" s="1506"/>
    </row>
    <row r="16475" spans="1:13" ht="16.5" customHeight="1">
      <c r="A16475" s="1547"/>
      <c r="B16475" s="1548"/>
      <c r="C16475" s="1548"/>
      <c r="D16475" s="1549"/>
      <c r="E16475" s="1506"/>
      <c r="K16475" s="1548"/>
      <c r="L16475" s="1549"/>
      <c r="M16475" s="1506"/>
    </row>
    <row r="16476" spans="1:13" ht="16.5" customHeight="1">
      <c r="A16476" s="1547"/>
      <c r="B16476" s="1548"/>
      <c r="C16476" s="1548"/>
      <c r="D16476" s="1549"/>
      <c r="E16476" s="1506"/>
      <c r="K16476" s="1548"/>
      <c r="L16476" s="1549"/>
      <c r="M16476" s="1506"/>
    </row>
    <row r="16477" spans="1:13" ht="16.5" customHeight="1">
      <c r="A16477" s="1547"/>
      <c r="B16477" s="1548"/>
      <c r="C16477" s="1548"/>
      <c r="D16477" s="1549"/>
      <c r="E16477" s="1506"/>
      <c r="K16477" s="1548"/>
      <c r="L16477" s="1549"/>
      <c r="M16477" s="1506"/>
    </row>
    <row r="16478" spans="1:13" ht="16.5" customHeight="1">
      <c r="A16478" s="1547"/>
      <c r="B16478" s="1548"/>
      <c r="C16478" s="1548"/>
      <c r="D16478" s="1549"/>
      <c r="E16478" s="1506"/>
      <c r="K16478" s="1548"/>
      <c r="L16478" s="1549"/>
      <c r="M16478" s="1506"/>
    </row>
    <row r="16479" spans="1:13" ht="16.5" customHeight="1">
      <c r="A16479" s="1547"/>
      <c r="B16479" s="1548"/>
      <c r="C16479" s="1548"/>
      <c r="D16479" s="1549"/>
      <c r="E16479" s="1506"/>
      <c r="K16479" s="1548"/>
      <c r="L16479" s="1549"/>
      <c r="M16479" s="1506"/>
    </row>
    <row r="16480" spans="1:13" ht="16.5" customHeight="1">
      <c r="A16480" s="1547"/>
      <c r="B16480" s="1548"/>
      <c r="C16480" s="1548"/>
      <c r="D16480" s="1549"/>
      <c r="E16480" s="1506"/>
      <c r="K16480" s="1548"/>
      <c r="L16480" s="1549"/>
      <c r="M16480" s="1506"/>
    </row>
    <row r="16481" spans="1:13" ht="16.5" customHeight="1">
      <c r="A16481" s="1547"/>
      <c r="B16481" s="1548"/>
      <c r="C16481" s="1548"/>
      <c r="D16481" s="1549"/>
      <c r="E16481" s="1506"/>
      <c r="K16481" s="1548"/>
      <c r="L16481" s="1549"/>
      <c r="M16481" s="1506"/>
    </row>
    <row r="16482" spans="1:13" ht="16.5" customHeight="1">
      <c r="A16482" s="1547"/>
      <c r="B16482" s="1548"/>
      <c r="C16482" s="1548"/>
      <c r="D16482" s="1549"/>
      <c r="E16482" s="1506"/>
      <c r="K16482" s="1548"/>
      <c r="L16482" s="1549"/>
      <c r="M16482" s="1506"/>
    </row>
    <row r="16483" spans="1:13" ht="16.5" customHeight="1">
      <c r="A16483" s="1547"/>
      <c r="B16483" s="1548"/>
      <c r="C16483" s="1548"/>
      <c r="D16483" s="1549"/>
      <c r="E16483" s="1506"/>
      <c r="K16483" s="1548"/>
      <c r="L16483" s="1549"/>
      <c r="M16483" s="1506"/>
    </row>
    <row r="16484" spans="1:13" ht="16.5" customHeight="1">
      <c r="A16484" s="1547"/>
      <c r="B16484" s="1548"/>
      <c r="C16484" s="1548"/>
      <c r="D16484" s="1549"/>
      <c r="E16484" s="1506"/>
      <c r="K16484" s="1548"/>
      <c r="L16484" s="1549"/>
      <c r="M16484" s="1506"/>
    </row>
    <row r="16485" spans="1:13" ht="16.5" customHeight="1">
      <c r="A16485" s="1547"/>
      <c r="B16485" s="1548"/>
      <c r="C16485" s="1548"/>
      <c r="D16485" s="1549"/>
      <c r="E16485" s="1506"/>
      <c r="K16485" s="1548"/>
      <c r="L16485" s="1549"/>
      <c r="M16485" s="1506"/>
    </row>
    <row r="16486" spans="1:13" ht="16.5" customHeight="1">
      <c r="A16486" s="1547"/>
      <c r="B16486" s="1548"/>
      <c r="C16486" s="1548"/>
      <c r="D16486" s="1549"/>
      <c r="E16486" s="1506"/>
      <c r="K16486" s="1548"/>
      <c r="L16486" s="1549"/>
      <c r="M16486" s="1506"/>
    </row>
    <row r="16487" spans="1:13" ht="16.5" customHeight="1">
      <c r="A16487" s="1547"/>
      <c r="B16487" s="1548"/>
      <c r="C16487" s="1548"/>
      <c r="D16487" s="1549"/>
      <c r="E16487" s="1506"/>
      <c r="K16487" s="1548"/>
      <c r="L16487" s="1549"/>
      <c r="M16487" s="1506"/>
    </row>
    <row r="16488" spans="1:13" ht="16.5" customHeight="1">
      <c r="A16488" s="1547"/>
      <c r="B16488" s="1548"/>
      <c r="C16488" s="1548"/>
      <c r="D16488" s="1549"/>
      <c r="E16488" s="1506"/>
      <c r="K16488" s="1548"/>
      <c r="L16488" s="1549"/>
      <c r="M16488" s="1506"/>
    </row>
    <row r="16489" spans="1:13" ht="16.5" customHeight="1">
      <c r="A16489" s="1547"/>
      <c r="B16489" s="1548"/>
      <c r="C16489" s="1548"/>
      <c r="D16489" s="1549"/>
      <c r="E16489" s="1506"/>
      <c r="K16489" s="1548"/>
      <c r="L16489" s="1549"/>
      <c r="M16489" s="1506"/>
    </row>
    <row r="16490" spans="1:13" ht="16.5" customHeight="1">
      <c r="A16490" s="1547"/>
      <c r="B16490" s="1548"/>
      <c r="C16490" s="1548"/>
      <c r="D16490" s="1549"/>
      <c r="E16490" s="1506"/>
      <c r="K16490" s="1548"/>
      <c r="L16490" s="1549"/>
      <c r="M16490" s="1506"/>
    </row>
    <row r="16491" spans="1:13" ht="16.5" customHeight="1">
      <c r="A16491" s="1547"/>
      <c r="B16491" s="1548"/>
      <c r="C16491" s="1548"/>
      <c r="D16491" s="1549"/>
      <c r="E16491" s="1506"/>
      <c r="K16491" s="1548"/>
      <c r="L16491" s="1549"/>
      <c r="M16491" s="1506"/>
    </row>
    <row r="16492" spans="1:13" ht="16.5" customHeight="1">
      <c r="A16492" s="1547"/>
      <c r="B16492" s="1548"/>
      <c r="C16492" s="1548"/>
      <c r="D16492" s="1549"/>
      <c r="E16492" s="1506"/>
      <c r="K16492" s="1548"/>
      <c r="L16492" s="1549"/>
      <c r="M16492" s="1506"/>
    </row>
    <row r="16493" spans="1:13" ht="16.5" customHeight="1">
      <c r="A16493" s="1547"/>
      <c r="B16493" s="1548"/>
      <c r="C16493" s="1548"/>
      <c r="D16493" s="1549"/>
      <c r="E16493" s="1506"/>
      <c r="K16493" s="1548"/>
      <c r="L16493" s="1549"/>
      <c r="M16493" s="1506"/>
    </row>
    <row r="16494" spans="1:13" ht="16.5" customHeight="1">
      <c r="A16494" s="1547"/>
      <c r="B16494" s="1548"/>
      <c r="C16494" s="1548"/>
      <c r="D16494" s="1549"/>
      <c r="E16494" s="1506"/>
      <c r="K16494" s="1548"/>
      <c r="L16494" s="1549"/>
      <c r="M16494" s="1506"/>
    </row>
    <row r="16495" spans="1:13" ht="16.5" customHeight="1">
      <c r="A16495" s="1547"/>
      <c r="B16495" s="1548"/>
      <c r="C16495" s="1548"/>
      <c r="D16495" s="1549"/>
      <c r="E16495" s="1506"/>
      <c r="K16495" s="1548"/>
      <c r="L16495" s="1549"/>
      <c r="M16495" s="1506"/>
    </row>
    <row r="16496" spans="1:13" ht="16.5" customHeight="1">
      <c r="A16496" s="1547"/>
      <c r="B16496" s="1548"/>
      <c r="C16496" s="1548"/>
      <c r="D16496" s="1549"/>
      <c r="E16496" s="1506"/>
      <c r="K16496" s="1548"/>
      <c r="L16496" s="1549"/>
      <c r="M16496" s="1506"/>
    </row>
    <row r="16497" spans="1:13" ht="16.5" customHeight="1">
      <c r="A16497" s="1547"/>
      <c r="B16497" s="1548"/>
      <c r="C16497" s="1548"/>
      <c r="D16497" s="1549"/>
      <c r="E16497" s="1506"/>
      <c r="K16497" s="1548"/>
      <c r="L16497" s="1549"/>
      <c r="M16497" s="1506"/>
    </row>
    <row r="16498" spans="1:13" ht="16.5" customHeight="1">
      <c r="A16498" s="1547"/>
      <c r="B16498" s="1548"/>
      <c r="C16498" s="1548"/>
      <c r="D16498" s="1549"/>
      <c r="E16498" s="1506"/>
      <c r="K16498" s="1548"/>
      <c r="L16498" s="1549"/>
      <c r="M16498" s="1506"/>
    </row>
    <row r="16499" spans="1:13" ht="16.5" customHeight="1">
      <c r="A16499" s="1547"/>
      <c r="B16499" s="1548"/>
      <c r="C16499" s="1548"/>
      <c r="D16499" s="1549"/>
      <c r="E16499" s="1506"/>
      <c r="K16499" s="1548"/>
      <c r="L16499" s="1549"/>
      <c r="M16499" s="1506"/>
    </row>
    <row r="16500" spans="1:13" ht="16.5" customHeight="1">
      <c r="A16500" s="1547"/>
      <c r="B16500" s="1548"/>
      <c r="C16500" s="1548"/>
      <c r="D16500" s="1549"/>
      <c r="E16500" s="1506"/>
      <c r="K16500" s="1548"/>
      <c r="L16500" s="1549"/>
      <c r="M16500" s="1506"/>
    </row>
    <row r="16501" spans="1:13" ht="16.5" customHeight="1">
      <c r="A16501" s="1547"/>
      <c r="B16501" s="1548"/>
      <c r="C16501" s="1548"/>
      <c r="D16501" s="1549"/>
      <c r="E16501" s="1506"/>
      <c r="K16501" s="1548"/>
      <c r="L16501" s="1549"/>
      <c r="M16501" s="1506"/>
    </row>
    <row r="16502" spans="1:13" ht="16.5" customHeight="1">
      <c r="A16502" s="1547"/>
      <c r="B16502" s="1548"/>
      <c r="C16502" s="1548"/>
      <c r="D16502" s="1549"/>
      <c r="E16502" s="1506"/>
      <c r="K16502" s="1548"/>
      <c r="L16502" s="1549"/>
      <c r="M16502" s="1506"/>
    </row>
    <row r="16503" spans="1:13" ht="16.5" customHeight="1">
      <c r="A16503" s="1547"/>
      <c r="B16503" s="1548"/>
      <c r="C16503" s="1548"/>
      <c r="D16503" s="1549"/>
      <c r="E16503" s="1506"/>
      <c r="K16503" s="1548"/>
      <c r="L16503" s="1549"/>
      <c r="M16503" s="1506"/>
    </row>
    <row r="16504" spans="1:13" ht="16.5" customHeight="1">
      <c r="A16504" s="1547"/>
      <c r="B16504" s="1548"/>
      <c r="C16504" s="1548"/>
      <c r="D16504" s="1549"/>
      <c r="E16504" s="1506"/>
      <c r="K16504" s="1548"/>
      <c r="L16504" s="1549"/>
      <c r="M16504" s="1506"/>
    </row>
    <row r="16505" spans="1:13" ht="16.5" customHeight="1">
      <c r="A16505" s="1547"/>
      <c r="B16505" s="1548"/>
      <c r="C16505" s="1548"/>
      <c r="D16505" s="1549"/>
      <c r="E16505" s="1506"/>
      <c r="K16505" s="1548"/>
      <c r="L16505" s="1549"/>
      <c r="M16505" s="1506"/>
    </row>
    <row r="16506" spans="1:13" ht="16.5" customHeight="1">
      <c r="A16506" s="1547"/>
      <c r="B16506" s="1548"/>
      <c r="C16506" s="1548"/>
      <c r="D16506" s="1549"/>
      <c r="E16506" s="1506"/>
      <c r="K16506" s="1548"/>
      <c r="L16506" s="1549"/>
      <c r="M16506" s="1506"/>
    </row>
    <row r="16507" spans="1:13" ht="16.5" customHeight="1">
      <c r="A16507" s="1547"/>
      <c r="B16507" s="1548"/>
      <c r="C16507" s="1548"/>
      <c r="D16507" s="1549"/>
      <c r="E16507" s="1506"/>
      <c r="K16507" s="1548"/>
      <c r="L16507" s="1549"/>
      <c r="M16507" s="1506"/>
    </row>
    <row r="16508" spans="1:13" ht="16.5" customHeight="1">
      <c r="A16508" s="1547"/>
      <c r="B16508" s="1548"/>
      <c r="C16508" s="1548"/>
      <c r="D16508" s="1549"/>
      <c r="E16508" s="1506"/>
      <c r="K16508" s="1548"/>
      <c r="L16508" s="1549"/>
      <c r="M16508" s="1506"/>
    </row>
    <row r="16509" spans="1:13" ht="16.5" customHeight="1">
      <c r="A16509" s="1547"/>
      <c r="B16509" s="1548"/>
      <c r="C16509" s="1548"/>
      <c r="D16509" s="1549"/>
      <c r="E16509" s="1506"/>
      <c r="K16509" s="1548"/>
      <c r="L16509" s="1549"/>
      <c r="M16509" s="1506"/>
    </row>
    <row r="16510" spans="1:13" ht="16.5" customHeight="1">
      <c r="A16510" s="1547"/>
      <c r="B16510" s="1548"/>
      <c r="C16510" s="1548"/>
      <c r="D16510" s="1549"/>
      <c r="E16510" s="1506"/>
      <c r="K16510" s="1548"/>
      <c r="L16510" s="1549"/>
      <c r="M16510" s="1506"/>
    </row>
    <row r="16511" spans="1:13" ht="16.5" customHeight="1">
      <c r="A16511" s="1547"/>
      <c r="B16511" s="1548"/>
      <c r="C16511" s="1548"/>
      <c r="D16511" s="1549"/>
      <c r="E16511" s="1506"/>
      <c r="K16511" s="1548"/>
      <c r="L16511" s="1549"/>
      <c r="M16511" s="1506"/>
    </row>
    <row r="16512" spans="1:13" ht="16.5" customHeight="1">
      <c r="A16512" s="1547"/>
      <c r="B16512" s="1548"/>
      <c r="C16512" s="1548"/>
      <c r="D16512" s="1549"/>
      <c r="E16512" s="1506"/>
      <c r="K16512" s="1548"/>
      <c r="L16512" s="1549"/>
      <c r="M16512" s="1506"/>
    </row>
    <row r="16513" spans="1:13" ht="16.5" customHeight="1">
      <c r="A16513" s="1547"/>
      <c r="B16513" s="1548"/>
      <c r="C16513" s="1548"/>
      <c r="D16513" s="1549"/>
      <c r="E16513" s="1506"/>
      <c r="K16513" s="1548"/>
      <c r="L16513" s="1549"/>
      <c r="M16513" s="1506"/>
    </row>
    <row r="16514" spans="1:13" ht="16.5" customHeight="1">
      <c r="A16514" s="1547"/>
      <c r="B16514" s="1548"/>
      <c r="C16514" s="1548"/>
      <c r="D16514" s="1549"/>
      <c r="E16514" s="1506"/>
      <c r="K16514" s="1548"/>
      <c r="L16514" s="1549"/>
      <c r="M16514" s="1506"/>
    </row>
    <row r="16515" spans="1:13" ht="16.5" customHeight="1">
      <c r="A16515" s="1547"/>
      <c r="B16515" s="1548"/>
      <c r="C16515" s="1548"/>
      <c r="D16515" s="1549"/>
      <c r="E16515" s="1506"/>
      <c r="K16515" s="1548"/>
      <c r="L16515" s="1549"/>
      <c r="M16515" s="1506"/>
    </row>
    <row r="16516" spans="1:13" ht="16.5" customHeight="1">
      <c r="A16516" s="1547"/>
      <c r="B16516" s="1548"/>
      <c r="C16516" s="1548"/>
      <c r="D16516" s="1549"/>
      <c r="E16516" s="1506"/>
      <c r="K16516" s="1548"/>
      <c r="L16516" s="1549"/>
      <c r="M16516" s="1506"/>
    </row>
    <row r="16517" spans="1:13" ht="16.5" customHeight="1">
      <c r="A16517" s="1547"/>
      <c r="B16517" s="1548"/>
      <c r="C16517" s="1548"/>
      <c r="D16517" s="1549"/>
      <c r="E16517" s="1506"/>
      <c r="K16517" s="1548"/>
      <c r="L16517" s="1549"/>
      <c r="M16517" s="1506"/>
    </row>
    <row r="16518" spans="1:13" ht="16.5" customHeight="1">
      <c r="A16518" s="1547"/>
      <c r="B16518" s="1548"/>
      <c r="C16518" s="1548"/>
      <c r="D16518" s="1549"/>
      <c r="E16518" s="1506"/>
      <c r="K16518" s="1548"/>
      <c r="L16518" s="1549"/>
      <c r="M16518" s="1506"/>
    </row>
    <row r="16519" spans="1:13" ht="16.5" customHeight="1">
      <c r="A16519" s="1547"/>
      <c r="B16519" s="1548"/>
      <c r="C16519" s="1548"/>
      <c r="D16519" s="1549"/>
      <c r="E16519" s="1506"/>
      <c r="K16519" s="1548"/>
      <c r="L16519" s="1549"/>
      <c r="M16519" s="1506"/>
    </row>
    <row r="16520" spans="1:13" ht="16.5" customHeight="1">
      <c r="A16520" s="1547"/>
      <c r="B16520" s="1548"/>
      <c r="C16520" s="1548"/>
      <c r="D16520" s="1549"/>
      <c r="E16520" s="1506"/>
      <c r="K16520" s="1548"/>
      <c r="L16520" s="1549"/>
      <c r="M16520" s="1506"/>
    </row>
    <row r="16521" spans="1:13" ht="16.5" customHeight="1">
      <c r="A16521" s="1547"/>
      <c r="B16521" s="1548"/>
      <c r="C16521" s="1548"/>
      <c r="D16521" s="1549"/>
      <c r="E16521" s="1506"/>
      <c r="K16521" s="1548"/>
      <c r="L16521" s="1549"/>
      <c r="M16521" s="1506"/>
    </row>
    <row r="16522" spans="1:13" ht="16.5" customHeight="1">
      <c r="A16522" s="1547"/>
      <c r="B16522" s="1548"/>
      <c r="C16522" s="1548"/>
      <c r="D16522" s="1549"/>
      <c r="E16522" s="1506"/>
      <c r="K16522" s="1548"/>
      <c r="L16522" s="1549"/>
      <c r="M16522" s="1506"/>
    </row>
    <row r="16523" spans="1:13" ht="16.5" customHeight="1">
      <c r="A16523" s="1547"/>
      <c r="B16523" s="1548"/>
      <c r="C16523" s="1548"/>
      <c r="D16523" s="1549"/>
      <c r="E16523" s="1506"/>
      <c r="K16523" s="1548"/>
      <c r="L16523" s="1549"/>
      <c r="M16523" s="1506"/>
    </row>
    <row r="16524" spans="1:13" ht="16.5" customHeight="1">
      <c r="A16524" s="1547"/>
      <c r="B16524" s="1548"/>
      <c r="C16524" s="1548"/>
      <c r="D16524" s="1549"/>
      <c r="E16524" s="1506"/>
      <c r="K16524" s="1548"/>
      <c r="L16524" s="1549"/>
      <c r="M16524" s="1506"/>
    </row>
    <row r="16525" spans="1:13" ht="16.5" customHeight="1">
      <c r="A16525" s="1547"/>
      <c r="B16525" s="1548"/>
      <c r="C16525" s="1548"/>
      <c r="D16525" s="1549"/>
      <c r="E16525" s="1506"/>
      <c r="K16525" s="1548"/>
      <c r="L16525" s="1549"/>
      <c r="M16525" s="1506"/>
    </row>
    <row r="16526" spans="1:13" ht="16.5" customHeight="1">
      <c r="A16526" s="1547"/>
      <c r="B16526" s="1548"/>
      <c r="C16526" s="1548"/>
      <c r="D16526" s="1549"/>
      <c r="E16526" s="1506"/>
      <c r="K16526" s="1548"/>
      <c r="L16526" s="1549"/>
      <c r="M16526" s="1506"/>
    </row>
    <row r="16527" spans="1:13" ht="16.5" customHeight="1">
      <c r="A16527" s="1547"/>
      <c r="B16527" s="1548"/>
      <c r="C16527" s="1548"/>
      <c r="D16527" s="1549"/>
      <c r="E16527" s="1506"/>
      <c r="K16527" s="1548"/>
      <c r="L16527" s="1549"/>
      <c r="M16527" s="1506"/>
    </row>
    <row r="16528" spans="1:13" ht="16.5" customHeight="1">
      <c r="A16528" s="1547"/>
      <c r="B16528" s="1548"/>
      <c r="C16528" s="1548"/>
      <c r="D16528" s="1549"/>
      <c r="E16528" s="1506"/>
      <c r="K16528" s="1548"/>
      <c r="L16528" s="1549"/>
      <c r="M16528" s="1506"/>
    </row>
    <row r="16529" spans="1:13" ht="16.5" customHeight="1">
      <c r="A16529" s="1547"/>
      <c r="B16529" s="1548"/>
      <c r="C16529" s="1548"/>
      <c r="D16529" s="1549"/>
      <c r="E16529" s="1506"/>
      <c r="K16529" s="1548"/>
      <c r="L16529" s="1549"/>
      <c r="M16529" s="1506"/>
    </row>
    <row r="16530" spans="1:13" ht="16.5" customHeight="1">
      <c r="A16530" s="1547"/>
      <c r="B16530" s="1548"/>
      <c r="C16530" s="1548"/>
      <c r="D16530" s="1549"/>
      <c r="E16530" s="1506"/>
      <c r="K16530" s="1548"/>
      <c r="L16530" s="1549"/>
      <c r="M16530" s="1506"/>
    </row>
    <row r="16531" spans="1:13" ht="16.5" customHeight="1">
      <c r="A16531" s="1547"/>
      <c r="B16531" s="1548"/>
      <c r="C16531" s="1548"/>
      <c r="D16531" s="1549"/>
      <c r="E16531" s="1506"/>
      <c r="K16531" s="1548"/>
      <c r="L16531" s="1549"/>
      <c r="M16531" s="1506"/>
    </row>
    <row r="16532" spans="1:13" ht="16.5" customHeight="1">
      <c r="A16532" s="1547"/>
      <c r="B16532" s="1548"/>
      <c r="C16532" s="1548"/>
      <c r="D16532" s="1549"/>
      <c r="E16532" s="1506"/>
      <c r="K16532" s="1548"/>
      <c r="L16532" s="1549"/>
      <c r="M16532" s="1506"/>
    </row>
    <row r="16533" spans="1:13" ht="16.5" customHeight="1">
      <c r="A16533" s="1547"/>
      <c r="B16533" s="1548"/>
      <c r="C16533" s="1548"/>
      <c r="D16533" s="1549"/>
      <c r="E16533" s="1506"/>
      <c r="K16533" s="1548"/>
      <c r="L16533" s="1549"/>
      <c r="M16533" s="1506"/>
    </row>
    <row r="16534" spans="1:13" ht="16.5" customHeight="1">
      <c r="A16534" s="1547"/>
      <c r="B16534" s="1548"/>
      <c r="C16534" s="1548"/>
      <c r="D16534" s="1549"/>
      <c r="E16534" s="1506"/>
      <c r="K16534" s="1548"/>
      <c r="L16534" s="1549"/>
      <c r="M16534" s="1506"/>
    </row>
    <row r="16535" spans="1:13" ht="16.5" customHeight="1">
      <c r="A16535" s="1547"/>
      <c r="B16535" s="1548"/>
      <c r="C16535" s="1548"/>
      <c r="D16535" s="1549"/>
      <c r="E16535" s="1506"/>
      <c r="K16535" s="1548"/>
      <c r="L16535" s="1549"/>
      <c r="M16535" s="1506"/>
    </row>
    <row r="16536" spans="1:13" ht="16.5" customHeight="1">
      <c r="A16536" s="1547"/>
      <c r="B16536" s="1548"/>
      <c r="C16536" s="1548"/>
      <c r="D16536" s="1549"/>
      <c r="E16536" s="1506"/>
      <c r="K16536" s="1548"/>
      <c r="L16536" s="1549"/>
      <c r="M16536" s="1506"/>
    </row>
    <row r="16537" spans="1:13" ht="16.5" customHeight="1">
      <c r="A16537" s="1547"/>
      <c r="B16537" s="1548"/>
      <c r="C16537" s="1548"/>
      <c r="D16537" s="1549"/>
      <c r="E16537" s="1506"/>
      <c r="K16537" s="1548"/>
      <c r="L16537" s="1549"/>
      <c r="M16537" s="1506"/>
    </row>
    <row r="16538" spans="1:13" ht="16.5" customHeight="1">
      <c r="A16538" s="1547"/>
      <c r="B16538" s="1548"/>
      <c r="C16538" s="1548"/>
      <c r="D16538" s="1549"/>
      <c r="E16538" s="1506"/>
      <c r="K16538" s="1548"/>
      <c r="L16538" s="1549"/>
      <c r="M16538" s="1506"/>
    </row>
    <row r="16539" spans="1:13" ht="16.5" customHeight="1">
      <c r="A16539" s="1547"/>
      <c r="B16539" s="1548"/>
      <c r="C16539" s="1548"/>
      <c r="D16539" s="1549"/>
      <c r="E16539" s="1506"/>
      <c r="K16539" s="1548"/>
      <c r="L16539" s="1549"/>
      <c r="M16539" s="1506"/>
    </row>
    <row r="16540" spans="1:13" ht="16.5" customHeight="1">
      <c r="A16540" s="1547"/>
      <c r="B16540" s="1548"/>
      <c r="C16540" s="1548"/>
      <c r="D16540" s="1549"/>
      <c r="E16540" s="1506"/>
      <c r="K16540" s="1548"/>
      <c r="L16540" s="1549"/>
      <c r="M16540" s="1506"/>
    </row>
    <row r="16541" spans="1:13" ht="16.5" customHeight="1">
      <c r="A16541" s="1547"/>
      <c r="B16541" s="1548"/>
      <c r="C16541" s="1548"/>
      <c r="D16541" s="1549"/>
      <c r="E16541" s="1506"/>
      <c r="K16541" s="1548"/>
      <c r="L16541" s="1549"/>
      <c r="M16541" s="1506"/>
    </row>
    <row r="16542" spans="1:13" ht="16.5" customHeight="1">
      <c r="A16542" s="1547"/>
      <c r="B16542" s="1548"/>
      <c r="C16542" s="1548"/>
      <c r="D16542" s="1549"/>
      <c r="E16542" s="1506"/>
      <c r="K16542" s="1548"/>
      <c r="L16542" s="1549"/>
      <c r="M16542" s="1506"/>
    </row>
    <row r="16543" spans="1:13" ht="16.5" customHeight="1">
      <c r="A16543" s="1547"/>
      <c r="B16543" s="1548"/>
      <c r="C16543" s="1548"/>
      <c r="D16543" s="1549"/>
      <c r="E16543" s="1506"/>
      <c r="K16543" s="1548"/>
      <c r="L16543" s="1549"/>
      <c r="M16543" s="1506"/>
    </row>
    <row r="16544" spans="1:13" ht="16.5" customHeight="1">
      <c r="A16544" s="1547"/>
      <c r="B16544" s="1548"/>
      <c r="C16544" s="1548"/>
      <c r="D16544" s="1549"/>
      <c r="E16544" s="1506"/>
      <c r="K16544" s="1548"/>
      <c r="L16544" s="1549"/>
      <c r="M16544" s="1506"/>
    </row>
    <row r="16545" spans="1:13" ht="16.5" customHeight="1">
      <c r="A16545" s="1547"/>
      <c r="B16545" s="1548"/>
      <c r="C16545" s="1548"/>
      <c r="D16545" s="1549"/>
      <c r="E16545" s="1506"/>
      <c r="K16545" s="1548"/>
      <c r="L16545" s="1549"/>
      <c r="M16545" s="1506"/>
    </row>
    <row r="16546" spans="1:13" ht="16.5" customHeight="1">
      <c r="A16546" s="1547"/>
      <c r="B16546" s="1548"/>
      <c r="C16546" s="1548"/>
      <c r="D16546" s="1549"/>
      <c r="E16546" s="1506"/>
      <c r="K16546" s="1548"/>
      <c r="L16546" s="1549"/>
      <c r="M16546" s="1506"/>
    </row>
    <row r="16547" spans="1:13" ht="16.5" customHeight="1">
      <c r="A16547" s="1547"/>
      <c r="B16547" s="1548"/>
      <c r="C16547" s="1548"/>
      <c r="D16547" s="1549"/>
      <c r="E16547" s="1506"/>
      <c r="K16547" s="1548"/>
      <c r="L16547" s="1549"/>
      <c r="M16547" s="1506"/>
    </row>
    <row r="16548" spans="1:13" ht="16.5" customHeight="1">
      <c r="A16548" s="1547"/>
      <c r="B16548" s="1548"/>
      <c r="C16548" s="1548"/>
      <c r="D16548" s="1549"/>
      <c r="E16548" s="1506"/>
      <c r="K16548" s="1548"/>
      <c r="L16548" s="1549"/>
      <c r="M16548" s="1506"/>
    </row>
    <row r="16549" spans="1:13" ht="16.5" customHeight="1">
      <c r="A16549" s="1547"/>
      <c r="B16549" s="1548"/>
      <c r="C16549" s="1548"/>
      <c r="D16549" s="1549"/>
      <c r="E16549" s="1506"/>
      <c r="K16549" s="1548"/>
      <c r="L16549" s="1549"/>
      <c r="M16549" s="1506"/>
    </row>
    <row r="16550" spans="1:13" ht="16.5" customHeight="1">
      <c r="A16550" s="1547"/>
      <c r="B16550" s="1548"/>
      <c r="C16550" s="1548"/>
      <c r="D16550" s="1549"/>
      <c r="E16550" s="1506"/>
      <c r="K16550" s="1548"/>
      <c r="L16550" s="1549"/>
      <c r="M16550" s="1506"/>
    </row>
    <row r="16551" spans="1:13" ht="16.5" customHeight="1">
      <c r="A16551" s="1547"/>
      <c r="B16551" s="1548"/>
      <c r="C16551" s="1548"/>
      <c r="D16551" s="1549"/>
      <c r="E16551" s="1506"/>
      <c r="K16551" s="1548"/>
      <c r="L16551" s="1549"/>
      <c r="M16551" s="1506"/>
    </row>
    <row r="16552" spans="1:13" ht="16.5" customHeight="1">
      <c r="A16552" s="1547"/>
      <c r="B16552" s="1548"/>
      <c r="C16552" s="1548"/>
      <c r="D16552" s="1549"/>
      <c r="E16552" s="1506"/>
      <c r="K16552" s="1548"/>
      <c r="L16552" s="1549"/>
      <c r="M16552" s="1506"/>
    </row>
    <row r="16553" spans="1:13" ht="16.5" customHeight="1">
      <c r="A16553" s="1547"/>
      <c r="B16553" s="1548"/>
      <c r="C16553" s="1548"/>
      <c r="D16553" s="1549"/>
      <c r="E16553" s="1506"/>
      <c r="K16553" s="1548"/>
      <c r="L16553" s="1549"/>
      <c r="M16553" s="1506"/>
    </row>
    <row r="16554" spans="1:13" ht="16.5" customHeight="1">
      <c r="A16554" s="1547"/>
      <c r="B16554" s="1548"/>
      <c r="C16554" s="1548"/>
      <c r="D16554" s="1549"/>
      <c r="E16554" s="1506"/>
      <c r="K16554" s="1548"/>
      <c r="L16554" s="1549"/>
      <c r="M16554" s="1506"/>
    </row>
    <row r="16555" spans="1:13" ht="16.5" customHeight="1">
      <c r="A16555" s="1547"/>
      <c r="B16555" s="1548"/>
      <c r="C16555" s="1548"/>
      <c r="D16555" s="1549"/>
      <c r="E16555" s="1506"/>
      <c r="K16555" s="1548"/>
      <c r="L16555" s="1549"/>
      <c r="M16555" s="1506"/>
    </row>
    <row r="16556" spans="1:13" ht="16.5" customHeight="1">
      <c r="A16556" s="1547"/>
      <c r="B16556" s="1548"/>
      <c r="C16556" s="1548"/>
      <c r="D16556" s="1549"/>
      <c r="E16556" s="1506"/>
      <c r="K16556" s="1548"/>
      <c r="L16556" s="1549"/>
      <c r="M16556" s="1506"/>
    </row>
    <row r="16557" spans="1:13" ht="16.5" customHeight="1">
      <c r="A16557" s="1547"/>
      <c r="B16557" s="1548"/>
      <c r="C16557" s="1548"/>
      <c r="D16557" s="1549"/>
      <c r="E16557" s="1506"/>
      <c r="K16557" s="1548"/>
      <c r="L16557" s="1549"/>
      <c r="M16557" s="1506"/>
    </row>
    <row r="16558" spans="1:13" ht="16.5" customHeight="1">
      <c r="A16558" s="1547"/>
      <c r="B16558" s="1548"/>
      <c r="C16558" s="1548"/>
      <c r="D16558" s="1549"/>
      <c r="E16558" s="1506"/>
      <c r="K16558" s="1548"/>
      <c r="L16558" s="1549"/>
      <c r="M16558" s="1506"/>
    </row>
    <row r="16559" spans="1:13" ht="16.5" customHeight="1">
      <c r="A16559" s="1547"/>
      <c r="B16559" s="1548"/>
      <c r="C16559" s="1548"/>
      <c r="D16559" s="1549"/>
      <c r="E16559" s="1506"/>
      <c r="K16559" s="1548"/>
      <c r="L16559" s="1549"/>
      <c r="M16559" s="1506"/>
    </row>
    <row r="16560" spans="1:13" ht="16.5" customHeight="1">
      <c r="A16560" s="1547"/>
      <c r="B16560" s="1548"/>
      <c r="C16560" s="1548"/>
      <c r="D16560" s="1549"/>
      <c r="E16560" s="1506"/>
      <c r="K16560" s="1548"/>
      <c r="L16560" s="1549"/>
      <c r="M16560" s="1506"/>
    </row>
    <row r="16561" spans="1:13" ht="16.5" customHeight="1">
      <c r="A16561" s="1547"/>
      <c r="B16561" s="1548"/>
      <c r="C16561" s="1548"/>
      <c r="D16561" s="1549"/>
      <c r="E16561" s="1506"/>
      <c r="K16561" s="1548"/>
      <c r="L16561" s="1549"/>
      <c r="M16561" s="1506"/>
    </row>
    <row r="16562" spans="1:13" ht="16.5" customHeight="1">
      <c r="A16562" s="1547"/>
      <c r="B16562" s="1548"/>
      <c r="C16562" s="1548"/>
      <c r="D16562" s="1549"/>
      <c r="E16562" s="1506"/>
      <c r="K16562" s="1548"/>
      <c r="L16562" s="1549"/>
      <c r="M16562" s="1506"/>
    </row>
    <row r="16563" spans="1:13" ht="16.5" customHeight="1">
      <c r="A16563" s="1547"/>
      <c r="B16563" s="1548"/>
      <c r="C16563" s="1548"/>
      <c r="D16563" s="1549"/>
      <c r="E16563" s="1506"/>
      <c r="K16563" s="1548"/>
      <c r="L16563" s="1549"/>
      <c r="M16563" s="1506"/>
    </row>
    <row r="16564" spans="1:13" ht="16.5" customHeight="1">
      <c r="A16564" s="1547"/>
      <c r="B16564" s="1548"/>
      <c r="C16564" s="1548"/>
      <c r="D16564" s="1549"/>
      <c r="E16564" s="1506"/>
      <c r="K16564" s="1548"/>
      <c r="L16564" s="1549"/>
      <c r="M16564" s="1506"/>
    </row>
    <row r="16565" spans="1:13" ht="16.5" customHeight="1">
      <c r="A16565" s="1547"/>
      <c r="B16565" s="1548"/>
      <c r="C16565" s="1548"/>
      <c r="D16565" s="1549"/>
      <c r="E16565" s="1506"/>
      <c r="K16565" s="1548"/>
      <c r="L16565" s="1549"/>
      <c r="M16565" s="1506"/>
    </row>
    <row r="16566" spans="1:13" ht="16.5" customHeight="1">
      <c r="A16566" s="1547"/>
      <c r="B16566" s="1548"/>
      <c r="C16566" s="1548"/>
      <c r="D16566" s="1549"/>
      <c r="E16566" s="1506"/>
      <c r="K16566" s="1548"/>
      <c r="L16566" s="1549"/>
      <c r="M16566" s="1506"/>
    </row>
    <row r="16567" spans="1:13" ht="16.5" customHeight="1">
      <c r="A16567" s="1547"/>
      <c r="B16567" s="1548"/>
      <c r="C16567" s="1548"/>
      <c r="D16567" s="1549"/>
      <c r="E16567" s="1506"/>
      <c r="K16567" s="1548"/>
      <c r="L16567" s="1549"/>
      <c r="M16567" s="1506"/>
    </row>
    <row r="16568" spans="1:13" ht="16.5" customHeight="1">
      <c r="A16568" s="1547"/>
      <c r="B16568" s="1548"/>
      <c r="C16568" s="1548"/>
      <c r="D16568" s="1549"/>
      <c r="E16568" s="1506"/>
      <c r="K16568" s="1548"/>
      <c r="L16568" s="1549"/>
      <c r="M16568" s="1506"/>
    </row>
    <row r="16569" spans="1:13" ht="16.5" customHeight="1">
      <c r="A16569" s="1547"/>
      <c r="B16569" s="1548"/>
      <c r="C16569" s="1548"/>
      <c r="D16569" s="1549"/>
      <c r="E16569" s="1506"/>
      <c r="K16569" s="1548"/>
      <c r="L16569" s="1549"/>
      <c r="M16569" s="1506"/>
    </row>
    <row r="16570" spans="1:13" ht="16.5" customHeight="1">
      <c r="A16570" s="1547"/>
      <c r="B16570" s="1548"/>
      <c r="C16570" s="1548"/>
      <c r="D16570" s="1549"/>
      <c r="E16570" s="1506"/>
      <c r="K16570" s="1548"/>
      <c r="L16570" s="1549"/>
      <c r="M16570" s="1506"/>
    </row>
    <row r="16571" spans="1:13" ht="16.5" customHeight="1">
      <c r="A16571" s="1547"/>
      <c r="B16571" s="1548"/>
      <c r="C16571" s="1548"/>
      <c r="D16571" s="1549"/>
      <c r="E16571" s="1506"/>
      <c r="K16571" s="1548"/>
      <c r="L16571" s="1549"/>
      <c r="M16571" s="1506"/>
    </row>
    <row r="16572" spans="1:13" ht="16.5" customHeight="1">
      <c r="A16572" s="1547"/>
      <c r="B16572" s="1548"/>
      <c r="C16572" s="1548"/>
      <c r="D16572" s="1549"/>
      <c r="E16572" s="1506"/>
      <c r="K16572" s="1548"/>
      <c r="L16572" s="1549"/>
      <c r="M16572" s="1506"/>
    </row>
    <row r="16573" spans="1:13" ht="16.5" customHeight="1">
      <c r="A16573" s="1547"/>
      <c r="B16573" s="1548"/>
      <c r="C16573" s="1548"/>
      <c r="D16573" s="1549"/>
      <c r="E16573" s="1506"/>
      <c r="K16573" s="1548"/>
      <c r="L16573" s="1549"/>
      <c r="M16573" s="1506"/>
    </row>
    <row r="16574" spans="1:13" ht="16.5" customHeight="1">
      <c r="A16574" s="1547"/>
      <c r="B16574" s="1548"/>
      <c r="C16574" s="1548"/>
      <c r="D16574" s="1549"/>
      <c r="E16574" s="1506"/>
      <c r="K16574" s="1548"/>
      <c r="L16574" s="1549"/>
      <c r="M16574" s="1506"/>
    </row>
    <row r="16575" spans="1:13" ht="16.5" customHeight="1">
      <c r="A16575" s="1547"/>
      <c r="B16575" s="1548"/>
      <c r="C16575" s="1548"/>
      <c r="D16575" s="1549"/>
      <c r="E16575" s="1506"/>
      <c r="K16575" s="1548"/>
      <c r="L16575" s="1549"/>
      <c r="M16575" s="1506"/>
    </row>
    <row r="16576" spans="1:13" ht="16.5" customHeight="1">
      <c r="A16576" s="1547"/>
      <c r="B16576" s="1548"/>
      <c r="C16576" s="1548"/>
      <c r="D16576" s="1549"/>
      <c r="E16576" s="1506"/>
      <c r="K16576" s="1548"/>
      <c r="L16576" s="1549"/>
      <c r="M16576" s="1506"/>
    </row>
    <row r="16577" spans="1:13" ht="16.5" customHeight="1">
      <c r="A16577" s="1547"/>
      <c r="B16577" s="1548"/>
      <c r="C16577" s="1548"/>
      <c r="D16577" s="1549"/>
      <c r="E16577" s="1506"/>
      <c r="K16577" s="1548"/>
      <c r="L16577" s="1549"/>
      <c r="M16577" s="1506"/>
    </row>
    <row r="16578" spans="1:13" ht="16.5" customHeight="1">
      <c r="A16578" s="1547"/>
      <c r="B16578" s="1548"/>
      <c r="C16578" s="1548"/>
      <c r="D16578" s="1549"/>
      <c r="E16578" s="1506"/>
      <c r="K16578" s="1548"/>
      <c r="L16578" s="1549"/>
      <c r="M16578" s="1506"/>
    </row>
    <row r="16579" spans="1:13" ht="16.5" customHeight="1">
      <c r="A16579" s="1547"/>
      <c r="B16579" s="1548"/>
      <c r="C16579" s="1548"/>
      <c r="D16579" s="1549"/>
      <c r="E16579" s="1506"/>
      <c r="K16579" s="1548"/>
      <c r="L16579" s="1549"/>
      <c r="M16579" s="1506"/>
    </row>
    <row r="16580" spans="1:13" ht="16.5" customHeight="1">
      <c r="A16580" s="1547"/>
      <c r="B16580" s="1548"/>
      <c r="C16580" s="1548"/>
      <c r="D16580" s="1549"/>
      <c r="E16580" s="1506"/>
      <c r="K16580" s="1548"/>
      <c r="L16580" s="1549"/>
      <c r="M16580" s="1506"/>
    </row>
    <row r="16581" spans="1:13" ht="16.5" customHeight="1">
      <c r="A16581" s="1547"/>
      <c r="B16581" s="1548"/>
      <c r="C16581" s="1548"/>
      <c r="D16581" s="1549"/>
      <c r="E16581" s="1506"/>
      <c r="K16581" s="1548"/>
      <c r="L16581" s="1549"/>
      <c r="M16581" s="1506"/>
    </row>
    <row r="16582" spans="1:13" ht="16.5" customHeight="1">
      <c r="A16582" s="1547"/>
      <c r="B16582" s="1548"/>
      <c r="C16582" s="1548"/>
      <c r="D16582" s="1549"/>
      <c r="E16582" s="1506"/>
      <c r="K16582" s="1548"/>
      <c r="L16582" s="1549"/>
      <c r="M16582" s="1506"/>
    </row>
    <row r="16583" spans="1:13" ht="16.5" customHeight="1">
      <c r="A16583" s="1547"/>
      <c r="B16583" s="1548"/>
      <c r="C16583" s="1548"/>
      <c r="D16583" s="1549"/>
      <c r="E16583" s="1506"/>
      <c r="K16583" s="1548"/>
      <c r="L16583" s="1549"/>
      <c r="M16583" s="1506"/>
    </row>
    <row r="16584" spans="1:13" ht="16.5" customHeight="1">
      <c r="A16584" s="1547"/>
      <c r="B16584" s="1548"/>
      <c r="C16584" s="1548"/>
      <c r="D16584" s="1549"/>
      <c r="E16584" s="1506"/>
      <c r="K16584" s="1548"/>
      <c r="L16584" s="1549"/>
      <c r="M16584" s="1506"/>
    </row>
    <row r="16585" spans="1:13" ht="16.5" customHeight="1">
      <c r="A16585" s="1547"/>
      <c r="B16585" s="1548"/>
      <c r="C16585" s="1548"/>
      <c r="D16585" s="1549"/>
      <c r="E16585" s="1506"/>
      <c r="K16585" s="1548"/>
      <c r="L16585" s="1549"/>
      <c r="M16585" s="1506"/>
    </row>
    <row r="16586" spans="1:13" ht="16.5" customHeight="1">
      <c r="A16586" s="1547"/>
      <c r="B16586" s="1548"/>
      <c r="C16586" s="1548"/>
      <c r="D16586" s="1549"/>
      <c r="E16586" s="1506"/>
      <c r="K16586" s="1548"/>
      <c r="L16586" s="1549"/>
      <c r="M16586" s="1506"/>
    </row>
    <row r="16587" spans="1:13" ht="16.5" customHeight="1">
      <c r="A16587" s="1547"/>
      <c r="B16587" s="1548"/>
      <c r="C16587" s="1548"/>
      <c r="D16587" s="1549"/>
      <c r="E16587" s="1506"/>
      <c r="K16587" s="1548"/>
      <c r="L16587" s="1549"/>
      <c r="M16587" s="1506"/>
    </row>
    <row r="16588" spans="1:13" ht="16.5" customHeight="1">
      <c r="A16588" s="1547"/>
      <c r="B16588" s="1548"/>
      <c r="C16588" s="1548"/>
      <c r="D16588" s="1549"/>
      <c r="E16588" s="1506"/>
      <c r="K16588" s="1548"/>
      <c r="L16588" s="1549"/>
      <c r="M16588" s="1506"/>
    </row>
    <row r="16589" spans="1:13" ht="16.5" customHeight="1">
      <c r="A16589" s="1547"/>
      <c r="B16589" s="1548"/>
      <c r="C16589" s="1548"/>
      <c r="D16589" s="1549"/>
      <c r="E16589" s="1506"/>
      <c r="K16589" s="1548"/>
      <c r="L16589" s="1549"/>
      <c r="M16589" s="1506"/>
    </row>
    <row r="16590" spans="1:13" ht="16.5" customHeight="1">
      <c r="A16590" s="1547"/>
      <c r="B16590" s="1548"/>
      <c r="C16590" s="1548"/>
      <c r="D16590" s="1549"/>
      <c r="E16590" s="1506"/>
      <c r="K16590" s="1548"/>
      <c r="L16590" s="1549"/>
      <c r="M16590" s="1506"/>
    </row>
    <row r="16591" spans="1:13" ht="16.5" customHeight="1">
      <c r="A16591" s="1547"/>
      <c r="B16591" s="1548"/>
      <c r="C16591" s="1548"/>
      <c r="D16591" s="1549"/>
      <c r="E16591" s="1506"/>
      <c r="K16591" s="1548"/>
      <c r="L16591" s="1549"/>
      <c r="M16591" s="1506"/>
    </row>
    <row r="16592" spans="1:13" ht="16.5" customHeight="1">
      <c r="A16592" s="1547"/>
      <c r="B16592" s="1548"/>
      <c r="C16592" s="1548"/>
      <c r="D16592" s="1549"/>
      <c r="E16592" s="1506"/>
      <c r="K16592" s="1548"/>
      <c r="L16592" s="1549"/>
      <c r="M16592" s="1506"/>
    </row>
    <row r="16593" spans="1:13" ht="16.5" customHeight="1">
      <c r="A16593" s="1547"/>
      <c r="B16593" s="1548"/>
      <c r="C16593" s="1548"/>
      <c r="D16593" s="1549"/>
      <c r="E16593" s="1506"/>
      <c r="K16593" s="1548"/>
      <c r="L16593" s="1549"/>
      <c r="M16593" s="1506"/>
    </row>
    <row r="16594" spans="1:13" ht="16.5" customHeight="1">
      <c r="A16594" s="1547"/>
      <c r="B16594" s="1548"/>
      <c r="C16594" s="1548"/>
      <c r="D16594" s="1549"/>
      <c r="E16594" s="1506"/>
      <c r="K16594" s="1548"/>
      <c r="L16594" s="1549"/>
      <c r="M16594" s="1506"/>
    </row>
    <row r="16595" spans="1:13" ht="16.5" customHeight="1">
      <c r="A16595" s="1547"/>
      <c r="B16595" s="1548"/>
      <c r="C16595" s="1548"/>
      <c r="D16595" s="1549"/>
      <c r="E16595" s="1506"/>
      <c r="K16595" s="1548"/>
      <c r="L16595" s="1549"/>
      <c r="M16595" s="1506"/>
    </row>
    <row r="16596" spans="1:13" ht="16.5" customHeight="1">
      <c r="A16596" s="1547"/>
      <c r="B16596" s="1548"/>
      <c r="C16596" s="1548"/>
      <c r="D16596" s="1549"/>
      <c r="E16596" s="1506"/>
      <c r="K16596" s="1548"/>
      <c r="L16596" s="1549"/>
      <c r="M16596" s="1506"/>
    </row>
    <row r="16597" spans="1:13" ht="16.5" customHeight="1">
      <c r="A16597" s="1547"/>
      <c r="B16597" s="1548"/>
      <c r="C16597" s="1548"/>
      <c r="D16597" s="1549"/>
      <c r="E16597" s="1506"/>
      <c r="K16597" s="1548"/>
      <c r="L16597" s="1549"/>
      <c r="M16597" s="1506"/>
    </row>
    <row r="16598" spans="1:13" ht="16.5" customHeight="1">
      <c r="A16598" s="1547"/>
      <c r="B16598" s="1548"/>
      <c r="C16598" s="1548"/>
      <c r="D16598" s="1549"/>
      <c r="E16598" s="1506"/>
      <c r="K16598" s="1548"/>
      <c r="L16598" s="1549"/>
      <c r="M16598" s="1506"/>
    </row>
    <row r="16599" spans="1:13" ht="16.5" customHeight="1">
      <c r="A16599" s="1547"/>
      <c r="B16599" s="1548"/>
      <c r="C16599" s="1548"/>
      <c r="D16599" s="1549"/>
      <c r="E16599" s="1506"/>
      <c r="K16599" s="1548"/>
      <c r="L16599" s="1549"/>
      <c r="M16599" s="1506"/>
    </row>
    <row r="16600" spans="1:13" ht="16.5" customHeight="1">
      <c r="A16600" s="1547"/>
      <c r="B16600" s="1548"/>
      <c r="C16600" s="1548"/>
      <c r="D16600" s="1549"/>
      <c r="E16600" s="1506"/>
      <c r="K16600" s="1548"/>
      <c r="L16600" s="1549"/>
      <c r="M16600" s="1506"/>
    </row>
    <row r="16601" spans="1:13" ht="16.5" customHeight="1">
      <c r="A16601" s="1547"/>
      <c r="B16601" s="1548"/>
      <c r="C16601" s="1548"/>
      <c r="D16601" s="1549"/>
      <c r="E16601" s="1506"/>
      <c r="K16601" s="1548"/>
      <c r="L16601" s="1549"/>
      <c r="M16601" s="1506"/>
    </row>
    <row r="16602" spans="1:13" ht="16.5" customHeight="1">
      <c r="A16602" s="1547"/>
      <c r="B16602" s="1548"/>
      <c r="C16602" s="1548"/>
      <c r="D16602" s="1549"/>
      <c r="E16602" s="1506"/>
      <c r="K16602" s="1548"/>
      <c r="L16602" s="1549"/>
      <c r="M16602" s="1506"/>
    </row>
    <row r="16603" spans="1:13" ht="16.5" customHeight="1">
      <c r="A16603" s="1547"/>
      <c r="B16603" s="1548"/>
      <c r="C16603" s="1548"/>
      <c r="D16603" s="1549"/>
      <c r="E16603" s="1506"/>
      <c r="K16603" s="1548"/>
      <c r="L16603" s="1549"/>
      <c r="M16603" s="1506"/>
    </row>
    <row r="16604" spans="1:13" ht="16.5" customHeight="1">
      <c r="A16604" s="1547"/>
      <c r="B16604" s="1548"/>
      <c r="C16604" s="1548"/>
      <c r="D16604" s="1549"/>
      <c r="E16604" s="1506"/>
      <c r="K16604" s="1548"/>
      <c r="L16604" s="1549"/>
      <c r="M16604" s="1506"/>
    </row>
    <row r="16605" spans="1:13" ht="16.5" customHeight="1">
      <c r="A16605" s="1547"/>
      <c r="B16605" s="1548"/>
      <c r="C16605" s="1548"/>
      <c r="D16605" s="1549"/>
      <c r="E16605" s="1506"/>
      <c r="K16605" s="1548"/>
      <c r="L16605" s="1549"/>
      <c r="M16605" s="1506"/>
    </row>
    <row r="16606" spans="1:13" ht="16.5" customHeight="1">
      <c r="A16606" s="1547"/>
      <c r="B16606" s="1548"/>
      <c r="C16606" s="1548"/>
      <c r="D16606" s="1549"/>
      <c r="E16606" s="1506"/>
      <c r="K16606" s="1548"/>
      <c r="L16606" s="1549"/>
      <c r="M16606" s="1506"/>
    </row>
    <row r="16607" spans="1:13" ht="16.5" customHeight="1">
      <c r="A16607" s="1547"/>
      <c r="B16607" s="1548"/>
      <c r="C16607" s="1548"/>
      <c r="D16607" s="1549"/>
      <c r="E16607" s="1506"/>
      <c r="K16607" s="1548"/>
      <c r="L16607" s="1549"/>
      <c r="M16607" s="1506"/>
    </row>
    <row r="16608" spans="1:13" ht="16.5" customHeight="1">
      <c r="A16608" s="1547"/>
      <c r="B16608" s="1548"/>
      <c r="C16608" s="1548"/>
      <c r="D16608" s="1549"/>
      <c r="E16608" s="1506"/>
      <c r="K16608" s="1548"/>
      <c r="L16608" s="1549"/>
      <c r="M16608" s="1506"/>
    </row>
    <row r="16609" spans="1:13" ht="16.5" customHeight="1">
      <c r="A16609" s="1547"/>
      <c r="B16609" s="1548"/>
      <c r="C16609" s="1548"/>
      <c r="D16609" s="1549"/>
      <c r="E16609" s="1506"/>
      <c r="K16609" s="1548"/>
      <c r="L16609" s="1549"/>
      <c r="M16609" s="1506"/>
    </row>
    <row r="16610" spans="1:13" ht="16.5" customHeight="1">
      <c r="A16610" s="1547"/>
      <c r="B16610" s="1548"/>
      <c r="C16610" s="1548"/>
      <c r="D16610" s="1549"/>
      <c r="E16610" s="1506"/>
      <c r="K16610" s="1548"/>
      <c r="L16610" s="1549"/>
      <c r="M16610" s="1506"/>
    </row>
    <row r="16611" spans="1:13" ht="16.5" customHeight="1">
      <c r="A16611" s="1547"/>
      <c r="B16611" s="1548"/>
      <c r="C16611" s="1548"/>
      <c r="D16611" s="1549"/>
      <c r="E16611" s="1506"/>
      <c r="K16611" s="1548"/>
      <c r="L16611" s="1549"/>
      <c r="M16611" s="1506"/>
    </row>
    <row r="16612" spans="1:13" ht="16.5" customHeight="1">
      <c r="A16612" s="1547"/>
      <c r="B16612" s="1548"/>
      <c r="C16612" s="1548"/>
      <c r="D16612" s="1549"/>
      <c r="E16612" s="1506"/>
      <c r="K16612" s="1548"/>
      <c r="L16612" s="1549"/>
      <c r="M16612" s="1506"/>
    </row>
    <row r="16613" spans="1:13" ht="16.5" customHeight="1">
      <c r="A16613" s="1547"/>
      <c r="B16613" s="1548"/>
      <c r="C16613" s="1548"/>
      <c r="D16613" s="1549"/>
      <c r="E16613" s="1506"/>
      <c r="K16613" s="1548"/>
      <c r="L16613" s="1549"/>
      <c r="M16613" s="1506"/>
    </row>
    <row r="16614" spans="1:13" ht="16.5" customHeight="1">
      <c r="A16614" s="1547"/>
      <c r="B16614" s="1548"/>
      <c r="C16614" s="1548"/>
      <c r="D16614" s="1549"/>
      <c r="E16614" s="1506"/>
      <c r="K16614" s="1548"/>
      <c r="L16614" s="1549"/>
      <c r="M16614" s="1506"/>
    </row>
    <row r="16615" spans="1:13" ht="16.5" customHeight="1">
      <c r="A16615" s="1547"/>
      <c r="B16615" s="1548"/>
      <c r="C16615" s="1548"/>
      <c r="D16615" s="1549"/>
      <c r="E16615" s="1506"/>
      <c r="K16615" s="1548"/>
      <c r="L16615" s="1549"/>
      <c r="M16615" s="1506"/>
    </row>
    <row r="16616" spans="1:13" ht="16.5" customHeight="1">
      <c r="A16616" s="1547"/>
      <c r="B16616" s="1548"/>
      <c r="C16616" s="1548"/>
      <c r="D16616" s="1549"/>
      <c r="E16616" s="1506"/>
      <c r="K16616" s="1548"/>
      <c r="L16616" s="1549"/>
      <c r="M16616" s="1506"/>
    </row>
    <row r="16617" spans="1:13" ht="16.5" customHeight="1">
      <c r="A16617" s="1547"/>
      <c r="B16617" s="1548"/>
      <c r="C16617" s="1548"/>
      <c r="D16617" s="1549"/>
      <c r="E16617" s="1506"/>
      <c r="K16617" s="1548"/>
      <c r="L16617" s="1549"/>
      <c r="M16617" s="1506"/>
    </row>
    <row r="16618" spans="1:13" ht="16.5" customHeight="1">
      <c r="A16618" s="1547"/>
      <c r="B16618" s="1548"/>
      <c r="C16618" s="1548"/>
      <c r="D16618" s="1549"/>
      <c r="E16618" s="1506"/>
      <c r="K16618" s="1548"/>
      <c r="L16618" s="1549"/>
      <c r="M16618" s="1506"/>
    </row>
    <row r="16619" spans="1:13" ht="16.5" customHeight="1">
      <c r="A16619" s="1547"/>
      <c r="B16619" s="1548"/>
      <c r="C16619" s="1548"/>
      <c r="D16619" s="1549"/>
      <c r="E16619" s="1506"/>
      <c r="K16619" s="1548"/>
      <c r="L16619" s="1549"/>
      <c r="M16619" s="1506"/>
    </row>
    <row r="16620" spans="1:13" ht="16.5" customHeight="1">
      <c r="A16620" s="1547"/>
      <c r="B16620" s="1548"/>
      <c r="C16620" s="1548"/>
      <c r="D16620" s="1549"/>
      <c r="E16620" s="1506"/>
      <c r="K16620" s="1548"/>
      <c r="L16620" s="1549"/>
      <c r="M16620" s="1506"/>
    </row>
    <row r="16621" spans="1:13" ht="16.5" customHeight="1">
      <c r="A16621" s="1547"/>
      <c r="B16621" s="1548"/>
      <c r="C16621" s="1548"/>
      <c r="D16621" s="1549"/>
      <c r="E16621" s="1506"/>
      <c r="K16621" s="1548"/>
      <c r="L16621" s="1549"/>
      <c r="M16621" s="1506"/>
    </row>
    <row r="16622" spans="1:13" ht="16.5" customHeight="1">
      <c r="A16622" s="1547"/>
      <c r="B16622" s="1548"/>
      <c r="C16622" s="1548"/>
      <c r="D16622" s="1549"/>
      <c r="E16622" s="1506"/>
      <c r="K16622" s="1548"/>
      <c r="L16622" s="1549"/>
      <c r="M16622" s="1506"/>
    </row>
    <row r="16623" spans="1:13" ht="16.5" customHeight="1">
      <c r="A16623" s="1547"/>
      <c r="B16623" s="1548"/>
      <c r="C16623" s="1548"/>
      <c r="D16623" s="1549"/>
      <c r="E16623" s="1506"/>
      <c r="K16623" s="1548"/>
      <c r="L16623" s="1549"/>
      <c r="M16623" s="1506"/>
    </row>
    <row r="16624" spans="1:13" ht="16.5" customHeight="1">
      <c r="A16624" s="1547"/>
      <c r="B16624" s="1548"/>
      <c r="C16624" s="1548"/>
      <c r="D16624" s="1549"/>
      <c r="E16624" s="1506"/>
      <c r="K16624" s="1548"/>
      <c r="L16624" s="1549"/>
      <c r="M16624" s="1506"/>
    </row>
    <row r="16625" spans="1:13" ht="16.5" customHeight="1">
      <c r="A16625" s="1547"/>
      <c r="B16625" s="1548"/>
      <c r="C16625" s="1548"/>
      <c r="D16625" s="1549"/>
      <c r="E16625" s="1506"/>
      <c r="K16625" s="1548"/>
      <c r="L16625" s="1549"/>
      <c r="M16625" s="1506"/>
    </row>
    <row r="16626" spans="1:13" ht="16.5" customHeight="1">
      <c r="A16626" s="1547"/>
      <c r="B16626" s="1548"/>
      <c r="C16626" s="1548"/>
      <c r="D16626" s="1549"/>
      <c r="E16626" s="1506"/>
      <c r="K16626" s="1548"/>
      <c r="L16626" s="1549"/>
      <c r="M16626" s="1506"/>
    </row>
    <row r="16627" spans="1:13" ht="16.5" customHeight="1">
      <c r="A16627" s="1547"/>
      <c r="B16627" s="1548"/>
      <c r="C16627" s="1548"/>
      <c r="D16627" s="1549"/>
      <c r="E16627" s="1506"/>
      <c r="K16627" s="1548"/>
      <c r="L16627" s="1549"/>
      <c r="M16627" s="1506"/>
    </row>
    <row r="16628" spans="1:13" ht="16.5" customHeight="1">
      <c r="A16628" s="1547"/>
      <c r="B16628" s="1548"/>
      <c r="C16628" s="1548"/>
      <c r="D16628" s="1549"/>
      <c r="E16628" s="1506"/>
      <c r="K16628" s="1548"/>
      <c r="L16628" s="1549"/>
      <c r="M16628" s="1506"/>
    </row>
    <row r="16629" spans="1:13" ht="16.5" customHeight="1">
      <c r="A16629" s="1547"/>
      <c r="B16629" s="1548"/>
      <c r="C16629" s="1548"/>
      <c r="D16629" s="1549"/>
      <c r="E16629" s="1506"/>
      <c r="K16629" s="1548"/>
      <c r="L16629" s="1549"/>
      <c r="M16629" s="1506"/>
    </row>
    <row r="16630" spans="1:13" ht="16.5" customHeight="1">
      <c r="A16630" s="1547"/>
      <c r="B16630" s="1548"/>
      <c r="C16630" s="1548"/>
      <c r="D16630" s="1549"/>
      <c r="E16630" s="1506"/>
      <c r="K16630" s="1548"/>
      <c r="L16630" s="1549"/>
      <c r="M16630" s="1506"/>
    </row>
    <row r="16631" spans="1:13" ht="16.5" customHeight="1">
      <c r="A16631" s="1547"/>
      <c r="B16631" s="1548"/>
      <c r="C16631" s="1548"/>
      <c r="D16631" s="1549"/>
      <c r="E16631" s="1506"/>
      <c r="K16631" s="1548"/>
      <c r="L16631" s="1549"/>
      <c r="M16631" s="1506"/>
    </row>
    <row r="16632" spans="1:13" ht="16.5" customHeight="1">
      <c r="A16632" s="1547"/>
      <c r="B16632" s="1548"/>
      <c r="C16632" s="1548"/>
      <c r="D16632" s="1549"/>
      <c r="E16632" s="1506"/>
      <c r="K16632" s="1548"/>
      <c r="L16632" s="1549"/>
      <c r="M16632" s="1506"/>
    </row>
    <row r="16633" spans="1:13" ht="16.5" customHeight="1">
      <c r="A16633" s="1547"/>
      <c r="B16633" s="1548"/>
      <c r="C16633" s="1548"/>
      <c r="D16633" s="1549"/>
      <c r="E16633" s="1506"/>
      <c r="K16633" s="1548"/>
      <c r="L16633" s="1549"/>
      <c r="M16633" s="1506"/>
    </row>
    <row r="16634" spans="1:13" ht="16.5" customHeight="1">
      <c r="A16634" s="1547"/>
      <c r="B16634" s="1548"/>
      <c r="C16634" s="1548"/>
      <c r="D16634" s="1549"/>
      <c r="E16634" s="1506"/>
      <c r="K16634" s="1548"/>
      <c r="L16634" s="1549"/>
      <c r="M16634" s="1506"/>
    </row>
    <row r="16635" spans="1:13" ht="16.5" customHeight="1">
      <c r="A16635" s="1547"/>
      <c r="B16635" s="1548"/>
      <c r="C16635" s="1548"/>
      <c r="D16635" s="1549"/>
      <c r="E16635" s="1506"/>
      <c r="K16635" s="1548"/>
      <c r="L16635" s="1549"/>
      <c r="M16635" s="1506"/>
    </row>
    <row r="16636" spans="1:13" ht="16.5" customHeight="1">
      <c r="A16636" s="1547"/>
      <c r="B16636" s="1548"/>
      <c r="C16636" s="1548"/>
      <c r="D16636" s="1549"/>
      <c r="E16636" s="1506"/>
      <c r="K16636" s="1548"/>
      <c r="L16636" s="1549"/>
      <c r="M16636" s="1506"/>
    </row>
    <row r="16637" spans="1:13" ht="16.5" customHeight="1">
      <c r="A16637" s="1547"/>
      <c r="B16637" s="1548"/>
      <c r="C16637" s="1548"/>
      <c r="D16637" s="1549"/>
      <c r="E16637" s="1506"/>
      <c r="K16637" s="1548"/>
      <c r="L16637" s="1549"/>
      <c r="M16637" s="1506"/>
    </row>
    <row r="16638" spans="1:13" ht="16.5" customHeight="1">
      <c r="A16638" s="1547"/>
      <c r="B16638" s="1548"/>
      <c r="C16638" s="1548"/>
      <c r="D16638" s="1549"/>
      <c r="E16638" s="1506"/>
      <c r="K16638" s="1548"/>
      <c r="L16638" s="1549"/>
      <c r="M16638" s="1506"/>
    </row>
    <row r="16639" spans="1:13" ht="16.5" customHeight="1">
      <c r="A16639" s="1547"/>
      <c r="B16639" s="1548"/>
      <c r="C16639" s="1548"/>
      <c r="D16639" s="1549"/>
      <c r="E16639" s="1506"/>
      <c r="K16639" s="1548"/>
      <c r="L16639" s="1549"/>
      <c r="M16639" s="1506"/>
    </row>
    <row r="16640" spans="1:13" ht="16.5" customHeight="1">
      <c r="A16640" s="1547"/>
      <c r="B16640" s="1548"/>
      <c r="C16640" s="1548"/>
      <c r="D16640" s="1549"/>
      <c r="E16640" s="1506"/>
      <c r="K16640" s="1548"/>
      <c r="L16640" s="1549"/>
      <c r="M16640" s="1506"/>
    </row>
    <row r="16641" spans="1:13" ht="16.5" customHeight="1">
      <c r="A16641" s="1547"/>
      <c r="B16641" s="1548"/>
      <c r="C16641" s="1548"/>
      <c r="D16641" s="1549"/>
      <c r="E16641" s="1506"/>
      <c r="K16641" s="1548"/>
      <c r="L16641" s="1549"/>
      <c r="M16641" s="1506"/>
    </row>
    <row r="16642" spans="1:13" ht="16.5" customHeight="1">
      <c r="A16642" s="1547"/>
      <c r="B16642" s="1548"/>
      <c r="C16642" s="1548"/>
      <c r="D16642" s="1549"/>
      <c r="E16642" s="1506"/>
      <c r="K16642" s="1548"/>
      <c r="L16642" s="1549"/>
      <c r="M16642" s="1506"/>
    </row>
    <row r="16643" spans="1:13" ht="16.5" customHeight="1">
      <c r="A16643" s="1547"/>
      <c r="B16643" s="1548"/>
      <c r="C16643" s="1548"/>
      <c r="D16643" s="1549"/>
      <c r="E16643" s="1506"/>
      <c r="K16643" s="1548"/>
      <c r="L16643" s="1549"/>
      <c r="M16643" s="1506"/>
    </row>
    <row r="16644" spans="1:13" ht="16.5" customHeight="1">
      <c r="A16644" s="1547"/>
      <c r="B16644" s="1548"/>
      <c r="C16644" s="1548"/>
      <c r="D16644" s="1549"/>
      <c r="E16644" s="1506"/>
      <c r="K16644" s="1548"/>
      <c r="L16644" s="1549"/>
      <c r="M16644" s="1506"/>
    </row>
    <row r="16645" spans="1:13" ht="16.5" customHeight="1">
      <c r="A16645" s="1547"/>
      <c r="B16645" s="1548"/>
      <c r="C16645" s="1548"/>
      <c r="D16645" s="1549"/>
      <c r="E16645" s="1506"/>
      <c r="K16645" s="1548"/>
      <c r="L16645" s="1549"/>
      <c r="M16645" s="1506"/>
    </row>
    <row r="16646" spans="1:13" ht="16.5" customHeight="1">
      <c r="A16646" s="1547"/>
      <c r="B16646" s="1548"/>
      <c r="C16646" s="1548"/>
      <c r="D16646" s="1549"/>
      <c r="E16646" s="1506"/>
      <c r="K16646" s="1548"/>
      <c r="L16646" s="1549"/>
      <c r="M16646" s="1506"/>
    </row>
    <row r="16647" spans="1:13" ht="16.5" customHeight="1">
      <c r="A16647" s="1547"/>
      <c r="B16647" s="1548"/>
      <c r="C16647" s="1548"/>
      <c r="D16647" s="1549"/>
      <c r="E16647" s="1506"/>
      <c r="K16647" s="1548"/>
      <c r="L16647" s="1549"/>
      <c r="M16647" s="1506"/>
    </row>
    <row r="16648" spans="1:13" ht="16.5" customHeight="1">
      <c r="A16648" s="1547"/>
      <c r="B16648" s="1548"/>
      <c r="C16648" s="1548"/>
      <c r="D16648" s="1549"/>
      <c r="E16648" s="1506"/>
      <c r="K16648" s="1548"/>
      <c r="L16648" s="1549"/>
      <c r="M16648" s="1506"/>
    </row>
    <row r="16649" spans="1:13" ht="16.5" customHeight="1">
      <c r="A16649" s="1547"/>
      <c r="B16649" s="1548"/>
      <c r="C16649" s="1548"/>
      <c r="D16649" s="1549"/>
      <c r="E16649" s="1506"/>
      <c r="K16649" s="1548"/>
      <c r="L16649" s="1549"/>
      <c r="M16649" s="1506"/>
    </row>
    <row r="16650" spans="1:13" ht="16.5" customHeight="1">
      <c r="A16650" s="1547"/>
      <c r="B16650" s="1548"/>
      <c r="C16650" s="1548"/>
      <c r="D16650" s="1549"/>
      <c r="E16650" s="1506"/>
      <c r="K16650" s="1548"/>
      <c r="L16650" s="1549"/>
      <c r="M16650" s="1506"/>
    </row>
    <row r="16651" spans="1:13" ht="16.5" customHeight="1">
      <c r="A16651" s="1547"/>
      <c r="B16651" s="1548"/>
      <c r="C16651" s="1548"/>
      <c r="D16651" s="1549"/>
      <c r="E16651" s="1506"/>
      <c r="K16651" s="1548"/>
      <c r="L16651" s="1549"/>
      <c r="M16651" s="1506"/>
    </row>
    <row r="16652" spans="1:13" ht="16.5" customHeight="1">
      <c r="A16652" s="1547"/>
      <c r="B16652" s="1548"/>
      <c r="C16652" s="1548"/>
      <c r="D16652" s="1549"/>
      <c r="E16652" s="1506"/>
      <c r="K16652" s="1548"/>
      <c r="L16652" s="1549"/>
      <c r="M16652" s="1506"/>
    </row>
    <row r="16653" spans="1:13" ht="16.5" customHeight="1">
      <c r="A16653" s="1547"/>
      <c r="B16653" s="1548"/>
      <c r="C16653" s="1548"/>
      <c r="D16653" s="1549"/>
      <c r="E16653" s="1506"/>
      <c r="K16653" s="1548"/>
      <c r="L16653" s="1549"/>
      <c r="M16653" s="1506"/>
    </row>
    <row r="16654" spans="1:13" ht="16.5" customHeight="1">
      <c r="A16654" s="1547"/>
      <c r="B16654" s="1548"/>
      <c r="C16654" s="1548"/>
      <c r="D16654" s="1549"/>
      <c r="E16654" s="1506"/>
      <c r="K16654" s="1548"/>
      <c r="L16654" s="1549"/>
      <c r="M16654" s="1506"/>
    </row>
    <row r="16655" spans="1:13" ht="16.5" customHeight="1">
      <c r="A16655" s="1547"/>
      <c r="B16655" s="1548"/>
      <c r="C16655" s="1548"/>
      <c r="D16655" s="1549"/>
      <c r="E16655" s="1506"/>
      <c r="K16655" s="1548"/>
      <c r="L16655" s="1549"/>
      <c r="M16655" s="1506"/>
    </row>
    <row r="16656" spans="1:13" ht="16.5" customHeight="1">
      <c r="A16656" s="1547"/>
      <c r="B16656" s="1548"/>
      <c r="C16656" s="1548"/>
      <c r="D16656" s="1549"/>
      <c r="E16656" s="1506"/>
      <c r="K16656" s="1548"/>
      <c r="L16656" s="1549"/>
      <c r="M16656" s="1506"/>
    </row>
    <row r="16657" spans="1:13" ht="16.5" customHeight="1">
      <c r="A16657" s="1547"/>
      <c r="B16657" s="1548"/>
      <c r="C16657" s="1548"/>
      <c r="D16657" s="1549"/>
      <c r="E16657" s="1506"/>
      <c r="K16657" s="1548"/>
      <c r="L16657" s="1549"/>
      <c r="M16657" s="1506"/>
    </row>
    <row r="16658" spans="1:13" ht="16.5" customHeight="1">
      <c r="A16658" s="1547"/>
      <c r="B16658" s="1548"/>
      <c r="C16658" s="1548"/>
      <c r="D16658" s="1549"/>
      <c r="E16658" s="1506"/>
      <c r="K16658" s="1548"/>
      <c r="L16658" s="1549"/>
      <c r="M16658" s="1506"/>
    </row>
    <row r="16659" spans="1:13" ht="16.5" customHeight="1">
      <c r="A16659" s="1547"/>
      <c r="B16659" s="1548"/>
      <c r="C16659" s="1548"/>
      <c r="D16659" s="1549"/>
      <c r="E16659" s="1506"/>
      <c r="K16659" s="1548"/>
      <c r="L16659" s="1549"/>
      <c r="M16659" s="1506"/>
    </row>
    <row r="16660" spans="1:13" ht="16.5" customHeight="1">
      <c r="A16660" s="1547"/>
      <c r="B16660" s="1548"/>
      <c r="C16660" s="1548"/>
      <c r="D16660" s="1549"/>
      <c r="E16660" s="1506"/>
      <c r="K16660" s="1548"/>
      <c r="L16660" s="1549"/>
      <c r="M16660" s="1506"/>
    </row>
    <row r="16661" spans="1:13" ht="16.5" customHeight="1">
      <c r="A16661" s="1547"/>
      <c r="B16661" s="1548"/>
      <c r="C16661" s="1548"/>
      <c r="D16661" s="1549"/>
      <c r="E16661" s="1506"/>
      <c r="K16661" s="1548"/>
      <c r="L16661" s="1549"/>
      <c r="M16661" s="1506"/>
    </row>
    <row r="16662" spans="1:13" ht="16.5" customHeight="1">
      <c r="A16662" s="1547"/>
      <c r="B16662" s="1548"/>
      <c r="C16662" s="1548"/>
      <c r="D16662" s="1549"/>
      <c r="E16662" s="1506"/>
      <c r="K16662" s="1548"/>
      <c r="L16662" s="1549"/>
      <c r="M16662" s="1506"/>
    </row>
    <row r="16663" spans="1:13" ht="16.5" customHeight="1">
      <c r="A16663" s="1547"/>
      <c r="B16663" s="1548"/>
      <c r="C16663" s="1548"/>
      <c r="D16663" s="1549"/>
      <c r="E16663" s="1506"/>
      <c r="K16663" s="1548"/>
      <c r="L16663" s="1549"/>
      <c r="M16663" s="1506"/>
    </row>
    <row r="16664" spans="1:13" ht="16.5" customHeight="1">
      <c r="A16664" s="1547"/>
      <c r="B16664" s="1548"/>
      <c r="C16664" s="1548"/>
      <c r="D16664" s="1549"/>
      <c r="E16664" s="1506"/>
      <c r="K16664" s="1548"/>
      <c r="L16664" s="1549"/>
      <c r="M16664" s="1506"/>
    </row>
    <row r="16665" spans="1:13" ht="16.5" customHeight="1">
      <c r="A16665" s="1547"/>
      <c r="B16665" s="1548"/>
      <c r="C16665" s="1548"/>
      <c r="D16665" s="1549"/>
      <c r="E16665" s="1506"/>
      <c r="K16665" s="1548"/>
      <c r="L16665" s="1549"/>
      <c r="M16665" s="1506"/>
    </row>
    <row r="16666" spans="1:13" ht="16.5" customHeight="1">
      <c r="A16666" s="1547"/>
      <c r="B16666" s="1548"/>
      <c r="C16666" s="1548"/>
      <c r="D16666" s="1549"/>
      <c r="E16666" s="1506"/>
      <c r="K16666" s="1548"/>
      <c r="L16666" s="1549"/>
      <c r="M16666" s="1506"/>
    </row>
    <row r="16667" spans="1:13" ht="16.5" customHeight="1">
      <c r="A16667" s="1547"/>
      <c r="B16667" s="1548"/>
      <c r="C16667" s="1548"/>
      <c r="D16667" s="1549"/>
      <c r="E16667" s="1506"/>
      <c r="K16667" s="1548"/>
      <c r="L16667" s="1549"/>
      <c r="M16667" s="1506"/>
    </row>
    <row r="16668" spans="1:13" ht="16.5" customHeight="1">
      <c r="A16668" s="1547"/>
      <c r="B16668" s="1548"/>
      <c r="C16668" s="1548"/>
      <c r="D16668" s="1549"/>
      <c r="E16668" s="1506"/>
      <c r="K16668" s="1548"/>
      <c r="L16668" s="1549"/>
      <c r="M16668" s="1506"/>
    </row>
    <row r="16669" spans="1:13" ht="16.5" customHeight="1">
      <c r="A16669" s="1547"/>
      <c r="B16669" s="1548"/>
      <c r="C16669" s="1548"/>
      <c r="D16669" s="1549"/>
      <c r="E16669" s="1506"/>
      <c r="K16669" s="1548"/>
      <c r="L16669" s="1549"/>
      <c r="M16669" s="1506"/>
    </row>
    <row r="16670" spans="1:13" ht="16.5" customHeight="1">
      <c r="A16670" s="1547"/>
      <c r="B16670" s="1548"/>
      <c r="C16670" s="1548"/>
      <c r="D16670" s="1549"/>
      <c r="E16670" s="1506"/>
      <c r="K16670" s="1548"/>
      <c r="L16670" s="1549"/>
      <c r="M16670" s="1506"/>
    </row>
    <row r="16671" spans="1:13" ht="16.5" customHeight="1">
      <c r="A16671" s="1547"/>
      <c r="B16671" s="1548"/>
      <c r="C16671" s="1548"/>
      <c r="D16671" s="1549"/>
      <c r="E16671" s="1506"/>
      <c r="K16671" s="1548"/>
      <c r="L16671" s="1549"/>
      <c r="M16671" s="1506"/>
    </row>
    <row r="16672" spans="1:13" ht="16.5" customHeight="1">
      <c r="A16672" s="1547"/>
      <c r="B16672" s="1548"/>
      <c r="C16672" s="1548"/>
      <c r="D16672" s="1549"/>
      <c r="E16672" s="1506"/>
      <c r="K16672" s="1548"/>
      <c r="L16672" s="1549"/>
      <c r="M16672" s="1506"/>
    </row>
    <row r="16673" spans="1:13" ht="16.5" customHeight="1">
      <c r="A16673" s="1547"/>
      <c r="B16673" s="1548"/>
      <c r="C16673" s="1548"/>
      <c r="D16673" s="1549"/>
      <c r="E16673" s="1506"/>
      <c r="K16673" s="1548"/>
      <c r="L16673" s="1549"/>
      <c r="M16673" s="1506"/>
    </row>
    <row r="16674" spans="1:13" ht="16.5" customHeight="1">
      <c r="A16674" s="1547"/>
      <c r="B16674" s="1548"/>
      <c r="C16674" s="1548"/>
      <c r="D16674" s="1549"/>
      <c r="E16674" s="1506"/>
      <c r="K16674" s="1548"/>
      <c r="L16674" s="1549"/>
      <c r="M16674" s="1506"/>
    </row>
    <row r="16675" spans="1:13" ht="16.5" customHeight="1">
      <c r="A16675" s="1547"/>
      <c r="B16675" s="1548"/>
      <c r="C16675" s="1548"/>
      <c r="D16675" s="1549"/>
      <c r="E16675" s="1506"/>
      <c r="K16675" s="1548"/>
      <c r="L16675" s="1549"/>
      <c r="M16675" s="1506"/>
    </row>
    <row r="16676" spans="1:13" ht="16.5" customHeight="1">
      <c r="A16676" s="1547"/>
      <c r="B16676" s="1548"/>
      <c r="C16676" s="1548"/>
      <c r="D16676" s="1549"/>
      <c r="E16676" s="1506"/>
      <c r="K16676" s="1548"/>
      <c r="L16676" s="1549"/>
      <c r="M16676" s="1506"/>
    </row>
    <row r="16677" spans="1:13" ht="16.5" customHeight="1">
      <c r="A16677" s="1547"/>
      <c r="B16677" s="1548"/>
      <c r="C16677" s="1548"/>
      <c r="D16677" s="1549"/>
      <c r="E16677" s="1506"/>
      <c r="K16677" s="1548"/>
      <c r="L16677" s="1549"/>
      <c r="M16677" s="1506"/>
    </row>
    <row r="16678" spans="1:13" ht="16.5" customHeight="1">
      <c r="A16678" s="1547"/>
      <c r="B16678" s="1548"/>
      <c r="C16678" s="1548"/>
      <c r="D16678" s="1549"/>
      <c r="E16678" s="1506"/>
      <c r="K16678" s="1548"/>
      <c r="L16678" s="1549"/>
      <c r="M16678" s="1506"/>
    </row>
    <row r="16679" spans="1:13" ht="16.5" customHeight="1">
      <c r="A16679" s="1547"/>
      <c r="B16679" s="1548"/>
      <c r="C16679" s="1548"/>
      <c r="D16679" s="1549"/>
      <c r="E16679" s="1506"/>
      <c r="K16679" s="1548"/>
      <c r="L16679" s="1549"/>
      <c r="M16679" s="1506"/>
    </row>
    <row r="16680" spans="1:13" ht="16.5" customHeight="1">
      <c r="A16680" s="1547"/>
      <c r="B16680" s="1548"/>
      <c r="C16680" s="1548"/>
      <c r="D16680" s="1549"/>
      <c r="E16680" s="1506"/>
      <c r="K16680" s="1548"/>
      <c r="L16680" s="1549"/>
      <c r="M16680" s="1506"/>
    </row>
    <row r="16681" spans="1:13" ht="16.5" customHeight="1">
      <c r="A16681" s="1547"/>
      <c r="B16681" s="1548"/>
      <c r="C16681" s="1548"/>
      <c r="D16681" s="1549"/>
      <c r="E16681" s="1506"/>
      <c r="K16681" s="1548"/>
      <c r="L16681" s="1549"/>
      <c r="M16681" s="1506"/>
    </row>
    <row r="16682" spans="1:13" ht="16.5" customHeight="1">
      <c r="A16682" s="1547"/>
      <c r="B16682" s="1548"/>
      <c r="C16682" s="1548"/>
      <c r="D16682" s="1549"/>
      <c r="E16682" s="1506"/>
      <c r="K16682" s="1548"/>
      <c r="L16682" s="1549"/>
      <c r="M16682" s="1506"/>
    </row>
    <row r="16683" spans="1:13" ht="16.5" customHeight="1">
      <c r="A16683" s="1547"/>
      <c r="B16683" s="1548"/>
      <c r="C16683" s="1548"/>
      <c r="D16683" s="1549"/>
      <c r="E16683" s="1506"/>
      <c r="K16683" s="1548"/>
      <c r="L16683" s="1549"/>
      <c r="M16683" s="1506"/>
    </row>
    <row r="16684" spans="1:13" ht="16.5" customHeight="1">
      <c r="A16684" s="1547"/>
      <c r="B16684" s="1548"/>
      <c r="C16684" s="1548"/>
      <c r="D16684" s="1549"/>
      <c r="E16684" s="1506"/>
      <c r="K16684" s="1548"/>
      <c r="L16684" s="1549"/>
      <c r="M16684" s="1506"/>
    </row>
    <row r="16685" spans="1:13" ht="16.5" customHeight="1">
      <c r="A16685" s="1547"/>
      <c r="B16685" s="1548"/>
      <c r="C16685" s="1548"/>
      <c r="D16685" s="1549"/>
      <c r="E16685" s="1506"/>
      <c r="K16685" s="1548"/>
      <c r="L16685" s="1549"/>
      <c r="M16685" s="1506"/>
    </row>
    <row r="16686" spans="1:13" ht="16.5" customHeight="1">
      <c r="A16686" s="1547"/>
      <c r="B16686" s="1548"/>
      <c r="C16686" s="1548"/>
      <c r="D16686" s="1549"/>
      <c r="E16686" s="1506"/>
      <c r="K16686" s="1548"/>
      <c r="L16686" s="1549"/>
      <c r="M16686" s="1506"/>
    </row>
    <row r="16687" spans="1:13" ht="16.5" customHeight="1">
      <c r="A16687" s="1547"/>
      <c r="B16687" s="1548"/>
      <c r="C16687" s="1548"/>
      <c r="D16687" s="1549"/>
      <c r="E16687" s="1506"/>
      <c r="K16687" s="1548"/>
      <c r="L16687" s="1549"/>
      <c r="M16687" s="1506"/>
    </row>
    <row r="16688" spans="1:13" ht="16.5" customHeight="1">
      <c r="A16688" s="1547"/>
      <c r="B16688" s="1548"/>
      <c r="C16688" s="1548"/>
      <c r="D16688" s="1549"/>
      <c r="E16688" s="1506"/>
      <c r="K16688" s="1548"/>
      <c r="L16688" s="1549"/>
      <c r="M16688" s="1506"/>
    </row>
    <row r="16689" spans="1:13" ht="16.5" customHeight="1">
      <c r="A16689" s="1547"/>
      <c r="B16689" s="1548"/>
      <c r="C16689" s="1548"/>
      <c r="D16689" s="1549"/>
      <c r="E16689" s="1506"/>
      <c r="K16689" s="1548"/>
      <c r="L16689" s="1549"/>
      <c r="M16689" s="1506"/>
    </row>
    <row r="16690" spans="1:13" ht="16.5" customHeight="1">
      <c r="A16690" s="1547"/>
      <c r="B16690" s="1548"/>
      <c r="C16690" s="1548"/>
      <c r="D16690" s="1549"/>
      <c r="E16690" s="1506"/>
      <c r="K16690" s="1548"/>
      <c r="L16690" s="1549"/>
      <c r="M16690" s="1506"/>
    </row>
    <row r="16691" spans="1:13" ht="16.5" customHeight="1">
      <c r="A16691" s="1547"/>
      <c r="B16691" s="1548"/>
      <c r="C16691" s="1548"/>
      <c r="D16691" s="1549"/>
      <c r="E16691" s="1506"/>
      <c r="K16691" s="1548"/>
      <c r="L16691" s="1549"/>
      <c r="M16691" s="1506"/>
    </row>
    <row r="16692" spans="1:13" ht="16.5" customHeight="1">
      <c r="A16692" s="1547"/>
      <c r="B16692" s="1548"/>
      <c r="C16692" s="1548"/>
      <c r="D16692" s="1549"/>
      <c r="E16692" s="1506"/>
      <c r="K16692" s="1548"/>
      <c r="L16692" s="1549"/>
      <c r="M16692" s="1506"/>
    </row>
    <row r="16693" spans="1:13" ht="16.5" customHeight="1">
      <c r="A16693" s="1547"/>
      <c r="B16693" s="1548"/>
      <c r="C16693" s="1548"/>
      <c r="D16693" s="1549"/>
      <c r="E16693" s="1506"/>
      <c r="K16693" s="1548"/>
      <c r="L16693" s="1549"/>
      <c r="M16693" s="1506"/>
    </row>
    <row r="16694" spans="1:13" ht="16.5" customHeight="1">
      <c r="A16694" s="1547"/>
      <c r="B16694" s="1548"/>
      <c r="C16694" s="1548"/>
      <c r="D16694" s="1549"/>
      <c r="E16694" s="1506"/>
      <c r="K16694" s="1548"/>
      <c r="L16694" s="1549"/>
      <c r="M16694" s="1506"/>
    </row>
    <row r="16695" spans="1:13" ht="16.5" customHeight="1">
      <c r="A16695" s="1547"/>
      <c r="B16695" s="1548"/>
      <c r="C16695" s="1548"/>
      <c r="D16695" s="1549"/>
      <c r="E16695" s="1506"/>
      <c r="K16695" s="1548"/>
      <c r="L16695" s="1549"/>
      <c r="M16695" s="1506"/>
    </row>
    <row r="16696" spans="1:13" ht="16.5" customHeight="1">
      <c r="A16696" s="1547"/>
      <c r="B16696" s="1548"/>
      <c r="C16696" s="1548"/>
      <c r="D16696" s="1549"/>
      <c r="E16696" s="1506"/>
      <c r="K16696" s="1548"/>
      <c r="L16696" s="1549"/>
      <c r="M16696" s="1506"/>
    </row>
    <row r="16697" spans="1:13" ht="16.5" customHeight="1">
      <c r="A16697" s="1547"/>
      <c r="B16697" s="1548"/>
      <c r="C16697" s="1548"/>
      <c r="D16697" s="1549"/>
      <c r="E16697" s="1506"/>
      <c r="K16697" s="1548"/>
      <c r="L16697" s="1549"/>
      <c r="M16697" s="1506"/>
    </row>
    <row r="16698" spans="1:13" ht="16.5" customHeight="1">
      <c r="A16698" s="1547"/>
      <c r="B16698" s="1548"/>
      <c r="C16698" s="1548"/>
      <c r="D16698" s="1549"/>
      <c r="E16698" s="1506"/>
      <c r="K16698" s="1548"/>
      <c r="L16698" s="1549"/>
      <c r="M16698" s="1506"/>
    </row>
    <row r="16699" spans="1:13" ht="16.5" customHeight="1">
      <c r="A16699" s="1547"/>
      <c r="B16699" s="1548"/>
      <c r="C16699" s="1548"/>
      <c r="D16699" s="1549"/>
      <c r="E16699" s="1506"/>
      <c r="K16699" s="1548"/>
      <c r="L16699" s="1549"/>
      <c r="M16699" s="1506"/>
    </row>
    <row r="16700" spans="1:13" ht="16.5" customHeight="1">
      <c r="A16700" s="1547"/>
      <c r="B16700" s="1548"/>
      <c r="C16700" s="1548"/>
      <c r="D16700" s="1549"/>
      <c r="E16700" s="1506"/>
      <c r="K16700" s="1548"/>
      <c r="L16700" s="1549"/>
      <c r="M16700" s="1506"/>
    </row>
    <row r="16701" spans="1:13" ht="16.5" customHeight="1">
      <c r="A16701" s="1547"/>
      <c r="B16701" s="1548"/>
      <c r="C16701" s="1548"/>
      <c r="D16701" s="1549"/>
      <c r="E16701" s="1506"/>
      <c r="K16701" s="1548"/>
      <c r="L16701" s="1549"/>
      <c r="M16701" s="1506"/>
    </row>
    <row r="16702" spans="1:13" ht="16.5" customHeight="1">
      <c r="A16702" s="1547"/>
      <c r="B16702" s="1548"/>
      <c r="C16702" s="1548"/>
      <c r="D16702" s="1549"/>
      <c r="E16702" s="1506"/>
      <c r="K16702" s="1548"/>
      <c r="L16702" s="1549"/>
      <c r="M16702" s="1506"/>
    </row>
    <row r="16703" spans="1:13" ht="16.5" customHeight="1">
      <c r="A16703" s="1547"/>
      <c r="B16703" s="1548"/>
      <c r="C16703" s="1548"/>
      <c r="D16703" s="1549"/>
      <c r="E16703" s="1506"/>
      <c r="K16703" s="1548"/>
      <c r="L16703" s="1549"/>
      <c r="M16703" s="1506"/>
    </row>
    <row r="16704" spans="1:13" ht="16.5" customHeight="1">
      <c r="A16704" s="1547"/>
      <c r="B16704" s="1548"/>
      <c r="C16704" s="1548"/>
      <c r="D16704" s="1549"/>
      <c r="E16704" s="1506"/>
      <c r="K16704" s="1548"/>
      <c r="L16704" s="1549"/>
      <c r="M16704" s="1506"/>
    </row>
    <row r="16705" spans="1:13" ht="16.5" customHeight="1">
      <c r="A16705" s="1547"/>
      <c r="B16705" s="1548"/>
      <c r="C16705" s="1548"/>
      <c r="D16705" s="1549"/>
      <c r="E16705" s="1506"/>
      <c r="K16705" s="1548"/>
      <c r="L16705" s="1549"/>
      <c r="M16705" s="1506"/>
    </row>
    <row r="16706" spans="1:13" ht="16.5" customHeight="1">
      <c r="A16706" s="1547"/>
      <c r="B16706" s="1548"/>
      <c r="C16706" s="1548"/>
      <c r="D16706" s="1549"/>
      <c r="E16706" s="1506"/>
      <c r="K16706" s="1548"/>
      <c r="L16706" s="1549"/>
      <c r="M16706" s="1506"/>
    </row>
    <row r="16707" spans="1:13" ht="16.5" customHeight="1">
      <c r="A16707" s="1547"/>
      <c r="B16707" s="1548"/>
      <c r="C16707" s="1548"/>
      <c r="D16707" s="1549"/>
      <c r="E16707" s="1506"/>
      <c r="K16707" s="1548"/>
      <c r="L16707" s="1549"/>
      <c r="M16707" s="1506"/>
    </row>
    <row r="16708" spans="1:13" ht="16.5" customHeight="1">
      <c r="A16708" s="1547"/>
      <c r="B16708" s="1548"/>
      <c r="C16708" s="1548"/>
      <c r="D16708" s="1549"/>
      <c r="E16708" s="1506"/>
      <c r="K16708" s="1548"/>
      <c r="L16708" s="1549"/>
      <c r="M16708" s="1506"/>
    </row>
    <row r="16709" spans="1:13" ht="16.5" customHeight="1">
      <c r="A16709" s="1547"/>
      <c r="B16709" s="1548"/>
      <c r="C16709" s="1548"/>
      <c r="D16709" s="1549"/>
      <c r="E16709" s="1506"/>
      <c r="K16709" s="1548"/>
      <c r="L16709" s="1549"/>
      <c r="M16709" s="1506"/>
    </row>
    <row r="16710" spans="1:13" ht="16.5" customHeight="1">
      <c r="A16710" s="1547"/>
      <c r="B16710" s="1548"/>
      <c r="C16710" s="1548"/>
      <c r="D16710" s="1549"/>
      <c r="E16710" s="1506"/>
      <c r="K16710" s="1548"/>
      <c r="L16710" s="1549"/>
      <c r="M16710" s="1506"/>
    </row>
    <row r="16711" spans="1:13" ht="16.5" customHeight="1">
      <c r="A16711" s="1547"/>
      <c r="B16711" s="1548"/>
      <c r="C16711" s="1548"/>
      <c r="D16711" s="1549"/>
      <c r="E16711" s="1506"/>
      <c r="K16711" s="1548"/>
      <c r="L16711" s="1549"/>
      <c r="M16711" s="1506"/>
    </row>
    <row r="16712" spans="1:13" ht="16.5" customHeight="1">
      <c r="A16712" s="1547"/>
      <c r="B16712" s="1548"/>
      <c r="C16712" s="1548"/>
      <c r="D16712" s="1549"/>
      <c r="E16712" s="1506"/>
      <c r="K16712" s="1548"/>
      <c r="L16712" s="1549"/>
      <c r="M16712" s="1506"/>
    </row>
    <row r="16713" spans="1:13" ht="16.5" customHeight="1">
      <c r="A16713" s="1547"/>
      <c r="B16713" s="1548"/>
      <c r="C16713" s="1548"/>
      <c r="D16713" s="1549"/>
      <c r="E16713" s="1506"/>
      <c r="K16713" s="1548"/>
      <c r="L16713" s="1549"/>
      <c r="M16713" s="1506"/>
    </row>
    <row r="16714" spans="1:13" ht="16.5" customHeight="1">
      <c r="A16714" s="1547"/>
      <c r="B16714" s="1548"/>
      <c r="C16714" s="1548"/>
      <c r="D16714" s="1549"/>
      <c r="E16714" s="1506"/>
      <c r="K16714" s="1548"/>
      <c r="L16714" s="1549"/>
      <c r="M16714" s="1506"/>
    </row>
    <row r="16715" spans="1:13" ht="16.5" customHeight="1">
      <c r="A16715" s="1547"/>
      <c r="B16715" s="1548"/>
      <c r="C16715" s="1548"/>
      <c r="D16715" s="1549"/>
      <c r="E16715" s="1506"/>
      <c r="K16715" s="1548"/>
      <c r="L16715" s="1549"/>
      <c r="M16715" s="1506"/>
    </row>
    <row r="16716" spans="1:13" ht="16.5" customHeight="1">
      <c r="A16716" s="1547"/>
      <c r="B16716" s="1548"/>
      <c r="C16716" s="1548"/>
      <c r="D16716" s="1549"/>
      <c r="E16716" s="1506"/>
      <c r="K16716" s="1548"/>
      <c r="L16716" s="1549"/>
      <c r="M16716" s="1506"/>
    </row>
    <row r="16717" spans="1:13" ht="16.5" customHeight="1">
      <c r="A16717" s="1547"/>
      <c r="B16717" s="1548"/>
      <c r="C16717" s="1548"/>
      <c r="D16717" s="1549"/>
      <c r="E16717" s="1506"/>
      <c r="K16717" s="1548"/>
      <c r="L16717" s="1549"/>
      <c r="M16717" s="1506"/>
    </row>
    <row r="16718" spans="1:13" ht="16.5" customHeight="1">
      <c r="A16718" s="1547"/>
      <c r="B16718" s="1548"/>
      <c r="C16718" s="1548"/>
      <c r="D16718" s="1549"/>
      <c r="E16718" s="1506"/>
      <c r="K16718" s="1548"/>
      <c r="L16718" s="1549"/>
      <c r="M16718" s="1506"/>
    </row>
    <row r="16719" spans="1:13" ht="16.5" customHeight="1">
      <c r="A16719" s="1547"/>
      <c r="B16719" s="1548"/>
      <c r="C16719" s="1548"/>
      <c r="D16719" s="1549"/>
      <c r="E16719" s="1506"/>
      <c r="K16719" s="1548"/>
      <c r="L16719" s="1549"/>
      <c r="M16719" s="1506"/>
    </row>
    <row r="16720" spans="1:13" ht="16.5" customHeight="1">
      <c r="A16720" s="1547"/>
      <c r="B16720" s="1548"/>
      <c r="C16720" s="1548"/>
      <c r="D16720" s="1549"/>
      <c r="E16720" s="1506"/>
      <c r="K16720" s="1548"/>
      <c r="L16720" s="1549"/>
      <c r="M16720" s="1506"/>
    </row>
    <row r="16721" spans="1:13" ht="16.5" customHeight="1">
      <c r="A16721" s="1547"/>
      <c r="B16721" s="1548"/>
      <c r="C16721" s="1548"/>
      <c r="D16721" s="1549"/>
      <c r="E16721" s="1506"/>
      <c r="K16721" s="1548"/>
      <c r="L16721" s="1549"/>
      <c r="M16721" s="1506"/>
    </row>
    <row r="16722" spans="1:13" ht="16.5" customHeight="1">
      <c r="A16722" s="1547"/>
      <c r="B16722" s="1548"/>
      <c r="C16722" s="1548"/>
      <c r="D16722" s="1549"/>
      <c r="E16722" s="1506"/>
      <c r="K16722" s="1548"/>
      <c r="L16722" s="1549"/>
      <c r="M16722" s="1506"/>
    </row>
    <row r="16723" spans="1:13" ht="16.5" customHeight="1">
      <c r="A16723" s="1547"/>
      <c r="B16723" s="1548"/>
      <c r="C16723" s="1548"/>
      <c r="D16723" s="1549"/>
      <c r="E16723" s="1506"/>
      <c r="K16723" s="1548"/>
      <c r="L16723" s="1549"/>
      <c r="M16723" s="1506"/>
    </row>
    <row r="16724" spans="1:13" ht="16.5" customHeight="1">
      <c r="A16724" s="1547"/>
      <c r="B16724" s="1548"/>
      <c r="C16724" s="1548"/>
      <c r="D16724" s="1549"/>
      <c r="E16724" s="1506"/>
      <c r="K16724" s="1548"/>
      <c r="L16724" s="1549"/>
      <c r="M16724" s="1506"/>
    </row>
    <row r="16725" spans="1:13" ht="16.5" customHeight="1">
      <c r="A16725" s="1547"/>
      <c r="B16725" s="1548"/>
      <c r="C16725" s="1548"/>
      <c r="D16725" s="1549"/>
      <c r="E16725" s="1506"/>
      <c r="K16725" s="1548"/>
      <c r="L16725" s="1549"/>
      <c r="M16725" s="1506"/>
    </row>
    <row r="16726" spans="1:13" ht="16.5" customHeight="1">
      <c r="A16726" s="1547"/>
      <c r="B16726" s="1548"/>
      <c r="C16726" s="1548"/>
      <c r="D16726" s="1549"/>
      <c r="E16726" s="1506"/>
      <c r="K16726" s="1548"/>
      <c r="L16726" s="1549"/>
      <c r="M16726" s="1506"/>
    </row>
    <row r="16727" spans="1:13" ht="16.5" customHeight="1">
      <c r="A16727" s="1547"/>
      <c r="B16727" s="1548"/>
      <c r="C16727" s="1548"/>
      <c r="D16727" s="1549"/>
      <c r="E16727" s="1506"/>
      <c r="K16727" s="1548"/>
      <c r="L16727" s="1549"/>
      <c r="M16727" s="1506"/>
    </row>
    <row r="16728" spans="1:13" ht="16.5" customHeight="1">
      <c r="A16728" s="1547"/>
      <c r="B16728" s="1548"/>
      <c r="C16728" s="1548"/>
      <c r="D16728" s="1549"/>
      <c r="E16728" s="1506"/>
      <c r="K16728" s="1548"/>
      <c r="L16728" s="1549"/>
      <c r="M16728" s="1506"/>
    </row>
    <row r="16729" spans="1:13" ht="16.5" customHeight="1">
      <c r="A16729" s="1547"/>
      <c r="B16729" s="1548"/>
      <c r="C16729" s="1548"/>
      <c r="D16729" s="1549"/>
      <c r="E16729" s="1506"/>
      <c r="K16729" s="1548"/>
      <c r="L16729" s="1549"/>
      <c r="M16729" s="1506"/>
    </row>
    <row r="16730" spans="1:13" ht="16.5" customHeight="1">
      <c r="A16730" s="1547"/>
      <c r="B16730" s="1548"/>
      <c r="C16730" s="1548"/>
      <c r="D16730" s="1549"/>
      <c r="E16730" s="1506"/>
      <c r="K16730" s="1548"/>
      <c r="L16730" s="1549"/>
      <c r="M16730" s="1506"/>
    </row>
    <row r="16731" spans="1:13" ht="16.5" customHeight="1">
      <c r="A16731" s="1547"/>
      <c r="B16731" s="1548"/>
      <c r="C16731" s="1548"/>
      <c r="D16731" s="1549"/>
      <c r="E16731" s="1506"/>
      <c r="K16731" s="1548"/>
      <c r="L16731" s="1549"/>
      <c r="M16731" s="1506"/>
    </row>
    <row r="16732" spans="1:13" ht="16.5" customHeight="1">
      <c r="A16732" s="1547"/>
      <c r="B16732" s="1548"/>
      <c r="C16732" s="1548"/>
      <c r="D16732" s="1549"/>
      <c r="E16732" s="1506"/>
      <c r="K16732" s="1548"/>
      <c r="L16732" s="1549"/>
      <c r="M16732" s="1506"/>
    </row>
    <row r="16733" spans="1:13" ht="16.5" customHeight="1">
      <c r="A16733" s="1547"/>
      <c r="B16733" s="1548"/>
      <c r="C16733" s="1548"/>
      <c r="D16733" s="1549"/>
      <c r="E16733" s="1506"/>
      <c r="K16733" s="1548"/>
      <c r="L16733" s="1549"/>
      <c r="M16733" s="1506"/>
    </row>
    <row r="16734" spans="1:13" ht="16.5" customHeight="1">
      <c r="A16734" s="1547"/>
      <c r="B16734" s="1548"/>
      <c r="C16734" s="1548"/>
      <c r="D16734" s="1549"/>
      <c r="E16734" s="1506"/>
      <c r="K16734" s="1548"/>
      <c r="L16734" s="1549"/>
      <c r="M16734" s="1506"/>
    </row>
    <row r="16735" spans="1:13" ht="16.5" customHeight="1">
      <c r="A16735" s="1547"/>
      <c r="B16735" s="1548"/>
      <c r="C16735" s="1548"/>
      <c r="D16735" s="1549"/>
      <c r="E16735" s="1506"/>
      <c r="K16735" s="1548"/>
      <c r="L16735" s="1549"/>
      <c r="M16735" s="1506"/>
    </row>
    <row r="16736" spans="1:13" ht="16.5" customHeight="1">
      <c r="A16736" s="1547"/>
      <c r="B16736" s="1548"/>
      <c r="C16736" s="1548"/>
      <c r="D16736" s="1549"/>
      <c r="E16736" s="1506"/>
      <c r="K16736" s="1548"/>
      <c r="L16736" s="1549"/>
      <c r="M16736" s="1506"/>
    </row>
    <row r="16737" spans="1:13" ht="16.5" customHeight="1">
      <c r="A16737" s="1547"/>
      <c r="B16737" s="1548"/>
      <c r="C16737" s="1548"/>
      <c r="D16737" s="1549"/>
      <c r="E16737" s="1506"/>
      <c r="K16737" s="1548"/>
      <c r="L16737" s="1549"/>
      <c r="M16737" s="1506"/>
    </row>
    <row r="16738" spans="1:13" ht="16.5" customHeight="1">
      <c r="A16738" s="1547"/>
      <c r="B16738" s="1548"/>
      <c r="C16738" s="1548"/>
      <c r="D16738" s="1549"/>
      <c r="E16738" s="1506"/>
      <c r="K16738" s="1548"/>
      <c r="L16738" s="1549"/>
      <c r="M16738" s="1506"/>
    </row>
    <row r="16739" spans="1:13" ht="16.5" customHeight="1">
      <c r="A16739" s="1547"/>
      <c r="B16739" s="1548"/>
      <c r="C16739" s="1548"/>
      <c r="D16739" s="1549"/>
      <c r="E16739" s="1506"/>
      <c r="K16739" s="1548"/>
      <c r="L16739" s="1549"/>
      <c r="M16739" s="1506"/>
    </row>
    <row r="16740" spans="1:13" ht="16.5" customHeight="1">
      <c r="A16740" s="1547"/>
      <c r="B16740" s="1548"/>
      <c r="C16740" s="1548"/>
      <c r="D16740" s="1549"/>
      <c r="E16740" s="1506"/>
      <c r="K16740" s="1548"/>
      <c r="L16740" s="1549"/>
      <c r="M16740" s="1506"/>
    </row>
    <row r="16741" spans="1:13" ht="16.5" customHeight="1">
      <c r="A16741" s="1547"/>
      <c r="B16741" s="1548"/>
      <c r="C16741" s="1548"/>
      <c r="D16741" s="1549"/>
      <c r="E16741" s="1506"/>
      <c r="K16741" s="1548"/>
      <c r="L16741" s="1549"/>
      <c r="M16741" s="1506"/>
    </row>
    <row r="16742" spans="1:13" ht="16.5" customHeight="1">
      <c r="A16742" s="1547"/>
      <c r="B16742" s="1548"/>
      <c r="C16742" s="1548"/>
      <c r="D16742" s="1549"/>
      <c r="E16742" s="1506"/>
      <c r="K16742" s="1548"/>
      <c r="L16742" s="1549"/>
      <c r="M16742" s="1506"/>
    </row>
    <row r="16743" spans="1:13" ht="16.5" customHeight="1">
      <c r="A16743" s="1547"/>
      <c r="B16743" s="1548"/>
      <c r="C16743" s="1548"/>
      <c r="D16743" s="1549"/>
      <c r="E16743" s="1506"/>
      <c r="K16743" s="1548"/>
      <c r="L16743" s="1549"/>
      <c r="M16743" s="1506"/>
    </row>
    <row r="16744" spans="1:13" ht="16.5" customHeight="1">
      <c r="A16744" s="1547"/>
      <c r="B16744" s="1548"/>
      <c r="C16744" s="1548"/>
      <c r="D16744" s="1549"/>
      <c r="E16744" s="1506"/>
      <c r="K16744" s="1548"/>
      <c r="L16744" s="1549"/>
      <c r="M16744" s="1506"/>
    </row>
    <row r="16745" spans="1:13" ht="16.5" customHeight="1">
      <c r="A16745" s="1547"/>
      <c r="B16745" s="1548"/>
      <c r="C16745" s="1548"/>
      <c r="D16745" s="1549"/>
      <c r="E16745" s="1506"/>
      <c r="K16745" s="1548"/>
      <c r="L16745" s="1549"/>
      <c r="M16745" s="1506"/>
    </row>
    <row r="16746" spans="1:13" ht="16.5" customHeight="1">
      <c r="A16746" s="1547"/>
      <c r="B16746" s="1548"/>
      <c r="C16746" s="1548"/>
      <c r="D16746" s="1549"/>
      <c r="E16746" s="1506"/>
      <c r="K16746" s="1548"/>
      <c r="L16746" s="1549"/>
      <c r="M16746" s="1506"/>
    </row>
    <row r="16747" spans="1:13" ht="16.5" customHeight="1">
      <c r="A16747" s="1547"/>
      <c r="B16747" s="1548"/>
      <c r="C16747" s="1548"/>
      <c r="D16747" s="1549"/>
      <c r="E16747" s="1506"/>
      <c r="K16747" s="1548"/>
      <c r="L16747" s="1549"/>
      <c r="M16747" s="1506"/>
    </row>
    <row r="16748" spans="1:13" ht="16.5" customHeight="1">
      <c r="A16748" s="1547"/>
      <c r="B16748" s="1548"/>
      <c r="C16748" s="1548"/>
      <c r="D16748" s="1549"/>
      <c r="E16748" s="1506"/>
      <c r="K16748" s="1548"/>
      <c r="L16748" s="1549"/>
      <c r="M16748" s="1506"/>
    </row>
    <row r="16749" spans="1:13" ht="16.5" customHeight="1">
      <c r="A16749" s="1547"/>
      <c r="B16749" s="1548"/>
      <c r="C16749" s="1548"/>
      <c r="D16749" s="1549"/>
      <c r="E16749" s="1506"/>
      <c r="K16749" s="1548"/>
      <c r="L16749" s="1549"/>
      <c r="M16749" s="1506"/>
    </row>
    <row r="16750" spans="1:13" ht="16.5" customHeight="1">
      <c r="A16750" s="1547"/>
      <c r="B16750" s="1548"/>
      <c r="C16750" s="1548"/>
      <c r="D16750" s="1549"/>
      <c r="E16750" s="1506"/>
      <c r="K16750" s="1548"/>
      <c r="L16750" s="1549"/>
      <c r="M16750" s="1506"/>
    </row>
    <row r="16751" spans="1:13" ht="16.5" customHeight="1">
      <c r="A16751" s="1547"/>
      <c r="B16751" s="1548"/>
      <c r="C16751" s="1548"/>
      <c r="D16751" s="1549"/>
      <c r="E16751" s="1506"/>
      <c r="K16751" s="1548"/>
      <c r="L16751" s="1549"/>
      <c r="M16751" s="1506"/>
    </row>
    <row r="16752" spans="1:13" ht="16.5" customHeight="1">
      <c r="A16752" s="1547"/>
      <c r="B16752" s="1548"/>
      <c r="C16752" s="1548"/>
      <c r="D16752" s="1549"/>
      <c r="E16752" s="1506"/>
      <c r="K16752" s="1548"/>
      <c r="L16752" s="1549"/>
      <c r="M16752" s="1506"/>
    </row>
    <row r="16753" spans="1:13" ht="16.5" customHeight="1">
      <c r="A16753" s="1547"/>
      <c r="B16753" s="1548"/>
      <c r="C16753" s="1548"/>
      <c r="D16753" s="1549"/>
      <c r="E16753" s="1506"/>
      <c r="K16753" s="1548"/>
      <c r="L16753" s="1549"/>
      <c r="M16753" s="1506"/>
    </row>
    <row r="16754" spans="1:13" ht="16.5" customHeight="1">
      <c r="A16754" s="1547"/>
      <c r="B16754" s="1548"/>
      <c r="C16754" s="1548"/>
      <c r="D16754" s="1549"/>
      <c r="E16754" s="1506"/>
      <c r="K16754" s="1548"/>
      <c r="L16754" s="1549"/>
      <c r="M16754" s="1506"/>
    </row>
    <row r="16755" spans="1:13" ht="16.5" customHeight="1">
      <c r="A16755" s="1547"/>
      <c r="B16755" s="1548"/>
      <c r="C16755" s="1548"/>
      <c r="D16755" s="1549"/>
      <c r="E16755" s="1506"/>
      <c r="K16755" s="1548"/>
      <c r="L16755" s="1549"/>
      <c r="M16755" s="1506"/>
    </row>
    <row r="16756" spans="1:13" ht="16.5" customHeight="1">
      <c r="A16756" s="1547"/>
      <c r="B16756" s="1548"/>
      <c r="C16756" s="1548"/>
      <c r="D16756" s="1549"/>
      <c r="E16756" s="1506"/>
      <c r="K16756" s="1548"/>
      <c r="L16756" s="1549"/>
      <c r="M16756" s="1506"/>
    </row>
    <row r="16757" spans="1:13" ht="16.5" customHeight="1">
      <c r="A16757" s="1547"/>
      <c r="B16757" s="1548"/>
      <c r="C16757" s="1548"/>
      <c r="D16757" s="1549"/>
      <c r="E16757" s="1506"/>
      <c r="K16757" s="1548"/>
      <c r="L16757" s="1549"/>
      <c r="M16757" s="1506"/>
    </row>
    <row r="16758" spans="1:13" ht="16.5" customHeight="1">
      <c r="A16758" s="1547"/>
      <c r="B16758" s="1548"/>
      <c r="C16758" s="1548"/>
      <c r="D16758" s="1549"/>
      <c r="E16758" s="1506"/>
      <c r="K16758" s="1548"/>
      <c r="L16758" s="1549"/>
      <c r="M16758" s="1506"/>
    </row>
    <row r="16759" spans="1:13" ht="16.5" customHeight="1">
      <c r="A16759" s="1547"/>
      <c r="B16759" s="1548"/>
      <c r="C16759" s="1548"/>
      <c r="D16759" s="1549"/>
      <c r="E16759" s="1506"/>
      <c r="K16759" s="1548"/>
      <c r="L16759" s="1549"/>
      <c r="M16759" s="1506"/>
    </row>
    <row r="16760" spans="1:13" ht="16.5" customHeight="1">
      <c r="A16760" s="1547"/>
      <c r="B16760" s="1548"/>
      <c r="C16760" s="1548"/>
      <c r="D16760" s="1549"/>
      <c r="E16760" s="1506"/>
      <c r="K16760" s="1548"/>
      <c r="L16760" s="1549"/>
      <c r="M16760" s="1506"/>
    </row>
    <row r="16761" spans="1:13" ht="16.5" customHeight="1">
      <c r="A16761" s="1547"/>
      <c r="B16761" s="1548"/>
      <c r="C16761" s="1548"/>
      <c r="D16761" s="1549"/>
      <c r="E16761" s="1506"/>
      <c r="K16761" s="1548"/>
      <c r="L16761" s="1549"/>
      <c r="M16761" s="1506"/>
    </row>
    <row r="16762" spans="1:13" ht="16.5" customHeight="1">
      <c r="A16762" s="1547"/>
      <c r="B16762" s="1548"/>
      <c r="C16762" s="1548"/>
      <c r="D16762" s="1549"/>
      <c r="E16762" s="1506"/>
      <c r="K16762" s="1548"/>
      <c r="L16762" s="1549"/>
      <c r="M16762" s="1506"/>
    </row>
    <row r="16763" spans="1:13" ht="16.5" customHeight="1">
      <c r="A16763" s="1547"/>
      <c r="B16763" s="1548"/>
      <c r="C16763" s="1548"/>
      <c r="D16763" s="1549"/>
      <c r="E16763" s="1506"/>
      <c r="K16763" s="1548"/>
      <c r="L16763" s="1549"/>
      <c r="M16763" s="1506"/>
    </row>
    <row r="16764" spans="1:13" ht="16.5" customHeight="1">
      <c r="A16764" s="1547"/>
      <c r="B16764" s="1548"/>
      <c r="C16764" s="1548"/>
      <c r="D16764" s="1549"/>
      <c r="E16764" s="1506"/>
      <c r="K16764" s="1548"/>
      <c r="L16764" s="1549"/>
      <c r="M16764" s="1506"/>
    </row>
    <row r="16765" spans="1:13" ht="16.5" customHeight="1">
      <c r="A16765" s="1547"/>
      <c r="B16765" s="1548"/>
      <c r="C16765" s="1548"/>
      <c r="D16765" s="1549"/>
      <c r="E16765" s="1506"/>
      <c r="K16765" s="1548"/>
      <c r="L16765" s="1549"/>
      <c r="M16765" s="1506"/>
    </row>
    <row r="16766" spans="1:13" ht="16.5" customHeight="1">
      <c r="A16766" s="1547"/>
      <c r="B16766" s="1548"/>
      <c r="C16766" s="1548"/>
      <c r="D16766" s="1549"/>
      <c r="E16766" s="1506"/>
      <c r="K16766" s="1548"/>
      <c r="L16766" s="1549"/>
      <c r="M16766" s="1506"/>
    </row>
    <row r="16767" spans="1:13" ht="16.5" customHeight="1">
      <c r="A16767" s="1547"/>
      <c r="B16767" s="1548"/>
      <c r="C16767" s="1548"/>
      <c r="D16767" s="1549"/>
      <c r="E16767" s="1506"/>
      <c r="K16767" s="1548"/>
      <c r="L16767" s="1549"/>
      <c r="M16767" s="1506"/>
    </row>
    <row r="16768" spans="1:13" ht="16.5" customHeight="1">
      <c r="A16768" s="1547"/>
      <c r="B16768" s="1548"/>
      <c r="C16768" s="1548"/>
      <c r="D16768" s="1549"/>
      <c r="E16768" s="1506"/>
      <c r="K16768" s="1548"/>
      <c r="L16768" s="1549"/>
      <c r="M16768" s="1506"/>
    </row>
    <row r="16769" spans="1:13" ht="16.5" customHeight="1">
      <c r="A16769" s="1547"/>
      <c r="B16769" s="1548"/>
      <c r="C16769" s="1548"/>
      <c r="D16769" s="1549"/>
      <c r="E16769" s="1506"/>
      <c r="K16769" s="1548"/>
      <c r="L16769" s="1549"/>
      <c r="M16769" s="1506"/>
    </row>
    <row r="16770" spans="1:13" ht="16.5" customHeight="1">
      <c r="A16770" s="1547"/>
      <c r="B16770" s="1548"/>
      <c r="C16770" s="1548"/>
      <c r="D16770" s="1549"/>
      <c r="E16770" s="1506"/>
      <c r="K16770" s="1548"/>
      <c r="L16770" s="1549"/>
      <c r="M16770" s="1506"/>
    </row>
    <row r="16771" spans="1:13" ht="16.5" customHeight="1">
      <c r="A16771" s="1547"/>
      <c r="B16771" s="1548"/>
      <c r="C16771" s="1548"/>
      <c r="D16771" s="1549"/>
      <c r="E16771" s="1506"/>
      <c r="K16771" s="1548"/>
      <c r="L16771" s="1549"/>
      <c r="M16771" s="1506"/>
    </row>
    <row r="16772" spans="1:13" ht="16.5" customHeight="1">
      <c r="A16772" s="1547"/>
      <c r="B16772" s="1548"/>
      <c r="C16772" s="1548"/>
      <c r="D16772" s="1549"/>
      <c r="E16772" s="1506"/>
      <c r="K16772" s="1548"/>
      <c r="L16772" s="1549"/>
      <c r="M16772" s="1506"/>
    </row>
    <row r="16773" spans="1:13" ht="16.5" customHeight="1">
      <c r="A16773" s="1547"/>
      <c r="B16773" s="1548"/>
      <c r="C16773" s="1548"/>
      <c r="D16773" s="1549"/>
      <c r="E16773" s="1506"/>
      <c r="K16773" s="1548"/>
      <c r="L16773" s="1549"/>
      <c r="M16773" s="1506"/>
    </row>
    <row r="16774" spans="1:13" ht="16.5" customHeight="1">
      <c r="A16774" s="1547"/>
      <c r="B16774" s="1548"/>
      <c r="C16774" s="1548"/>
      <c r="D16774" s="1549"/>
      <c r="E16774" s="1506"/>
      <c r="K16774" s="1548"/>
      <c r="L16774" s="1549"/>
      <c r="M16774" s="1506"/>
    </row>
    <row r="16775" spans="1:13" ht="16.5" customHeight="1">
      <c r="A16775" s="1547"/>
      <c r="B16775" s="1548"/>
      <c r="C16775" s="1548"/>
      <c r="D16775" s="1549"/>
      <c r="E16775" s="1506"/>
      <c r="K16775" s="1548"/>
      <c r="L16775" s="1549"/>
      <c r="M16775" s="1506"/>
    </row>
    <row r="16776" spans="1:13" ht="16.5" customHeight="1">
      <c r="A16776" s="1547"/>
      <c r="B16776" s="1548"/>
      <c r="C16776" s="1548"/>
      <c r="D16776" s="1549"/>
      <c r="E16776" s="1506"/>
      <c r="K16776" s="1548"/>
      <c r="L16776" s="1549"/>
      <c r="M16776" s="1506"/>
    </row>
    <row r="16777" spans="1:13" ht="16.5" customHeight="1">
      <c r="A16777" s="1547"/>
      <c r="B16777" s="1548"/>
      <c r="C16777" s="1548"/>
      <c r="D16777" s="1549"/>
      <c r="E16777" s="1506"/>
      <c r="K16777" s="1548"/>
      <c r="L16777" s="1549"/>
      <c r="M16777" s="1506"/>
    </row>
    <row r="16778" spans="1:13" ht="16.5" customHeight="1">
      <c r="A16778" s="1547"/>
      <c r="B16778" s="1548"/>
      <c r="C16778" s="1548"/>
      <c r="D16778" s="1549"/>
      <c r="E16778" s="1506"/>
      <c r="K16778" s="1548"/>
      <c r="L16778" s="1549"/>
      <c r="M16778" s="1506"/>
    </row>
    <row r="16779" spans="1:13" ht="16.5" customHeight="1">
      <c r="A16779" s="1547"/>
      <c r="B16779" s="1548"/>
      <c r="C16779" s="1548"/>
      <c r="D16779" s="1549"/>
      <c r="E16779" s="1506"/>
      <c r="K16779" s="1548"/>
      <c r="L16779" s="1549"/>
      <c r="M16779" s="1506"/>
    </row>
    <row r="16780" spans="1:13" ht="16.5" customHeight="1">
      <c r="A16780" s="1547"/>
      <c r="B16780" s="1548"/>
      <c r="C16780" s="1548"/>
      <c r="D16780" s="1549"/>
      <c r="E16780" s="1506"/>
      <c r="K16780" s="1548"/>
      <c r="L16780" s="1549"/>
      <c r="M16780" s="1506"/>
    </row>
    <row r="16781" spans="1:13" ht="16.5" customHeight="1">
      <c r="A16781" s="1547"/>
      <c r="B16781" s="1548"/>
      <c r="C16781" s="1548"/>
      <c r="D16781" s="1549"/>
      <c r="E16781" s="1506"/>
      <c r="K16781" s="1548"/>
      <c r="L16781" s="1549"/>
      <c r="M16781" s="1506"/>
    </row>
    <row r="16782" spans="1:13" ht="16.5" customHeight="1">
      <c r="A16782" s="1547"/>
      <c r="B16782" s="1548"/>
      <c r="C16782" s="1548"/>
      <c r="D16782" s="1549"/>
      <c r="E16782" s="1506"/>
      <c r="K16782" s="1548"/>
      <c r="L16782" s="1549"/>
      <c r="M16782" s="1506"/>
    </row>
    <row r="16783" spans="1:13" ht="16.5" customHeight="1">
      <c r="A16783" s="1547"/>
      <c r="B16783" s="1548"/>
      <c r="C16783" s="1548"/>
      <c r="D16783" s="1549"/>
      <c r="E16783" s="1506"/>
      <c r="K16783" s="1548"/>
      <c r="L16783" s="1549"/>
      <c r="M16783" s="1506"/>
    </row>
    <row r="16784" spans="1:13" ht="16.5" customHeight="1">
      <c r="A16784" s="1547"/>
      <c r="B16784" s="1548"/>
      <c r="C16784" s="1548"/>
      <c r="D16784" s="1549"/>
      <c r="E16784" s="1506"/>
      <c r="K16784" s="1548"/>
      <c r="L16784" s="1549"/>
      <c r="M16784" s="1506"/>
    </row>
    <row r="16785" spans="1:13" ht="16.5" customHeight="1">
      <c r="A16785" s="1547"/>
      <c r="B16785" s="1548"/>
      <c r="C16785" s="1548"/>
      <c r="D16785" s="1549"/>
      <c r="E16785" s="1506"/>
      <c r="K16785" s="1548"/>
      <c r="L16785" s="1549"/>
      <c r="M16785" s="1506"/>
    </row>
    <row r="16786" spans="1:13" ht="16.5" customHeight="1">
      <c r="A16786" s="1547"/>
      <c r="B16786" s="1548"/>
      <c r="C16786" s="1548"/>
      <c r="D16786" s="1549"/>
      <c r="E16786" s="1506"/>
      <c r="K16786" s="1548"/>
      <c r="L16786" s="1549"/>
      <c r="M16786" s="1506"/>
    </row>
    <row r="16787" spans="1:13" ht="16.5" customHeight="1">
      <c r="A16787" s="1547"/>
      <c r="B16787" s="1548"/>
      <c r="C16787" s="1548"/>
      <c r="D16787" s="1549"/>
      <c r="E16787" s="1506"/>
      <c r="K16787" s="1548"/>
      <c r="L16787" s="1549"/>
      <c r="M16787" s="1506"/>
    </row>
    <row r="16788" spans="1:13" ht="16.5" customHeight="1">
      <c r="A16788" s="1547"/>
      <c r="B16788" s="1548"/>
      <c r="C16788" s="1548"/>
      <c r="D16788" s="1549"/>
      <c r="E16788" s="1506"/>
      <c r="K16788" s="1548"/>
      <c r="L16788" s="1549"/>
      <c r="M16788" s="1506"/>
    </row>
    <row r="16789" spans="1:13" ht="16.5" customHeight="1">
      <c r="A16789" s="1547"/>
      <c r="B16789" s="1548"/>
      <c r="C16789" s="1548"/>
      <c r="D16789" s="1549"/>
      <c r="E16789" s="1506"/>
      <c r="K16789" s="1548"/>
      <c r="L16789" s="1549"/>
      <c r="M16789" s="1506"/>
    </row>
    <row r="16790" spans="1:13" ht="16.5" customHeight="1">
      <c r="A16790" s="1547"/>
      <c r="B16790" s="1548"/>
      <c r="C16790" s="1548"/>
      <c r="D16790" s="1549"/>
      <c r="E16790" s="1506"/>
      <c r="K16790" s="1548"/>
      <c r="L16790" s="1549"/>
      <c r="M16790" s="1506"/>
    </row>
    <row r="16791" spans="1:13" ht="16.5" customHeight="1">
      <c r="A16791" s="1547"/>
      <c r="B16791" s="1548"/>
      <c r="C16791" s="1548"/>
      <c r="D16791" s="1549"/>
      <c r="E16791" s="1506"/>
      <c r="K16791" s="1548"/>
      <c r="L16791" s="1549"/>
      <c r="M16791" s="1506"/>
    </row>
    <row r="16792" spans="1:13" ht="16.5" customHeight="1">
      <c r="A16792" s="1547"/>
      <c r="B16792" s="1548"/>
      <c r="C16792" s="1548"/>
      <c r="D16792" s="1549"/>
      <c r="E16792" s="1506"/>
      <c r="K16792" s="1548"/>
      <c r="L16792" s="1549"/>
      <c r="M16792" s="1506"/>
    </row>
    <row r="16793" spans="1:13" ht="16.5" customHeight="1">
      <c r="A16793" s="1547"/>
      <c r="B16793" s="1548"/>
      <c r="C16793" s="1548"/>
      <c r="D16793" s="1549"/>
      <c r="E16793" s="1506"/>
      <c r="K16793" s="1548"/>
      <c r="L16793" s="1549"/>
      <c r="M16793" s="1506"/>
    </row>
    <row r="16794" spans="1:13" ht="16.5" customHeight="1">
      <c r="A16794" s="1547"/>
      <c r="B16794" s="1548"/>
      <c r="C16794" s="1548"/>
      <c r="D16794" s="1549"/>
      <c r="E16794" s="1506"/>
      <c r="K16794" s="1548"/>
      <c r="L16794" s="1549"/>
      <c r="M16794" s="1506"/>
    </row>
    <row r="16795" spans="1:13" ht="16.5" customHeight="1">
      <c r="A16795" s="1547"/>
      <c r="B16795" s="1548"/>
      <c r="C16795" s="1548"/>
      <c r="D16795" s="1549"/>
      <c r="E16795" s="1506"/>
      <c r="K16795" s="1548"/>
      <c r="L16795" s="1549"/>
      <c r="M16795" s="1506"/>
    </row>
    <row r="16796" spans="1:13" ht="16.5" customHeight="1">
      <c r="A16796" s="1547"/>
      <c r="B16796" s="1548"/>
      <c r="C16796" s="1548"/>
      <c r="D16796" s="1549"/>
      <c r="E16796" s="1506"/>
      <c r="K16796" s="1548"/>
      <c r="L16796" s="1549"/>
      <c r="M16796" s="1506"/>
    </row>
    <row r="16797" spans="1:13" ht="16.5" customHeight="1">
      <c r="A16797" s="1547"/>
      <c r="B16797" s="1548"/>
      <c r="C16797" s="1548"/>
      <c r="D16797" s="1549"/>
      <c r="E16797" s="1506"/>
      <c r="K16797" s="1548"/>
      <c r="L16797" s="1549"/>
      <c r="M16797" s="1506"/>
    </row>
    <row r="16798" spans="1:13" ht="16.5" customHeight="1">
      <c r="A16798" s="1547"/>
      <c r="B16798" s="1548"/>
      <c r="C16798" s="1548"/>
      <c r="D16798" s="1549"/>
      <c r="E16798" s="1506"/>
      <c r="K16798" s="1548"/>
      <c r="L16798" s="1549"/>
      <c r="M16798" s="1506"/>
    </row>
    <row r="16799" spans="1:13" ht="16.5" customHeight="1">
      <c r="A16799" s="1547"/>
      <c r="B16799" s="1548"/>
      <c r="C16799" s="1548"/>
      <c r="D16799" s="1549"/>
      <c r="E16799" s="1506"/>
      <c r="K16799" s="1548"/>
      <c r="L16799" s="1549"/>
      <c r="M16799" s="1506"/>
    </row>
    <row r="16800" spans="1:13" ht="16.5" customHeight="1">
      <c r="A16800" s="1547"/>
      <c r="B16800" s="1548"/>
      <c r="C16800" s="1548"/>
      <c r="D16800" s="1549"/>
      <c r="E16800" s="1506"/>
      <c r="K16800" s="1548"/>
      <c r="L16800" s="1549"/>
      <c r="M16800" s="1506"/>
    </row>
    <row r="16801" spans="1:13" ht="16.5" customHeight="1">
      <c r="A16801" s="1547"/>
      <c r="B16801" s="1548"/>
      <c r="C16801" s="1548"/>
      <c r="D16801" s="1549"/>
      <c r="E16801" s="1506"/>
      <c r="K16801" s="1548"/>
      <c r="L16801" s="1549"/>
      <c r="M16801" s="1506"/>
    </row>
    <row r="16802" spans="1:13" ht="16.5" customHeight="1">
      <c r="A16802" s="1547"/>
      <c r="B16802" s="1548"/>
      <c r="C16802" s="1548"/>
      <c r="D16802" s="1549"/>
      <c r="E16802" s="1506"/>
      <c r="K16802" s="1548"/>
      <c r="L16802" s="1549"/>
      <c r="M16802" s="1506"/>
    </row>
    <row r="16803" spans="1:13" ht="16.5" customHeight="1">
      <c r="A16803" s="1547"/>
      <c r="B16803" s="1548"/>
      <c r="C16803" s="1548"/>
      <c r="D16803" s="1549"/>
      <c r="E16803" s="1506"/>
      <c r="K16803" s="1548"/>
      <c r="L16803" s="1549"/>
      <c r="M16803" s="1506"/>
    </row>
    <row r="16804" spans="1:13" ht="16.5" customHeight="1">
      <c r="A16804" s="1547"/>
      <c r="B16804" s="1548"/>
      <c r="C16804" s="1548"/>
      <c r="D16804" s="1549"/>
      <c r="E16804" s="1506"/>
      <c r="K16804" s="1548"/>
      <c r="L16804" s="1549"/>
      <c r="M16804" s="1506"/>
    </row>
    <row r="16805" spans="1:13" ht="16.5" customHeight="1">
      <c r="A16805" s="1547"/>
      <c r="B16805" s="1548"/>
      <c r="C16805" s="1548"/>
      <c r="D16805" s="1549"/>
      <c r="E16805" s="1506"/>
      <c r="K16805" s="1548"/>
      <c r="L16805" s="1549"/>
      <c r="M16805" s="1506"/>
    </row>
    <row r="16806" spans="1:13" ht="16.5" customHeight="1">
      <c r="A16806" s="1547"/>
      <c r="B16806" s="1548"/>
      <c r="C16806" s="1548"/>
      <c r="D16806" s="1549"/>
      <c r="E16806" s="1506"/>
      <c r="K16806" s="1548"/>
      <c r="L16806" s="1549"/>
      <c r="M16806" s="1506"/>
    </row>
    <row r="16807" spans="1:13" ht="16.5" customHeight="1">
      <c r="A16807" s="1547"/>
      <c r="B16807" s="1548"/>
      <c r="C16807" s="1548"/>
      <c r="D16807" s="1549"/>
      <c r="E16807" s="1506"/>
      <c r="K16807" s="1548"/>
      <c r="L16807" s="1549"/>
      <c r="M16807" s="1506"/>
    </row>
    <row r="16808" spans="1:13" ht="16.5" customHeight="1">
      <c r="A16808" s="1547"/>
      <c r="B16808" s="1548"/>
      <c r="C16808" s="1548"/>
      <c r="D16808" s="1549"/>
      <c r="E16808" s="1506"/>
      <c r="K16808" s="1548"/>
      <c r="L16808" s="1549"/>
      <c r="M16808" s="1506"/>
    </row>
    <row r="16809" spans="1:13" ht="16.5" customHeight="1">
      <c r="A16809" s="1547"/>
      <c r="B16809" s="1548"/>
      <c r="C16809" s="1548"/>
      <c r="D16809" s="1549"/>
      <c r="E16809" s="1506"/>
      <c r="K16809" s="1548"/>
      <c r="L16809" s="1549"/>
      <c r="M16809" s="1506"/>
    </row>
    <row r="16810" spans="1:13" ht="16.5" customHeight="1">
      <c r="A16810" s="1547"/>
      <c r="B16810" s="1548"/>
      <c r="C16810" s="1548"/>
      <c r="D16810" s="1549"/>
      <c r="E16810" s="1506"/>
      <c r="K16810" s="1548"/>
      <c r="L16810" s="1549"/>
      <c r="M16810" s="1506"/>
    </row>
    <row r="16811" spans="1:13" ht="16.5" customHeight="1">
      <c r="A16811" s="1547"/>
      <c r="B16811" s="1548"/>
      <c r="C16811" s="1548"/>
      <c r="D16811" s="1549"/>
      <c r="E16811" s="1506"/>
      <c r="K16811" s="1548"/>
      <c r="L16811" s="1549"/>
      <c r="M16811" s="1506"/>
    </row>
    <row r="16812" spans="1:13" ht="16.5" customHeight="1">
      <c r="A16812" s="1547"/>
      <c r="B16812" s="1548"/>
      <c r="C16812" s="1548"/>
      <c r="D16812" s="1549"/>
      <c r="E16812" s="1506"/>
      <c r="K16812" s="1548"/>
      <c r="L16812" s="1549"/>
      <c r="M16812" s="1506"/>
    </row>
    <row r="16813" spans="1:13" ht="16.5" customHeight="1">
      <c r="A16813" s="1547"/>
      <c r="B16813" s="1548"/>
      <c r="C16813" s="1548"/>
      <c r="D16813" s="1549"/>
      <c r="E16813" s="1506"/>
      <c r="K16813" s="1548"/>
      <c r="L16813" s="1549"/>
      <c r="M16813" s="1506"/>
    </row>
    <row r="16814" spans="1:13" ht="16.5" customHeight="1">
      <c r="A16814" s="1547"/>
      <c r="B16814" s="1548"/>
      <c r="C16814" s="1548"/>
      <c r="D16814" s="1549"/>
      <c r="E16814" s="1506"/>
      <c r="K16814" s="1548"/>
      <c r="L16814" s="1549"/>
      <c r="M16814" s="1506"/>
    </row>
    <row r="16815" spans="1:13" ht="16.5" customHeight="1">
      <c r="A16815" s="1547"/>
      <c r="B16815" s="1548"/>
      <c r="C16815" s="1548"/>
      <c r="D16815" s="1549"/>
      <c r="E16815" s="1506"/>
      <c r="K16815" s="1548"/>
      <c r="L16815" s="1549"/>
      <c r="M16815" s="1506"/>
    </row>
    <row r="16816" spans="1:13" ht="16.5" customHeight="1">
      <c r="A16816" s="1547"/>
      <c r="B16816" s="1548"/>
      <c r="C16816" s="1548"/>
      <c r="D16816" s="1549"/>
      <c r="E16816" s="1506"/>
      <c r="K16816" s="1548"/>
      <c r="L16816" s="1549"/>
      <c r="M16816" s="1506"/>
    </row>
    <row r="16817" spans="1:13" ht="16.5" customHeight="1">
      <c r="A16817" s="1547"/>
      <c r="B16817" s="1548"/>
      <c r="C16817" s="1548"/>
      <c r="D16817" s="1549"/>
      <c r="E16817" s="1506"/>
      <c r="K16817" s="1548"/>
      <c r="L16817" s="1549"/>
      <c r="M16817" s="1506"/>
    </row>
    <row r="16818" spans="1:13" ht="16.5" customHeight="1">
      <c r="A16818" s="1547"/>
      <c r="B16818" s="1548"/>
      <c r="C16818" s="1548"/>
      <c r="D16818" s="1549"/>
      <c r="E16818" s="1506"/>
      <c r="K16818" s="1548"/>
      <c r="L16818" s="1549"/>
      <c r="M16818" s="1506"/>
    </row>
    <row r="16819" spans="1:13" ht="16.5" customHeight="1">
      <c r="A16819" s="1547"/>
      <c r="B16819" s="1548"/>
      <c r="C16819" s="1548"/>
      <c r="D16819" s="1549"/>
      <c r="E16819" s="1506"/>
      <c r="K16819" s="1548"/>
      <c r="L16819" s="1549"/>
      <c r="M16819" s="1506"/>
    </row>
    <row r="16820" spans="1:13" ht="16.5" customHeight="1">
      <c r="A16820" s="1547"/>
      <c r="B16820" s="1548"/>
      <c r="C16820" s="1548"/>
      <c r="D16820" s="1549"/>
      <c r="E16820" s="1506"/>
      <c r="K16820" s="1548"/>
      <c r="L16820" s="1549"/>
      <c r="M16820" s="1506"/>
    </row>
    <row r="16821" spans="1:13" ht="16.5" customHeight="1">
      <c r="A16821" s="1547"/>
      <c r="B16821" s="1548"/>
      <c r="C16821" s="1548"/>
      <c r="D16821" s="1549"/>
      <c r="E16821" s="1506"/>
      <c r="K16821" s="1548"/>
      <c r="L16821" s="1549"/>
      <c r="M16821" s="1506"/>
    </row>
    <row r="16822" spans="1:13" ht="16.5" customHeight="1">
      <c r="A16822" s="1547"/>
      <c r="B16822" s="1548"/>
      <c r="C16822" s="1548"/>
      <c r="D16822" s="1549"/>
      <c r="E16822" s="1506"/>
      <c r="K16822" s="1548"/>
      <c r="L16822" s="1549"/>
      <c r="M16822" s="1506"/>
    </row>
    <row r="16823" spans="1:13" ht="16.5" customHeight="1">
      <c r="A16823" s="1547"/>
      <c r="B16823" s="1548"/>
      <c r="C16823" s="1548"/>
      <c r="D16823" s="1549"/>
      <c r="E16823" s="1506"/>
      <c r="K16823" s="1548"/>
      <c r="L16823" s="1549"/>
      <c r="M16823" s="1506"/>
    </row>
    <row r="16824" spans="1:13" ht="16.5" customHeight="1">
      <c r="A16824" s="1547"/>
      <c r="B16824" s="1548"/>
      <c r="C16824" s="1548"/>
      <c r="D16824" s="1549"/>
      <c r="E16824" s="1506"/>
      <c r="K16824" s="1548"/>
      <c r="L16824" s="1549"/>
      <c r="M16824" s="1506"/>
    </row>
    <row r="16825" spans="1:13" ht="16.5" customHeight="1">
      <c r="A16825" s="1547"/>
      <c r="B16825" s="1548"/>
      <c r="C16825" s="1548"/>
      <c r="D16825" s="1549"/>
      <c r="E16825" s="1506"/>
      <c r="K16825" s="1548"/>
      <c r="L16825" s="1549"/>
      <c r="M16825" s="1506"/>
    </row>
    <row r="16826" spans="1:13" ht="16.5" customHeight="1">
      <c r="A16826" s="1547"/>
      <c r="B16826" s="1548"/>
      <c r="C16826" s="1548"/>
      <c r="D16826" s="1549"/>
      <c r="E16826" s="1506"/>
      <c r="K16826" s="1548"/>
      <c r="L16826" s="1549"/>
      <c r="M16826" s="1506"/>
    </row>
    <row r="16827" spans="1:13" ht="16.5" customHeight="1">
      <c r="A16827" s="1547"/>
      <c r="B16827" s="1548"/>
      <c r="C16827" s="1548"/>
      <c r="D16827" s="1549"/>
      <c r="E16827" s="1506"/>
      <c r="K16827" s="1548"/>
      <c r="L16827" s="1549"/>
      <c r="M16827" s="1506"/>
    </row>
    <row r="16828" spans="1:13" ht="16.5" customHeight="1">
      <c r="A16828" s="1547"/>
      <c r="B16828" s="1548"/>
      <c r="C16828" s="1548"/>
      <c r="D16828" s="1549"/>
      <c r="E16828" s="1506"/>
      <c r="K16828" s="1548"/>
      <c r="L16828" s="1549"/>
      <c r="M16828" s="1506"/>
    </row>
    <row r="16829" spans="1:13" ht="16.5" customHeight="1">
      <c r="A16829" s="1547"/>
      <c r="B16829" s="1548"/>
      <c r="C16829" s="1548"/>
      <c r="D16829" s="1549"/>
      <c r="E16829" s="1506"/>
      <c r="K16829" s="1548"/>
      <c r="L16829" s="1549"/>
      <c r="M16829" s="1506"/>
    </row>
    <row r="16830" spans="1:13" ht="16.5" customHeight="1">
      <c r="A16830" s="1547"/>
      <c r="B16830" s="1548"/>
      <c r="C16830" s="1548"/>
      <c r="D16830" s="1549"/>
      <c r="E16830" s="1506"/>
      <c r="K16830" s="1548"/>
      <c r="L16830" s="1549"/>
      <c r="M16830" s="1506"/>
    </row>
    <row r="16831" spans="1:13" ht="16.5" customHeight="1">
      <c r="A16831" s="1547"/>
      <c r="B16831" s="1548"/>
      <c r="C16831" s="1548"/>
      <c r="D16831" s="1549"/>
      <c r="E16831" s="1506"/>
      <c r="K16831" s="1548"/>
      <c r="L16831" s="1549"/>
      <c r="M16831" s="1506"/>
    </row>
    <row r="16832" spans="1:13" ht="16.5" customHeight="1">
      <c r="A16832" s="1547"/>
      <c r="B16832" s="1548"/>
      <c r="C16832" s="1548"/>
      <c r="D16832" s="1549"/>
      <c r="E16832" s="1506"/>
      <c r="K16832" s="1548"/>
      <c r="L16832" s="1549"/>
      <c r="M16832" s="1506"/>
    </row>
    <row r="16833" spans="1:13" ht="16.5" customHeight="1">
      <c r="A16833" s="1547"/>
      <c r="B16833" s="1548"/>
      <c r="C16833" s="1548"/>
      <c r="D16833" s="1549"/>
      <c r="E16833" s="1506"/>
      <c r="K16833" s="1548"/>
      <c r="L16833" s="1549"/>
      <c r="M16833" s="1506"/>
    </row>
    <row r="16834" spans="1:13" ht="16.5" customHeight="1">
      <c r="A16834" s="1547"/>
      <c r="B16834" s="1548"/>
      <c r="C16834" s="1548"/>
      <c r="D16834" s="1549"/>
      <c r="E16834" s="1506"/>
      <c r="K16834" s="1548"/>
      <c r="L16834" s="1549"/>
      <c r="M16834" s="1506"/>
    </row>
    <row r="16835" spans="1:13" ht="16.5" customHeight="1">
      <c r="A16835" s="1547"/>
      <c r="B16835" s="1548"/>
      <c r="C16835" s="1548"/>
      <c r="D16835" s="1549"/>
      <c r="E16835" s="1506"/>
      <c r="K16835" s="1548"/>
      <c r="L16835" s="1549"/>
      <c r="M16835" s="1506"/>
    </row>
    <row r="16836" spans="1:13" ht="16.5" customHeight="1">
      <c r="A16836" s="1547"/>
      <c r="B16836" s="1548"/>
      <c r="C16836" s="1548"/>
      <c r="D16836" s="1549"/>
      <c r="E16836" s="1506"/>
      <c r="K16836" s="1548"/>
      <c r="L16836" s="1549"/>
      <c r="M16836" s="1506"/>
    </row>
    <row r="16837" spans="1:13" ht="16.5" customHeight="1">
      <c r="A16837" s="1547"/>
      <c r="B16837" s="1548"/>
      <c r="C16837" s="1548"/>
      <c r="D16837" s="1549"/>
      <c r="E16837" s="1506"/>
      <c r="K16837" s="1548"/>
      <c r="L16837" s="1549"/>
      <c r="M16837" s="1506"/>
    </row>
    <row r="16838" spans="1:13" ht="16.5" customHeight="1">
      <c r="A16838" s="1547"/>
      <c r="B16838" s="1548"/>
      <c r="C16838" s="1548"/>
      <c r="D16838" s="1549"/>
      <c r="E16838" s="1506"/>
      <c r="K16838" s="1548"/>
      <c r="L16838" s="1549"/>
      <c r="M16838" s="1506"/>
    </row>
    <row r="16839" spans="1:13" ht="16.5" customHeight="1">
      <c r="A16839" s="1547"/>
      <c r="B16839" s="1548"/>
      <c r="C16839" s="1548"/>
      <c r="D16839" s="1549"/>
      <c r="E16839" s="1506"/>
      <c r="K16839" s="1548"/>
      <c r="L16839" s="1549"/>
      <c r="M16839" s="1506"/>
    </row>
    <row r="16840" spans="1:13" ht="16.5" customHeight="1">
      <c r="A16840" s="1547"/>
      <c r="B16840" s="1548"/>
      <c r="C16840" s="1548"/>
      <c r="D16840" s="1549"/>
      <c r="E16840" s="1506"/>
      <c r="K16840" s="1548"/>
      <c r="L16840" s="1549"/>
      <c r="M16840" s="1506"/>
    </row>
    <row r="16841" spans="1:13" ht="16.5" customHeight="1">
      <c r="A16841" s="1547"/>
      <c r="B16841" s="1548"/>
      <c r="C16841" s="1548"/>
      <c r="D16841" s="1549"/>
      <c r="E16841" s="1506"/>
      <c r="K16841" s="1548"/>
      <c r="L16841" s="1549"/>
      <c r="M16841" s="1506"/>
    </row>
    <row r="16842" spans="1:13" ht="16.5" customHeight="1">
      <c r="A16842" s="1547"/>
      <c r="B16842" s="1548"/>
      <c r="C16842" s="1548"/>
      <c r="D16842" s="1549"/>
      <c r="E16842" s="1506"/>
      <c r="K16842" s="1548"/>
      <c r="L16842" s="1549"/>
      <c r="M16842" s="1506"/>
    </row>
    <row r="16843" spans="1:13" ht="16.5" customHeight="1">
      <c r="A16843" s="1547"/>
      <c r="B16843" s="1548"/>
      <c r="C16843" s="1548"/>
      <c r="D16843" s="1549"/>
      <c r="E16843" s="1506"/>
      <c r="K16843" s="1548"/>
      <c r="L16843" s="1549"/>
      <c r="M16843" s="1506"/>
    </row>
    <row r="16844" spans="1:13" ht="16.5" customHeight="1">
      <c r="A16844" s="1547"/>
      <c r="B16844" s="1548"/>
      <c r="C16844" s="1548"/>
      <c r="D16844" s="1549"/>
      <c r="E16844" s="1506"/>
      <c r="K16844" s="1548"/>
      <c r="L16844" s="1549"/>
      <c r="M16844" s="1506"/>
    </row>
    <row r="16845" spans="1:13" ht="16.5" customHeight="1">
      <c r="A16845" s="1547"/>
      <c r="B16845" s="1548"/>
      <c r="C16845" s="1548"/>
      <c r="D16845" s="1549"/>
      <c r="E16845" s="1506"/>
      <c r="K16845" s="1548"/>
      <c r="L16845" s="1549"/>
      <c r="M16845" s="1506"/>
    </row>
    <row r="16846" spans="1:13" ht="16.5" customHeight="1">
      <c r="A16846" s="1547"/>
      <c r="B16846" s="1548"/>
      <c r="C16846" s="1548"/>
      <c r="D16846" s="1549"/>
      <c r="E16846" s="1506"/>
      <c r="K16846" s="1548"/>
      <c r="L16846" s="1549"/>
      <c r="M16846" s="1506"/>
    </row>
    <row r="16847" spans="1:13" ht="16.5" customHeight="1">
      <c r="A16847" s="1547"/>
      <c r="B16847" s="1548"/>
      <c r="C16847" s="1548"/>
      <c r="D16847" s="1549"/>
      <c r="E16847" s="1506"/>
      <c r="K16847" s="1548"/>
      <c r="L16847" s="1549"/>
      <c r="M16847" s="1506"/>
    </row>
    <row r="16848" spans="1:13" ht="16.5" customHeight="1">
      <c r="A16848" s="1547"/>
      <c r="B16848" s="1548"/>
      <c r="C16848" s="1548"/>
      <c r="D16848" s="1549"/>
      <c r="E16848" s="1506"/>
      <c r="K16848" s="1548"/>
      <c r="L16848" s="1549"/>
      <c r="M16848" s="1506"/>
    </row>
    <row r="16849" spans="1:13" ht="16.5" customHeight="1">
      <c r="A16849" s="1547"/>
      <c r="B16849" s="1548"/>
      <c r="C16849" s="1548"/>
      <c r="D16849" s="1549"/>
      <c r="E16849" s="1506"/>
      <c r="K16849" s="1548"/>
      <c r="L16849" s="1549"/>
      <c r="M16849" s="1506"/>
    </row>
    <row r="16850" spans="1:13" ht="16.5" customHeight="1">
      <c r="A16850" s="1547"/>
      <c r="B16850" s="1548"/>
      <c r="C16850" s="1548"/>
      <c r="D16850" s="1549"/>
      <c r="E16850" s="1506"/>
      <c r="K16850" s="1548"/>
      <c r="L16850" s="1549"/>
      <c r="M16850" s="1506"/>
    </row>
    <row r="16851" spans="1:13" ht="16.5" customHeight="1">
      <c r="A16851" s="1547"/>
      <c r="B16851" s="1548"/>
      <c r="C16851" s="1548"/>
      <c r="D16851" s="1549"/>
      <c r="E16851" s="1506"/>
      <c r="K16851" s="1548"/>
      <c r="L16851" s="1549"/>
      <c r="M16851" s="1506"/>
    </row>
    <row r="16852" spans="1:13" ht="16.5" customHeight="1">
      <c r="A16852" s="1547"/>
      <c r="B16852" s="1548"/>
      <c r="C16852" s="1548"/>
      <c r="D16852" s="1549"/>
      <c r="E16852" s="1506"/>
      <c r="K16852" s="1548"/>
      <c r="L16852" s="1549"/>
      <c r="M16852" s="1506"/>
    </row>
    <row r="16853" spans="1:13" ht="16.5" customHeight="1">
      <c r="A16853" s="1547"/>
      <c r="B16853" s="1548"/>
      <c r="C16853" s="1548"/>
      <c r="D16853" s="1549"/>
      <c r="E16853" s="1506"/>
      <c r="K16853" s="1548"/>
      <c r="L16853" s="1549"/>
      <c r="M16853" s="1506"/>
    </row>
    <row r="16854" spans="1:13" ht="16.5" customHeight="1">
      <c r="A16854" s="1547"/>
      <c r="B16854" s="1548"/>
      <c r="C16854" s="1548"/>
      <c r="D16854" s="1549"/>
      <c r="E16854" s="1506"/>
      <c r="K16854" s="1548"/>
      <c r="L16854" s="1549"/>
      <c r="M16854" s="1506"/>
    </row>
    <row r="16855" spans="1:13" ht="16.5" customHeight="1">
      <c r="A16855" s="1547"/>
      <c r="B16855" s="1548"/>
      <c r="C16855" s="1548"/>
      <c r="D16855" s="1549"/>
      <c r="E16855" s="1506"/>
      <c r="K16855" s="1548"/>
      <c r="L16855" s="1549"/>
      <c r="M16855" s="1506"/>
    </row>
    <row r="16856" spans="1:13" ht="16.5" customHeight="1">
      <c r="A16856" s="1547"/>
      <c r="B16856" s="1548"/>
      <c r="C16856" s="1548"/>
      <c r="D16856" s="1549"/>
      <c r="E16856" s="1506"/>
      <c r="K16856" s="1548"/>
      <c r="L16856" s="1549"/>
      <c r="M16856" s="1506"/>
    </row>
    <row r="16857" spans="1:13" ht="16.5" customHeight="1">
      <c r="A16857" s="1547"/>
      <c r="B16857" s="1548"/>
      <c r="C16857" s="1548"/>
      <c r="D16857" s="1549"/>
      <c r="E16857" s="1506"/>
      <c r="K16857" s="1548"/>
      <c r="L16857" s="1549"/>
      <c r="M16857" s="1506"/>
    </row>
    <row r="16858" spans="1:13" ht="16.5" customHeight="1">
      <c r="A16858" s="1547"/>
      <c r="B16858" s="1548"/>
      <c r="C16858" s="1548"/>
      <c r="D16858" s="1549"/>
      <c r="E16858" s="1506"/>
      <c r="K16858" s="1548"/>
      <c r="L16858" s="1549"/>
      <c r="M16858" s="1506"/>
    </row>
    <row r="16859" spans="1:13" ht="16.5" customHeight="1">
      <c r="A16859" s="1547"/>
      <c r="B16859" s="1548"/>
      <c r="C16859" s="1548"/>
      <c r="D16859" s="1549"/>
      <c r="E16859" s="1506"/>
      <c r="K16859" s="1548"/>
      <c r="L16859" s="1549"/>
      <c r="M16859" s="1506"/>
    </row>
    <row r="16860" spans="1:13" ht="16.5" customHeight="1">
      <c r="A16860" s="1547"/>
      <c r="B16860" s="1548"/>
      <c r="C16860" s="1548"/>
      <c r="D16860" s="1549"/>
      <c r="E16860" s="1506"/>
      <c r="K16860" s="1548"/>
      <c r="L16860" s="1549"/>
      <c r="M16860" s="1506"/>
    </row>
    <row r="16861" spans="1:13" ht="16.5" customHeight="1">
      <c r="A16861" s="1547"/>
      <c r="B16861" s="1548"/>
      <c r="C16861" s="1548"/>
      <c r="D16861" s="1549"/>
      <c r="E16861" s="1506"/>
      <c r="K16861" s="1548"/>
      <c r="L16861" s="1549"/>
      <c r="M16861" s="1506"/>
    </row>
    <row r="16862" spans="1:13" ht="16.5" customHeight="1">
      <c r="A16862" s="1547"/>
      <c r="B16862" s="1548"/>
      <c r="C16862" s="1548"/>
      <c r="D16862" s="1549"/>
      <c r="E16862" s="1506"/>
      <c r="K16862" s="1548"/>
      <c r="L16862" s="1549"/>
      <c r="M16862" s="1506"/>
    </row>
    <row r="16863" spans="1:13" ht="16.5" customHeight="1">
      <c r="A16863" s="1547"/>
      <c r="B16863" s="1548"/>
      <c r="C16863" s="1548"/>
      <c r="D16863" s="1549"/>
      <c r="E16863" s="1506"/>
      <c r="K16863" s="1548"/>
      <c r="L16863" s="1549"/>
      <c r="M16863" s="1506"/>
    </row>
    <row r="16864" spans="1:13" ht="16.5" customHeight="1">
      <c r="A16864" s="1547"/>
      <c r="B16864" s="1548"/>
      <c r="C16864" s="1548"/>
      <c r="D16864" s="1549"/>
      <c r="E16864" s="1506"/>
      <c r="K16864" s="1548"/>
      <c r="L16864" s="1549"/>
      <c r="M16864" s="1506"/>
    </row>
    <row r="16865" spans="1:13" ht="16.5" customHeight="1">
      <c r="A16865" s="1547"/>
      <c r="B16865" s="1548"/>
      <c r="C16865" s="1548"/>
      <c r="D16865" s="1549"/>
      <c r="E16865" s="1506"/>
      <c r="K16865" s="1548"/>
      <c r="L16865" s="1549"/>
      <c r="M16865" s="1506"/>
    </row>
    <row r="16866" spans="1:13" ht="16.5" customHeight="1">
      <c r="A16866" s="1547"/>
      <c r="B16866" s="1548"/>
      <c r="C16866" s="1548"/>
      <c r="D16866" s="1549"/>
      <c r="E16866" s="1506"/>
      <c r="K16866" s="1548"/>
      <c r="L16866" s="1549"/>
      <c r="M16866" s="1506"/>
    </row>
    <row r="16867" spans="1:13" ht="16.5" customHeight="1">
      <c r="A16867" s="1547"/>
      <c r="B16867" s="1548"/>
      <c r="C16867" s="1548"/>
      <c r="D16867" s="1549"/>
      <c r="E16867" s="1506"/>
      <c r="K16867" s="1548"/>
      <c r="L16867" s="1549"/>
      <c r="M16867" s="1506"/>
    </row>
    <row r="16868" spans="1:13" ht="16.5" customHeight="1">
      <c r="A16868" s="1547"/>
      <c r="B16868" s="1548"/>
      <c r="C16868" s="1548"/>
      <c r="D16868" s="1549"/>
      <c r="E16868" s="1506"/>
      <c r="K16868" s="1548"/>
      <c r="L16868" s="1549"/>
      <c r="M16868" s="1506"/>
    </row>
    <row r="16869" spans="1:13" ht="16.5" customHeight="1">
      <c r="A16869" s="1547"/>
      <c r="B16869" s="1548"/>
      <c r="C16869" s="1548"/>
      <c r="D16869" s="1549"/>
      <c r="E16869" s="1506"/>
      <c r="K16869" s="1548"/>
      <c r="L16869" s="1549"/>
      <c r="M16869" s="1506"/>
    </row>
    <row r="16870" spans="1:13" ht="16.5" customHeight="1">
      <c r="A16870" s="1547"/>
      <c r="B16870" s="1548"/>
      <c r="C16870" s="1548"/>
      <c r="D16870" s="1549"/>
      <c r="E16870" s="1506"/>
      <c r="K16870" s="1548"/>
      <c r="L16870" s="1549"/>
      <c r="M16870" s="1506"/>
    </row>
    <row r="16871" spans="1:13" ht="16.5" customHeight="1">
      <c r="A16871" s="1547"/>
      <c r="B16871" s="1548"/>
      <c r="C16871" s="1548"/>
      <c r="D16871" s="1549"/>
      <c r="E16871" s="1506"/>
      <c r="K16871" s="1548"/>
      <c r="L16871" s="1549"/>
      <c r="M16871" s="1506"/>
    </row>
    <row r="16872" spans="1:13" ht="16.5" customHeight="1">
      <c r="A16872" s="1547"/>
      <c r="B16872" s="1548"/>
      <c r="C16872" s="1548"/>
      <c r="D16872" s="1549"/>
      <c r="E16872" s="1506"/>
      <c r="K16872" s="1548"/>
      <c r="L16872" s="1549"/>
      <c r="M16872" s="1506"/>
    </row>
    <row r="16873" spans="1:13" ht="16.5" customHeight="1">
      <c r="A16873" s="1547"/>
      <c r="B16873" s="1548"/>
      <c r="C16873" s="1548"/>
      <c r="D16873" s="1549"/>
      <c r="E16873" s="1506"/>
      <c r="K16873" s="1548"/>
      <c r="L16873" s="1549"/>
      <c r="M16873" s="1506"/>
    </row>
    <row r="16874" spans="1:13" ht="16.5" customHeight="1">
      <c r="A16874" s="1547"/>
      <c r="B16874" s="1548"/>
      <c r="C16874" s="1548"/>
      <c r="D16874" s="1549"/>
      <c r="E16874" s="1506"/>
      <c r="K16874" s="1548"/>
      <c r="L16874" s="1549"/>
      <c r="M16874" s="1506"/>
    </row>
    <row r="16875" spans="1:13" ht="16.5" customHeight="1">
      <c r="A16875" s="1547"/>
      <c r="B16875" s="1548"/>
      <c r="C16875" s="1548"/>
      <c r="D16875" s="1549"/>
      <c r="E16875" s="1506"/>
      <c r="K16875" s="1548"/>
      <c r="L16875" s="1549"/>
      <c r="M16875" s="1506"/>
    </row>
    <row r="16876" spans="1:13" ht="16.5" customHeight="1">
      <c r="A16876" s="1547"/>
      <c r="B16876" s="1548"/>
      <c r="C16876" s="1548"/>
      <c r="D16876" s="1549"/>
      <c r="E16876" s="1506"/>
      <c r="K16876" s="1548"/>
      <c r="L16876" s="1549"/>
      <c r="M16876" s="1506"/>
    </row>
    <row r="16877" spans="1:13" ht="16.5" customHeight="1">
      <c r="A16877" s="1547"/>
      <c r="B16877" s="1548"/>
      <c r="C16877" s="1548"/>
      <c r="D16877" s="1549"/>
      <c r="E16877" s="1506"/>
      <c r="K16877" s="1548"/>
      <c r="L16877" s="1549"/>
      <c r="M16877" s="1506"/>
    </row>
    <row r="16878" spans="1:13" ht="16.5" customHeight="1">
      <c r="A16878" s="1547"/>
      <c r="B16878" s="1548"/>
      <c r="C16878" s="1548"/>
      <c r="D16878" s="1549"/>
      <c r="E16878" s="1506"/>
      <c r="K16878" s="1548"/>
      <c r="L16878" s="1549"/>
      <c r="M16878" s="1506"/>
    </row>
    <row r="16879" spans="1:13" ht="16.5" customHeight="1">
      <c r="A16879" s="1547"/>
      <c r="B16879" s="1548"/>
      <c r="C16879" s="1548"/>
      <c r="D16879" s="1549"/>
      <c r="E16879" s="1506"/>
      <c r="K16879" s="1548"/>
      <c r="L16879" s="1549"/>
      <c r="M16879" s="1506"/>
    </row>
    <row r="16880" spans="1:13" ht="16.5" customHeight="1">
      <c r="A16880" s="1547"/>
      <c r="B16880" s="1548"/>
      <c r="C16880" s="1548"/>
      <c r="D16880" s="1549"/>
      <c r="E16880" s="1506"/>
      <c r="K16880" s="1548"/>
      <c r="L16880" s="1549"/>
      <c r="M16880" s="1506"/>
    </row>
    <row r="16881" spans="1:13" ht="16.5" customHeight="1">
      <c r="A16881" s="1547"/>
      <c r="B16881" s="1548"/>
      <c r="C16881" s="1548"/>
      <c r="D16881" s="1549"/>
      <c r="E16881" s="1506"/>
      <c r="K16881" s="1548"/>
      <c r="L16881" s="1549"/>
      <c r="M16881" s="1506"/>
    </row>
    <row r="16882" spans="1:13" ht="16.5" customHeight="1">
      <c r="A16882" s="1547"/>
      <c r="B16882" s="1548"/>
      <c r="C16882" s="1548"/>
      <c r="D16882" s="1549"/>
      <c r="E16882" s="1506"/>
      <c r="K16882" s="1548"/>
      <c r="L16882" s="1549"/>
      <c r="M16882" s="1506"/>
    </row>
    <row r="16883" spans="1:13" ht="16.5" customHeight="1">
      <c r="A16883" s="1547"/>
      <c r="B16883" s="1548"/>
      <c r="C16883" s="1548"/>
      <c r="D16883" s="1549"/>
      <c r="E16883" s="1506"/>
      <c r="K16883" s="1548"/>
      <c r="L16883" s="1549"/>
      <c r="M16883" s="1506"/>
    </row>
    <row r="16884" spans="1:13" ht="16.5" customHeight="1">
      <c r="A16884" s="1547"/>
      <c r="B16884" s="1548"/>
      <c r="C16884" s="1548"/>
      <c r="D16884" s="1549"/>
      <c r="E16884" s="1506"/>
      <c r="K16884" s="1548"/>
      <c r="L16884" s="1549"/>
      <c r="M16884" s="1506"/>
    </row>
    <row r="16885" spans="1:13" ht="16.5" customHeight="1">
      <c r="A16885" s="1547"/>
      <c r="B16885" s="1548"/>
      <c r="C16885" s="1548"/>
      <c r="D16885" s="1549"/>
      <c r="E16885" s="1506"/>
      <c r="K16885" s="1548"/>
      <c r="L16885" s="1549"/>
      <c r="M16885" s="1506"/>
    </row>
    <row r="16886" spans="1:13" ht="16.5" customHeight="1">
      <c r="A16886" s="1547"/>
      <c r="B16886" s="1548"/>
      <c r="C16886" s="1548"/>
      <c r="D16886" s="1549"/>
      <c r="E16886" s="1506"/>
      <c r="K16886" s="1548"/>
      <c r="L16886" s="1549"/>
      <c r="M16886" s="1506"/>
    </row>
    <row r="16887" spans="1:13" ht="16.5" customHeight="1">
      <c r="A16887" s="1547"/>
      <c r="B16887" s="1548"/>
      <c r="C16887" s="1548"/>
      <c r="D16887" s="1549"/>
      <c r="E16887" s="1506"/>
      <c r="K16887" s="1548"/>
      <c r="L16887" s="1549"/>
      <c r="M16887" s="1506"/>
    </row>
    <row r="16888" spans="1:13" ht="16.5" customHeight="1">
      <c r="A16888" s="1547"/>
      <c r="B16888" s="1548"/>
      <c r="C16888" s="1548"/>
      <c r="D16888" s="1549"/>
      <c r="E16888" s="1506"/>
      <c r="K16888" s="1548"/>
      <c r="L16888" s="1549"/>
      <c r="M16888" s="1506"/>
    </row>
    <row r="16889" spans="1:13" ht="16.5" customHeight="1">
      <c r="A16889" s="1547"/>
      <c r="B16889" s="1548"/>
      <c r="C16889" s="1548"/>
      <c r="D16889" s="1549"/>
      <c r="E16889" s="1506"/>
      <c r="K16889" s="1548"/>
      <c r="L16889" s="1549"/>
      <c r="M16889" s="1506"/>
    </row>
    <row r="16890" spans="1:13" ht="16.5" customHeight="1">
      <c r="A16890" s="1547"/>
      <c r="B16890" s="1548"/>
      <c r="C16890" s="1548"/>
      <c r="D16890" s="1549"/>
      <c r="E16890" s="1506"/>
      <c r="K16890" s="1548"/>
      <c r="L16890" s="1549"/>
      <c r="M16890" s="1506"/>
    </row>
    <row r="16891" spans="1:13" ht="16.5" customHeight="1">
      <c r="A16891" s="1547"/>
      <c r="B16891" s="1548"/>
      <c r="C16891" s="1548"/>
      <c r="D16891" s="1549"/>
      <c r="E16891" s="1506"/>
      <c r="K16891" s="1548"/>
      <c r="L16891" s="1549"/>
      <c r="M16891" s="1506"/>
    </row>
    <row r="16892" spans="1:13" ht="16.5" customHeight="1">
      <c r="A16892" s="1547"/>
      <c r="B16892" s="1548"/>
      <c r="C16892" s="1548"/>
      <c r="D16892" s="1549"/>
      <c r="E16892" s="1506"/>
      <c r="K16892" s="1548"/>
      <c r="L16892" s="1549"/>
      <c r="M16892" s="1506"/>
    </row>
    <row r="16893" spans="1:13" ht="16.5" customHeight="1">
      <c r="A16893" s="1547"/>
      <c r="B16893" s="1548"/>
      <c r="C16893" s="1548"/>
      <c r="D16893" s="1549"/>
      <c r="E16893" s="1506"/>
      <c r="K16893" s="1548"/>
      <c r="L16893" s="1549"/>
      <c r="M16893" s="1506"/>
    </row>
    <row r="16894" spans="1:13" ht="16.5" customHeight="1">
      <c r="A16894" s="1547"/>
      <c r="B16894" s="1548"/>
      <c r="C16894" s="1548"/>
      <c r="D16894" s="1549"/>
      <c r="E16894" s="1506"/>
      <c r="K16894" s="1548"/>
      <c r="L16894" s="1549"/>
      <c r="M16894" s="1506"/>
    </row>
    <row r="16895" spans="1:13" ht="16.5" customHeight="1">
      <c r="A16895" s="1547"/>
      <c r="B16895" s="1548"/>
      <c r="C16895" s="1548"/>
      <c r="D16895" s="1549"/>
      <c r="E16895" s="1506"/>
      <c r="K16895" s="1548"/>
      <c r="L16895" s="1549"/>
      <c r="M16895" s="1506"/>
    </row>
    <row r="16896" spans="1:13" ht="16.5" customHeight="1">
      <c r="A16896" s="1547"/>
      <c r="B16896" s="1548"/>
      <c r="C16896" s="1548"/>
      <c r="D16896" s="1549"/>
      <c r="E16896" s="1506"/>
      <c r="K16896" s="1548"/>
      <c r="L16896" s="1549"/>
      <c r="M16896" s="1506"/>
    </row>
    <row r="16897" spans="1:13" ht="16.5" customHeight="1">
      <c r="A16897" s="1547"/>
      <c r="B16897" s="1548"/>
      <c r="C16897" s="1548"/>
      <c r="D16897" s="1549"/>
      <c r="E16897" s="1506"/>
      <c r="K16897" s="1548"/>
      <c r="L16897" s="1549"/>
      <c r="M16897" s="1506"/>
    </row>
    <row r="16898" spans="1:13" ht="16.5" customHeight="1">
      <c r="A16898" s="1547"/>
      <c r="B16898" s="1548"/>
      <c r="C16898" s="1548"/>
      <c r="D16898" s="1549"/>
      <c r="E16898" s="1506"/>
      <c r="K16898" s="1548"/>
      <c r="L16898" s="1549"/>
      <c r="M16898" s="1506"/>
    </row>
    <row r="16899" spans="1:13" ht="16.5" customHeight="1">
      <c r="A16899" s="1547"/>
      <c r="B16899" s="1548"/>
      <c r="C16899" s="1548"/>
      <c r="D16899" s="1549"/>
      <c r="E16899" s="1506"/>
      <c r="K16899" s="1548"/>
      <c r="L16899" s="1549"/>
      <c r="M16899" s="1506"/>
    </row>
    <row r="16900" spans="1:13" ht="16.5" customHeight="1">
      <c r="A16900" s="1547"/>
      <c r="B16900" s="1548"/>
      <c r="C16900" s="1548"/>
      <c r="D16900" s="1549"/>
      <c r="E16900" s="1506"/>
      <c r="K16900" s="1548"/>
      <c r="L16900" s="1549"/>
      <c r="M16900" s="1506"/>
    </row>
    <row r="16901" spans="1:13" ht="16.5" customHeight="1">
      <c r="A16901" s="1547"/>
      <c r="B16901" s="1548"/>
      <c r="C16901" s="1548"/>
      <c r="D16901" s="1549"/>
      <c r="E16901" s="1506"/>
      <c r="K16901" s="1548"/>
      <c r="L16901" s="1549"/>
      <c r="M16901" s="1506"/>
    </row>
    <row r="16902" spans="1:13" ht="16.5" customHeight="1">
      <c r="A16902" s="1547"/>
      <c r="B16902" s="1548"/>
      <c r="C16902" s="1548"/>
      <c r="D16902" s="1549"/>
      <c r="E16902" s="1506"/>
      <c r="K16902" s="1548"/>
      <c r="L16902" s="1549"/>
      <c r="M16902" s="1506"/>
    </row>
    <row r="16903" spans="1:13" ht="16.5" customHeight="1">
      <c r="A16903" s="1547"/>
      <c r="B16903" s="1548"/>
      <c r="C16903" s="1548"/>
      <c r="D16903" s="1549"/>
      <c r="E16903" s="1506"/>
      <c r="K16903" s="1548"/>
      <c r="L16903" s="1549"/>
      <c r="M16903" s="1506"/>
    </row>
    <row r="16904" spans="1:13" ht="16.5" customHeight="1">
      <c r="A16904" s="1547"/>
      <c r="B16904" s="1548"/>
      <c r="C16904" s="1548"/>
      <c r="D16904" s="1549"/>
      <c r="E16904" s="1506"/>
      <c r="K16904" s="1548"/>
      <c r="L16904" s="1549"/>
      <c r="M16904" s="1506"/>
    </row>
    <row r="16905" spans="1:13" ht="16.5" customHeight="1">
      <c r="A16905" s="1547"/>
      <c r="B16905" s="1548"/>
      <c r="C16905" s="1548"/>
      <c r="D16905" s="1549"/>
      <c r="E16905" s="1506"/>
      <c r="K16905" s="1548"/>
      <c r="L16905" s="1549"/>
      <c r="M16905" s="1506"/>
    </row>
    <row r="16906" spans="1:13" ht="16.5" customHeight="1">
      <c r="A16906" s="1547"/>
      <c r="B16906" s="1548"/>
      <c r="C16906" s="1548"/>
      <c r="D16906" s="1549"/>
      <c r="E16906" s="1506"/>
      <c r="K16906" s="1548"/>
      <c r="L16906" s="1549"/>
      <c r="M16906" s="1506"/>
    </row>
    <row r="16907" spans="1:13" ht="16.5" customHeight="1">
      <c r="A16907" s="1547"/>
      <c r="B16907" s="1548"/>
      <c r="C16907" s="1548"/>
      <c r="D16907" s="1549"/>
      <c r="E16907" s="1506"/>
      <c r="K16907" s="1548"/>
      <c r="L16907" s="1549"/>
      <c r="M16907" s="1506"/>
    </row>
    <row r="16908" spans="1:13" ht="16.5" customHeight="1">
      <c r="A16908" s="1547"/>
      <c r="B16908" s="1548"/>
      <c r="C16908" s="1548"/>
      <c r="D16908" s="1549"/>
      <c r="E16908" s="1506"/>
      <c r="K16908" s="1548"/>
      <c r="L16908" s="1549"/>
      <c r="M16908" s="1506"/>
    </row>
    <row r="16909" spans="1:13" ht="16.5" customHeight="1">
      <c r="A16909" s="1547"/>
      <c r="B16909" s="1548"/>
      <c r="C16909" s="1548"/>
      <c r="D16909" s="1549"/>
      <c r="E16909" s="1506"/>
      <c r="K16909" s="1548"/>
      <c r="L16909" s="1549"/>
      <c r="M16909" s="1506"/>
    </row>
    <row r="16910" spans="1:13" ht="16.5" customHeight="1">
      <c r="A16910" s="1547"/>
      <c r="B16910" s="1548"/>
      <c r="C16910" s="1548"/>
      <c r="D16910" s="1549"/>
      <c r="E16910" s="1506"/>
      <c r="K16910" s="1548"/>
      <c r="L16910" s="1549"/>
      <c r="M16910" s="1506"/>
    </row>
    <row r="16911" spans="1:13" ht="16.5" customHeight="1">
      <c r="A16911" s="1547"/>
      <c r="B16911" s="1548"/>
      <c r="C16911" s="1548"/>
      <c r="D16911" s="1549"/>
      <c r="E16911" s="1506"/>
      <c r="K16911" s="1548"/>
      <c r="L16911" s="1549"/>
      <c r="M16911" s="1506"/>
    </row>
    <row r="16912" spans="1:13" ht="16.5" customHeight="1">
      <c r="A16912" s="1547"/>
      <c r="B16912" s="1548"/>
      <c r="C16912" s="1548"/>
      <c r="D16912" s="1549"/>
      <c r="E16912" s="1506"/>
      <c r="K16912" s="1548"/>
      <c r="L16912" s="1549"/>
      <c r="M16912" s="1506"/>
    </row>
    <row r="16913" spans="1:13" ht="16.5" customHeight="1">
      <c r="A16913" s="1547"/>
      <c r="B16913" s="1548"/>
      <c r="C16913" s="1548"/>
      <c r="D16913" s="1549"/>
      <c r="E16913" s="1506"/>
      <c r="K16913" s="1548"/>
      <c r="L16913" s="1549"/>
      <c r="M16913" s="1506"/>
    </row>
    <row r="16914" spans="1:13" ht="16.5" customHeight="1">
      <c r="A16914" s="1547"/>
      <c r="B16914" s="1548"/>
      <c r="C16914" s="1548"/>
      <c r="D16914" s="1549"/>
      <c r="E16914" s="1506"/>
      <c r="K16914" s="1548"/>
      <c r="L16914" s="1549"/>
      <c r="M16914" s="1506"/>
    </row>
    <row r="16915" spans="1:13" ht="16.5" customHeight="1">
      <c r="A16915" s="1547"/>
      <c r="B16915" s="1548"/>
      <c r="C16915" s="1548"/>
      <c r="D16915" s="1549"/>
      <c r="E16915" s="1506"/>
      <c r="K16915" s="1548"/>
      <c r="L16915" s="1549"/>
      <c r="M16915" s="1506"/>
    </row>
    <row r="16916" spans="1:13" ht="16.5" customHeight="1">
      <c r="A16916" s="1547"/>
      <c r="B16916" s="1548"/>
      <c r="C16916" s="1548"/>
      <c r="D16916" s="1549"/>
      <c r="E16916" s="1506"/>
      <c r="K16916" s="1548"/>
      <c r="L16916" s="1549"/>
      <c r="M16916" s="1506"/>
    </row>
    <row r="16917" spans="1:13" ht="16.5" customHeight="1">
      <c r="A16917" s="1547"/>
      <c r="B16917" s="1548"/>
      <c r="C16917" s="1548"/>
      <c r="D16917" s="1549"/>
      <c r="E16917" s="1506"/>
      <c r="K16917" s="1548"/>
      <c r="L16917" s="1549"/>
      <c r="M16917" s="1506"/>
    </row>
    <row r="16918" spans="1:13" ht="16.5" customHeight="1">
      <c r="A16918" s="1547"/>
      <c r="B16918" s="1548"/>
      <c r="C16918" s="1548"/>
      <c r="D16918" s="1549"/>
      <c r="E16918" s="1506"/>
      <c r="K16918" s="1548"/>
      <c r="L16918" s="1549"/>
      <c r="M16918" s="1506"/>
    </row>
    <row r="16919" spans="1:13" ht="16.5" customHeight="1">
      <c r="A16919" s="1547"/>
      <c r="B16919" s="1548"/>
      <c r="C16919" s="1548"/>
      <c r="D16919" s="1549"/>
      <c r="E16919" s="1506"/>
      <c r="K16919" s="1548"/>
      <c r="L16919" s="1549"/>
      <c r="M16919" s="1506"/>
    </row>
    <row r="16920" spans="1:13" ht="16.5" customHeight="1">
      <c r="A16920" s="1547"/>
      <c r="B16920" s="1548"/>
      <c r="C16920" s="1548"/>
      <c r="D16920" s="1549"/>
      <c r="E16920" s="1506"/>
      <c r="K16920" s="1548"/>
      <c r="L16920" s="1549"/>
      <c r="M16920" s="1506"/>
    </row>
    <row r="16921" spans="1:13" ht="16.5" customHeight="1">
      <c r="A16921" s="1547"/>
      <c r="B16921" s="1548"/>
      <c r="C16921" s="1548"/>
      <c r="D16921" s="1549"/>
      <c r="E16921" s="1506"/>
      <c r="K16921" s="1548"/>
      <c r="L16921" s="1549"/>
      <c r="M16921" s="1506"/>
    </row>
    <row r="16922" spans="1:13" ht="16.5" customHeight="1">
      <c r="A16922" s="1547"/>
      <c r="B16922" s="1548"/>
      <c r="C16922" s="1548"/>
      <c r="D16922" s="1549"/>
      <c r="E16922" s="1506"/>
      <c r="K16922" s="1548"/>
      <c r="L16922" s="1549"/>
      <c r="M16922" s="1506"/>
    </row>
    <row r="16923" spans="1:13" ht="16.5" customHeight="1">
      <c r="A16923" s="1547"/>
      <c r="B16923" s="1548"/>
      <c r="C16923" s="1548"/>
      <c r="D16923" s="1549"/>
      <c r="E16923" s="1506"/>
      <c r="K16923" s="1548"/>
      <c r="L16923" s="1549"/>
      <c r="M16923" s="1506"/>
    </row>
    <row r="16924" spans="1:13" ht="16.5" customHeight="1">
      <c r="A16924" s="1547"/>
      <c r="B16924" s="1548"/>
      <c r="C16924" s="1548"/>
      <c r="D16924" s="1549"/>
      <c r="E16924" s="1506"/>
      <c r="K16924" s="1548"/>
      <c r="L16924" s="1549"/>
      <c r="M16924" s="1506"/>
    </row>
    <row r="16925" spans="1:13" ht="16.5" customHeight="1">
      <c r="A16925" s="1547"/>
      <c r="B16925" s="1548"/>
      <c r="C16925" s="1548"/>
      <c r="D16925" s="1549"/>
      <c r="E16925" s="1506"/>
      <c r="K16925" s="1548"/>
      <c r="L16925" s="1549"/>
      <c r="M16925" s="1506"/>
    </row>
    <row r="16926" spans="1:13" ht="16.5" customHeight="1">
      <c r="A16926" s="1547"/>
      <c r="B16926" s="1548"/>
      <c r="C16926" s="1548"/>
      <c r="D16926" s="1549"/>
      <c r="E16926" s="1506"/>
      <c r="K16926" s="1548"/>
      <c r="L16926" s="1549"/>
      <c r="M16926" s="1506"/>
    </row>
    <row r="16927" spans="1:13" ht="16.5" customHeight="1">
      <c r="A16927" s="1547"/>
      <c r="B16927" s="1548"/>
      <c r="C16927" s="1548"/>
      <c r="D16927" s="1549"/>
      <c r="E16927" s="1506"/>
      <c r="K16927" s="1548"/>
      <c r="L16927" s="1549"/>
      <c r="M16927" s="1506"/>
    </row>
    <row r="16928" spans="1:13" ht="16.5" customHeight="1">
      <c r="A16928" s="1547"/>
      <c r="B16928" s="1548"/>
      <c r="C16928" s="1548"/>
      <c r="D16928" s="1549"/>
      <c r="E16928" s="1506"/>
      <c r="K16928" s="1548"/>
      <c r="L16928" s="1549"/>
      <c r="M16928" s="1506"/>
    </row>
    <row r="16929" spans="1:13" ht="16.5" customHeight="1">
      <c r="A16929" s="1547"/>
      <c r="B16929" s="1548"/>
      <c r="C16929" s="1548"/>
      <c r="D16929" s="1549"/>
      <c r="E16929" s="1506"/>
      <c r="K16929" s="1548"/>
      <c r="L16929" s="1549"/>
      <c r="M16929" s="1506"/>
    </row>
    <row r="16930" spans="1:13" ht="16.5" customHeight="1">
      <c r="A16930" s="1547"/>
      <c r="B16930" s="1548"/>
      <c r="C16930" s="1548"/>
      <c r="D16930" s="1549"/>
      <c r="E16930" s="1506"/>
      <c r="K16930" s="1548"/>
      <c r="L16930" s="1549"/>
      <c r="M16930" s="1506"/>
    </row>
    <row r="16931" spans="1:13" ht="16.5" customHeight="1">
      <c r="A16931" s="1547"/>
      <c r="B16931" s="1548"/>
      <c r="C16931" s="1548"/>
      <c r="D16931" s="1549"/>
      <c r="E16931" s="1506"/>
      <c r="K16931" s="1548"/>
      <c r="L16931" s="1549"/>
      <c r="M16931" s="1506"/>
    </row>
    <row r="16932" spans="1:13" ht="16.5" customHeight="1">
      <c r="A16932" s="1547"/>
      <c r="B16932" s="1548"/>
      <c r="C16932" s="1548"/>
      <c r="D16932" s="1549"/>
      <c r="E16932" s="1506"/>
      <c r="K16932" s="1548"/>
      <c r="L16932" s="1549"/>
      <c r="M16932" s="1506"/>
    </row>
    <row r="16933" spans="1:13" ht="16.5" customHeight="1">
      <c r="A16933" s="1547"/>
      <c r="B16933" s="1548"/>
      <c r="C16933" s="1548"/>
      <c r="D16933" s="1549"/>
      <c r="E16933" s="1506"/>
      <c r="K16933" s="1548"/>
      <c r="L16933" s="1549"/>
      <c r="M16933" s="1506"/>
    </row>
    <row r="16934" spans="1:13" ht="16.5" customHeight="1">
      <c r="A16934" s="1547"/>
      <c r="B16934" s="1548"/>
      <c r="C16934" s="1548"/>
      <c r="D16934" s="1549"/>
      <c r="E16934" s="1506"/>
      <c r="K16934" s="1548"/>
      <c r="L16934" s="1549"/>
      <c r="M16934" s="1506"/>
    </row>
    <row r="16935" spans="1:13" ht="16.5" customHeight="1">
      <c r="A16935" s="1547"/>
      <c r="B16935" s="1548"/>
      <c r="C16935" s="1548"/>
      <c r="D16935" s="1549"/>
      <c r="E16935" s="1506"/>
      <c r="K16935" s="1548"/>
      <c r="L16935" s="1549"/>
      <c r="M16935" s="1506"/>
    </row>
    <row r="16936" spans="1:13" ht="16.5" customHeight="1">
      <c r="A16936" s="1547"/>
      <c r="B16936" s="1548"/>
      <c r="C16936" s="1548"/>
      <c r="D16936" s="1549"/>
      <c r="E16936" s="1506"/>
      <c r="K16936" s="1548"/>
      <c r="L16936" s="1549"/>
      <c r="M16936" s="1506"/>
    </row>
    <row r="16937" spans="1:13" ht="16.5" customHeight="1">
      <c r="A16937" s="1547"/>
      <c r="B16937" s="1548"/>
      <c r="C16937" s="1548"/>
      <c r="D16937" s="1549"/>
      <c r="E16937" s="1506"/>
      <c r="K16937" s="1548"/>
      <c r="L16937" s="1549"/>
      <c r="M16937" s="1506"/>
    </row>
    <row r="16938" spans="1:13" ht="16.5" customHeight="1">
      <c r="A16938" s="1547"/>
      <c r="B16938" s="1548"/>
      <c r="C16938" s="1548"/>
      <c r="D16938" s="1549"/>
      <c r="E16938" s="1506"/>
      <c r="K16938" s="1548"/>
      <c r="L16938" s="1549"/>
      <c r="M16938" s="1506"/>
    </row>
    <row r="16939" spans="1:13" ht="16.5" customHeight="1">
      <c r="A16939" s="1547"/>
      <c r="B16939" s="1548"/>
      <c r="C16939" s="1548"/>
      <c r="D16939" s="1549"/>
      <c r="E16939" s="1506"/>
      <c r="K16939" s="1548"/>
      <c r="L16939" s="1549"/>
      <c r="M16939" s="1506"/>
    </row>
    <row r="16940" spans="1:13" ht="16.5" customHeight="1">
      <c r="A16940" s="1547"/>
      <c r="B16940" s="1548"/>
      <c r="C16940" s="1548"/>
      <c r="D16940" s="1549"/>
      <c r="E16940" s="1506"/>
      <c r="K16940" s="1548"/>
      <c r="L16940" s="1549"/>
      <c r="M16940" s="1506"/>
    </row>
    <row r="16941" spans="1:13" ht="16.5" customHeight="1">
      <c r="A16941" s="1547"/>
      <c r="B16941" s="1548"/>
      <c r="C16941" s="1548"/>
      <c r="D16941" s="1549"/>
      <c r="E16941" s="1506"/>
      <c r="K16941" s="1548"/>
      <c r="L16941" s="1549"/>
      <c r="M16941" s="1506"/>
    </row>
    <row r="16942" spans="1:13" ht="16.5" customHeight="1">
      <c r="A16942" s="1547"/>
      <c r="B16942" s="1548"/>
      <c r="C16942" s="1548"/>
      <c r="D16942" s="1549"/>
      <c r="E16942" s="1506"/>
      <c r="K16942" s="1548"/>
      <c r="L16942" s="1549"/>
      <c r="M16942" s="1506"/>
    </row>
    <row r="16943" spans="1:13" ht="16.5" customHeight="1">
      <c r="A16943" s="1547"/>
      <c r="B16943" s="1548"/>
      <c r="C16943" s="1548"/>
      <c r="D16943" s="1549"/>
      <c r="E16943" s="1506"/>
      <c r="K16943" s="1548"/>
      <c r="L16943" s="1549"/>
      <c r="M16943" s="1506"/>
    </row>
    <row r="16944" spans="1:13" ht="16.5" customHeight="1">
      <c r="A16944" s="1547"/>
      <c r="B16944" s="1548"/>
      <c r="C16944" s="1548"/>
      <c r="D16944" s="1549"/>
      <c r="E16944" s="1506"/>
      <c r="K16944" s="1548"/>
      <c r="L16944" s="1549"/>
      <c r="M16944" s="1506"/>
    </row>
    <row r="16945" spans="1:13" ht="16.5" customHeight="1">
      <c r="A16945" s="1547"/>
      <c r="B16945" s="1548"/>
      <c r="C16945" s="1548"/>
      <c r="D16945" s="1549"/>
      <c r="E16945" s="1506"/>
      <c r="K16945" s="1548"/>
      <c r="L16945" s="1549"/>
      <c r="M16945" s="1506"/>
    </row>
    <row r="16946" spans="1:13" ht="16.5" customHeight="1">
      <c r="A16946" s="1547"/>
      <c r="B16946" s="1548"/>
      <c r="C16946" s="1548"/>
      <c r="D16946" s="1549"/>
      <c r="E16946" s="1506"/>
      <c r="K16946" s="1548"/>
      <c r="L16946" s="1549"/>
      <c r="M16946" s="1506"/>
    </row>
    <row r="16947" spans="1:13" ht="16.5" customHeight="1">
      <c r="A16947" s="1547"/>
      <c r="B16947" s="1548"/>
      <c r="C16947" s="1548"/>
      <c r="D16947" s="1549"/>
      <c r="E16947" s="1506"/>
      <c r="K16947" s="1548"/>
      <c r="L16947" s="1549"/>
      <c r="M16947" s="1506"/>
    </row>
    <row r="16948" spans="1:13" ht="16.5" customHeight="1">
      <c r="A16948" s="1547"/>
      <c r="B16948" s="1548"/>
      <c r="C16948" s="1548"/>
      <c r="D16948" s="1549"/>
      <c r="E16948" s="1506"/>
      <c r="K16948" s="1548"/>
      <c r="L16948" s="1549"/>
      <c r="M16948" s="1506"/>
    </row>
    <row r="16949" spans="1:13" ht="16.5" customHeight="1">
      <c r="A16949" s="1547"/>
      <c r="B16949" s="1548"/>
      <c r="C16949" s="1548"/>
      <c r="D16949" s="1549"/>
      <c r="E16949" s="1506"/>
      <c r="K16949" s="1548"/>
      <c r="L16949" s="1549"/>
      <c r="M16949" s="1506"/>
    </row>
    <row r="16950" spans="1:13" ht="16.5" customHeight="1">
      <c r="A16950" s="1547"/>
      <c r="B16950" s="1548"/>
      <c r="C16950" s="1548"/>
      <c r="D16950" s="1549"/>
      <c r="E16950" s="1506"/>
      <c r="K16950" s="1548"/>
      <c r="L16950" s="1549"/>
      <c r="M16950" s="1506"/>
    </row>
    <row r="16951" spans="1:13" ht="16.5" customHeight="1">
      <c r="A16951" s="1547"/>
      <c r="B16951" s="1548"/>
      <c r="C16951" s="1548"/>
      <c r="D16951" s="1549"/>
      <c r="E16951" s="1506"/>
      <c r="K16951" s="1548"/>
      <c r="L16951" s="1549"/>
      <c r="M16951" s="1506"/>
    </row>
    <row r="16952" spans="1:13" ht="16.5" customHeight="1">
      <c r="A16952" s="1547"/>
      <c r="B16952" s="1548"/>
      <c r="C16952" s="1548"/>
      <c r="D16952" s="1549"/>
      <c r="E16952" s="1506"/>
      <c r="K16952" s="1548"/>
      <c r="L16952" s="1549"/>
      <c r="M16952" s="1506"/>
    </row>
    <row r="16953" spans="1:13" ht="16.5" customHeight="1">
      <c r="A16953" s="1547"/>
      <c r="B16953" s="1548"/>
      <c r="C16953" s="1548"/>
      <c r="D16953" s="1549"/>
      <c r="E16953" s="1506"/>
      <c r="K16953" s="1548"/>
      <c r="L16953" s="1549"/>
      <c r="M16953" s="1506"/>
    </row>
    <row r="16954" spans="1:13" ht="16.5" customHeight="1">
      <c r="A16954" s="1547"/>
      <c r="B16954" s="1548"/>
      <c r="C16954" s="1548"/>
      <c r="D16954" s="1549"/>
      <c r="E16954" s="1506"/>
      <c r="K16954" s="1548"/>
      <c r="L16954" s="1549"/>
      <c r="M16954" s="1506"/>
    </row>
    <row r="16955" spans="1:13" ht="16.5" customHeight="1">
      <c r="A16955" s="1547"/>
      <c r="B16955" s="1548"/>
      <c r="C16955" s="1548"/>
      <c r="D16955" s="1549"/>
      <c r="E16955" s="1506"/>
      <c r="K16955" s="1548"/>
      <c r="L16955" s="1549"/>
      <c r="M16955" s="1506"/>
    </row>
    <row r="16956" spans="1:13" ht="16.5" customHeight="1">
      <c r="A16956" s="1547"/>
      <c r="B16956" s="1548"/>
      <c r="C16956" s="1548"/>
      <c r="D16956" s="1549"/>
      <c r="E16956" s="1506"/>
      <c r="K16956" s="1548"/>
      <c r="L16956" s="1549"/>
      <c r="M16956" s="1506"/>
    </row>
    <row r="16957" spans="1:13" ht="16.5" customHeight="1">
      <c r="A16957" s="1547"/>
      <c r="B16957" s="1548"/>
      <c r="C16957" s="1548"/>
      <c r="D16957" s="1549"/>
      <c r="E16957" s="1506"/>
      <c r="K16957" s="1548"/>
      <c r="L16957" s="1549"/>
      <c r="M16957" s="1506"/>
    </row>
    <row r="16958" spans="1:13" ht="16.5" customHeight="1">
      <c r="A16958" s="1547"/>
      <c r="B16958" s="1548"/>
      <c r="C16958" s="1548"/>
      <c r="D16958" s="1549"/>
      <c r="E16958" s="1506"/>
      <c r="K16958" s="1548"/>
      <c r="L16958" s="1549"/>
      <c r="M16958" s="1506"/>
    </row>
    <row r="16959" spans="1:13" ht="16.5" customHeight="1">
      <c r="A16959" s="1547"/>
      <c r="B16959" s="1548"/>
      <c r="C16959" s="1548"/>
      <c r="D16959" s="1549"/>
      <c r="E16959" s="1506"/>
      <c r="K16959" s="1548"/>
      <c r="L16959" s="1549"/>
      <c r="M16959" s="1506"/>
    </row>
    <row r="16960" spans="1:13" ht="16.5" customHeight="1">
      <c r="A16960" s="1547"/>
      <c r="B16960" s="1548"/>
      <c r="C16960" s="1548"/>
      <c r="D16960" s="1549"/>
      <c r="E16960" s="1506"/>
      <c r="K16960" s="1548"/>
      <c r="L16960" s="1549"/>
      <c r="M16960" s="1506"/>
    </row>
    <row r="16961" spans="1:13" ht="16.5" customHeight="1">
      <c r="A16961" s="1547"/>
      <c r="B16961" s="1548"/>
      <c r="C16961" s="1548"/>
      <c r="D16961" s="1549"/>
      <c r="E16961" s="1506"/>
      <c r="K16961" s="1548"/>
      <c r="L16961" s="1549"/>
      <c r="M16961" s="1506"/>
    </row>
    <row r="16962" spans="1:13" ht="16.5" customHeight="1">
      <c r="A16962" s="1547"/>
      <c r="B16962" s="1548"/>
      <c r="C16962" s="1548"/>
      <c r="D16962" s="1549"/>
      <c r="E16962" s="1506"/>
      <c r="K16962" s="1548"/>
      <c r="L16962" s="1549"/>
      <c r="M16962" s="1506"/>
    </row>
    <row r="16963" spans="1:13" ht="16.5" customHeight="1">
      <c r="A16963" s="1547"/>
      <c r="B16963" s="1548"/>
      <c r="C16963" s="1548"/>
      <c r="D16963" s="1549"/>
      <c r="E16963" s="1506"/>
      <c r="K16963" s="1548"/>
      <c r="L16963" s="1549"/>
      <c r="M16963" s="1506"/>
    </row>
    <row r="16964" spans="1:13" ht="16.5" customHeight="1">
      <c r="A16964" s="1547"/>
      <c r="B16964" s="1548"/>
      <c r="C16964" s="1548"/>
      <c r="D16964" s="1549"/>
      <c r="E16964" s="1506"/>
      <c r="K16964" s="1548"/>
      <c r="L16964" s="1549"/>
      <c r="M16964" s="1506"/>
    </row>
    <row r="16965" spans="1:13" ht="16.5" customHeight="1">
      <c r="A16965" s="1547"/>
      <c r="B16965" s="1548"/>
      <c r="C16965" s="1548"/>
      <c r="D16965" s="1549"/>
      <c r="E16965" s="1506"/>
      <c r="K16965" s="1548"/>
      <c r="L16965" s="1549"/>
      <c r="M16965" s="1506"/>
    </row>
    <row r="16966" spans="1:13" ht="16.5" customHeight="1">
      <c r="A16966" s="1547"/>
      <c r="B16966" s="1548"/>
      <c r="C16966" s="1548"/>
      <c r="D16966" s="1549"/>
      <c r="E16966" s="1506"/>
      <c r="K16966" s="1548"/>
      <c r="L16966" s="1549"/>
      <c r="M16966" s="1506"/>
    </row>
    <row r="16967" spans="1:13" ht="16.5" customHeight="1">
      <c r="A16967" s="1547"/>
      <c r="B16967" s="1548"/>
      <c r="C16967" s="1548"/>
      <c r="D16967" s="1549"/>
      <c r="E16967" s="1506"/>
      <c r="K16967" s="1548"/>
      <c r="L16967" s="1549"/>
      <c r="M16967" s="1506"/>
    </row>
    <row r="16968" spans="1:13" ht="16.5" customHeight="1">
      <c r="A16968" s="1547"/>
      <c r="B16968" s="1548"/>
      <c r="C16968" s="1548"/>
      <c r="D16968" s="1549"/>
      <c r="E16968" s="1506"/>
      <c r="K16968" s="1548"/>
      <c r="L16968" s="1549"/>
      <c r="M16968" s="1506"/>
    </row>
    <row r="16969" spans="1:13" ht="16.5" customHeight="1">
      <c r="A16969" s="1547"/>
      <c r="B16969" s="1548"/>
      <c r="C16969" s="1548"/>
      <c r="D16969" s="1549"/>
      <c r="E16969" s="1506"/>
      <c r="K16969" s="1548"/>
      <c r="L16969" s="1549"/>
      <c r="M16969" s="1506"/>
    </row>
    <row r="16970" spans="1:13" ht="16.5" customHeight="1">
      <c r="A16970" s="1547"/>
      <c r="B16970" s="1548"/>
      <c r="C16970" s="1548"/>
      <c r="D16970" s="1549"/>
      <c r="E16970" s="1506"/>
      <c r="K16970" s="1548"/>
      <c r="L16970" s="1549"/>
      <c r="M16970" s="1506"/>
    </row>
    <row r="16971" spans="1:13" ht="16.5" customHeight="1">
      <c r="A16971" s="1547"/>
      <c r="B16971" s="1548"/>
      <c r="C16971" s="1548"/>
      <c r="D16971" s="1549"/>
      <c r="E16971" s="1506"/>
      <c r="K16971" s="1548"/>
      <c r="L16971" s="1549"/>
      <c r="M16971" s="1506"/>
    </row>
    <row r="16972" spans="1:13" ht="16.5" customHeight="1">
      <c r="A16972" s="1547"/>
      <c r="B16972" s="1548"/>
      <c r="C16972" s="1548"/>
      <c r="D16972" s="1549"/>
      <c r="E16972" s="1506"/>
      <c r="K16972" s="1548"/>
      <c r="L16972" s="1549"/>
      <c r="M16972" s="1506"/>
    </row>
    <row r="16973" spans="1:13" ht="16.5" customHeight="1">
      <c r="A16973" s="1547"/>
      <c r="B16973" s="1548"/>
      <c r="C16973" s="1548"/>
      <c r="D16973" s="1549"/>
      <c r="E16973" s="1506"/>
      <c r="K16973" s="1548"/>
      <c r="L16973" s="1549"/>
      <c r="M16973" s="1506"/>
    </row>
    <row r="16974" spans="1:13" ht="16.5" customHeight="1">
      <c r="A16974" s="1547"/>
      <c r="B16974" s="1548"/>
      <c r="C16974" s="1548"/>
      <c r="D16974" s="1549"/>
      <c r="E16974" s="1506"/>
      <c r="K16974" s="1548"/>
      <c r="L16974" s="1549"/>
      <c r="M16974" s="1506"/>
    </row>
    <row r="16975" spans="1:13" ht="16.5" customHeight="1">
      <c r="A16975" s="1547"/>
      <c r="B16975" s="1548"/>
      <c r="C16975" s="1548"/>
      <c r="D16975" s="1549"/>
      <c r="E16975" s="1506"/>
      <c r="K16975" s="1548"/>
      <c r="L16975" s="1549"/>
      <c r="M16975" s="1506"/>
    </row>
    <row r="16976" spans="1:13" ht="16.5" customHeight="1">
      <c r="A16976" s="1547"/>
      <c r="B16976" s="1548"/>
      <c r="C16976" s="1548"/>
      <c r="D16976" s="1549"/>
      <c r="E16976" s="1506"/>
      <c r="K16976" s="1548"/>
      <c r="L16976" s="1549"/>
      <c r="M16976" s="1506"/>
    </row>
    <row r="16977" spans="1:13" ht="16.5" customHeight="1">
      <c r="A16977" s="1547"/>
      <c r="B16977" s="1548"/>
      <c r="C16977" s="1548"/>
      <c r="D16977" s="1549"/>
      <c r="E16977" s="1506"/>
      <c r="K16977" s="1548"/>
      <c r="L16977" s="1549"/>
      <c r="M16977" s="1506"/>
    </row>
    <row r="16978" spans="1:13" ht="16.5" customHeight="1">
      <c r="A16978" s="1547"/>
      <c r="B16978" s="1548"/>
      <c r="C16978" s="1548"/>
      <c r="D16978" s="1549"/>
      <c r="E16978" s="1506"/>
      <c r="K16978" s="1548"/>
      <c r="L16978" s="1549"/>
      <c r="M16978" s="1506"/>
    </row>
    <row r="16979" spans="1:13" ht="16.5" customHeight="1">
      <c r="A16979" s="1547"/>
      <c r="B16979" s="1548"/>
      <c r="C16979" s="1548"/>
      <c r="D16979" s="1549"/>
      <c r="E16979" s="1506"/>
      <c r="K16979" s="1548"/>
      <c r="L16979" s="1549"/>
      <c r="M16979" s="1506"/>
    </row>
    <row r="16980" spans="1:13" ht="16.5" customHeight="1">
      <c r="A16980" s="1547"/>
      <c r="B16980" s="1548"/>
      <c r="C16980" s="1548"/>
      <c r="D16980" s="1549"/>
      <c r="E16980" s="1506"/>
      <c r="K16980" s="1548"/>
      <c r="L16980" s="1549"/>
      <c r="M16980" s="1506"/>
    </row>
    <row r="16981" spans="1:13" ht="16.5" customHeight="1">
      <c r="A16981" s="1547"/>
      <c r="B16981" s="1548"/>
      <c r="C16981" s="1548"/>
      <c r="D16981" s="1549"/>
      <c r="E16981" s="1506"/>
      <c r="K16981" s="1548"/>
      <c r="L16981" s="1549"/>
      <c r="M16981" s="1506"/>
    </row>
    <row r="16982" spans="1:13" ht="16.5" customHeight="1">
      <c r="A16982" s="1547"/>
      <c r="B16982" s="1548"/>
      <c r="C16982" s="1548"/>
      <c r="D16982" s="1549"/>
      <c r="E16982" s="1506"/>
      <c r="K16982" s="1548"/>
      <c r="L16982" s="1549"/>
      <c r="M16982" s="1506"/>
    </row>
    <row r="16983" spans="1:13" ht="16.5" customHeight="1">
      <c r="A16983" s="1547"/>
      <c r="B16983" s="1548"/>
      <c r="C16983" s="1548"/>
      <c r="D16983" s="1549"/>
      <c r="E16983" s="1506"/>
      <c r="K16983" s="1548"/>
      <c r="L16983" s="1549"/>
      <c r="M16983" s="1506"/>
    </row>
    <row r="16984" spans="1:13" ht="16.5" customHeight="1">
      <c r="A16984" s="1547"/>
      <c r="B16984" s="1548"/>
      <c r="C16984" s="1548"/>
      <c r="D16984" s="1549"/>
      <c r="E16984" s="1506"/>
      <c r="K16984" s="1548"/>
      <c r="L16984" s="1549"/>
      <c r="M16984" s="1506"/>
    </row>
    <row r="16985" spans="1:13" ht="16.5" customHeight="1">
      <c r="A16985" s="1547"/>
      <c r="B16985" s="1548"/>
      <c r="C16985" s="1548"/>
      <c r="D16985" s="1549"/>
      <c r="E16985" s="1506"/>
      <c r="K16985" s="1548"/>
      <c r="L16985" s="1549"/>
      <c r="M16985" s="1506"/>
    </row>
    <row r="16986" spans="1:13" ht="16.5" customHeight="1">
      <c r="A16986" s="1547"/>
      <c r="B16986" s="1548"/>
      <c r="C16986" s="1548"/>
      <c r="D16986" s="1549"/>
      <c r="E16986" s="1506"/>
      <c r="K16986" s="1548"/>
      <c r="L16986" s="1549"/>
      <c r="M16986" s="1506"/>
    </row>
    <row r="16987" spans="1:13" ht="16.5" customHeight="1">
      <c r="A16987" s="1547"/>
      <c r="B16987" s="1548"/>
      <c r="C16987" s="1548"/>
      <c r="D16987" s="1549"/>
      <c r="E16987" s="1506"/>
      <c r="K16987" s="1548"/>
      <c r="L16987" s="1549"/>
      <c r="M16987" s="1506"/>
    </row>
    <row r="16988" spans="1:13" ht="16.5" customHeight="1">
      <c r="A16988" s="1547"/>
      <c r="B16988" s="1548"/>
      <c r="C16988" s="1548"/>
      <c r="D16988" s="1549"/>
      <c r="E16988" s="1506"/>
      <c r="K16988" s="1548"/>
      <c r="L16988" s="1549"/>
      <c r="M16988" s="1506"/>
    </row>
    <row r="16989" spans="1:13" ht="16.5" customHeight="1">
      <c r="A16989" s="1547"/>
      <c r="B16989" s="1548"/>
      <c r="C16989" s="1548"/>
      <c r="D16989" s="1549"/>
      <c r="E16989" s="1506"/>
      <c r="K16989" s="1548"/>
      <c r="L16989" s="1549"/>
      <c r="M16989" s="1506"/>
    </row>
    <row r="16990" spans="1:13" ht="16.5" customHeight="1">
      <c r="A16990" s="1547"/>
      <c r="B16990" s="1548"/>
      <c r="C16990" s="1548"/>
      <c r="D16990" s="1549"/>
      <c r="E16990" s="1506"/>
      <c r="K16990" s="1548"/>
      <c r="L16990" s="1549"/>
      <c r="M16990" s="1506"/>
    </row>
    <row r="16991" spans="1:13" ht="16.5" customHeight="1">
      <c r="A16991" s="1547"/>
      <c r="B16991" s="1548"/>
      <c r="C16991" s="1548"/>
      <c r="D16991" s="1549"/>
      <c r="E16991" s="1506"/>
      <c r="K16991" s="1548"/>
      <c r="L16991" s="1549"/>
      <c r="M16991" s="1506"/>
    </row>
    <row r="16992" spans="1:13" ht="16.5" customHeight="1">
      <c r="A16992" s="1547"/>
      <c r="B16992" s="1548"/>
      <c r="C16992" s="1548"/>
      <c r="D16992" s="1549"/>
      <c r="E16992" s="1506"/>
      <c r="K16992" s="1548"/>
      <c r="L16992" s="1549"/>
      <c r="M16992" s="1506"/>
    </row>
    <row r="16993" spans="1:13" ht="16.5" customHeight="1">
      <c r="A16993" s="1547"/>
      <c r="B16993" s="1548"/>
      <c r="C16993" s="1548"/>
      <c r="D16993" s="1549"/>
      <c r="E16993" s="1506"/>
      <c r="K16993" s="1548"/>
      <c r="L16993" s="1549"/>
      <c r="M16993" s="1506"/>
    </row>
    <row r="16994" spans="1:13" ht="16.5" customHeight="1">
      <c r="A16994" s="1547"/>
      <c r="B16994" s="1548"/>
      <c r="C16994" s="1548"/>
      <c r="D16994" s="1549"/>
      <c r="E16994" s="1506"/>
      <c r="K16994" s="1548"/>
      <c r="L16994" s="1549"/>
      <c r="M16994" s="1506"/>
    </row>
    <row r="16995" spans="1:13" ht="16.5" customHeight="1">
      <c r="A16995" s="1547"/>
      <c r="B16995" s="1548"/>
      <c r="C16995" s="1548"/>
      <c r="D16995" s="1549"/>
      <c r="E16995" s="1506"/>
      <c r="K16995" s="1548"/>
      <c r="L16995" s="1549"/>
      <c r="M16995" s="1506"/>
    </row>
    <row r="16996" spans="1:13" ht="16.5" customHeight="1">
      <c r="A16996" s="1547"/>
      <c r="B16996" s="1548"/>
      <c r="C16996" s="1548"/>
      <c r="D16996" s="1549"/>
      <c r="E16996" s="1506"/>
      <c r="K16996" s="1548"/>
      <c r="L16996" s="1549"/>
      <c r="M16996" s="1506"/>
    </row>
    <row r="16997" spans="1:13" ht="16.5" customHeight="1">
      <c r="A16997" s="1547"/>
      <c r="B16997" s="1548"/>
      <c r="C16997" s="1548"/>
      <c r="D16997" s="1549"/>
      <c r="E16997" s="1506"/>
      <c r="K16997" s="1548"/>
      <c r="L16997" s="1549"/>
      <c r="M16997" s="1506"/>
    </row>
    <row r="16998" spans="1:13" ht="16.5" customHeight="1">
      <c r="A16998" s="1547"/>
      <c r="B16998" s="1548"/>
      <c r="C16998" s="1548"/>
      <c r="D16998" s="1549"/>
      <c r="E16998" s="1506"/>
      <c r="K16998" s="1548"/>
      <c r="L16998" s="1549"/>
      <c r="M16998" s="1506"/>
    </row>
    <row r="16999" spans="1:13" ht="16.5" customHeight="1">
      <c r="A16999" s="1547"/>
      <c r="B16999" s="1548"/>
      <c r="C16999" s="1548"/>
      <c r="D16999" s="1549"/>
      <c r="E16999" s="1506"/>
      <c r="K16999" s="1548"/>
      <c r="L16999" s="1549"/>
      <c r="M16999" s="1506"/>
    </row>
    <row r="17000" spans="1:13" ht="16.5" customHeight="1">
      <c r="A17000" s="1547"/>
      <c r="B17000" s="1548"/>
      <c r="C17000" s="1548"/>
      <c r="D17000" s="1549"/>
      <c r="E17000" s="1506"/>
      <c r="K17000" s="1548"/>
      <c r="L17000" s="1549"/>
      <c r="M17000" s="1506"/>
    </row>
    <row r="17001" spans="1:13" ht="16.5" customHeight="1">
      <c r="A17001" s="1547"/>
      <c r="B17001" s="1548"/>
      <c r="C17001" s="1548"/>
      <c r="D17001" s="1549"/>
      <c r="E17001" s="1506"/>
      <c r="K17001" s="1548"/>
      <c r="L17001" s="1549"/>
      <c r="M17001" s="1506"/>
    </row>
    <row r="17002" spans="1:13" ht="16.5" customHeight="1">
      <c r="A17002" s="1547"/>
      <c r="B17002" s="1548"/>
      <c r="C17002" s="1548"/>
      <c r="D17002" s="1549"/>
      <c r="E17002" s="1506"/>
      <c r="K17002" s="1548"/>
      <c r="L17002" s="1549"/>
      <c r="M17002" s="1506"/>
    </row>
    <row r="17003" spans="1:13" ht="16.5" customHeight="1">
      <c r="A17003" s="1547"/>
      <c r="B17003" s="1548"/>
      <c r="C17003" s="1548"/>
      <c r="D17003" s="1549"/>
      <c r="E17003" s="1506"/>
      <c r="K17003" s="1548"/>
      <c r="L17003" s="1549"/>
      <c r="M17003" s="1506"/>
    </row>
    <row r="17004" spans="1:13" ht="16.5" customHeight="1">
      <c r="A17004" s="1547"/>
      <c r="B17004" s="1548"/>
      <c r="C17004" s="1548"/>
      <c r="D17004" s="1549"/>
      <c r="E17004" s="1506"/>
      <c r="K17004" s="1548"/>
      <c r="L17004" s="1549"/>
      <c r="M17004" s="1506"/>
    </row>
    <row r="17005" spans="1:13" ht="16.5" customHeight="1">
      <c r="A17005" s="1547"/>
      <c r="B17005" s="1548"/>
      <c r="C17005" s="1548"/>
      <c r="D17005" s="1549"/>
      <c r="E17005" s="1506"/>
      <c r="K17005" s="1548"/>
      <c r="L17005" s="1549"/>
      <c r="M17005" s="1506"/>
    </row>
    <row r="17006" spans="1:13" ht="16.5" customHeight="1">
      <c r="A17006" s="1547"/>
      <c r="B17006" s="1548"/>
      <c r="C17006" s="1548"/>
      <c r="D17006" s="1549"/>
      <c r="E17006" s="1506"/>
      <c r="K17006" s="1548"/>
      <c r="L17006" s="1549"/>
      <c r="M17006" s="1506"/>
    </row>
    <row r="17007" spans="1:13" ht="16.5" customHeight="1">
      <c r="A17007" s="1547"/>
      <c r="B17007" s="1548"/>
      <c r="C17007" s="1548"/>
      <c r="D17007" s="1549"/>
      <c r="E17007" s="1506"/>
      <c r="K17007" s="1548"/>
      <c r="L17007" s="1549"/>
      <c r="M17007" s="1506"/>
    </row>
    <row r="17008" spans="1:13" ht="16.5" customHeight="1">
      <c r="A17008" s="1547"/>
      <c r="B17008" s="1548"/>
      <c r="C17008" s="1548"/>
      <c r="D17008" s="1549"/>
      <c r="E17008" s="1506"/>
      <c r="K17008" s="1548"/>
      <c r="L17008" s="1549"/>
      <c r="M17008" s="1506"/>
    </row>
    <row r="17009" spans="1:13" ht="16.5" customHeight="1">
      <c r="A17009" s="1547"/>
      <c r="B17009" s="1548"/>
      <c r="C17009" s="1548"/>
      <c r="D17009" s="1549"/>
      <c r="E17009" s="1506"/>
      <c r="K17009" s="1548"/>
      <c r="L17009" s="1549"/>
      <c r="M17009" s="1506"/>
    </row>
    <row r="17010" spans="1:13" ht="16.5" customHeight="1">
      <c r="A17010" s="1547"/>
      <c r="B17010" s="1548"/>
      <c r="C17010" s="1548"/>
      <c r="D17010" s="1549"/>
      <c r="E17010" s="1506"/>
      <c r="K17010" s="1548"/>
      <c r="L17010" s="1549"/>
      <c r="M17010" s="1506"/>
    </row>
    <row r="17011" spans="1:13" ht="16.5" customHeight="1">
      <c r="A17011" s="1547"/>
      <c r="B17011" s="1548"/>
      <c r="C17011" s="1548"/>
      <c r="D17011" s="1549"/>
      <c r="E17011" s="1506"/>
      <c r="K17011" s="1548"/>
      <c r="L17011" s="1549"/>
      <c r="M17011" s="1506"/>
    </row>
    <row r="17012" spans="1:13" ht="16.5" customHeight="1">
      <c r="A17012" s="1547"/>
      <c r="B17012" s="1548"/>
      <c r="C17012" s="1548"/>
      <c r="D17012" s="1549"/>
      <c r="E17012" s="1506"/>
      <c r="K17012" s="1548"/>
      <c r="L17012" s="1549"/>
      <c r="M17012" s="1506"/>
    </row>
    <row r="17013" spans="1:13" ht="16.5" customHeight="1">
      <c r="A17013" s="1547"/>
      <c r="B17013" s="1548"/>
      <c r="C17013" s="1548"/>
      <c r="D17013" s="1549"/>
      <c r="E17013" s="1506"/>
      <c r="K17013" s="1548"/>
      <c r="L17013" s="1549"/>
      <c r="M17013" s="1506"/>
    </row>
    <row r="17014" spans="1:13" ht="16.5" customHeight="1">
      <c r="A17014" s="1547"/>
      <c r="B17014" s="1548"/>
      <c r="C17014" s="1548"/>
      <c r="D17014" s="1549"/>
      <c r="E17014" s="1506"/>
      <c r="K17014" s="1548"/>
      <c r="L17014" s="1549"/>
      <c r="M17014" s="1506"/>
    </row>
    <row r="17015" spans="1:13" ht="16.5" customHeight="1">
      <c r="A17015" s="1547"/>
      <c r="B17015" s="1548"/>
      <c r="C17015" s="1548"/>
      <c r="D17015" s="1549"/>
      <c r="E17015" s="1506"/>
      <c r="K17015" s="1548"/>
      <c r="L17015" s="1549"/>
      <c r="M17015" s="1506"/>
    </row>
    <row r="17016" spans="1:13" ht="16.5" customHeight="1">
      <c r="A17016" s="1547"/>
      <c r="B17016" s="1548"/>
      <c r="C17016" s="1548"/>
      <c r="D17016" s="1549"/>
      <c r="E17016" s="1506"/>
      <c r="K17016" s="1548"/>
      <c r="L17016" s="1549"/>
      <c r="M17016" s="1506"/>
    </row>
    <row r="17017" spans="1:13" ht="16.5" customHeight="1">
      <c r="A17017" s="1547"/>
      <c r="B17017" s="1548"/>
      <c r="C17017" s="1548"/>
      <c r="D17017" s="1549"/>
      <c r="E17017" s="1506"/>
      <c r="K17017" s="1548"/>
      <c r="L17017" s="1549"/>
      <c r="M17017" s="1506"/>
    </row>
    <row r="17018" spans="1:13" ht="16.5" customHeight="1">
      <c r="A17018" s="1547"/>
      <c r="B17018" s="1548"/>
      <c r="C17018" s="1548"/>
      <c r="D17018" s="1549"/>
      <c r="E17018" s="1506"/>
      <c r="K17018" s="1548"/>
      <c r="L17018" s="1549"/>
      <c r="M17018" s="1506"/>
    </row>
    <row r="17019" spans="1:13" ht="16.5" customHeight="1">
      <c r="A17019" s="1547"/>
      <c r="B17019" s="1548"/>
      <c r="C17019" s="1548"/>
      <c r="D17019" s="1549"/>
      <c r="E17019" s="1506"/>
      <c r="K17019" s="1548"/>
      <c r="L17019" s="1549"/>
      <c r="M17019" s="1506"/>
    </row>
    <row r="17020" spans="1:13" ht="16.5" customHeight="1">
      <c r="A17020" s="1547"/>
      <c r="B17020" s="1548"/>
      <c r="C17020" s="1548"/>
      <c r="D17020" s="1549"/>
      <c r="E17020" s="1506"/>
      <c r="K17020" s="1548"/>
      <c r="L17020" s="1549"/>
      <c r="M17020" s="1506"/>
    </row>
    <row r="17021" spans="1:13" ht="16.5" customHeight="1">
      <c r="A17021" s="1547"/>
      <c r="B17021" s="1548"/>
      <c r="C17021" s="1548"/>
      <c r="D17021" s="1549"/>
      <c r="E17021" s="1506"/>
      <c r="K17021" s="1548"/>
      <c r="L17021" s="1549"/>
      <c r="M17021" s="1506"/>
    </row>
    <row r="17022" spans="1:13" ht="16.5" customHeight="1">
      <c r="A17022" s="1547"/>
      <c r="B17022" s="1548"/>
      <c r="C17022" s="1548"/>
      <c r="D17022" s="1549"/>
      <c r="E17022" s="1506"/>
      <c r="K17022" s="1548"/>
      <c r="L17022" s="1549"/>
      <c r="M17022" s="1506"/>
    </row>
    <row r="17023" spans="1:13" ht="16.5" customHeight="1">
      <c r="A17023" s="1547"/>
      <c r="B17023" s="1548"/>
      <c r="C17023" s="1548"/>
      <c r="D17023" s="1549"/>
      <c r="E17023" s="1506"/>
      <c r="K17023" s="1548"/>
      <c r="L17023" s="1549"/>
      <c r="M17023" s="1506"/>
    </row>
    <row r="17024" spans="1:13" ht="16.5" customHeight="1">
      <c r="A17024" s="1547"/>
      <c r="B17024" s="1548"/>
      <c r="C17024" s="1548"/>
      <c r="D17024" s="1549"/>
      <c r="E17024" s="1506"/>
      <c r="K17024" s="1548"/>
      <c r="L17024" s="1549"/>
      <c r="M17024" s="1506"/>
    </row>
    <row r="17025" spans="1:13" ht="16.5" customHeight="1">
      <c r="A17025" s="1547"/>
      <c r="B17025" s="1548"/>
      <c r="C17025" s="1548"/>
      <c r="D17025" s="1549"/>
      <c r="E17025" s="1506"/>
      <c r="K17025" s="1548"/>
      <c r="L17025" s="1549"/>
      <c r="M17025" s="1506"/>
    </row>
    <row r="17026" spans="1:13" ht="16.5" customHeight="1">
      <c r="A17026" s="1547"/>
      <c r="B17026" s="1548"/>
      <c r="C17026" s="1548"/>
      <c r="D17026" s="1549"/>
      <c r="E17026" s="1506"/>
      <c r="K17026" s="1548"/>
      <c r="L17026" s="1549"/>
      <c r="M17026" s="1506"/>
    </row>
    <row r="17027" spans="1:13" ht="16.5" customHeight="1">
      <c r="A17027" s="1547"/>
      <c r="B17027" s="1548"/>
      <c r="C17027" s="1548"/>
      <c r="D17027" s="1549"/>
      <c r="E17027" s="1506"/>
      <c r="K17027" s="1548"/>
      <c r="L17027" s="1549"/>
      <c r="M17027" s="1506"/>
    </row>
    <row r="17028" spans="1:13" ht="16.5" customHeight="1">
      <c r="A17028" s="1547"/>
      <c r="B17028" s="1548"/>
      <c r="C17028" s="1548"/>
      <c r="D17028" s="1549"/>
      <c r="E17028" s="1506"/>
      <c r="K17028" s="1548"/>
      <c r="L17028" s="1549"/>
      <c r="M17028" s="1506"/>
    </row>
    <row r="17029" spans="1:13" ht="16.5" customHeight="1">
      <c r="A17029" s="1547"/>
      <c r="B17029" s="1548"/>
      <c r="C17029" s="1548"/>
      <c r="D17029" s="1549"/>
      <c r="E17029" s="1506"/>
      <c r="K17029" s="1548"/>
      <c r="L17029" s="1549"/>
      <c r="M17029" s="1506"/>
    </row>
    <row r="17030" spans="1:13" ht="16.5" customHeight="1">
      <c r="A17030" s="1547"/>
      <c r="B17030" s="1548"/>
      <c r="C17030" s="1548"/>
      <c r="D17030" s="1549"/>
      <c r="E17030" s="1506"/>
      <c r="K17030" s="1548"/>
      <c r="L17030" s="1549"/>
      <c r="M17030" s="1506"/>
    </row>
    <row r="17031" spans="1:13" ht="16.5" customHeight="1">
      <c r="A17031" s="1547"/>
      <c r="B17031" s="1548"/>
      <c r="C17031" s="1548"/>
      <c r="D17031" s="1549"/>
      <c r="E17031" s="1506"/>
      <c r="K17031" s="1548"/>
      <c r="L17031" s="1549"/>
      <c r="M17031" s="1506"/>
    </row>
    <row r="17032" spans="1:13" ht="16.5" customHeight="1">
      <c r="A17032" s="1547"/>
      <c r="B17032" s="1548"/>
      <c r="C17032" s="1548"/>
      <c r="D17032" s="1549"/>
      <c r="E17032" s="1506"/>
      <c r="K17032" s="1548"/>
      <c r="L17032" s="1549"/>
      <c r="M17032" s="1506"/>
    </row>
    <row r="17033" spans="1:13" ht="16.5" customHeight="1">
      <c r="A17033" s="1547"/>
      <c r="B17033" s="1548"/>
      <c r="C17033" s="1548"/>
      <c r="D17033" s="1549"/>
      <c r="E17033" s="1506"/>
      <c r="K17033" s="1548"/>
      <c r="L17033" s="1549"/>
      <c r="M17033" s="1506"/>
    </row>
    <row r="17034" spans="1:13" ht="16.5" customHeight="1">
      <c r="A17034" s="1547"/>
      <c r="B17034" s="1548"/>
      <c r="C17034" s="1548"/>
      <c r="D17034" s="1549"/>
      <c r="E17034" s="1506"/>
      <c r="K17034" s="1548"/>
      <c r="L17034" s="1549"/>
      <c r="M17034" s="1506"/>
    </row>
    <row r="17035" spans="1:13" ht="16.5" customHeight="1">
      <c r="A17035" s="1547"/>
      <c r="B17035" s="1548"/>
      <c r="C17035" s="1548"/>
      <c r="D17035" s="1549"/>
      <c r="E17035" s="1506"/>
      <c r="K17035" s="1548"/>
      <c r="L17035" s="1549"/>
      <c r="M17035" s="1506"/>
    </row>
    <row r="17036" spans="1:13" ht="16.5" customHeight="1">
      <c r="A17036" s="1547"/>
      <c r="B17036" s="1548"/>
      <c r="C17036" s="1548"/>
      <c r="D17036" s="1549"/>
      <c r="E17036" s="1506"/>
      <c r="K17036" s="1548"/>
      <c r="L17036" s="1549"/>
      <c r="M17036" s="1506"/>
    </row>
    <row r="17037" spans="1:13" ht="16.5" customHeight="1">
      <c r="A17037" s="1547"/>
      <c r="B17037" s="1548"/>
      <c r="C17037" s="1548"/>
      <c r="D17037" s="1549"/>
      <c r="E17037" s="1506"/>
      <c r="K17037" s="1548"/>
      <c r="L17037" s="1549"/>
      <c r="M17037" s="1506"/>
    </row>
    <row r="17038" spans="1:13" ht="16.5" customHeight="1">
      <c r="A17038" s="1547"/>
      <c r="B17038" s="1548"/>
      <c r="C17038" s="1548"/>
      <c r="D17038" s="1549"/>
      <c r="E17038" s="1506"/>
      <c r="K17038" s="1548"/>
      <c r="L17038" s="1549"/>
      <c r="M17038" s="1506"/>
    </row>
    <row r="17039" spans="1:13" ht="16.5" customHeight="1">
      <c r="A17039" s="1547"/>
      <c r="B17039" s="1548"/>
      <c r="C17039" s="1548"/>
      <c r="D17039" s="1549"/>
      <c r="E17039" s="1506"/>
      <c r="K17039" s="1548"/>
      <c r="L17039" s="1549"/>
      <c r="M17039" s="1506"/>
    </row>
    <row r="17040" spans="1:13" ht="16.5" customHeight="1">
      <c r="A17040" s="1547"/>
      <c r="B17040" s="1548"/>
      <c r="C17040" s="1548"/>
      <c r="D17040" s="1549"/>
      <c r="E17040" s="1506"/>
      <c r="K17040" s="1548"/>
      <c r="L17040" s="1549"/>
      <c r="M17040" s="1506"/>
    </row>
    <row r="17041" spans="1:13" ht="16.5" customHeight="1">
      <c r="A17041" s="1547"/>
      <c r="B17041" s="1548"/>
      <c r="C17041" s="1548"/>
      <c r="D17041" s="1549"/>
      <c r="E17041" s="1506"/>
      <c r="K17041" s="1548"/>
      <c r="L17041" s="1549"/>
      <c r="M17041" s="1506"/>
    </row>
    <row r="17042" spans="1:13" ht="16.5" customHeight="1">
      <c r="A17042" s="1547"/>
      <c r="B17042" s="1548"/>
      <c r="C17042" s="1548"/>
      <c r="D17042" s="1549"/>
      <c r="E17042" s="1506"/>
      <c r="K17042" s="1548"/>
      <c r="L17042" s="1549"/>
      <c r="M17042" s="1506"/>
    </row>
    <row r="17043" spans="1:13" ht="16.5" customHeight="1">
      <c r="A17043" s="1547"/>
      <c r="B17043" s="1548"/>
      <c r="C17043" s="1548"/>
      <c r="D17043" s="1549"/>
      <c r="E17043" s="1506"/>
      <c r="K17043" s="1548"/>
      <c r="L17043" s="1549"/>
      <c r="M17043" s="1506"/>
    </row>
    <row r="17044" spans="1:13" ht="16.5" customHeight="1">
      <c r="A17044" s="1547"/>
      <c r="B17044" s="1548"/>
      <c r="C17044" s="1548"/>
      <c r="D17044" s="1549"/>
      <c r="E17044" s="1506"/>
      <c r="K17044" s="1548"/>
      <c r="L17044" s="1549"/>
      <c r="M17044" s="1506"/>
    </row>
    <row r="17045" spans="1:13" ht="16.5" customHeight="1">
      <c r="A17045" s="1547"/>
      <c r="B17045" s="1548"/>
      <c r="C17045" s="1548"/>
      <c r="D17045" s="1549"/>
      <c r="E17045" s="1506"/>
      <c r="K17045" s="1548"/>
      <c r="L17045" s="1549"/>
      <c r="M17045" s="1506"/>
    </row>
    <row r="17046" spans="1:13" ht="16.5" customHeight="1">
      <c r="A17046" s="1547"/>
      <c r="B17046" s="1548"/>
      <c r="C17046" s="1548"/>
      <c r="D17046" s="1549"/>
      <c r="E17046" s="1506"/>
      <c r="K17046" s="1548"/>
      <c r="L17046" s="1549"/>
      <c r="M17046" s="1506"/>
    </row>
    <row r="17047" spans="1:13" ht="16.5" customHeight="1">
      <c r="A17047" s="1547"/>
      <c r="B17047" s="1548"/>
      <c r="C17047" s="1548"/>
      <c r="D17047" s="1549"/>
      <c r="E17047" s="1506"/>
      <c r="K17047" s="1548"/>
      <c r="L17047" s="1549"/>
      <c r="M17047" s="1506"/>
    </row>
    <row r="17048" spans="1:13" ht="16.5" customHeight="1">
      <c r="A17048" s="1547"/>
      <c r="B17048" s="1548"/>
      <c r="C17048" s="1548"/>
      <c r="D17048" s="1549"/>
      <c r="E17048" s="1506"/>
      <c r="K17048" s="1548"/>
      <c r="L17048" s="1549"/>
      <c r="M17048" s="1506"/>
    </row>
    <row r="17049" spans="1:13" ht="16.5" customHeight="1">
      <c r="A17049" s="1547"/>
      <c r="B17049" s="1548"/>
      <c r="C17049" s="1548"/>
      <c r="D17049" s="1549"/>
      <c r="E17049" s="1506"/>
      <c r="K17049" s="1548"/>
      <c r="L17049" s="1549"/>
      <c r="M17049" s="1506"/>
    </row>
    <row r="17050" spans="1:13" ht="16.5" customHeight="1">
      <c r="A17050" s="1547"/>
      <c r="B17050" s="1548"/>
      <c r="C17050" s="1548"/>
      <c r="D17050" s="1549"/>
      <c r="E17050" s="1506"/>
      <c r="K17050" s="1548"/>
      <c r="L17050" s="1549"/>
      <c r="M17050" s="1506"/>
    </row>
    <row r="17051" spans="1:13" ht="16.5" customHeight="1">
      <c r="A17051" s="1547"/>
      <c r="B17051" s="1548"/>
      <c r="C17051" s="1548"/>
      <c r="D17051" s="1549"/>
      <c r="E17051" s="1506"/>
      <c r="K17051" s="1548"/>
      <c r="L17051" s="1549"/>
      <c r="M17051" s="1506"/>
    </row>
    <row r="17052" spans="1:13" ht="16.5" customHeight="1">
      <c r="A17052" s="1547"/>
      <c r="B17052" s="1548"/>
      <c r="C17052" s="1548"/>
      <c r="D17052" s="1549"/>
      <c r="E17052" s="1506"/>
      <c r="K17052" s="1548"/>
      <c r="L17052" s="1549"/>
      <c r="M17052" s="1506"/>
    </row>
    <row r="17053" spans="1:13" ht="16.5" customHeight="1">
      <c r="A17053" s="1547"/>
      <c r="B17053" s="1548"/>
      <c r="C17053" s="1548"/>
      <c r="D17053" s="1549"/>
      <c r="E17053" s="1506"/>
      <c r="K17053" s="1548"/>
      <c r="L17053" s="1549"/>
      <c r="M17053" s="1506"/>
    </row>
    <row r="17054" spans="1:13" ht="16.5" customHeight="1">
      <c r="A17054" s="1547"/>
      <c r="B17054" s="1548"/>
      <c r="C17054" s="1548"/>
      <c r="D17054" s="1549"/>
      <c r="E17054" s="1506"/>
      <c r="K17054" s="1548"/>
      <c r="L17054" s="1549"/>
      <c r="M17054" s="1506"/>
    </row>
    <row r="17055" spans="1:13" ht="16.5" customHeight="1">
      <c r="A17055" s="1547"/>
      <c r="B17055" s="1548"/>
      <c r="C17055" s="1548"/>
      <c r="D17055" s="1549"/>
      <c r="E17055" s="1506"/>
      <c r="K17055" s="1548"/>
      <c r="L17055" s="1549"/>
      <c r="M17055" s="1506"/>
    </row>
    <row r="17056" spans="1:13" ht="16.5" customHeight="1">
      <c r="A17056" s="1547"/>
      <c r="B17056" s="1548"/>
      <c r="C17056" s="1548"/>
      <c r="D17056" s="1549"/>
      <c r="E17056" s="1506"/>
      <c r="K17056" s="1548"/>
      <c r="L17056" s="1549"/>
      <c r="M17056" s="1506"/>
    </row>
    <row r="17057" spans="1:13" ht="16.5" customHeight="1">
      <c r="A17057" s="1547"/>
      <c r="B17057" s="1548"/>
      <c r="C17057" s="1548"/>
      <c r="D17057" s="1549"/>
      <c r="E17057" s="1506"/>
      <c r="K17057" s="1548"/>
      <c r="L17057" s="1549"/>
      <c r="M17057" s="1506"/>
    </row>
    <row r="17058" spans="1:13" ht="16.5" customHeight="1">
      <c r="A17058" s="1547"/>
      <c r="B17058" s="1548"/>
      <c r="C17058" s="1548"/>
      <c r="D17058" s="1549"/>
      <c r="E17058" s="1506"/>
      <c r="K17058" s="1548"/>
      <c r="L17058" s="1549"/>
      <c r="M17058" s="1506"/>
    </row>
    <row r="17059" spans="1:13" ht="16.5" customHeight="1">
      <c r="A17059" s="1547"/>
      <c r="B17059" s="1548"/>
      <c r="C17059" s="1548"/>
      <c r="D17059" s="1549"/>
      <c r="E17059" s="1506"/>
      <c r="K17059" s="1548"/>
      <c r="L17059" s="1549"/>
      <c r="M17059" s="1506"/>
    </row>
    <row r="17060" spans="1:13" ht="16.5" customHeight="1">
      <c r="A17060" s="1547"/>
      <c r="B17060" s="1548"/>
      <c r="C17060" s="1548"/>
      <c r="D17060" s="1549"/>
      <c r="E17060" s="1506"/>
      <c r="K17060" s="1548"/>
      <c r="L17060" s="1549"/>
      <c r="M17060" s="1506"/>
    </row>
    <row r="17061" spans="1:13" ht="16.5" customHeight="1">
      <c r="A17061" s="1547"/>
      <c r="B17061" s="1548"/>
      <c r="C17061" s="1548"/>
      <c r="D17061" s="1549"/>
      <c r="E17061" s="1506"/>
      <c r="K17061" s="1548"/>
      <c r="L17061" s="1549"/>
      <c r="M17061" s="1506"/>
    </row>
    <row r="17062" spans="1:13" ht="16.5" customHeight="1">
      <c r="A17062" s="1547"/>
      <c r="B17062" s="1548"/>
      <c r="C17062" s="1548"/>
      <c r="D17062" s="1549"/>
      <c r="E17062" s="1506"/>
      <c r="K17062" s="1548"/>
      <c r="L17062" s="1549"/>
      <c r="M17062" s="1506"/>
    </row>
    <row r="17063" spans="1:13" ht="16.5" customHeight="1">
      <c r="A17063" s="1547"/>
      <c r="B17063" s="1548"/>
      <c r="C17063" s="1548"/>
      <c r="D17063" s="1549"/>
      <c r="E17063" s="1506"/>
      <c r="K17063" s="1548"/>
      <c r="L17063" s="1549"/>
      <c r="M17063" s="1506"/>
    </row>
    <row r="17064" spans="1:13" ht="16.5" customHeight="1">
      <c r="A17064" s="1547"/>
      <c r="B17064" s="1548"/>
      <c r="C17064" s="1548"/>
      <c r="D17064" s="1549"/>
      <c r="E17064" s="1506"/>
      <c r="K17064" s="1548"/>
      <c r="L17064" s="1549"/>
      <c r="M17064" s="1506"/>
    </row>
    <row r="17065" spans="1:13" ht="16.5" customHeight="1">
      <c r="A17065" s="1547"/>
      <c r="B17065" s="1548"/>
      <c r="C17065" s="1548"/>
      <c r="D17065" s="1549"/>
      <c r="E17065" s="1506"/>
      <c r="K17065" s="1548"/>
      <c r="L17065" s="1549"/>
      <c r="M17065" s="1506"/>
    </row>
    <row r="17066" spans="1:13" ht="16.5" customHeight="1">
      <c r="A17066" s="1547"/>
      <c r="B17066" s="1548"/>
      <c r="C17066" s="1548"/>
      <c r="D17066" s="1549"/>
      <c r="E17066" s="1506"/>
      <c r="K17066" s="1548"/>
      <c r="L17066" s="1549"/>
      <c r="M17066" s="1506"/>
    </row>
    <row r="17067" spans="1:13" ht="16.5" customHeight="1">
      <c r="A17067" s="1547"/>
      <c r="B17067" s="1548"/>
      <c r="C17067" s="1548"/>
      <c r="D17067" s="1549"/>
      <c r="E17067" s="1506"/>
      <c r="K17067" s="1548"/>
      <c r="L17067" s="1549"/>
      <c r="M17067" s="1506"/>
    </row>
    <row r="17068" spans="1:13" ht="16.5" customHeight="1">
      <c r="A17068" s="1547"/>
      <c r="B17068" s="1548"/>
      <c r="C17068" s="1548"/>
      <c r="D17068" s="1549"/>
      <c r="E17068" s="1506"/>
      <c r="K17068" s="1548"/>
      <c r="L17068" s="1549"/>
      <c r="M17068" s="1506"/>
    </row>
    <row r="17069" spans="1:13" ht="16.5" customHeight="1">
      <c r="A17069" s="1547"/>
      <c r="B17069" s="1548"/>
      <c r="C17069" s="1548"/>
      <c r="D17069" s="1549"/>
      <c r="E17069" s="1506"/>
      <c r="K17069" s="1548"/>
      <c r="L17069" s="1549"/>
      <c r="M17069" s="1506"/>
    </row>
    <row r="17070" spans="1:13" ht="16.5" customHeight="1">
      <c r="A17070" s="1547"/>
      <c r="B17070" s="1548"/>
      <c r="C17070" s="1548"/>
      <c r="D17070" s="1549"/>
      <c r="E17070" s="1506"/>
      <c r="K17070" s="1548"/>
      <c r="L17070" s="1549"/>
      <c r="M17070" s="1506"/>
    </row>
    <row r="17071" spans="1:13" ht="16.5" customHeight="1">
      <c r="A17071" s="1547"/>
      <c r="B17071" s="1548"/>
      <c r="C17071" s="1548"/>
      <c r="D17071" s="1549"/>
      <c r="E17071" s="1506"/>
      <c r="K17071" s="1548"/>
      <c r="L17071" s="1549"/>
      <c r="M17071" s="1506"/>
    </row>
    <row r="17072" spans="1:13" ht="16.5" customHeight="1">
      <c r="A17072" s="1547"/>
      <c r="B17072" s="1548"/>
      <c r="C17072" s="1548"/>
      <c r="D17072" s="1549"/>
      <c r="E17072" s="1506"/>
      <c r="K17072" s="1548"/>
      <c r="L17072" s="1549"/>
      <c r="M17072" s="1506"/>
    </row>
    <row r="17073" spans="1:13" ht="16.5" customHeight="1">
      <c r="A17073" s="1547"/>
      <c r="B17073" s="1548"/>
      <c r="C17073" s="1548"/>
      <c r="D17073" s="1549"/>
      <c r="E17073" s="1506"/>
      <c r="K17073" s="1548"/>
      <c r="L17073" s="1549"/>
      <c r="M17073" s="1506"/>
    </row>
    <row r="17074" spans="1:13" ht="16.5" customHeight="1">
      <c r="A17074" s="1547"/>
      <c r="B17074" s="1548"/>
      <c r="C17074" s="1548"/>
      <c r="D17074" s="1549"/>
      <c r="E17074" s="1506"/>
      <c r="K17074" s="1548"/>
      <c r="L17074" s="1549"/>
      <c r="M17074" s="1506"/>
    </row>
    <row r="17075" spans="1:13" ht="16.5" customHeight="1">
      <c r="A17075" s="1547"/>
      <c r="B17075" s="1548"/>
      <c r="C17075" s="1548"/>
      <c r="D17075" s="1549"/>
      <c r="E17075" s="1506"/>
      <c r="K17075" s="1548"/>
      <c r="L17075" s="1549"/>
      <c r="M17075" s="1506"/>
    </row>
    <row r="17076" spans="1:13" ht="16.5" customHeight="1">
      <c r="A17076" s="1547"/>
      <c r="B17076" s="1548"/>
      <c r="C17076" s="1548"/>
      <c r="D17076" s="1549"/>
      <c r="E17076" s="1506"/>
      <c r="K17076" s="1548"/>
      <c r="L17076" s="1549"/>
      <c r="M17076" s="1506"/>
    </row>
    <row r="17077" spans="1:13" ht="16.5" customHeight="1">
      <c r="A17077" s="1547"/>
      <c r="B17077" s="1548"/>
      <c r="C17077" s="1548"/>
      <c r="D17077" s="1549"/>
      <c r="E17077" s="1506"/>
      <c r="K17077" s="1548"/>
      <c r="L17077" s="1549"/>
      <c r="M17077" s="1506"/>
    </row>
    <row r="17078" spans="1:13" ht="16.5" customHeight="1">
      <c r="A17078" s="1547"/>
      <c r="B17078" s="1548"/>
      <c r="C17078" s="1548"/>
      <c r="D17078" s="1549"/>
      <c r="E17078" s="1506"/>
      <c r="K17078" s="1548"/>
      <c r="L17078" s="1549"/>
      <c r="M17078" s="1506"/>
    </row>
    <row r="17079" spans="1:13" ht="16.5" customHeight="1">
      <c r="A17079" s="1547"/>
      <c r="B17079" s="1548"/>
      <c r="C17079" s="1548"/>
      <c r="D17079" s="1549"/>
      <c r="E17079" s="1506"/>
      <c r="K17079" s="1548"/>
      <c r="L17079" s="1549"/>
      <c r="M17079" s="1506"/>
    </row>
    <row r="17080" spans="1:13" ht="16.5" customHeight="1">
      <c r="A17080" s="1547"/>
      <c r="B17080" s="1548"/>
      <c r="C17080" s="1548"/>
      <c r="D17080" s="1549"/>
      <c r="E17080" s="1506"/>
      <c r="K17080" s="1548"/>
      <c r="L17080" s="1549"/>
      <c r="M17080" s="1506"/>
    </row>
    <row r="17081" spans="1:13" ht="16.5" customHeight="1">
      <c r="A17081" s="1547"/>
      <c r="B17081" s="1548"/>
      <c r="C17081" s="1548"/>
      <c r="D17081" s="1549"/>
      <c r="E17081" s="1506"/>
      <c r="K17081" s="1548"/>
      <c r="L17081" s="1549"/>
      <c r="M17081" s="1506"/>
    </row>
    <row r="17082" spans="1:13" ht="16.5" customHeight="1">
      <c r="A17082" s="1547"/>
      <c r="B17082" s="1548"/>
      <c r="C17082" s="1548"/>
      <c r="D17082" s="1549"/>
      <c r="E17082" s="1506"/>
      <c r="K17082" s="1548"/>
      <c r="L17082" s="1549"/>
      <c r="M17082" s="1506"/>
    </row>
    <row r="17083" spans="1:13" ht="16.5" customHeight="1">
      <c r="A17083" s="1547"/>
      <c r="B17083" s="1548"/>
      <c r="C17083" s="1548"/>
      <c r="D17083" s="1549"/>
      <c r="E17083" s="1506"/>
      <c r="K17083" s="1548"/>
      <c r="L17083" s="1549"/>
      <c r="M17083" s="1506"/>
    </row>
    <row r="17084" spans="1:13" ht="16.5" customHeight="1">
      <c r="A17084" s="1547"/>
      <c r="B17084" s="1548"/>
      <c r="C17084" s="1548"/>
      <c r="D17084" s="1549"/>
      <c r="E17084" s="1506"/>
      <c r="K17084" s="1548"/>
      <c r="L17084" s="1549"/>
      <c r="M17084" s="1506"/>
    </row>
    <row r="17085" spans="1:13" ht="16.5" customHeight="1">
      <c r="A17085" s="1547"/>
      <c r="B17085" s="1548"/>
      <c r="C17085" s="1548"/>
      <c r="D17085" s="1549"/>
      <c r="E17085" s="1506"/>
      <c r="K17085" s="1548"/>
      <c r="L17085" s="1549"/>
      <c r="M17085" s="1506"/>
    </row>
    <row r="17086" spans="1:13" ht="16.5" customHeight="1">
      <c r="A17086" s="1547"/>
      <c r="B17086" s="1548"/>
      <c r="C17086" s="1548"/>
      <c r="D17086" s="1549"/>
      <c r="E17086" s="1506"/>
      <c r="K17086" s="1548"/>
      <c r="L17086" s="1549"/>
      <c r="M17086" s="1506"/>
    </row>
    <row r="17087" spans="1:13" ht="16.5" customHeight="1">
      <c r="A17087" s="1547"/>
      <c r="B17087" s="1548"/>
      <c r="C17087" s="1548"/>
      <c r="D17087" s="1549"/>
      <c r="E17087" s="1506"/>
      <c r="K17087" s="1548"/>
      <c r="L17087" s="1549"/>
      <c r="M17087" s="1506"/>
    </row>
    <row r="17088" spans="1:13" ht="16.5" customHeight="1">
      <c r="A17088" s="1547"/>
      <c r="B17088" s="1548"/>
      <c r="C17088" s="1548"/>
      <c r="D17088" s="1549"/>
      <c r="E17088" s="1506"/>
      <c r="K17088" s="1548"/>
      <c r="L17088" s="1549"/>
      <c r="M17088" s="1506"/>
    </row>
    <row r="17089" spans="1:13" ht="16.5" customHeight="1">
      <c r="A17089" s="1547"/>
      <c r="B17089" s="1548"/>
      <c r="C17089" s="1548"/>
      <c r="D17089" s="1549"/>
      <c r="E17089" s="1506"/>
      <c r="K17089" s="1548"/>
      <c r="L17089" s="1549"/>
      <c r="M17089" s="1506"/>
    </row>
    <row r="17090" spans="1:13" ht="16.5" customHeight="1">
      <c r="A17090" s="1547"/>
      <c r="B17090" s="1548"/>
      <c r="C17090" s="1548"/>
      <c r="D17090" s="1549"/>
      <c r="E17090" s="1506"/>
      <c r="K17090" s="1548"/>
      <c r="L17090" s="1549"/>
      <c r="M17090" s="1506"/>
    </row>
    <row r="17091" spans="1:13" ht="16.5" customHeight="1">
      <c r="A17091" s="1547"/>
      <c r="B17091" s="1548"/>
      <c r="C17091" s="1548"/>
      <c r="D17091" s="1549"/>
      <c r="E17091" s="1506"/>
      <c r="K17091" s="1548"/>
      <c r="L17091" s="1549"/>
      <c r="M17091" s="1506"/>
    </row>
    <row r="17092" spans="1:13" ht="16.5" customHeight="1">
      <c r="A17092" s="1547"/>
      <c r="B17092" s="1548"/>
      <c r="C17092" s="1548"/>
      <c r="D17092" s="1549"/>
      <c r="E17092" s="1506"/>
      <c r="K17092" s="1548"/>
      <c r="L17092" s="1549"/>
      <c r="M17092" s="1506"/>
    </row>
    <row r="17093" spans="1:13" ht="16.5" customHeight="1">
      <c r="A17093" s="1547"/>
      <c r="B17093" s="1548"/>
      <c r="C17093" s="1548"/>
      <c r="D17093" s="1549"/>
      <c r="E17093" s="1506"/>
      <c r="K17093" s="1548"/>
      <c r="L17093" s="1549"/>
      <c r="M17093" s="1506"/>
    </row>
    <row r="17094" spans="1:13" ht="16.5" customHeight="1">
      <c r="A17094" s="1547"/>
      <c r="B17094" s="1548"/>
      <c r="C17094" s="1548"/>
      <c r="D17094" s="1549"/>
      <c r="E17094" s="1506"/>
      <c r="K17094" s="1548"/>
      <c r="L17094" s="1549"/>
      <c r="M17094" s="1506"/>
    </row>
    <row r="17095" spans="1:13" ht="16.5" customHeight="1">
      <c r="A17095" s="1547"/>
      <c r="B17095" s="1548"/>
      <c r="C17095" s="1548"/>
      <c r="D17095" s="1549"/>
      <c r="E17095" s="1506"/>
      <c r="K17095" s="1548"/>
      <c r="L17095" s="1549"/>
      <c r="M17095" s="1506"/>
    </row>
    <row r="17096" spans="1:13" ht="16.5" customHeight="1">
      <c r="A17096" s="1547"/>
      <c r="B17096" s="1548"/>
      <c r="C17096" s="1548"/>
      <c r="D17096" s="1549"/>
      <c r="E17096" s="1506"/>
      <c r="K17096" s="1548"/>
      <c r="L17096" s="1549"/>
      <c r="M17096" s="1506"/>
    </row>
    <row r="17097" spans="1:13" ht="16.5" customHeight="1">
      <c r="A17097" s="1547"/>
      <c r="B17097" s="1548"/>
      <c r="C17097" s="1548"/>
      <c r="D17097" s="1549"/>
      <c r="E17097" s="1506"/>
      <c r="K17097" s="1548"/>
      <c r="L17097" s="1549"/>
      <c r="M17097" s="1506"/>
    </row>
    <row r="17098" spans="1:13" ht="16.5" customHeight="1">
      <c r="A17098" s="1547"/>
      <c r="B17098" s="1548"/>
      <c r="C17098" s="1548"/>
      <c r="D17098" s="1549"/>
      <c r="E17098" s="1506"/>
      <c r="K17098" s="1548"/>
      <c r="L17098" s="1549"/>
      <c r="M17098" s="1506"/>
    </row>
    <row r="17099" spans="1:13" ht="16.5" customHeight="1">
      <c r="A17099" s="1547"/>
      <c r="B17099" s="1548"/>
      <c r="C17099" s="1548"/>
      <c r="D17099" s="1549"/>
      <c r="E17099" s="1506"/>
      <c r="K17099" s="1548"/>
      <c r="L17099" s="1549"/>
      <c r="M17099" s="1506"/>
    </row>
    <row r="17100" spans="1:13" ht="16.5" customHeight="1">
      <c r="A17100" s="1547"/>
      <c r="B17100" s="1548"/>
      <c r="C17100" s="1548"/>
      <c r="D17100" s="1549"/>
      <c r="E17100" s="1506"/>
      <c r="K17100" s="1548"/>
      <c r="L17100" s="1549"/>
      <c r="M17100" s="1506"/>
    </row>
    <row r="17101" spans="1:13" ht="16.5" customHeight="1">
      <c r="A17101" s="1547"/>
      <c r="B17101" s="1548"/>
      <c r="C17101" s="1548"/>
      <c r="D17101" s="1549"/>
      <c r="E17101" s="1506"/>
      <c r="K17101" s="1548"/>
      <c r="L17101" s="1549"/>
      <c r="M17101" s="1506"/>
    </row>
    <row r="17102" spans="1:13" ht="16.5" customHeight="1">
      <c r="A17102" s="1547"/>
      <c r="B17102" s="1548"/>
      <c r="C17102" s="1548"/>
      <c r="D17102" s="1549"/>
      <c r="E17102" s="1506"/>
      <c r="K17102" s="1548"/>
      <c r="L17102" s="1549"/>
      <c r="M17102" s="1506"/>
    </row>
    <row r="17103" spans="1:13" ht="16.5" customHeight="1">
      <c r="A17103" s="1547"/>
      <c r="B17103" s="1548"/>
      <c r="C17103" s="1548"/>
      <c r="D17103" s="1549"/>
      <c r="E17103" s="1506"/>
      <c r="K17103" s="1548"/>
      <c r="L17103" s="1549"/>
      <c r="M17103" s="1506"/>
    </row>
    <row r="17104" spans="1:13" ht="16.5" customHeight="1">
      <c r="A17104" s="1547"/>
      <c r="B17104" s="1548"/>
      <c r="C17104" s="1548"/>
      <c r="D17104" s="1549"/>
      <c r="E17104" s="1506"/>
      <c r="K17104" s="1548"/>
      <c r="L17104" s="1549"/>
      <c r="M17104" s="1506"/>
    </row>
    <row r="17105" spans="1:13" ht="16.5" customHeight="1">
      <c r="A17105" s="1547"/>
      <c r="B17105" s="1548"/>
      <c r="C17105" s="1548"/>
      <c r="D17105" s="1549"/>
      <c r="E17105" s="1506"/>
      <c r="K17105" s="1548"/>
      <c r="L17105" s="1549"/>
      <c r="M17105" s="1506"/>
    </row>
    <row r="17106" spans="1:13" ht="16.5" customHeight="1">
      <c r="A17106" s="1547"/>
      <c r="B17106" s="1548"/>
      <c r="C17106" s="1548"/>
      <c r="D17106" s="1549"/>
      <c r="E17106" s="1506"/>
      <c r="K17106" s="1548"/>
      <c r="L17106" s="1549"/>
      <c r="M17106" s="1506"/>
    </row>
    <row r="17107" spans="1:13" ht="16.5" customHeight="1">
      <c r="A17107" s="1547"/>
      <c r="B17107" s="1548"/>
      <c r="C17107" s="1548"/>
      <c r="D17107" s="1549"/>
      <c r="E17107" s="1506"/>
      <c r="K17107" s="1548"/>
      <c r="L17107" s="1549"/>
      <c r="M17107" s="1506"/>
    </row>
    <row r="17108" spans="1:13" ht="16.5" customHeight="1">
      <c r="A17108" s="1547"/>
      <c r="B17108" s="1548"/>
      <c r="C17108" s="1548"/>
      <c r="D17108" s="1549"/>
      <c r="E17108" s="1506"/>
      <c r="K17108" s="1548"/>
      <c r="L17108" s="1549"/>
      <c r="M17108" s="1506"/>
    </row>
    <row r="17109" spans="1:13" ht="16.5" customHeight="1">
      <c r="A17109" s="1547"/>
      <c r="B17109" s="1548"/>
      <c r="C17109" s="1548"/>
      <c r="D17109" s="1549"/>
      <c r="E17109" s="1506"/>
      <c r="K17109" s="1548"/>
      <c r="L17109" s="1549"/>
      <c r="M17109" s="1506"/>
    </row>
    <row r="17110" spans="1:13" ht="16.5" customHeight="1">
      <c r="A17110" s="1547"/>
      <c r="B17110" s="1548"/>
      <c r="C17110" s="1548"/>
      <c r="D17110" s="1549"/>
      <c r="E17110" s="1506"/>
      <c r="K17110" s="1548"/>
      <c r="L17110" s="1549"/>
      <c r="M17110" s="1506"/>
    </row>
    <row r="17111" spans="1:13" ht="16.5" customHeight="1">
      <c r="A17111" s="1547"/>
      <c r="B17111" s="1548"/>
      <c r="C17111" s="1548"/>
      <c r="D17111" s="1549"/>
      <c r="E17111" s="1506"/>
      <c r="K17111" s="1548"/>
      <c r="L17111" s="1549"/>
      <c r="M17111" s="1506"/>
    </row>
    <row r="17112" spans="1:13" ht="16.5" customHeight="1">
      <c r="A17112" s="1547"/>
      <c r="B17112" s="1548"/>
      <c r="C17112" s="1548"/>
      <c r="D17112" s="1549"/>
      <c r="E17112" s="1506"/>
      <c r="K17112" s="1548"/>
      <c r="L17112" s="1549"/>
      <c r="M17112" s="1506"/>
    </row>
    <row r="17113" spans="1:13" ht="16.5" customHeight="1">
      <c r="A17113" s="1547"/>
      <c r="B17113" s="1548"/>
      <c r="C17113" s="1548"/>
      <c r="D17113" s="1549"/>
      <c r="E17113" s="1506"/>
      <c r="K17113" s="1548"/>
      <c r="L17113" s="1549"/>
      <c r="M17113" s="1506"/>
    </row>
    <row r="17114" spans="1:13" ht="16.5" customHeight="1">
      <c r="A17114" s="1547"/>
      <c r="B17114" s="1548"/>
      <c r="C17114" s="1548"/>
      <c r="D17114" s="1549"/>
      <c r="E17114" s="1506"/>
      <c r="K17114" s="1548"/>
      <c r="L17114" s="1549"/>
      <c r="M17114" s="1506"/>
    </row>
    <row r="17115" spans="1:13" ht="16.5" customHeight="1">
      <c r="A17115" s="1547"/>
      <c r="B17115" s="1548"/>
      <c r="C17115" s="1548"/>
      <c r="D17115" s="1549"/>
      <c r="E17115" s="1506"/>
      <c r="K17115" s="1548"/>
      <c r="L17115" s="1549"/>
      <c r="M17115" s="1506"/>
    </row>
    <row r="17116" spans="1:13" ht="16.5" customHeight="1">
      <c r="A17116" s="1547"/>
      <c r="B17116" s="1548"/>
      <c r="C17116" s="1548"/>
      <c r="D17116" s="1549"/>
      <c r="E17116" s="1506"/>
      <c r="K17116" s="1548"/>
      <c r="L17116" s="1549"/>
      <c r="M17116" s="1506"/>
    </row>
    <row r="17117" spans="1:13" ht="16.5" customHeight="1">
      <c r="A17117" s="1547"/>
      <c r="B17117" s="1548"/>
      <c r="C17117" s="1548"/>
      <c r="D17117" s="1549"/>
      <c r="E17117" s="1506"/>
      <c r="K17117" s="1548"/>
      <c r="L17117" s="1549"/>
      <c r="M17117" s="1506"/>
    </row>
    <row r="17118" spans="1:13" ht="16.5" customHeight="1">
      <c r="A17118" s="1547"/>
      <c r="B17118" s="1548"/>
      <c r="C17118" s="1548"/>
      <c r="D17118" s="1549"/>
      <c r="E17118" s="1506"/>
      <c r="K17118" s="1548"/>
      <c r="L17118" s="1549"/>
      <c r="M17118" s="1506"/>
    </row>
    <row r="17119" spans="1:13" ht="16.5" customHeight="1">
      <c r="A17119" s="1547"/>
      <c r="B17119" s="1548"/>
      <c r="C17119" s="1548"/>
      <c r="D17119" s="1549"/>
      <c r="E17119" s="1506"/>
      <c r="K17119" s="1548"/>
      <c r="L17119" s="1549"/>
      <c r="M17119" s="1506"/>
    </row>
    <row r="17120" spans="1:13" ht="16.5" customHeight="1">
      <c r="A17120" s="1547"/>
      <c r="B17120" s="1548"/>
      <c r="C17120" s="1548"/>
      <c r="D17120" s="1549"/>
      <c r="E17120" s="1506"/>
      <c r="K17120" s="1548"/>
      <c r="L17120" s="1549"/>
      <c r="M17120" s="1506"/>
    </row>
    <row r="17121" spans="1:13" ht="16.5" customHeight="1">
      <c r="A17121" s="1547"/>
      <c r="B17121" s="1548"/>
      <c r="C17121" s="1548"/>
      <c r="D17121" s="1549"/>
      <c r="E17121" s="1506"/>
      <c r="K17121" s="1548"/>
      <c r="L17121" s="1549"/>
      <c r="M17121" s="1506"/>
    </row>
    <row r="17122" spans="1:13" ht="16.5" customHeight="1">
      <c r="A17122" s="1547"/>
      <c r="B17122" s="1548"/>
      <c r="C17122" s="1548"/>
      <c r="D17122" s="1549"/>
      <c r="E17122" s="1506"/>
      <c r="K17122" s="1548"/>
      <c r="L17122" s="1549"/>
      <c r="M17122" s="1506"/>
    </row>
    <row r="17123" spans="1:13" ht="16.5" customHeight="1">
      <c r="A17123" s="1547"/>
      <c r="B17123" s="1548"/>
      <c r="C17123" s="1548"/>
      <c r="D17123" s="1549"/>
      <c r="E17123" s="1506"/>
      <c r="K17123" s="1548"/>
      <c r="L17123" s="1549"/>
      <c r="M17123" s="1506"/>
    </row>
    <row r="17124" spans="1:13" ht="16.5" customHeight="1">
      <c r="A17124" s="1547"/>
      <c r="B17124" s="1548"/>
      <c r="C17124" s="1548"/>
      <c r="D17124" s="1549"/>
      <c r="E17124" s="1506"/>
      <c r="K17124" s="1548"/>
      <c r="L17124" s="1549"/>
      <c r="M17124" s="1506"/>
    </row>
    <row r="17125" spans="1:13" ht="16.5" customHeight="1">
      <c r="A17125" s="1547"/>
      <c r="B17125" s="1548"/>
      <c r="C17125" s="1548"/>
      <c r="D17125" s="1549"/>
      <c r="E17125" s="1506"/>
      <c r="K17125" s="1548"/>
      <c r="L17125" s="1549"/>
      <c r="M17125" s="1506"/>
    </row>
    <row r="17126" spans="1:13" ht="16.5" customHeight="1">
      <c r="A17126" s="1547"/>
      <c r="B17126" s="1548"/>
      <c r="C17126" s="1548"/>
      <c r="D17126" s="1549"/>
      <c r="E17126" s="1506"/>
      <c r="K17126" s="1548"/>
      <c r="L17126" s="1549"/>
      <c r="M17126" s="1506"/>
    </row>
    <row r="17127" spans="1:13" ht="16.5" customHeight="1">
      <c r="A17127" s="1547"/>
      <c r="B17127" s="1548"/>
      <c r="C17127" s="1548"/>
      <c r="D17127" s="1549"/>
      <c r="E17127" s="1506"/>
      <c r="K17127" s="1548"/>
      <c r="L17127" s="1549"/>
      <c r="M17127" s="1506"/>
    </row>
    <row r="17128" spans="1:13" ht="16.5" customHeight="1">
      <c r="A17128" s="1547"/>
      <c r="B17128" s="1548"/>
      <c r="C17128" s="1548"/>
      <c r="D17128" s="1549"/>
      <c r="E17128" s="1506"/>
      <c r="K17128" s="1548"/>
      <c r="L17128" s="1549"/>
      <c r="M17128" s="1506"/>
    </row>
    <row r="17129" spans="1:13" ht="16.5" customHeight="1">
      <c r="A17129" s="1547"/>
      <c r="B17129" s="1548"/>
      <c r="C17129" s="1548"/>
      <c r="D17129" s="1549"/>
      <c r="E17129" s="1506"/>
      <c r="K17129" s="1548"/>
      <c r="L17129" s="1549"/>
      <c r="M17129" s="1506"/>
    </row>
    <row r="17130" spans="1:13" ht="16.5" customHeight="1">
      <c r="A17130" s="1547"/>
      <c r="B17130" s="1548"/>
      <c r="C17130" s="1548"/>
      <c r="D17130" s="1549"/>
      <c r="E17130" s="1506"/>
      <c r="K17130" s="1548"/>
      <c r="L17130" s="1549"/>
      <c r="M17130" s="1506"/>
    </row>
    <row r="17131" spans="1:13" ht="16.5" customHeight="1">
      <c r="A17131" s="1547"/>
      <c r="B17131" s="1548"/>
      <c r="C17131" s="1548"/>
      <c r="D17131" s="1549"/>
      <c r="E17131" s="1506"/>
      <c r="K17131" s="1548"/>
      <c r="L17131" s="1549"/>
      <c r="M17131" s="1506"/>
    </row>
    <row r="17132" spans="1:13" ht="16.5" customHeight="1">
      <c r="A17132" s="1547"/>
      <c r="B17132" s="1548"/>
      <c r="C17132" s="1548"/>
      <c r="D17132" s="1549"/>
      <c r="E17132" s="1506"/>
      <c r="K17132" s="1548"/>
      <c r="L17132" s="1549"/>
      <c r="M17132" s="1506"/>
    </row>
    <row r="17133" spans="1:13" ht="16.5" customHeight="1">
      <c r="A17133" s="1547"/>
      <c r="B17133" s="1548"/>
      <c r="C17133" s="1548"/>
      <c r="D17133" s="1549"/>
      <c r="E17133" s="1506"/>
      <c r="K17133" s="1548"/>
      <c r="L17133" s="1549"/>
      <c r="M17133" s="1506"/>
    </row>
    <row r="17134" spans="1:13" ht="16.5" customHeight="1">
      <c r="A17134" s="1547"/>
      <c r="B17134" s="1548"/>
      <c r="C17134" s="1548"/>
      <c r="D17134" s="1549"/>
      <c r="E17134" s="1506"/>
      <c r="K17134" s="1548"/>
      <c r="L17134" s="1549"/>
      <c r="M17134" s="1506"/>
    </row>
    <row r="17135" spans="1:13" ht="16.5" customHeight="1">
      <c r="A17135" s="1547"/>
      <c r="B17135" s="1548"/>
      <c r="C17135" s="1548"/>
      <c r="D17135" s="1549"/>
      <c r="E17135" s="1506"/>
      <c r="K17135" s="1548"/>
      <c r="L17135" s="1549"/>
      <c r="M17135" s="1506"/>
    </row>
    <row r="17136" spans="1:13" ht="16.5" customHeight="1">
      <c r="A17136" s="1547"/>
      <c r="B17136" s="1548"/>
      <c r="C17136" s="1548"/>
      <c r="D17136" s="1549"/>
      <c r="E17136" s="1506"/>
      <c r="K17136" s="1548"/>
      <c r="L17136" s="1549"/>
      <c r="M17136" s="1506"/>
    </row>
    <row r="17137" spans="1:13" ht="16.5" customHeight="1">
      <c r="A17137" s="1547"/>
      <c r="B17137" s="1548"/>
      <c r="C17137" s="1548"/>
      <c r="D17137" s="1549"/>
      <c r="E17137" s="1506"/>
      <c r="K17137" s="1548"/>
      <c r="L17137" s="1549"/>
      <c r="M17137" s="1506"/>
    </row>
    <row r="17138" spans="1:13" ht="16.5" customHeight="1">
      <c r="A17138" s="1547"/>
      <c r="B17138" s="1548"/>
      <c r="C17138" s="1548"/>
      <c r="D17138" s="1549"/>
      <c r="E17138" s="1506"/>
      <c r="K17138" s="1548"/>
      <c r="L17138" s="1549"/>
      <c r="M17138" s="1506"/>
    </row>
    <row r="17139" spans="1:13" ht="16.5" customHeight="1">
      <c r="A17139" s="1547"/>
      <c r="B17139" s="1548"/>
      <c r="C17139" s="1548"/>
      <c r="D17139" s="1549"/>
      <c r="E17139" s="1506"/>
      <c r="K17139" s="1548"/>
      <c r="L17139" s="1549"/>
      <c r="M17139" s="1506"/>
    </row>
    <row r="17140" spans="1:13" ht="16.5" customHeight="1">
      <c r="A17140" s="1547"/>
      <c r="B17140" s="1548"/>
      <c r="C17140" s="1548"/>
      <c r="D17140" s="1549"/>
      <c r="E17140" s="1506"/>
      <c r="K17140" s="1548"/>
      <c r="L17140" s="1549"/>
      <c r="M17140" s="1506"/>
    </row>
    <row r="17141" spans="1:13" ht="16.5" customHeight="1">
      <c r="A17141" s="1547"/>
      <c r="B17141" s="1548"/>
      <c r="C17141" s="1548"/>
      <c r="D17141" s="1549"/>
      <c r="E17141" s="1506"/>
      <c r="K17141" s="1548"/>
      <c r="L17141" s="1549"/>
      <c r="M17141" s="1506"/>
    </row>
    <row r="17142" spans="1:13" ht="16.5" customHeight="1">
      <c r="A17142" s="1547"/>
      <c r="B17142" s="1548"/>
      <c r="C17142" s="1548"/>
      <c r="D17142" s="1549"/>
      <c r="E17142" s="1506"/>
      <c r="K17142" s="1548"/>
      <c r="L17142" s="1549"/>
      <c r="M17142" s="1506"/>
    </row>
    <row r="17143" spans="1:13" ht="16.5" customHeight="1">
      <c r="A17143" s="1547"/>
      <c r="B17143" s="1548"/>
      <c r="C17143" s="1548"/>
      <c r="D17143" s="1549"/>
      <c r="E17143" s="1506"/>
      <c r="K17143" s="1548"/>
      <c r="L17143" s="1549"/>
      <c r="M17143" s="1506"/>
    </row>
    <row r="17144" spans="1:13" ht="16.5" customHeight="1">
      <c r="A17144" s="1547"/>
      <c r="B17144" s="1548"/>
      <c r="C17144" s="1548"/>
      <c r="D17144" s="1549"/>
      <c r="E17144" s="1506"/>
      <c r="K17144" s="1548"/>
      <c r="L17144" s="1549"/>
      <c r="M17144" s="1506"/>
    </row>
    <row r="17145" spans="1:13" ht="16.5" customHeight="1">
      <c r="A17145" s="1547"/>
      <c r="B17145" s="1548"/>
      <c r="C17145" s="1548"/>
      <c r="D17145" s="1549"/>
      <c r="E17145" s="1506"/>
      <c r="K17145" s="1548"/>
      <c r="L17145" s="1549"/>
      <c r="M17145" s="1506"/>
    </row>
    <row r="17146" spans="1:13" ht="16.5" customHeight="1">
      <c r="A17146" s="1547"/>
      <c r="B17146" s="1548"/>
      <c r="C17146" s="1548"/>
      <c r="D17146" s="1549"/>
      <c r="E17146" s="1506"/>
      <c r="K17146" s="1548"/>
      <c r="L17146" s="1549"/>
      <c r="M17146" s="1506"/>
    </row>
    <row r="17147" spans="1:13" ht="16.5" customHeight="1">
      <c r="A17147" s="1547"/>
      <c r="B17147" s="1548"/>
      <c r="C17147" s="1548"/>
      <c r="D17147" s="1549"/>
      <c r="E17147" s="1506"/>
      <c r="K17147" s="1548"/>
      <c r="L17147" s="1549"/>
      <c r="M17147" s="1506"/>
    </row>
    <row r="17148" spans="1:13" ht="16.5" customHeight="1">
      <c r="A17148" s="1547"/>
      <c r="B17148" s="1548"/>
      <c r="C17148" s="1548"/>
      <c r="D17148" s="1549"/>
      <c r="E17148" s="1506"/>
      <c r="K17148" s="1548"/>
      <c r="L17148" s="1549"/>
      <c r="M17148" s="1506"/>
    </row>
    <row r="17149" spans="1:13" ht="16.5" customHeight="1">
      <c r="A17149" s="1547"/>
      <c r="B17149" s="1548"/>
      <c r="C17149" s="1548"/>
      <c r="D17149" s="1549"/>
      <c r="E17149" s="1506"/>
      <c r="K17149" s="1548"/>
      <c r="L17149" s="1549"/>
      <c r="M17149" s="1506"/>
    </row>
    <row r="17150" spans="1:13" ht="16.5" customHeight="1">
      <c r="A17150" s="1547"/>
      <c r="B17150" s="1548"/>
      <c r="C17150" s="1548"/>
      <c r="D17150" s="1549"/>
      <c r="E17150" s="1506"/>
      <c r="K17150" s="1548"/>
      <c r="L17150" s="1549"/>
      <c r="M17150" s="1506"/>
    </row>
    <row r="17151" spans="1:13" ht="16.5" customHeight="1">
      <c r="A17151" s="1547"/>
      <c r="B17151" s="1548"/>
      <c r="C17151" s="1548"/>
      <c r="D17151" s="1549"/>
      <c r="E17151" s="1506"/>
      <c r="K17151" s="1548"/>
      <c r="L17151" s="1549"/>
      <c r="M17151" s="1506"/>
    </row>
    <row r="17152" spans="1:13" ht="16.5" customHeight="1">
      <c r="A17152" s="1547"/>
      <c r="B17152" s="1548"/>
      <c r="C17152" s="1548"/>
      <c r="D17152" s="1549"/>
      <c r="E17152" s="1506"/>
      <c r="K17152" s="1548"/>
      <c r="L17152" s="1549"/>
      <c r="M17152" s="1506"/>
    </row>
    <row r="17153" spans="1:13" ht="16.5" customHeight="1">
      <c r="A17153" s="1547"/>
      <c r="B17153" s="1548"/>
      <c r="C17153" s="1548"/>
      <c r="D17153" s="1549"/>
      <c r="E17153" s="1506"/>
      <c r="K17153" s="1548"/>
      <c r="L17153" s="1549"/>
      <c r="M17153" s="1506"/>
    </row>
    <row r="17154" spans="1:13" ht="16.5" customHeight="1">
      <c r="A17154" s="1547"/>
      <c r="B17154" s="1548"/>
      <c r="C17154" s="1548"/>
      <c r="D17154" s="1549"/>
      <c r="E17154" s="1506"/>
      <c r="K17154" s="1548"/>
      <c r="L17154" s="1549"/>
      <c r="M17154" s="1506"/>
    </row>
    <row r="17155" spans="1:13" ht="16.5" customHeight="1">
      <c r="A17155" s="1547"/>
      <c r="B17155" s="1548"/>
      <c r="C17155" s="1548"/>
      <c r="D17155" s="1549"/>
      <c r="E17155" s="1506"/>
      <c r="K17155" s="1548"/>
      <c r="L17155" s="1549"/>
      <c r="M17155" s="1506"/>
    </row>
    <row r="17156" spans="1:13" ht="16.5" customHeight="1">
      <c r="A17156" s="1547"/>
      <c r="B17156" s="1548"/>
      <c r="C17156" s="1548"/>
      <c r="D17156" s="1549"/>
      <c r="E17156" s="1506"/>
      <c r="K17156" s="1548"/>
      <c r="L17156" s="1549"/>
      <c r="M17156" s="1506"/>
    </row>
    <row r="17157" spans="1:13" ht="16.5" customHeight="1">
      <c r="A17157" s="1547"/>
      <c r="B17157" s="1548"/>
      <c r="C17157" s="1548"/>
      <c r="D17157" s="1549"/>
      <c r="E17157" s="1506"/>
      <c r="K17157" s="1548"/>
      <c r="L17157" s="1549"/>
      <c r="M17157" s="1506"/>
    </row>
    <row r="17158" spans="1:13" ht="16.5" customHeight="1">
      <c r="A17158" s="1547"/>
      <c r="B17158" s="1548"/>
      <c r="C17158" s="1548"/>
      <c r="D17158" s="1549"/>
      <c r="E17158" s="1506"/>
      <c r="K17158" s="1548"/>
      <c r="L17158" s="1549"/>
      <c r="M17158" s="1506"/>
    </row>
    <row r="17159" spans="1:13" ht="16.5" customHeight="1">
      <c r="A17159" s="1547"/>
      <c r="B17159" s="1548"/>
      <c r="C17159" s="1548"/>
      <c r="D17159" s="1549"/>
      <c r="E17159" s="1506"/>
      <c r="K17159" s="1548"/>
      <c r="L17159" s="1549"/>
      <c r="M17159" s="1506"/>
    </row>
    <row r="17160" spans="1:13" ht="16.5" customHeight="1">
      <c r="A17160" s="1547"/>
      <c r="B17160" s="1548"/>
      <c r="C17160" s="1548"/>
      <c r="D17160" s="1549"/>
      <c r="E17160" s="1506"/>
      <c r="K17160" s="1548"/>
      <c r="L17160" s="1549"/>
      <c r="M17160" s="1506"/>
    </row>
    <row r="17161" spans="1:13" ht="16.5" customHeight="1">
      <c r="A17161" s="1547"/>
      <c r="B17161" s="1548"/>
      <c r="C17161" s="1548"/>
      <c r="D17161" s="1549"/>
      <c r="E17161" s="1506"/>
      <c r="K17161" s="1548"/>
      <c r="L17161" s="1549"/>
      <c r="M17161" s="1506"/>
    </row>
    <row r="17162" spans="1:13" ht="16.5" customHeight="1">
      <c r="A17162" s="1547"/>
      <c r="B17162" s="1548"/>
      <c r="C17162" s="1548"/>
      <c r="D17162" s="1549"/>
      <c r="E17162" s="1506"/>
      <c r="K17162" s="1548"/>
      <c r="L17162" s="1549"/>
      <c r="M17162" s="1506"/>
    </row>
    <row r="17163" spans="1:13" ht="16.5" customHeight="1">
      <c r="A17163" s="1547"/>
      <c r="B17163" s="1548"/>
      <c r="C17163" s="1548"/>
      <c r="D17163" s="1549"/>
      <c r="E17163" s="1506"/>
      <c r="K17163" s="1548"/>
      <c r="L17163" s="1549"/>
      <c r="M17163" s="1506"/>
    </row>
    <row r="17164" spans="1:13" ht="16.5" customHeight="1">
      <c r="A17164" s="1547"/>
      <c r="B17164" s="1548"/>
      <c r="C17164" s="1548"/>
      <c r="D17164" s="1549"/>
      <c r="E17164" s="1506"/>
      <c r="K17164" s="1548"/>
      <c r="L17164" s="1549"/>
      <c r="M17164" s="1506"/>
    </row>
    <row r="17165" spans="1:13" ht="16.5" customHeight="1">
      <c r="A17165" s="1547"/>
      <c r="B17165" s="1548"/>
      <c r="C17165" s="1548"/>
      <c r="D17165" s="1549"/>
      <c r="E17165" s="1506"/>
      <c r="K17165" s="1548"/>
      <c r="L17165" s="1549"/>
      <c r="M17165" s="1506"/>
    </row>
    <row r="17166" spans="1:13" ht="16.5" customHeight="1">
      <c r="A17166" s="1547"/>
      <c r="B17166" s="1548"/>
      <c r="C17166" s="1548"/>
      <c r="D17166" s="1549"/>
      <c r="E17166" s="1506"/>
      <c r="K17166" s="1548"/>
      <c r="L17166" s="1549"/>
      <c r="M17166" s="1506"/>
    </row>
    <row r="17167" spans="1:13" ht="16.5" customHeight="1">
      <c r="A17167" s="1547"/>
      <c r="B17167" s="1548"/>
      <c r="C17167" s="1548"/>
      <c r="D17167" s="1549"/>
      <c r="E17167" s="1506"/>
      <c r="K17167" s="1548"/>
      <c r="L17167" s="1549"/>
      <c r="M17167" s="1506"/>
    </row>
    <row r="17168" spans="1:13" ht="16.5" customHeight="1">
      <c r="A17168" s="1547"/>
      <c r="B17168" s="1548"/>
      <c r="C17168" s="1548"/>
      <c r="D17168" s="1549"/>
      <c r="E17168" s="1506"/>
      <c r="K17168" s="1548"/>
      <c r="L17168" s="1549"/>
      <c r="M17168" s="1506"/>
    </row>
    <row r="17169" spans="1:13" ht="16.5" customHeight="1">
      <c r="A17169" s="1547"/>
      <c r="B17169" s="1548"/>
      <c r="C17169" s="1548"/>
      <c r="D17169" s="1549"/>
      <c r="E17169" s="1506"/>
      <c r="K17169" s="1548"/>
      <c r="L17169" s="1549"/>
      <c r="M17169" s="1506"/>
    </row>
    <row r="17170" spans="1:13" ht="16.5" customHeight="1">
      <c r="A17170" s="1547"/>
      <c r="B17170" s="1548"/>
      <c r="C17170" s="1548"/>
      <c r="D17170" s="1549"/>
      <c r="E17170" s="1506"/>
      <c r="K17170" s="1548"/>
      <c r="L17170" s="1549"/>
      <c r="M17170" s="1506"/>
    </row>
    <row r="17171" spans="1:13" ht="16.5" customHeight="1">
      <c r="A17171" s="1547"/>
      <c r="B17171" s="1548"/>
      <c r="C17171" s="1548"/>
      <c r="D17171" s="1549"/>
      <c r="E17171" s="1506"/>
      <c r="K17171" s="1548"/>
      <c r="L17171" s="1549"/>
      <c r="M17171" s="1506"/>
    </row>
    <row r="17172" spans="1:13" ht="16.5" customHeight="1">
      <c r="A17172" s="1547"/>
      <c r="B17172" s="1548"/>
      <c r="C17172" s="1548"/>
      <c r="D17172" s="1549"/>
      <c r="E17172" s="1506"/>
      <c r="K17172" s="1548"/>
      <c r="L17172" s="1549"/>
      <c r="M17172" s="1506"/>
    </row>
    <row r="17173" spans="1:13" ht="16.5" customHeight="1">
      <c r="A17173" s="1547"/>
      <c r="B17173" s="1548"/>
      <c r="C17173" s="1548"/>
      <c r="D17173" s="1549"/>
      <c r="E17173" s="1506"/>
      <c r="K17173" s="1548"/>
      <c r="L17173" s="1549"/>
      <c r="M17173" s="1506"/>
    </row>
    <row r="17174" spans="1:13" ht="16.5" customHeight="1">
      <c r="A17174" s="1547"/>
      <c r="B17174" s="1548"/>
      <c r="C17174" s="1548"/>
      <c r="D17174" s="1549"/>
      <c r="E17174" s="1506"/>
      <c r="K17174" s="1548"/>
      <c r="L17174" s="1549"/>
      <c r="M17174" s="1506"/>
    </row>
    <row r="17175" spans="1:13" ht="16.5" customHeight="1">
      <c r="A17175" s="1547"/>
      <c r="B17175" s="1548"/>
      <c r="C17175" s="1548"/>
      <c r="D17175" s="1549"/>
      <c r="E17175" s="1506"/>
      <c r="K17175" s="1548"/>
      <c r="L17175" s="1549"/>
      <c r="M17175" s="1506"/>
    </row>
    <row r="17176" spans="1:13" ht="16.5" customHeight="1">
      <c r="A17176" s="1547"/>
      <c r="B17176" s="1548"/>
      <c r="C17176" s="1548"/>
      <c r="D17176" s="1549"/>
      <c r="E17176" s="1506"/>
      <c r="K17176" s="1548"/>
      <c r="L17176" s="1549"/>
      <c r="M17176" s="1506"/>
    </row>
    <row r="17177" spans="1:13" ht="16.5" customHeight="1">
      <c r="A17177" s="1547"/>
      <c r="B17177" s="1548"/>
      <c r="C17177" s="1548"/>
      <c r="D17177" s="1549"/>
      <c r="E17177" s="1506"/>
      <c r="K17177" s="1548"/>
      <c r="L17177" s="1549"/>
      <c r="M17177" s="1506"/>
    </row>
    <row r="17178" spans="1:13" ht="16.5" customHeight="1">
      <c r="A17178" s="1547"/>
      <c r="B17178" s="1548"/>
      <c r="C17178" s="1548"/>
      <c r="D17178" s="1549"/>
      <c r="E17178" s="1506"/>
      <c r="K17178" s="1548"/>
      <c r="L17178" s="1549"/>
      <c r="M17178" s="1506"/>
    </row>
    <row r="17179" spans="1:13" ht="16.5" customHeight="1">
      <c r="A17179" s="1547"/>
      <c r="B17179" s="1548"/>
      <c r="C17179" s="1548"/>
      <c r="D17179" s="1549"/>
      <c r="E17179" s="1506"/>
      <c r="K17179" s="1548"/>
      <c r="L17179" s="1549"/>
      <c r="M17179" s="1506"/>
    </row>
    <row r="17180" spans="1:13" ht="16.5" customHeight="1">
      <c r="A17180" s="1547"/>
      <c r="B17180" s="1548"/>
      <c r="C17180" s="1548"/>
      <c r="D17180" s="1549"/>
      <c r="E17180" s="1506"/>
      <c r="K17180" s="1548"/>
      <c r="L17180" s="1549"/>
      <c r="M17180" s="1506"/>
    </row>
    <row r="17181" spans="1:13" ht="16.5" customHeight="1">
      <c r="A17181" s="1547"/>
      <c r="B17181" s="1548"/>
      <c r="C17181" s="1548"/>
      <c r="D17181" s="1549"/>
      <c r="E17181" s="1506"/>
      <c r="K17181" s="1548"/>
      <c r="L17181" s="1549"/>
      <c r="M17181" s="1506"/>
    </row>
    <row r="17182" spans="1:13" ht="16.5" customHeight="1">
      <c r="A17182" s="1547"/>
      <c r="B17182" s="1548"/>
      <c r="C17182" s="1548"/>
      <c r="D17182" s="1549"/>
      <c r="E17182" s="1506"/>
      <c r="K17182" s="1548"/>
      <c r="L17182" s="1549"/>
      <c r="M17182" s="1506"/>
    </row>
    <row r="17183" spans="1:13" ht="16.5" customHeight="1">
      <c r="A17183" s="1547"/>
      <c r="B17183" s="1548"/>
      <c r="C17183" s="1548"/>
      <c r="D17183" s="1549"/>
      <c r="E17183" s="1506"/>
      <c r="K17183" s="1548"/>
      <c r="L17183" s="1549"/>
      <c r="M17183" s="1506"/>
    </row>
    <row r="17184" spans="1:13" ht="16.5" customHeight="1">
      <c r="A17184" s="1547"/>
      <c r="B17184" s="1548"/>
      <c r="C17184" s="1548"/>
      <c r="D17184" s="1549"/>
      <c r="E17184" s="1506"/>
      <c r="K17184" s="1548"/>
      <c r="L17184" s="1549"/>
      <c r="M17184" s="1506"/>
    </row>
    <row r="17185" spans="1:13" ht="16.5" customHeight="1">
      <c r="A17185" s="1547"/>
      <c r="B17185" s="1548"/>
      <c r="C17185" s="1548"/>
      <c r="D17185" s="1549"/>
      <c r="E17185" s="1506"/>
      <c r="K17185" s="1548"/>
      <c r="L17185" s="1549"/>
      <c r="M17185" s="1506"/>
    </row>
    <row r="17186" spans="1:13" ht="16.5" customHeight="1">
      <c r="A17186" s="1547"/>
      <c r="B17186" s="1548"/>
      <c r="C17186" s="1548"/>
      <c r="D17186" s="1549"/>
      <c r="E17186" s="1506"/>
      <c r="K17186" s="1548"/>
      <c r="L17186" s="1549"/>
      <c r="M17186" s="1506"/>
    </row>
    <row r="17187" spans="1:13" ht="16.5" customHeight="1">
      <c r="A17187" s="1547"/>
      <c r="B17187" s="1548"/>
      <c r="C17187" s="1548"/>
      <c r="D17187" s="1549"/>
      <c r="E17187" s="1506"/>
      <c r="K17187" s="1548"/>
      <c r="L17187" s="1549"/>
      <c r="M17187" s="1506"/>
    </row>
    <row r="17188" spans="1:13" ht="16.5" customHeight="1">
      <c r="A17188" s="1547"/>
      <c r="B17188" s="1548"/>
      <c r="C17188" s="1548"/>
      <c r="D17188" s="1549"/>
      <c r="E17188" s="1506"/>
      <c r="K17188" s="1548"/>
      <c r="L17188" s="1549"/>
      <c r="M17188" s="1506"/>
    </row>
    <row r="17189" spans="1:13" ht="16.5" customHeight="1">
      <c r="A17189" s="1547"/>
      <c r="B17189" s="1548"/>
      <c r="C17189" s="1548"/>
      <c r="D17189" s="1549"/>
      <c r="E17189" s="1506"/>
      <c r="K17189" s="1548"/>
      <c r="L17189" s="1549"/>
      <c r="M17189" s="1506"/>
    </row>
    <row r="17190" spans="1:13" ht="16.5" customHeight="1">
      <c r="A17190" s="1547"/>
      <c r="B17190" s="1548"/>
      <c r="C17190" s="1548"/>
      <c r="D17190" s="1549"/>
      <c r="E17190" s="1506"/>
      <c r="K17190" s="1548"/>
      <c r="L17190" s="1549"/>
      <c r="M17190" s="1506"/>
    </row>
    <row r="17191" spans="1:13" ht="16.5" customHeight="1">
      <c r="A17191" s="1547"/>
      <c r="B17191" s="1548"/>
      <c r="C17191" s="1548"/>
      <c r="D17191" s="1549"/>
      <c r="E17191" s="1506"/>
      <c r="K17191" s="1548"/>
      <c r="L17191" s="1549"/>
      <c r="M17191" s="1506"/>
    </row>
    <row r="17192" spans="1:13" ht="16.5" customHeight="1">
      <c r="A17192" s="1547"/>
      <c r="B17192" s="1548"/>
      <c r="C17192" s="1548"/>
      <c r="D17192" s="1549"/>
      <c r="E17192" s="1506"/>
      <c r="K17192" s="1548"/>
      <c r="L17192" s="1549"/>
      <c r="M17192" s="1506"/>
    </row>
    <row r="17193" spans="1:13" ht="16.5" customHeight="1">
      <c r="A17193" s="1547"/>
      <c r="B17193" s="1548"/>
      <c r="C17193" s="1548"/>
      <c r="D17193" s="1549"/>
      <c r="E17193" s="1506"/>
      <c r="K17193" s="1548"/>
      <c r="L17193" s="1549"/>
      <c r="M17193" s="1506"/>
    </row>
    <row r="17194" spans="1:13" ht="16.5" customHeight="1">
      <c r="A17194" s="1547"/>
      <c r="B17194" s="1548"/>
      <c r="C17194" s="1548"/>
      <c r="D17194" s="1549"/>
      <c r="E17194" s="1506"/>
      <c r="K17194" s="1548"/>
      <c r="L17194" s="1549"/>
      <c r="M17194" s="1506"/>
    </row>
    <row r="17195" spans="1:13" ht="16.5" customHeight="1">
      <c r="A17195" s="1547"/>
      <c r="B17195" s="1548"/>
      <c r="C17195" s="1548"/>
      <c r="D17195" s="1549"/>
      <c r="E17195" s="1506"/>
      <c r="K17195" s="1548"/>
      <c r="L17195" s="1549"/>
      <c r="M17195" s="1506"/>
    </row>
    <row r="17196" spans="1:13" ht="16.5" customHeight="1">
      <c r="A17196" s="1547"/>
      <c r="B17196" s="1548"/>
      <c r="C17196" s="1548"/>
      <c r="D17196" s="1549"/>
      <c r="E17196" s="1506"/>
      <c r="K17196" s="1548"/>
      <c r="L17196" s="1549"/>
      <c r="M17196" s="1506"/>
    </row>
    <row r="17197" spans="1:13" ht="16.5" customHeight="1">
      <c r="A17197" s="1547"/>
      <c r="B17197" s="1548"/>
      <c r="C17197" s="1548"/>
      <c r="D17197" s="1549"/>
      <c r="E17197" s="1506"/>
      <c r="K17197" s="1548"/>
      <c r="L17197" s="1549"/>
      <c r="M17197" s="1506"/>
    </row>
    <row r="17198" spans="1:13" ht="16.5" customHeight="1">
      <c r="A17198" s="1547"/>
      <c r="B17198" s="1548"/>
      <c r="C17198" s="1548"/>
      <c r="D17198" s="1549"/>
      <c r="E17198" s="1506"/>
      <c r="K17198" s="1548"/>
      <c r="L17198" s="1549"/>
      <c r="M17198" s="1506"/>
    </row>
    <row r="17199" spans="1:13" ht="16.5" customHeight="1">
      <c r="A17199" s="1547"/>
      <c r="B17199" s="1548"/>
      <c r="C17199" s="1548"/>
      <c r="D17199" s="1549"/>
      <c r="E17199" s="1506"/>
      <c r="K17199" s="1548"/>
      <c r="L17199" s="1549"/>
      <c r="M17199" s="1506"/>
    </row>
    <row r="17200" spans="1:13" ht="16.5" customHeight="1">
      <c r="A17200" s="1547"/>
      <c r="B17200" s="1548"/>
      <c r="C17200" s="1548"/>
      <c r="D17200" s="1549"/>
      <c r="E17200" s="1506"/>
      <c r="K17200" s="1548"/>
      <c r="L17200" s="1549"/>
      <c r="M17200" s="1506"/>
    </row>
    <row r="17201" spans="1:13" ht="16.5" customHeight="1">
      <c r="A17201" s="1547"/>
      <c r="B17201" s="1548"/>
      <c r="C17201" s="1548"/>
      <c r="D17201" s="1549"/>
      <c r="E17201" s="1506"/>
      <c r="K17201" s="1548"/>
      <c r="L17201" s="1549"/>
      <c r="M17201" s="1506"/>
    </row>
    <row r="17202" spans="1:13" ht="16.5" customHeight="1">
      <c r="A17202" s="1547"/>
      <c r="B17202" s="1548"/>
      <c r="C17202" s="1548"/>
      <c r="D17202" s="1549"/>
      <c r="E17202" s="1506"/>
      <c r="K17202" s="1548"/>
      <c r="L17202" s="1549"/>
      <c r="M17202" s="1506"/>
    </row>
    <row r="17203" spans="1:13" ht="16.5" customHeight="1">
      <c r="A17203" s="1547"/>
      <c r="B17203" s="1548"/>
      <c r="C17203" s="1548"/>
      <c r="D17203" s="1549"/>
      <c r="E17203" s="1506"/>
      <c r="K17203" s="1548"/>
      <c r="L17203" s="1549"/>
      <c r="M17203" s="1506"/>
    </row>
    <row r="17204" spans="1:13" ht="16.5" customHeight="1">
      <c r="A17204" s="1547"/>
      <c r="B17204" s="1548"/>
      <c r="C17204" s="1548"/>
      <c r="D17204" s="1549"/>
      <c r="E17204" s="1506"/>
      <c r="K17204" s="1548"/>
      <c r="L17204" s="1549"/>
      <c r="M17204" s="1506"/>
    </row>
    <row r="17205" spans="1:13" ht="16.5" customHeight="1">
      <c r="A17205" s="1547"/>
      <c r="B17205" s="1548"/>
      <c r="C17205" s="1548"/>
      <c r="D17205" s="1549"/>
      <c r="E17205" s="1506"/>
      <c r="K17205" s="1548"/>
      <c r="L17205" s="1549"/>
      <c r="M17205" s="1506"/>
    </row>
    <row r="17206" spans="1:13" ht="16.5" customHeight="1">
      <c r="A17206" s="1547"/>
      <c r="B17206" s="1548"/>
      <c r="C17206" s="1548"/>
      <c r="D17206" s="1549"/>
      <c r="E17206" s="1506"/>
      <c r="K17206" s="1548"/>
      <c r="L17206" s="1549"/>
      <c r="M17206" s="1506"/>
    </row>
    <row r="17207" spans="1:13" ht="16.5" customHeight="1">
      <c r="A17207" s="1547"/>
      <c r="B17207" s="1548"/>
      <c r="C17207" s="1548"/>
      <c r="D17207" s="1549"/>
      <c r="E17207" s="1506"/>
      <c r="K17207" s="1548"/>
      <c r="L17207" s="1549"/>
      <c r="M17207" s="1506"/>
    </row>
    <row r="17208" spans="1:13" ht="16.5" customHeight="1">
      <c r="A17208" s="1547"/>
      <c r="B17208" s="1548"/>
      <c r="C17208" s="1548"/>
      <c r="D17208" s="1549"/>
      <c r="E17208" s="1506"/>
      <c r="K17208" s="1548"/>
      <c r="L17208" s="1549"/>
      <c r="M17208" s="1506"/>
    </row>
    <row r="17209" spans="1:13" ht="16.5" customHeight="1">
      <c r="A17209" s="1547"/>
      <c r="B17209" s="1548"/>
      <c r="C17209" s="1548"/>
      <c r="D17209" s="1549"/>
      <c r="E17209" s="1506"/>
      <c r="K17209" s="1548"/>
      <c r="L17209" s="1549"/>
      <c r="M17209" s="1506"/>
    </row>
    <row r="17210" spans="1:13" ht="16.5" customHeight="1">
      <c r="A17210" s="1547"/>
      <c r="B17210" s="1548"/>
      <c r="C17210" s="1548"/>
      <c r="D17210" s="1549"/>
      <c r="E17210" s="1506"/>
      <c r="K17210" s="1548"/>
      <c r="L17210" s="1549"/>
      <c r="M17210" s="1506"/>
    </row>
    <row r="17211" spans="1:13" ht="16.5" customHeight="1">
      <c r="A17211" s="1547"/>
      <c r="B17211" s="1548"/>
      <c r="C17211" s="1548"/>
      <c r="D17211" s="1549"/>
      <c r="E17211" s="1506"/>
      <c r="K17211" s="1548"/>
      <c r="L17211" s="1549"/>
      <c r="M17211" s="1506"/>
    </row>
    <row r="17212" spans="1:13" ht="16.5" customHeight="1">
      <c r="A17212" s="1547"/>
      <c r="B17212" s="1548"/>
      <c r="C17212" s="1548"/>
      <c r="D17212" s="1549"/>
      <c r="E17212" s="1506"/>
      <c r="K17212" s="1548"/>
      <c r="L17212" s="1549"/>
      <c r="M17212" s="1506"/>
    </row>
    <row r="17213" spans="1:13" ht="16.5" customHeight="1">
      <c r="A17213" s="1547"/>
      <c r="B17213" s="1548"/>
      <c r="C17213" s="1548"/>
      <c r="D17213" s="1549"/>
      <c r="E17213" s="1506"/>
      <c r="K17213" s="1548"/>
      <c r="L17213" s="1549"/>
      <c r="M17213" s="1506"/>
    </row>
    <row r="17214" spans="1:13" ht="16.5" customHeight="1">
      <c r="A17214" s="1547"/>
      <c r="B17214" s="1548"/>
      <c r="C17214" s="1548"/>
      <c r="D17214" s="1549"/>
      <c r="E17214" s="1506"/>
      <c r="K17214" s="1548"/>
      <c r="L17214" s="1549"/>
      <c r="M17214" s="1506"/>
    </row>
    <row r="17215" spans="1:13" ht="16.5" customHeight="1">
      <c r="A17215" s="1547"/>
      <c r="B17215" s="1548"/>
      <c r="C17215" s="1548"/>
      <c r="D17215" s="1549"/>
      <c r="E17215" s="1506"/>
      <c r="K17215" s="1548"/>
      <c r="L17215" s="1549"/>
      <c r="M17215" s="1506"/>
    </row>
    <row r="17216" spans="1:13" ht="16.5" customHeight="1">
      <c r="A17216" s="1547"/>
      <c r="B17216" s="1548"/>
      <c r="C17216" s="1548"/>
      <c r="D17216" s="1549"/>
      <c r="E17216" s="1506"/>
      <c r="K17216" s="1548"/>
      <c r="L17216" s="1549"/>
      <c r="M17216" s="1506"/>
    </row>
    <row r="17217" spans="1:13" ht="16.5" customHeight="1">
      <c r="A17217" s="1547"/>
      <c r="B17217" s="1548"/>
      <c r="C17217" s="1548"/>
      <c r="D17217" s="1549"/>
      <c r="E17217" s="1506"/>
      <c r="K17217" s="1548"/>
      <c r="L17217" s="1549"/>
      <c r="M17217" s="1506"/>
    </row>
    <row r="17218" spans="1:13" ht="16.5" customHeight="1">
      <c r="A17218" s="1547"/>
      <c r="B17218" s="1548"/>
      <c r="C17218" s="1548"/>
      <c r="D17218" s="1549"/>
      <c r="E17218" s="1506"/>
      <c r="K17218" s="1548"/>
      <c r="L17218" s="1549"/>
      <c r="M17218" s="1506"/>
    </row>
    <row r="17219" spans="1:13" ht="16.5" customHeight="1">
      <c r="A17219" s="1547"/>
      <c r="B17219" s="1548"/>
      <c r="C17219" s="1548"/>
      <c r="D17219" s="1549"/>
      <c r="E17219" s="1506"/>
      <c r="K17219" s="1548"/>
      <c r="L17219" s="1549"/>
      <c r="M17219" s="1506"/>
    </row>
    <row r="17220" spans="1:13" ht="16.5" customHeight="1">
      <c r="A17220" s="1547"/>
      <c r="B17220" s="1548"/>
      <c r="C17220" s="1548"/>
      <c r="D17220" s="1549"/>
      <c r="E17220" s="1506"/>
      <c r="K17220" s="1548"/>
      <c r="L17220" s="1549"/>
      <c r="M17220" s="1506"/>
    </row>
    <row r="17221" spans="1:13" ht="16.5" customHeight="1">
      <c r="A17221" s="1547"/>
      <c r="B17221" s="1548"/>
      <c r="C17221" s="1548"/>
      <c r="D17221" s="1549"/>
      <c r="E17221" s="1506"/>
      <c r="K17221" s="1548"/>
      <c r="L17221" s="1549"/>
      <c r="M17221" s="1506"/>
    </row>
    <row r="17222" spans="1:13" ht="16.5" customHeight="1">
      <c r="A17222" s="1547"/>
      <c r="B17222" s="1548"/>
      <c r="C17222" s="1548"/>
      <c r="D17222" s="1549"/>
      <c r="E17222" s="1506"/>
      <c r="K17222" s="1548"/>
      <c r="L17222" s="1549"/>
      <c r="M17222" s="1506"/>
    </row>
    <row r="17223" spans="1:13" ht="16.5" customHeight="1">
      <c r="A17223" s="1547"/>
      <c r="B17223" s="1548"/>
      <c r="C17223" s="1548"/>
      <c r="D17223" s="1549"/>
      <c r="E17223" s="1506"/>
      <c r="K17223" s="1548"/>
      <c r="L17223" s="1549"/>
      <c r="M17223" s="1506"/>
    </row>
    <row r="17224" spans="1:13" ht="16.5" customHeight="1">
      <c r="A17224" s="1547"/>
      <c r="B17224" s="1548"/>
      <c r="C17224" s="1548"/>
      <c r="D17224" s="1549"/>
      <c r="E17224" s="1506"/>
      <c r="K17224" s="1548"/>
      <c r="L17224" s="1549"/>
      <c r="M17224" s="1506"/>
    </row>
    <row r="17225" spans="1:13" ht="16.5" customHeight="1">
      <c r="A17225" s="1547"/>
      <c r="B17225" s="1548"/>
      <c r="C17225" s="1548"/>
      <c r="D17225" s="1549"/>
      <c r="E17225" s="1506"/>
      <c r="K17225" s="1548"/>
      <c r="L17225" s="1549"/>
      <c r="M17225" s="1506"/>
    </row>
    <row r="17226" spans="1:13" ht="16.5" customHeight="1">
      <c r="A17226" s="1547"/>
      <c r="B17226" s="1548"/>
      <c r="C17226" s="1548"/>
      <c r="D17226" s="1549"/>
      <c r="E17226" s="1506"/>
      <c r="K17226" s="1548"/>
      <c r="L17226" s="1549"/>
      <c r="M17226" s="1506"/>
    </row>
    <row r="17227" spans="1:13" ht="16.5" customHeight="1">
      <c r="A17227" s="1547"/>
      <c r="B17227" s="1548"/>
      <c r="C17227" s="1548"/>
      <c r="D17227" s="1549"/>
      <c r="E17227" s="1506"/>
      <c r="K17227" s="1548"/>
      <c r="L17227" s="1549"/>
      <c r="M17227" s="1506"/>
    </row>
    <row r="17228" spans="1:13" ht="16.5" customHeight="1">
      <c r="A17228" s="1547"/>
      <c r="B17228" s="1548"/>
      <c r="C17228" s="1548"/>
      <c r="D17228" s="1549"/>
      <c r="E17228" s="1506"/>
      <c r="K17228" s="1548"/>
      <c r="L17228" s="1549"/>
      <c r="M17228" s="1506"/>
    </row>
    <row r="17229" spans="1:13" ht="16.5" customHeight="1">
      <c r="A17229" s="1547"/>
      <c r="B17229" s="1548"/>
      <c r="C17229" s="1548"/>
      <c r="D17229" s="1549"/>
      <c r="E17229" s="1506"/>
      <c r="K17229" s="1548"/>
      <c r="L17229" s="1549"/>
      <c r="M17229" s="1506"/>
    </row>
    <row r="17230" spans="1:13" ht="16.5" customHeight="1">
      <c r="A17230" s="1547"/>
      <c r="B17230" s="1548"/>
      <c r="C17230" s="1548"/>
      <c r="D17230" s="1549"/>
      <c r="E17230" s="1506"/>
      <c r="K17230" s="1548"/>
      <c r="L17230" s="1549"/>
      <c r="M17230" s="1506"/>
    </row>
    <row r="17231" spans="1:13" ht="16.5" customHeight="1">
      <c r="A17231" s="1547"/>
      <c r="B17231" s="1548"/>
      <c r="C17231" s="1548"/>
      <c r="D17231" s="1549"/>
      <c r="E17231" s="1506"/>
      <c r="K17231" s="1548"/>
      <c r="L17231" s="1549"/>
      <c r="M17231" s="1506"/>
    </row>
    <row r="17232" spans="1:13" ht="16.5" customHeight="1">
      <c r="A17232" s="1547"/>
      <c r="B17232" s="1548"/>
      <c r="C17232" s="1548"/>
      <c r="D17232" s="1549"/>
      <c r="E17232" s="1506"/>
      <c r="K17232" s="1548"/>
      <c r="L17232" s="1549"/>
      <c r="M17232" s="1506"/>
    </row>
    <row r="17233" spans="1:13" ht="16.5" customHeight="1">
      <c r="A17233" s="1547"/>
      <c r="B17233" s="1548"/>
      <c r="C17233" s="1548"/>
      <c r="D17233" s="1549"/>
      <c r="E17233" s="1506"/>
      <c r="K17233" s="1548"/>
      <c r="L17233" s="1549"/>
      <c r="M17233" s="1506"/>
    </row>
    <row r="17234" spans="1:13" ht="16.5" customHeight="1">
      <c r="A17234" s="1547"/>
      <c r="B17234" s="1548"/>
      <c r="C17234" s="1548"/>
      <c r="D17234" s="1549"/>
      <c r="E17234" s="1506"/>
      <c r="K17234" s="1548"/>
      <c r="L17234" s="1549"/>
      <c r="M17234" s="1506"/>
    </row>
    <row r="17235" spans="1:13" ht="16.5" customHeight="1">
      <c r="A17235" s="1547"/>
      <c r="B17235" s="1548"/>
      <c r="C17235" s="1548"/>
      <c r="D17235" s="1549"/>
      <c r="E17235" s="1506"/>
      <c r="K17235" s="1548"/>
      <c r="L17235" s="1549"/>
      <c r="M17235" s="1506"/>
    </row>
    <row r="17236" spans="1:13" ht="16.5" customHeight="1">
      <c r="A17236" s="1547"/>
      <c r="B17236" s="1548"/>
      <c r="C17236" s="1548"/>
      <c r="D17236" s="1549"/>
      <c r="E17236" s="1506"/>
      <c r="K17236" s="1548"/>
      <c r="L17236" s="1549"/>
      <c r="M17236" s="1506"/>
    </row>
    <row r="17237" spans="1:13" ht="16.5" customHeight="1">
      <c r="A17237" s="1547"/>
      <c r="B17237" s="1548"/>
      <c r="C17237" s="1548"/>
      <c r="D17237" s="1549"/>
      <c r="E17237" s="1506"/>
      <c r="K17237" s="1548"/>
      <c r="L17237" s="1549"/>
      <c r="M17237" s="1506"/>
    </row>
    <row r="17238" spans="1:13" ht="16.5" customHeight="1">
      <c r="A17238" s="1547"/>
      <c r="B17238" s="1548"/>
      <c r="C17238" s="1548"/>
      <c r="D17238" s="1549"/>
      <c r="E17238" s="1506"/>
      <c r="K17238" s="1548"/>
      <c r="L17238" s="1549"/>
      <c r="M17238" s="1506"/>
    </row>
    <row r="17239" spans="1:13" ht="16.5" customHeight="1">
      <c r="A17239" s="1547"/>
      <c r="B17239" s="1548"/>
      <c r="C17239" s="1548"/>
      <c r="D17239" s="1549"/>
      <c r="E17239" s="1506"/>
      <c r="K17239" s="1548"/>
      <c r="L17239" s="1549"/>
      <c r="M17239" s="1506"/>
    </row>
    <row r="17240" spans="1:13" ht="16.5" customHeight="1">
      <c r="A17240" s="1547"/>
      <c r="B17240" s="1548"/>
      <c r="C17240" s="1548"/>
      <c r="D17240" s="1549"/>
      <c r="E17240" s="1506"/>
      <c r="K17240" s="1548"/>
      <c r="L17240" s="1549"/>
      <c r="M17240" s="1506"/>
    </row>
    <row r="17241" spans="1:13" ht="16.5" customHeight="1">
      <c r="A17241" s="1547"/>
      <c r="B17241" s="1548"/>
      <c r="C17241" s="1548"/>
      <c r="D17241" s="1549"/>
      <c r="E17241" s="1506"/>
      <c r="K17241" s="1548"/>
      <c r="L17241" s="1549"/>
      <c r="M17241" s="1506"/>
    </row>
    <row r="17242" spans="1:13" ht="16.5" customHeight="1">
      <c r="A17242" s="1547"/>
      <c r="B17242" s="1548"/>
      <c r="C17242" s="1548"/>
      <c r="D17242" s="1549"/>
      <c r="E17242" s="1506"/>
      <c r="K17242" s="1548"/>
      <c r="L17242" s="1549"/>
      <c r="M17242" s="1506"/>
    </row>
    <row r="17243" spans="1:13" ht="16.5" customHeight="1">
      <c r="A17243" s="1547"/>
      <c r="B17243" s="1548"/>
      <c r="C17243" s="1548"/>
      <c r="D17243" s="1549"/>
      <c r="E17243" s="1506"/>
      <c r="K17243" s="1548"/>
      <c r="L17243" s="1549"/>
      <c r="M17243" s="1506"/>
    </row>
    <row r="17244" spans="1:13" ht="16.5" customHeight="1">
      <c r="A17244" s="1547"/>
      <c r="B17244" s="1548"/>
      <c r="C17244" s="1548"/>
      <c r="D17244" s="1549"/>
      <c r="E17244" s="1506"/>
      <c r="K17244" s="1548"/>
      <c r="L17244" s="1549"/>
      <c r="M17244" s="1506"/>
    </row>
    <row r="17245" spans="1:13" ht="16.5" customHeight="1">
      <c r="A17245" s="1547"/>
      <c r="B17245" s="1548"/>
      <c r="C17245" s="1548"/>
      <c r="D17245" s="1549"/>
      <c r="E17245" s="1506"/>
      <c r="K17245" s="1548"/>
      <c r="L17245" s="1549"/>
      <c r="M17245" s="1506"/>
    </row>
    <row r="17246" spans="1:13" ht="16.5" customHeight="1">
      <c r="A17246" s="1547"/>
      <c r="B17246" s="1548"/>
      <c r="C17246" s="1548"/>
      <c r="D17246" s="1549"/>
      <c r="E17246" s="1506"/>
      <c r="K17246" s="1548"/>
      <c r="L17246" s="1549"/>
      <c r="M17246" s="1506"/>
    </row>
    <row r="17247" spans="1:13" ht="16.5" customHeight="1">
      <c r="A17247" s="1547"/>
      <c r="B17247" s="1548"/>
      <c r="C17247" s="1548"/>
      <c r="D17247" s="1549"/>
      <c r="E17247" s="1506"/>
      <c r="K17247" s="1548"/>
      <c r="L17247" s="1549"/>
      <c r="M17247" s="1506"/>
    </row>
    <row r="17248" spans="1:13" ht="16.5" customHeight="1">
      <c r="A17248" s="1547"/>
      <c r="B17248" s="1548"/>
      <c r="C17248" s="1548"/>
      <c r="D17248" s="1549"/>
      <c r="E17248" s="1506"/>
      <c r="K17248" s="1548"/>
      <c r="L17248" s="1549"/>
      <c r="M17248" s="1506"/>
    </row>
    <row r="17249" spans="1:13" ht="16.5" customHeight="1">
      <c r="A17249" s="1547"/>
      <c r="B17249" s="1548"/>
      <c r="C17249" s="1548"/>
      <c r="D17249" s="1549"/>
      <c r="E17249" s="1506"/>
      <c r="K17249" s="1548"/>
      <c r="L17249" s="1549"/>
      <c r="M17249" s="1506"/>
    </row>
    <row r="17250" spans="1:13" ht="16.5" customHeight="1">
      <c r="A17250" s="1547"/>
      <c r="B17250" s="1548"/>
      <c r="C17250" s="1548"/>
      <c r="D17250" s="1549"/>
      <c r="E17250" s="1506"/>
      <c r="K17250" s="1548"/>
      <c r="L17250" s="1549"/>
      <c r="M17250" s="1506"/>
    </row>
    <row r="17251" spans="1:13" ht="16.5" customHeight="1">
      <c r="A17251" s="1547"/>
      <c r="B17251" s="1548"/>
      <c r="C17251" s="1548"/>
      <c r="D17251" s="1549"/>
      <c r="E17251" s="1506"/>
      <c r="K17251" s="1548"/>
      <c r="L17251" s="1549"/>
      <c r="M17251" s="1506"/>
    </row>
    <row r="17252" spans="1:13" ht="16.5" customHeight="1">
      <c r="A17252" s="1547"/>
      <c r="B17252" s="1548"/>
      <c r="C17252" s="1548"/>
      <c r="D17252" s="1549"/>
      <c r="E17252" s="1506"/>
      <c r="K17252" s="1548"/>
      <c r="L17252" s="1549"/>
      <c r="M17252" s="1506"/>
    </row>
    <row r="17253" spans="1:13" ht="16.5" customHeight="1">
      <c r="A17253" s="1547"/>
      <c r="B17253" s="1548"/>
      <c r="C17253" s="1548"/>
      <c r="D17253" s="1549"/>
      <c r="E17253" s="1506"/>
      <c r="K17253" s="1548"/>
      <c r="L17253" s="1549"/>
      <c r="M17253" s="1506"/>
    </row>
    <row r="17254" spans="1:13" ht="16.5" customHeight="1">
      <c r="A17254" s="1547"/>
      <c r="B17254" s="1548"/>
      <c r="C17254" s="1548"/>
      <c r="D17254" s="1549"/>
      <c r="E17254" s="1506"/>
      <c r="K17254" s="1548"/>
      <c r="L17254" s="1549"/>
      <c r="M17254" s="1506"/>
    </row>
    <row r="17255" spans="1:13" ht="16.5" customHeight="1">
      <c r="A17255" s="1547"/>
      <c r="B17255" s="1548"/>
      <c r="C17255" s="1548"/>
      <c r="D17255" s="1549"/>
      <c r="E17255" s="1506"/>
      <c r="K17255" s="1548"/>
      <c r="L17255" s="1549"/>
      <c r="M17255" s="1506"/>
    </row>
    <row r="17256" spans="1:13" ht="16.5" customHeight="1">
      <c r="A17256" s="1547"/>
      <c r="B17256" s="1548"/>
      <c r="C17256" s="1548"/>
      <c r="D17256" s="1549"/>
      <c r="E17256" s="1506"/>
      <c r="K17256" s="1548"/>
      <c r="L17256" s="1549"/>
      <c r="M17256" s="1506"/>
    </row>
    <row r="17257" spans="1:13" ht="16.5" customHeight="1">
      <c r="A17257" s="1547"/>
      <c r="B17257" s="1548"/>
      <c r="C17257" s="1548"/>
      <c r="D17257" s="1549"/>
      <c r="E17257" s="1506"/>
      <c r="K17257" s="1548"/>
      <c r="L17257" s="1549"/>
      <c r="M17257" s="1506"/>
    </row>
    <row r="17258" spans="1:13" ht="16.5" customHeight="1">
      <c r="A17258" s="1547"/>
      <c r="B17258" s="1548"/>
      <c r="C17258" s="1548"/>
      <c r="D17258" s="1549"/>
      <c r="E17258" s="1506"/>
      <c r="K17258" s="1548"/>
      <c r="L17258" s="1549"/>
      <c r="M17258" s="1506"/>
    </row>
    <row r="17259" spans="1:13" ht="16.5" customHeight="1">
      <c r="A17259" s="1547"/>
      <c r="B17259" s="1548"/>
      <c r="C17259" s="1548"/>
      <c r="D17259" s="1549"/>
      <c r="E17259" s="1506"/>
      <c r="K17259" s="1548"/>
      <c r="L17259" s="1549"/>
      <c r="M17259" s="1506"/>
    </row>
    <row r="17260" spans="1:13" ht="16.5" customHeight="1">
      <c r="A17260" s="1547"/>
      <c r="B17260" s="1548"/>
      <c r="C17260" s="1548"/>
      <c r="D17260" s="1549"/>
      <c r="E17260" s="1506"/>
      <c r="K17260" s="1548"/>
      <c r="L17260" s="1549"/>
      <c r="M17260" s="1506"/>
    </row>
    <row r="17261" spans="1:13" ht="16.5" customHeight="1">
      <c r="A17261" s="1547"/>
      <c r="B17261" s="1548"/>
      <c r="C17261" s="1548"/>
      <c r="D17261" s="1549"/>
      <c r="E17261" s="1506"/>
      <c r="K17261" s="1548"/>
      <c r="L17261" s="1549"/>
      <c r="M17261" s="1506"/>
    </row>
    <row r="17262" spans="1:13" ht="16.5" customHeight="1">
      <c r="A17262" s="1547"/>
      <c r="B17262" s="1548"/>
      <c r="C17262" s="1548"/>
      <c r="D17262" s="1549"/>
      <c r="E17262" s="1506"/>
      <c r="K17262" s="1548"/>
      <c r="L17262" s="1549"/>
      <c r="M17262" s="1506"/>
    </row>
    <row r="17263" spans="1:13" ht="16.5" customHeight="1">
      <c r="A17263" s="1547"/>
      <c r="B17263" s="1548"/>
      <c r="C17263" s="1548"/>
      <c r="D17263" s="1549"/>
      <c r="E17263" s="1506"/>
      <c r="K17263" s="1548"/>
      <c r="L17263" s="1549"/>
      <c r="M17263" s="1506"/>
    </row>
    <row r="17264" spans="1:13" ht="16.5" customHeight="1">
      <c r="A17264" s="1547"/>
      <c r="B17264" s="1548"/>
      <c r="C17264" s="1548"/>
      <c r="D17264" s="1549"/>
      <c r="E17264" s="1506"/>
      <c r="K17264" s="1548"/>
      <c r="L17264" s="1549"/>
      <c r="M17264" s="1506"/>
    </row>
    <row r="17265" spans="1:13" ht="16.5" customHeight="1">
      <c r="A17265" s="1547"/>
      <c r="B17265" s="1548"/>
      <c r="C17265" s="1548"/>
      <c r="D17265" s="1549"/>
      <c r="E17265" s="1506"/>
      <c r="K17265" s="1548"/>
      <c r="L17265" s="1549"/>
      <c r="M17265" s="1506"/>
    </row>
    <row r="17266" spans="1:13" ht="16.5" customHeight="1">
      <c r="A17266" s="1547"/>
      <c r="B17266" s="1548"/>
      <c r="C17266" s="1548"/>
      <c r="D17266" s="1549"/>
      <c r="E17266" s="1506"/>
      <c r="K17266" s="1548"/>
      <c r="L17266" s="1549"/>
      <c r="M17266" s="1506"/>
    </row>
    <row r="17267" spans="1:13" ht="16.5" customHeight="1">
      <c r="A17267" s="1547"/>
      <c r="B17267" s="1548"/>
      <c r="C17267" s="1548"/>
      <c r="D17267" s="1549"/>
      <c r="E17267" s="1506"/>
      <c r="K17267" s="1548"/>
      <c r="L17267" s="1549"/>
      <c r="M17267" s="1506"/>
    </row>
    <row r="17268" spans="1:13" ht="16.5" customHeight="1">
      <c r="A17268" s="1547"/>
      <c r="B17268" s="1548"/>
      <c r="C17268" s="1548"/>
      <c r="D17268" s="1549"/>
      <c r="E17268" s="1506"/>
      <c r="K17268" s="1548"/>
      <c r="L17268" s="1549"/>
      <c r="M17268" s="1506"/>
    </row>
    <row r="17269" spans="1:13" ht="16.5" customHeight="1">
      <c r="A17269" s="1547"/>
      <c r="B17269" s="1548"/>
      <c r="C17269" s="1548"/>
      <c r="D17269" s="1549"/>
      <c r="E17269" s="1506"/>
      <c r="K17269" s="1548"/>
      <c r="L17269" s="1549"/>
      <c r="M17269" s="1506"/>
    </row>
    <row r="17270" spans="1:13" ht="16.5" customHeight="1">
      <c r="A17270" s="1547"/>
      <c r="B17270" s="1548"/>
      <c r="C17270" s="1548"/>
      <c r="D17270" s="1549"/>
      <c r="E17270" s="1506"/>
      <c r="K17270" s="1548"/>
      <c r="L17270" s="1549"/>
      <c r="M17270" s="1506"/>
    </row>
    <row r="17271" spans="1:13" ht="16.5" customHeight="1">
      <c r="A17271" s="1547"/>
      <c r="B17271" s="1548"/>
      <c r="C17271" s="1548"/>
      <c r="D17271" s="1549"/>
      <c r="E17271" s="1506"/>
      <c r="K17271" s="1548"/>
      <c r="L17271" s="1549"/>
      <c r="M17271" s="1506"/>
    </row>
    <row r="17272" spans="1:13" ht="16.5" customHeight="1">
      <c r="A17272" s="1547"/>
      <c r="B17272" s="1548"/>
      <c r="C17272" s="1548"/>
      <c r="D17272" s="1549"/>
      <c r="E17272" s="1506"/>
      <c r="K17272" s="1548"/>
      <c r="L17272" s="1549"/>
      <c r="M17272" s="1506"/>
    </row>
    <row r="17273" spans="1:13" ht="16.5" customHeight="1">
      <c r="A17273" s="1547"/>
      <c r="B17273" s="1548"/>
      <c r="C17273" s="1548"/>
      <c r="D17273" s="1549"/>
      <c r="E17273" s="1506"/>
      <c r="K17273" s="1548"/>
      <c r="L17273" s="1549"/>
      <c r="M17273" s="1506"/>
    </row>
    <row r="17274" spans="1:13" ht="16.5" customHeight="1">
      <c r="A17274" s="1547"/>
      <c r="B17274" s="1548"/>
      <c r="C17274" s="1548"/>
      <c r="D17274" s="1549"/>
      <c r="E17274" s="1506"/>
      <c r="K17274" s="1548"/>
      <c r="L17274" s="1549"/>
      <c r="M17274" s="1506"/>
    </row>
    <row r="17275" spans="1:13" ht="16.5" customHeight="1">
      <c r="A17275" s="1547"/>
      <c r="B17275" s="1548"/>
      <c r="C17275" s="1548"/>
      <c r="D17275" s="1549"/>
      <c r="E17275" s="1506"/>
      <c r="K17275" s="1548"/>
      <c r="L17275" s="1549"/>
      <c r="M17275" s="1506"/>
    </row>
    <row r="17276" spans="1:13" ht="16.5" customHeight="1">
      <c r="A17276" s="1547"/>
      <c r="B17276" s="1548"/>
      <c r="C17276" s="1548"/>
      <c r="D17276" s="1549"/>
      <c r="E17276" s="1506"/>
      <c r="K17276" s="1548"/>
      <c r="L17276" s="1549"/>
      <c r="M17276" s="1506"/>
    </row>
    <row r="17277" spans="1:13" ht="16.5" customHeight="1">
      <c r="A17277" s="1547"/>
      <c r="B17277" s="1548"/>
      <c r="C17277" s="1548"/>
      <c r="D17277" s="1549"/>
      <c r="E17277" s="1506"/>
      <c r="K17277" s="1548"/>
      <c r="L17277" s="1549"/>
      <c r="M17277" s="1506"/>
    </row>
    <row r="17278" spans="1:13" ht="16.5" customHeight="1">
      <c r="A17278" s="1547"/>
      <c r="B17278" s="1548"/>
      <c r="C17278" s="1548"/>
      <c r="D17278" s="1549"/>
      <c r="E17278" s="1506"/>
      <c r="K17278" s="1548"/>
      <c r="L17278" s="1549"/>
      <c r="M17278" s="1506"/>
    </row>
    <row r="17279" spans="1:13" ht="16.5" customHeight="1">
      <c r="A17279" s="1547"/>
      <c r="B17279" s="1548"/>
      <c r="C17279" s="1548"/>
      <c r="D17279" s="1549"/>
      <c r="E17279" s="1506"/>
      <c r="K17279" s="1548"/>
      <c r="L17279" s="1549"/>
      <c r="M17279" s="1506"/>
    </row>
    <row r="17280" spans="1:13" ht="16.5" customHeight="1">
      <c r="A17280" s="1547"/>
      <c r="B17280" s="1548"/>
      <c r="C17280" s="1548"/>
      <c r="D17280" s="1549"/>
      <c r="E17280" s="1506"/>
      <c r="K17280" s="1548"/>
      <c r="L17280" s="1549"/>
      <c r="M17280" s="1506"/>
    </row>
    <row r="17281" spans="1:13" ht="16.5" customHeight="1">
      <c r="A17281" s="1547"/>
      <c r="B17281" s="1548"/>
      <c r="C17281" s="1548"/>
      <c r="D17281" s="1549"/>
      <c r="E17281" s="1506"/>
      <c r="K17281" s="1548"/>
      <c r="L17281" s="1549"/>
      <c r="M17281" s="1506"/>
    </row>
    <row r="17282" spans="1:13" ht="16.5" customHeight="1">
      <c r="A17282" s="1547"/>
      <c r="B17282" s="1548"/>
      <c r="C17282" s="1548"/>
      <c r="D17282" s="1549"/>
      <c r="E17282" s="1506"/>
      <c r="K17282" s="1548"/>
      <c r="L17282" s="1549"/>
      <c r="M17282" s="1506"/>
    </row>
    <row r="17283" spans="1:13" ht="16.5" customHeight="1">
      <c r="A17283" s="1547"/>
      <c r="B17283" s="1548"/>
      <c r="C17283" s="1548"/>
      <c r="D17283" s="1549"/>
      <c r="E17283" s="1506"/>
      <c r="K17283" s="1548"/>
      <c r="L17283" s="1549"/>
      <c r="M17283" s="1506"/>
    </row>
    <row r="17284" spans="1:13" ht="16.5" customHeight="1">
      <c r="A17284" s="1547"/>
      <c r="B17284" s="1548"/>
      <c r="C17284" s="1548"/>
      <c r="D17284" s="1549"/>
      <c r="E17284" s="1506"/>
      <c r="K17284" s="1548"/>
      <c r="L17284" s="1549"/>
      <c r="M17284" s="1506"/>
    </row>
    <row r="17285" spans="1:13" ht="16.5" customHeight="1">
      <c r="A17285" s="1547"/>
      <c r="B17285" s="1548"/>
      <c r="C17285" s="1548"/>
      <c r="D17285" s="1549"/>
      <c r="E17285" s="1506"/>
      <c r="K17285" s="1548"/>
      <c r="L17285" s="1549"/>
      <c r="M17285" s="1506"/>
    </row>
    <row r="17286" spans="1:13" ht="16.5" customHeight="1">
      <c r="A17286" s="1547"/>
      <c r="B17286" s="1548"/>
      <c r="C17286" s="1548"/>
      <c r="D17286" s="1549"/>
      <c r="E17286" s="1506"/>
      <c r="K17286" s="1548"/>
      <c r="L17286" s="1549"/>
      <c r="M17286" s="1506"/>
    </row>
    <row r="17287" spans="1:13" ht="16.5" customHeight="1">
      <c r="A17287" s="1547"/>
      <c r="B17287" s="1548"/>
      <c r="C17287" s="1548"/>
      <c r="D17287" s="1549"/>
      <c r="E17287" s="1506"/>
      <c r="K17287" s="1548"/>
      <c r="L17287" s="1549"/>
      <c r="M17287" s="1506"/>
    </row>
    <row r="17288" spans="1:13" ht="16.5" customHeight="1">
      <c r="A17288" s="1547"/>
      <c r="B17288" s="1548"/>
      <c r="C17288" s="1548"/>
      <c r="D17288" s="1549"/>
      <c r="E17288" s="1506"/>
      <c r="K17288" s="1548"/>
      <c r="L17288" s="1549"/>
      <c r="M17288" s="1506"/>
    </row>
    <row r="17289" spans="1:13" ht="16.5" customHeight="1">
      <c r="A17289" s="1547"/>
      <c r="B17289" s="1548"/>
      <c r="C17289" s="1548"/>
      <c r="D17289" s="1549"/>
      <c r="E17289" s="1506"/>
      <c r="K17289" s="1548"/>
      <c r="L17289" s="1549"/>
      <c r="M17289" s="1506"/>
    </row>
    <row r="17290" spans="1:13" ht="16.5" customHeight="1">
      <c r="A17290" s="1547"/>
      <c r="B17290" s="1548"/>
      <c r="C17290" s="1548"/>
      <c r="D17290" s="1549"/>
      <c r="E17290" s="1506"/>
      <c r="K17290" s="1548"/>
      <c r="L17290" s="1549"/>
      <c r="M17290" s="1506"/>
    </row>
    <row r="17291" spans="1:13" ht="16.5" customHeight="1">
      <c r="A17291" s="1547"/>
      <c r="B17291" s="1548"/>
      <c r="C17291" s="1548"/>
      <c r="D17291" s="1549"/>
      <c r="E17291" s="1506"/>
      <c r="K17291" s="1548"/>
      <c r="L17291" s="1549"/>
      <c r="M17291" s="1506"/>
    </row>
    <row r="17292" spans="1:13" ht="16.5" customHeight="1">
      <c r="A17292" s="1547"/>
      <c r="B17292" s="1548"/>
      <c r="C17292" s="1548"/>
      <c r="D17292" s="1549"/>
      <c r="E17292" s="1506"/>
      <c r="K17292" s="1548"/>
      <c r="L17292" s="1549"/>
      <c r="M17292" s="1506"/>
    </row>
    <row r="17293" spans="1:13" ht="16.5" customHeight="1">
      <c r="A17293" s="1547"/>
      <c r="B17293" s="1548"/>
      <c r="C17293" s="1548"/>
      <c r="D17293" s="1549"/>
      <c r="E17293" s="1506"/>
      <c r="K17293" s="1548"/>
      <c r="L17293" s="1549"/>
      <c r="M17293" s="1506"/>
    </row>
    <row r="17294" spans="1:13" ht="16.5" customHeight="1">
      <c r="A17294" s="1547"/>
      <c r="B17294" s="1548"/>
      <c r="C17294" s="1548"/>
      <c r="D17294" s="1549"/>
      <c r="E17294" s="1506"/>
      <c r="K17294" s="1548"/>
      <c r="L17294" s="1549"/>
      <c r="M17294" s="1506"/>
    </row>
    <row r="17295" spans="1:13" ht="16.5" customHeight="1">
      <c r="A17295" s="1547"/>
      <c r="B17295" s="1548"/>
      <c r="C17295" s="1548"/>
      <c r="D17295" s="1549"/>
      <c r="E17295" s="1506"/>
      <c r="K17295" s="1548"/>
      <c r="L17295" s="1549"/>
      <c r="M17295" s="1506"/>
    </row>
    <row r="17296" spans="1:13" ht="16.5" customHeight="1">
      <c r="A17296" s="1547"/>
      <c r="B17296" s="1548"/>
      <c r="C17296" s="1548"/>
      <c r="D17296" s="1549"/>
      <c r="E17296" s="1506"/>
      <c r="K17296" s="1548"/>
      <c r="L17296" s="1549"/>
      <c r="M17296" s="1506"/>
    </row>
    <row r="17297" spans="1:13" ht="16.5" customHeight="1">
      <c r="A17297" s="1547"/>
      <c r="B17297" s="1548"/>
      <c r="C17297" s="1548"/>
      <c r="D17297" s="1549"/>
      <c r="E17297" s="1506"/>
      <c r="K17297" s="1548"/>
      <c r="L17297" s="1549"/>
      <c r="M17297" s="1506"/>
    </row>
    <row r="17298" spans="1:13" ht="16.5" customHeight="1">
      <c r="A17298" s="1547"/>
      <c r="B17298" s="1548"/>
      <c r="C17298" s="1548"/>
      <c r="D17298" s="1549"/>
      <c r="E17298" s="1506"/>
      <c r="K17298" s="1548"/>
      <c r="L17298" s="1549"/>
      <c r="M17298" s="1506"/>
    </row>
    <row r="17299" spans="1:13" ht="16.5" customHeight="1">
      <c r="A17299" s="1547"/>
      <c r="B17299" s="1548"/>
      <c r="C17299" s="1548"/>
      <c r="D17299" s="1549"/>
      <c r="E17299" s="1506"/>
      <c r="K17299" s="1548"/>
      <c r="L17299" s="1549"/>
      <c r="M17299" s="1506"/>
    </row>
    <row r="17300" spans="1:13" ht="16.5" customHeight="1">
      <c r="A17300" s="1547"/>
      <c r="B17300" s="1548"/>
      <c r="C17300" s="1548"/>
      <c r="D17300" s="1549"/>
      <c r="E17300" s="1506"/>
      <c r="K17300" s="1548"/>
      <c r="L17300" s="1549"/>
      <c r="M17300" s="1506"/>
    </row>
    <row r="17301" spans="1:13" ht="16.5" customHeight="1">
      <c r="A17301" s="1547"/>
      <c r="B17301" s="1548"/>
      <c r="C17301" s="1548"/>
      <c r="D17301" s="1549"/>
      <c r="E17301" s="1506"/>
      <c r="K17301" s="1548"/>
      <c r="L17301" s="1549"/>
      <c r="M17301" s="1506"/>
    </row>
    <row r="17302" spans="1:13" ht="16.5" customHeight="1">
      <c r="A17302" s="1547"/>
      <c r="B17302" s="1548"/>
      <c r="C17302" s="1548"/>
      <c r="D17302" s="1549"/>
      <c r="E17302" s="1506"/>
      <c r="K17302" s="1548"/>
      <c r="L17302" s="1549"/>
      <c r="M17302" s="1506"/>
    </row>
    <row r="17303" spans="1:13" ht="16.5" customHeight="1">
      <c r="A17303" s="1547"/>
      <c r="B17303" s="1548"/>
      <c r="C17303" s="1548"/>
      <c r="D17303" s="1549"/>
      <c r="E17303" s="1506"/>
      <c r="K17303" s="1548"/>
      <c r="L17303" s="1549"/>
      <c r="M17303" s="1506"/>
    </row>
    <row r="17304" spans="1:13" ht="16.5" customHeight="1">
      <c r="A17304" s="1547"/>
      <c r="B17304" s="1548"/>
      <c r="C17304" s="1548"/>
      <c r="D17304" s="1549"/>
      <c r="E17304" s="1506"/>
      <c r="K17304" s="1548"/>
      <c r="L17304" s="1549"/>
      <c r="M17304" s="1506"/>
    </row>
    <row r="17305" spans="1:13" ht="16.5" customHeight="1">
      <c r="A17305" s="1547"/>
      <c r="B17305" s="1548"/>
      <c r="C17305" s="1548"/>
      <c r="D17305" s="1549"/>
      <c r="E17305" s="1506"/>
      <c r="K17305" s="1548"/>
      <c r="L17305" s="1549"/>
      <c r="M17305" s="1506"/>
    </row>
    <row r="17306" spans="1:13" ht="16.5" customHeight="1">
      <c r="A17306" s="1547"/>
      <c r="B17306" s="1548"/>
      <c r="C17306" s="1548"/>
      <c r="D17306" s="1549"/>
      <c r="E17306" s="1506"/>
      <c r="K17306" s="1548"/>
      <c r="L17306" s="1549"/>
      <c r="M17306" s="1506"/>
    </row>
    <row r="17307" spans="1:13" ht="16.5" customHeight="1">
      <c r="A17307" s="1547"/>
      <c r="B17307" s="1548"/>
      <c r="C17307" s="1548"/>
      <c r="D17307" s="1549"/>
      <c r="E17307" s="1506"/>
      <c r="K17307" s="1548"/>
      <c r="L17307" s="1549"/>
      <c r="M17307" s="1506"/>
    </row>
    <row r="17308" spans="1:13" ht="16.5" customHeight="1">
      <c r="A17308" s="1547"/>
      <c r="B17308" s="1548"/>
      <c r="C17308" s="1548"/>
      <c r="D17308" s="1549"/>
      <c r="E17308" s="1506"/>
      <c r="K17308" s="1548"/>
      <c r="L17308" s="1549"/>
      <c r="M17308" s="1506"/>
    </row>
    <row r="17309" spans="1:13" ht="16.5" customHeight="1">
      <c r="A17309" s="1547"/>
      <c r="B17309" s="1548"/>
      <c r="C17309" s="1548"/>
      <c r="D17309" s="1549"/>
      <c r="E17309" s="1506"/>
      <c r="K17309" s="1548"/>
      <c r="L17309" s="1549"/>
      <c r="M17309" s="1506"/>
    </row>
    <row r="17310" spans="1:13" ht="16.5" customHeight="1">
      <c r="A17310" s="1547"/>
      <c r="B17310" s="1548"/>
      <c r="C17310" s="1548"/>
      <c r="D17310" s="1549"/>
      <c r="E17310" s="1506"/>
      <c r="K17310" s="1548"/>
      <c r="L17310" s="1549"/>
      <c r="M17310" s="1506"/>
    </row>
    <row r="17311" spans="1:13" ht="16.5" customHeight="1">
      <c r="A17311" s="1547"/>
      <c r="B17311" s="1548"/>
      <c r="C17311" s="1548"/>
      <c r="D17311" s="1549"/>
      <c r="E17311" s="1506"/>
      <c r="K17311" s="1548"/>
      <c r="L17311" s="1549"/>
      <c r="M17311" s="1506"/>
    </row>
    <row r="17312" spans="1:13" ht="16.5" customHeight="1">
      <c r="A17312" s="1547"/>
      <c r="B17312" s="1548"/>
      <c r="C17312" s="1548"/>
      <c r="D17312" s="1549"/>
      <c r="E17312" s="1506"/>
      <c r="K17312" s="1548"/>
      <c r="L17312" s="1549"/>
      <c r="M17312" s="1506"/>
    </row>
    <row r="17313" spans="1:13" ht="16.5" customHeight="1">
      <c r="A17313" s="1547"/>
      <c r="B17313" s="1548"/>
      <c r="C17313" s="1548"/>
      <c r="D17313" s="1549"/>
      <c r="E17313" s="1506"/>
      <c r="K17313" s="1548"/>
      <c r="L17313" s="1549"/>
      <c r="M17313" s="1506"/>
    </row>
    <row r="17314" spans="1:13" ht="16.5" customHeight="1">
      <c r="A17314" s="1547"/>
      <c r="B17314" s="1548"/>
      <c r="C17314" s="1548"/>
      <c r="D17314" s="1549"/>
      <c r="E17314" s="1506"/>
      <c r="K17314" s="1548"/>
      <c r="L17314" s="1549"/>
      <c r="M17314" s="1506"/>
    </row>
    <row r="17315" spans="1:13" ht="16.5" customHeight="1">
      <c r="A17315" s="1547"/>
      <c r="B17315" s="1548"/>
      <c r="C17315" s="1548"/>
      <c r="D17315" s="1549"/>
      <c r="E17315" s="1506"/>
      <c r="K17315" s="1548"/>
      <c r="L17315" s="1549"/>
      <c r="M17315" s="1506"/>
    </row>
    <row r="17316" spans="1:13" ht="16.5" customHeight="1">
      <c r="A17316" s="1547"/>
      <c r="B17316" s="1548"/>
      <c r="C17316" s="1548"/>
      <c r="D17316" s="1549"/>
      <c r="E17316" s="1506"/>
      <c r="K17316" s="1548"/>
      <c r="L17316" s="1549"/>
      <c r="M17316" s="1506"/>
    </row>
    <row r="17317" spans="1:13" ht="16.5" customHeight="1">
      <c r="A17317" s="1547"/>
      <c r="B17317" s="1548"/>
      <c r="C17317" s="1548"/>
      <c r="D17317" s="1549"/>
      <c r="E17317" s="1506"/>
      <c r="K17317" s="1548"/>
      <c r="L17317" s="1549"/>
      <c r="M17317" s="1506"/>
    </row>
    <row r="17318" spans="1:13" ht="16.5" customHeight="1">
      <c r="A17318" s="1547"/>
      <c r="B17318" s="1548"/>
      <c r="C17318" s="1548"/>
      <c r="D17318" s="1549"/>
      <c r="E17318" s="1506"/>
      <c r="K17318" s="1548"/>
      <c r="L17318" s="1549"/>
      <c r="M17318" s="1506"/>
    </row>
    <row r="17319" spans="1:13" ht="16.5" customHeight="1">
      <c r="A17319" s="1547"/>
      <c r="B17319" s="1548"/>
      <c r="C17319" s="1548"/>
      <c r="D17319" s="1549"/>
      <c r="E17319" s="1506"/>
      <c r="K17319" s="1548"/>
      <c r="L17319" s="1549"/>
      <c r="M17319" s="1506"/>
    </row>
    <row r="17320" spans="1:13" ht="16.5" customHeight="1">
      <c r="A17320" s="1547"/>
      <c r="B17320" s="1548"/>
      <c r="C17320" s="1548"/>
      <c r="D17320" s="1549"/>
      <c r="E17320" s="1506"/>
      <c r="K17320" s="1548"/>
      <c r="L17320" s="1549"/>
      <c r="M17320" s="1506"/>
    </row>
    <row r="17321" spans="1:13" ht="16.5" customHeight="1">
      <c r="A17321" s="1547"/>
      <c r="B17321" s="1548"/>
      <c r="C17321" s="1548"/>
      <c r="D17321" s="1549"/>
      <c r="E17321" s="1506"/>
      <c r="K17321" s="1548"/>
      <c r="L17321" s="1549"/>
      <c r="M17321" s="1506"/>
    </row>
    <row r="17322" spans="1:13" ht="16.5" customHeight="1">
      <c r="A17322" s="1547"/>
      <c r="B17322" s="1548"/>
      <c r="C17322" s="1548"/>
      <c r="D17322" s="1549"/>
      <c r="E17322" s="1506"/>
      <c r="K17322" s="1548"/>
      <c r="L17322" s="1549"/>
      <c r="M17322" s="1506"/>
    </row>
    <row r="17323" spans="1:13" ht="16.5" customHeight="1">
      <c r="A17323" s="1547"/>
      <c r="B17323" s="1548"/>
      <c r="C17323" s="1548"/>
      <c r="D17323" s="1549"/>
      <c r="E17323" s="1506"/>
      <c r="K17323" s="1548"/>
      <c r="L17323" s="1549"/>
      <c r="M17323" s="1506"/>
    </row>
    <row r="17324" spans="1:13" ht="16.5" customHeight="1">
      <c r="A17324" s="1547"/>
      <c r="B17324" s="1548"/>
      <c r="C17324" s="1548"/>
      <c r="D17324" s="1549"/>
      <c r="E17324" s="1506"/>
      <c r="K17324" s="1548"/>
      <c r="L17324" s="1549"/>
      <c r="M17324" s="1506"/>
    </row>
    <row r="17325" spans="1:13" ht="16.5" customHeight="1">
      <c r="A17325" s="1547"/>
      <c r="B17325" s="1548"/>
      <c r="C17325" s="1548"/>
      <c r="D17325" s="1549"/>
      <c r="E17325" s="1506"/>
      <c r="K17325" s="1548"/>
      <c r="L17325" s="1549"/>
      <c r="M17325" s="1506"/>
    </row>
    <row r="17326" spans="1:13" ht="16.5" customHeight="1">
      <c r="A17326" s="1547"/>
      <c r="B17326" s="1548"/>
      <c r="C17326" s="1548"/>
      <c r="D17326" s="1549"/>
      <c r="E17326" s="1506"/>
      <c r="K17326" s="1548"/>
      <c r="L17326" s="1549"/>
      <c r="M17326" s="1506"/>
    </row>
    <row r="17327" spans="1:13" ht="16.5" customHeight="1">
      <c r="A17327" s="1547"/>
      <c r="B17327" s="1548"/>
      <c r="C17327" s="1548"/>
      <c r="D17327" s="1549"/>
      <c r="E17327" s="1506"/>
      <c r="K17327" s="1548"/>
      <c r="L17327" s="1549"/>
      <c r="M17327" s="1506"/>
    </row>
    <row r="17328" spans="1:13" ht="16.5" customHeight="1">
      <c r="A17328" s="1547"/>
      <c r="B17328" s="1548"/>
      <c r="C17328" s="1548"/>
      <c r="D17328" s="1549"/>
      <c r="E17328" s="1506"/>
      <c r="K17328" s="1548"/>
      <c r="L17328" s="1549"/>
      <c r="M17328" s="1506"/>
    </row>
    <row r="17329" spans="1:13" ht="16.5" customHeight="1">
      <c r="A17329" s="1547"/>
      <c r="B17329" s="1548"/>
      <c r="C17329" s="1548"/>
      <c r="D17329" s="1549"/>
      <c r="E17329" s="1506"/>
      <c r="K17329" s="1548"/>
      <c r="L17329" s="1549"/>
      <c r="M17329" s="1506"/>
    </row>
    <row r="17330" spans="1:13" ht="16.5" customHeight="1">
      <c r="A17330" s="1547"/>
      <c r="B17330" s="1548"/>
      <c r="C17330" s="1548"/>
      <c r="D17330" s="1549"/>
      <c r="E17330" s="1506"/>
      <c r="K17330" s="1548"/>
      <c r="L17330" s="1549"/>
      <c r="M17330" s="1506"/>
    </row>
    <row r="17331" spans="1:13" ht="16.5" customHeight="1">
      <c r="A17331" s="1547"/>
      <c r="B17331" s="1548"/>
      <c r="C17331" s="1548"/>
      <c r="D17331" s="1549"/>
      <c r="E17331" s="1506"/>
      <c r="K17331" s="1548"/>
      <c r="L17331" s="1549"/>
      <c r="M17331" s="1506"/>
    </row>
    <row r="17332" spans="1:13" ht="16.5" customHeight="1">
      <c r="A17332" s="1547"/>
      <c r="B17332" s="1548"/>
      <c r="C17332" s="1548"/>
      <c r="D17332" s="1549"/>
      <c r="E17332" s="1506"/>
      <c r="K17332" s="1548"/>
      <c r="L17332" s="1549"/>
      <c r="M17332" s="1506"/>
    </row>
    <row r="17333" spans="1:13" ht="16.5" customHeight="1">
      <c r="A17333" s="1547"/>
      <c r="B17333" s="1548"/>
      <c r="C17333" s="1548"/>
      <c r="D17333" s="1549"/>
      <c r="E17333" s="1506"/>
      <c r="K17333" s="1548"/>
      <c r="L17333" s="1549"/>
      <c r="M17333" s="1506"/>
    </row>
    <row r="17334" spans="1:13" ht="16.5" customHeight="1">
      <c r="A17334" s="1547"/>
      <c r="B17334" s="1548"/>
      <c r="C17334" s="1548"/>
      <c r="D17334" s="1549"/>
      <c r="E17334" s="1506"/>
      <c r="K17334" s="1548"/>
      <c r="L17334" s="1549"/>
      <c r="M17334" s="1506"/>
    </row>
    <row r="17335" spans="1:13" ht="16.5" customHeight="1">
      <c r="A17335" s="1547"/>
      <c r="B17335" s="1548"/>
      <c r="C17335" s="1548"/>
      <c r="D17335" s="1549"/>
      <c r="E17335" s="1506"/>
      <c r="K17335" s="1548"/>
      <c r="L17335" s="1549"/>
      <c r="M17335" s="1506"/>
    </row>
    <row r="17336" spans="1:13" ht="16.5" customHeight="1">
      <c r="A17336" s="1547"/>
      <c r="B17336" s="1548"/>
      <c r="C17336" s="1548"/>
      <c r="D17336" s="1549"/>
      <c r="E17336" s="1506"/>
      <c r="K17336" s="1548"/>
      <c r="L17336" s="1549"/>
      <c r="M17336" s="1506"/>
    </row>
    <row r="17337" spans="1:13" ht="16.5" customHeight="1">
      <c r="A17337" s="1547"/>
      <c r="B17337" s="1548"/>
      <c r="C17337" s="1548"/>
      <c r="D17337" s="1549"/>
      <c r="E17337" s="1506"/>
      <c r="K17337" s="1548"/>
      <c r="L17337" s="1549"/>
      <c r="M17337" s="1506"/>
    </row>
    <row r="17338" spans="1:13" ht="16.5" customHeight="1">
      <c r="A17338" s="1547"/>
      <c r="B17338" s="1548"/>
      <c r="C17338" s="1548"/>
      <c r="D17338" s="1549"/>
      <c r="E17338" s="1506"/>
      <c r="K17338" s="1548"/>
      <c r="L17338" s="1549"/>
      <c r="M17338" s="1506"/>
    </row>
    <row r="17339" spans="1:13" ht="16.5" customHeight="1">
      <c r="A17339" s="1547"/>
      <c r="B17339" s="1548"/>
      <c r="C17339" s="1548"/>
      <c r="D17339" s="1549"/>
      <c r="E17339" s="1506"/>
      <c r="K17339" s="1548"/>
      <c r="L17339" s="1549"/>
      <c r="M17339" s="1506"/>
    </row>
    <row r="17340" spans="1:13" ht="16.5" customHeight="1">
      <c r="A17340" s="1547"/>
      <c r="B17340" s="1548"/>
      <c r="C17340" s="1548"/>
      <c r="D17340" s="1549"/>
      <c r="E17340" s="1506"/>
      <c r="K17340" s="1548"/>
      <c r="L17340" s="1549"/>
      <c r="M17340" s="1506"/>
    </row>
    <row r="17341" spans="1:13" ht="16.5" customHeight="1">
      <c r="A17341" s="1547"/>
      <c r="B17341" s="1548"/>
      <c r="C17341" s="1548"/>
      <c r="D17341" s="1549"/>
      <c r="E17341" s="1506"/>
      <c r="K17341" s="1548"/>
      <c r="L17341" s="1549"/>
      <c r="M17341" s="1506"/>
    </row>
    <row r="17342" spans="1:13" ht="16.5" customHeight="1">
      <c r="A17342" s="1547"/>
      <c r="B17342" s="1548"/>
      <c r="C17342" s="1548"/>
      <c r="D17342" s="1549"/>
      <c r="E17342" s="1506"/>
      <c r="K17342" s="1548"/>
      <c r="L17342" s="1549"/>
      <c r="M17342" s="1506"/>
    </row>
    <row r="17343" spans="1:13" ht="16.5" customHeight="1">
      <c r="A17343" s="1547"/>
      <c r="B17343" s="1548"/>
      <c r="C17343" s="1548"/>
      <c r="D17343" s="1549"/>
      <c r="E17343" s="1506"/>
      <c r="K17343" s="1548"/>
      <c r="L17343" s="1549"/>
      <c r="M17343" s="1506"/>
    </row>
    <row r="17344" spans="1:13" ht="16.5" customHeight="1">
      <c r="A17344" s="1547"/>
      <c r="B17344" s="1548"/>
      <c r="C17344" s="1548"/>
      <c r="D17344" s="1549"/>
      <c r="E17344" s="1506"/>
      <c r="K17344" s="1548"/>
      <c r="L17344" s="1549"/>
      <c r="M17344" s="1506"/>
    </row>
    <row r="17345" spans="1:13" ht="16.5" customHeight="1">
      <c r="A17345" s="1547"/>
      <c r="B17345" s="1548"/>
      <c r="C17345" s="1548"/>
      <c r="D17345" s="1549"/>
      <c r="E17345" s="1506"/>
      <c r="K17345" s="1548"/>
      <c r="L17345" s="1549"/>
      <c r="M17345" s="1506"/>
    </row>
    <row r="17346" spans="1:13" ht="16.5" customHeight="1">
      <c r="A17346" s="1547"/>
      <c r="B17346" s="1548"/>
      <c r="C17346" s="1548"/>
      <c r="D17346" s="1549"/>
      <c r="E17346" s="1506"/>
      <c r="K17346" s="1548"/>
      <c r="L17346" s="1549"/>
      <c r="M17346" s="1506"/>
    </row>
    <row r="17347" spans="1:13" ht="16.5" customHeight="1">
      <c r="A17347" s="1547"/>
      <c r="B17347" s="1548"/>
      <c r="C17347" s="1548"/>
      <c r="D17347" s="1549"/>
      <c r="E17347" s="1506"/>
      <c r="K17347" s="1548"/>
      <c r="L17347" s="1549"/>
      <c r="M17347" s="1506"/>
    </row>
    <row r="17348" spans="1:13" ht="16.5" customHeight="1">
      <c r="A17348" s="1547"/>
      <c r="B17348" s="1548"/>
      <c r="C17348" s="1548"/>
      <c r="D17348" s="1549"/>
      <c r="E17348" s="1506"/>
      <c r="K17348" s="1548"/>
      <c r="L17348" s="1549"/>
      <c r="M17348" s="1506"/>
    </row>
    <row r="17349" spans="1:13" ht="16.5" customHeight="1">
      <c r="A17349" s="1547"/>
      <c r="B17349" s="1548"/>
      <c r="C17349" s="1548"/>
      <c r="D17349" s="1549"/>
      <c r="E17349" s="1506"/>
      <c r="K17349" s="1548"/>
      <c r="L17349" s="1549"/>
      <c r="M17349" s="1506"/>
    </row>
    <row r="17350" spans="1:13" ht="16.5" customHeight="1">
      <c r="A17350" s="1547"/>
      <c r="B17350" s="1548"/>
      <c r="C17350" s="1548"/>
      <c r="D17350" s="1549"/>
      <c r="E17350" s="1506"/>
      <c r="K17350" s="1548"/>
      <c r="L17350" s="1549"/>
      <c r="M17350" s="1506"/>
    </row>
    <row r="17351" spans="1:13" ht="16.5" customHeight="1">
      <c r="A17351" s="1547"/>
      <c r="B17351" s="1548"/>
      <c r="C17351" s="1548"/>
      <c r="D17351" s="1549"/>
      <c r="E17351" s="1506"/>
      <c r="K17351" s="1548"/>
      <c r="L17351" s="1549"/>
      <c r="M17351" s="1506"/>
    </row>
    <row r="17352" spans="1:13" ht="16.5" customHeight="1">
      <c r="A17352" s="1547"/>
      <c r="B17352" s="1548"/>
      <c r="C17352" s="1548"/>
      <c r="D17352" s="1549"/>
      <c r="E17352" s="1506"/>
      <c r="K17352" s="1548"/>
      <c r="L17352" s="1549"/>
      <c r="M17352" s="1506"/>
    </row>
    <row r="17353" spans="1:13" ht="16.5" customHeight="1">
      <c r="A17353" s="1547"/>
      <c r="B17353" s="1548"/>
      <c r="C17353" s="1548"/>
      <c r="D17353" s="1549"/>
      <c r="E17353" s="1506"/>
      <c r="K17353" s="1548"/>
      <c r="L17353" s="1549"/>
      <c r="M17353" s="1506"/>
    </row>
    <row r="17354" spans="1:13" ht="16.5" customHeight="1">
      <c r="A17354" s="1547"/>
      <c r="B17354" s="1548"/>
      <c r="C17354" s="1548"/>
      <c r="D17354" s="1549"/>
      <c r="E17354" s="1506"/>
      <c r="K17354" s="1548"/>
      <c r="L17354" s="1549"/>
      <c r="M17354" s="1506"/>
    </row>
    <row r="17355" spans="1:13" ht="16.5" customHeight="1">
      <c r="A17355" s="1547"/>
      <c r="B17355" s="1548"/>
      <c r="C17355" s="1548"/>
      <c r="D17355" s="1549"/>
      <c r="E17355" s="1506"/>
      <c r="K17355" s="1548"/>
      <c r="L17355" s="1549"/>
      <c r="M17355" s="1506"/>
    </row>
    <row r="17356" spans="1:13" ht="16.5" customHeight="1">
      <c r="A17356" s="1547"/>
      <c r="B17356" s="1548"/>
      <c r="C17356" s="1548"/>
      <c r="D17356" s="1549"/>
      <c r="E17356" s="1506"/>
      <c r="K17356" s="1548"/>
      <c r="L17356" s="1549"/>
      <c r="M17356" s="1506"/>
    </row>
    <row r="17357" spans="1:13" ht="16.5" customHeight="1">
      <c r="A17357" s="1547"/>
      <c r="B17357" s="1548"/>
      <c r="C17357" s="1548"/>
      <c r="D17357" s="1549"/>
      <c r="E17357" s="1506"/>
      <c r="K17357" s="1548"/>
      <c r="L17357" s="1549"/>
      <c r="M17357" s="1506"/>
    </row>
    <row r="17358" spans="1:13" ht="16.5" customHeight="1">
      <c r="A17358" s="1547"/>
      <c r="B17358" s="1548"/>
      <c r="C17358" s="1548"/>
      <c r="D17358" s="1549"/>
      <c r="E17358" s="1506"/>
      <c r="K17358" s="1548"/>
      <c r="L17358" s="1549"/>
      <c r="M17358" s="1506"/>
    </row>
    <row r="17359" spans="1:13" ht="16.5" customHeight="1">
      <c r="A17359" s="1547"/>
      <c r="B17359" s="1548"/>
      <c r="C17359" s="1548"/>
      <c r="D17359" s="1549"/>
      <c r="E17359" s="1506"/>
      <c r="K17359" s="1548"/>
      <c r="L17359" s="1549"/>
      <c r="M17359" s="1506"/>
    </row>
    <row r="17360" spans="1:13" ht="16.5" customHeight="1">
      <c r="A17360" s="1547"/>
      <c r="B17360" s="1548"/>
      <c r="C17360" s="1548"/>
      <c r="D17360" s="1549"/>
      <c r="E17360" s="1506"/>
      <c r="K17360" s="1548"/>
      <c r="L17360" s="1549"/>
      <c r="M17360" s="1506"/>
    </row>
    <row r="17361" spans="1:13" ht="16.5" customHeight="1">
      <c r="A17361" s="1547"/>
      <c r="B17361" s="1548"/>
      <c r="C17361" s="1548"/>
      <c r="D17361" s="1549"/>
      <c r="E17361" s="1506"/>
      <c r="K17361" s="1548"/>
      <c r="L17361" s="1549"/>
      <c r="M17361" s="1506"/>
    </row>
    <row r="17362" spans="1:13" ht="16.5" customHeight="1">
      <c r="A17362" s="1547"/>
      <c r="B17362" s="1548"/>
      <c r="C17362" s="1548"/>
      <c r="D17362" s="1549"/>
      <c r="E17362" s="1506"/>
      <c r="K17362" s="1548"/>
      <c r="L17362" s="1549"/>
      <c r="M17362" s="1506"/>
    </row>
    <row r="17363" spans="1:13" ht="16.5" customHeight="1">
      <c r="A17363" s="1547"/>
      <c r="B17363" s="1548"/>
      <c r="C17363" s="1548"/>
      <c r="D17363" s="1549"/>
      <c r="E17363" s="1506"/>
      <c r="K17363" s="1548"/>
      <c r="L17363" s="1549"/>
      <c r="M17363" s="1506"/>
    </row>
    <row r="17364" spans="1:13" ht="16.5" customHeight="1">
      <c r="A17364" s="1547"/>
      <c r="B17364" s="1548"/>
      <c r="C17364" s="1548"/>
      <c r="D17364" s="1549"/>
      <c r="E17364" s="1506"/>
      <c r="K17364" s="1548"/>
      <c r="L17364" s="1549"/>
      <c r="M17364" s="1506"/>
    </row>
    <row r="17365" spans="1:13" ht="16.5" customHeight="1">
      <c r="A17365" s="1547"/>
      <c r="B17365" s="1548"/>
      <c r="C17365" s="1548"/>
      <c r="D17365" s="1549"/>
      <c r="E17365" s="1506"/>
      <c r="K17365" s="1548"/>
      <c r="L17365" s="1549"/>
      <c r="M17365" s="1506"/>
    </row>
    <row r="17366" spans="1:13" ht="16.5" customHeight="1">
      <c r="A17366" s="1547"/>
      <c r="B17366" s="1548"/>
      <c r="C17366" s="1548"/>
      <c r="D17366" s="1549"/>
      <c r="E17366" s="1506"/>
      <c r="K17366" s="1548"/>
      <c r="L17366" s="1549"/>
      <c r="M17366" s="1506"/>
    </row>
    <row r="17367" spans="1:13" ht="16.5" customHeight="1">
      <c r="A17367" s="1547"/>
      <c r="B17367" s="1548"/>
      <c r="C17367" s="1548"/>
      <c r="D17367" s="1549"/>
      <c r="E17367" s="1506"/>
      <c r="K17367" s="1548"/>
      <c r="L17367" s="1549"/>
      <c r="M17367" s="1506"/>
    </row>
    <row r="17368" spans="1:13" ht="16.5" customHeight="1">
      <c r="A17368" s="1547"/>
      <c r="B17368" s="1548"/>
      <c r="C17368" s="1548"/>
      <c r="D17368" s="1549"/>
      <c r="E17368" s="1506"/>
      <c r="K17368" s="1548"/>
      <c r="L17368" s="1549"/>
      <c r="M17368" s="1506"/>
    </row>
    <row r="17369" spans="1:13" ht="16.5" customHeight="1">
      <c r="A17369" s="1547"/>
      <c r="B17369" s="1548"/>
      <c r="C17369" s="1548"/>
      <c r="D17369" s="1549"/>
      <c r="E17369" s="1506"/>
      <c r="K17369" s="1548"/>
      <c r="L17369" s="1549"/>
      <c r="M17369" s="1506"/>
    </row>
    <row r="17370" spans="1:13" ht="16.5" customHeight="1">
      <c r="A17370" s="1547"/>
      <c r="B17370" s="1548"/>
      <c r="C17370" s="1548"/>
      <c r="D17370" s="1549"/>
      <c r="E17370" s="1506"/>
      <c r="K17370" s="1548"/>
      <c r="L17370" s="1549"/>
      <c r="M17370" s="1506"/>
    </row>
    <row r="17371" spans="1:13" ht="16.5" customHeight="1">
      <c r="A17371" s="1547"/>
      <c r="B17371" s="1548"/>
      <c r="C17371" s="1548"/>
      <c r="D17371" s="1549"/>
      <c r="E17371" s="1506"/>
      <c r="K17371" s="1548"/>
      <c r="L17371" s="1549"/>
      <c r="M17371" s="1506"/>
    </row>
    <row r="17372" spans="1:13" ht="16.5" customHeight="1">
      <c r="A17372" s="1547"/>
      <c r="B17372" s="1548"/>
      <c r="C17372" s="1548"/>
      <c r="D17372" s="1549"/>
      <c r="E17372" s="1506"/>
      <c r="K17372" s="1548"/>
      <c r="L17372" s="1549"/>
      <c r="M17372" s="1506"/>
    </row>
    <row r="17373" spans="1:13" ht="16.5" customHeight="1">
      <c r="A17373" s="1547"/>
      <c r="B17373" s="1548"/>
      <c r="C17373" s="1548"/>
      <c r="D17373" s="1549"/>
      <c r="E17373" s="1506"/>
      <c r="K17373" s="1548"/>
      <c r="L17373" s="1549"/>
      <c r="M17373" s="1506"/>
    </row>
    <row r="17374" spans="1:13" ht="16.5" customHeight="1">
      <c r="A17374" s="1547"/>
      <c r="B17374" s="1548"/>
      <c r="C17374" s="1548"/>
      <c r="D17374" s="1549"/>
      <c r="E17374" s="1506"/>
      <c r="K17374" s="1548"/>
      <c r="L17374" s="1549"/>
      <c r="M17374" s="1506"/>
    </row>
    <row r="17375" spans="1:13" ht="16.5" customHeight="1">
      <c r="A17375" s="1547"/>
      <c r="B17375" s="1548"/>
      <c r="C17375" s="1548"/>
      <c r="D17375" s="1549"/>
      <c r="E17375" s="1506"/>
      <c r="K17375" s="1548"/>
      <c r="L17375" s="1549"/>
      <c r="M17375" s="1506"/>
    </row>
    <row r="17376" spans="1:13" ht="16.5" customHeight="1">
      <c r="A17376" s="1547"/>
      <c r="B17376" s="1548"/>
      <c r="C17376" s="1548"/>
      <c r="D17376" s="1549"/>
      <c r="E17376" s="1506"/>
      <c r="K17376" s="1548"/>
      <c r="L17376" s="1549"/>
      <c r="M17376" s="1506"/>
    </row>
    <row r="17377" spans="1:13" ht="16.5" customHeight="1">
      <c r="A17377" s="1547"/>
      <c r="B17377" s="1548"/>
      <c r="C17377" s="1548"/>
      <c r="D17377" s="1549"/>
      <c r="E17377" s="1506"/>
      <c r="K17377" s="1548"/>
      <c r="L17377" s="1549"/>
      <c r="M17377" s="1506"/>
    </row>
    <row r="17378" spans="1:13" ht="16.5" customHeight="1">
      <c r="A17378" s="1547"/>
      <c r="B17378" s="1548"/>
      <c r="C17378" s="1548"/>
      <c r="D17378" s="1549"/>
      <c r="E17378" s="1506"/>
      <c r="K17378" s="1548"/>
      <c r="L17378" s="1549"/>
      <c r="M17378" s="1506"/>
    </row>
    <row r="17379" spans="1:13" ht="16.5" customHeight="1">
      <c r="A17379" s="1547"/>
      <c r="B17379" s="1548"/>
      <c r="C17379" s="1548"/>
      <c r="D17379" s="1549"/>
      <c r="E17379" s="1506"/>
      <c r="K17379" s="1548"/>
      <c r="L17379" s="1549"/>
      <c r="M17379" s="1506"/>
    </row>
    <row r="17380" spans="1:13" ht="16.5" customHeight="1">
      <c r="A17380" s="1547"/>
      <c r="B17380" s="1548"/>
      <c r="C17380" s="1548"/>
      <c r="D17380" s="1549"/>
      <c r="E17380" s="1506"/>
      <c r="K17380" s="1548"/>
      <c r="L17380" s="1549"/>
      <c r="M17380" s="1506"/>
    </row>
    <row r="17381" spans="1:13" ht="16.5" customHeight="1">
      <c r="A17381" s="1547"/>
      <c r="B17381" s="1548"/>
      <c r="C17381" s="1548"/>
      <c r="D17381" s="1549"/>
      <c r="E17381" s="1506"/>
      <c r="K17381" s="1548"/>
      <c r="L17381" s="1549"/>
      <c r="M17381" s="1506"/>
    </row>
    <row r="17382" spans="1:13" ht="16.5" customHeight="1">
      <c r="A17382" s="1547"/>
      <c r="B17382" s="1548"/>
      <c r="C17382" s="1548"/>
      <c r="D17382" s="1549"/>
      <c r="E17382" s="1506"/>
      <c r="K17382" s="1548"/>
      <c r="L17382" s="1549"/>
      <c r="M17382" s="1506"/>
    </row>
    <row r="17383" spans="1:13" ht="16.5" customHeight="1">
      <c r="A17383" s="1547"/>
      <c r="B17383" s="1548"/>
      <c r="C17383" s="1548"/>
      <c r="D17383" s="1549"/>
      <c r="E17383" s="1506"/>
      <c r="K17383" s="1548"/>
      <c r="L17383" s="1549"/>
      <c r="M17383" s="1506"/>
    </row>
    <row r="17384" spans="1:13" ht="16.5" customHeight="1">
      <c r="A17384" s="1547"/>
      <c r="B17384" s="1548"/>
      <c r="C17384" s="1548"/>
      <c r="D17384" s="1549"/>
      <c r="E17384" s="1506"/>
      <c r="K17384" s="1548"/>
      <c r="L17384" s="1549"/>
      <c r="M17384" s="1506"/>
    </row>
    <row r="17385" spans="1:13" ht="16.5" customHeight="1">
      <c r="A17385" s="1547"/>
      <c r="B17385" s="1548"/>
      <c r="C17385" s="1548"/>
      <c r="D17385" s="1549"/>
      <c r="E17385" s="1506"/>
      <c r="K17385" s="1548"/>
      <c r="L17385" s="1549"/>
      <c r="M17385" s="1506"/>
    </row>
    <row r="17386" spans="1:13" ht="16.5" customHeight="1">
      <c r="A17386" s="1547"/>
      <c r="B17386" s="1548"/>
      <c r="C17386" s="1548"/>
      <c r="D17386" s="1549"/>
      <c r="E17386" s="1506"/>
      <c r="K17386" s="1548"/>
      <c r="L17386" s="1549"/>
      <c r="M17386" s="1506"/>
    </row>
    <row r="17387" spans="1:13" ht="16.5" customHeight="1">
      <c r="A17387" s="1547"/>
      <c r="B17387" s="1548"/>
      <c r="C17387" s="1548"/>
      <c r="D17387" s="1549"/>
      <c r="E17387" s="1506"/>
      <c r="K17387" s="1548"/>
      <c r="L17387" s="1549"/>
      <c r="M17387" s="1506"/>
    </row>
    <row r="17388" spans="1:13" ht="16.5" customHeight="1">
      <c r="A17388" s="1547"/>
      <c r="B17388" s="1548"/>
      <c r="C17388" s="1548"/>
      <c r="D17388" s="1549"/>
      <c r="E17388" s="1506"/>
      <c r="K17388" s="1548"/>
      <c r="L17388" s="1549"/>
      <c r="M17388" s="1506"/>
    </row>
    <row r="17389" spans="1:13" ht="16.5" customHeight="1">
      <c r="A17389" s="1547"/>
      <c r="B17389" s="1548"/>
      <c r="C17389" s="1548"/>
      <c r="D17389" s="1549"/>
      <c r="E17389" s="1506"/>
      <c r="K17389" s="1548"/>
      <c r="L17389" s="1549"/>
      <c r="M17389" s="1506"/>
    </row>
    <row r="17390" spans="1:13" ht="16.5" customHeight="1">
      <c r="A17390" s="1547"/>
      <c r="B17390" s="1548"/>
      <c r="C17390" s="1548"/>
      <c r="D17390" s="1549"/>
      <c r="E17390" s="1506"/>
      <c r="K17390" s="1548"/>
      <c r="L17390" s="1549"/>
      <c r="M17390" s="1506"/>
    </row>
    <row r="17391" spans="1:13" ht="16.5" customHeight="1">
      <c r="A17391" s="1547"/>
      <c r="B17391" s="1548"/>
      <c r="C17391" s="1548"/>
      <c r="D17391" s="1549"/>
      <c r="E17391" s="1506"/>
      <c r="K17391" s="1548"/>
      <c r="L17391" s="1549"/>
      <c r="M17391" s="1506"/>
    </row>
    <row r="17392" spans="1:13" ht="16.5" customHeight="1">
      <c r="A17392" s="1547"/>
      <c r="B17392" s="1548"/>
      <c r="C17392" s="1548"/>
      <c r="D17392" s="1549"/>
      <c r="E17392" s="1506"/>
      <c r="K17392" s="1548"/>
      <c r="L17392" s="1549"/>
      <c r="M17392" s="1506"/>
    </row>
    <row r="17393" spans="1:13" ht="16.5" customHeight="1">
      <c r="A17393" s="1547"/>
      <c r="B17393" s="1548"/>
      <c r="C17393" s="1548"/>
      <c r="D17393" s="1549"/>
      <c r="E17393" s="1506"/>
      <c r="K17393" s="1548"/>
      <c r="L17393" s="1549"/>
      <c r="M17393" s="1506"/>
    </row>
    <row r="17394" spans="1:13" ht="16.5" customHeight="1">
      <c r="A17394" s="1547"/>
      <c r="B17394" s="1548"/>
      <c r="C17394" s="1548"/>
      <c r="D17394" s="1549"/>
      <c r="E17394" s="1506"/>
      <c r="K17394" s="1548"/>
      <c r="L17394" s="1549"/>
      <c r="M17394" s="1506"/>
    </row>
    <row r="17395" spans="1:13" ht="16.5" customHeight="1">
      <c r="A17395" s="1547"/>
      <c r="B17395" s="1548"/>
      <c r="C17395" s="1548"/>
      <c r="D17395" s="1549"/>
      <c r="E17395" s="1506"/>
      <c r="K17395" s="1548"/>
      <c r="L17395" s="1549"/>
      <c r="M17395" s="1506"/>
    </row>
    <row r="17396" spans="1:13" ht="16.5" customHeight="1">
      <c r="A17396" s="1547"/>
      <c r="B17396" s="1548"/>
      <c r="C17396" s="1548"/>
      <c r="D17396" s="1549"/>
      <c r="E17396" s="1506"/>
      <c r="K17396" s="1548"/>
      <c r="L17396" s="1549"/>
      <c r="M17396" s="1506"/>
    </row>
    <row r="17397" spans="1:13" ht="16.5" customHeight="1">
      <c r="A17397" s="1547"/>
      <c r="B17397" s="1548"/>
      <c r="C17397" s="1548"/>
      <c r="D17397" s="1549"/>
      <c r="E17397" s="1506"/>
      <c r="K17397" s="1548"/>
      <c r="L17397" s="1549"/>
      <c r="M17397" s="1506"/>
    </row>
    <row r="17398" spans="1:13" ht="16.5" customHeight="1">
      <c r="A17398" s="1547"/>
      <c r="B17398" s="1548"/>
      <c r="C17398" s="1548"/>
      <c r="D17398" s="1549"/>
      <c r="E17398" s="1506"/>
      <c r="K17398" s="1548"/>
      <c r="L17398" s="1549"/>
      <c r="M17398" s="1506"/>
    </row>
    <row r="17399" spans="1:13" ht="16.5" customHeight="1">
      <c r="A17399" s="1547"/>
      <c r="B17399" s="1548"/>
      <c r="C17399" s="1548"/>
      <c r="D17399" s="1549"/>
      <c r="E17399" s="1506"/>
      <c r="K17399" s="1548"/>
      <c r="L17399" s="1549"/>
      <c r="M17399" s="1506"/>
    </row>
    <row r="17400" spans="1:13" ht="16.5" customHeight="1">
      <c r="A17400" s="1547"/>
      <c r="B17400" s="1548"/>
      <c r="C17400" s="1548"/>
      <c r="D17400" s="1549"/>
      <c r="E17400" s="1506"/>
      <c r="K17400" s="1548"/>
      <c r="L17400" s="1549"/>
      <c r="M17400" s="1506"/>
    </row>
    <row r="17401" spans="1:13" ht="16.5" customHeight="1">
      <c r="A17401" s="1547"/>
      <c r="B17401" s="1548"/>
      <c r="C17401" s="1548"/>
      <c r="D17401" s="1549"/>
      <c r="E17401" s="1506"/>
      <c r="K17401" s="1548"/>
      <c r="L17401" s="1549"/>
      <c r="M17401" s="1506"/>
    </row>
    <row r="17402" spans="1:13" ht="16.5" customHeight="1">
      <c r="A17402" s="1547"/>
      <c r="B17402" s="1548"/>
      <c r="C17402" s="1548"/>
      <c r="D17402" s="1549"/>
      <c r="E17402" s="1506"/>
      <c r="K17402" s="1548"/>
      <c r="L17402" s="1549"/>
      <c r="M17402" s="1506"/>
    </row>
    <row r="17403" spans="1:13" ht="16.5" customHeight="1">
      <c r="A17403" s="1547"/>
      <c r="B17403" s="1548"/>
      <c r="C17403" s="1548"/>
      <c r="D17403" s="1549"/>
      <c r="E17403" s="1506"/>
      <c r="K17403" s="1548"/>
      <c r="L17403" s="1549"/>
      <c r="M17403" s="1506"/>
    </row>
    <row r="17404" spans="1:13" ht="16.5" customHeight="1">
      <c r="A17404" s="1547"/>
      <c r="B17404" s="1548"/>
      <c r="C17404" s="1548"/>
      <c r="D17404" s="1549"/>
      <c r="E17404" s="1506"/>
      <c r="K17404" s="1548"/>
      <c r="L17404" s="1549"/>
      <c r="M17404" s="1506"/>
    </row>
    <row r="17405" spans="1:13" ht="16.5" customHeight="1">
      <c r="A17405" s="1547"/>
      <c r="B17405" s="1548"/>
      <c r="C17405" s="1548"/>
      <c r="D17405" s="1549"/>
      <c r="E17405" s="1506"/>
      <c r="K17405" s="1548"/>
      <c r="L17405" s="1549"/>
      <c r="M17405" s="1506"/>
    </row>
    <row r="17406" spans="1:13" ht="16.5" customHeight="1">
      <c r="A17406" s="1547"/>
      <c r="B17406" s="1548"/>
      <c r="C17406" s="1548"/>
      <c r="D17406" s="1549"/>
      <c r="E17406" s="1506"/>
      <c r="K17406" s="1548"/>
      <c r="L17406" s="1549"/>
      <c r="M17406" s="1506"/>
    </row>
    <row r="17407" spans="1:13" ht="16.5" customHeight="1">
      <c r="A17407" s="1547"/>
      <c r="B17407" s="1548"/>
      <c r="C17407" s="1548"/>
      <c r="D17407" s="1549"/>
      <c r="E17407" s="1506"/>
      <c r="K17407" s="1548"/>
      <c r="L17407" s="1549"/>
      <c r="M17407" s="1506"/>
    </row>
    <row r="17408" spans="1:13" ht="16.5" customHeight="1">
      <c r="A17408" s="1547"/>
      <c r="B17408" s="1548"/>
      <c r="C17408" s="1548"/>
      <c r="D17408" s="1549"/>
      <c r="E17408" s="1506"/>
      <c r="K17408" s="1548"/>
      <c r="L17408" s="1549"/>
      <c r="M17408" s="1506"/>
    </row>
    <row r="17409" spans="1:13" ht="16.5" customHeight="1">
      <c r="A17409" s="1547"/>
      <c r="B17409" s="1548"/>
      <c r="C17409" s="1548"/>
      <c r="D17409" s="1549"/>
      <c r="E17409" s="1506"/>
      <c r="K17409" s="1548"/>
      <c r="L17409" s="1549"/>
      <c r="M17409" s="1506"/>
    </row>
    <row r="17410" spans="1:13" ht="16.5" customHeight="1">
      <c r="A17410" s="1547"/>
      <c r="B17410" s="1548"/>
      <c r="C17410" s="1548"/>
      <c r="D17410" s="1549"/>
      <c r="E17410" s="1506"/>
      <c r="K17410" s="1548"/>
      <c r="L17410" s="1549"/>
      <c r="M17410" s="1506"/>
    </row>
    <row r="17411" spans="1:13" ht="16.5" customHeight="1">
      <c r="A17411" s="1547"/>
      <c r="B17411" s="1548"/>
      <c r="C17411" s="1548"/>
      <c r="D17411" s="1549"/>
      <c r="E17411" s="1506"/>
      <c r="K17411" s="1548"/>
      <c r="L17411" s="1549"/>
      <c r="M17411" s="1506"/>
    </row>
    <row r="17412" spans="1:13" ht="16.5" customHeight="1">
      <c r="A17412" s="1547"/>
      <c r="B17412" s="1548"/>
      <c r="C17412" s="1548"/>
      <c r="D17412" s="1549"/>
      <c r="E17412" s="1506"/>
      <c r="K17412" s="1548"/>
      <c r="L17412" s="1549"/>
      <c r="M17412" s="1506"/>
    </row>
    <row r="17413" spans="1:13" ht="16.5" customHeight="1">
      <c r="A17413" s="1547"/>
      <c r="B17413" s="1548"/>
      <c r="C17413" s="1548"/>
      <c r="D17413" s="1549"/>
      <c r="E17413" s="1506"/>
      <c r="K17413" s="1548"/>
      <c r="L17413" s="1549"/>
      <c r="M17413" s="1506"/>
    </row>
    <row r="17414" spans="1:13" ht="16.5" customHeight="1">
      <c r="A17414" s="1547"/>
      <c r="B17414" s="1548"/>
      <c r="C17414" s="1548"/>
      <c r="D17414" s="1549"/>
      <c r="E17414" s="1506"/>
      <c r="K17414" s="1548"/>
      <c r="L17414" s="1549"/>
      <c r="M17414" s="1506"/>
    </row>
    <row r="17415" spans="1:13" ht="16.5" customHeight="1">
      <c r="A17415" s="1547"/>
      <c r="B17415" s="1548"/>
      <c r="C17415" s="1548"/>
      <c r="D17415" s="1549"/>
      <c r="E17415" s="1506"/>
      <c r="K17415" s="1548"/>
      <c r="L17415" s="1549"/>
      <c r="M17415" s="1506"/>
    </row>
    <row r="17416" spans="1:13" ht="16.5" customHeight="1">
      <c r="A17416" s="1547"/>
      <c r="B17416" s="1548"/>
      <c r="C17416" s="1548"/>
      <c r="D17416" s="1549"/>
      <c r="E17416" s="1506"/>
      <c r="K17416" s="1548"/>
      <c r="L17416" s="1549"/>
      <c r="M17416" s="1506"/>
    </row>
    <row r="17417" spans="1:13" ht="16.5" customHeight="1">
      <c r="A17417" s="1547"/>
      <c r="B17417" s="1548"/>
      <c r="C17417" s="1548"/>
      <c r="D17417" s="1549"/>
      <c r="E17417" s="1506"/>
      <c r="K17417" s="1548"/>
      <c r="L17417" s="1549"/>
      <c r="M17417" s="1506"/>
    </row>
    <row r="17418" spans="1:13" ht="16.5" customHeight="1">
      <c r="A17418" s="1547"/>
      <c r="B17418" s="1548"/>
      <c r="C17418" s="1548"/>
      <c r="D17418" s="1549"/>
      <c r="E17418" s="1506"/>
      <c r="K17418" s="1548"/>
      <c r="L17418" s="1549"/>
      <c r="M17418" s="1506"/>
    </row>
    <row r="17419" spans="1:13" ht="16.5" customHeight="1">
      <c r="A17419" s="1547"/>
      <c r="B17419" s="1548"/>
      <c r="C17419" s="1548"/>
      <c r="D17419" s="1549"/>
      <c r="E17419" s="1506"/>
      <c r="K17419" s="1548"/>
      <c r="L17419" s="1549"/>
      <c r="M17419" s="1506"/>
    </row>
    <row r="17420" spans="1:13" ht="16.5" customHeight="1">
      <c r="A17420" s="1547"/>
      <c r="B17420" s="1548"/>
      <c r="C17420" s="1548"/>
      <c r="D17420" s="1549"/>
      <c r="E17420" s="1506"/>
      <c r="K17420" s="1548"/>
      <c r="L17420" s="1549"/>
      <c r="M17420" s="1506"/>
    </row>
    <row r="17421" spans="1:13" ht="16.5" customHeight="1">
      <c r="A17421" s="1547"/>
      <c r="B17421" s="1548"/>
      <c r="C17421" s="1548"/>
      <c r="D17421" s="1549"/>
      <c r="E17421" s="1506"/>
      <c r="K17421" s="1548"/>
      <c r="L17421" s="1549"/>
      <c r="M17421" s="1506"/>
    </row>
    <row r="17422" spans="1:13" ht="16.5" customHeight="1">
      <c r="A17422" s="1547"/>
      <c r="B17422" s="1548"/>
      <c r="C17422" s="1548"/>
      <c r="D17422" s="1549"/>
      <c r="E17422" s="1506"/>
      <c r="K17422" s="1548"/>
      <c r="L17422" s="1549"/>
      <c r="M17422" s="1506"/>
    </row>
    <row r="17423" spans="1:13" ht="16.5" customHeight="1">
      <c r="A17423" s="1547"/>
      <c r="B17423" s="1548"/>
      <c r="C17423" s="1548"/>
      <c r="D17423" s="1549"/>
      <c r="E17423" s="1506"/>
      <c r="K17423" s="1548"/>
      <c r="L17423" s="1549"/>
      <c r="M17423" s="1506"/>
    </row>
    <row r="17424" spans="1:13" ht="16.5" customHeight="1">
      <c r="A17424" s="1547"/>
      <c r="B17424" s="1548"/>
      <c r="C17424" s="1548"/>
      <c r="D17424" s="1549"/>
      <c r="E17424" s="1506"/>
      <c r="K17424" s="1548"/>
      <c r="L17424" s="1549"/>
      <c r="M17424" s="1506"/>
    </row>
    <row r="17425" spans="1:13" ht="16.5" customHeight="1">
      <c r="A17425" s="1547"/>
      <c r="B17425" s="1548"/>
      <c r="C17425" s="1548"/>
      <c r="D17425" s="1549"/>
      <c r="E17425" s="1506"/>
      <c r="K17425" s="1548"/>
      <c r="L17425" s="1549"/>
      <c r="M17425" s="1506"/>
    </row>
    <row r="17426" spans="1:13" ht="16.5" customHeight="1">
      <c r="A17426" s="1547"/>
      <c r="B17426" s="1548"/>
      <c r="C17426" s="1548"/>
      <c r="D17426" s="1549"/>
      <c r="E17426" s="1506"/>
      <c r="K17426" s="1548"/>
      <c r="L17426" s="1549"/>
      <c r="M17426" s="1506"/>
    </row>
    <row r="17427" spans="1:13" ht="16.5" customHeight="1">
      <c r="A17427" s="1547"/>
      <c r="B17427" s="1548"/>
      <c r="C17427" s="1548"/>
      <c r="D17427" s="1549"/>
      <c r="E17427" s="1506"/>
      <c r="K17427" s="1548"/>
      <c r="L17427" s="1549"/>
      <c r="M17427" s="1506"/>
    </row>
    <row r="17428" spans="1:13" ht="16.5" customHeight="1">
      <c r="A17428" s="1547"/>
      <c r="B17428" s="1548"/>
      <c r="C17428" s="1548"/>
      <c r="D17428" s="1549"/>
      <c r="E17428" s="1506"/>
      <c r="K17428" s="1548"/>
      <c r="L17428" s="1549"/>
      <c r="M17428" s="1506"/>
    </row>
    <row r="17429" spans="1:13" ht="16.5" customHeight="1">
      <c r="A17429" s="1547"/>
      <c r="B17429" s="1548"/>
      <c r="C17429" s="1548"/>
      <c r="D17429" s="1549"/>
      <c r="E17429" s="1506"/>
      <c r="K17429" s="1548"/>
      <c r="L17429" s="1549"/>
      <c r="M17429" s="1506"/>
    </row>
    <row r="17430" spans="1:13" ht="16.5" customHeight="1">
      <c r="A17430" s="1547"/>
      <c r="B17430" s="1548"/>
      <c r="C17430" s="1548"/>
      <c r="D17430" s="1549"/>
      <c r="E17430" s="1506"/>
      <c r="K17430" s="1548"/>
      <c r="L17430" s="1549"/>
      <c r="M17430" s="1506"/>
    </row>
    <row r="17431" spans="1:13" ht="16.5" customHeight="1">
      <c r="A17431" s="1547"/>
      <c r="B17431" s="1548"/>
      <c r="C17431" s="1548"/>
      <c r="D17431" s="1549"/>
      <c r="E17431" s="1506"/>
      <c r="K17431" s="1548"/>
      <c r="L17431" s="1549"/>
      <c r="M17431" s="1506"/>
    </row>
    <row r="17432" spans="1:13" ht="16.5" customHeight="1">
      <c r="A17432" s="1547"/>
      <c r="B17432" s="1548"/>
      <c r="C17432" s="1548"/>
      <c r="D17432" s="1549"/>
      <c r="E17432" s="1506"/>
      <c r="K17432" s="1548"/>
      <c r="L17432" s="1549"/>
      <c r="M17432" s="1506"/>
    </row>
    <row r="17433" spans="1:13" ht="16.5" customHeight="1">
      <c r="A17433" s="1547"/>
      <c r="B17433" s="1548"/>
      <c r="C17433" s="1548"/>
      <c r="D17433" s="1549"/>
      <c r="E17433" s="1506"/>
      <c r="K17433" s="1548"/>
      <c r="L17433" s="1549"/>
      <c r="M17433" s="1506"/>
    </row>
    <row r="17434" spans="1:13" ht="16.5" customHeight="1">
      <c r="A17434" s="1547"/>
      <c r="B17434" s="1548"/>
      <c r="C17434" s="1548"/>
      <c r="D17434" s="1549"/>
      <c r="E17434" s="1506"/>
      <c r="K17434" s="1548"/>
      <c r="L17434" s="1549"/>
      <c r="M17434" s="1506"/>
    </row>
    <row r="17435" spans="1:13" ht="16.5" customHeight="1">
      <c r="A17435" s="1547"/>
      <c r="B17435" s="1548"/>
      <c r="C17435" s="1548"/>
      <c r="D17435" s="1549"/>
      <c r="E17435" s="1506"/>
      <c r="K17435" s="1548"/>
      <c r="L17435" s="1549"/>
      <c r="M17435" s="1506"/>
    </row>
    <row r="17436" spans="1:13" ht="16.5" customHeight="1">
      <c r="A17436" s="1547"/>
      <c r="B17436" s="1548"/>
      <c r="C17436" s="1548"/>
      <c r="D17436" s="1549"/>
      <c r="E17436" s="1506"/>
      <c r="K17436" s="1548"/>
      <c r="L17436" s="1549"/>
      <c r="M17436" s="1506"/>
    </row>
    <row r="17437" spans="1:13" ht="16.5" customHeight="1">
      <c r="A17437" s="1547"/>
      <c r="B17437" s="1548"/>
      <c r="C17437" s="1548"/>
      <c r="D17437" s="1549"/>
      <c r="E17437" s="1506"/>
      <c r="K17437" s="1548"/>
      <c r="L17437" s="1549"/>
      <c r="M17437" s="1506"/>
    </row>
    <row r="17438" spans="1:13" ht="16.5" customHeight="1">
      <c r="A17438" s="1547"/>
      <c r="B17438" s="1548"/>
      <c r="C17438" s="1548"/>
      <c r="D17438" s="1549"/>
      <c r="E17438" s="1506"/>
      <c r="K17438" s="1548"/>
      <c r="L17438" s="1549"/>
      <c r="M17438" s="1506"/>
    </row>
    <row r="17439" spans="1:13" ht="16.5" customHeight="1">
      <c r="A17439" s="1547"/>
      <c r="B17439" s="1548"/>
      <c r="C17439" s="1548"/>
      <c r="D17439" s="1549"/>
      <c r="E17439" s="1506"/>
      <c r="K17439" s="1548"/>
      <c r="L17439" s="1549"/>
      <c r="M17439" s="1506"/>
    </row>
    <row r="17440" spans="1:13" ht="16.5" customHeight="1">
      <c r="A17440" s="1547"/>
      <c r="B17440" s="1548"/>
      <c r="C17440" s="1548"/>
      <c r="D17440" s="1549"/>
      <c r="E17440" s="1506"/>
      <c r="K17440" s="1548"/>
      <c r="L17440" s="1549"/>
      <c r="M17440" s="1506"/>
    </row>
    <row r="17441" spans="1:13" ht="16.5" customHeight="1">
      <c r="A17441" s="1547"/>
      <c r="B17441" s="1548"/>
      <c r="C17441" s="1548"/>
      <c r="D17441" s="1549"/>
      <c r="E17441" s="1506"/>
      <c r="K17441" s="1548"/>
      <c r="L17441" s="1549"/>
      <c r="M17441" s="1506"/>
    </row>
    <row r="17442" spans="1:13" ht="16.5" customHeight="1">
      <c r="A17442" s="1547"/>
      <c r="B17442" s="1548"/>
      <c r="C17442" s="1548"/>
      <c r="D17442" s="1549"/>
      <c r="E17442" s="1506"/>
      <c r="K17442" s="1548"/>
      <c r="L17442" s="1549"/>
      <c r="M17442" s="1506"/>
    </row>
    <row r="17443" spans="1:13" ht="16.5" customHeight="1">
      <c r="A17443" s="1547"/>
      <c r="B17443" s="1548"/>
      <c r="C17443" s="1548"/>
      <c r="D17443" s="1549"/>
      <c r="E17443" s="1506"/>
      <c r="K17443" s="1548"/>
      <c r="L17443" s="1549"/>
      <c r="M17443" s="1506"/>
    </row>
    <row r="17444" spans="1:13" ht="16.5" customHeight="1">
      <c r="A17444" s="1547"/>
      <c r="B17444" s="1548"/>
      <c r="C17444" s="1548"/>
      <c r="D17444" s="1549"/>
      <c r="E17444" s="1506"/>
      <c r="K17444" s="1548"/>
      <c r="L17444" s="1549"/>
      <c r="M17444" s="1506"/>
    </row>
    <row r="17445" spans="1:13" ht="16.5" customHeight="1">
      <c r="A17445" s="1547"/>
      <c r="B17445" s="1548"/>
      <c r="C17445" s="1548"/>
      <c r="D17445" s="1549"/>
      <c r="E17445" s="1506"/>
      <c r="K17445" s="1548"/>
      <c r="L17445" s="1549"/>
      <c r="M17445" s="1506"/>
    </row>
    <row r="17446" spans="1:13" ht="16.5" customHeight="1">
      <c r="A17446" s="1547"/>
      <c r="B17446" s="1548"/>
      <c r="C17446" s="1548"/>
      <c r="D17446" s="1549"/>
      <c r="E17446" s="1506"/>
      <c r="K17446" s="1548"/>
      <c r="L17446" s="1549"/>
      <c r="M17446" s="1506"/>
    </row>
    <row r="17447" spans="1:13" ht="16.5" customHeight="1">
      <c r="A17447" s="1547"/>
      <c r="B17447" s="1548"/>
      <c r="C17447" s="1548"/>
      <c r="D17447" s="1549"/>
      <c r="E17447" s="1506"/>
      <c r="K17447" s="1548"/>
      <c r="L17447" s="1549"/>
      <c r="M17447" s="1506"/>
    </row>
    <row r="17448" spans="1:13" ht="16.5" customHeight="1">
      <c r="A17448" s="1547"/>
      <c r="B17448" s="1548"/>
      <c r="C17448" s="1548"/>
      <c r="D17448" s="1549"/>
      <c r="E17448" s="1506"/>
      <c r="K17448" s="1548"/>
      <c r="L17448" s="1549"/>
      <c r="M17448" s="1506"/>
    </row>
    <row r="17449" spans="1:13" ht="16.5" customHeight="1">
      <c r="A17449" s="1547"/>
      <c r="B17449" s="1548"/>
      <c r="C17449" s="1548"/>
      <c r="D17449" s="1549"/>
      <c r="E17449" s="1506"/>
      <c r="K17449" s="1548"/>
      <c r="L17449" s="1549"/>
      <c r="M17449" s="1506"/>
    </row>
    <row r="17450" spans="1:13" ht="16.5" customHeight="1">
      <c r="A17450" s="1547"/>
      <c r="B17450" s="1548"/>
      <c r="C17450" s="1548"/>
      <c r="D17450" s="1549"/>
      <c r="E17450" s="1506"/>
      <c r="K17450" s="1548"/>
      <c r="L17450" s="1549"/>
      <c r="M17450" s="1506"/>
    </row>
    <row r="17451" spans="1:13" ht="16.5" customHeight="1">
      <c r="A17451" s="1547"/>
      <c r="B17451" s="1548"/>
      <c r="C17451" s="1548"/>
      <c r="D17451" s="1549"/>
      <c r="E17451" s="1506"/>
      <c r="K17451" s="1548"/>
      <c r="L17451" s="1549"/>
      <c r="M17451" s="1506"/>
    </row>
    <row r="17452" spans="1:13" ht="16.5" customHeight="1">
      <c r="A17452" s="1547"/>
      <c r="B17452" s="1548"/>
      <c r="C17452" s="1548"/>
      <c r="D17452" s="1549"/>
      <c r="E17452" s="1506"/>
      <c r="K17452" s="1548"/>
      <c r="L17452" s="1549"/>
      <c r="M17452" s="1506"/>
    </row>
    <row r="17453" spans="1:13" ht="16.5" customHeight="1">
      <c r="A17453" s="1547"/>
      <c r="B17453" s="1548"/>
      <c r="C17453" s="1548"/>
      <c r="D17453" s="1549"/>
      <c r="E17453" s="1506"/>
      <c r="K17453" s="1548"/>
      <c r="L17453" s="1549"/>
      <c r="M17453" s="1506"/>
    </row>
    <row r="17454" spans="1:13" ht="16.5" customHeight="1">
      <c r="A17454" s="1547"/>
      <c r="B17454" s="1548"/>
      <c r="C17454" s="1548"/>
      <c r="D17454" s="1549"/>
      <c r="E17454" s="1506"/>
      <c r="K17454" s="1548"/>
      <c r="L17454" s="1549"/>
      <c r="M17454" s="1506"/>
    </row>
    <row r="17455" spans="1:13" ht="16.5" customHeight="1">
      <c r="A17455" s="1547"/>
      <c r="B17455" s="1548"/>
      <c r="C17455" s="1548"/>
      <c r="D17455" s="1549"/>
      <c r="E17455" s="1506"/>
      <c r="K17455" s="1548"/>
      <c r="L17455" s="1549"/>
      <c r="M17455" s="1506"/>
    </row>
    <row r="17456" spans="1:13" ht="16.5" customHeight="1">
      <c r="A17456" s="1547"/>
      <c r="B17456" s="1548"/>
      <c r="C17456" s="1548"/>
      <c r="D17456" s="1549"/>
      <c r="E17456" s="1506"/>
      <c r="K17456" s="1548"/>
      <c r="L17456" s="1549"/>
      <c r="M17456" s="1506"/>
    </row>
    <row r="17457" spans="1:13" ht="16.5" customHeight="1">
      <c r="A17457" s="1547"/>
      <c r="B17457" s="1548"/>
      <c r="C17457" s="1548"/>
      <c r="D17457" s="1549"/>
      <c r="E17457" s="1506"/>
      <c r="K17457" s="1548"/>
      <c r="L17457" s="1549"/>
      <c r="M17457" s="1506"/>
    </row>
    <row r="17458" spans="1:13" ht="16.5" customHeight="1">
      <c r="A17458" s="1547"/>
      <c r="B17458" s="1548"/>
      <c r="C17458" s="1548"/>
      <c r="D17458" s="1549"/>
      <c r="E17458" s="1506"/>
      <c r="K17458" s="1548"/>
      <c r="L17458" s="1549"/>
      <c r="M17458" s="1506"/>
    </row>
    <row r="17459" spans="1:13" ht="16.5" customHeight="1">
      <c r="A17459" s="1547"/>
      <c r="B17459" s="1548"/>
      <c r="C17459" s="1548"/>
      <c r="D17459" s="1549"/>
      <c r="E17459" s="1506"/>
      <c r="K17459" s="1548"/>
      <c r="L17459" s="1549"/>
      <c r="M17459" s="1506"/>
    </row>
    <row r="17460" spans="1:13" ht="16.5" customHeight="1">
      <c r="A17460" s="1547"/>
      <c r="B17460" s="1548"/>
      <c r="C17460" s="1548"/>
      <c r="D17460" s="1549"/>
      <c r="E17460" s="1506"/>
      <c r="K17460" s="1548"/>
      <c r="L17460" s="1549"/>
      <c r="M17460" s="1506"/>
    </row>
    <row r="17461" spans="1:13" ht="16.5" customHeight="1">
      <c r="A17461" s="1547"/>
      <c r="B17461" s="1548"/>
      <c r="C17461" s="1548"/>
      <c r="D17461" s="1549"/>
      <c r="E17461" s="1506"/>
      <c r="K17461" s="1548"/>
      <c r="L17461" s="1549"/>
      <c r="M17461" s="1506"/>
    </row>
    <row r="17462" spans="1:13" ht="16.5" customHeight="1">
      <c r="A17462" s="1547"/>
      <c r="B17462" s="1548"/>
      <c r="C17462" s="1548"/>
      <c r="D17462" s="1549"/>
      <c r="E17462" s="1506"/>
      <c r="K17462" s="1548"/>
      <c r="L17462" s="1549"/>
      <c r="M17462" s="1506"/>
    </row>
    <row r="17463" spans="1:13" ht="16.5" customHeight="1">
      <c r="A17463" s="1547"/>
      <c r="B17463" s="1548"/>
      <c r="C17463" s="1548"/>
      <c r="D17463" s="1549"/>
      <c r="E17463" s="1506"/>
      <c r="K17463" s="1548"/>
      <c r="L17463" s="1549"/>
      <c r="M17463" s="1506"/>
    </row>
    <row r="17464" spans="1:13" ht="16.5" customHeight="1">
      <c r="A17464" s="1547"/>
      <c r="B17464" s="1548"/>
      <c r="C17464" s="1548"/>
      <c r="D17464" s="1549"/>
      <c r="E17464" s="1506"/>
      <c r="K17464" s="1548"/>
      <c r="L17464" s="1549"/>
      <c r="M17464" s="1506"/>
    </row>
    <row r="17465" spans="1:13" ht="16.5" customHeight="1">
      <c r="A17465" s="1547"/>
      <c r="B17465" s="1548"/>
      <c r="C17465" s="1548"/>
      <c r="D17465" s="1549"/>
      <c r="E17465" s="1506"/>
      <c r="K17465" s="1548"/>
      <c r="L17465" s="1549"/>
      <c r="M17465" s="1506"/>
    </row>
    <row r="17466" spans="1:13" ht="16.5" customHeight="1">
      <c r="A17466" s="1547"/>
      <c r="B17466" s="1548"/>
      <c r="C17466" s="1548"/>
      <c r="D17466" s="1549"/>
      <c r="E17466" s="1506"/>
      <c r="K17466" s="1548"/>
      <c r="L17466" s="1549"/>
      <c r="M17466" s="1506"/>
    </row>
    <row r="17467" spans="1:13" ht="16.5" customHeight="1">
      <c r="A17467" s="1547"/>
      <c r="B17467" s="1548"/>
      <c r="C17467" s="1548"/>
      <c r="D17467" s="1549"/>
      <c r="E17467" s="1506"/>
      <c r="K17467" s="1548"/>
      <c r="L17467" s="1549"/>
      <c r="M17467" s="1506"/>
    </row>
    <row r="17468" spans="1:13" ht="16.5" customHeight="1">
      <c r="A17468" s="1547"/>
      <c r="B17468" s="1548"/>
      <c r="C17468" s="1548"/>
      <c r="D17468" s="1549"/>
      <c r="E17468" s="1506"/>
      <c r="K17468" s="1548"/>
      <c r="L17468" s="1549"/>
      <c r="M17468" s="1506"/>
    </row>
    <row r="17469" spans="1:13" ht="16.5" customHeight="1">
      <c r="A17469" s="1547"/>
      <c r="B17469" s="1548"/>
      <c r="C17469" s="1548"/>
      <c r="D17469" s="1549"/>
      <c r="E17469" s="1506"/>
      <c r="K17469" s="1548"/>
      <c r="L17469" s="1549"/>
      <c r="M17469" s="1506"/>
    </row>
    <row r="17470" spans="1:13" ht="16.5" customHeight="1">
      <c r="A17470" s="1547"/>
      <c r="B17470" s="1548"/>
      <c r="C17470" s="1548"/>
      <c r="D17470" s="1549"/>
      <c r="E17470" s="1506"/>
      <c r="K17470" s="1548"/>
      <c r="L17470" s="1549"/>
      <c r="M17470" s="1506"/>
    </row>
    <row r="17471" spans="1:13" ht="16.5" customHeight="1">
      <c r="A17471" s="1547"/>
      <c r="B17471" s="1548"/>
      <c r="C17471" s="1548"/>
      <c r="D17471" s="1549"/>
      <c r="E17471" s="1506"/>
      <c r="K17471" s="1548"/>
      <c r="L17471" s="1549"/>
      <c r="M17471" s="1506"/>
    </row>
    <row r="17472" spans="1:13" ht="16.5" customHeight="1">
      <c r="A17472" s="1547"/>
      <c r="B17472" s="1548"/>
      <c r="C17472" s="1548"/>
      <c r="D17472" s="1549"/>
      <c r="E17472" s="1506"/>
      <c r="K17472" s="1548"/>
      <c r="L17472" s="1549"/>
      <c r="M17472" s="1506"/>
    </row>
    <row r="17473" spans="1:13" ht="16.5" customHeight="1">
      <c r="A17473" s="1547"/>
      <c r="B17473" s="1548"/>
      <c r="C17473" s="1548"/>
      <c r="D17473" s="1549"/>
      <c r="E17473" s="1506"/>
      <c r="K17473" s="1548"/>
      <c r="L17473" s="1549"/>
      <c r="M17473" s="1506"/>
    </row>
    <row r="17474" spans="1:13" ht="16.5" customHeight="1">
      <c r="A17474" s="1547"/>
      <c r="B17474" s="1548"/>
      <c r="C17474" s="1548"/>
      <c r="D17474" s="1549"/>
      <c r="E17474" s="1506"/>
      <c r="K17474" s="1548"/>
      <c r="L17474" s="1549"/>
      <c r="M17474" s="1506"/>
    </row>
    <row r="17475" spans="1:13" ht="16.5" customHeight="1">
      <c r="A17475" s="1547"/>
      <c r="B17475" s="1548"/>
      <c r="C17475" s="1548"/>
      <c r="D17475" s="1549"/>
      <c r="E17475" s="1506"/>
      <c r="K17475" s="1548"/>
      <c r="L17475" s="1549"/>
      <c r="M17475" s="1506"/>
    </row>
    <row r="17476" spans="1:13" ht="16.5" customHeight="1">
      <c r="A17476" s="1547"/>
      <c r="B17476" s="1548"/>
      <c r="C17476" s="1548"/>
      <c r="D17476" s="1549"/>
      <c r="E17476" s="1506"/>
      <c r="K17476" s="1548"/>
      <c r="L17476" s="1549"/>
      <c r="M17476" s="1506"/>
    </row>
    <row r="17477" spans="1:13" ht="16.5" customHeight="1">
      <c r="A17477" s="1547"/>
      <c r="B17477" s="1548"/>
      <c r="C17477" s="1548"/>
      <c r="D17477" s="1549"/>
      <c r="E17477" s="1506"/>
      <c r="K17477" s="1548"/>
      <c r="L17477" s="1549"/>
      <c r="M17477" s="1506"/>
    </row>
    <row r="17478" spans="1:13" ht="16.5" customHeight="1">
      <c r="A17478" s="1547"/>
      <c r="B17478" s="1548"/>
      <c r="C17478" s="1548"/>
      <c r="D17478" s="1549"/>
      <c r="E17478" s="1506"/>
      <c r="K17478" s="1548"/>
      <c r="L17478" s="1549"/>
      <c r="M17478" s="1506"/>
    </row>
    <row r="17479" spans="1:13" ht="16.5" customHeight="1">
      <c r="A17479" s="1547"/>
      <c r="B17479" s="1548"/>
      <c r="C17479" s="1548"/>
      <c r="D17479" s="1549"/>
      <c r="E17479" s="1506"/>
      <c r="K17479" s="1548"/>
      <c r="L17479" s="1549"/>
      <c r="M17479" s="1506"/>
    </row>
    <row r="17480" spans="1:13" ht="16.5" customHeight="1">
      <c r="A17480" s="1547"/>
      <c r="B17480" s="1548"/>
      <c r="C17480" s="1548"/>
      <c r="D17480" s="1549"/>
      <c r="E17480" s="1506"/>
      <c r="K17480" s="1548"/>
      <c r="L17480" s="1549"/>
      <c r="M17480" s="1506"/>
    </row>
    <row r="17481" spans="1:13" ht="16.5" customHeight="1">
      <c r="A17481" s="1547"/>
      <c r="B17481" s="1548"/>
      <c r="C17481" s="1548"/>
      <c r="D17481" s="1549"/>
      <c r="E17481" s="1506"/>
      <c r="K17481" s="1548"/>
      <c r="L17481" s="1549"/>
      <c r="M17481" s="1506"/>
    </row>
    <row r="17482" spans="1:13" ht="16.5" customHeight="1">
      <c r="A17482" s="1547"/>
      <c r="B17482" s="1548"/>
      <c r="C17482" s="1548"/>
      <c r="D17482" s="1549"/>
      <c r="E17482" s="1506"/>
      <c r="K17482" s="1548"/>
      <c r="L17482" s="1549"/>
      <c r="M17482" s="1506"/>
    </row>
    <row r="17483" spans="1:13" ht="16.5" customHeight="1">
      <c r="A17483" s="1547"/>
      <c r="B17483" s="1548"/>
      <c r="C17483" s="1548"/>
      <c r="D17483" s="1549"/>
      <c r="E17483" s="1506"/>
      <c r="K17483" s="1548"/>
      <c r="L17483" s="1549"/>
      <c r="M17483" s="1506"/>
    </row>
    <row r="17484" spans="1:13" ht="16.5" customHeight="1">
      <c r="A17484" s="1547"/>
      <c r="B17484" s="1548"/>
      <c r="C17484" s="1548"/>
      <c r="D17484" s="1549"/>
      <c r="E17484" s="1506"/>
      <c r="K17484" s="1548"/>
      <c r="L17484" s="1549"/>
      <c r="M17484" s="1506"/>
    </row>
    <row r="17485" spans="1:13" ht="16.5" customHeight="1">
      <c r="A17485" s="1547"/>
      <c r="B17485" s="1548"/>
      <c r="C17485" s="1548"/>
      <c r="D17485" s="1549"/>
      <c r="E17485" s="1506"/>
      <c r="K17485" s="1548"/>
      <c r="L17485" s="1549"/>
      <c r="M17485" s="1506"/>
    </row>
    <row r="17486" spans="1:13" ht="16.5" customHeight="1">
      <c r="A17486" s="1547"/>
      <c r="B17486" s="1548"/>
      <c r="C17486" s="1548"/>
      <c r="D17486" s="1549"/>
      <c r="E17486" s="1506"/>
      <c r="K17486" s="1548"/>
      <c r="L17486" s="1549"/>
      <c r="M17486" s="1506"/>
    </row>
    <row r="17487" spans="1:13" ht="16.5" customHeight="1">
      <c r="A17487" s="1547"/>
      <c r="B17487" s="1548"/>
      <c r="C17487" s="1548"/>
      <c r="D17487" s="1549"/>
      <c r="E17487" s="1506"/>
      <c r="K17487" s="1548"/>
      <c r="L17487" s="1549"/>
      <c r="M17487" s="1506"/>
    </row>
    <row r="17488" spans="1:13" ht="16.5" customHeight="1">
      <c r="A17488" s="1547"/>
      <c r="B17488" s="1548"/>
      <c r="C17488" s="1548"/>
      <c r="D17488" s="1549"/>
      <c r="E17488" s="1506"/>
      <c r="K17488" s="1548"/>
      <c r="L17488" s="1549"/>
      <c r="M17488" s="1506"/>
    </row>
    <row r="17489" spans="1:13" ht="16.5" customHeight="1">
      <c r="A17489" s="1547"/>
      <c r="B17489" s="1548"/>
      <c r="C17489" s="1548"/>
      <c r="D17489" s="1549"/>
      <c r="E17489" s="1506"/>
      <c r="K17489" s="1548"/>
      <c r="L17489" s="1549"/>
      <c r="M17489" s="1506"/>
    </row>
    <row r="17490" spans="1:13" ht="16.5" customHeight="1">
      <c r="A17490" s="1547"/>
      <c r="B17490" s="1548"/>
      <c r="C17490" s="1548"/>
      <c r="D17490" s="1549"/>
      <c r="E17490" s="1506"/>
      <c r="K17490" s="1548"/>
      <c r="L17490" s="1549"/>
      <c r="M17490" s="1506"/>
    </row>
    <row r="17491" spans="1:13" ht="16.5" customHeight="1">
      <c r="A17491" s="1547"/>
      <c r="B17491" s="1548"/>
      <c r="C17491" s="1548"/>
      <c r="D17491" s="1549"/>
      <c r="E17491" s="1506"/>
      <c r="K17491" s="1548"/>
      <c r="L17491" s="1549"/>
      <c r="M17491" s="1506"/>
    </row>
    <row r="17492" spans="1:13" ht="16.5" customHeight="1">
      <c r="A17492" s="1547"/>
      <c r="B17492" s="1548"/>
      <c r="C17492" s="1548"/>
      <c r="D17492" s="1549"/>
      <c r="E17492" s="1506"/>
      <c r="K17492" s="1548"/>
      <c r="L17492" s="1549"/>
      <c r="M17492" s="1506"/>
    </row>
    <row r="17493" spans="1:13" ht="16.5" customHeight="1">
      <c r="A17493" s="1547"/>
      <c r="B17493" s="1548"/>
      <c r="C17493" s="1548"/>
      <c r="D17493" s="1549"/>
      <c r="E17493" s="1506"/>
      <c r="K17493" s="1548"/>
      <c r="L17493" s="1549"/>
      <c r="M17493" s="1506"/>
    </row>
    <row r="17494" spans="1:13" ht="16.5" customHeight="1">
      <c r="A17494" s="1547"/>
      <c r="B17494" s="1548"/>
      <c r="C17494" s="1548"/>
      <c r="D17494" s="1549"/>
      <c r="E17494" s="1506"/>
      <c r="K17494" s="1548"/>
      <c r="L17494" s="1549"/>
      <c r="M17494" s="1506"/>
    </row>
    <row r="17495" spans="1:13" ht="16.5" customHeight="1">
      <c r="A17495" s="1547"/>
      <c r="B17495" s="1548"/>
      <c r="C17495" s="1548"/>
      <c r="D17495" s="1549"/>
      <c r="E17495" s="1506"/>
      <c r="K17495" s="1548"/>
      <c r="L17495" s="1549"/>
      <c r="M17495" s="1506"/>
    </row>
    <row r="17496" spans="1:13" ht="16.5" customHeight="1">
      <c r="A17496" s="1547"/>
      <c r="B17496" s="1548"/>
      <c r="C17496" s="1548"/>
      <c r="D17496" s="1549"/>
      <c r="E17496" s="1506"/>
      <c r="K17496" s="1548"/>
      <c r="L17496" s="1549"/>
      <c r="M17496" s="1506"/>
    </row>
    <row r="17497" spans="1:13" ht="16.5" customHeight="1">
      <c r="A17497" s="1547"/>
      <c r="B17497" s="1548"/>
      <c r="C17497" s="1548"/>
      <c r="D17497" s="1549"/>
      <c r="E17497" s="1506"/>
      <c r="K17497" s="1548"/>
      <c r="L17497" s="1549"/>
      <c r="M17497" s="1506"/>
    </row>
    <row r="17498" spans="1:13" ht="16.5" customHeight="1">
      <c r="A17498" s="1547"/>
      <c r="B17498" s="1548"/>
      <c r="C17498" s="1548"/>
      <c r="D17498" s="1549"/>
      <c r="E17498" s="1506"/>
      <c r="K17498" s="1548"/>
      <c r="L17498" s="1549"/>
      <c r="M17498" s="1506"/>
    </row>
    <row r="17499" spans="1:13" ht="16.5" customHeight="1">
      <c r="A17499" s="1547"/>
      <c r="B17499" s="1548"/>
      <c r="C17499" s="1548"/>
      <c r="D17499" s="1549"/>
      <c r="E17499" s="1506"/>
      <c r="K17499" s="1548"/>
      <c r="L17499" s="1549"/>
      <c r="M17499" s="1506"/>
    </row>
    <row r="17500" spans="1:13" ht="16.5" customHeight="1">
      <c r="A17500" s="1547"/>
      <c r="B17500" s="1548"/>
      <c r="C17500" s="1548"/>
      <c r="D17500" s="1549"/>
      <c r="E17500" s="1506"/>
      <c r="K17500" s="1548"/>
      <c r="L17500" s="1549"/>
      <c r="M17500" s="1506"/>
    </row>
    <row r="17501" spans="1:13" ht="16.5" customHeight="1">
      <c r="A17501" s="1547"/>
      <c r="B17501" s="1548"/>
      <c r="C17501" s="1548"/>
      <c r="D17501" s="1549"/>
      <c r="E17501" s="1506"/>
      <c r="K17501" s="1548"/>
      <c r="L17501" s="1549"/>
      <c r="M17501" s="1506"/>
    </row>
    <row r="17502" spans="1:13" ht="16.5" customHeight="1">
      <c r="A17502" s="1547"/>
      <c r="B17502" s="1548"/>
      <c r="C17502" s="1548"/>
      <c r="D17502" s="1549"/>
      <c r="E17502" s="1506"/>
      <c r="K17502" s="1548"/>
      <c r="L17502" s="1549"/>
      <c r="M17502" s="1506"/>
    </row>
    <row r="17503" spans="1:13" ht="16.5" customHeight="1">
      <c r="A17503" s="1547"/>
      <c r="B17503" s="1548"/>
      <c r="C17503" s="1548"/>
      <c r="D17503" s="1549"/>
      <c r="E17503" s="1506"/>
      <c r="K17503" s="1548"/>
      <c r="L17503" s="1549"/>
      <c r="M17503" s="1506"/>
    </row>
    <row r="17504" spans="1:13" ht="16.5" customHeight="1">
      <c r="A17504" s="1547"/>
      <c r="B17504" s="1548"/>
      <c r="C17504" s="1548"/>
      <c r="D17504" s="1549"/>
      <c r="E17504" s="1506"/>
      <c r="K17504" s="1548"/>
      <c r="L17504" s="1549"/>
      <c r="M17504" s="1506"/>
    </row>
    <row r="17505" spans="1:13" ht="16.5" customHeight="1">
      <c r="A17505" s="1547"/>
      <c r="B17505" s="1548"/>
      <c r="C17505" s="1548"/>
      <c r="D17505" s="1549"/>
      <c r="E17505" s="1506"/>
      <c r="K17505" s="1548"/>
      <c r="L17505" s="1549"/>
      <c r="M17505" s="1506"/>
    </row>
    <row r="17506" spans="1:13" ht="16.5" customHeight="1">
      <c r="A17506" s="1547"/>
      <c r="B17506" s="1548"/>
      <c r="C17506" s="1548"/>
      <c r="D17506" s="1549"/>
      <c r="E17506" s="1506"/>
      <c r="K17506" s="1548"/>
      <c r="L17506" s="1549"/>
      <c r="M17506" s="1506"/>
    </row>
    <row r="17507" spans="1:13" ht="16.5" customHeight="1">
      <c r="A17507" s="1547"/>
      <c r="B17507" s="1548"/>
      <c r="C17507" s="1548"/>
      <c r="D17507" s="1549"/>
      <c r="E17507" s="1506"/>
      <c r="K17507" s="1548"/>
      <c r="L17507" s="1549"/>
      <c r="M17507" s="1506"/>
    </row>
    <row r="17508" spans="1:13" ht="16.5" customHeight="1">
      <c r="A17508" s="1547"/>
      <c r="B17508" s="1548"/>
      <c r="C17508" s="1548"/>
      <c r="D17508" s="1549"/>
      <c r="E17508" s="1506"/>
      <c r="K17508" s="1548"/>
      <c r="L17508" s="1549"/>
      <c r="M17508" s="1506"/>
    </row>
    <row r="17509" spans="1:13" ht="16.5" customHeight="1">
      <c r="A17509" s="1547"/>
      <c r="B17509" s="1548"/>
      <c r="C17509" s="1548"/>
      <c r="D17509" s="1549"/>
      <c r="E17509" s="1506"/>
      <c r="K17509" s="1548"/>
      <c r="L17509" s="1549"/>
      <c r="M17509" s="1506"/>
    </row>
    <row r="17510" spans="1:13" ht="16.5" customHeight="1">
      <c r="A17510" s="1547"/>
      <c r="B17510" s="1548"/>
      <c r="C17510" s="1548"/>
      <c r="D17510" s="1549"/>
      <c r="E17510" s="1506"/>
      <c r="K17510" s="1548"/>
      <c r="L17510" s="1549"/>
      <c r="M17510" s="1506"/>
    </row>
    <row r="17511" spans="1:13" ht="16.5" customHeight="1">
      <c r="A17511" s="1547"/>
      <c r="B17511" s="1548"/>
      <c r="C17511" s="1548"/>
      <c r="D17511" s="1549"/>
      <c r="E17511" s="1506"/>
      <c r="K17511" s="1548"/>
      <c r="L17511" s="1549"/>
      <c r="M17511" s="1506"/>
    </row>
    <row r="17512" spans="1:13" ht="16.5" customHeight="1">
      <c r="A17512" s="1547"/>
      <c r="B17512" s="1548"/>
      <c r="C17512" s="1548"/>
      <c r="D17512" s="1549"/>
      <c r="E17512" s="1506"/>
      <c r="K17512" s="1548"/>
      <c r="L17512" s="1549"/>
      <c r="M17512" s="1506"/>
    </row>
    <row r="17513" spans="1:13" ht="16.5" customHeight="1">
      <c r="A17513" s="1547"/>
      <c r="B17513" s="1548"/>
      <c r="C17513" s="1548"/>
      <c r="D17513" s="1549"/>
      <c r="E17513" s="1506"/>
      <c r="K17513" s="1548"/>
      <c r="L17513" s="1549"/>
      <c r="M17513" s="1506"/>
    </row>
    <row r="17514" spans="1:13" ht="16.5" customHeight="1">
      <c r="A17514" s="1547"/>
      <c r="B17514" s="1548"/>
      <c r="C17514" s="1548"/>
      <c r="D17514" s="1549"/>
      <c r="E17514" s="1506"/>
      <c r="K17514" s="1548"/>
      <c r="L17514" s="1549"/>
      <c r="M17514" s="1506"/>
    </row>
    <row r="17515" spans="1:13" ht="16.5" customHeight="1">
      <c r="A17515" s="1547"/>
      <c r="B17515" s="1548"/>
      <c r="C17515" s="1548"/>
      <c r="D17515" s="1549"/>
      <c r="E17515" s="1506"/>
      <c r="K17515" s="1548"/>
      <c r="L17515" s="1549"/>
      <c r="M17515" s="1506"/>
    </row>
    <row r="17516" spans="1:13" ht="16.5" customHeight="1">
      <c r="A17516" s="1547"/>
      <c r="B17516" s="1548"/>
      <c r="C17516" s="1548"/>
      <c r="D17516" s="1549"/>
      <c r="E17516" s="1506"/>
      <c r="K17516" s="1548"/>
      <c r="L17516" s="1549"/>
      <c r="M17516" s="1506"/>
    </row>
    <row r="17517" spans="1:13" ht="16.5" customHeight="1">
      <c r="A17517" s="1547"/>
      <c r="B17517" s="1548"/>
      <c r="C17517" s="1548"/>
      <c r="D17517" s="1549"/>
      <c r="E17517" s="1506"/>
      <c r="K17517" s="1548"/>
      <c r="L17517" s="1549"/>
      <c r="M17517" s="1506"/>
    </row>
    <row r="17518" spans="1:13" ht="16.5" customHeight="1">
      <c r="A17518" s="1547"/>
      <c r="B17518" s="1548"/>
      <c r="C17518" s="1548"/>
      <c r="D17518" s="1549"/>
      <c r="E17518" s="1506"/>
      <c r="K17518" s="1548"/>
      <c r="L17518" s="1549"/>
      <c r="M17518" s="1506"/>
    </row>
    <row r="17519" spans="1:13" ht="16.5" customHeight="1">
      <c r="A17519" s="1547"/>
      <c r="B17519" s="1548"/>
      <c r="C17519" s="1548"/>
      <c r="D17519" s="1549"/>
      <c r="E17519" s="1506"/>
      <c r="K17519" s="1548"/>
      <c r="L17519" s="1549"/>
      <c r="M17519" s="1506"/>
    </row>
    <row r="17520" spans="1:13" ht="16.5" customHeight="1">
      <c r="A17520" s="1547"/>
      <c r="B17520" s="1548"/>
      <c r="C17520" s="1548"/>
      <c r="D17520" s="1549"/>
      <c r="E17520" s="1506"/>
      <c r="K17520" s="1548"/>
      <c r="L17520" s="1549"/>
      <c r="M17520" s="1506"/>
    </row>
    <row r="17521" spans="1:13" ht="16.5" customHeight="1">
      <c r="A17521" s="1547"/>
      <c r="B17521" s="1548"/>
      <c r="C17521" s="1548"/>
      <c r="D17521" s="1549"/>
      <c r="E17521" s="1506"/>
      <c r="K17521" s="1548"/>
      <c r="L17521" s="1549"/>
      <c r="M17521" s="1506"/>
    </row>
    <row r="17522" spans="1:13" ht="16.5" customHeight="1">
      <c r="A17522" s="1547"/>
      <c r="B17522" s="1548"/>
      <c r="C17522" s="1548"/>
      <c r="D17522" s="1549"/>
      <c r="E17522" s="1506"/>
      <c r="K17522" s="1548"/>
      <c r="L17522" s="1549"/>
      <c r="M17522" s="1506"/>
    </row>
    <row r="17523" spans="1:13" ht="16.5" customHeight="1">
      <c r="A17523" s="1547"/>
      <c r="B17523" s="1548"/>
      <c r="C17523" s="1548"/>
      <c r="D17523" s="1549"/>
      <c r="E17523" s="1506"/>
      <c r="K17523" s="1548"/>
      <c r="L17523" s="1549"/>
      <c r="M17523" s="1506"/>
    </row>
    <row r="17524" spans="1:13" ht="16.5" customHeight="1">
      <c r="A17524" s="1547"/>
      <c r="B17524" s="1548"/>
      <c r="C17524" s="1548"/>
      <c r="D17524" s="1549"/>
      <c r="E17524" s="1506"/>
      <c r="K17524" s="1548"/>
      <c r="L17524" s="1549"/>
      <c r="M17524" s="1506"/>
    </row>
    <row r="17525" spans="1:13" ht="16.5" customHeight="1">
      <c r="A17525" s="1547"/>
      <c r="B17525" s="1548"/>
      <c r="C17525" s="1548"/>
      <c r="D17525" s="1549"/>
      <c r="E17525" s="1506"/>
      <c r="K17525" s="1548"/>
      <c r="L17525" s="1549"/>
      <c r="M17525" s="1506"/>
    </row>
    <row r="17526" spans="1:13" ht="16.5" customHeight="1">
      <c r="A17526" s="1547"/>
      <c r="B17526" s="1548"/>
      <c r="C17526" s="1548"/>
      <c r="D17526" s="1549"/>
      <c r="E17526" s="1506"/>
      <c r="K17526" s="1548"/>
      <c r="L17526" s="1549"/>
      <c r="M17526" s="1506"/>
    </row>
    <row r="17527" spans="1:13" ht="16.5" customHeight="1">
      <c r="A17527" s="1547"/>
      <c r="B17527" s="1548"/>
      <c r="C17527" s="1548"/>
      <c r="D17527" s="1549"/>
      <c r="E17527" s="1506"/>
      <c r="K17527" s="1548"/>
      <c r="L17527" s="1549"/>
      <c r="M17527" s="1506"/>
    </row>
    <row r="17528" spans="1:13" ht="16.5" customHeight="1">
      <c r="A17528" s="1547"/>
      <c r="B17528" s="1548"/>
      <c r="C17528" s="1548"/>
      <c r="D17528" s="1549"/>
      <c r="E17528" s="1506"/>
      <c r="K17528" s="1548"/>
      <c r="L17528" s="1549"/>
      <c r="M17528" s="1506"/>
    </row>
    <row r="17529" spans="1:13" ht="16.5" customHeight="1">
      <c r="A17529" s="1547"/>
      <c r="B17529" s="1548"/>
      <c r="C17529" s="1548"/>
      <c r="D17529" s="1549"/>
      <c r="E17529" s="1506"/>
      <c r="K17529" s="1548"/>
      <c r="L17529" s="1549"/>
      <c r="M17529" s="1506"/>
    </row>
    <row r="17530" spans="1:13" ht="16.5" customHeight="1">
      <c r="A17530" s="1547"/>
      <c r="B17530" s="1548"/>
      <c r="C17530" s="1548"/>
      <c r="D17530" s="1549"/>
      <c r="E17530" s="1506"/>
      <c r="K17530" s="1548"/>
      <c r="L17530" s="1549"/>
      <c r="M17530" s="1506"/>
    </row>
    <row r="17531" spans="1:13" ht="16.5" customHeight="1">
      <c r="A17531" s="1547"/>
      <c r="B17531" s="1548"/>
      <c r="C17531" s="1548"/>
      <c r="D17531" s="1549"/>
      <c r="E17531" s="1506"/>
      <c r="K17531" s="1548"/>
      <c r="L17531" s="1549"/>
      <c r="M17531" s="1506"/>
    </row>
    <row r="17532" spans="1:13" ht="16.5" customHeight="1">
      <c r="A17532" s="1547"/>
      <c r="B17532" s="1548"/>
      <c r="C17532" s="1548"/>
      <c r="D17532" s="1549"/>
      <c r="E17532" s="1506"/>
      <c r="K17532" s="1548"/>
      <c r="L17532" s="1549"/>
      <c r="M17532" s="1506"/>
    </row>
    <row r="17533" spans="1:13" ht="16.5" customHeight="1">
      <c r="A17533" s="1547"/>
      <c r="B17533" s="1548"/>
      <c r="C17533" s="1548"/>
      <c r="D17533" s="1549"/>
      <c r="E17533" s="1506"/>
      <c r="K17533" s="1548"/>
      <c r="L17533" s="1549"/>
      <c r="M17533" s="1506"/>
    </row>
    <row r="17534" spans="1:13" ht="16.5" customHeight="1">
      <c r="A17534" s="1547"/>
      <c r="B17534" s="1548"/>
      <c r="C17534" s="1548"/>
      <c r="D17534" s="1549"/>
      <c r="E17534" s="1506"/>
      <c r="K17534" s="1548"/>
      <c r="L17534" s="1549"/>
      <c r="M17534" s="1506"/>
    </row>
    <row r="17535" spans="1:13" ht="16.5" customHeight="1">
      <c r="A17535" s="1547"/>
      <c r="B17535" s="1548"/>
      <c r="C17535" s="1548"/>
      <c r="D17535" s="1549"/>
      <c r="E17535" s="1506"/>
      <c r="K17535" s="1548"/>
      <c r="L17535" s="1549"/>
      <c r="M17535" s="1506"/>
    </row>
    <row r="17536" spans="1:13" ht="16.5" customHeight="1">
      <c r="A17536" s="1547"/>
      <c r="B17536" s="1548"/>
      <c r="C17536" s="1548"/>
      <c r="D17536" s="1549"/>
      <c r="E17536" s="1506"/>
      <c r="K17536" s="1548"/>
      <c r="L17536" s="1549"/>
      <c r="M17536" s="1506"/>
    </row>
    <row r="17537" spans="1:13" ht="16.5" customHeight="1">
      <c r="A17537" s="1547"/>
      <c r="B17537" s="1548"/>
      <c r="C17537" s="1548"/>
      <c r="D17537" s="1549"/>
      <c r="E17537" s="1506"/>
      <c r="K17537" s="1548"/>
      <c r="L17537" s="1549"/>
      <c r="M17537" s="1506"/>
    </row>
    <row r="17538" spans="1:13" ht="16.5" customHeight="1">
      <c r="A17538" s="1547"/>
      <c r="B17538" s="1548"/>
      <c r="C17538" s="1548"/>
      <c r="D17538" s="1549"/>
      <c r="E17538" s="1506"/>
      <c r="K17538" s="1548"/>
      <c r="L17538" s="1549"/>
      <c r="M17538" s="1506"/>
    </row>
    <row r="17539" spans="1:13" ht="16.5" customHeight="1">
      <c r="A17539" s="1547"/>
      <c r="B17539" s="1548"/>
      <c r="C17539" s="1548"/>
      <c r="D17539" s="1549"/>
      <c r="E17539" s="1506"/>
      <c r="K17539" s="1548"/>
      <c r="L17539" s="1549"/>
      <c r="M17539" s="1506"/>
    </row>
    <row r="17540" spans="1:13" ht="16.5" customHeight="1">
      <c r="A17540" s="1547"/>
      <c r="B17540" s="1548"/>
      <c r="C17540" s="1548"/>
      <c r="D17540" s="1549"/>
      <c r="E17540" s="1506"/>
      <c r="K17540" s="1548"/>
      <c r="L17540" s="1549"/>
      <c r="M17540" s="1506"/>
    </row>
    <row r="17541" spans="1:13" ht="16.5" customHeight="1">
      <c r="A17541" s="1547"/>
      <c r="B17541" s="1548"/>
      <c r="C17541" s="1548"/>
      <c r="D17541" s="1549"/>
      <c r="E17541" s="1506"/>
      <c r="K17541" s="1548"/>
      <c r="L17541" s="1549"/>
      <c r="M17541" s="1506"/>
    </row>
    <row r="17542" spans="1:13" ht="16.5" customHeight="1">
      <c r="A17542" s="1547"/>
      <c r="B17542" s="1548"/>
      <c r="C17542" s="1548"/>
      <c r="D17542" s="1549"/>
      <c r="E17542" s="1506"/>
      <c r="K17542" s="1548"/>
      <c r="L17542" s="1549"/>
      <c r="M17542" s="1506"/>
    </row>
    <row r="17543" spans="1:13" ht="16.5" customHeight="1">
      <c r="A17543" s="1547"/>
      <c r="B17543" s="1548"/>
      <c r="C17543" s="1548"/>
      <c r="D17543" s="1549"/>
      <c r="E17543" s="1506"/>
      <c r="K17543" s="1548"/>
      <c r="L17543" s="1549"/>
      <c r="M17543" s="1506"/>
    </row>
    <row r="17544" spans="1:13" ht="16.5" customHeight="1">
      <c r="A17544" s="1547"/>
      <c r="B17544" s="1548"/>
      <c r="C17544" s="1548"/>
      <c r="D17544" s="1549"/>
      <c r="E17544" s="1506"/>
      <c r="K17544" s="1548"/>
      <c r="L17544" s="1549"/>
      <c r="M17544" s="1506"/>
    </row>
    <row r="17545" spans="1:13" ht="16.5" customHeight="1">
      <c r="A17545" s="1547"/>
      <c r="B17545" s="1548"/>
      <c r="C17545" s="1548"/>
      <c r="D17545" s="1549"/>
      <c r="E17545" s="1506"/>
      <c r="K17545" s="1548"/>
      <c r="L17545" s="1549"/>
      <c r="M17545" s="1506"/>
    </row>
    <row r="17546" spans="1:13" ht="16.5" customHeight="1">
      <c r="A17546" s="1547"/>
      <c r="B17546" s="1548"/>
      <c r="C17546" s="1548"/>
      <c r="D17546" s="1549"/>
      <c r="E17546" s="1506"/>
      <c r="K17546" s="1548"/>
      <c r="L17546" s="1549"/>
      <c r="M17546" s="1506"/>
    </row>
    <row r="17547" spans="1:13" ht="16.5" customHeight="1">
      <c r="A17547" s="1547"/>
      <c r="B17547" s="1548"/>
      <c r="C17547" s="1548"/>
      <c r="D17547" s="1549"/>
      <c r="E17547" s="1506"/>
      <c r="K17547" s="1548"/>
      <c r="L17547" s="1549"/>
      <c r="M17547" s="1506"/>
    </row>
    <row r="17548" spans="1:13" ht="16.5" customHeight="1">
      <c r="A17548" s="1547"/>
      <c r="B17548" s="1548"/>
      <c r="C17548" s="1548"/>
      <c r="D17548" s="1549"/>
      <c r="E17548" s="1506"/>
      <c r="K17548" s="1548"/>
      <c r="L17548" s="1549"/>
      <c r="M17548" s="1506"/>
    </row>
    <row r="17549" spans="1:13" ht="16.5" customHeight="1">
      <c r="A17549" s="1547"/>
      <c r="B17549" s="1548"/>
      <c r="C17549" s="1548"/>
      <c r="D17549" s="1549"/>
      <c r="E17549" s="1506"/>
      <c r="K17549" s="1548"/>
      <c r="L17549" s="1549"/>
      <c r="M17549" s="1506"/>
    </row>
    <row r="17550" spans="1:13" ht="16.5" customHeight="1">
      <c r="A17550" s="1547"/>
      <c r="B17550" s="1548"/>
      <c r="C17550" s="1548"/>
      <c r="D17550" s="1549"/>
      <c r="E17550" s="1506"/>
      <c r="K17550" s="1548"/>
      <c r="L17550" s="1549"/>
      <c r="M17550" s="1506"/>
    </row>
    <row r="17551" spans="1:13" ht="16.5" customHeight="1">
      <c r="A17551" s="1547"/>
      <c r="B17551" s="1548"/>
      <c r="C17551" s="1548"/>
      <c r="D17551" s="1549"/>
      <c r="E17551" s="1506"/>
      <c r="K17551" s="1548"/>
      <c r="L17551" s="1549"/>
      <c r="M17551" s="1506"/>
    </row>
    <row r="17552" spans="1:13" ht="16.5" customHeight="1">
      <c r="A17552" s="1547"/>
      <c r="B17552" s="1548"/>
      <c r="C17552" s="1548"/>
      <c r="D17552" s="1549"/>
      <c r="E17552" s="1506"/>
      <c r="K17552" s="1548"/>
      <c r="L17552" s="1549"/>
      <c r="M17552" s="1506"/>
    </row>
    <row r="17553" spans="1:13" ht="16.5" customHeight="1">
      <c r="A17553" s="1547"/>
      <c r="B17553" s="1548"/>
      <c r="C17553" s="1548"/>
      <c r="D17553" s="1549"/>
      <c r="E17553" s="1506"/>
      <c r="K17553" s="1548"/>
      <c r="L17553" s="1549"/>
      <c r="M17553" s="1506"/>
    </row>
    <row r="17554" spans="1:13" ht="16.5" customHeight="1">
      <c r="A17554" s="1547"/>
      <c r="B17554" s="1548"/>
      <c r="C17554" s="1548"/>
      <c r="D17554" s="1549"/>
      <c r="E17554" s="1506"/>
      <c r="K17554" s="1548"/>
      <c r="L17554" s="1549"/>
      <c r="M17554" s="1506"/>
    </row>
    <row r="17555" spans="1:13" ht="16.5" customHeight="1">
      <c r="A17555" s="1547"/>
      <c r="B17555" s="1548"/>
      <c r="C17555" s="1548"/>
      <c r="D17555" s="1549"/>
      <c r="E17555" s="1506"/>
      <c r="K17555" s="1548"/>
      <c r="L17555" s="1549"/>
      <c r="M17555" s="1506"/>
    </row>
    <row r="17556" spans="1:13" ht="16.5" customHeight="1">
      <c r="A17556" s="1547"/>
      <c r="B17556" s="1548"/>
      <c r="C17556" s="1548"/>
      <c r="D17556" s="1549"/>
      <c r="E17556" s="1506"/>
      <c r="K17556" s="1548"/>
      <c r="L17556" s="1549"/>
      <c r="M17556" s="1506"/>
    </row>
    <row r="17557" spans="1:13" ht="16.5" customHeight="1">
      <c r="A17557" s="1547"/>
      <c r="B17557" s="1548"/>
      <c r="C17557" s="1548"/>
      <c r="D17557" s="1549"/>
      <c r="E17557" s="1506"/>
      <c r="K17557" s="1548"/>
      <c r="L17557" s="1549"/>
      <c r="M17557" s="1506"/>
    </row>
    <row r="17558" spans="1:13" ht="16.5" customHeight="1">
      <c r="A17558" s="1547"/>
      <c r="B17558" s="1548"/>
      <c r="C17558" s="1548"/>
      <c r="D17558" s="1549"/>
      <c r="E17558" s="1506"/>
      <c r="K17558" s="1548"/>
      <c r="L17558" s="1549"/>
      <c r="M17558" s="1506"/>
    </row>
    <row r="17559" spans="1:13" ht="16.5" customHeight="1">
      <c r="A17559" s="1547"/>
      <c r="B17559" s="1548"/>
      <c r="C17559" s="1548"/>
      <c r="D17559" s="1549"/>
      <c r="E17559" s="1506"/>
      <c r="K17559" s="1548"/>
      <c r="L17559" s="1549"/>
      <c r="M17559" s="1506"/>
    </row>
    <row r="17560" spans="1:13" ht="16.5" customHeight="1">
      <c r="A17560" s="1547"/>
      <c r="B17560" s="1548"/>
      <c r="C17560" s="1548"/>
      <c r="D17560" s="1549"/>
      <c r="E17560" s="1506"/>
      <c r="K17560" s="1548"/>
      <c r="L17560" s="1549"/>
      <c r="M17560" s="1506"/>
    </row>
    <row r="17561" spans="1:13" ht="16.5" customHeight="1">
      <c r="A17561" s="1547"/>
      <c r="B17561" s="1548"/>
      <c r="C17561" s="1548"/>
      <c r="D17561" s="1549"/>
      <c r="E17561" s="1506"/>
      <c r="K17561" s="1548"/>
      <c r="L17561" s="1549"/>
      <c r="M17561" s="1506"/>
    </row>
    <row r="17562" spans="1:13" ht="16.5" customHeight="1">
      <c r="A17562" s="1547"/>
      <c r="B17562" s="1548"/>
      <c r="C17562" s="1548"/>
      <c r="D17562" s="1549"/>
      <c r="E17562" s="1506"/>
      <c r="K17562" s="1548"/>
      <c r="L17562" s="1549"/>
      <c r="M17562" s="1506"/>
    </row>
    <row r="17563" spans="1:13" ht="16.5" customHeight="1">
      <c r="A17563" s="1547"/>
      <c r="B17563" s="1548"/>
      <c r="C17563" s="1548"/>
      <c r="D17563" s="1549"/>
      <c r="E17563" s="1506"/>
      <c r="K17563" s="1548"/>
      <c r="L17563" s="1549"/>
      <c r="M17563" s="1506"/>
    </row>
    <row r="17564" spans="1:13" ht="16.5" customHeight="1">
      <c r="A17564" s="1547"/>
      <c r="B17564" s="1548"/>
      <c r="C17564" s="1548"/>
      <c r="D17564" s="1549"/>
      <c r="E17564" s="1506"/>
      <c r="K17564" s="1548"/>
      <c r="L17564" s="1549"/>
      <c r="M17564" s="1506"/>
    </row>
    <row r="17565" spans="1:13" ht="16.5" customHeight="1">
      <c r="A17565" s="1547"/>
      <c r="B17565" s="1548"/>
      <c r="C17565" s="1548"/>
      <c r="D17565" s="1549"/>
      <c r="E17565" s="1506"/>
      <c r="K17565" s="1548"/>
      <c r="L17565" s="1549"/>
      <c r="M17565" s="1506"/>
    </row>
    <row r="17566" spans="1:13" ht="16.5" customHeight="1">
      <c r="A17566" s="1547"/>
      <c r="B17566" s="1548"/>
      <c r="C17566" s="1548"/>
      <c r="D17566" s="1549"/>
      <c r="E17566" s="1506"/>
      <c r="K17566" s="1548"/>
      <c r="L17566" s="1549"/>
      <c r="M17566" s="1506"/>
    </row>
    <row r="17567" spans="1:13" ht="16.5" customHeight="1">
      <c r="A17567" s="1547"/>
      <c r="B17567" s="1548"/>
      <c r="C17567" s="1548"/>
      <c r="D17567" s="1549"/>
      <c r="E17567" s="1506"/>
      <c r="K17567" s="1548"/>
      <c r="L17567" s="1549"/>
      <c r="M17567" s="1506"/>
    </row>
    <row r="17568" spans="1:13" ht="16.5" customHeight="1">
      <c r="A17568" s="1547"/>
      <c r="B17568" s="1548"/>
      <c r="C17568" s="1548"/>
      <c r="D17568" s="1549"/>
      <c r="E17568" s="1506"/>
      <c r="K17568" s="1548"/>
      <c r="L17568" s="1549"/>
      <c r="M17568" s="1506"/>
    </row>
    <row r="17569" spans="1:13" ht="16.5" customHeight="1">
      <c r="A17569" s="1547"/>
      <c r="B17569" s="1548"/>
      <c r="C17569" s="1548"/>
      <c r="D17569" s="1549"/>
      <c r="E17569" s="1506"/>
      <c r="K17569" s="1548"/>
      <c r="L17569" s="1549"/>
      <c r="M17569" s="1506"/>
    </row>
    <row r="17570" spans="1:13" ht="16.5" customHeight="1">
      <c r="A17570" s="1547"/>
      <c r="B17570" s="1548"/>
      <c r="C17570" s="1548"/>
      <c r="D17570" s="1549"/>
      <c r="E17570" s="1506"/>
      <c r="K17570" s="1548"/>
      <c r="L17570" s="1549"/>
      <c r="M17570" s="1506"/>
    </row>
    <row r="17571" spans="1:13" ht="16.5" customHeight="1">
      <c r="A17571" s="1547"/>
      <c r="B17571" s="1548"/>
      <c r="C17571" s="1548"/>
      <c r="D17571" s="1549"/>
      <c r="E17571" s="1506"/>
      <c r="K17571" s="1548"/>
      <c r="L17571" s="1549"/>
      <c r="M17571" s="1506"/>
    </row>
    <row r="17572" spans="1:13" ht="16.5" customHeight="1">
      <c r="A17572" s="1547"/>
      <c r="B17572" s="1548"/>
      <c r="C17572" s="1548"/>
      <c r="D17572" s="1549"/>
      <c r="E17572" s="1506"/>
      <c r="K17572" s="1548"/>
      <c r="L17572" s="1549"/>
      <c r="M17572" s="1506"/>
    </row>
    <row r="17573" spans="1:13" ht="16.5" customHeight="1">
      <c r="A17573" s="1547"/>
      <c r="B17573" s="1548"/>
      <c r="C17573" s="1548"/>
      <c r="D17573" s="1549"/>
      <c r="E17573" s="1506"/>
      <c r="K17573" s="1548"/>
      <c r="L17573" s="1549"/>
      <c r="M17573" s="1506"/>
    </row>
    <row r="17574" spans="1:13" ht="16.5" customHeight="1">
      <c r="A17574" s="1547"/>
      <c r="B17574" s="1548"/>
      <c r="C17574" s="1548"/>
      <c r="D17574" s="1549"/>
      <c r="E17574" s="1506"/>
      <c r="K17574" s="1548"/>
      <c r="L17574" s="1549"/>
      <c r="M17574" s="1506"/>
    </row>
    <row r="17575" spans="1:13" ht="16.5" customHeight="1">
      <c r="A17575" s="1547"/>
      <c r="B17575" s="1548"/>
      <c r="C17575" s="1548"/>
      <c r="D17575" s="1549"/>
      <c r="E17575" s="1506"/>
      <c r="K17575" s="1548"/>
      <c r="L17575" s="1549"/>
      <c r="M17575" s="1506"/>
    </row>
    <row r="17576" spans="1:13" ht="16.5" customHeight="1">
      <c r="A17576" s="1547"/>
      <c r="B17576" s="1548"/>
      <c r="C17576" s="1548"/>
      <c r="D17576" s="1549"/>
      <c r="E17576" s="1506"/>
      <c r="K17576" s="1548"/>
      <c r="L17576" s="1549"/>
      <c r="M17576" s="1506"/>
    </row>
    <row r="17577" spans="1:13" ht="16.5" customHeight="1">
      <c r="A17577" s="1547"/>
      <c r="B17577" s="1548"/>
      <c r="C17577" s="1548"/>
      <c r="D17577" s="1549"/>
      <c r="E17577" s="1506"/>
      <c r="K17577" s="1548"/>
      <c r="L17577" s="1549"/>
      <c r="M17577" s="1506"/>
    </row>
    <row r="17578" spans="1:13" ht="16.5" customHeight="1">
      <c r="A17578" s="1547"/>
      <c r="B17578" s="1548"/>
      <c r="C17578" s="1548"/>
      <c r="D17578" s="1549"/>
      <c r="E17578" s="1506"/>
      <c r="K17578" s="1548"/>
      <c r="L17578" s="1549"/>
      <c r="M17578" s="1506"/>
    </row>
    <row r="17579" spans="1:13" ht="16.5" customHeight="1">
      <c r="A17579" s="1547"/>
      <c r="B17579" s="1548"/>
      <c r="C17579" s="1548"/>
      <c r="D17579" s="1549"/>
      <c r="E17579" s="1506"/>
      <c r="K17579" s="1548"/>
      <c r="L17579" s="1549"/>
      <c r="M17579" s="1506"/>
    </row>
    <row r="17580" spans="1:13" ht="16.5" customHeight="1">
      <c r="A17580" s="1547"/>
      <c r="B17580" s="1548"/>
      <c r="C17580" s="1548"/>
      <c r="D17580" s="1549"/>
      <c r="E17580" s="1506"/>
      <c r="K17580" s="1548"/>
      <c r="L17580" s="1549"/>
      <c r="M17580" s="1506"/>
    </row>
    <row r="17581" spans="1:13" ht="16.5" customHeight="1">
      <c r="A17581" s="1547"/>
      <c r="B17581" s="1548"/>
      <c r="C17581" s="1548"/>
      <c r="D17581" s="1549"/>
      <c r="E17581" s="1506"/>
      <c r="K17581" s="1548"/>
      <c r="L17581" s="1549"/>
      <c r="M17581" s="1506"/>
    </row>
    <row r="17582" spans="1:13" ht="16.5" customHeight="1">
      <c r="A17582" s="1547"/>
      <c r="B17582" s="1548"/>
      <c r="C17582" s="1548"/>
      <c r="D17582" s="1549"/>
      <c r="E17582" s="1506"/>
      <c r="K17582" s="1548"/>
      <c r="L17582" s="1549"/>
      <c r="M17582" s="1506"/>
    </row>
    <row r="17583" spans="1:13" ht="16.5" customHeight="1">
      <c r="A17583" s="1547"/>
      <c r="B17583" s="1548"/>
      <c r="C17583" s="1548"/>
      <c r="D17583" s="1549"/>
      <c r="E17583" s="1506"/>
      <c r="K17583" s="1548"/>
      <c r="L17583" s="1549"/>
      <c r="M17583" s="1506"/>
    </row>
    <row r="17584" spans="1:13" ht="16.5" customHeight="1">
      <c r="A17584" s="1547"/>
      <c r="B17584" s="1548"/>
      <c r="C17584" s="1548"/>
      <c r="D17584" s="1549"/>
      <c r="E17584" s="1506"/>
      <c r="K17584" s="1548"/>
      <c r="L17584" s="1549"/>
      <c r="M17584" s="1506"/>
    </row>
    <row r="17585" spans="1:13" ht="16.5" customHeight="1">
      <c r="A17585" s="1547"/>
      <c r="B17585" s="1548"/>
      <c r="C17585" s="1548"/>
      <c r="D17585" s="1549"/>
      <c r="E17585" s="1506"/>
      <c r="K17585" s="1548"/>
      <c r="L17585" s="1549"/>
      <c r="M17585" s="1506"/>
    </row>
    <row r="17586" spans="1:13" ht="16.5" customHeight="1">
      <c r="A17586" s="1547"/>
      <c r="B17586" s="1548"/>
      <c r="C17586" s="1548"/>
      <c r="D17586" s="1549"/>
      <c r="E17586" s="1506"/>
      <c r="K17586" s="1548"/>
      <c r="L17586" s="1549"/>
      <c r="M17586" s="1506"/>
    </row>
    <row r="17587" spans="1:13" ht="16.5" customHeight="1">
      <c r="A17587" s="1547"/>
      <c r="B17587" s="1548"/>
      <c r="C17587" s="1548"/>
      <c r="D17587" s="1549"/>
      <c r="E17587" s="1506"/>
      <c r="K17587" s="1548"/>
      <c r="L17587" s="1549"/>
      <c r="M17587" s="1506"/>
    </row>
    <row r="17588" spans="1:13" ht="16.5" customHeight="1">
      <c r="A17588" s="1547"/>
      <c r="B17588" s="1548"/>
      <c r="C17588" s="1548"/>
      <c r="D17588" s="1549"/>
      <c r="E17588" s="1506"/>
      <c r="K17588" s="1548"/>
      <c r="L17588" s="1549"/>
      <c r="M17588" s="1506"/>
    </row>
    <row r="17589" spans="1:13" ht="16.5" customHeight="1">
      <c r="A17589" s="1547"/>
      <c r="B17589" s="1548"/>
      <c r="C17589" s="1548"/>
      <c r="D17589" s="1549"/>
      <c r="E17589" s="1506"/>
      <c r="K17589" s="1548"/>
      <c r="L17589" s="1549"/>
      <c r="M17589" s="1506"/>
    </row>
    <row r="17590" spans="1:13" ht="16.5" customHeight="1">
      <c r="A17590" s="1547"/>
      <c r="B17590" s="1548"/>
      <c r="C17590" s="1548"/>
      <c r="D17590" s="1549"/>
      <c r="E17590" s="1506"/>
      <c r="K17590" s="1548"/>
      <c r="L17590" s="1549"/>
      <c r="M17590" s="1506"/>
    </row>
    <row r="17591" spans="1:13" ht="16.5" customHeight="1">
      <c r="A17591" s="1547"/>
      <c r="B17591" s="1548"/>
      <c r="C17591" s="1548"/>
      <c r="D17591" s="1549"/>
      <c r="E17591" s="1506"/>
      <c r="K17591" s="1548"/>
      <c r="L17591" s="1549"/>
      <c r="M17591" s="1506"/>
    </row>
    <row r="17592" spans="1:13" ht="16.5" customHeight="1">
      <c r="A17592" s="1547"/>
      <c r="B17592" s="1548"/>
      <c r="C17592" s="1548"/>
      <c r="D17592" s="1549"/>
      <c r="E17592" s="1506"/>
      <c r="K17592" s="1548"/>
      <c r="L17592" s="1549"/>
      <c r="M17592" s="1506"/>
    </row>
    <row r="17593" spans="1:13" ht="16.5" customHeight="1">
      <c r="A17593" s="1547"/>
      <c r="B17593" s="1548"/>
      <c r="C17593" s="1548"/>
      <c r="D17593" s="1549"/>
      <c r="E17593" s="1506"/>
      <c r="K17593" s="1548"/>
      <c r="L17593" s="1549"/>
      <c r="M17593" s="1506"/>
    </row>
    <row r="17594" spans="1:13" ht="16.5" customHeight="1">
      <c r="A17594" s="1547"/>
      <c r="B17594" s="1548"/>
      <c r="C17594" s="1548"/>
      <c r="D17594" s="1549"/>
      <c r="E17594" s="1506"/>
      <c r="K17594" s="1548"/>
      <c r="L17594" s="1549"/>
      <c r="M17594" s="1506"/>
    </row>
    <row r="17595" spans="1:13" ht="16.5" customHeight="1">
      <c r="A17595" s="1547"/>
      <c r="B17595" s="1548"/>
      <c r="C17595" s="1548"/>
      <c r="D17595" s="1549"/>
      <c r="E17595" s="1506"/>
      <c r="K17595" s="1548"/>
      <c r="L17595" s="1549"/>
      <c r="M17595" s="1506"/>
    </row>
    <row r="17596" spans="1:13" ht="16.5" customHeight="1">
      <c r="A17596" s="1547"/>
      <c r="B17596" s="1548"/>
      <c r="C17596" s="1548"/>
      <c r="D17596" s="1549"/>
      <c r="E17596" s="1506"/>
      <c r="K17596" s="1548"/>
      <c r="L17596" s="1549"/>
      <c r="M17596" s="1506"/>
    </row>
    <row r="17597" spans="1:13" ht="16.5" customHeight="1">
      <c r="A17597" s="1547"/>
      <c r="B17597" s="1548"/>
      <c r="C17597" s="1548"/>
      <c r="D17597" s="1549"/>
      <c r="E17597" s="1506"/>
      <c r="K17597" s="1548"/>
      <c r="L17597" s="1549"/>
      <c r="M17597" s="1506"/>
    </row>
    <row r="17598" spans="1:13" ht="16.5" customHeight="1">
      <c r="A17598" s="1547"/>
      <c r="B17598" s="1548"/>
      <c r="C17598" s="1548"/>
      <c r="D17598" s="1549"/>
      <c r="E17598" s="1506"/>
      <c r="K17598" s="1548"/>
      <c r="L17598" s="1549"/>
      <c r="M17598" s="1506"/>
    </row>
    <row r="17599" spans="1:13" ht="16.5" customHeight="1">
      <c r="A17599" s="1547"/>
      <c r="B17599" s="1548"/>
      <c r="C17599" s="1548"/>
      <c r="D17599" s="1549"/>
      <c r="E17599" s="1506"/>
      <c r="K17599" s="1548"/>
      <c r="L17599" s="1549"/>
      <c r="M17599" s="1506"/>
    </row>
    <row r="17600" spans="1:13" ht="16.5" customHeight="1">
      <c r="A17600" s="1547"/>
      <c r="B17600" s="1548"/>
      <c r="C17600" s="1548"/>
      <c r="D17600" s="1549"/>
      <c r="E17600" s="1506"/>
      <c r="K17600" s="1548"/>
      <c r="L17600" s="1549"/>
      <c r="M17600" s="1506"/>
    </row>
    <row r="17601" spans="1:13" ht="16.5" customHeight="1">
      <c r="A17601" s="1547"/>
      <c r="B17601" s="1548"/>
      <c r="C17601" s="1548"/>
      <c r="D17601" s="1549"/>
      <c r="E17601" s="1506"/>
      <c r="K17601" s="1548"/>
      <c r="L17601" s="1549"/>
      <c r="M17601" s="1506"/>
    </row>
    <row r="17602" spans="1:13" ht="16.5" customHeight="1">
      <c r="A17602" s="1547"/>
      <c r="B17602" s="1548"/>
      <c r="C17602" s="1548"/>
      <c r="D17602" s="1549"/>
      <c r="E17602" s="1506"/>
      <c r="K17602" s="1548"/>
      <c r="L17602" s="1549"/>
      <c r="M17602" s="1506"/>
    </row>
    <row r="17603" spans="1:13" ht="16.5" customHeight="1">
      <c r="A17603" s="1547"/>
      <c r="B17603" s="1548"/>
      <c r="C17603" s="1548"/>
      <c r="D17603" s="1549"/>
      <c r="E17603" s="1506"/>
      <c r="K17603" s="1548"/>
      <c r="L17603" s="1549"/>
      <c r="M17603" s="1506"/>
    </row>
    <row r="17604" spans="1:13" ht="16.5" customHeight="1">
      <c r="A17604" s="1547"/>
      <c r="B17604" s="1548"/>
      <c r="C17604" s="1548"/>
      <c r="D17604" s="1549"/>
      <c r="E17604" s="1506"/>
      <c r="K17604" s="1548"/>
      <c r="L17604" s="1549"/>
      <c r="M17604" s="1506"/>
    </row>
    <row r="17605" spans="1:13" ht="16.5" customHeight="1">
      <c r="A17605" s="1547"/>
      <c r="B17605" s="1548"/>
      <c r="C17605" s="1548"/>
      <c r="D17605" s="1549"/>
      <c r="E17605" s="1506"/>
      <c r="K17605" s="1548"/>
      <c r="L17605" s="1549"/>
      <c r="M17605" s="1506"/>
    </row>
    <row r="17606" spans="1:13" ht="16.5" customHeight="1">
      <c r="A17606" s="1547"/>
      <c r="B17606" s="1548"/>
      <c r="C17606" s="1548"/>
      <c r="D17606" s="1549"/>
      <c r="E17606" s="1506"/>
      <c r="K17606" s="1548"/>
      <c r="L17606" s="1549"/>
      <c r="M17606" s="1506"/>
    </row>
    <row r="17607" spans="1:13" ht="16.5" customHeight="1">
      <c r="A17607" s="1547"/>
      <c r="B17607" s="1548"/>
      <c r="C17607" s="1548"/>
      <c r="D17607" s="1549"/>
      <c r="E17607" s="1506"/>
      <c r="K17607" s="1548"/>
      <c r="L17607" s="1549"/>
      <c r="M17607" s="1506"/>
    </row>
    <row r="17608" spans="1:13" ht="16.5" customHeight="1">
      <c r="A17608" s="1547"/>
      <c r="B17608" s="1548"/>
      <c r="C17608" s="1548"/>
      <c r="D17608" s="1549"/>
      <c r="E17608" s="1506"/>
      <c r="K17608" s="1548"/>
      <c r="L17608" s="1549"/>
      <c r="M17608" s="1506"/>
    </row>
    <row r="17609" spans="1:13" ht="16.5" customHeight="1">
      <c r="A17609" s="1547"/>
      <c r="B17609" s="1548"/>
      <c r="C17609" s="1548"/>
      <c r="D17609" s="1549"/>
      <c r="E17609" s="1506"/>
      <c r="K17609" s="1548"/>
      <c r="L17609" s="1549"/>
      <c r="M17609" s="1506"/>
    </row>
    <row r="17610" spans="1:13" ht="16.5" customHeight="1">
      <c r="A17610" s="1547"/>
      <c r="B17610" s="1548"/>
      <c r="C17610" s="1548"/>
      <c r="D17610" s="1549"/>
      <c r="E17610" s="1506"/>
      <c r="K17610" s="1548"/>
      <c r="L17610" s="1549"/>
      <c r="M17610" s="1506"/>
    </row>
    <row r="17611" spans="1:13" ht="16.5" customHeight="1">
      <c r="A17611" s="1547"/>
      <c r="B17611" s="1548"/>
      <c r="C17611" s="1548"/>
      <c r="D17611" s="1549"/>
      <c r="E17611" s="1506"/>
      <c r="K17611" s="1548"/>
      <c r="L17611" s="1549"/>
      <c r="M17611" s="1506"/>
    </row>
    <row r="17612" spans="1:13" ht="16.5" customHeight="1">
      <c r="A17612" s="1547"/>
      <c r="B17612" s="1548"/>
      <c r="C17612" s="1548"/>
      <c r="D17612" s="1549"/>
      <c r="E17612" s="1506"/>
      <c r="K17612" s="1548"/>
      <c r="L17612" s="1549"/>
      <c r="M17612" s="1506"/>
    </row>
    <row r="17613" spans="1:13" ht="16.5" customHeight="1">
      <c r="A17613" s="1547"/>
      <c r="B17613" s="1548"/>
      <c r="C17613" s="1548"/>
      <c r="D17613" s="1549"/>
      <c r="E17613" s="1506"/>
      <c r="K17613" s="1548"/>
      <c r="L17613" s="1549"/>
      <c r="M17613" s="1506"/>
    </row>
    <row r="17614" spans="1:13" ht="16.5" customHeight="1">
      <c r="A17614" s="1547"/>
      <c r="B17614" s="1548"/>
      <c r="C17614" s="1548"/>
      <c r="D17614" s="1549"/>
      <c r="E17614" s="1506"/>
      <c r="K17614" s="1548"/>
      <c r="L17614" s="1549"/>
      <c r="M17614" s="1506"/>
    </row>
    <row r="17615" spans="1:13" ht="16.5" customHeight="1">
      <c r="A17615" s="1547"/>
      <c r="B17615" s="1548"/>
      <c r="C17615" s="1548"/>
      <c r="D17615" s="1549"/>
      <c r="E17615" s="1506"/>
      <c r="K17615" s="1548"/>
      <c r="L17615" s="1549"/>
      <c r="M17615" s="1506"/>
    </row>
    <row r="17616" spans="1:13" ht="16.5" customHeight="1">
      <c r="A17616" s="1547"/>
      <c r="B17616" s="1548"/>
      <c r="C17616" s="1548"/>
      <c r="D17616" s="1549"/>
      <c r="E17616" s="1506"/>
      <c r="K17616" s="1548"/>
      <c r="L17616" s="1549"/>
      <c r="M17616" s="1506"/>
    </row>
    <row r="17617" spans="1:13" ht="16.5" customHeight="1">
      <c r="A17617" s="1547"/>
      <c r="B17617" s="1548"/>
      <c r="C17617" s="1548"/>
      <c r="D17617" s="1549"/>
      <c r="E17617" s="1506"/>
      <c r="K17617" s="1548"/>
      <c r="L17617" s="1549"/>
      <c r="M17617" s="1506"/>
    </row>
    <row r="17618" spans="1:13" ht="16.5" customHeight="1">
      <c r="A17618" s="1547"/>
      <c r="B17618" s="1548"/>
      <c r="C17618" s="1548"/>
      <c r="D17618" s="1549"/>
      <c r="E17618" s="1506"/>
      <c r="K17618" s="1548"/>
      <c r="L17618" s="1549"/>
      <c r="M17618" s="1506"/>
    </row>
    <row r="17619" spans="1:13" ht="16.5" customHeight="1">
      <c r="A17619" s="1547"/>
      <c r="B17619" s="1548"/>
      <c r="C17619" s="1548"/>
      <c r="D17619" s="1549"/>
      <c r="E17619" s="1506"/>
      <c r="K17619" s="1548"/>
      <c r="L17619" s="1549"/>
      <c r="M17619" s="1506"/>
    </row>
    <row r="17620" spans="1:13" ht="16.5" customHeight="1">
      <c r="A17620" s="1547"/>
      <c r="B17620" s="1548"/>
      <c r="C17620" s="1548"/>
      <c r="D17620" s="1549"/>
      <c r="E17620" s="1506"/>
      <c r="K17620" s="1548"/>
      <c r="L17620" s="1549"/>
      <c r="M17620" s="1506"/>
    </row>
    <row r="17621" spans="1:13" ht="16.5" customHeight="1">
      <c r="A17621" s="1547"/>
      <c r="B17621" s="1548"/>
      <c r="C17621" s="1548"/>
      <c r="D17621" s="1549"/>
      <c r="E17621" s="1506"/>
      <c r="K17621" s="1548"/>
      <c r="L17621" s="1549"/>
      <c r="M17621" s="1506"/>
    </row>
    <row r="17622" spans="1:13" ht="16.5" customHeight="1">
      <c r="A17622" s="1547"/>
      <c r="B17622" s="1548"/>
      <c r="C17622" s="1548"/>
      <c r="D17622" s="1549"/>
      <c r="E17622" s="1506"/>
      <c r="K17622" s="1548"/>
      <c r="L17622" s="1549"/>
      <c r="M17622" s="1506"/>
    </row>
    <row r="17623" spans="1:13" ht="16.5" customHeight="1">
      <c r="A17623" s="1547"/>
      <c r="B17623" s="1548"/>
      <c r="C17623" s="1548"/>
      <c r="D17623" s="1549"/>
      <c r="E17623" s="1506"/>
      <c r="K17623" s="1548"/>
      <c r="L17623" s="1549"/>
      <c r="M17623" s="1506"/>
    </row>
    <row r="17624" spans="1:13" ht="16.5" customHeight="1">
      <c r="A17624" s="1547"/>
      <c r="B17624" s="1548"/>
      <c r="C17624" s="1548"/>
      <c r="D17624" s="1549"/>
      <c r="E17624" s="1506"/>
      <c r="K17624" s="1548"/>
      <c r="L17624" s="1549"/>
      <c r="M17624" s="1506"/>
    </row>
    <row r="17625" spans="1:13" ht="16.5" customHeight="1">
      <c r="A17625" s="1547"/>
      <c r="B17625" s="1548"/>
      <c r="C17625" s="1548"/>
      <c r="D17625" s="1549"/>
      <c r="E17625" s="1506"/>
      <c r="K17625" s="1548"/>
      <c r="L17625" s="1549"/>
      <c r="M17625" s="1506"/>
    </row>
    <row r="17626" spans="1:13" ht="16.5" customHeight="1">
      <c r="A17626" s="1547"/>
      <c r="B17626" s="1548"/>
      <c r="C17626" s="1548"/>
      <c r="D17626" s="1549"/>
      <c r="E17626" s="1506"/>
      <c r="K17626" s="1548"/>
      <c r="L17626" s="1549"/>
      <c r="M17626" s="1506"/>
    </row>
    <row r="17627" spans="1:13" ht="16.5" customHeight="1">
      <c r="A17627" s="1547"/>
      <c r="B17627" s="1548"/>
      <c r="C17627" s="1548"/>
      <c r="D17627" s="1549"/>
      <c r="E17627" s="1506"/>
      <c r="K17627" s="1548"/>
      <c r="L17627" s="1549"/>
      <c r="M17627" s="1506"/>
    </row>
    <row r="17628" spans="1:13" ht="16.5" customHeight="1">
      <c r="A17628" s="1547"/>
      <c r="B17628" s="1548"/>
      <c r="C17628" s="1548"/>
      <c r="D17628" s="1549"/>
      <c r="E17628" s="1506"/>
      <c r="K17628" s="1548"/>
      <c r="L17628" s="1549"/>
      <c r="M17628" s="1506"/>
    </row>
    <row r="17629" spans="1:13" ht="16.5" customHeight="1">
      <c r="A17629" s="1547"/>
      <c r="B17629" s="1548"/>
      <c r="C17629" s="1548"/>
      <c r="D17629" s="1549"/>
      <c r="E17629" s="1506"/>
      <c r="K17629" s="1548"/>
      <c r="L17629" s="1549"/>
      <c r="M17629" s="1506"/>
    </row>
    <row r="17630" spans="1:13" ht="16.5" customHeight="1">
      <c r="A17630" s="1547"/>
      <c r="B17630" s="1548"/>
      <c r="C17630" s="1548"/>
      <c r="D17630" s="1549"/>
      <c r="E17630" s="1506"/>
      <c r="K17630" s="1548"/>
      <c r="L17630" s="1549"/>
      <c r="M17630" s="1506"/>
    </row>
    <row r="17631" spans="1:13" ht="16.5" customHeight="1">
      <c r="A17631" s="1547"/>
      <c r="B17631" s="1548"/>
      <c r="C17631" s="1548"/>
      <c r="D17631" s="1549"/>
      <c r="E17631" s="1506"/>
      <c r="K17631" s="1548"/>
      <c r="L17631" s="1549"/>
      <c r="M17631" s="1506"/>
    </row>
    <row r="17632" spans="1:13" ht="16.5" customHeight="1">
      <c r="A17632" s="1547"/>
      <c r="B17632" s="1548"/>
      <c r="C17632" s="1548"/>
      <c r="D17632" s="1549"/>
      <c r="E17632" s="1506"/>
      <c r="K17632" s="1548"/>
      <c r="L17632" s="1549"/>
      <c r="M17632" s="1506"/>
    </row>
    <row r="17633" spans="1:13" ht="16.5" customHeight="1">
      <c r="A17633" s="1547"/>
      <c r="B17633" s="1548"/>
      <c r="C17633" s="1548"/>
      <c r="D17633" s="1549"/>
      <c r="E17633" s="1506"/>
      <c r="K17633" s="1548"/>
      <c r="L17633" s="1549"/>
      <c r="M17633" s="1506"/>
    </row>
    <row r="17634" spans="1:13" ht="16.5" customHeight="1">
      <c r="A17634" s="1547"/>
      <c r="B17634" s="1548"/>
      <c r="C17634" s="1548"/>
      <c r="D17634" s="1549"/>
      <c r="E17634" s="1506"/>
      <c r="K17634" s="1548"/>
      <c r="L17634" s="1549"/>
      <c r="M17634" s="1506"/>
    </row>
    <row r="17635" spans="1:13" ht="16.5" customHeight="1">
      <c r="A17635" s="1547"/>
      <c r="B17635" s="1548"/>
      <c r="C17635" s="1548"/>
      <c r="D17635" s="1549"/>
      <c r="E17635" s="1506"/>
      <c r="K17635" s="1548"/>
      <c r="L17635" s="1549"/>
      <c r="M17635" s="1506"/>
    </row>
    <row r="17636" spans="1:13" ht="16.5" customHeight="1">
      <c r="A17636" s="1547"/>
      <c r="B17636" s="1548"/>
      <c r="C17636" s="1548"/>
      <c r="D17636" s="1549"/>
      <c r="E17636" s="1506"/>
      <c r="K17636" s="1548"/>
      <c r="L17636" s="1549"/>
      <c r="M17636" s="1506"/>
    </row>
    <row r="17637" spans="1:13" ht="16.5" customHeight="1">
      <c r="A17637" s="1547"/>
      <c r="B17637" s="1548"/>
      <c r="C17637" s="1548"/>
      <c r="D17637" s="1549"/>
      <c r="E17637" s="1506"/>
      <c r="K17637" s="1548"/>
      <c r="L17637" s="1549"/>
      <c r="M17637" s="1506"/>
    </row>
    <row r="17638" spans="1:13" ht="16.5" customHeight="1">
      <c r="A17638" s="1547"/>
      <c r="B17638" s="1548"/>
      <c r="C17638" s="1548"/>
      <c r="D17638" s="1549"/>
      <c r="E17638" s="1506"/>
      <c r="K17638" s="1548"/>
      <c r="L17638" s="1549"/>
      <c r="M17638" s="1506"/>
    </row>
    <row r="17639" spans="1:13" ht="16.5" customHeight="1">
      <c r="A17639" s="1547"/>
      <c r="B17639" s="1548"/>
      <c r="C17639" s="1548"/>
      <c r="D17639" s="1549"/>
      <c r="E17639" s="1506"/>
      <c r="K17639" s="1548"/>
      <c r="L17639" s="1549"/>
      <c r="M17639" s="1506"/>
    </row>
    <row r="17640" spans="1:13" ht="16.5" customHeight="1">
      <c r="A17640" s="1547"/>
      <c r="B17640" s="1548"/>
      <c r="C17640" s="1548"/>
      <c r="D17640" s="1549"/>
      <c r="E17640" s="1506"/>
      <c r="K17640" s="1548"/>
      <c r="L17640" s="1549"/>
      <c r="M17640" s="1506"/>
    </row>
    <row r="17641" spans="1:13" ht="16.5" customHeight="1">
      <c r="A17641" s="1547"/>
      <c r="B17641" s="1548"/>
      <c r="C17641" s="1548"/>
      <c r="D17641" s="1549"/>
      <c r="E17641" s="1506"/>
      <c r="K17641" s="1548"/>
      <c r="L17641" s="1549"/>
      <c r="M17641" s="1506"/>
    </row>
    <row r="17642" spans="1:13" ht="16.5" customHeight="1">
      <c r="A17642" s="1547"/>
      <c r="B17642" s="1548"/>
      <c r="C17642" s="1548"/>
      <c r="D17642" s="1549"/>
      <c r="E17642" s="1506"/>
      <c r="K17642" s="1548"/>
      <c r="L17642" s="1549"/>
      <c r="M17642" s="1506"/>
    </row>
    <row r="17643" spans="1:13" ht="16.5" customHeight="1">
      <c r="A17643" s="1547"/>
      <c r="B17643" s="1548"/>
      <c r="C17643" s="1548"/>
      <c r="D17643" s="1549"/>
      <c r="E17643" s="1506"/>
      <c r="K17643" s="1548"/>
      <c r="L17643" s="1549"/>
      <c r="M17643" s="1506"/>
    </row>
    <row r="17644" spans="1:13" ht="16.5" customHeight="1">
      <c r="A17644" s="1547"/>
      <c r="B17644" s="1548"/>
      <c r="C17644" s="1548"/>
      <c r="D17644" s="1549"/>
      <c r="E17644" s="1506"/>
      <c r="K17644" s="1548"/>
      <c r="L17644" s="1549"/>
      <c r="M17644" s="1506"/>
    </row>
    <row r="17645" spans="1:13" ht="16.5" customHeight="1">
      <c r="A17645" s="1547"/>
      <c r="B17645" s="1548"/>
      <c r="C17645" s="1548"/>
      <c r="D17645" s="1549"/>
      <c r="E17645" s="1506"/>
      <c r="K17645" s="1548"/>
      <c r="L17645" s="1549"/>
      <c r="M17645" s="1506"/>
    </row>
    <row r="17646" spans="1:13" ht="16.5" customHeight="1">
      <c r="A17646" s="1547"/>
      <c r="B17646" s="1548"/>
      <c r="C17646" s="1548"/>
      <c r="D17646" s="1549"/>
      <c r="E17646" s="1506"/>
      <c r="K17646" s="1548"/>
      <c r="L17646" s="1549"/>
      <c r="M17646" s="1506"/>
    </row>
    <row r="17647" spans="1:13" ht="16.5" customHeight="1">
      <c r="A17647" s="1547"/>
      <c r="B17647" s="1548"/>
      <c r="C17647" s="1548"/>
      <c r="D17647" s="1549"/>
      <c r="E17647" s="1506"/>
      <c r="K17647" s="1548"/>
      <c r="L17647" s="1549"/>
      <c r="M17647" s="1506"/>
    </row>
    <row r="17648" spans="1:13" ht="16.5" customHeight="1">
      <c r="A17648" s="1547"/>
      <c r="B17648" s="1548"/>
      <c r="C17648" s="1548"/>
      <c r="D17648" s="1549"/>
      <c r="E17648" s="1506"/>
      <c r="K17648" s="1548"/>
      <c r="L17648" s="1549"/>
      <c r="M17648" s="1506"/>
    </row>
    <row r="17649" spans="1:13" ht="16.5" customHeight="1">
      <c r="A17649" s="1547"/>
      <c r="B17649" s="1548"/>
      <c r="C17649" s="1548"/>
      <c r="D17649" s="1549"/>
      <c r="E17649" s="1506"/>
      <c r="K17649" s="1548"/>
      <c r="L17649" s="1549"/>
      <c r="M17649" s="1506"/>
    </row>
    <row r="17650" spans="1:13" ht="16.5" customHeight="1">
      <c r="A17650" s="1547"/>
      <c r="B17650" s="1548"/>
      <c r="C17650" s="1548"/>
      <c r="D17650" s="1549"/>
      <c r="E17650" s="1506"/>
      <c r="K17650" s="1548"/>
      <c r="L17650" s="1549"/>
      <c r="M17650" s="1506"/>
    </row>
    <row r="17651" spans="1:13" ht="16.5" customHeight="1">
      <c r="A17651" s="1547"/>
      <c r="B17651" s="1548"/>
      <c r="C17651" s="1548"/>
      <c r="D17651" s="1549"/>
      <c r="E17651" s="1506"/>
      <c r="K17651" s="1548"/>
      <c r="L17651" s="1549"/>
      <c r="M17651" s="1506"/>
    </row>
    <row r="17652" spans="1:13" ht="16.5" customHeight="1">
      <c r="A17652" s="1547"/>
      <c r="B17652" s="1548"/>
      <c r="C17652" s="1548"/>
      <c r="D17652" s="1549"/>
      <c r="E17652" s="1506"/>
      <c r="K17652" s="1548"/>
      <c r="L17652" s="1549"/>
      <c r="M17652" s="1506"/>
    </row>
    <row r="17653" spans="1:13" ht="16.5" customHeight="1">
      <c r="A17653" s="1547"/>
      <c r="B17653" s="1548"/>
      <c r="C17653" s="1548"/>
      <c r="D17653" s="1549"/>
      <c r="E17653" s="1506"/>
      <c r="K17653" s="1548"/>
      <c r="L17653" s="1549"/>
      <c r="M17653" s="1506"/>
    </row>
    <row r="17654" spans="1:13" ht="16.5" customHeight="1">
      <c r="A17654" s="1547"/>
      <c r="B17654" s="1548"/>
      <c r="C17654" s="1548"/>
      <c r="D17654" s="1549"/>
      <c r="E17654" s="1506"/>
      <c r="K17654" s="1548"/>
      <c r="L17654" s="1549"/>
      <c r="M17654" s="1506"/>
    </row>
    <row r="17655" spans="1:13" ht="16.5" customHeight="1">
      <c r="A17655" s="1547"/>
      <c r="B17655" s="1548"/>
      <c r="C17655" s="1548"/>
      <c r="D17655" s="1549"/>
      <c r="E17655" s="1506"/>
      <c r="K17655" s="1548"/>
      <c r="L17655" s="1549"/>
      <c r="M17655" s="1506"/>
    </row>
    <row r="17656" spans="1:13" ht="16.5" customHeight="1">
      <c r="A17656" s="1547"/>
      <c r="B17656" s="1548"/>
      <c r="C17656" s="1548"/>
      <c r="D17656" s="1549"/>
      <c r="E17656" s="1506"/>
      <c r="K17656" s="1548"/>
      <c r="L17656" s="1549"/>
      <c r="M17656" s="1506"/>
    </row>
    <row r="17657" spans="1:13" ht="16.5" customHeight="1">
      <c r="A17657" s="1547"/>
      <c r="B17657" s="1548"/>
      <c r="C17657" s="1548"/>
      <c r="D17657" s="1549"/>
      <c r="E17657" s="1506"/>
      <c r="K17657" s="1548"/>
      <c r="L17657" s="1549"/>
      <c r="M17657" s="1506"/>
    </row>
    <row r="17658" spans="1:13" ht="16.5" customHeight="1">
      <c r="A17658" s="1547"/>
      <c r="B17658" s="1548"/>
      <c r="C17658" s="1548"/>
      <c r="D17658" s="1549"/>
      <c r="E17658" s="1506"/>
      <c r="K17658" s="1548"/>
      <c r="L17658" s="1549"/>
      <c r="M17658" s="1506"/>
    </row>
    <row r="17659" spans="1:13" ht="16.5" customHeight="1">
      <c r="A17659" s="1547"/>
      <c r="B17659" s="1548"/>
      <c r="C17659" s="1548"/>
      <c r="D17659" s="1549"/>
      <c r="E17659" s="1506"/>
      <c r="K17659" s="1548"/>
      <c r="L17659" s="1549"/>
      <c r="M17659" s="1506"/>
    </row>
    <row r="17660" spans="1:13" ht="16.5" customHeight="1">
      <c r="A17660" s="1547"/>
      <c r="B17660" s="1548"/>
      <c r="C17660" s="1548"/>
      <c r="D17660" s="1549"/>
      <c r="E17660" s="1506"/>
      <c r="K17660" s="1548"/>
      <c r="L17660" s="1549"/>
      <c r="M17660" s="1506"/>
    </row>
    <row r="17661" spans="1:13" ht="16.5" customHeight="1">
      <c r="A17661" s="1547"/>
      <c r="B17661" s="1548"/>
      <c r="C17661" s="1548"/>
      <c r="D17661" s="1549"/>
      <c r="E17661" s="1506"/>
      <c r="K17661" s="1548"/>
      <c r="L17661" s="1549"/>
      <c r="M17661" s="1506"/>
    </row>
    <row r="17662" spans="1:13" ht="16.5" customHeight="1">
      <c r="A17662" s="1547"/>
      <c r="B17662" s="1548"/>
      <c r="C17662" s="1548"/>
      <c r="D17662" s="1549"/>
      <c r="E17662" s="1506"/>
      <c r="K17662" s="1548"/>
      <c r="L17662" s="1549"/>
      <c r="M17662" s="1506"/>
    </row>
    <row r="17663" spans="1:13" ht="16.5" customHeight="1">
      <c r="A17663" s="1547"/>
      <c r="B17663" s="1548"/>
      <c r="C17663" s="1548"/>
      <c r="D17663" s="1549"/>
      <c r="E17663" s="1506"/>
      <c r="K17663" s="1548"/>
      <c r="L17663" s="1549"/>
      <c r="M17663" s="1506"/>
    </row>
    <row r="17664" spans="1:13" ht="16.5" customHeight="1">
      <c r="A17664" s="1547"/>
      <c r="B17664" s="1548"/>
      <c r="C17664" s="1548"/>
      <c r="D17664" s="1549"/>
      <c r="E17664" s="1506"/>
      <c r="K17664" s="1548"/>
      <c r="L17664" s="1549"/>
      <c r="M17664" s="1506"/>
    </row>
    <row r="17665" spans="1:13" ht="16.5" customHeight="1">
      <c r="A17665" s="1547"/>
      <c r="B17665" s="1548"/>
      <c r="C17665" s="1548"/>
      <c r="D17665" s="1549"/>
      <c r="E17665" s="1506"/>
      <c r="K17665" s="1548"/>
      <c r="L17665" s="1549"/>
      <c r="M17665" s="1506"/>
    </row>
    <row r="17666" spans="1:13" ht="16.5" customHeight="1">
      <c r="A17666" s="1547"/>
      <c r="B17666" s="1548"/>
      <c r="C17666" s="1548"/>
      <c r="D17666" s="1549"/>
      <c r="E17666" s="1506"/>
      <c r="K17666" s="1548"/>
      <c r="L17666" s="1549"/>
      <c r="M17666" s="1506"/>
    </row>
    <row r="17667" spans="1:13" ht="16.5" customHeight="1">
      <c r="A17667" s="1547"/>
      <c r="B17667" s="1548"/>
      <c r="C17667" s="1548"/>
      <c r="D17667" s="1549"/>
      <c r="E17667" s="1506"/>
      <c r="K17667" s="1548"/>
      <c r="L17667" s="1549"/>
      <c r="M17667" s="1506"/>
    </row>
    <row r="17668" spans="1:13" ht="16.5" customHeight="1">
      <c r="A17668" s="1547"/>
      <c r="B17668" s="1548"/>
      <c r="C17668" s="1548"/>
      <c r="D17668" s="1549"/>
      <c r="E17668" s="1506"/>
      <c r="K17668" s="1548"/>
      <c r="L17668" s="1549"/>
      <c r="M17668" s="1506"/>
    </row>
    <row r="17669" spans="1:13" ht="16.5" customHeight="1">
      <c r="A17669" s="1547"/>
      <c r="B17669" s="1548"/>
      <c r="C17669" s="1548"/>
      <c r="D17669" s="1549"/>
      <c r="E17669" s="1506"/>
      <c r="K17669" s="1548"/>
      <c r="L17669" s="1549"/>
      <c r="M17669" s="1506"/>
    </row>
    <row r="17670" spans="1:13" ht="16.5" customHeight="1">
      <c r="A17670" s="1547"/>
      <c r="B17670" s="1548"/>
      <c r="C17670" s="1548"/>
      <c r="D17670" s="1549"/>
      <c r="E17670" s="1506"/>
      <c r="K17670" s="1548"/>
      <c r="L17670" s="1549"/>
      <c r="M17670" s="1506"/>
    </row>
    <row r="17671" spans="1:13" ht="16.5" customHeight="1">
      <c r="A17671" s="1547"/>
      <c r="B17671" s="1548"/>
      <c r="C17671" s="1548"/>
      <c r="D17671" s="1549"/>
      <c r="E17671" s="1506"/>
      <c r="K17671" s="1548"/>
      <c r="L17671" s="1549"/>
      <c r="M17671" s="1506"/>
    </row>
    <row r="17672" spans="1:13" ht="16.5" customHeight="1">
      <c r="A17672" s="1547"/>
      <c r="B17672" s="1548"/>
      <c r="C17672" s="1548"/>
      <c r="D17672" s="1549"/>
      <c r="E17672" s="1506"/>
      <c r="K17672" s="1548"/>
      <c r="L17672" s="1549"/>
      <c r="M17672" s="1506"/>
    </row>
    <row r="17673" spans="1:13" ht="16.5" customHeight="1">
      <c r="A17673" s="1547"/>
      <c r="B17673" s="1548"/>
      <c r="C17673" s="1548"/>
      <c r="D17673" s="1549"/>
      <c r="E17673" s="1506"/>
      <c r="K17673" s="1548"/>
      <c r="L17673" s="1549"/>
      <c r="M17673" s="1506"/>
    </row>
    <row r="17674" spans="1:13" ht="16.5" customHeight="1">
      <c r="A17674" s="1547"/>
      <c r="B17674" s="1548"/>
      <c r="C17674" s="1548"/>
      <c r="D17674" s="1549"/>
      <c r="E17674" s="1506"/>
      <c r="K17674" s="1548"/>
      <c r="L17674" s="1549"/>
      <c r="M17674" s="1506"/>
    </row>
    <row r="17675" spans="1:13" ht="16.5" customHeight="1">
      <c r="A17675" s="1547"/>
      <c r="B17675" s="1548"/>
      <c r="C17675" s="1548"/>
      <c r="D17675" s="1549"/>
      <c r="E17675" s="1506"/>
      <c r="K17675" s="1548"/>
      <c r="L17675" s="1549"/>
      <c r="M17675" s="1506"/>
    </row>
    <row r="17676" spans="1:13" ht="16.5" customHeight="1">
      <c r="A17676" s="1547"/>
      <c r="B17676" s="1548"/>
      <c r="C17676" s="1548"/>
      <c r="D17676" s="1549"/>
      <c r="E17676" s="1506"/>
      <c r="K17676" s="1548"/>
      <c r="L17676" s="1549"/>
      <c r="M17676" s="1506"/>
    </row>
    <row r="17677" spans="1:13" ht="16.5" customHeight="1">
      <c r="A17677" s="1547"/>
      <c r="B17677" s="1548"/>
      <c r="C17677" s="1548"/>
      <c r="D17677" s="1549"/>
      <c r="E17677" s="1506"/>
      <c r="K17677" s="1548"/>
      <c r="L17677" s="1549"/>
      <c r="M17677" s="1506"/>
    </row>
    <row r="17678" spans="1:13" ht="16.5" customHeight="1">
      <c r="A17678" s="1547"/>
      <c r="B17678" s="1548"/>
      <c r="C17678" s="1548"/>
      <c r="D17678" s="1549"/>
      <c r="E17678" s="1506"/>
      <c r="K17678" s="1548"/>
      <c r="L17678" s="1549"/>
      <c r="M17678" s="1506"/>
    </row>
    <row r="17679" spans="1:13" ht="16.5" customHeight="1">
      <c r="A17679" s="1547"/>
      <c r="B17679" s="1548"/>
      <c r="C17679" s="1548"/>
      <c r="D17679" s="1549"/>
      <c r="E17679" s="1506"/>
      <c r="K17679" s="1548"/>
      <c r="L17679" s="1549"/>
      <c r="M17679" s="1506"/>
    </row>
    <row r="17680" spans="1:13" ht="16.5" customHeight="1">
      <c r="A17680" s="1547"/>
      <c r="B17680" s="1548"/>
      <c r="C17680" s="1548"/>
      <c r="D17680" s="1549"/>
      <c r="E17680" s="1506"/>
      <c r="K17680" s="1548"/>
      <c r="L17680" s="1549"/>
      <c r="M17680" s="1506"/>
    </row>
    <row r="17681" spans="1:13" ht="16.5" customHeight="1">
      <c r="A17681" s="1547"/>
      <c r="B17681" s="1548"/>
      <c r="C17681" s="1548"/>
      <c r="D17681" s="1549"/>
      <c r="E17681" s="1506"/>
      <c r="K17681" s="1548"/>
      <c r="L17681" s="1549"/>
      <c r="M17681" s="1506"/>
    </row>
    <row r="17682" spans="1:13" ht="16.5" customHeight="1">
      <c r="A17682" s="1547"/>
      <c r="B17682" s="1548"/>
      <c r="C17682" s="1548"/>
      <c r="D17682" s="1549"/>
      <c r="E17682" s="1506"/>
      <c r="K17682" s="1548"/>
      <c r="L17682" s="1549"/>
      <c r="M17682" s="1506"/>
    </row>
    <row r="17683" spans="1:13" ht="16.5" customHeight="1">
      <c r="A17683" s="1547"/>
      <c r="B17683" s="1548"/>
      <c r="C17683" s="1548"/>
      <c r="D17683" s="1549"/>
      <c r="E17683" s="1506"/>
      <c r="K17683" s="1548"/>
      <c r="L17683" s="1549"/>
      <c r="M17683" s="1506"/>
    </row>
    <row r="17684" spans="1:13" ht="16.5" customHeight="1">
      <c r="A17684" s="1547"/>
      <c r="B17684" s="1548"/>
      <c r="C17684" s="1548"/>
      <c r="D17684" s="1549"/>
      <c r="E17684" s="1506"/>
      <c r="K17684" s="1548"/>
      <c r="L17684" s="1549"/>
      <c r="M17684" s="1506"/>
    </row>
    <row r="17685" spans="1:13" ht="16.5" customHeight="1">
      <c r="A17685" s="1547"/>
      <c r="B17685" s="1548"/>
      <c r="C17685" s="1548"/>
      <c r="D17685" s="1549"/>
      <c r="E17685" s="1506"/>
      <c r="K17685" s="1548"/>
      <c r="L17685" s="1549"/>
      <c r="M17685" s="1506"/>
    </row>
    <row r="17686" spans="1:13" ht="16.5" customHeight="1">
      <c r="A17686" s="1547"/>
      <c r="B17686" s="1548"/>
      <c r="C17686" s="1548"/>
      <c r="D17686" s="1549"/>
      <c r="E17686" s="1506"/>
      <c r="K17686" s="1548"/>
      <c r="L17686" s="1549"/>
      <c r="M17686" s="1506"/>
    </row>
    <row r="17687" spans="1:13" ht="16.5" customHeight="1">
      <c r="A17687" s="1547"/>
      <c r="B17687" s="1548"/>
      <c r="C17687" s="1548"/>
      <c r="D17687" s="1549"/>
      <c r="E17687" s="1506"/>
      <c r="K17687" s="1548"/>
      <c r="L17687" s="1549"/>
      <c r="M17687" s="1506"/>
    </row>
    <row r="17688" spans="1:13" ht="16.5" customHeight="1">
      <c r="A17688" s="1547"/>
      <c r="B17688" s="1548"/>
      <c r="C17688" s="1548"/>
      <c r="D17688" s="1549"/>
      <c r="E17688" s="1506"/>
      <c r="K17688" s="1548"/>
      <c r="L17688" s="1549"/>
      <c r="M17688" s="1506"/>
    </row>
    <row r="17689" spans="1:13" ht="16.5" customHeight="1">
      <c r="A17689" s="1547"/>
      <c r="B17689" s="1548"/>
      <c r="C17689" s="1548"/>
      <c r="D17689" s="1549"/>
      <c r="E17689" s="1506"/>
      <c r="K17689" s="1548"/>
      <c r="L17689" s="1549"/>
      <c r="M17689" s="1506"/>
    </row>
    <row r="17690" spans="1:13" ht="16.5" customHeight="1">
      <c r="A17690" s="1547"/>
      <c r="B17690" s="1548"/>
      <c r="C17690" s="1548"/>
      <c r="D17690" s="1549"/>
      <c r="E17690" s="1506"/>
      <c r="K17690" s="1548"/>
      <c r="L17690" s="1549"/>
      <c r="M17690" s="1506"/>
    </row>
    <row r="17691" spans="1:13" ht="16.5" customHeight="1">
      <c r="A17691" s="1547"/>
      <c r="B17691" s="1548"/>
      <c r="C17691" s="1548"/>
      <c r="D17691" s="1549"/>
      <c r="E17691" s="1506"/>
      <c r="K17691" s="1548"/>
      <c r="L17691" s="1549"/>
      <c r="M17691" s="1506"/>
    </row>
    <row r="17692" spans="1:13" ht="16.5" customHeight="1">
      <c r="A17692" s="1547"/>
      <c r="B17692" s="1548"/>
      <c r="C17692" s="1548"/>
      <c r="D17692" s="1549"/>
      <c r="E17692" s="1506"/>
      <c r="K17692" s="1548"/>
      <c r="L17692" s="1549"/>
      <c r="M17692" s="1506"/>
    </row>
    <row r="17693" spans="1:13" ht="16.5" customHeight="1">
      <c r="A17693" s="1547"/>
      <c r="B17693" s="1548"/>
      <c r="C17693" s="1548"/>
      <c r="D17693" s="1549"/>
      <c r="E17693" s="1506"/>
      <c r="K17693" s="1548"/>
      <c r="L17693" s="1549"/>
      <c r="M17693" s="1506"/>
    </row>
    <row r="17694" spans="1:13" ht="16.5" customHeight="1">
      <c r="A17694" s="1547"/>
      <c r="B17694" s="1548"/>
      <c r="C17694" s="1548"/>
      <c r="D17694" s="1549"/>
      <c r="E17694" s="1506"/>
      <c r="K17694" s="1548"/>
      <c r="L17694" s="1549"/>
      <c r="M17694" s="1506"/>
    </row>
    <row r="17695" spans="1:13" ht="16.5" customHeight="1">
      <c r="A17695" s="1547"/>
      <c r="B17695" s="1548"/>
      <c r="C17695" s="1548"/>
      <c r="D17695" s="1549"/>
      <c r="E17695" s="1506"/>
      <c r="K17695" s="1548"/>
      <c r="L17695" s="1549"/>
      <c r="M17695" s="1506"/>
    </row>
    <row r="17696" spans="1:13" ht="16.5" customHeight="1">
      <c r="A17696" s="1547"/>
      <c r="B17696" s="1548"/>
      <c r="C17696" s="1548"/>
      <c r="D17696" s="1549"/>
      <c r="E17696" s="1506"/>
      <c r="K17696" s="1548"/>
      <c r="L17696" s="1549"/>
      <c r="M17696" s="1506"/>
    </row>
    <row r="17697" spans="1:13" ht="16.5" customHeight="1">
      <c r="A17697" s="1547"/>
      <c r="B17697" s="1548"/>
      <c r="C17697" s="1548"/>
      <c r="D17697" s="1549"/>
      <c r="E17697" s="1506"/>
      <c r="K17697" s="1548"/>
      <c r="L17697" s="1549"/>
      <c r="M17697" s="1506"/>
    </row>
    <row r="17698" spans="1:13" ht="16.5" customHeight="1">
      <c r="A17698" s="1547"/>
      <c r="B17698" s="1548"/>
      <c r="C17698" s="1548"/>
      <c r="D17698" s="1549"/>
      <c r="E17698" s="1506"/>
      <c r="K17698" s="1548"/>
      <c r="L17698" s="1549"/>
      <c r="M17698" s="1506"/>
    </row>
    <row r="17699" spans="1:13" ht="16.5" customHeight="1">
      <c r="A17699" s="1547"/>
      <c r="B17699" s="1548"/>
      <c r="C17699" s="1548"/>
      <c r="D17699" s="1549"/>
      <c r="E17699" s="1506"/>
      <c r="K17699" s="1548"/>
      <c r="L17699" s="1549"/>
      <c r="M17699" s="1506"/>
    </row>
    <row r="17700" spans="1:13" ht="16.5" customHeight="1">
      <c r="A17700" s="1547"/>
      <c r="B17700" s="1548"/>
      <c r="C17700" s="1548"/>
      <c r="D17700" s="1549"/>
      <c r="E17700" s="1506"/>
      <c r="K17700" s="1548"/>
      <c r="L17700" s="1549"/>
      <c r="M17700" s="1506"/>
    </row>
    <row r="17701" spans="1:13" ht="16.5" customHeight="1">
      <c r="A17701" s="1547"/>
      <c r="B17701" s="1548"/>
      <c r="C17701" s="1548"/>
      <c r="D17701" s="1549"/>
      <c r="E17701" s="1506"/>
      <c r="K17701" s="1548"/>
      <c r="L17701" s="1549"/>
      <c r="M17701" s="1506"/>
    </row>
    <row r="17702" spans="1:13" ht="16.5" customHeight="1">
      <c r="A17702" s="1547"/>
      <c r="B17702" s="1548"/>
      <c r="C17702" s="1548"/>
      <c r="D17702" s="1549"/>
      <c r="E17702" s="1506"/>
      <c r="K17702" s="1548"/>
      <c r="L17702" s="1549"/>
      <c r="M17702" s="1506"/>
    </row>
    <row r="17703" spans="1:13" ht="16.5" customHeight="1">
      <c r="A17703" s="1547"/>
      <c r="B17703" s="1548"/>
      <c r="C17703" s="1548"/>
      <c r="D17703" s="1549"/>
      <c r="E17703" s="1506"/>
      <c r="K17703" s="1548"/>
      <c r="L17703" s="1549"/>
      <c r="M17703" s="1506"/>
    </row>
    <row r="17704" spans="1:13" ht="16.5" customHeight="1">
      <c r="A17704" s="1547"/>
      <c r="B17704" s="1548"/>
      <c r="C17704" s="1548"/>
      <c r="D17704" s="1549"/>
      <c r="E17704" s="1506"/>
      <c r="K17704" s="1548"/>
      <c r="L17704" s="1549"/>
      <c r="M17704" s="1506"/>
    </row>
    <row r="17705" spans="1:13" ht="16.5" customHeight="1">
      <c r="A17705" s="1547"/>
      <c r="B17705" s="1548"/>
      <c r="C17705" s="1548"/>
      <c r="D17705" s="1549"/>
      <c r="E17705" s="1506"/>
      <c r="K17705" s="1548"/>
      <c r="L17705" s="1549"/>
      <c r="M17705" s="1506"/>
    </row>
    <row r="17706" spans="1:13" ht="16.5" customHeight="1">
      <c r="A17706" s="1547"/>
      <c r="B17706" s="1548"/>
      <c r="C17706" s="1548"/>
      <c r="D17706" s="1549"/>
      <c r="E17706" s="1506"/>
      <c r="K17706" s="1548"/>
      <c r="L17706" s="1549"/>
      <c r="M17706" s="1506"/>
    </row>
    <row r="17707" spans="1:13" ht="16.5" customHeight="1">
      <c r="A17707" s="1547"/>
      <c r="B17707" s="1548"/>
      <c r="C17707" s="1548"/>
      <c r="D17707" s="1549"/>
      <c r="E17707" s="1506"/>
      <c r="K17707" s="1548"/>
      <c r="L17707" s="1549"/>
      <c r="M17707" s="1506"/>
    </row>
    <row r="17708" spans="1:13" ht="16.5" customHeight="1">
      <c r="A17708" s="1547"/>
      <c r="B17708" s="1548"/>
      <c r="C17708" s="1548"/>
      <c r="D17708" s="1549"/>
      <c r="E17708" s="1506"/>
      <c r="K17708" s="1548"/>
      <c r="L17708" s="1549"/>
      <c r="M17708" s="1506"/>
    </row>
    <row r="17709" spans="1:13" ht="16.5" customHeight="1">
      <c r="A17709" s="1547"/>
      <c r="B17709" s="1548"/>
      <c r="C17709" s="1548"/>
      <c r="D17709" s="1549"/>
      <c r="E17709" s="1506"/>
      <c r="K17709" s="1548"/>
      <c r="L17709" s="1549"/>
      <c r="M17709" s="1506"/>
    </row>
    <row r="17710" spans="1:13" ht="16.5" customHeight="1">
      <c r="A17710" s="1547"/>
      <c r="B17710" s="1548"/>
      <c r="C17710" s="1548"/>
      <c r="D17710" s="1549"/>
      <c r="E17710" s="1506"/>
      <c r="K17710" s="1548"/>
      <c r="L17710" s="1549"/>
      <c r="M17710" s="1506"/>
    </row>
    <row r="17711" spans="1:13" ht="16.5" customHeight="1">
      <c r="A17711" s="1547"/>
      <c r="B17711" s="1548"/>
      <c r="C17711" s="1548"/>
      <c r="D17711" s="1549"/>
      <c r="E17711" s="1506"/>
      <c r="K17711" s="1548"/>
      <c r="L17711" s="1549"/>
      <c r="M17711" s="1506"/>
    </row>
    <row r="17712" spans="1:13" ht="16.5" customHeight="1">
      <c r="A17712" s="1547"/>
      <c r="B17712" s="1548"/>
      <c r="C17712" s="1548"/>
      <c r="D17712" s="1549"/>
      <c r="E17712" s="1506"/>
      <c r="K17712" s="1548"/>
      <c r="L17712" s="1549"/>
      <c r="M17712" s="1506"/>
    </row>
    <row r="17713" spans="1:13" ht="16.5" customHeight="1">
      <c r="A17713" s="1547"/>
      <c r="B17713" s="1548"/>
      <c r="C17713" s="1548"/>
      <c r="D17713" s="1549"/>
      <c r="E17713" s="1506"/>
      <c r="K17713" s="1548"/>
      <c r="L17713" s="1549"/>
      <c r="M17713" s="1506"/>
    </row>
    <row r="17714" spans="1:13" ht="16.5" customHeight="1">
      <c r="A17714" s="1547"/>
      <c r="B17714" s="1548"/>
      <c r="C17714" s="1548"/>
      <c r="D17714" s="1549"/>
      <c r="E17714" s="1506"/>
      <c r="K17714" s="1548"/>
      <c r="L17714" s="1549"/>
      <c r="M17714" s="1506"/>
    </row>
    <row r="17715" spans="1:13" ht="16.5" customHeight="1">
      <c r="A17715" s="1547"/>
      <c r="B17715" s="1548"/>
      <c r="C17715" s="1548"/>
      <c r="D17715" s="1549"/>
      <c r="E17715" s="1506"/>
      <c r="K17715" s="1548"/>
      <c r="L17715" s="1549"/>
      <c r="M17715" s="1506"/>
    </row>
    <row r="17716" spans="1:13" ht="16.5" customHeight="1">
      <c r="A17716" s="1547"/>
      <c r="B17716" s="1548"/>
      <c r="C17716" s="1548"/>
      <c r="D17716" s="1549"/>
      <c r="E17716" s="1506"/>
      <c r="K17716" s="1548"/>
      <c r="L17716" s="1549"/>
      <c r="M17716" s="1506"/>
    </row>
    <row r="17717" spans="1:13" ht="16.5" customHeight="1">
      <c r="A17717" s="1547"/>
      <c r="B17717" s="1548"/>
      <c r="C17717" s="1548"/>
      <c r="D17717" s="1549"/>
      <c r="E17717" s="1506"/>
      <c r="K17717" s="1548"/>
      <c r="L17717" s="1549"/>
      <c r="M17717" s="1506"/>
    </row>
    <row r="17718" spans="1:13" ht="16.5" customHeight="1">
      <c r="A17718" s="1547"/>
      <c r="B17718" s="1548"/>
      <c r="C17718" s="1548"/>
      <c r="D17718" s="1549"/>
      <c r="E17718" s="1506"/>
      <c r="K17718" s="1548"/>
      <c r="L17718" s="1549"/>
      <c r="M17718" s="1506"/>
    </row>
    <row r="17719" spans="1:13" ht="16.5" customHeight="1">
      <c r="A17719" s="1547"/>
      <c r="B17719" s="1548"/>
      <c r="C17719" s="1548"/>
      <c r="D17719" s="1549"/>
      <c r="E17719" s="1506"/>
      <c r="K17719" s="1548"/>
      <c r="L17719" s="1549"/>
      <c r="M17719" s="1506"/>
    </row>
    <row r="17720" spans="1:13" ht="16.5" customHeight="1">
      <c r="A17720" s="1547"/>
      <c r="B17720" s="1548"/>
      <c r="C17720" s="1548"/>
      <c r="D17720" s="1549"/>
      <c r="E17720" s="1506"/>
      <c r="K17720" s="1548"/>
      <c r="L17720" s="1549"/>
      <c r="M17720" s="1506"/>
    </row>
    <row r="17721" spans="1:13" ht="16.5" customHeight="1">
      <c r="A17721" s="1547"/>
      <c r="B17721" s="1548"/>
      <c r="C17721" s="1548"/>
      <c r="D17721" s="1549"/>
      <c r="E17721" s="1506"/>
      <c r="K17721" s="1548"/>
      <c r="L17721" s="1549"/>
      <c r="M17721" s="1506"/>
    </row>
    <row r="17722" spans="1:13" ht="16.5" customHeight="1">
      <c r="A17722" s="1547"/>
      <c r="B17722" s="1548"/>
      <c r="C17722" s="1548"/>
      <c r="D17722" s="1549"/>
      <c r="E17722" s="1506"/>
      <c r="K17722" s="1548"/>
      <c r="L17722" s="1549"/>
      <c r="M17722" s="1506"/>
    </row>
    <row r="17723" spans="1:13" ht="16.5" customHeight="1">
      <c r="A17723" s="1547"/>
      <c r="B17723" s="1548"/>
      <c r="C17723" s="1548"/>
      <c r="D17723" s="1549"/>
      <c r="E17723" s="1506"/>
      <c r="K17723" s="1548"/>
      <c r="L17723" s="1549"/>
      <c r="M17723" s="1506"/>
    </row>
    <row r="17724" spans="1:13" ht="16.5" customHeight="1">
      <c r="A17724" s="1547"/>
      <c r="B17724" s="1548"/>
      <c r="C17724" s="1548"/>
      <c r="D17724" s="1549"/>
      <c r="E17724" s="1506"/>
      <c r="K17724" s="1548"/>
      <c r="L17724" s="1549"/>
      <c r="M17724" s="1506"/>
    </row>
    <row r="17725" spans="1:13" ht="16.5" customHeight="1">
      <c r="A17725" s="1547"/>
      <c r="B17725" s="1548"/>
      <c r="C17725" s="1548"/>
      <c r="D17725" s="1549"/>
      <c r="E17725" s="1506"/>
      <c r="K17725" s="1548"/>
      <c r="L17725" s="1549"/>
      <c r="M17725" s="1506"/>
    </row>
    <row r="17726" spans="1:13" ht="16.5" customHeight="1">
      <c r="A17726" s="1547"/>
      <c r="B17726" s="1548"/>
      <c r="C17726" s="1548"/>
      <c r="D17726" s="1549"/>
      <c r="E17726" s="1506"/>
      <c r="K17726" s="1548"/>
      <c r="L17726" s="1549"/>
      <c r="M17726" s="1506"/>
    </row>
    <row r="17727" spans="1:13" ht="16.5" customHeight="1">
      <c r="A17727" s="1547"/>
      <c r="B17727" s="1548"/>
      <c r="C17727" s="1548"/>
      <c r="D17727" s="1549"/>
      <c r="E17727" s="1506"/>
      <c r="K17727" s="1548"/>
      <c r="L17727" s="1549"/>
      <c r="M17727" s="1506"/>
    </row>
    <row r="17728" spans="1:13" ht="16.5" customHeight="1">
      <c r="A17728" s="1547"/>
      <c r="B17728" s="1548"/>
      <c r="C17728" s="1548"/>
      <c r="D17728" s="1549"/>
      <c r="E17728" s="1506"/>
      <c r="K17728" s="1548"/>
      <c r="L17728" s="1549"/>
      <c r="M17728" s="1506"/>
    </row>
    <row r="17729" spans="1:13" ht="16.5" customHeight="1">
      <c r="A17729" s="1547"/>
      <c r="B17729" s="1548"/>
      <c r="C17729" s="1548"/>
      <c r="D17729" s="1549"/>
      <c r="E17729" s="1506"/>
      <c r="K17729" s="1548"/>
      <c r="L17729" s="1549"/>
      <c r="M17729" s="1506"/>
    </row>
    <row r="17730" spans="1:13" ht="16.5" customHeight="1">
      <c r="A17730" s="1547"/>
      <c r="B17730" s="1548"/>
      <c r="C17730" s="1548"/>
      <c r="D17730" s="1549"/>
      <c r="E17730" s="1506"/>
      <c r="K17730" s="1548"/>
      <c r="L17730" s="1549"/>
      <c r="M17730" s="1506"/>
    </row>
    <row r="17731" spans="1:13" ht="16.5" customHeight="1">
      <c r="A17731" s="1547"/>
      <c r="B17731" s="1548"/>
      <c r="C17731" s="1548"/>
      <c r="D17731" s="1549"/>
      <c r="E17731" s="1506"/>
      <c r="K17731" s="1548"/>
      <c r="L17731" s="1549"/>
      <c r="M17731" s="1506"/>
    </row>
    <row r="17732" spans="1:13" ht="16.5" customHeight="1">
      <c r="A17732" s="1547"/>
      <c r="B17732" s="1548"/>
      <c r="C17732" s="1548"/>
      <c r="D17732" s="1549"/>
      <c r="E17732" s="1506"/>
      <c r="K17732" s="1548"/>
      <c r="L17732" s="1549"/>
      <c r="M17732" s="1506"/>
    </row>
    <row r="17733" spans="1:13" ht="16.5" customHeight="1">
      <c r="A17733" s="1547"/>
      <c r="B17733" s="1548"/>
      <c r="C17733" s="1548"/>
      <c r="D17733" s="1549"/>
      <c r="E17733" s="1506"/>
      <c r="K17733" s="1548"/>
      <c r="L17733" s="1549"/>
      <c r="M17733" s="1506"/>
    </row>
    <row r="17734" spans="1:13" ht="16.5" customHeight="1">
      <c r="A17734" s="1547"/>
      <c r="B17734" s="1548"/>
      <c r="C17734" s="1548"/>
      <c r="D17734" s="1549"/>
      <c r="E17734" s="1506"/>
      <c r="K17734" s="1548"/>
      <c r="L17734" s="1549"/>
      <c r="M17734" s="1506"/>
    </row>
    <row r="17735" spans="1:13" ht="16.5" customHeight="1">
      <c r="A17735" s="1547"/>
      <c r="B17735" s="1548"/>
      <c r="C17735" s="1548"/>
      <c r="D17735" s="1549"/>
      <c r="E17735" s="1506"/>
      <c r="K17735" s="1548"/>
      <c r="L17735" s="1549"/>
      <c r="M17735" s="1506"/>
    </row>
    <row r="17736" spans="1:13" ht="16.5" customHeight="1">
      <c r="A17736" s="1547"/>
      <c r="B17736" s="1548"/>
      <c r="C17736" s="1548"/>
      <c r="D17736" s="1549"/>
      <c r="E17736" s="1506"/>
      <c r="K17736" s="1548"/>
      <c r="L17736" s="1549"/>
      <c r="M17736" s="1506"/>
    </row>
    <row r="17737" spans="1:13" ht="16.5" customHeight="1">
      <c r="A17737" s="1547"/>
      <c r="B17737" s="1548"/>
      <c r="C17737" s="1548"/>
      <c r="D17737" s="1549"/>
      <c r="E17737" s="1506"/>
      <c r="K17737" s="1548"/>
      <c r="L17737" s="1549"/>
      <c r="M17737" s="1506"/>
    </row>
    <row r="17738" spans="1:13" ht="16.5" customHeight="1">
      <c r="A17738" s="1547"/>
      <c r="B17738" s="1548"/>
      <c r="C17738" s="1548"/>
      <c r="D17738" s="1549"/>
      <c r="E17738" s="1506"/>
      <c r="K17738" s="1548"/>
      <c r="L17738" s="1549"/>
      <c r="M17738" s="1506"/>
    </row>
    <row r="17739" spans="1:13" ht="16.5" customHeight="1">
      <c r="A17739" s="1547"/>
      <c r="B17739" s="1548"/>
      <c r="C17739" s="1548"/>
      <c r="D17739" s="1549"/>
      <c r="E17739" s="1506"/>
      <c r="K17739" s="1548"/>
      <c r="L17739" s="1549"/>
      <c r="M17739" s="1506"/>
    </row>
    <row r="17740" spans="1:13" ht="16.5" customHeight="1">
      <c r="A17740" s="1547"/>
      <c r="B17740" s="1548"/>
      <c r="C17740" s="1548"/>
      <c r="D17740" s="1549"/>
      <c r="E17740" s="1506"/>
      <c r="K17740" s="1548"/>
      <c r="L17740" s="1549"/>
      <c r="M17740" s="1506"/>
    </row>
    <row r="17741" spans="1:13" ht="16.5" customHeight="1">
      <c r="A17741" s="1547"/>
      <c r="B17741" s="1548"/>
      <c r="C17741" s="1548"/>
      <c r="D17741" s="1549"/>
      <c r="E17741" s="1506"/>
      <c r="K17741" s="1548"/>
      <c r="L17741" s="1549"/>
      <c r="M17741" s="1506"/>
    </row>
    <row r="17742" spans="1:13" ht="16.5" customHeight="1">
      <c r="A17742" s="1547"/>
      <c r="B17742" s="1548"/>
      <c r="C17742" s="1548"/>
      <c r="D17742" s="1549"/>
      <c r="E17742" s="1506"/>
      <c r="K17742" s="1548"/>
      <c r="L17742" s="1549"/>
      <c r="M17742" s="1506"/>
    </row>
    <row r="17743" spans="1:13" ht="16.5" customHeight="1">
      <c r="A17743" s="1547"/>
      <c r="B17743" s="1548"/>
      <c r="C17743" s="1548"/>
      <c r="D17743" s="1549"/>
      <c r="E17743" s="1506"/>
      <c r="K17743" s="1548"/>
      <c r="L17743" s="1549"/>
      <c r="M17743" s="1506"/>
    </row>
    <row r="17744" spans="1:13" ht="16.5" customHeight="1">
      <c r="A17744" s="1547"/>
      <c r="B17744" s="1548"/>
      <c r="C17744" s="1548"/>
      <c r="D17744" s="1549"/>
      <c r="E17744" s="1506"/>
      <c r="K17744" s="1548"/>
      <c r="L17744" s="1549"/>
      <c r="M17744" s="1506"/>
    </row>
    <row r="17745" spans="1:13" ht="16.5" customHeight="1">
      <c r="A17745" s="1547"/>
      <c r="B17745" s="1548"/>
      <c r="C17745" s="1548"/>
      <c r="D17745" s="1549"/>
      <c r="E17745" s="1506"/>
      <c r="K17745" s="1548"/>
      <c r="L17745" s="1549"/>
      <c r="M17745" s="1506"/>
    </row>
    <row r="17746" spans="1:13" ht="16.5" customHeight="1">
      <c r="A17746" s="1547"/>
      <c r="B17746" s="1548"/>
      <c r="C17746" s="1548"/>
      <c r="D17746" s="1549"/>
      <c r="E17746" s="1506"/>
      <c r="K17746" s="1548"/>
      <c r="L17746" s="1549"/>
      <c r="M17746" s="1506"/>
    </row>
    <row r="17747" spans="1:13" ht="16.5" customHeight="1">
      <c r="A17747" s="1547"/>
      <c r="B17747" s="1548"/>
      <c r="C17747" s="1548"/>
      <c r="D17747" s="1549"/>
      <c r="E17747" s="1506"/>
      <c r="K17747" s="1548"/>
      <c r="L17747" s="1549"/>
      <c r="M17747" s="1506"/>
    </row>
    <row r="17748" spans="1:13" ht="16.5" customHeight="1">
      <c r="A17748" s="1547"/>
      <c r="B17748" s="1548"/>
      <c r="C17748" s="1548"/>
      <c r="D17748" s="1549"/>
      <c r="E17748" s="1506"/>
      <c r="K17748" s="1548"/>
      <c r="L17748" s="1549"/>
      <c r="M17748" s="1506"/>
    </row>
    <row r="17749" spans="1:13" ht="16.5" customHeight="1">
      <c r="A17749" s="1547"/>
      <c r="B17749" s="1548"/>
      <c r="C17749" s="1548"/>
      <c r="D17749" s="1549"/>
      <c r="E17749" s="1506"/>
      <c r="K17749" s="1548"/>
      <c r="L17749" s="1549"/>
      <c r="M17749" s="1506"/>
    </row>
    <row r="17750" spans="1:13" ht="16.5" customHeight="1">
      <c r="A17750" s="1547"/>
      <c r="B17750" s="1548"/>
      <c r="C17750" s="1548"/>
      <c r="D17750" s="1549"/>
      <c r="E17750" s="1506"/>
      <c r="K17750" s="1548"/>
      <c r="L17750" s="1549"/>
      <c r="M17750" s="1506"/>
    </row>
    <row r="17751" spans="1:13" ht="16.5" customHeight="1">
      <c r="A17751" s="1547"/>
      <c r="B17751" s="1548"/>
      <c r="C17751" s="1548"/>
      <c r="D17751" s="1549"/>
      <c r="E17751" s="1506"/>
      <c r="K17751" s="1548"/>
      <c r="L17751" s="1549"/>
      <c r="M17751" s="1506"/>
    </row>
    <row r="17752" spans="1:13" ht="16.5" customHeight="1">
      <c r="A17752" s="1547"/>
      <c r="B17752" s="1548"/>
      <c r="C17752" s="1548"/>
      <c r="D17752" s="1549"/>
      <c r="E17752" s="1506"/>
      <c r="K17752" s="1548"/>
      <c r="L17752" s="1549"/>
      <c r="M17752" s="1506"/>
    </row>
    <row r="17753" spans="1:13" ht="16.5" customHeight="1">
      <c r="A17753" s="1547"/>
      <c r="B17753" s="1548"/>
      <c r="C17753" s="1548"/>
      <c r="D17753" s="1549"/>
      <c r="E17753" s="1506"/>
      <c r="K17753" s="1548"/>
      <c r="L17753" s="1549"/>
      <c r="M17753" s="1506"/>
    </row>
    <row r="17754" spans="1:13" ht="16.5" customHeight="1">
      <c r="A17754" s="1547"/>
      <c r="B17754" s="1548"/>
      <c r="C17754" s="1548"/>
      <c r="D17754" s="1549"/>
      <c r="E17754" s="1506"/>
      <c r="K17754" s="1548"/>
      <c r="L17754" s="1549"/>
      <c r="M17754" s="1506"/>
    </row>
    <row r="17755" spans="1:13" ht="16.5" customHeight="1">
      <c r="A17755" s="1547"/>
      <c r="B17755" s="1548"/>
      <c r="C17755" s="1548"/>
      <c r="D17755" s="1549"/>
      <c r="E17755" s="1506"/>
      <c r="K17755" s="1548"/>
      <c r="L17755" s="1549"/>
      <c r="M17755" s="1506"/>
    </row>
    <row r="17756" spans="1:13" ht="16.5" customHeight="1">
      <c r="A17756" s="1547"/>
      <c r="B17756" s="1548"/>
      <c r="C17756" s="1548"/>
      <c r="D17756" s="1549"/>
      <c r="E17756" s="1506"/>
      <c r="K17756" s="1548"/>
      <c r="L17756" s="1549"/>
      <c r="M17756" s="1506"/>
    </row>
    <row r="17757" spans="1:13" ht="16.5" customHeight="1">
      <c r="A17757" s="1547"/>
      <c r="B17757" s="1548"/>
      <c r="C17757" s="1548"/>
      <c r="D17757" s="1549"/>
      <c r="E17757" s="1506"/>
      <c r="K17757" s="1548"/>
      <c r="L17757" s="1549"/>
      <c r="M17757" s="1506"/>
    </row>
    <row r="17758" spans="1:13" ht="16.5" customHeight="1">
      <c r="A17758" s="1547"/>
      <c r="B17758" s="1548"/>
      <c r="C17758" s="1548"/>
      <c r="D17758" s="1549"/>
      <c r="E17758" s="1506"/>
      <c r="K17758" s="1548"/>
      <c r="L17758" s="1549"/>
      <c r="M17758" s="1506"/>
    </row>
    <row r="17759" spans="1:13" ht="16.5" customHeight="1">
      <c r="A17759" s="1547"/>
      <c r="B17759" s="1548"/>
      <c r="C17759" s="1548"/>
      <c r="D17759" s="1549"/>
      <c r="E17759" s="1506"/>
      <c r="K17759" s="1548"/>
      <c r="L17759" s="1549"/>
      <c r="M17759" s="1506"/>
    </row>
    <row r="17760" spans="1:13" ht="16.5" customHeight="1">
      <c r="A17760" s="1547"/>
      <c r="B17760" s="1548"/>
      <c r="C17760" s="1548"/>
      <c r="D17760" s="1549"/>
      <c r="E17760" s="1506"/>
      <c r="K17760" s="1548"/>
      <c r="L17760" s="1549"/>
      <c r="M17760" s="1506"/>
    </row>
    <row r="17761" spans="1:13" ht="16.5" customHeight="1">
      <c r="A17761" s="1547"/>
      <c r="B17761" s="1548"/>
      <c r="C17761" s="1548"/>
      <c r="D17761" s="1549"/>
      <c r="E17761" s="1506"/>
      <c r="K17761" s="1548"/>
      <c r="L17761" s="1549"/>
      <c r="M17761" s="1506"/>
    </row>
    <row r="17762" spans="1:13" ht="16.5" customHeight="1">
      <c r="A17762" s="1547"/>
      <c r="B17762" s="1548"/>
      <c r="C17762" s="1548"/>
      <c r="D17762" s="1549"/>
      <c r="E17762" s="1506"/>
      <c r="K17762" s="1548"/>
      <c r="L17762" s="1549"/>
      <c r="M17762" s="1506"/>
    </row>
    <row r="17763" spans="1:13" ht="16.5" customHeight="1">
      <c r="A17763" s="1547"/>
      <c r="B17763" s="1548"/>
      <c r="C17763" s="1548"/>
      <c r="D17763" s="1549"/>
      <c r="E17763" s="1506"/>
      <c r="K17763" s="1548"/>
      <c r="L17763" s="1549"/>
      <c r="M17763" s="1506"/>
    </row>
    <row r="17764" spans="1:13" ht="16.5" customHeight="1">
      <c r="A17764" s="1547"/>
      <c r="B17764" s="1548"/>
      <c r="C17764" s="1548"/>
      <c r="D17764" s="1549"/>
      <c r="E17764" s="1506"/>
      <c r="K17764" s="1548"/>
      <c r="L17764" s="1549"/>
      <c r="M17764" s="1506"/>
    </row>
    <row r="17765" spans="1:13" ht="16.5" customHeight="1">
      <c r="A17765" s="1547"/>
      <c r="B17765" s="1548"/>
      <c r="C17765" s="1548"/>
      <c r="D17765" s="1549"/>
      <c r="E17765" s="1506"/>
      <c r="K17765" s="1548"/>
      <c r="L17765" s="1549"/>
      <c r="M17765" s="1506"/>
    </row>
    <row r="17766" spans="1:13" ht="16.5" customHeight="1">
      <c r="A17766" s="1547"/>
      <c r="B17766" s="1548"/>
      <c r="C17766" s="1548"/>
      <c r="D17766" s="1549"/>
      <c r="E17766" s="1506"/>
      <c r="K17766" s="1548"/>
      <c r="L17766" s="1549"/>
      <c r="M17766" s="1506"/>
    </row>
    <row r="17767" spans="1:13" ht="16.5" customHeight="1">
      <c r="A17767" s="1547"/>
      <c r="B17767" s="1548"/>
      <c r="C17767" s="1548"/>
      <c r="D17767" s="1549"/>
      <c r="E17767" s="1506"/>
      <c r="K17767" s="1548"/>
      <c r="L17767" s="1549"/>
      <c r="M17767" s="1506"/>
    </row>
    <row r="17768" spans="1:13" ht="16.5" customHeight="1">
      <c r="A17768" s="1547"/>
      <c r="B17768" s="1548"/>
      <c r="C17768" s="1548"/>
      <c r="D17768" s="1549"/>
      <c r="E17768" s="1506"/>
      <c r="K17768" s="1548"/>
      <c r="L17768" s="1549"/>
      <c r="M17768" s="1506"/>
    </row>
    <row r="17769" spans="1:13" ht="16.5" customHeight="1">
      <c r="A17769" s="1547"/>
      <c r="B17769" s="1548"/>
      <c r="C17769" s="1548"/>
      <c r="D17769" s="1549"/>
      <c r="E17769" s="1506"/>
      <c r="K17769" s="1548"/>
      <c r="L17769" s="1549"/>
      <c r="M17769" s="1506"/>
    </row>
    <row r="17770" spans="1:13" ht="16.5" customHeight="1">
      <c r="A17770" s="1547"/>
      <c r="B17770" s="1548"/>
      <c r="C17770" s="1548"/>
      <c r="D17770" s="1549"/>
      <c r="E17770" s="1506"/>
      <c r="K17770" s="1548"/>
      <c r="L17770" s="1549"/>
      <c r="M17770" s="1506"/>
    </row>
    <row r="17771" spans="1:13" ht="16.5" customHeight="1">
      <c r="A17771" s="1547"/>
      <c r="B17771" s="1548"/>
      <c r="C17771" s="1548"/>
      <c r="D17771" s="1549"/>
      <c r="E17771" s="1506"/>
      <c r="K17771" s="1548"/>
      <c r="L17771" s="1549"/>
      <c r="M17771" s="1506"/>
    </row>
    <row r="17772" spans="1:13" ht="16.5" customHeight="1">
      <c r="A17772" s="1547"/>
      <c r="B17772" s="1548"/>
      <c r="C17772" s="1548"/>
      <c r="D17772" s="1549"/>
      <c r="E17772" s="1506"/>
      <c r="K17772" s="1548"/>
      <c r="L17772" s="1549"/>
      <c r="M17772" s="1506"/>
    </row>
    <row r="17773" spans="1:13" ht="16.5" customHeight="1">
      <c r="A17773" s="1547"/>
      <c r="B17773" s="1548"/>
      <c r="C17773" s="1548"/>
      <c r="D17773" s="1549"/>
      <c r="E17773" s="1506"/>
      <c r="K17773" s="1548"/>
      <c r="L17773" s="1549"/>
      <c r="M17773" s="1506"/>
    </row>
    <row r="17774" spans="1:13" ht="16.5" customHeight="1">
      <c r="A17774" s="1547"/>
      <c r="B17774" s="1548"/>
      <c r="C17774" s="1548"/>
      <c r="D17774" s="1549"/>
      <c r="E17774" s="1506"/>
      <c r="K17774" s="1548"/>
      <c r="L17774" s="1549"/>
      <c r="M17774" s="1506"/>
    </row>
    <row r="17775" spans="1:13" ht="16.5" customHeight="1">
      <c r="A17775" s="1547"/>
      <c r="B17775" s="1548"/>
      <c r="C17775" s="1548"/>
      <c r="D17775" s="1549"/>
      <c r="E17775" s="1506"/>
      <c r="K17775" s="1548"/>
      <c r="L17775" s="1549"/>
      <c r="M17775" s="1506"/>
    </row>
    <row r="17776" spans="1:13" ht="16.5" customHeight="1">
      <c r="A17776" s="1547"/>
      <c r="B17776" s="1548"/>
      <c r="C17776" s="1548"/>
      <c r="D17776" s="1549"/>
      <c r="E17776" s="1506"/>
      <c r="K17776" s="1548"/>
      <c r="L17776" s="1549"/>
      <c r="M17776" s="1506"/>
    </row>
    <row r="17777" spans="1:13" ht="16.5" customHeight="1">
      <c r="A17777" s="1547"/>
      <c r="B17777" s="1548"/>
      <c r="C17777" s="1548"/>
      <c r="D17777" s="1549"/>
      <c r="E17777" s="1506"/>
      <c r="K17777" s="1548"/>
      <c r="L17777" s="1549"/>
      <c r="M17777" s="1506"/>
    </row>
    <row r="17778" spans="1:13" ht="16.5" customHeight="1">
      <c r="A17778" s="1547"/>
      <c r="B17778" s="1548"/>
      <c r="C17778" s="1548"/>
      <c r="D17778" s="1549"/>
      <c r="E17778" s="1506"/>
      <c r="K17778" s="1548"/>
      <c r="L17778" s="1549"/>
      <c r="M17778" s="1506"/>
    </row>
    <row r="17779" spans="1:13" ht="16.5" customHeight="1">
      <c r="A17779" s="1547"/>
      <c r="B17779" s="1548"/>
      <c r="C17779" s="1548"/>
      <c r="D17779" s="1549"/>
      <c r="E17779" s="1506"/>
      <c r="K17779" s="1548"/>
      <c r="L17779" s="1549"/>
      <c r="M17779" s="1506"/>
    </row>
    <row r="17780" spans="1:13" ht="16.5" customHeight="1">
      <c r="A17780" s="1547"/>
      <c r="B17780" s="1548"/>
      <c r="C17780" s="1548"/>
      <c r="D17780" s="1549"/>
      <c r="E17780" s="1506"/>
      <c r="K17780" s="1548"/>
      <c r="L17780" s="1549"/>
      <c r="M17780" s="1506"/>
    </row>
    <row r="17781" spans="1:13" ht="16.5" customHeight="1">
      <c r="A17781" s="1547"/>
      <c r="B17781" s="1548"/>
      <c r="C17781" s="1548"/>
      <c r="D17781" s="1549"/>
      <c r="E17781" s="1506"/>
      <c r="K17781" s="1548"/>
      <c r="L17781" s="1549"/>
      <c r="M17781" s="1506"/>
    </row>
    <row r="17782" spans="1:13" ht="16.5" customHeight="1">
      <c r="A17782" s="1547"/>
      <c r="B17782" s="1548"/>
      <c r="C17782" s="1548"/>
      <c r="D17782" s="1549"/>
      <c r="E17782" s="1506"/>
      <c r="K17782" s="1548"/>
      <c r="L17782" s="1549"/>
      <c r="M17782" s="1506"/>
    </row>
    <row r="17783" spans="1:13" ht="16.5" customHeight="1">
      <c r="A17783" s="1547"/>
      <c r="B17783" s="1548"/>
      <c r="C17783" s="1548"/>
      <c r="D17783" s="1549"/>
      <c r="E17783" s="1506"/>
      <c r="K17783" s="1548"/>
      <c r="L17783" s="1549"/>
      <c r="M17783" s="1506"/>
    </row>
    <row r="17784" spans="1:13" ht="16.5" customHeight="1">
      <c r="A17784" s="1547"/>
      <c r="B17784" s="1548"/>
      <c r="C17784" s="1548"/>
      <c r="D17784" s="1549"/>
      <c r="E17784" s="1506"/>
      <c r="K17784" s="1548"/>
      <c r="L17784" s="1549"/>
      <c r="M17784" s="1506"/>
    </row>
    <row r="17785" spans="1:13" ht="16.5" customHeight="1">
      <c r="A17785" s="1547"/>
      <c r="B17785" s="1548"/>
      <c r="C17785" s="1548"/>
      <c r="D17785" s="1549"/>
      <c r="E17785" s="1506"/>
      <c r="K17785" s="1548"/>
      <c r="L17785" s="1549"/>
      <c r="M17785" s="1506"/>
    </row>
    <row r="17786" spans="1:13" ht="16.5" customHeight="1">
      <c r="A17786" s="1547"/>
      <c r="B17786" s="1548"/>
      <c r="C17786" s="1548"/>
      <c r="D17786" s="1549"/>
      <c r="E17786" s="1506"/>
      <c r="K17786" s="1548"/>
      <c r="L17786" s="1549"/>
      <c r="M17786" s="1506"/>
    </row>
    <row r="17787" spans="1:13" ht="16.5" customHeight="1">
      <c r="A17787" s="1547"/>
      <c r="B17787" s="1548"/>
      <c r="C17787" s="1548"/>
      <c r="D17787" s="1549"/>
      <c r="E17787" s="1506"/>
      <c r="K17787" s="1548"/>
      <c r="L17787" s="1549"/>
      <c r="M17787" s="1506"/>
    </row>
    <row r="17788" spans="1:13" ht="16.5" customHeight="1">
      <c r="A17788" s="1547"/>
      <c r="B17788" s="1548"/>
      <c r="C17788" s="1548"/>
      <c r="D17788" s="1549"/>
      <c r="E17788" s="1506"/>
      <c r="K17788" s="1548"/>
      <c r="L17788" s="1549"/>
      <c r="M17788" s="1506"/>
    </row>
    <row r="17789" spans="1:13" ht="16.5" customHeight="1">
      <c r="A17789" s="1547"/>
      <c r="B17789" s="1548"/>
      <c r="C17789" s="1548"/>
      <c r="D17789" s="1549"/>
      <c r="E17789" s="1506"/>
      <c r="K17789" s="1548"/>
      <c r="L17789" s="1549"/>
      <c r="M17789" s="1506"/>
    </row>
    <row r="17790" spans="1:13" ht="16.5" customHeight="1">
      <c r="A17790" s="1547"/>
      <c r="B17790" s="1548"/>
      <c r="C17790" s="1548"/>
      <c r="D17790" s="1549"/>
      <c r="E17790" s="1506"/>
      <c r="K17790" s="1548"/>
      <c r="L17790" s="1549"/>
      <c r="M17790" s="1506"/>
    </row>
    <row r="17791" spans="1:13" ht="16.5" customHeight="1">
      <c r="A17791" s="1547"/>
      <c r="B17791" s="1548"/>
      <c r="C17791" s="1548"/>
      <c r="D17791" s="1549"/>
      <c r="E17791" s="1506"/>
      <c r="K17791" s="1548"/>
      <c r="L17791" s="1549"/>
      <c r="M17791" s="1506"/>
    </row>
    <row r="17792" spans="1:13" ht="16.5" customHeight="1">
      <c r="A17792" s="1547"/>
      <c r="B17792" s="1548"/>
      <c r="C17792" s="1548"/>
      <c r="D17792" s="1549"/>
      <c r="E17792" s="1506"/>
      <c r="K17792" s="1548"/>
      <c r="L17792" s="1549"/>
      <c r="M17792" s="1506"/>
    </row>
    <row r="17793" spans="1:13" ht="16.5" customHeight="1">
      <c r="A17793" s="1547"/>
      <c r="B17793" s="1548"/>
      <c r="C17793" s="1548"/>
      <c r="D17793" s="1549"/>
      <c r="E17793" s="1506"/>
      <c r="K17793" s="1548"/>
      <c r="L17793" s="1549"/>
      <c r="M17793" s="1506"/>
    </row>
    <row r="17794" spans="1:13" ht="16.5" customHeight="1">
      <c r="A17794" s="1547"/>
      <c r="B17794" s="1548"/>
      <c r="C17794" s="1548"/>
      <c r="D17794" s="1549"/>
      <c r="E17794" s="1506"/>
      <c r="K17794" s="1548"/>
      <c r="L17794" s="1549"/>
      <c r="M17794" s="1506"/>
    </row>
    <row r="17795" spans="1:13" ht="16.5" customHeight="1">
      <c r="A17795" s="1547"/>
      <c r="B17795" s="1548"/>
      <c r="C17795" s="1548"/>
      <c r="D17795" s="1549"/>
      <c r="E17795" s="1506"/>
      <c r="K17795" s="1548"/>
      <c r="L17795" s="1549"/>
      <c r="M17795" s="1506"/>
    </row>
    <row r="17796" spans="1:13" ht="16.5" customHeight="1">
      <c r="A17796" s="1547"/>
      <c r="B17796" s="1548"/>
      <c r="C17796" s="1548"/>
      <c r="D17796" s="1549"/>
      <c r="E17796" s="1506"/>
      <c r="K17796" s="1548"/>
      <c r="L17796" s="1549"/>
      <c r="M17796" s="1506"/>
    </row>
    <row r="17797" spans="1:13" ht="16.5" customHeight="1">
      <c r="A17797" s="1547"/>
      <c r="B17797" s="1548"/>
      <c r="C17797" s="1548"/>
      <c r="D17797" s="1549"/>
      <c r="E17797" s="1506"/>
      <c r="K17797" s="1548"/>
      <c r="L17797" s="1549"/>
      <c r="M17797" s="1506"/>
    </row>
    <row r="17798" spans="1:13" ht="16.5" customHeight="1">
      <c r="A17798" s="1547"/>
      <c r="B17798" s="1548"/>
      <c r="C17798" s="1548"/>
      <c r="D17798" s="1549"/>
      <c r="E17798" s="1506"/>
      <c r="K17798" s="1548"/>
      <c r="L17798" s="1549"/>
      <c r="M17798" s="1506"/>
    </row>
    <row r="17799" spans="1:13" ht="16.5" customHeight="1">
      <c r="A17799" s="1547"/>
      <c r="B17799" s="1548"/>
      <c r="C17799" s="1548"/>
      <c r="D17799" s="1549"/>
      <c r="E17799" s="1506"/>
      <c r="K17799" s="1548"/>
      <c r="L17799" s="1549"/>
      <c r="M17799" s="1506"/>
    </row>
    <row r="17800" spans="1:13" ht="16.5" customHeight="1">
      <c r="A17800" s="1547"/>
      <c r="B17800" s="1548"/>
      <c r="C17800" s="1548"/>
      <c r="D17800" s="1549"/>
      <c r="E17800" s="1506"/>
      <c r="K17800" s="1548"/>
      <c r="L17800" s="1549"/>
      <c r="M17800" s="1506"/>
    </row>
    <row r="17801" spans="1:13" ht="16.5" customHeight="1">
      <c r="A17801" s="1547"/>
      <c r="B17801" s="1548"/>
      <c r="C17801" s="1548"/>
      <c r="D17801" s="1549"/>
      <c r="E17801" s="1506"/>
      <c r="K17801" s="1548"/>
      <c r="L17801" s="1549"/>
      <c r="M17801" s="1506"/>
    </row>
    <row r="17802" spans="1:13" ht="16.5" customHeight="1">
      <c r="A17802" s="1547"/>
      <c r="B17802" s="1548"/>
      <c r="C17802" s="1548"/>
      <c r="D17802" s="1549"/>
      <c r="E17802" s="1506"/>
      <c r="K17802" s="1548"/>
      <c r="L17802" s="1549"/>
      <c r="M17802" s="1506"/>
    </row>
    <row r="17803" spans="1:13" ht="16.5" customHeight="1">
      <c r="A17803" s="1547"/>
      <c r="B17803" s="1548"/>
      <c r="C17803" s="1548"/>
      <c r="D17803" s="1549"/>
      <c r="E17803" s="1506"/>
      <c r="K17803" s="1548"/>
      <c r="L17803" s="1549"/>
      <c r="M17803" s="1506"/>
    </row>
    <row r="17804" spans="1:13" ht="16.5" customHeight="1">
      <c r="A17804" s="1547"/>
      <c r="B17804" s="1548"/>
      <c r="C17804" s="1548"/>
      <c r="D17804" s="1549"/>
      <c r="E17804" s="1506"/>
      <c r="K17804" s="1548"/>
      <c r="L17804" s="1549"/>
      <c r="M17804" s="1506"/>
    </row>
    <row r="17805" spans="1:13" ht="16.5" customHeight="1">
      <c r="A17805" s="1547"/>
      <c r="B17805" s="1548"/>
      <c r="C17805" s="1548"/>
      <c r="D17805" s="1549"/>
      <c r="E17805" s="1506"/>
      <c r="K17805" s="1548"/>
      <c r="L17805" s="1549"/>
      <c r="M17805" s="1506"/>
    </row>
    <row r="17806" spans="1:13" ht="16.5" customHeight="1">
      <c r="A17806" s="1547"/>
      <c r="B17806" s="1548"/>
      <c r="C17806" s="1548"/>
      <c r="D17806" s="1549"/>
      <c r="E17806" s="1506"/>
      <c r="K17806" s="1548"/>
      <c r="L17806" s="1549"/>
      <c r="M17806" s="1506"/>
    </row>
    <row r="17807" spans="1:13" ht="16.5" customHeight="1">
      <c r="A17807" s="1547"/>
      <c r="B17807" s="1548"/>
      <c r="C17807" s="1548"/>
      <c r="D17807" s="1549"/>
      <c r="E17807" s="1506"/>
      <c r="K17807" s="1548"/>
      <c r="L17807" s="1549"/>
      <c r="M17807" s="1506"/>
    </row>
    <row r="17808" spans="1:13" ht="16.5" customHeight="1">
      <c r="A17808" s="1547"/>
      <c r="B17808" s="1548"/>
      <c r="C17808" s="1548"/>
      <c r="D17808" s="1549"/>
      <c r="E17808" s="1506"/>
      <c r="K17808" s="1548"/>
      <c r="L17808" s="1549"/>
      <c r="M17808" s="1506"/>
    </row>
    <row r="17809" spans="1:13" ht="16.5" customHeight="1">
      <c r="A17809" s="1547"/>
      <c r="B17809" s="1548"/>
      <c r="C17809" s="1548"/>
      <c r="D17809" s="1549"/>
      <c r="E17809" s="1506"/>
      <c r="K17809" s="1548"/>
      <c r="L17809" s="1549"/>
      <c r="M17809" s="1506"/>
    </row>
    <row r="17810" spans="1:13" ht="16.5" customHeight="1">
      <c r="A17810" s="1547"/>
      <c r="B17810" s="1548"/>
      <c r="C17810" s="1548"/>
      <c r="D17810" s="1549"/>
      <c r="E17810" s="1506"/>
      <c r="K17810" s="1548"/>
      <c r="L17810" s="1549"/>
      <c r="M17810" s="1506"/>
    </row>
    <row r="17811" spans="1:13" ht="16.5" customHeight="1">
      <c r="A17811" s="1547"/>
      <c r="B17811" s="1548"/>
      <c r="C17811" s="1548"/>
      <c r="D17811" s="1549"/>
      <c r="E17811" s="1506"/>
      <c r="K17811" s="1548"/>
      <c r="L17811" s="1549"/>
      <c r="M17811" s="1506"/>
    </row>
    <row r="17812" spans="1:13" ht="16.5" customHeight="1">
      <c r="A17812" s="1547"/>
      <c r="B17812" s="1548"/>
      <c r="C17812" s="1548"/>
      <c r="D17812" s="1549"/>
      <c r="E17812" s="1506"/>
      <c r="K17812" s="1548"/>
      <c r="L17812" s="1549"/>
      <c r="M17812" s="1506"/>
    </row>
    <row r="17813" spans="1:13" ht="16.5" customHeight="1">
      <c r="A17813" s="1547"/>
      <c r="B17813" s="1548"/>
      <c r="C17813" s="1548"/>
      <c r="D17813" s="1549"/>
      <c r="E17813" s="1506"/>
      <c r="K17813" s="1548"/>
      <c r="L17813" s="1549"/>
      <c r="M17813" s="1506"/>
    </row>
    <row r="17814" spans="1:13" ht="16.5" customHeight="1">
      <c r="A17814" s="1547"/>
      <c r="B17814" s="1548"/>
      <c r="C17814" s="1548"/>
      <c r="D17814" s="1549"/>
      <c r="E17814" s="1506"/>
      <c r="K17814" s="1548"/>
      <c r="L17814" s="1549"/>
      <c r="M17814" s="1506"/>
    </row>
    <row r="17815" spans="1:13" ht="16.5" customHeight="1">
      <c r="A17815" s="1547"/>
      <c r="B17815" s="1548"/>
      <c r="C17815" s="1548"/>
      <c r="D17815" s="1549"/>
      <c r="E17815" s="1506"/>
      <c r="K17815" s="1548"/>
      <c r="L17815" s="1549"/>
      <c r="M17815" s="1506"/>
    </row>
    <row r="17816" spans="1:13" ht="16.5" customHeight="1">
      <c r="A17816" s="1547"/>
      <c r="B17816" s="1548"/>
      <c r="C17816" s="1548"/>
      <c r="D17816" s="1549"/>
      <c r="E17816" s="1506"/>
      <c r="K17816" s="1548"/>
      <c r="L17816" s="1549"/>
      <c r="M17816" s="1506"/>
    </row>
    <row r="17817" spans="1:13" ht="16.5" customHeight="1">
      <c r="A17817" s="1547"/>
      <c r="B17817" s="1548"/>
      <c r="C17817" s="1548"/>
      <c r="D17817" s="1549"/>
      <c r="E17817" s="1506"/>
      <c r="K17817" s="1548"/>
      <c r="L17817" s="1549"/>
      <c r="M17817" s="1506"/>
    </row>
    <row r="17818" spans="1:13" ht="16.5" customHeight="1">
      <c r="A17818" s="1547"/>
      <c r="B17818" s="1548"/>
      <c r="C17818" s="1548"/>
      <c r="D17818" s="1549"/>
      <c r="E17818" s="1506"/>
      <c r="K17818" s="1548"/>
      <c r="L17818" s="1549"/>
      <c r="M17818" s="1506"/>
    </row>
    <row r="17819" spans="1:13" ht="16.5" customHeight="1">
      <c r="A17819" s="1547"/>
      <c r="B17819" s="1548"/>
      <c r="C17819" s="1548"/>
      <c r="D17819" s="1549"/>
      <c r="E17819" s="1506"/>
      <c r="K17819" s="1548"/>
      <c r="L17819" s="1549"/>
      <c r="M17819" s="1506"/>
    </row>
    <row r="17820" spans="1:13" ht="16.5" customHeight="1">
      <c r="A17820" s="1547"/>
      <c r="B17820" s="1548"/>
      <c r="C17820" s="1548"/>
      <c r="D17820" s="1549"/>
      <c r="E17820" s="1506"/>
      <c r="K17820" s="1548"/>
      <c r="L17820" s="1549"/>
      <c r="M17820" s="1506"/>
    </row>
    <row r="17821" spans="1:13" ht="16.5" customHeight="1">
      <c r="A17821" s="1547"/>
      <c r="B17821" s="1548"/>
      <c r="C17821" s="1548"/>
      <c r="D17821" s="1549"/>
      <c r="E17821" s="1506"/>
      <c r="K17821" s="1548"/>
      <c r="L17821" s="1549"/>
      <c r="M17821" s="1506"/>
    </row>
    <row r="17822" spans="1:13" ht="16.5" customHeight="1">
      <c r="A17822" s="1547"/>
      <c r="B17822" s="1548"/>
      <c r="C17822" s="1548"/>
      <c r="D17822" s="1549"/>
      <c r="E17822" s="1506"/>
      <c r="K17822" s="1548"/>
      <c r="L17822" s="1549"/>
      <c r="M17822" s="1506"/>
    </row>
    <row r="17823" spans="1:13" ht="16.5" customHeight="1">
      <c r="A17823" s="1547"/>
      <c r="B17823" s="1548"/>
      <c r="C17823" s="1548"/>
      <c r="D17823" s="1549"/>
      <c r="E17823" s="1506"/>
      <c r="K17823" s="1548"/>
      <c r="L17823" s="1549"/>
      <c r="M17823" s="1506"/>
    </row>
    <row r="17824" spans="1:13" ht="16.5" customHeight="1">
      <c r="A17824" s="1547"/>
      <c r="B17824" s="1548"/>
      <c r="C17824" s="1548"/>
      <c r="D17824" s="1549"/>
      <c r="E17824" s="1506"/>
      <c r="K17824" s="1548"/>
      <c r="L17824" s="1549"/>
      <c r="M17824" s="1506"/>
    </row>
    <row r="17825" spans="1:13" ht="16.5" customHeight="1">
      <c r="A17825" s="1547"/>
      <c r="B17825" s="1548"/>
      <c r="C17825" s="1548"/>
      <c r="D17825" s="1549"/>
      <c r="E17825" s="1506"/>
      <c r="K17825" s="1548"/>
      <c r="L17825" s="1549"/>
      <c r="M17825" s="1506"/>
    </row>
    <row r="17826" spans="1:13" ht="16.5" customHeight="1">
      <c r="A17826" s="1547"/>
      <c r="B17826" s="1548"/>
      <c r="C17826" s="1548"/>
      <c r="D17826" s="1549"/>
      <c r="E17826" s="1506"/>
      <c r="K17826" s="1548"/>
      <c r="L17826" s="1549"/>
      <c r="M17826" s="1506"/>
    </row>
    <row r="17827" spans="1:13" ht="16.5" customHeight="1">
      <c r="A17827" s="1547"/>
      <c r="B17827" s="1548"/>
      <c r="C17827" s="1548"/>
      <c r="D17827" s="1549"/>
      <c r="E17827" s="1506"/>
      <c r="K17827" s="1548"/>
      <c r="L17827" s="1549"/>
      <c r="M17827" s="1506"/>
    </row>
    <row r="17828" spans="1:13" ht="16.5" customHeight="1">
      <c r="A17828" s="1547"/>
      <c r="B17828" s="1548"/>
      <c r="C17828" s="1548"/>
      <c r="D17828" s="1549"/>
      <c r="E17828" s="1506"/>
      <c r="K17828" s="1548"/>
      <c r="L17828" s="1549"/>
      <c r="M17828" s="1506"/>
    </row>
    <row r="17829" spans="1:13" ht="16.5" customHeight="1">
      <c r="A17829" s="1547"/>
      <c r="B17829" s="1548"/>
      <c r="C17829" s="1548"/>
      <c r="D17829" s="1549"/>
      <c r="E17829" s="1506"/>
      <c r="K17829" s="1548"/>
      <c r="L17829" s="1549"/>
      <c r="M17829" s="1506"/>
    </row>
    <row r="17830" spans="1:13" ht="16.5" customHeight="1">
      <c r="A17830" s="1547"/>
      <c r="B17830" s="1548"/>
      <c r="C17830" s="1548"/>
      <c r="D17830" s="1549"/>
      <c r="E17830" s="1506"/>
      <c r="K17830" s="1548"/>
      <c r="L17830" s="1549"/>
      <c r="M17830" s="1506"/>
    </row>
    <row r="17831" spans="1:13" ht="16.5" customHeight="1">
      <c r="A17831" s="1547"/>
      <c r="B17831" s="1548"/>
      <c r="C17831" s="1548"/>
      <c r="D17831" s="1549"/>
      <c r="E17831" s="1506"/>
      <c r="K17831" s="1548"/>
      <c r="L17831" s="1549"/>
      <c r="M17831" s="1506"/>
    </row>
    <row r="17832" spans="1:13" ht="16.5" customHeight="1">
      <c r="A17832" s="1547"/>
      <c r="B17832" s="1548"/>
      <c r="C17832" s="1548"/>
      <c r="D17832" s="1549"/>
      <c r="E17832" s="1506"/>
      <c r="K17832" s="1548"/>
      <c r="L17832" s="1549"/>
      <c r="M17832" s="1506"/>
    </row>
    <row r="17833" spans="1:13" ht="16.5" customHeight="1">
      <c r="A17833" s="1547"/>
      <c r="B17833" s="1548"/>
      <c r="C17833" s="1548"/>
      <c r="D17833" s="1549"/>
      <c r="E17833" s="1506"/>
      <c r="K17833" s="1548"/>
      <c r="L17833" s="1549"/>
      <c r="M17833" s="1506"/>
    </row>
    <row r="17834" spans="1:13" ht="16.5" customHeight="1">
      <c r="A17834" s="1547"/>
      <c r="B17834" s="1548"/>
      <c r="C17834" s="1548"/>
      <c r="D17834" s="1549"/>
      <c r="E17834" s="1506"/>
      <c r="K17834" s="1548"/>
      <c r="L17834" s="1549"/>
      <c r="M17834" s="1506"/>
    </row>
    <row r="17835" spans="1:13" ht="16.5" customHeight="1">
      <c r="A17835" s="1547"/>
      <c r="B17835" s="1548"/>
      <c r="C17835" s="1548"/>
      <c r="D17835" s="1549"/>
      <c r="E17835" s="1506"/>
      <c r="K17835" s="1548"/>
      <c r="L17835" s="1549"/>
      <c r="M17835" s="1506"/>
    </row>
    <row r="17836" spans="1:13" ht="16.5" customHeight="1">
      <c r="A17836" s="1547"/>
      <c r="B17836" s="1548"/>
      <c r="C17836" s="1548"/>
      <c r="D17836" s="1549"/>
      <c r="E17836" s="1506"/>
      <c r="K17836" s="1548"/>
      <c r="L17836" s="1549"/>
      <c r="M17836" s="1506"/>
    </row>
    <row r="17837" spans="1:13" ht="16.5" customHeight="1">
      <c r="A17837" s="1547"/>
      <c r="B17837" s="1548"/>
      <c r="C17837" s="1548"/>
      <c r="D17837" s="1549"/>
      <c r="E17837" s="1506"/>
      <c r="K17837" s="1548"/>
      <c r="L17837" s="1549"/>
      <c r="M17837" s="1506"/>
    </row>
    <row r="17838" spans="1:13" ht="16.5" customHeight="1">
      <c r="A17838" s="1547"/>
      <c r="B17838" s="1548"/>
      <c r="C17838" s="1548"/>
      <c r="D17838" s="1549"/>
      <c r="E17838" s="1506"/>
      <c r="K17838" s="1548"/>
      <c r="L17838" s="1549"/>
      <c r="M17838" s="1506"/>
    </row>
    <row r="17839" spans="1:13" ht="16.5" customHeight="1">
      <c r="A17839" s="1547"/>
      <c r="B17839" s="1548"/>
      <c r="C17839" s="1548"/>
      <c r="D17839" s="1549"/>
      <c r="E17839" s="1506"/>
      <c r="K17839" s="1548"/>
      <c r="L17839" s="1549"/>
      <c r="M17839" s="1506"/>
    </row>
    <row r="17840" spans="1:13" ht="16.5" customHeight="1">
      <c r="A17840" s="1547"/>
      <c r="B17840" s="1548"/>
      <c r="C17840" s="1548"/>
      <c r="D17840" s="1549"/>
      <c r="E17840" s="1506"/>
      <c r="K17840" s="1548"/>
      <c r="L17840" s="1549"/>
      <c r="M17840" s="1506"/>
    </row>
    <row r="17841" spans="1:13" ht="16.5" customHeight="1">
      <c r="A17841" s="1547"/>
      <c r="B17841" s="1548"/>
      <c r="C17841" s="1548"/>
      <c r="D17841" s="1549"/>
      <c r="E17841" s="1506"/>
      <c r="K17841" s="1548"/>
      <c r="L17841" s="1549"/>
      <c r="M17841" s="1506"/>
    </row>
    <row r="17842" spans="1:13" ht="16.5" customHeight="1">
      <c r="A17842" s="1547"/>
      <c r="B17842" s="1548"/>
      <c r="C17842" s="1548"/>
      <c r="D17842" s="1549"/>
      <c r="E17842" s="1506"/>
      <c r="K17842" s="1548"/>
      <c r="L17842" s="1549"/>
      <c r="M17842" s="1506"/>
    </row>
    <row r="17843" spans="1:13" ht="16.5" customHeight="1">
      <c r="A17843" s="1547"/>
      <c r="B17843" s="1548"/>
      <c r="C17843" s="1548"/>
      <c r="D17843" s="1549"/>
      <c r="E17843" s="1506"/>
      <c r="K17843" s="1548"/>
      <c r="L17843" s="1549"/>
      <c r="M17843" s="1506"/>
    </row>
    <row r="17844" spans="1:13" ht="16.5" customHeight="1">
      <c r="A17844" s="1547"/>
      <c r="B17844" s="1548"/>
      <c r="C17844" s="1548"/>
      <c r="D17844" s="1549"/>
      <c r="E17844" s="1506"/>
      <c r="K17844" s="1548"/>
      <c r="L17844" s="1549"/>
      <c r="M17844" s="1506"/>
    </row>
    <row r="17845" spans="1:13" ht="16.5" customHeight="1">
      <c r="A17845" s="1547"/>
      <c r="B17845" s="1548"/>
      <c r="C17845" s="1548"/>
      <c r="D17845" s="1549"/>
      <c r="E17845" s="1506"/>
      <c r="K17845" s="1548"/>
      <c r="L17845" s="1549"/>
      <c r="M17845" s="1506"/>
    </row>
    <row r="17846" spans="1:13" ht="16.5" customHeight="1">
      <c r="A17846" s="1547"/>
      <c r="B17846" s="1548"/>
      <c r="C17846" s="1548"/>
      <c r="D17846" s="1549"/>
      <c r="E17846" s="1506"/>
      <c r="K17846" s="1548"/>
      <c r="L17846" s="1549"/>
      <c r="M17846" s="1506"/>
    </row>
    <row r="17847" spans="1:13" ht="16.5" customHeight="1">
      <c r="A17847" s="1547"/>
      <c r="B17847" s="1548"/>
      <c r="C17847" s="1548"/>
      <c r="D17847" s="1549"/>
      <c r="E17847" s="1506"/>
      <c r="K17847" s="1548"/>
      <c r="L17847" s="1549"/>
      <c r="M17847" s="1506"/>
    </row>
    <row r="17848" spans="1:13" ht="16.5" customHeight="1">
      <c r="A17848" s="1547"/>
      <c r="B17848" s="1548"/>
      <c r="C17848" s="1548"/>
      <c r="D17848" s="1549"/>
      <c r="E17848" s="1506"/>
      <c r="K17848" s="1548"/>
      <c r="L17848" s="1549"/>
      <c r="M17848" s="1506"/>
    </row>
    <row r="17849" spans="1:13" ht="16.5" customHeight="1">
      <c r="A17849" s="1547"/>
      <c r="B17849" s="1548"/>
      <c r="C17849" s="1548"/>
      <c r="D17849" s="1549"/>
      <c r="E17849" s="1506"/>
      <c r="K17849" s="1548"/>
      <c r="L17849" s="1549"/>
      <c r="M17849" s="1506"/>
    </row>
    <row r="17850" spans="1:13" ht="16.5" customHeight="1">
      <c r="A17850" s="1547"/>
      <c r="B17850" s="1548"/>
      <c r="C17850" s="1548"/>
      <c r="D17850" s="1549"/>
      <c r="E17850" s="1506"/>
      <c r="K17850" s="1548"/>
      <c r="L17850" s="1549"/>
      <c r="M17850" s="1506"/>
    </row>
    <row r="17851" spans="1:13" ht="16.5" customHeight="1">
      <c r="A17851" s="1547"/>
      <c r="B17851" s="1548"/>
      <c r="C17851" s="1548"/>
      <c r="D17851" s="1549"/>
      <c r="E17851" s="1506"/>
      <c r="K17851" s="1548"/>
      <c r="L17851" s="1549"/>
      <c r="M17851" s="1506"/>
    </row>
    <row r="17852" spans="1:13" ht="16.5" customHeight="1">
      <c r="A17852" s="1547"/>
      <c r="B17852" s="1548"/>
      <c r="C17852" s="1548"/>
      <c r="D17852" s="1549"/>
      <c r="E17852" s="1506"/>
      <c r="K17852" s="1548"/>
      <c r="L17852" s="1549"/>
      <c r="M17852" s="1506"/>
    </row>
    <row r="17853" spans="1:13" ht="16.5" customHeight="1">
      <c r="A17853" s="1547"/>
      <c r="B17853" s="1548"/>
      <c r="C17853" s="1548"/>
      <c r="D17853" s="1549"/>
      <c r="E17853" s="1506"/>
      <c r="K17853" s="1548"/>
      <c r="L17853" s="1549"/>
      <c r="M17853" s="1506"/>
    </row>
    <row r="17854" spans="1:13" ht="16.5" customHeight="1">
      <c r="A17854" s="1547"/>
      <c r="B17854" s="1548"/>
      <c r="C17854" s="1548"/>
      <c r="D17854" s="1549"/>
      <c r="E17854" s="1506"/>
      <c r="K17854" s="1548"/>
      <c r="L17854" s="1549"/>
      <c r="M17854" s="1506"/>
    </row>
    <row r="17855" spans="1:13" ht="16.5" customHeight="1">
      <c r="A17855" s="1547"/>
      <c r="B17855" s="1548"/>
      <c r="C17855" s="1548"/>
      <c r="D17855" s="1549"/>
      <c r="E17855" s="1506"/>
      <c r="K17855" s="1548"/>
      <c r="L17855" s="1549"/>
      <c r="M17855" s="1506"/>
    </row>
    <row r="17856" spans="1:13" ht="16.5" customHeight="1">
      <c r="A17856" s="1547"/>
      <c r="B17856" s="1548"/>
      <c r="C17856" s="1548"/>
      <c r="D17856" s="1549"/>
      <c r="E17856" s="1506"/>
      <c r="K17856" s="1548"/>
      <c r="L17856" s="1549"/>
      <c r="M17856" s="1506"/>
    </row>
    <row r="17857" spans="1:13" ht="16.5" customHeight="1">
      <c r="A17857" s="1547"/>
      <c r="B17857" s="1548"/>
      <c r="C17857" s="1548"/>
      <c r="D17857" s="1549"/>
      <c r="E17857" s="1506"/>
      <c r="K17857" s="1548"/>
      <c r="L17857" s="1549"/>
      <c r="M17857" s="1506"/>
    </row>
    <row r="17858" spans="1:13" ht="16.5" customHeight="1">
      <c r="A17858" s="1547"/>
      <c r="B17858" s="1548"/>
      <c r="C17858" s="1548"/>
      <c r="D17858" s="1549"/>
      <c r="E17858" s="1506"/>
      <c r="K17858" s="1548"/>
      <c r="L17858" s="1549"/>
      <c r="M17858" s="1506"/>
    </row>
    <row r="17859" spans="1:13" ht="16.5" customHeight="1">
      <c r="A17859" s="1547"/>
      <c r="B17859" s="1548"/>
      <c r="C17859" s="1548"/>
      <c r="D17859" s="1549"/>
      <c r="E17859" s="1506"/>
      <c r="K17859" s="1548"/>
      <c r="L17859" s="1549"/>
      <c r="M17859" s="1506"/>
    </row>
    <row r="17860" spans="1:13" ht="16.5" customHeight="1">
      <c r="A17860" s="1547"/>
      <c r="B17860" s="1548"/>
      <c r="C17860" s="1548"/>
      <c r="D17860" s="1549"/>
      <c r="E17860" s="1506"/>
      <c r="K17860" s="1548"/>
      <c r="L17860" s="1549"/>
      <c r="M17860" s="1506"/>
    </row>
    <row r="17861" spans="1:13" ht="16.5" customHeight="1">
      <c r="A17861" s="1547"/>
      <c r="B17861" s="1548"/>
      <c r="C17861" s="1548"/>
      <c r="D17861" s="1549"/>
      <c r="E17861" s="1506"/>
      <c r="K17861" s="1548"/>
      <c r="L17861" s="1549"/>
      <c r="M17861" s="1506"/>
    </row>
    <row r="17862" spans="1:13" ht="16.5" customHeight="1">
      <c r="A17862" s="1547"/>
      <c r="B17862" s="1548"/>
      <c r="C17862" s="1548"/>
      <c r="D17862" s="1549"/>
      <c r="E17862" s="1506"/>
      <c r="K17862" s="1548"/>
      <c r="L17862" s="1549"/>
      <c r="M17862" s="1506"/>
    </row>
    <row r="17863" spans="1:13" ht="16.5" customHeight="1">
      <c r="A17863" s="1547"/>
      <c r="B17863" s="1548"/>
      <c r="C17863" s="1548"/>
      <c r="D17863" s="1549"/>
      <c r="E17863" s="1506"/>
      <c r="K17863" s="1548"/>
      <c r="L17863" s="1549"/>
      <c r="M17863" s="1506"/>
    </row>
    <row r="17864" spans="1:13" ht="16.5" customHeight="1">
      <c r="A17864" s="1547"/>
      <c r="B17864" s="1548"/>
      <c r="C17864" s="1548"/>
      <c r="D17864" s="1549"/>
      <c r="E17864" s="1506"/>
      <c r="K17864" s="1548"/>
      <c r="L17864" s="1549"/>
      <c r="M17864" s="1506"/>
    </row>
    <row r="17865" spans="1:13" ht="16.5" customHeight="1">
      <c r="A17865" s="1547"/>
      <c r="B17865" s="1548"/>
      <c r="C17865" s="1548"/>
      <c r="D17865" s="1549"/>
      <c r="E17865" s="1506"/>
      <c r="K17865" s="1548"/>
      <c r="L17865" s="1549"/>
      <c r="M17865" s="1506"/>
    </row>
    <row r="17866" spans="1:13" ht="16.5" customHeight="1">
      <c r="A17866" s="1547"/>
      <c r="B17866" s="1548"/>
      <c r="C17866" s="1548"/>
      <c r="D17866" s="1549"/>
      <c r="E17866" s="1506"/>
      <c r="K17866" s="1548"/>
      <c r="L17866" s="1549"/>
      <c r="M17866" s="1506"/>
    </row>
    <row r="17867" spans="1:13" ht="16.5" customHeight="1">
      <c r="A17867" s="1547"/>
      <c r="B17867" s="1548"/>
      <c r="C17867" s="1548"/>
      <c r="D17867" s="1549"/>
      <c r="E17867" s="1506"/>
      <c r="K17867" s="1548"/>
      <c r="L17867" s="1549"/>
      <c r="M17867" s="1506"/>
    </row>
    <row r="17868" spans="1:13" ht="16.5" customHeight="1">
      <c r="A17868" s="1547"/>
      <c r="B17868" s="1548"/>
      <c r="C17868" s="1548"/>
      <c r="D17868" s="1549"/>
      <c r="E17868" s="1506"/>
      <c r="K17868" s="1548"/>
      <c r="L17868" s="1549"/>
      <c r="M17868" s="1506"/>
    </row>
    <row r="17869" spans="1:13" ht="16.5" customHeight="1">
      <c r="A17869" s="1547"/>
      <c r="B17869" s="1548"/>
      <c r="C17869" s="1548"/>
      <c r="D17869" s="1549"/>
      <c r="E17869" s="1506"/>
      <c r="K17869" s="1548"/>
      <c r="L17869" s="1549"/>
      <c r="M17869" s="1506"/>
    </row>
    <row r="17870" spans="1:13" ht="16.5" customHeight="1">
      <c r="A17870" s="1547"/>
      <c r="B17870" s="1548"/>
      <c r="C17870" s="1548"/>
      <c r="D17870" s="1549"/>
      <c r="E17870" s="1506"/>
      <c r="K17870" s="1548"/>
      <c r="L17870" s="1549"/>
      <c r="M17870" s="1506"/>
    </row>
    <row r="17871" spans="1:13" ht="16.5" customHeight="1">
      <c r="A17871" s="1547"/>
      <c r="B17871" s="1548"/>
      <c r="C17871" s="1548"/>
      <c r="D17871" s="1549"/>
      <c r="E17871" s="1506"/>
      <c r="K17871" s="1548"/>
      <c r="L17871" s="1549"/>
      <c r="M17871" s="1506"/>
    </row>
    <row r="17872" spans="1:13" ht="16.5" customHeight="1">
      <c r="A17872" s="1547"/>
      <c r="B17872" s="1548"/>
      <c r="C17872" s="1548"/>
      <c r="D17872" s="1549"/>
      <c r="E17872" s="1506"/>
      <c r="K17872" s="1548"/>
      <c r="L17872" s="1549"/>
      <c r="M17872" s="1506"/>
    </row>
    <row r="17873" spans="1:13" ht="16.5" customHeight="1">
      <c r="A17873" s="1547"/>
      <c r="B17873" s="1548"/>
      <c r="C17873" s="1548"/>
      <c r="D17873" s="1549"/>
      <c r="E17873" s="1506"/>
      <c r="K17873" s="1548"/>
      <c r="L17873" s="1549"/>
      <c r="M17873" s="1506"/>
    </row>
    <row r="17874" spans="1:13" ht="16.5" customHeight="1">
      <c r="A17874" s="1547"/>
      <c r="B17874" s="1548"/>
      <c r="C17874" s="1548"/>
      <c r="D17874" s="1549"/>
      <c r="E17874" s="1506"/>
      <c r="K17874" s="1548"/>
      <c r="L17874" s="1549"/>
      <c r="M17874" s="1506"/>
    </row>
    <row r="17875" spans="1:13" ht="16.5" customHeight="1">
      <c r="A17875" s="1547"/>
      <c r="B17875" s="1548"/>
      <c r="C17875" s="1548"/>
      <c r="D17875" s="1549"/>
      <c r="E17875" s="1506"/>
      <c r="K17875" s="1548"/>
      <c r="L17875" s="1549"/>
      <c r="M17875" s="1506"/>
    </row>
    <row r="17876" spans="1:13" ht="16.5" customHeight="1">
      <c r="A17876" s="1547"/>
      <c r="B17876" s="1548"/>
      <c r="C17876" s="1548"/>
      <c r="D17876" s="1549"/>
      <c r="E17876" s="1506"/>
      <c r="K17876" s="1548"/>
      <c r="L17876" s="1549"/>
      <c r="M17876" s="1506"/>
    </row>
    <row r="17877" spans="1:13" ht="16.5" customHeight="1">
      <c r="A17877" s="1547"/>
      <c r="B17877" s="1548"/>
      <c r="C17877" s="1548"/>
      <c r="D17877" s="1549"/>
      <c r="E17877" s="1506"/>
      <c r="K17877" s="1548"/>
      <c r="L17877" s="1549"/>
      <c r="M17877" s="1506"/>
    </row>
    <row r="17878" spans="1:13" ht="16.5" customHeight="1">
      <c r="A17878" s="1547"/>
      <c r="B17878" s="1548"/>
      <c r="C17878" s="1548"/>
      <c r="D17878" s="1549"/>
      <c r="E17878" s="1506"/>
      <c r="K17878" s="1548"/>
      <c r="L17878" s="1549"/>
      <c r="M17878" s="1506"/>
    </row>
    <row r="17879" spans="1:13" ht="16.5" customHeight="1">
      <c r="A17879" s="1547"/>
      <c r="B17879" s="1548"/>
      <c r="C17879" s="1548"/>
      <c r="D17879" s="1549"/>
      <c r="E17879" s="1506"/>
      <c r="K17879" s="1548"/>
      <c r="L17879" s="1549"/>
      <c r="M17879" s="1506"/>
    </row>
    <row r="17880" spans="1:13" ht="16.5" customHeight="1">
      <c r="A17880" s="1547"/>
      <c r="B17880" s="1548"/>
      <c r="C17880" s="1548"/>
      <c r="D17880" s="1549"/>
      <c r="E17880" s="1506"/>
      <c r="K17880" s="1548"/>
      <c r="L17880" s="1549"/>
      <c r="M17880" s="1506"/>
    </row>
    <row r="17881" spans="1:13" ht="16.5" customHeight="1">
      <c r="A17881" s="1547"/>
      <c r="B17881" s="1548"/>
      <c r="C17881" s="1548"/>
      <c r="D17881" s="1549"/>
      <c r="E17881" s="1506"/>
      <c r="K17881" s="1548"/>
      <c r="L17881" s="1549"/>
      <c r="M17881" s="1506"/>
    </row>
    <row r="17882" spans="1:13" ht="16.5" customHeight="1">
      <c r="A17882" s="1547"/>
      <c r="B17882" s="1548"/>
      <c r="C17882" s="1548"/>
      <c r="D17882" s="1549"/>
      <c r="E17882" s="1506"/>
      <c r="K17882" s="1548"/>
      <c r="L17882" s="1549"/>
      <c r="M17882" s="1506"/>
    </row>
    <row r="17883" spans="1:13" ht="16.5" customHeight="1">
      <c r="A17883" s="1547"/>
      <c r="B17883" s="1548"/>
      <c r="C17883" s="1548"/>
      <c r="D17883" s="1549"/>
      <c r="E17883" s="1506"/>
      <c r="K17883" s="1548"/>
      <c r="L17883" s="1549"/>
      <c r="M17883" s="1506"/>
    </row>
    <row r="17884" spans="1:13" ht="16.5" customHeight="1">
      <c r="A17884" s="1547"/>
      <c r="B17884" s="1548"/>
      <c r="C17884" s="1548"/>
      <c r="D17884" s="1549"/>
      <c r="E17884" s="1506"/>
      <c r="K17884" s="1548"/>
      <c r="L17884" s="1549"/>
      <c r="M17884" s="1506"/>
    </row>
    <row r="17885" spans="1:13" ht="16.5" customHeight="1">
      <c r="A17885" s="1547"/>
      <c r="B17885" s="1548"/>
      <c r="C17885" s="1548"/>
      <c r="D17885" s="1549"/>
      <c r="E17885" s="1506"/>
      <c r="K17885" s="1548"/>
      <c r="L17885" s="1549"/>
      <c r="M17885" s="1506"/>
    </row>
    <row r="17886" spans="1:13" ht="16.5" customHeight="1">
      <c r="A17886" s="1547"/>
      <c r="B17886" s="1548"/>
      <c r="C17886" s="1548"/>
      <c r="D17886" s="1549"/>
      <c r="E17886" s="1506"/>
      <c r="K17886" s="1548"/>
      <c r="L17886" s="1549"/>
      <c r="M17886" s="1506"/>
    </row>
    <row r="17887" spans="1:13" ht="16.5" customHeight="1">
      <c r="A17887" s="1547"/>
      <c r="B17887" s="1548"/>
      <c r="C17887" s="1548"/>
      <c r="D17887" s="1549"/>
      <c r="E17887" s="1506"/>
      <c r="K17887" s="1548"/>
      <c r="L17887" s="1549"/>
      <c r="M17887" s="1506"/>
    </row>
    <row r="17888" spans="1:13" ht="16.5" customHeight="1">
      <c r="A17888" s="1547"/>
      <c r="B17888" s="1548"/>
      <c r="C17888" s="1548"/>
      <c r="D17888" s="1549"/>
      <c r="E17888" s="1506"/>
      <c r="K17888" s="1548"/>
      <c r="L17888" s="1549"/>
      <c r="M17888" s="1506"/>
    </row>
    <row r="17889" spans="1:13" ht="16.5" customHeight="1">
      <c r="A17889" s="1547"/>
      <c r="B17889" s="1548"/>
      <c r="C17889" s="1548"/>
      <c r="D17889" s="1549"/>
      <c r="E17889" s="1506"/>
      <c r="K17889" s="1548"/>
      <c r="L17889" s="1549"/>
      <c r="M17889" s="1506"/>
    </row>
    <row r="17890" spans="1:13" ht="16.5" customHeight="1">
      <c r="A17890" s="1547"/>
      <c r="B17890" s="1548"/>
      <c r="C17890" s="1548"/>
      <c r="D17890" s="1549"/>
      <c r="E17890" s="1506"/>
      <c r="K17890" s="1548"/>
      <c r="L17890" s="1549"/>
      <c r="M17890" s="1506"/>
    </row>
    <row r="17891" spans="1:13" ht="16.5" customHeight="1">
      <c r="A17891" s="1547"/>
      <c r="B17891" s="1548"/>
      <c r="C17891" s="1548"/>
      <c r="D17891" s="1549"/>
      <c r="E17891" s="1506"/>
      <c r="K17891" s="1548"/>
      <c r="L17891" s="1549"/>
      <c r="M17891" s="1506"/>
    </row>
    <row r="17892" spans="1:13" ht="16.5" customHeight="1">
      <c r="A17892" s="1547"/>
      <c r="B17892" s="1548"/>
      <c r="C17892" s="1548"/>
      <c r="D17892" s="1549"/>
      <c r="E17892" s="1506"/>
      <c r="K17892" s="1548"/>
      <c r="L17892" s="1549"/>
      <c r="M17892" s="1506"/>
    </row>
    <row r="17893" spans="1:13" ht="16.5" customHeight="1">
      <c r="A17893" s="1547"/>
      <c r="B17893" s="1548"/>
      <c r="C17893" s="1548"/>
      <c r="D17893" s="1549"/>
      <c r="E17893" s="1506"/>
      <c r="K17893" s="1548"/>
      <c r="L17893" s="1549"/>
      <c r="M17893" s="1506"/>
    </row>
    <row r="17894" spans="1:13" ht="16.5" customHeight="1">
      <c r="A17894" s="1547"/>
      <c r="B17894" s="1548"/>
      <c r="C17894" s="1548"/>
      <c r="D17894" s="1549"/>
      <c r="E17894" s="1506"/>
      <c r="K17894" s="1548"/>
      <c r="L17894" s="1549"/>
      <c r="M17894" s="1506"/>
    </row>
    <row r="17895" spans="1:13" ht="16.5" customHeight="1">
      <c r="A17895" s="1547"/>
      <c r="B17895" s="1548"/>
      <c r="C17895" s="1548"/>
      <c r="D17895" s="1549"/>
      <c r="E17895" s="1506"/>
      <c r="K17895" s="1548"/>
      <c r="L17895" s="1549"/>
      <c r="M17895" s="1506"/>
    </row>
    <row r="17896" spans="1:13" ht="16.5" customHeight="1">
      <c r="A17896" s="1547"/>
      <c r="B17896" s="1548"/>
      <c r="C17896" s="1548"/>
      <c r="D17896" s="1549"/>
      <c r="E17896" s="1506"/>
      <c r="K17896" s="1548"/>
      <c r="L17896" s="1549"/>
      <c r="M17896" s="1506"/>
    </row>
    <row r="17897" spans="1:13" ht="16.5" customHeight="1">
      <c r="A17897" s="1547"/>
      <c r="B17897" s="1548"/>
      <c r="C17897" s="1548"/>
      <c r="D17897" s="1549"/>
      <c r="E17897" s="1506"/>
      <c r="K17897" s="1548"/>
      <c r="L17897" s="1549"/>
      <c r="M17897" s="1506"/>
    </row>
    <row r="17898" spans="1:13" ht="16.5" customHeight="1">
      <c r="A17898" s="1547"/>
      <c r="B17898" s="1548"/>
      <c r="C17898" s="1548"/>
      <c r="D17898" s="1549"/>
      <c r="E17898" s="1506"/>
      <c r="K17898" s="1548"/>
      <c r="L17898" s="1549"/>
      <c r="M17898" s="1506"/>
    </row>
    <row r="17899" spans="1:13" ht="16.5" customHeight="1">
      <c r="A17899" s="1547"/>
      <c r="B17899" s="1548"/>
      <c r="C17899" s="1548"/>
      <c r="D17899" s="1549"/>
      <c r="E17899" s="1506"/>
      <c r="K17899" s="1548"/>
      <c r="L17899" s="1549"/>
      <c r="M17899" s="1506"/>
    </row>
    <row r="17900" spans="1:13" ht="16.5" customHeight="1">
      <c r="A17900" s="1547"/>
      <c r="B17900" s="1548"/>
      <c r="C17900" s="1548"/>
      <c r="D17900" s="1549"/>
      <c r="E17900" s="1506"/>
      <c r="K17900" s="1548"/>
      <c r="L17900" s="1549"/>
      <c r="M17900" s="1506"/>
    </row>
    <row r="17901" spans="1:13" ht="16.5" customHeight="1">
      <c r="A17901" s="1547"/>
      <c r="B17901" s="1548"/>
      <c r="C17901" s="1548"/>
      <c r="D17901" s="1549"/>
      <c r="E17901" s="1506"/>
      <c r="K17901" s="1548"/>
      <c r="L17901" s="1549"/>
      <c r="M17901" s="1506"/>
    </row>
    <row r="17902" spans="1:13" ht="16.5" customHeight="1">
      <c r="A17902" s="1547"/>
      <c r="B17902" s="1548"/>
      <c r="C17902" s="1548"/>
      <c r="D17902" s="1549"/>
      <c r="E17902" s="1506"/>
      <c r="K17902" s="1548"/>
      <c r="L17902" s="1549"/>
      <c r="M17902" s="1506"/>
    </row>
    <row r="17903" spans="1:13" ht="16.5" customHeight="1">
      <c r="A17903" s="1547"/>
      <c r="B17903" s="1548"/>
      <c r="C17903" s="1548"/>
      <c r="D17903" s="1549"/>
      <c r="E17903" s="1506"/>
      <c r="K17903" s="1548"/>
      <c r="L17903" s="1549"/>
      <c r="M17903" s="1506"/>
    </row>
    <row r="17904" spans="1:13" ht="16.5" customHeight="1">
      <c r="A17904" s="1547"/>
      <c r="B17904" s="1548"/>
      <c r="C17904" s="1548"/>
      <c r="D17904" s="1549"/>
      <c r="E17904" s="1506"/>
      <c r="K17904" s="1548"/>
      <c r="L17904" s="1549"/>
      <c r="M17904" s="1506"/>
    </row>
    <row r="17905" spans="1:13" ht="16.5" customHeight="1">
      <c r="A17905" s="1547"/>
      <c r="B17905" s="1548"/>
      <c r="C17905" s="1548"/>
      <c r="D17905" s="1549"/>
      <c r="E17905" s="1506"/>
      <c r="K17905" s="1548"/>
      <c r="L17905" s="1549"/>
      <c r="M17905" s="1506"/>
    </row>
    <row r="17906" spans="1:13" ht="16.5" customHeight="1">
      <c r="A17906" s="1547"/>
      <c r="B17906" s="1548"/>
      <c r="C17906" s="1548"/>
      <c r="D17906" s="1549"/>
      <c r="E17906" s="1506"/>
      <c r="K17906" s="1548"/>
      <c r="L17906" s="1549"/>
      <c r="M17906" s="1506"/>
    </row>
    <row r="17907" spans="1:13" ht="16.5" customHeight="1">
      <c r="A17907" s="1547"/>
      <c r="B17907" s="1548"/>
      <c r="C17907" s="1548"/>
      <c r="D17907" s="1549"/>
      <c r="E17907" s="1506"/>
      <c r="K17907" s="1548"/>
      <c r="L17907" s="1549"/>
      <c r="M17907" s="1506"/>
    </row>
    <row r="17908" spans="1:13" ht="16.5" customHeight="1">
      <c r="A17908" s="1547"/>
      <c r="B17908" s="1548"/>
      <c r="C17908" s="1548"/>
      <c r="D17908" s="1549"/>
      <c r="E17908" s="1506"/>
      <c r="K17908" s="1548"/>
      <c r="L17908" s="1549"/>
      <c r="M17908" s="1506"/>
    </row>
    <row r="17909" spans="1:13" ht="16.5" customHeight="1">
      <c r="A17909" s="1547"/>
      <c r="B17909" s="1548"/>
      <c r="C17909" s="1548"/>
      <c r="D17909" s="1549"/>
      <c r="E17909" s="1506"/>
      <c r="K17909" s="1548"/>
      <c r="L17909" s="1549"/>
      <c r="M17909" s="1506"/>
    </row>
    <row r="17910" spans="1:13" ht="16.5" customHeight="1">
      <c r="A17910" s="1547"/>
      <c r="B17910" s="1548"/>
      <c r="C17910" s="1548"/>
      <c r="D17910" s="1549"/>
      <c r="E17910" s="1506"/>
      <c r="K17910" s="1548"/>
      <c r="L17910" s="1549"/>
      <c r="M17910" s="1506"/>
    </row>
    <row r="17911" spans="1:13" ht="16.5" customHeight="1">
      <c r="A17911" s="1547"/>
      <c r="B17911" s="1548"/>
      <c r="C17911" s="1548"/>
      <c r="D17911" s="1549"/>
      <c r="E17911" s="1506"/>
      <c r="K17911" s="1548"/>
      <c r="L17911" s="1549"/>
      <c r="M17911" s="1506"/>
    </row>
    <row r="17912" spans="1:13" ht="16.5" customHeight="1">
      <c r="A17912" s="1547"/>
      <c r="B17912" s="1548"/>
      <c r="C17912" s="1548"/>
      <c r="D17912" s="1549"/>
      <c r="E17912" s="1506"/>
      <c r="K17912" s="1548"/>
      <c r="L17912" s="1549"/>
      <c r="M17912" s="1506"/>
    </row>
    <row r="17913" spans="1:13" ht="16.5" customHeight="1">
      <c r="A17913" s="1547"/>
      <c r="B17913" s="1548"/>
      <c r="C17913" s="1548"/>
      <c r="D17913" s="1549"/>
      <c r="E17913" s="1506"/>
      <c r="K17913" s="1548"/>
      <c r="L17913" s="1549"/>
      <c r="M17913" s="1506"/>
    </row>
    <row r="17914" spans="1:13" ht="16.5" customHeight="1">
      <c r="A17914" s="1547"/>
      <c r="B17914" s="1548"/>
      <c r="C17914" s="1548"/>
      <c r="D17914" s="1549"/>
      <c r="E17914" s="1506"/>
      <c r="K17914" s="1548"/>
      <c r="L17914" s="1549"/>
      <c r="M17914" s="1506"/>
    </row>
    <row r="17915" spans="1:13" ht="16.5" customHeight="1">
      <c r="A17915" s="1547"/>
      <c r="B17915" s="1548"/>
      <c r="C17915" s="1548"/>
      <c r="D17915" s="1549"/>
      <c r="E17915" s="1506"/>
      <c r="K17915" s="1548"/>
      <c r="L17915" s="1549"/>
      <c r="M17915" s="1506"/>
    </row>
    <row r="17916" spans="1:13" ht="16.5" customHeight="1">
      <c r="A17916" s="1547"/>
      <c r="B17916" s="1548"/>
      <c r="C17916" s="1548"/>
      <c r="D17916" s="1549"/>
      <c r="E17916" s="1506"/>
      <c r="K17916" s="1548"/>
      <c r="L17916" s="1549"/>
      <c r="M17916" s="1506"/>
    </row>
    <row r="17917" spans="1:13" ht="16.5" customHeight="1">
      <c r="A17917" s="1547"/>
      <c r="B17917" s="1548"/>
      <c r="C17917" s="1548"/>
      <c r="D17917" s="1549"/>
      <c r="E17917" s="1506"/>
      <c r="K17917" s="1548"/>
      <c r="L17917" s="1549"/>
      <c r="M17917" s="1506"/>
    </row>
    <row r="17918" spans="1:13" ht="16.5" customHeight="1">
      <c r="A17918" s="1547"/>
      <c r="B17918" s="1548"/>
      <c r="C17918" s="1548"/>
      <c r="D17918" s="1549"/>
      <c r="E17918" s="1506"/>
      <c r="K17918" s="1548"/>
      <c r="L17918" s="1549"/>
      <c r="M17918" s="1506"/>
    </row>
    <row r="17919" spans="1:13" ht="16.5" customHeight="1">
      <c r="A17919" s="1547"/>
      <c r="B17919" s="1548"/>
      <c r="C17919" s="1548"/>
      <c r="D17919" s="1549"/>
      <c r="E17919" s="1506"/>
      <c r="K17919" s="1548"/>
      <c r="L17919" s="1549"/>
      <c r="M17919" s="1506"/>
    </row>
    <row r="17920" spans="1:13" ht="16.5" customHeight="1">
      <c r="A17920" s="1547"/>
      <c r="B17920" s="1548"/>
      <c r="C17920" s="1548"/>
      <c r="D17920" s="1549"/>
      <c r="E17920" s="1506"/>
      <c r="K17920" s="1548"/>
      <c r="L17920" s="1549"/>
      <c r="M17920" s="1506"/>
    </row>
    <row r="17921" spans="1:13" ht="16.5" customHeight="1">
      <c r="A17921" s="1547"/>
      <c r="B17921" s="1548"/>
      <c r="C17921" s="1548"/>
      <c r="D17921" s="1549"/>
      <c r="E17921" s="1506"/>
      <c r="K17921" s="1548"/>
      <c r="L17921" s="1549"/>
      <c r="M17921" s="1506"/>
    </row>
    <row r="17922" spans="1:13" ht="16.5" customHeight="1">
      <c r="A17922" s="1547"/>
      <c r="B17922" s="1548"/>
      <c r="C17922" s="1548"/>
      <c r="D17922" s="1549"/>
      <c r="E17922" s="1506"/>
      <c r="K17922" s="1548"/>
      <c r="L17922" s="1549"/>
      <c r="M17922" s="1506"/>
    </row>
    <row r="17923" spans="1:13" ht="16.5" customHeight="1">
      <c r="A17923" s="1547"/>
      <c r="B17923" s="1548"/>
      <c r="C17923" s="1548"/>
      <c r="D17923" s="1549"/>
      <c r="E17923" s="1506"/>
      <c r="K17923" s="1548"/>
      <c r="L17923" s="1549"/>
      <c r="M17923" s="1506"/>
    </row>
    <row r="17924" spans="1:13" ht="16.5" customHeight="1">
      <c r="A17924" s="1547"/>
      <c r="B17924" s="1548"/>
      <c r="C17924" s="1548"/>
      <c r="D17924" s="1549"/>
      <c r="E17924" s="1506"/>
      <c r="K17924" s="1548"/>
      <c r="L17924" s="1549"/>
      <c r="M17924" s="1506"/>
    </row>
    <row r="17925" spans="1:13" ht="16.5" customHeight="1">
      <c r="A17925" s="1547"/>
      <c r="B17925" s="1548"/>
      <c r="C17925" s="1548"/>
      <c r="D17925" s="1549"/>
      <c r="E17925" s="1506"/>
      <c r="K17925" s="1548"/>
      <c r="L17925" s="1549"/>
      <c r="M17925" s="1506"/>
    </row>
    <row r="17926" spans="1:13" ht="16.5" customHeight="1">
      <c r="A17926" s="1547"/>
      <c r="B17926" s="1548"/>
      <c r="C17926" s="1548"/>
      <c r="D17926" s="1549"/>
      <c r="E17926" s="1506"/>
      <c r="K17926" s="1548"/>
      <c r="L17926" s="1549"/>
      <c r="M17926" s="1506"/>
    </row>
    <row r="17927" spans="1:13" ht="16.5" customHeight="1">
      <c r="A17927" s="1547"/>
      <c r="B17927" s="1548"/>
      <c r="C17927" s="1548"/>
      <c r="D17927" s="1549"/>
      <c r="E17927" s="1506"/>
      <c r="K17927" s="1548"/>
      <c r="L17927" s="1549"/>
      <c r="M17927" s="1506"/>
    </row>
    <row r="17928" spans="1:13" ht="16.5" customHeight="1">
      <c r="A17928" s="1547"/>
      <c r="B17928" s="1548"/>
      <c r="C17928" s="1548"/>
      <c r="D17928" s="1549"/>
      <c r="E17928" s="1506"/>
      <c r="K17928" s="1548"/>
      <c r="L17928" s="1549"/>
      <c r="M17928" s="1506"/>
    </row>
    <row r="17929" spans="1:13" ht="16.5" customHeight="1">
      <c r="A17929" s="1547"/>
      <c r="B17929" s="1548"/>
      <c r="C17929" s="1548"/>
      <c r="D17929" s="1549"/>
      <c r="E17929" s="1506"/>
      <c r="K17929" s="1548"/>
      <c r="L17929" s="1549"/>
      <c r="M17929" s="1506"/>
    </row>
    <row r="17930" spans="1:13" ht="16.5" customHeight="1">
      <c r="A17930" s="1547"/>
      <c r="B17930" s="1548"/>
      <c r="C17930" s="1548"/>
      <c r="D17930" s="1549"/>
      <c r="E17930" s="1506"/>
      <c r="K17930" s="1548"/>
      <c r="L17930" s="1549"/>
      <c r="M17930" s="1506"/>
    </row>
    <row r="17931" spans="1:13" ht="16.5" customHeight="1">
      <c r="A17931" s="1547"/>
      <c r="B17931" s="1548"/>
      <c r="C17931" s="1548"/>
      <c r="D17931" s="1549"/>
      <c r="E17931" s="1506"/>
      <c r="K17931" s="1548"/>
      <c r="L17931" s="1549"/>
      <c r="M17931" s="1506"/>
    </row>
    <row r="17932" spans="1:13" ht="16.5" customHeight="1">
      <c r="A17932" s="1547"/>
      <c r="B17932" s="1548"/>
      <c r="C17932" s="1548"/>
      <c r="D17932" s="1549"/>
      <c r="E17932" s="1506"/>
      <c r="K17932" s="1548"/>
      <c r="L17932" s="1549"/>
      <c r="M17932" s="1506"/>
    </row>
    <row r="17933" spans="1:13" ht="16.5" customHeight="1">
      <c r="A17933" s="1547"/>
      <c r="B17933" s="1548"/>
      <c r="C17933" s="1548"/>
      <c r="D17933" s="1549"/>
      <c r="E17933" s="1506"/>
      <c r="K17933" s="1548"/>
      <c r="L17933" s="1549"/>
      <c r="M17933" s="1506"/>
    </row>
    <row r="17934" spans="1:13" ht="16.5" customHeight="1">
      <c r="A17934" s="1547"/>
      <c r="B17934" s="1548"/>
      <c r="C17934" s="1548"/>
      <c r="D17934" s="1549"/>
      <c r="E17934" s="1506"/>
      <c r="K17934" s="1548"/>
      <c r="L17934" s="1549"/>
      <c r="M17934" s="1506"/>
    </row>
    <row r="17935" spans="1:13" ht="16.5" customHeight="1">
      <c r="A17935" s="1547"/>
      <c r="B17935" s="1548"/>
      <c r="C17935" s="1548"/>
      <c r="D17935" s="1549"/>
      <c r="E17935" s="1506"/>
      <c r="K17935" s="1548"/>
      <c r="L17935" s="1549"/>
      <c r="M17935" s="1506"/>
    </row>
    <row r="17936" spans="1:13" ht="16.5" customHeight="1">
      <c r="A17936" s="1547"/>
      <c r="B17936" s="1548"/>
      <c r="C17936" s="1548"/>
      <c r="D17936" s="1549"/>
      <c r="E17936" s="1506"/>
      <c r="K17936" s="1548"/>
      <c r="L17936" s="1549"/>
      <c r="M17936" s="1506"/>
    </row>
    <row r="17937" spans="1:13" ht="16.5" customHeight="1">
      <c r="A17937" s="1547"/>
      <c r="B17937" s="1548"/>
      <c r="C17937" s="1548"/>
      <c r="D17937" s="1549"/>
      <c r="E17937" s="1506"/>
      <c r="K17937" s="1548"/>
      <c r="L17937" s="1549"/>
      <c r="M17937" s="1506"/>
    </row>
    <row r="17938" spans="1:13" ht="16.5" customHeight="1">
      <c r="A17938" s="1547"/>
      <c r="B17938" s="1548"/>
      <c r="C17938" s="1548"/>
      <c r="D17938" s="1549"/>
      <c r="E17938" s="1506"/>
      <c r="K17938" s="1548"/>
      <c r="L17938" s="1549"/>
      <c r="M17938" s="1506"/>
    </row>
    <row r="17939" spans="1:13" ht="16.5" customHeight="1">
      <c r="A17939" s="1547"/>
      <c r="B17939" s="1548"/>
      <c r="C17939" s="1548"/>
      <c r="D17939" s="1549"/>
      <c r="E17939" s="1506"/>
      <c r="K17939" s="1548"/>
      <c r="L17939" s="1549"/>
      <c r="M17939" s="1506"/>
    </row>
    <row r="17940" spans="1:13" ht="16.5" customHeight="1">
      <c r="A17940" s="1547"/>
      <c r="B17940" s="1548"/>
      <c r="C17940" s="1548"/>
      <c r="D17940" s="1549"/>
      <c r="E17940" s="1506"/>
      <c r="K17940" s="1548"/>
      <c r="L17940" s="1549"/>
      <c r="M17940" s="1506"/>
    </row>
    <row r="17941" spans="1:13" ht="16.5" customHeight="1">
      <c r="A17941" s="1547"/>
      <c r="B17941" s="1548"/>
      <c r="C17941" s="1548"/>
      <c r="D17941" s="1549"/>
      <c r="E17941" s="1506"/>
      <c r="K17941" s="1548"/>
      <c r="L17941" s="1549"/>
      <c r="M17941" s="1506"/>
    </row>
    <row r="17942" spans="1:13" ht="16.5" customHeight="1">
      <c r="A17942" s="1547"/>
      <c r="B17942" s="1548"/>
      <c r="C17942" s="1548"/>
      <c r="D17942" s="1549"/>
      <c r="E17942" s="1506"/>
      <c r="K17942" s="1548"/>
      <c r="L17942" s="1549"/>
      <c r="M17942" s="1506"/>
    </row>
    <row r="17943" spans="1:13" ht="16.5" customHeight="1">
      <c r="A17943" s="1547"/>
      <c r="B17943" s="1548"/>
      <c r="C17943" s="1548"/>
      <c r="D17943" s="1549"/>
      <c r="E17943" s="1506"/>
      <c r="K17943" s="1548"/>
      <c r="L17943" s="1549"/>
      <c r="M17943" s="1506"/>
    </row>
    <row r="17944" spans="1:13" ht="16.5" customHeight="1">
      <c r="A17944" s="1547"/>
      <c r="B17944" s="1548"/>
      <c r="C17944" s="1548"/>
      <c r="D17944" s="1549"/>
      <c r="E17944" s="1506"/>
      <c r="K17944" s="1548"/>
      <c r="L17944" s="1549"/>
      <c r="M17944" s="1506"/>
    </row>
    <row r="17945" spans="1:13" ht="16.5" customHeight="1">
      <c r="A17945" s="1547"/>
      <c r="B17945" s="1548"/>
      <c r="C17945" s="1548"/>
      <c r="D17945" s="1549"/>
      <c r="E17945" s="1506"/>
      <c r="K17945" s="1548"/>
      <c r="L17945" s="1549"/>
      <c r="M17945" s="1506"/>
    </row>
    <row r="17946" spans="1:13" ht="16.5" customHeight="1">
      <c r="A17946" s="1547"/>
      <c r="B17946" s="1548"/>
      <c r="C17946" s="1548"/>
      <c r="D17946" s="1549"/>
      <c r="E17946" s="1506"/>
      <c r="K17946" s="1548"/>
      <c r="L17946" s="1549"/>
      <c r="M17946" s="1506"/>
    </row>
    <row r="17947" spans="1:13" ht="16.5" customHeight="1">
      <c r="A17947" s="1547"/>
      <c r="B17947" s="1548"/>
      <c r="C17947" s="1548"/>
      <c r="D17947" s="1549"/>
      <c r="E17947" s="1506"/>
      <c r="K17947" s="1548"/>
      <c r="L17947" s="1549"/>
      <c r="M17947" s="1506"/>
    </row>
    <row r="17948" spans="1:13" ht="16.5" customHeight="1">
      <c r="A17948" s="1547"/>
      <c r="B17948" s="1548"/>
      <c r="C17948" s="1548"/>
      <c r="D17948" s="1549"/>
      <c r="E17948" s="1506"/>
      <c r="K17948" s="1548"/>
      <c r="L17948" s="1549"/>
      <c r="M17948" s="1506"/>
    </row>
    <row r="17949" spans="1:13" ht="16.5" customHeight="1">
      <c r="A17949" s="1547"/>
      <c r="B17949" s="1548"/>
      <c r="C17949" s="1548"/>
      <c r="D17949" s="1549"/>
      <c r="E17949" s="1506"/>
      <c r="K17949" s="1548"/>
      <c r="L17949" s="1549"/>
      <c r="M17949" s="1506"/>
    </row>
    <row r="17950" spans="1:13" ht="16.5" customHeight="1">
      <c r="A17950" s="1547"/>
      <c r="B17950" s="1548"/>
      <c r="C17950" s="1548"/>
      <c r="D17950" s="1549"/>
      <c r="E17950" s="1506"/>
      <c r="K17950" s="1548"/>
      <c r="L17950" s="1549"/>
      <c r="M17950" s="1506"/>
    </row>
    <row r="17951" spans="1:13" ht="16.5" customHeight="1">
      <c r="A17951" s="1547"/>
      <c r="B17951" s="1548"/>
      <c r="C17951" s="1548"/>
      <c r="D17951" s="1549"/>
      <c r="E17951" s="1506"/>
      <c r="K17951" s="1548"/>
      <c r="L17951" s="1549"/>
      <c r="M17951" s="1506"/>
    </row>
    <row r="17952" spans="1:13" ht="16.5" customHeight="1">
      <c r="A17952" s="1547"/>
      <c r="B17952" s="1548"/>
      <c r="C17952" s="1548"/>
      <c r="D17952" s="1549"/>
      <c r="E17952" s="1506"/>
      <c r="K17952" s="1548"/>
      <c r="L17952" s="1549"/>
      <c r="M17952" s="1506"/>
    </row>
    <row r="17953" spans="1:13" ht="16.5" customHeight="1">
      <c r="A17953" s="1547"/>
      <c r="B17953" s="1548"/>
      <c r="C17953" s="1548"/>
      <c r="D17953" s="1549"/>
      <c r="E17953" s="1506"/>
      <c r="K17953" s="1548"/>
      <c r="L17953" s="1549"/>
      <c r="M17953" s="1506"/>
    </row>
    <row r="17954" spans="1:13" ht="16.5" customHeight="1">
      <c r="A17954" s="1547"/>
      <c r="B17954" s="1548"/>
      <c r="C17954" s="1548"/>
      <c r="D17954" s="1549"/>
      <c r="E17954" s="1506"/>
      <c r="K17954" s="1548"/>
      <c r="L17954" s="1549"/>
      <c r="M17954" s="1506"/>
    </row>
    <row r="17955" spans="1:13" ht="16.5" customHeight="1">
      <c r="A17955" s="1547"/>
      <c r="B17955" s="1548"/>
      <c r="C17955" s="1548"/>
      <c r="D17955" s="1549"/>
      <c r="E17955" s="1506"/>
      <c r="K17955" s="1548"/>
      <c r="L17955" s="1549"/>
      <c r="M17955" s="1506"/>
    </row>
    <row r="17956" spans="1:13" ht="16.5" customHeight="1">
      <c r="A17956" s="1547"/>
      <c r="B17956" s="1548"/>
      <c r="C17956" s="1548"/>
      <c r="D17956" s="1549"/>
      <c r="E17956" s="1506"/>
      <c r="K17956" s="1548"/>
      <c r="L17956" s="1549"/>
      <c r="M17956" s="1506"/>
    </row>
    <row r="17957" spans="1:13" ht="16.5" customHeight="1">
      <c r="A17957" s="1547"/>
      <c r="B17957" s="1548"/>
      <c r="C17957" s="1548"/>
      <c r="D17957" s="1549"/>
      <c r="E17957" s="1506"/>
      <c r="K17957" s="1548"/>
      <c r="L17957" s="1549"/>
      <c r="M17957" s="1506"/>
    </row>
    <row r="17958" spans="1:13" ht="16.5" customHeight="1">
      <c r="A17958" s="1547"/>
      <c r="B17958" s="1548"/>
      <c r="C17958" s="1548"/>
      <c r="D17958" s="1549"/>
      <c r="E17958" s="1506"/>
      <c r="K17958" s="1548"/>
      <c r="L17958" s="1549"/>
      <c r="M17958" s="1506"/>
    </row>
    <row r="17959" spans="1:13" ht="16.5" customHeight="1">
      <c r="A17959" s="1547"/>
      <c r="B17959" s="1548"/>
      <c r="C17959" s="1548"/>
      <c r="D17959" s="1549"/>
      <c r="E17959" s="1506"/>
      <c r="K17959" s="1548"/>
      <c r="L17959" s="1549"/>
      <c r="M17959" s="1506"/>
    </row>
    <row r="17960" spans="1:13" ht="16.5" customHeight="1">
      <c r="A17960" s="1547"/>
      <c r="B17960" s="1548"/>
      <c r="C17960" s="1548"/>
      <c r="D17960" s="1549"/>
      <c r="E17960" s="1506"/>
      <c r="K17960" s="1548"/>
      <c r="L17960" s="1549"/>
      <c r="M17960" s="1506"/>
    </row>
    <row r="17961" spans="1:13" ht="16.5" customHeight="1">
      <c r="A17961" s="1547"/>
      <c r="B17961" s="1548"/>
      <c r="C17961" s="1548"/>
      <c r="D17961" s="1549"/>
      <c r="E17961" s="1506"/>
      <c r="K17961" s="1548"/>
      <c r="L17961" s="1549"/>
      <c r="M17961" s="1506"/>
    </row>
    <row r="17962" spans="1:13" ht="16.5" customHeight="1">
      <c r="A17962" s="1547"/>
      <c r="B17962" s="1548"/>
      <c r="C17962" s="1548"/>
      <c r="D17962" s="1549"/>
      <c r="E17962" s="1506"/>
      <c r="K17962" s="1548"/>
      <c r="L17962" s="1549"/>
      <c r="M17962" s="1506"/>
    </row>
    <row r="17963" spans="1:13" ht="16.5" customHeight="1">
      <c r="A17963" s="1547"/>
      <c r="B17963" s="1548"/>
      <c r="C17963" s="1548"/>
      <c r="D17963" s="1549"/>
      <c r="E17963" s="1506"/>
      <c r="K17963" s="1548"/>
      <c r="L17963" s="1549"/>
      <c r="M17963" s="1506"/>
    </row>
    <row r="17964" spans="1:13" ht="16.5" customHeight="1">
      <c r="A17964" s="1547"/>
      <c r="B17964" s="1548"/>
      <c r="C17964" s="1548"/>
      <c r="D17964" s="1549"/>
      <c r="E17964" s="1506"/>
      <c r="K17964" s="1548"/>
      <c r="L17964" s="1549"/>
      <c r="M17964" s="1506"/>
    </row>
    <row r="17965" spans="1:13" ht="16.5" customHeight="1">
      <c r="A17965" s="1547"/>
      <c r="B17965" s="1548"/>
      <c r="C17965" s="1548"/>
      <c r="D17965" s="1549"/>
      <c r="E17965" s="1506"/>
      <c r="K17965" s="1548"/>
      <c r="L17965" s="1549"/>
      <c r="M17965" s="1506"/>
    </row>
    <row r="17966" spans="1:13" ht="16.5" customHeight="1">
      <c r="A17966" s="1547"/>
      <c r="B17966" s="1548"/>
      <c r="C17966" s="1548"/>
      <c r="D17966" s="1549"/>
      <c r="E17966" s="1506"/>
      <c r="K17966" s="1548"/>
      <c r="L17966" s="1549"/>
      <c r="M17966" s="1506"/>
    </row>
    <row r="17967" spans="1:13" ht="16.5" customHeight="1">
      <c r="A17967" s="1547"/>
      <c r="B17967" s="1548"/>
      <c r="C17967" s="1548"/>
      <c r="D17967" s="1549"/>
      <c r="E17967" s="1506"/>
      <c r="K17967" s="1548"/>
      <c r="L17967" s="1549"/>
      <c r="M17967" s="1506"/>
    </row>
    <row r="17968" spans="1:13" ht="16.5" customHeight="1">
      <c r="A17968" s="1547"/>
      <c r="B17968" s="1548"/>
      <c r="C17968" s="1548"/>
      <c r="D17968" s="1549"/>
      <c r="E17968" s="1506"/>
      <c r="K17968" s="1548"/>
      <c r="L17968" s="1549"/>
      <c r="M17968" s="1506"/>
    </row>
    <row r="17969" spans="1:13" ht="16.5" customHeight="1">
      <c r="A17969" s="1547"/>
      <c r="B17969" s="1548"/>
      <c r="C17969" s="1548"/>
      <c r="D17969" s="1549"/>
      <c r="E17969" s="1506"/>
      <c r="K17969" s="1548"/>
      <c r="L17969" s="1549"/>
      <c r="M17969" s="1506"/>
    </row>
    <row r="17970" spans="1:13" ht="16.5" customHeight="1">
      <c r="A17970" s="1547"/>
      <c r="B17970" s="1548"/>
      <c r="C17970" s="1548"/>
      <c r="D17970" s="1549"/>
      <c r="E17970" s="1506"/>
      <c r="K17970" s="1548"/>
      <c r="L17970" s="1549"/>
      <c r="M17970" s="1506"/>
    </row>
    <row r="17971" spans="1:13" ht="16.5" customHeight="1">
      <c r="A17971" s="1547"/>
      <c r="B17971" s="1548"/>
      <c r="C17971" s="1548"/>
      <c r="D17971" s="1549"/>
      <c r="E17971" s="1506"/>
      <c r="K17971" s="1548"/>
      <c r="L17971" s="1549"/>
      <c r="M17971" s="1506"/>
    </row>
    <row r="17972" spans="1:13" ht="16.5" customHeight="1">
      <c r="A17972" s="1547"/>
      <c r="B17972" s="1548"/>
      <c r="C17972" s="1548"/>
      <c r="D17972" s="1549"/>
      <c r="E17972" s="1506"/>
      <c r="K17972" s="1548"/>
      <c r="L17972" s="1549"/>
      <c r="M17972" s="1506"/>
    </row>
    <row r="17973" spans="1:13" ht="16.5" customHeight="1">
      <c r="A17973" s="1547"/>
      <c r="B17973" s="1548"/>
      <c r="C17973" s="1548"/>
      <c r="D17973" s="1549"/>
      <c r="E17973" s="1506"/>
      <c r="K17973" s="1548"/>
      <c r="L17973" s="1549"/>
      <c r="M17973" s="1506"/>
    </row>
    <row r="17974" spans="1:13" ht="16.5" customHeight="1">
      <c r="A17974" s="1547"/>
      <c r="B17974" s="1548"/>
      <c r="C17974" s="1548"/>
      <c r="D17974" s="1549"/>
      <c r="E17974" s="1506"/>
      <c r="K17974" s="1548"/>
      <c r="L17974" s="1549"/>
      <c r="M17974" s="1506"/>
    </row>
    <row r="17975" spans="1:13" ht="16.5" customHeight="1">
      <c r="A17975" s="1547"/>
      <c r="B17975" s="1548"/>
      <c r="C17975" s="1548"/>
      <c r="D17975" s="1549"/>
      <c r="E17975" s="1506"/>
      <c r="K17975" s="1548"/>
      <c r="L17975" s="1549"/>
      <c r="M17975" s="1506"/>
    </row>
    <row r="17976" spans="1:13" ht="16.5" customHeight="1">
      <c r="A17976" s="1547"/>
      <c r="B17976" s="1548"/>
      <c r="C17976" s="1548"/>
      <c r="D17976" s="1549"/>
      <c r="E17976" s="1506"/>
      <c r="K17976" s="1548"/>
      <c r="L17976" s="1549"/>
      <c r="M17976" s="1506"/>
    </row>
    <row r="17977" spans="1:13" ht="16.5" customHeight="1">
      <c r="A17977" s="1547"/>
      <c r="B17977" s="1548"/>
      <c r="C17977" s="1548"/>
      <c r="D17977" s="1549"/>
      <c r="E17977" s="1506"/>
      <c r="K17977" s="1548"/>
      <c r="L17977" s="1549"/>
      <c r="M17977" s="1506"/>
    </row>
    <row r="17978" spans="1:13" ht="16.5" customHeight="1">
      <c r="A17978" s="1547"/>
      <c r="B17978" s="1548"/>
      <c r="C17978" s="1548"/>
      <c r="D17978" s="1549"/>
      <c r="E17978" s="1506"/>
      <c r="K17978" s="1548"/>
      <c r="L17978" s="1549"/>
      <c r="M17978" s="1506"/>
    </row>
    <row r="17979" spans="1:13" ht="16.5" customHeight="1">
      <c r="A17979" s="1547"/>
      <c r="B17979" s="1548"/>
      <c r="C17979" s="1548"/>
      <c r="D17979" s="1549"/>
      <c r="E17979" s="1506"/>
      <c r="K17979" s="1548"/>
      <c r="L17979" s="1549"/>
      <c r="M17979" s="1506"/>
    </row>
    <row r="17980" spans="1:13" ht="16.5" customHeight="1">
      <c r="A17980" s="1547"/>
      <c r="B17980" s="1548"/>
      <c r="C17980" s="1548"/>
      <c r="D17980" s="1549"/>
      <c r="E17980" s="1506"/>
      <c r="K17980" s="1548"/>
      <c r="L17980" s="1549"/>
      <c r="M17980" s="1506"/>
    </row>
    <row r="17981" spans="1:13" ht="16.5" customHeight="1">
      <c r="A17981" s="1547"/>
      <c r="B17981" s="1548"/>
      <c r="C17981" s="1548"/>
      <c r="D17981" s="1549"/>
      <c r="E17981" s="1506"/>
      <c r="K17981" s="1548"/>
      <c r="L17981" s="1549"/>
      <c r="M17981" s="1506"/>
    </row>
    <row r="17982" spans="1:13" ht="16.5" customHeight="1">
      <c r="A17982" s="1547"/>
      <c r="B17982" s="1548"/>
      <c r="C17982" s="1548"/>
      <c r="D17982" s="1549"/>
      <c r="E17982" s="1506"/>
      <c r="K17982" s="1548"/>
      <c r="L17982" s="1549"/>
      <c r="M17982" s="1506"/>
    </row>
    <row r="17983" spans="1:13" ht="16.5" customHeight="1">
      <c r="A17983" s="1547"/>
      <c r="B17983" s="1548"/>
      <c r="C17983" s="1548"/>
      <c r="D17983" s="1549"/>
      <c r="E17983" s="1506"/>
      <c r="K17983" s="1548"/>
      <c r="L17983" s="1549"/>
      <c r="M17983" s="1506"/>
    </row>
    <row r="17984" spans="1:13" ht="16.5" customHeight="1">
      <c r="A17984" s="1547"/>
      <c r="B17984" s="1548"/>
      <c r="C17984" s="1548"/>
      <c r="D17984" s="1549"/>
      <c r="E17984" s="1506"/>
      <c r="K17984" s="1548"/>
      <c r="L17984" s="1549"/>
      <c r="M17984" s="1506"/>
    </row>
    <row r="17985" spans="1:13" ht="16.5" customHeight="1">
      <c r="A17985" s="1547"/>
      <c r="B17985" s="1548"/>
      <c r="C17985" s="1548"/>
      <c r="D17985" s="1549"/>
      <c r="E17985" s="1506"/>
      <c r="K17985" s="1548"/>
      <c r="L17985" s="1549"/>
      <c r="M17985" s="1506"/>
    </row>
    <row r="17986" spans="1:13" ht="16.5" customHeight="1">
      <c r="A17986" s="1547"/>
      <c r="B17986" s="1548"/>
      <c r="C17986" s="1548"/>
      <c r="D17986" s="1549"/>
      <c r="E17986" s="1506"/>
      <c r="K17986" s="1548"/>
      <c r="L17986" s="1549"/>
      <c r="M17986" s="1506"/>
    </row>
    <row r="17987" spans="1:13" ht="16.5" customHeight="1">
      <c r="A17987" s="1547"/>
      <c r="B17987" s="1548"/>
      <c r="C17987" s="1548"/>
      <c r="D17987" s="1549"/>
      <c r="E17987" s="1506"/>
      <c r="K17987" s="1548"/>
      <c r="L17987" s="1549"/>
      <c r="M17987" s="1506"/>
    </row>
    <row r="17988" spans="1:13" ht="16.5" customHeight="1">
      <c r="A17988" s="1547"/>
      <c r="B17988" s="1548"/>
      <c r="C17988" s="1548"/>
      <c r="D17988" s="1549"/>
      <c r="E17988" s="1506"/>
      <c r="K17988" s="1548"/>
      <c r="L17988" s="1549"/>
      <c r="M17988" s="1506"/>
    </row>
    <row r="17989" spans="1:13" ht="16.5" customHeight="1">
      <c r="A17989" s="1547"/>
      <c r="B17989" s="1548"/>
      <c r="C17989" s="1548"/>
      <c r="D17989" s="1549"/>
      <c r="E17989" s="1506"/>
      <c r="K17989" s="1548"/>
      <c r="L17989" s="1549"/>
      <c r="M17989" s="1506"/>
    </row>
    <row r="17990" spans="1:13" ht="16.5" customHeight="1">
      <c r="A17990" s="1547"/>
      <c r="B17990" s="1548"/>
      <c r="C17990" s="1548"/>
      <c r="D17990" s="1549"/>
      <c r="E17990" s="1506"/>
      <c r="K17990" s="1548"/>
      <c r="L17990" s="1549"/>
      <c r="M17990" s="1506"/>
    </row>
    <row r="17991" spans="1:13" ht="16.5" customHeight="1">
      <c r="A17991" s="1547"/>
      <c r="B17991" s="1548"/>
      <c r="C17991" s="1548"/>
      <c r="D17991" s="1549"/>
      <c r="E17991" s="1506"/>
      <c r="K17991" s="1548"/>
      <c r="L17991" s="1549"/>
      <c r="M17991" s="1506"/>
    </row>
    <row r="17992" spans="1:13" ht="16.5" customHeight="1">
      <c r="A17992" s="1547"/>
      <c r="B17992" s="1548"/>
      <c r="C17992" s="1548"/>
      <c r="D17992" s="1549"/>
      <c r="E17992" s="1506"/>
      <c r="K17992" s="1548"/>
      <c r="L17992" s="1549"/>
      <c r="M17992" s="1506"/>
    </row>
    <row r="17993" spans="1:13" ht="16.5" customHeight="1">
      <c r="A17993" s="1547"/>
      <c r="B17993" s="1548"/>
      <c r="C17993" s="1548"/>
      <c r="D17993" s="1549"/>
      <c r="E17993" s="1506"/>
      <c r="K17993" s="1548"/>
      <c r="L17993" s="1549"/>
      <c r="M17993" s="1506"/>
    </row>
    <row r="17994" spans="1:13" ht="16.5" customHeight="1">
      <c r="A17994" s="1547"/>
      <c r="B17994" s="1548"/>
      <c r="C17994" s="1548"/>
      <c r="D17994" s="1549"/>
      <c r="E17994" s="1506"/>
      <c r="K17994" s="1548"/>
      <c r="L17994" s="1549"/>
      <c r="M17994" s="1506"/>
    </row>
    <row r="17995" spans="1:13" ht="16.5" customHeight="1">
      <c r="A17995" s="1547"/>
      <c r="B17995" s="1548"/>
      <c r="C17995" s="1548"/>
      <c r="D17995" s="1549"/>
      <c r="E17995" s="1506"/>
      <c r="K17995" s="1548"/>
      <c r="L17995" s="1549"/>
      <c r="M17995" s="1506"/>
    </row>
    <row r="17996" spans="1:13" ht="16.5" customHeight="1">
      <c r="A17996" s="1547"/>
      <c r="B17996" s="1548"/>
      <c r="C17996" s="1548"/>
      <c r="D17996" s="1549"/>
      <c r="E17996" s="1506"/>
      <c r="K17996" s="1548"/>
      <c r="L17996" s="1549"/>
      <c r="M17996" s="1506"/>
    </row>
    <row r="17997" spans="1:13" ht="16.5" customHeight="1">
      <c r="A17997" s="1547"/>
      <c r="B17997" s="1548"/>
      <c r="C17997" s="1548"/>
      <c r="D17997" s="1549"/>
      <c r="E17997" s="1506"/>
      <c r="K17997" s="1548"/>
      <c r="L17997" s="1549"/>
      <c r="M17997" s="1506"/>
    </row>
    <row r="17998" spans="1:13" ht="16.5" customHeight="1">
      <c r="A17998" s="1547"/>
      <c r="B17998" s="1548"/>
      <c r="C17998" s="1548"/>
      <c r="D17998" s="1549"/>
      <c r="E17998" s="1506"/>
      <c r="K17998" s="1548"/>
      <c r="L17998" s="1549"/>
      <c r="M17998" s="1506"/>
    </row>
    <row r="17999" spans="1:13" ht="16.5" customHeight="1">
      <c r="A17999" s="1547"/>
      <c r="B17999" s="1548"/>
      <c r="C17999" s="1548"/>
      <c r="D17999" s="1549"/>
      <c r="E17999" s="1506"/>
      <c r="K17999" s="1548"/>
      <c r="L17999" s="1549"/>
      <c r="M17999" s="1506"/>
    </row>
    <row r="18000" spans="1:13" ht="16.5" customHeight="1">
      <c r="A18000" s="1547"/>
      <c r="B18000" s="1548"/>
      <c r="C18000" s="1548"/>
      <c r="D18000" s="1549"/>
      <c r="E18000" s="1506"/>
      <c r="K18000" s="1548"/>
      <c r="L18000" s="1549"/>
      <c r="M18000" s="1506"/>
    </row>
    <row r="18001" spans="1:13" ht="16.5" customHeight="1">
      <c r="A18001" s="1547"/>
      <c r="B18001" s="1548"/>
      <c r="C18001" s="1548"/>
      <c r="D18001" s="1549"/>
      <c r="E18001" s="1506"/>
      <c r="K18001" s="1548"/>
      <c r="L18001" s="1549"/>
      <c r="M18001" s="1506"/>
    </row>
    <row r="18002" spans="1:13" ht="16.5" customHeight="1">
      <c r="A18002" s="1547"/>
      <c r="B18002" s="1548"/>
      <c r="C18002" s="1548"/>
      <c r="D18002" s="1549"/>
      <c r="E18002" s="1506"/>
      <c r="K18002" s="1548"/>
      <c r="L18002" s="1549"/>
      <c r="M18002" s="1506"/>
    </row>
    <row r="18003" spans="1:13" ht="16.5" customHeight="1">
      <c r="A18003" s="1547"/>
      <c r="B18003" s="1548"/>
      <c r="C18003" s="1548"/>
      <c r="D18003" s="1549"/>
      <c r="E18003" s="1506"/>
      <c r="K18003" s="1548"/>
      <c r="L18003" s="1549"/>
      <c r="M18003" s="1506"/>
    </row>
    <row r="18004" spans="1:13" ht="16.5" customHeight="1">
      <c r="A18004" s="1547"/>
      <c r="B18004" s="1548"/>
      <c r="C18004" s="1548"/>
      <c r="D18004" s="1549"/>
      <c r="E18004" s="1506"/>
      <c r="K18004" s="1548"/>
      <c r="L18004" s="1549"/>
      <c r="M18004" s="1506"/>
    </row>
    <row r="18005" spans="1:13" ht="16.5" customHeight="1">
      <c r="A18005" s="1547"/>
      <c r="B18005" s="1548"/>
      <c r="C18005" s="1548"/>
      <c r="D18005" s="1549"/>
      <c r="E18005" s="1506"/>
      <c r="K18005" s="1548"/>
      <c r="L18005" s="1549"/>
      <c r="M18005" s="1506"/>
    </row>
    <row r="18006" spans="1:13" ht="16.5" customHeight="1">
      <c r="A18006" s="1547"/>
      <c r="B18006" s="1548"/>
      <c r="C18006" s="1548"/>
      <c r="D18006" s="1549"/>
      <c r="E18006" s="1506"/>
      <c r="K18006" s="1548"/>
      <c r="L18006" s="1549"/>
      <c r="M18006" s="1506"/>
    </row>
    <row r="18007" spans="1:13" ht="16.5" customHeight="1">
      <c r="A18007" s="1547"/>
      <c r="B18007" s="1548"/>
      <c r="C18007" s="1548"/>
      <c r="D18007" s="1549"/>
      <c r="E18007" s="1506"/>
      <c r="K18007" s="1548"/>
      <c r="L18007" s="1549"/>
      <c r="M18007" s="1506"/>
    </row>
    <row r="18008" spans="1:13" ht="16.5" customHeight="1">
      <c r="A18008" s="1547"/>
      <c r="B18008" s="1548"/>
      <c r="C18008" s="1548"/>
      <c r="D18008" s="1549"/>
      <c r="E18008" s="1506"/>
      <c r="K18008" s="1548"/>
      <c r="L18008" s="1549"/>
      <c r="M18008" s="1506"/>
    </row>
    <row r="18009" spans="1:13" ht="16.5" customHeight="1">
      <c r="A18009" s="1547"/>
      <c r="B18009" s="1548"/>
      <c r="C18009" s="1548"/>
      <c r="D18009" s="1549"/>
      <c r="E18009" s="1506"/>
      <c r="K18009" s="1548"/>
      <c r="L18009" s="1549"/>
      <c r="M18009" s="1506"/>
    </row>
    <row r="18010" spans="1:13" ht="16.5" customHeight="1">
      <c r="A18010" s="1547"/>
      <c r="B18010" s="1548"/>
      <c r="C18010" s="1548"/>
      <c r="D18010" s="1549"/>
      <c r="E18010" s="1506"/>
      <c r="K18010" s="1548"/>
      <c r="L18010" s="1549"/>
      <c r="M18010" s="1506"/>
    </row>
    <row r="18011" spans="1:13" ht="16.5" customHeight="1">
      <c r="A18011" s="1547"/>
      <c r="B18011" s="1548"/>
      <c r="C18011" s="1548"/>
      <c r="D18011" s="1549"/>
      <c r="E18011" s="1506"/>
      <c r="K18011" s="1548"/>
      <c r="L18011" s="1549"/>
      <c r="M18011" s="1506"/>
    </row>
    <row r="18012" spans="1:13" ht="16.5" customHeight="1">
      <c r="A18012" s="1547"/>
      <c r="B18012" s="1548"/>
      <c r="C18012" s="1548"/>
      <c r="D18012" s="1549"/>
      <c r="E18012" s="1506"/>
      <c r="K18012" s="1548"/>
      <c r="L18012" s="1549"/>
      <c r="M18012" s="1506"/>
    </row>
    <row r="18013" spans="1:13" ht="16.5" customHeight="1">
      <c r="A18013" s="1547"/>
      <c r="B18013" s="1548"/>
      <c r="C18013" s="1548"/>
      <c r="D18013" s="1549"/>
      <c r="E18013" s="1506"/>
      <c r="K18013" s="1548"/>
      <c r="L18013" s="1549"/>
      <c r="M18013" s="1506"/>
    </row>
    <row r="18014" spans="1:13" ht="16.5" customHeight="1">
      <c r="A18014" s="1547"/>
      <c r="B18014" s="1548"/>
      <c r="C18014" s="1548"/>
      <c r="D18014" s="1549"/>
      <c r="E18014" s="1506"/>
      <c r="K18014" s="1548"/>
      <c r="L18014" s="1549"/>
      <c r="M18014" s="1506"/>
    </row>
    <row r="18015" spans="1:13" ht="16.5" customHeight="1">
      <c r="A18015" s="1547"/>
      <c r="B18015" s="1548"/>
      <c r="C18015" s="1548"/>
      <c r="D18015" s="1549"/>
      <c r="E18015" s="1506"/>
      <c r="K18015" s="1548"/>
      <c r="L18015" s="1549"/>
      <c r="M18015" s="1506"/>
    </row>
    <row r="18016" spans="1:13" ht="16.5" customHeight="1">
      <c r="A18016" s="1547"/>
      <c r="B18016" s="1548"/>
      <c r="C18016" s="1548"/>
      <c r="D18016" s="1549"/>
      <c r="E18016" s="1506"/>
      <c r="K18016" s="1548"/>
      <c r="L18016" s="1549"/>
      <c r="M18016" s="1506"/>
    </row>
    <row r="18017" spans="1:13" ht="16.5" customHeight="1">
      <c r="A18017" s="1547"/>
      <c r="B18017" s="1548"/>
      <c r="C18017" s="1548"/>
      <c r="D18017" s="1549"/>
      <c r="E18017" s="1506"/>
      <c r="K18017" s="1548"/>
      <c r="L18017" s="1549"/>
      <c r="M18017" s="1506"/>
    </row>
    <row r="18018" spans="1:13" ht="16.5" customHeight="1">
      <c r="A18018" s="1547"/>
      <c r="B18018" s="1548"/>
      <c r="C18018" s="1548"/>
      <c r="D18018" s="1549"/>
      <c r="E18018" s="1506"/>
      <c r="K18018" s="1548"/>
      <c r="L18018" s="1549"/>
      <c r="M18018" s="1506"/>
    </row>
    <row r="18019" spans="1:13" ht="16.5" customHeight="1">
      <c r="A18019" s="1547"/>
      <c r="B18019" s="1548"/>
      <c r="C18019" s="1548"/>
      <c r="D18019" s="1549"/>
      <c r="E18019" s="1506"/>
      <c r="K18019" s="1548"/>
      <c r="L18019" s="1549"/>
      <c r="M18019" s="1506"/>
    </row>
    <row r="18020" spans="1:13" ht="16.5" customHeight="1">
      <c r="A18020" s="1547"/>
      <c r="B18020" s="1548"/>
      <c r="C18020" s="1548"/>
      <c r="D18020" s="1549"/>
      <c r="E18020" s="1506"/>
      <c r="K18020" s="1548"/>
      <c r="L18020" s="1549"/>
      <c r="M18020" s="1506"/>
    </row>
    <row r="18021" spans="1:13" ht="16.5" customHeight="1">
      <c r="A18021" s="1547"/>
      <c r="B18021" s="1548"/>
      <c r="C18021" s="1548"/>
      <c r="D18021" s="1549"/>
      <c r="E18021" s="1506"/>
      <c r="K18021" s="1548"/>
      <c r="L18021" s="1549"/>
      <c r="M18021" s="1506"/>
    </row>
    <row r="18022" spans="1:13" ht="16.5" customHeight="1">
      <c r="A18022" s="1547"/>
      <c r="B18022" s="1548"/>
      <c r="C18022" s="1548"/>
      <c r="D18022" s="1549"/>
      <c r="E18022" s="1506"/>
      <c r="K18022" s="1548"/>
      <c r="L18022" s="1549"/>
      <c r="M18022" s="1506"/>
    </row>
    <row r="18023" spans="1:13" ht="16.5" customHeight="1">
      <c r="A18023" s="1547"/>
      <c r="B18023" s="1548"/>
      <c r="C18023" s="1548"/>
      <c r="D18023" s="1549"/>
      <c r="E18023" s="1506"/>
      <c r="K18023" s="1548"/>
      <c r="L18023" s="1549"/>
      <c r="M18023" s="1506"/>
    </row>
    <row r="18024" spans="1:13" ht="16.5" customHeight="1">
      <c r="A18024" s="1547"/>
      <c r="B18024" s="1548"/>
      <c r="C18024" s="1548"/>
      <c r="D18024" s="1549"/>
      <c r="E18024" s="1506"/>
      <c r="K18024" s="1548"/>
      <c r="L18024" s="1549"/>
      <c r="M18024" s="1506"/>
    </row>
    <row r="18025" spans="1:13" ht="16.5" customHeight="1">
      <c r="A18025" s="1547"/>
      <c r="B18025" s="1548"/>
      <c r="C18025" s="1548"/>
      <c r="D18025" s="1549"/>
      <c r="E18025" s="1506"/>
      <c r="K18025" s="1548"/>
      <c r="L18025" s="1549"/>
      <c r="M18025" s="1506"/>
    </row>
    <row r="18026" spans="1:13" ht="16.5" customHeight="1">
      <c r="A18026" s="1547"/>
      <c r="B18026" s="1548"/>
      <c r="C18026" s="1548"/>
      <c r="D18026" s="1549"/>
      <c r="E18026" s="1506"/>
      <c r="K18026" s="1548"/>
      <c r="L18026" s="1549"/>
      <c r="M18026" s="1506"/>
    </row>
    <row r="18027" spans="1:13" ht="16.5" customHeight="1">
      <c r="A18027" s="1547"/>
      <c r="B18027" s="1548"/>
      <c r="C18027" s="1548"/>
      <c r="D18027" s="1549"/>
      <c r="E18027" s="1506"/>
      <c r="K18027" s="1548"/>
      <c r="L18027" s="1549"/>
      <c r="M18027" s="1506"/>
    </row>
    <row r="18028" spans="1:13" ht="16.5" customHeight="1">
      <c r="A18028" s="1547"/>
      <c r="B18028" s="1548"/>
      <c r="C18028" s="1548"/>
      <c r="D18028" s="1549"/>
      <c r="E18028" s="1506"/>
      <c r="K18028" s="1548"/>
      <c r="L18028" s="1549"/>
      <c r="M18028" s="1506"/>
    </row>
    <row r="18029" spans="1:13" ht="16.5" customHeight="1">
      <c r="A18029" s="1547"/>
      <c r="B18029" s="1548"/>
      <c r="C18029" s="1548"/>
      <c r="D18029" s="1549"/>
      <c r="E18029" s="1506"/>
      <c r="K18029" s="1548"/>
      <c r="L18029" s="1549"/>
      <c r="M18029" s="1506"/>
    </row>
    <row r="18030" spans="1:13" ht="16.5" customHeight="1">
      <c r="A18030" s="1547"/>
      <c r="B18030" s="1548"/>
      <c r="C18030" s="1548"/>
      <c r="D18030" s="1549"/>
      <c r="E18030" s="1506"/>
      <c r="K18030" s="1548"/>
      <c r="L18030" s="1549"/>
      <c r="M18030" s="1506"/>
    </row>
    <row r="18031" spans="1:13" ht="16.5" customHeight="1">
      <c r="A18031" s="1547"/>
      <c r="B18031" s="1548"/>
      <c r="C18031" s="1548"/>
      <c r="D18031" s="1549"/>
      <c r="E18031" s="1506"/>
      <c r="K18031" s="1548"/>
      <c r="L18031" s="1549"/>
      <c r="M18031" s="1506"/>
    </row>
    <row r="18032" spans="1:13" ht="16.5" customHeight="1">
      <c r="A18032" s="1547"/>
      <c r="B18032" s="1548"/>
      <c r="C18032" s="1548"/>
      <c r="D18032" s="1549"/>
      <c r="E18032" s="1506"/>
      <c r="K18032" s="1548"/>
      <c r="L18032" s="1549"/>
      <c r="M18032" s="1506"/>
    </row>
    <row r="18033" spans="1:13" ht="16.5" customHeight="1">
      <c r="A18033" s="1547"/>
      <c r="B18033" s="1548"/>
      <c r="C18033" s="1548"/>
      <c r="D18033" s="1549"/>
      <c r="E18033" s="1506"/>
      <c r="K18033" s="1548"/>
      <c r="L18033" s="1549"/>
      <c r="M18033" s="1506"/>
    </row>
    <row r="18034" spans="1:13" ht="16.5" customHeight="1">
      <c r="A18034" s="1547"/>
      <c r="B18034" s="1548"/>
      <c r="C18034" s="1548"/>
      <c r="D18034" s="1549"/>
      <c r="E18034" s="1506"/>
      <c r="K18034" s="1548"/>
      <c r="L18034" s="1549"/>
      <c r="M18034" s="1506"/>
    </row>
    <row r="18035" spans="1:13" ht="16.5" customHeight="1">
      <c r="A18035" s="1547"/>
      <c r="B18035" s="1548"/>
      <c r="C18035" s="1548"/>
      <c r="D18035" s="1549"/>
      <c r="E18035" s="1506"/>
      <c r="K18035" s="1548"/>
      <c r="L18035" s="1549"/>
      <c r="M18035" s="1506"/>
    </row>
    <row r="18036" spans="1:13" ht="16.5" customHeight="1">
      <c r="A18036" s="1547"/>
      <c r="B18036" s="1548"/>
      <c r="C18036" s="1548"/>
      <c r="D18036" s="1549"/>
      <c r="E18036" s="1506"/>
      <c r="K18036" s="1548"/>
      <c r="L18036" s="1549"/>
      <c r="M18036" s="1506"/>
    </row>
    <row r="18037" spans="1:13" ht="16.5" customHeight="1">
      <c r="A18037" s="1547"/>
      <c r="B18037" s="1548"/>
      <c r="C18037" s="1548"/>
      <c r="D18037" s="1549"/>
      <c r="E18037" s="1506"/>
      <c r="K18037" s="1548"/>
      <c r="L18037" s="1549"/>
      <c r="M18037" s="1506"/>
    </row>
    <row r="18038" spans="1:13" ht="16.5" customHeight="1">
      <c r="A18038" s="1547"/>
      <c r="B18038" s="1548"/>
      <c r="C18038" s="1548"/>
      <c r="D18038" s="1549"/>
      <c r="E18038" s="1506"/>
      <c r="K18038" s="1548"/>
      <c r="L18038" s="1549"/>
      <c r="M18038" s="1506"/>
    </row>
    <row r="18039" spans="1:13" ht="16.5" customHeight="1">
      <c r="A18039" s="1547"/>
      <c r="B18039" s="1548"/>
      <c r="C18039" s="1548"/>
      <c r="D18039" s="1549"/>
      <c r="E18039" s="1506"/>
      <c r="K18039" s="1548"/>
      <c r="L18039" s="1549"/>
      <c r="M18039" s="1506"/>
    </row>
    <row r="18040" spans="1:13" ht="16.5" customHeight="1">
      <c r="A18040" s="1547"/>
      <c r="B18040" s="1548"/>
      <c r="C18040" s="1548"/>
      <c r="D18040" s="1549"/>
      <c r="E18040" s="1506"/>
      <c r="K18040" s="1548"/>
      <c r="L18040" s="1549"/>
      <c r="M18040" s="1506"/>
    </row>
    <row r="18041" spans="1:13" ht="16.5" customHeight="1">
      <c r="A18041" s="1547"/>
      <c r="B18041" s="1548"/>
      <c r="C18041" s="1548"/>
      <c r="D18041" s="1549"/>
      <c r="E18041" s="1506"/>
      <c r="K18041" s="1548"/>
      <c r="L18041" s="1549"/>
      <c r="M18041" s="1506"/>
    </row>
    <row r="18042" spans="1:13" ht="16.5" customHeight="1">
      <c r="A18042" s="1547"/>
      <c r="B18042" s="1548"/>
      <c r="C18042" s="1548"/>
      <c r="D18042" s="1549"/>
      <c r="E18042" s="1506"/>
      <c r="K18042" s="1548"/>
      <c r="L18042" s="1549"/>
      <c r="M18042" s="1506"/>
    </row>
    <row r="18043" spans="1:13" ht="16.5" customHeight="1">
      <c r="A18043" s="1547"/>
      <c r="B18043" s="1548"/>
      <c r="C18043" s="1548"/>
      <c r="D18043" s="1549"/>
      <c r="E18043" s="1506"/>
      <c r="K18043" s="1548"/>
      <c r="L18043" s="1549"/>
      <c r="M18043" s="1506"/>
    </row>
    <row r="18044" spans="1:13" ht="16.5" customHeight="1">
      <c r="A18044" s="1547"/>
      <c r="B18044" s="1548"/>
      <c r="C18044" s="1548"/>
      <c r="D18044" s="1549"/>
      <c r="E18044" s="1506"/>
      <c r="K18044" s="1548"/>
      <c r="L18044" s="1549"/>
      <c r="M18044" s="1506"/>
    </row>
    <row r="18045" spans="1:13" ht="16.5" customHeight="1">
      <c r="A18045" s="1547"/>
      <c r="B18045" s="1548"/>
      <c r="C18045" s="1548"/>
      <c r="D18045" s="1549"/>
      <c r="E18045" s="1506"/>
      <c r="K18045" s="1548"/>
      <c r="L18045" s="1549"/>
      <c r="M18045" s="1506"/>
    </row>
    <row r="18046" spans="1:13" ht="16.5" customHeight="1">
      <c r="A18046" s="1547"/>
      <c r="B18046" s="1548"/>
      <c r="C18046" s="1548"/>
      <c r="D18046" s="1549"/>
      <c r="E18046" s="1506"/>
      <c r="K18046" s="1548"/>
      <c r="L18046" s="1549"/>
      <c r="M18046" s="1506"/>
    </row>
    <row r="18047" spans="1:13" ht="16.5" customHeight="1">
      <c r="A18047" s="1547"/>
      <c r="B18047" s="1548"/>
      <c r="C18047" s="1548"/>
      <c r="D18047" s="1549"/>
      <c r="E18047" s="1506"/>
      <c r="K18047" s="1548"/>
      <c r="L18047" s="1549"/>
      <c r="M18047" s="1506"/>
    </row>
    <row r="18048" spans="1:13" ht="16.5" customHeight="1">
      <c r="A18048" s="1547"/>
      <c r="B18048" s="1548"/>
      <c r="C18048" s="1548"/>
      <c r="D18048" s="1549"/>
      <c r="E18048" s="1506"/>
      <c r="K18048" s="1548"/>
      <c r="L18048" s="1549"/>
      <c r="M18048" s="1506"/>
    </row>
    <row r="18049" spans="1:13" ht="16.5" customHeight="1">
      <c r="A18049" s="1547"/>
      <c r="B18049" s="1548"/>
      <c r="C18049" s="1548"/>
      <c r="D18049" s="1549"/>
      <c r="E18049" s="1506"/>
      <c r="K18049" s="1548"/>
      <c r="L18049" s="1549"/>
      <c r="M18049" s="1506"/>
    </row>
    <row r="18050" spans="1:13" ht="16.5" customHeight="1">
      <c r="A18050" s="1547"/>
      <c r="B18050" s="1548"/>
      <c r="C18050" s="1548"/>
      <c r="D18050" s="1549"/>
      <c r="E18050" s="1506"/>
      <c r="K18050" s="1548"/>
      <c r="L18050" s="1549"/>
      <c r="M18050" s="1506"/>
    </row>
    <row r="18051" spans="1:13" ht="16.5" customHeight="1">
      <c r="A18051" s="1547"/>
      <c r="B18051" s="1548"/>
      <c r="C18051" s="1548"/>
      <c r="D18051" s="1549"/>
      <c r="E18051" s="1506"/>
      <c r="K18051" s="1548"/>
      <c r="L18051" s="1549"/>
      <c r="M18051" s="1506"/>
    </row>
    <row r="18052" spans="1:13" ht="16.5" customHeight="1">
      <c r="A18052" s="1547"/>
      <c r="B18052" s="1548"/>
      <c r="C18052" s="1548"/>
      <c r="D18052" s="1549"/>
      <c r="E18052" s="1506"/>
      <c r="K18052" s="1548"/>
      <c r="L18052" s="1549"/>
      <c r="M18052" s="1506"/>
    </row>
    <row r="18053" spans="1:13" ht="16.5" customHeight="1">
      <c r="A18053" s="1547"/>
      <c r="B18053" s="1548"/>
      <c r="C18053" s="1548"/>
      <c r="D18053" s="1549"/>
      <c r="E18053" s="1506"/>
      <c r="K18053" s="1548"/>
      <c r="L18053" s="1549"/>
      <c r="M18053" s="1506"/>
    </row>
    <row r="18054" spans="1:13" ht="16.5" customHeight="1">
      <c r="A18054" s="1547"/>
      <c r="B18054" s="1548"/>
      <c r="C18054" s="1548"/>
      <c r="D18054" s="1549"/>
      <c r="E18054" s="1506"/>
      <c r="K18054" s="1548"/>
      <c r="L18054" s="1549"/>
      <c r="M18054" s="1506"/>
    </row>
    <row r="18055" spans="1:13" ht="16.5" customHeight="1">
      <c r="A18055" s="1547"/>
      <c r="B18055" s="1548"/>
      <c r="C18055" s="1548"/>
      <c r="D18055" s="1549"/>
      <c r="E18055" s="1506"/>
      <c r="K18055" s="1548"/>
      <c r="L18055" s="1549"/>
      <c r="M18055" s="1506"/>
    </row>
    <row r="18056" spans="1:13" ht="16.5" customHeight="1">
      <c r="A18056" s="1547"/>
      <c r="B18056" s="1548"/>
      <c r="C18056" s="1548"/>
      <c r="D18056" s="1549"/>
      <c r="E18056" s="1506"/>
      <c r="K18056" s="1548"/>
      <c r="L18056" s="1549"/>
      <c r="M18056" s="1506"/>
    </row>
    <row r="18057" spans="1:13" ht="16.5" customHeight="1">
      <c r="A18057" s="1547"/>
      <c r="B18057" s="1548"/>
      <c r="C18057" s="1548"/>
      <c r="D18057" s="1549"/>
      <c r="E18057" s="1506"/>
      <c r="K18057" s="1548"/>
      <c r="L18057" s="1549"/>
      <c r="M18057" s="1506"/>
    </row>
    <row r="18058" spans="1:13" ht="16.5" customHeight="1">
      <c r="A18058" s="1547"/>
      <c r="B18058" s="1548"/>
      <c r="C18058" s="1548"/>
      <c r="D18058" s="1549"/>
      <c r="E18058" s="1506"/>
      <c r="K18058" s="1548"/>
      <c r="L18058" s="1549"/>
      <c r="M18058" s="1506"/>
    </row>
    <row r="18059" spans="1:13" ht="16.5" customHeight="1">
      <c r="A18059" s="1547"/>
      <c r="B18059" s="1548"/>
      <c r="C18059" s="1548"/>
      <c r="D18059" s="1549"/>
      <c r="E18059" s="1506"/>
      <c r="K18059" s="1548"/>
      <c r="L18059" s="1549"/>
      <c r="M18059" s="1506"/>
    </row>
    <row r="18060" spans="1:13" ht="16.5" customHeight="1">
      <c r="A18060" s="1547"/>
      <c r="B18060" s="1548"/>
      <c r="C18060" s="1548"/>
      <c r="D18060" s="1549"/>
      <c r="E18060" s="1506"/>
      <c r="K18060" s="1548"/>
      <c r="L18060" s="1549"/>
      <c r="M18060" s="1506"/>
    </row>
    <row r="18061" spans="1:13" ht="16.5" customHeight="1">
      <c r="A18061" s="1547"/>
      <c r="B18061" s="1548"/>
      <c r="C18061" s="1548"/>
      <c r="D18061" s="1549"/>
      <c r="E18061" s="1506"/>
      <c r="K18061" s="1548"/>
      <c r="L18061" s="1549"/>
      <c r="M18061" s="1506"/>
    </row>
    <row r="18062" spans="1:13" ht="16.5" customHeight="1">
      <c r="A18062" s="1547"/>
      <c r="B18062" s="1548"/>
      <c r="C18062" s="1548"/>
      <c r="D18062" s="1549"/>
      <c r="E18062" s="1506"/>
      <c r="K18062" s="1548"/>
      <c r="L18062" s="1549"/>
      <c r="M18062" s="1506"/>
    </row>
    <row r="18063" spans="1:13" ht="16.5" customHeight="1">
      <c r="A18063" s="1547"/>
      <c r="B18063" s="1548"/>
      <c r="C18063" s="1548"/>
      <c r="D18063" s="1549"/>
      <c r="E18063" s="1506"/>
      <c r="K18063" s="1548"/>
      <c r="L18063" s="1549"/>
      <c r="M18063" s="1506"/>
    </row>
    <row r="18064" spans="1:13" ht="16.5" customHeight="1">
      <c r="A18064" s="1547"/>
      <c r="B18064" s="1548"/>
      <c r="C18064" s="1548"/>
      <c r="D18064" s="1549"/>
      <c r="E18064" s="1506"/>
      <c r="K18064" s="1548"/>
      <c r="L18064" s="1549"/>
      <c r="M18064" s="1506"/>
    </row>
    <row r="18065" spans="1:13" ht="16.5" customHeight="1">
      <c r="A18065" s="1547"/>
      <c r="B18065" s="1548"/>
      <c r="C18065" s="1548"/>
      <c r="D18065" s="1549"/>
      <c r="E18065" s="1506"/>
      <c r="K18065" s="1548"/>
      <c r="L18065" s="1549"/>
      <c r="M18065" s="1506"/>
    </row>
    <row r="18066" spans="1:13" ht="16.5" customHeight="1">
      <c r="A18066" s="1547"/>
      <c r="B18066" s="1548"/>
      <c r="C18066" s="1548"/>
      <c r="D18066" s="1549"/>
      <c r="E18066" s="1506"/>
      <c r="K18066" s="1548"/>
      <c r="L18066" s="1549"/>
      <c r="M18066" s="1506"/>
    </row>
    <row r="18067" spans="1:13" ht="16.5" customHeight="1">
      <c r="A18067" s="1547"/>
      <c r="B18067" s="1548"/>
      <c r="C18067" s="1548"/>
      <c r="D18067" s="1549"/>
      <c r="E18067" s="1506"/>
      <c r="K18067" s="1548"/>
      <c r="L18067" s="1549"/>
      <c r="M18067" s="1506"/>
    </row>
    <row r="18068" spans="1:13" ht="16.5" customHeight="1">
      <c r="A18068" s="1547"/>
      <c r="B18068" s="1548"/>
      <c r="C18068" s="1548"/>
      <c r="D18068" s="1549"/>
      <c r="E18068" s="1506"/>
      <c r="K18068" s="1548"/>
      <c r="L18068" s="1549"/>
      <c r="M18068" s="1506"/>
    </row>
    <row r="18069" spans="1:13" ht="16.5" customHeight="1">
      <c r="A18069" s="1547"/>
      <c r="B18069" s="1548"/>
      <c r="C18069" s="1548"/>
      <c r="D18069" s="1549"/>
      <c r="E18069" s="1506"/>
      <c r="K18069" s="1548"/>
      <c r="L18069" s="1549"/>
      <c r="M18069" s="1506"/>
    </row>
    <row r="18070" spans="1:13" ht="16.5" customHeight="1">
      <c r="A18070" s="1547"/>
      <c r="B18070" s="1548"/>
      <c r="C18070" s="1548"/>
      <c r="D18070" s="1549"/>
      <c r="E18070" s="1506"/>
      <c r="K18070" s="1548"/>
      <c r="L18070" s="1549"/>
      <c r="M18070" s="1506"/>
    </row>
    <row r="18071" spans="1:13" ht="16.5" customHeight="1">
      <c r="A18071" s="1547"/>
      <c r="B18071" s="1548"/>
      <c r="C18071" s="1548"/>
      <c r="D18071" s="1549"/>
      <c r="E18071" s="1506"/>
      <c r="K18071" s="1548"/>
      <c r="L18071" s="1549"/>
      <c r="M18071" s="1506"/>
    </row>
    <row r="18072" spans="1:13" ht="16.5" customHeight="1">
      <c r="A18072" s="1547"/>
      <c r="B18072" s="1548"/>
      <c r="C18072" s="1548"/>
      <c r="D18072" s="1549"/>
      <c r="E18072" s="1506"/>
      <c r="K18072" s="1548"/>
      <c r="L18072" s="1549"/>
      <c r="M18072" s="1506"/>
    </row>
    <row r="18073" spans="1:13" ht="16.5" customHeight="1">
      <c r="A18073" s="1547"/>
      <c r="B18073" s="1548"/>
      <c r="C18073" s="1548"/>
      <c r="D18073" s="1549"/>
      <c r="E18073" s="1506"/>
      <c r="K18073" s="1548"/>
      <c r="L18073" s="1549"/>
      <c r="M18073" s="1506"/>
    </row>
    <row r="18074" spans="1:13" ht="16.5" customHeight="1">
      <c r="A18074" s="1547"/>
      <c r="B18074" s="1548"/>
      <c r="C18074" s="1548"/>
      <c r="D18074" s="1549"/>
      <c r="E18074" s="1506"/>
      <c r="K18074" s="1548"/>
      <c r="L18074" s="1549"/>
      <c r="M18074" s="1506"/>
    </row>
    <row r="18075" spans="1:13" ht="16.5" customHeight="1">
      <c r="A18075" s="1547"/>
      <c r="B18075" s="1548"/>
      <c r="C18075" s="1548"/>
      <c r="D18075" s="1549"/>
      <c r="E18075" s="1506"/>
      <c r="K18075" s="1548"/>
      <c r="L18075" s="1549"/>
      <c r="M18075" s="1506"/>
    </row>
    <row r="18076" spans="1:13" ht="16.5" customHeight="1">
      <c r="A18076" s="1547"/>
      <c r="B18076" s="1548"/>
      <c r="C18076" s="1548"/>
      <c r="D18076" s="1549"/>
      <c r="E18076" s="1506"/>
      <c r="K18076" s="1548"/>
      <c r="L18076" s="1549"/>
      <c r="M18076" s="1506"/>
    </row>
    <row r="18077" spans="1:13" ht="16.5" customHeight="1">
      <c r="A18077" s="1547"/>
      <c r="B18077" s="1548"/>
      <c r="C18077" s="1548"/>
      <c r="D18077" s="1549"/>
      <c r="E18077" s="1506"/>
      <c r="K18077" s="1548"/>
      <c r="L18077" s="1549"/>
      <c r="M18077" s="1506"/>
    </row>
    <row r="18078" spans="1:13" ht="16.5" customHeight="1">
      <c r="A18078" s="1547"/>
      <c r="B18078" s="1548"/>
      <c r="C18078" s="1548"/>
      <c r="D18078" s="1549"/>
      <c r="E18078" s="1506"/>
      <c r="K18078" s="1548"/>
      <c r="L18078" s="1549"/>
      <c r="M18078" s="1506"/>
    </row>
    <row r="18079" spans="1:13" ht="16.5" customHeight="1">
      <c r="A18079" s="1547"/>
      <c r="B18079" s="1548"/>
      <c r="C18079" s="1548"/>
      <c r="D18079" s="1549"/>
      <c r="E18079" s="1506"/>
      <c r="K18079" s="1548"/>
      <c r="L18079" s="1549"/>
      <c r="M18079" s="1506"/>
    </row>
    <row r="18080" spans="1:13" ht="16.5" customHeight="1">
      <c r="A18080" s="1547"/>
      <c r="B18080" s="1548"/>
      <c r="C18080" s="1548"/>
      <c r="D18080" s="1549"/>
      <c r="E18080" s="1506"/>
      <c r="K18080" s="1548"/>
      <c r="L18080" s="1549"/>
      <c r="M18080" s="1506"/>
    </row>
    <row r="18081" spans="1:13" ht="16.5" customHeight="1">
      <c r="A18081" s="1547"/>
      <c r="B18081" s="1548"/>
      <c r="C18081" s="1548"/>
      <c r="D18081" s="1549"/>
      <c r="E18081" s="1506"/>
      <c r="K18081" s="1548"/>
      <c r="L18081" s="1549"/>
      <c r="M18081" s="1506"/>
    </row>
    <row r="18082" spans="1:13" ht="16.5" customHeight="1">
      <c r="A18082" s="1547"/>
      <c r="B18082" s="1548"/>
      <c r="C18082" s="1548"/>
      <c r="D18082" s="1549"/>
      <c r="E18082" s="1506"/>
      <c r="K18082" s="1548"/>
      <c r="L18082" s="1549"/>
      <c r="M18082" s="1506"/>
    </row>
    <row r="18083" spans="1:13" ht="16.5" customHeight="1">
      <c r="A18083" s="1547"/>
      <c r="B18083" s="1548"/>
      <c r="C18083" s="1548"/>
      <c r="D18083" s="1549"/>
      <c r="E18083" s="1506"/>
      <c r="K18083" s="1548"/>
      <c r="L18083" s="1549"/>
      <c r="M18083" s="1506"/>
    </row>
    <row r="18084" spans="1:13" ht="16.5" customHeight="1">
      <c r="A18084" s="1547"/>
      <c r="B18084" s="1548"/>
      <c r="C18084" s="1548"/>
      <c r="D18084" s="1549"/>
      <c r="E18084" s="1506"/>
      <c r="K18084" s="1548"/>
      <c r="L18084" s="1549"/>
      <c r="M18084" s="1506"/>
    </row>
    <row r="18085" spans="1:13" ht="16.5" customHeight="1">
      <c r="A18085" s="1547"/>
      <c r="B18085" s="1548"/>
      <c r="C18085" s="1548"/>
      <c r="D18085" s="1549"/>
      <c r="E18085" s="1506"/>
      <c r="K18085" s="1548"/>
      <c r="L18085" s="1549"/>
      <c r="M18085" s="1506"/>
    </row>
    <row r="18086" spans="1:13" ht="16.5" customHeight="1">
      <c r="A18086" s="1547"/>
      <c r="B18086" s="1548"/>
      <c r="C18086" s="1548"/>
      <c r="D18086" s="1549"/>
      <c r="E18086" s="1506"/>
      <c r="K18086" s="1548"/>
      <c r="L18086" s="1549"/>
      <c r="M18086" s="1506"/>
    </row>
    <row r="18087" spans="1:13" ht="16.5" customHeight="1">
      <c r="A18087" s="1547"/>
      <c r="B18087" s="1548"/>
      <c r="C18087" s="1548"/>
      <c r="D18087" s="1549"/>
      <c r="E18087" s="1506"/>
      <c r="K18087" s="1548"/>
      <c r="L18087" s="1549"/>
      <c r="M18087" s="1506"/>
    </row>
    <row r="18088" spans="1:13" ht="16.5" customHeight="1">
      <c r="A18088" s="1547"/>
      <c r="B18088" s="1548"/>
      <c r="C18088" s="1548"/>
      <c r="D18088" s="1549"/>
      <c r="E18088" s="1506"/>
      <c r="K18088" s="1548"/>
      <c r="L18088" s="1549"/>
      <c r="M18088" s="1506"/>
    </row>
    <row r="18089" spans="1:13" ht="16.5" customHeight="1">
      <c r="A18089" s="1547"/>
      <c r="B18089" s="1548"/>
      <c r="C18089" s="1548"/>
      <c r="D18089" s="1549"/>
      <c r="E18089" s="1506"/>
      <c r="K18089" s="1548"/>
      <c r="L18089" s="1549"/>
      <c r="M18089" s="1506"/>
    </row>
    <row r="18090" spans="1:13" ht="16.5" customHeight="1">
      <c r="A18090" s="1547"/>
      <c r="B18090" s="1548"/>
      <c r="C18090" s="1548"/>
      <c r="D18090" s="1549"/>
      <c r="E18090" s="1506"/>
      <c r="K18090" s="1548"/>
      <c r="L18090" s="1549"/>
      <c r="M18090" s="1506"/>
    </row>
    <row r="18091" spans="1:13" ht="16.5" customHeight="1">
      <c r="A18091" s="1547"/>
      <c r="B18091" s="1548"/>
      <c r="C18091" s="1548"/>
      <c r="D18091" s="1549"/>
      <c r="E18091" s="1506"/>
      <c r="K18091" s="1548"/>
      <c r="L18091" s="1549"/>
      <c r="M18091" s="1506"/>
    </row>
    <row r="18092" spans="1:13" ht="16.5" customHeight="1">
      <c r="A18092" s="1547"/>
      <c r="B18092" s="1548"/>
      <c r="C18092" s="1548"/>
      <c r="D18092" s="1549"/>
      <c r="E18092" s="1506"/>
      <c r="K18092" s="1548"/>
      <c r="L18092" s="1549"/>
      <c r="M18092" s="1506"/>
    </row>
    <row r="18093" spans="1:13" ht="16.5" customHeight="1">
      <c r="A18093" s="1547"/>
      <c r="B18093" s="1548"/>
      <c r="C18093" s="1548"/>
      <c r="D18093" s="1549"/>
      <c r="E18093" s="1506"/>
      <c r="K18093" s="1548"/>
      <c r="L18093" s="1549"/>
      <c r="M18093" s="1506"/>
    </row>
    <row r="18094" spans="1:13" ht="16.5" customHeight="1">
      <c r="A18094" s="1547"/>
      <c r="B18094" s="1548"/>
      <c r="C18094" s="1548"/>
      <c r="D18094" s="1549"/>
      <c r="E18094" s="1506"/>
      <c r="K18094" s="1548"/>
      <c r="L18094" s="1549"/>
      <c r="M18094" s="1506"/>
    </row>
    <row r="18095" spans="1:13" ht="16.5" customHeight="1">
      <c r="A18095" s="1547"/>
      <c r="B18095" s="1548"/>
      <c r="C18095" s="1548"/>
      <c r="D18095" s="1549"/>
      <c r="E18095" s="1506"/>
      <c r="K18095" s="1548"/>
      <c r="L18095" s="1549"/>
      <c r="M18095" s="1506"/>
    </row>
    <row r="18096" spans="1:13" ht="16.5" customHeight="1">
      <c r="A18096" s="1547"/>
      <c r="B18096" s="1548"/>
      <c r="C18096" s="1548"/>
      <c r="D18096" s="1549"/>
      <c r="E18096" s="1506"/>
      <c r="K18096" s="1548"/>
      <c r="L18096" s="1549"/>
      <c r="M18096" s="1506"/>
    </row>
    <row r="18097" spans="1:13" ht="16.5" customHeight="1">
      <c r="A18097" s="1547"/>
      <c r="B18097" s="1548"/>
      <c r="C18097" s="1548"/>
      <c r="D18097" s="1549"/>
      <c r="E18097" s="1506"/>
      <c r="K18097" s="1548"/>
      <c r="L18097" s="1549"/>
      <c r="M18097" s="1506"/>
    </row>
    <row r="18098" spans="1:13" ht="16.5" customHeight="1">
      <c r="A18098" s="1547"/>
      <c r="B18098" s="1548"/>
      <c r="C18098" s="1548"/>
      <c r="D18098" s="1549"/>
      <c r="E18098" s="1506"/>
      <c r="K18098" s="1548"/>
      <c r="L18098" s="1549"/>
      <c r="M18098" s="1506"/>
    </row>
    <row r="18099" spans="1:13" ht="16.5" customHeight="1">
      <c r="A18099" s="1547"/>
      <c r="B18099" s="1548"/>
      <c r="C18099" s="1548"/>
      <c r="D18099" s="1549"/>
      <c r="E18099" s="1506"/>
      <c r="K18099" s="1548"/>
      <c r="L18099" s="1549"/>
      <c r="M18099" s="1506"/>
    </row>
    <row r="18100" spans="1:13" ht="16.5" customHeight="1">
      <c r="A18100" s="1547"/>
      <c r="B18100" s="1548"/>
      <c r="C18100" s="1548"/>
      <c r="D18100" s="1549"/>
      <c r="E18100" s="1506"/>
      <c r="K18100" s="1548"/>
      <c r="L18100" s="1549"/>
      <c r="M18100" s="1506"/>
    </row>
    <row r="18101" spans="1:13" ht="16.5" customHeight="1">
      <c r="A18101" s="1547"/>
      <c r="B18101" s="1548"/>
      <c r="C18101" s="1548"/>
      <c r="D18101" s="1549"/>
      <c r="E18101" s="1506"/>
      <c r="K18101" s="1548"/>
      <c r="L18101" s="1549"/>
      <c r="M18101" s="1506"/>
    </row>
    <row r="18102" spans="1:13" ht="16.5" customHeight="1">
      <c r="A18102" s="1547"/>
      <c r="B18102" s="1548"/>
      <c r="C18102" s="1548"/>
      <c r="D18102" s="1549"/>
      <c r="E18102" s="1506"/>
      <c r="K18102" s="1548"/>
      <c r="L18102" s="1549"/>
      <c r="M18102" s="1506"/>
    </row>
    <row r="18103" spans="1:13" ht="16.5" customHeight="1">
      <c r="A18103" s="1547"/>
      <c r="B18103" s="1548"/>
      <c r="C18103" s="1548"/>
      <c r="D18103" s="1549"/>
      <c r="E18103" s="1506"/>
      <c r="K18103" s="1548"/>
      <c r="L18103" s="1549"/>
      <c r="M18103" s="1506"/>
    </row>
    <row r="18104" spans="1:13" ht="16.5" customHeight="1">
      <c r="A18104" s="1547"/>
      <c r="B18104" s="1548"/>
      <c r="C18104" s="1548"/>
      <c r="D18104" s="1549"/>
      <c r="E18104" s="1506"/>
      <c r="K18104" s="1548"/>
      <c r="L18104" s="1549"/>
      <c r="M18104" s="1506"/>
    </row>
    <row r="18105" spans="1:13" ht="16.5" customHeight="1">
      <c r="A18105" s="1547"/>
      <c r="B18105" s="1548"/>
      <c r="C18105" s="1548"/>
      <c r="D18105" s="1549"/>
      <c r="E18105" s="1506"/>
      <c r="K18105" s="1548"/>
      <c r="L18105" s="1549"/>
      <c r="M18105" s="1506"/>
    </row>
    <row r="18106" spans="1:13" ht="16.5" customHeight="1">
      <c r="A18106" s="1547"/>
      <c r="B18106" s="1548"/>
      <c r="C18106" s="1548"/>
      <c r="D18106" s="1549"/>
      <c r="E18106" s="1506"/>
      <c r="K18106" s="1548"/>
      <c r="L18106" s="1549"/>
      <c r="M18106" s="1506"/>
    </row>
    <row r="18107" spans="1:13" ht="16.5" customHeight="1">
      <c r="A18107" s="1547"/>
      <c r="B18107" s="1548"/>
      <c r="C18107" s="1548"/>
      <c r="D18107" s="1549"/>
      <c r="E18107" s="1506"/>
      <c r="K18107" s="1548"/>
      <c r="L18107" s="1549"/>
      <c r="M18107" s="1506"/>
    </row>
    <row r="18108" spans="1:13" ht="16.5" customHeight="1">
      <c r="A18108" s="1547"/>
      <c r="B18108" s="1548"/>
      <c r="C18108" s="1548"/>
      <c r="D18108" s="1549"/>
      <c r="E18108" s="1506"/>
      <c r="K18108" s="1548"/>
      <c r="L18108" s="1549"/>
      <c r="M18108" s="1506"/>
    </row>
    <row r="18109" spans="1:13" ht="16.5" customHeight="1">
      <c r="A18109" s="1547"/>
      <c r="B18109" s="1548"/>
      <c r="C18109" s="1548"/>
      <c r="D18109" s="1549"/>
      <c r="E18109" s="1506"/>
      <c r="K18109" s="1548"/>
      <c r="L18109" s="1549"/>
      <c r="M18109" s="1506"/>
    </row>
    <row r="18110" spans="1:13" ht="16.5" customHeight="1">
      <c r="A18110" s="1547"/>
      <c r="B18110" s="1548"/>
      <c r="C18110" s="1548"/>
      <c r="D18110" s="1549"/>
      <c r="E18110" s="1506"/>
      <c r="K18110" s="1548"/>
      <c r="L18110" s="1549"/>
      <c r="M18110" s="1506"/>
    </row>
    <row r="18111" spans="1:13" ht="16.5" customHeight="1">
      <c r="A18111" s="1547"/>
      <c r="B18111" s="1548"/>
      <c r="C18111" s="1548"/>
      <c r="D18111" s="1549"/>
      <c r="E18111" s="1506"/>
      <c r="K18111" s="1548"/>
      <c r="L18111" s="1549"/>
      <c r="M18111" s="1506"/>
    </row>
    <row r="18112" spans="1:13" ht="16.5" customHeight="1">
      <c r="A18112" s="1547"/>
      <c r="B18112" s="1548"/>
      <c r="C18112" s="1548"/>
      <c r="D18112" s="1549"/>
      <c r="E18112" s="1506"/>
      <c r="K18112" s="1548"/>
      <c r="L18112" s="1549"/>
      <c r="M18112" s="1506"/>
    </row>
    <row r="18113" spans="1:13" ht="16.5" customHeight="1">
      <c r="A18113" s="1547"/>
      <c r="B18113" s="1548"/>
      <c r="C18113" s="1548"/>
      <c r="D18113" s="1549"/>
      <c r="E18113" s="1506"/>
      <c r="K18113" s="1548"/>
      <c r="L18113" s="1549"/>
      <c r="M18113" s="1506"/>
    </row>
    <row r="18114" spans="1:13" ht="16.5" customHeight="1">
      <c r="A18114" s="1547"/>
      <c r="B18114" s="1548"/>
      <c r="C18114" s="1548"/>
      <c r="D18114" s="1549"/>
      <c r="E18114" s="1506"/>
      <c r="K18114" s="1548"/>
      <c r="L18114" s="1549"/>
      <c r="M18114" s="1506"/>
    </row>
    <row r="18115" spans="1:13" ht="16.5" customHeight="1">
      <c r="A18115" s="1547"/>
      <c r="B18115" s="1548"/>
      <c r="C18115" s="1548"/>
      <c r="D18115" s="1549"/>
      <c r="E18115" s="1506"/>
      <c r="K18115" s="1548"/>
      <c r="L18115" s="1549"/>
      <c r="M18115" s="1506"/>
    </row>
    <row r="18116" spans="1:13" ht="16.5" customHeight="1">
      <c r="A18116" s="1547"/>
      <c r="B18116" s="1548"/>
      <c r="C18116" s="1548"/>
      <c r="D18116" s="1549"/>
      <c r="E18116" s="1506"/>
      <c r="K18116" s="1548"/>
      <c r="L18116" s="1549"/>
      <c r="M18116" s="1506"/>
    </row>
    <row r="18117" spans="1:13" ht="16.5" customHeight="1">
      <c r="A18117" s="1547"/>
      <c r="B18117" s="1548"/>
      <c r="C18117" s="1548"/>
      <c r="D18117" s="1549"/>
      <c r="E18117" s="1506"/>
      <c r="K18117" s="1548"/>
      <c r="L18117" s="1549"/>
      <c r="M18117" s="1506"/>
    </row>
    <row r="18118" spans="1:13" ht="16.5" customHeight="1">
      <c r="A18118" s="1547"/>
      <c r="B18118" s="1548"/>
      <c r="C18118" s="1548"/>
      <c r="D18118" s="1549"/>
      <c r="E18118" s="1506"/>
      <c r="K18118" s="1548"/>
      <c r="L18118" s="1549"/>
      <c r="M18118" s="1506"/>
    </row>
    <row r="18119" spans="1:13" ht="16.5" customHeight="1">
      <c r="A18119" s="1547"/>
      <c r="B18119" s="1548"/>
      <c r="C18119" s="1548"/>
      <c r="D18119" s="1549"/>
      <c r="E18119" s="1506"/>
      <c r="K18119" s="1548"/>
      <c r="L18119" s="1549"/>
      <c r="M18119" s="1506"/>
    </row>
    <row r="18120" spans="1:13" ht="16.5" customHeight="1">
      <c r="A18120" s="1547"/>
      <c r="B18120" s="1548"/>
      <c r="C18120" s="1548"/>
      <c r="D18120" s="1549"/>
      <c r="E18120" s="1506"/>
      <c r="K18120" s="1548"/>
      <c r="L18120" s="1549"/>
      <c r="M18120" s="1506"/>
    </row>
    <row r="18121" spans="1:13" ht="16.5" customHeight="1">
      <c r="A18121" s="1547"/>
      <c r="B18121" s="1548"/>
      <c r="C18121" s="1548"/>
      <c r="D18121" s="1549"/>
      <c r="E18121" s="1506"/>
      <c r="K18121" s="1548"/>
      <c r="L18121" s="1549"/>
      <c r="M18121" s="1506"/>
    </row>
    <row r="18122" spans="1:13" ht="16.5" customHeight="1">
      <c r="A18122" s="1547"/>
      <c r="B18122" s="1548"/>
      <c r="C18122" s="1548"/>
      <c r="D18122" s="1549"/>
      <c r="E18122" s="1506"/>
      <c r="K18122" s="1548"/>
      <c r="L18122" s="1549"/>
      <c r="M18122" s="1506"/>
    </row>
    <row r="18123" spans="1:13" ht="16.5" customHeight="1">
      <c r="A18123" s="1547"/>
      <c r="B18123" s="1548"/>
      <c r="C18123" s="1548"/>
      <c r="D18123" s="1549"/>
      <c r="E18123" s="1506"/>
      <c r="K18123" s="1548"/>
      <c r="L18123" s="1549"/>
      <c r="M18123" s="1506"/>
    </row>
    <row r="18124" spans="1:13" ht="16.5" customHeight="1">
      <c r="A18124" s="1547"/>
      <c r="B18124" s="1548"/>
      <c r="C18124" s="1548"/>
      <c r="D18124" s="1549"/>
      <c r="E18124" s="1506"/>
      <c r="K18124" s="1548"/>
      <c r="L18124" s="1549"/>
      <c r="M18124" s="1506"/>
    </row>
    <row r="18125" spans="1:13" ht="16.5" customHeight="1">
      <c r="A18125" s="1547"/>
      <c r="B18125" s="1548"/>
      <c r="C18125" s="1548"/>
      <c r="D18125" s="1549"/>
      <c r="E18125" s="1506"/>
      <c r="K18125" s="1548"/>
      <c r="L18125" s="1549"/>
      <c r="M18125" s="1506"/>
    </row>
    <row r="18126" spans="1:13" ht="16.5" customHeight="1">
      <c r="A18126" s="1547"/>
      <c r="B18126" s="1548"/>
      <c r="C18126" s="1548"/>
      <c r="D18126" s="1549"/>
      <c r="E18126" s="1506"/>
      <c r="K18126" s="1548"/>
      <c r="L18126" s="1549"/>
      <c r="M18126" s="1506"/>
    </row>
    <row r="18127" spans="1:13" ht="16.5" customHeight="1">
      <c r="A18127" s="1547"/>
      <c r="B18127" s="1548"/>
      <c r="C18127" s="1548"/>
      <c r="D18127" s="1549"/>
      <c r="E18127" s="1506"/>
      <c r="K18127" s="1548"/>
      <c r="L18127" s="1549"/>
      <c r="M18127" s="1506"/>
    </row>
    <row r="18128" spans="1:13" ht="16.5" customHeight="1">
      <c r="A18128" s="1547"/>
      <c r="B18128" s="1548"/>
      <c r="C18128" s="1548"/>
      <c r="D18128" s="1549"/>
      <c r="E18128" s="1506"/>
      <c r="K18128" s="1548"/>
      <c r="L18128" s="1549"/>
      <c r="M18128" s="1506"/>
    </row>
    <row r="18129" spans="1:13" ht="16.5" customHeight="1">
      <c r="A18129" s="1547"/>
      <c r="B18129" s="1548"/>
      <c r="C18129" s="1548"/>
      <c r="D18129" s="1549"/>
      <c r="E18129" s="1506"/>
      <c r="K18129" s="1548"/>
      <c r="L18129" s="1549"/>
      <c r="M18129" s="1506"/>
    </row>
    <row r="18130" spans="1:13" ht="16.5" customHeight="1">
      <c r="A18130" s="1547"/>
      <c r="B18130" s="1548"/>
      <c r="C18130" s="1548"/>
      <c r="D18130" s="1549"/>
      <c r="E18130" s="1506"/>
      <c r="K18130" s="1548"/>
      <c r="L18130" s="1549"/>
      <c r="M18130" s="1506"/>
    </row>
    <row r="18131" spans="1:13" ht="16.5" customHeight="1">
      <c r="A18131" s="1547"/>
      <c r="B18131" s="1548"/>
      <c r="C18131" s="1548"/>
      <c r="D18131" s="1549"/>
      <c r="E18131" s="1506"/>
      <c r="K18131" s="1548"/>
      <c r="L18131" s="1549"/>
      <c r="M18131" s="1506"/>
    </row>
    <row r="18132" spans="1:13" ht="16.5" customHeight="1">
      <c r="A18132" s="1547"/>
      <c r="B18132" s="1548"/>
      <c r="C18132" s="1548"/>
      <c r="D18132" s="1549"/>
      <c r="E18132" s="1506"/>
      <c r="K18132" s="1548"/>
      <c r="L18132" s="1549"/>
      <c r="M18132" s="1506"/>
    </row>
    <row r="18133" spans="1:13" ht="16.5" customHeight="1">
      <c r="A18133" s="1547"/>
      <c r="B18133" s="1548"/>
      <c r="C18133" s="1548"/>
      <c r="D18133" s="1549"/>
      <c r="E18133" s="1506"/>
      <c r="K18133" s="1548"/>
      <c r="L18133" s="1549"/>
      <c r="M18133" s="1506"/>
    </row>
    <row r="18134" spans="1:13" ht="16.5" customHeight="1">
      <c r="A18134" s="1547"/>
      <c r="B18134" s="1548"/>
      <c r="C18134" s="1548"/>
      <c r="D18134" s="1549"/>
      <c r="E18134" s="1506"/>
      <c r="K18134" s="1548"/>
      <c r="L18134" s="1549"/>
      <c r="M18134" s="1506"/>
    </row>
    <row r="18135" spans="1:13" ht="16.5" customHeight="1">
      <c r="A18135" s="1547"/>
      <c r="B18135" s="1548"/>
      <c r="C18135" s="1548"/>
      <c r="D18135" s="1549"/>
      <c r="E18135" s="1506"/>
      <c r="K18135" s="1548"/>
      <c r="L18135" s="1549"/>
      <c r="M18135" s="1506"/>
    </row>
    <row r="18136" spans="1:13" ht="16.5" customHeight="1">
      <c r="A18136" s="1547"/>
      <c r="B18136" s="1548"/>
      <c r="C18136" s="1548"/>
      <c r="D18136" s="1549"/>
      <c r="E18136" s="1506"/>
      <c r="K18136" s="1548"/>
      <c r="L18136" s="1549"/>
      <c r="M18136" s="1506"/>
    </row>
    <row r="18137" spans="1:13" ht="16.5" customHeight="1">
      <c r="A18137" s="1547"/>
      <c r="B18137" s="1548"/>
      <c r="C18137" s="1548"/>
      <c r="D18137" s="1549"/>
      <c r="E18137" s="1506"/>
      <c r="K18137" s="1548"/>
      <c r="L18137" s="1549"/>
      <c r="M18137" s="1506"/>
    </row>
    <row r="18138" spans="1:13" ht="16.5" customHeight="1">
      <c r="A18138" s="1547"/>
      <c r="B18138" s="1548"/>
      <c r="C18138" s="1548"/>
      <c r="D18138" s="1549"/>
      <c r="E18138" s="1506"/>
      <c r="K18138" s="1548"/>
      <c r="L18138" s="1549"/>
      <c r="M18138" s="1506"/>
    </row>
    <row r="18139" spans="1:13" ht="16.5" customHeight="1">
      <c r="A18139" s="1547"/>
      <c r="B18139" s="1548"/>
      <c r="C18139" s="1548"/>
      <c r="D18139" s="1549"/>
      <c r="E18139" s="1506"/>
      <c r="K18139" s="1548"/>
      <c r="L18139" s="1549"/>
      <c r="M18139" s="1506"/>
    </row>
    <row r="18140" spans="1:13" ht="16.5" customHeight="1">
      <c r="A18140" s="1547"/>
      <c r="B18140" s="1548"/>
      <c r="C18140" s="1548"/>
      <c r="D18140" s="1549"/>
      <c r="E18140" s="1506"/>
      <c r="K18140" s="1548"/>
      <c r="L18140" s="1549"/>
      <c r="M18140" s="1506"/>
    </row>
    <row r="18141" spans="1:13" ht="16.5" customHeight="1">
      <c r="A18141" s="1547"/>
      <c r="B18141" s="1548"/>
      <c r="C18141" s="1548"/>
      <c r="D18141" s="1549"/>
      <c r="E18141" s="1506"/>
      <c r="K18141" s="1548"/>
      <c r="L18141" s="1549"/>
      <c r="M18141" s="1506"/>
    </row>
    <row r="18142" spans="1:13" ht="16.5" customHeight="1">
      <c r="A18142" s="1547"/>
      <c r="B18142" s="1548"/>
      <c r="C18142" s="1548"/>
      <c r="D18142" s="1549"/>
      <c r="E18142" s="1506"/>
      <c r="K18142" s="1548"/>
      <c r="L18142" s="1549"/>
      <c r="M18142" s="1506"/>
    </row>
    <row r="18143" spans="1:13" ht="16.5" customHeight="1">
      <c r="A18143" s="1547"/>
      <c r="B18143" s="1548"/>
      <c r="C18143" s="1548"/>
      <c r="D18143" s="1549"/>
      <c r="E18143" s="1506"/>
      <c r="K18143" s="1548"/>
      <c r="L18143" s="1549"/>
      <c r="M18143" s="1506"/>
    </row>
    <row r="18144" spans="1:13" ht="16.5" customHeight="1">
      <c r="A18144" s="1547"/>
      <c r="B18144" s="1548"/>
      <c r="C18144" s="1548"/>
      <c r="D18144" s="1549"/>
      <c r="E18144" s="1506"/>
      <c r="K18144" s="1548"/>
      <c r="L18144" s="1549"/>
      <c r="M18144" s="1506"/>
    </row>
    <row r="18145" spans="1:13" ht="16.5" customHeight="1">
      <c r="A18145" s="1547"/>
      <c r="B18145" s="1548"/>
      <c r="C18145" s="1548"/>
      <c r="D18145" s="1549"/>
      <c r="E18145" s="1506"/>
      <c r="K18145" s="1548"/>
      <c r="L18145" s="1549"/>
      <c r="M18145" s="1506"/>
    </row>
    <row r="18146" spans="1:13" ht="16.5" customHeight="1">
      <c r="A18146" s="1547"/>
      <c r="B18146" s="1548"/>
      <c r="C18146" s="1548"/>
      <c r="D18146" s="1549"/>
      <c r="E18146" s="1506"/>
      <c r="K18146" s="1548"/>
      <c r="L18146" s="1549"/>
      <c r="M18146" s="1506"/>
    </row>
    <row r="18147" spans="1:13" ht="16.5" customHeight="1">
      <c r="A18147" s="1547"/>
      <c r="B18147" s="1548"/>
      <c r="C18147" s="1548"/>
      <c r="D18147" s="1549"/>
      <c r="E18147" s="1506"/>
      <c r="K18147" s="1548"/>
      <c r="L18147" s="1549"/>
      <c r="M18147" s="1506"/>
    </row>
    <row r="18148" spans="1:13" ht="16.5" customHeight="1">
      <c r="A18148" s="1547"/>
      <c r="B18148" s="1548"/>
      <c r="C18148" s="1548"/>
      <c r="D18148" s="1549"/>
      <c r="E18148" s="1506"/>
      <c r="K18148" s="1548"/>
      <c r="L18148" s="1549"/>
      <c r="M18148" s="1506"/>
    </row>
    <row r="18149" spans="1:13" ht="16.5" customHeight="1">
      <c r="A18149" s="1547"/>
      <c r="B18149" s="1548"/>
      <c r="C18149" s="1548"/>
      <c r="D18149" s="1549"/>
      <c r="E18149" s="1506"/>
      <c r="K18149" s="1548"/>
      <c r="L18149" s="1549"/>
      <c r="M18149" s="1506"/>
    </row>
    <row r="18150" spans="1:13" ht="16.5" customHeight="1">
      <c r="A18150" s="1547"/>
      <c r="B18150" s="1548"/>
      <c r="C18150" s="1548"/>
      <c r="D18150" s="1549"/>
      <c r="E18150" s="1506"/>
      <c r="K18150" s="1548"/>
      <c r="L18150" s="1549"/>
      <c r="M18150" s="1506"/>
    </row>
    <row r="18151" spans="1:13" ht="16.5" customHeight="1">
      <c r="A18151" s="1547"/>
      <c r="B18151" s="1548"/>
      <c r="C18151" s="1548"/>
      <c r="D18151" s="1549"/>
      <c r="E18151" s="1506"/>
      <c r="K18151" s="1548"/>
      <c r="L18151" s="1549"/>
      <c r="M18151" s="1506"/>
    </row>
    <row r="18152" spans="1:13" ht="16.5" customHeight="1">
      <c r="A18152" s="1547"/>
      <c r="B18152" s="1548"/>
      <c r="C18152" s="1548"/>
      <c r="D18152" s="1549"/>
      <c r="E18152" s="1506"/>
      <c r="K18152" s="1548"/>
      <c r="L18152" s="1549"/>
      <c r="M18152" s="1506"/>
    </row>
    <row r="18153" spans="1:13" ht="16.5" customHeight="1">
      <c r="A18153" s="1547"/>
      <c r="B18153" s="1548"/>
      <c r="C18153" s="1548"/>
      <c r="D18153" s="1549"/>
      <c r="E18153" s="1506"/>
      <c r="K18153" s="1548"/>
      <c r="L18153" s="1549"/>
      <c r="M18153" s="1506"/>
    </row>
    <row r="18154" spans="1:13" ht="16.5" customHeight="1">
      <c r="A18154" s="1547"/>
      <c r="B18154" s="1548"/>
      <c r="C18154" s="1548"/>
      <c r="D18154" s="1549"/>
      <c r="E18154" s="1506"/>
      <c r="K18154" s="1548"/>
      <c r="L18154" s="1549"/>
      <c r="M18154" s="1506"/>
    </row>
    <row r="18155" spans="1:13" ht="16.5" customHeight="1">
      <c r="A18155" s="1547"/>
      <c r="B18155" s="1548"/>
      <c r="C18155" s="1548"/>
      <c r="D18155" s="1549"/>
      <c r="E18155" s="1506"/>
      <c r="K18155" s="1548"/>
      <c r="L18155" s="1549"/>
      <c r="M18155" s="1506"/>
    </row>
    <row r="18156" spans="1:13" ht="16.5" customHeight="1">
      <c r="A18156" s="1547"/>
      <c r="B18156" s="1548"/>
      <c r="C18156" s="1548"/>
      <c r="D18156" s="1549"/>
      <c r="E18156" s="1506"/>
      <c r="K18156" s="1548"/>
      <c r="L18156" s="1549"/>
      <c r="M18156" s="1506"/>
    </row>
    <row r="18157" spans="1:13" ht="16.5" customHeight="1">
      <c r="A18157" s="1547"/>
      <c r="B18157" s="1548"/>
      <c r="C18157" s="1548"/>
      <c r="D18157" s="1549"/>
      <c r="E18157" s="1506"/>
      <c r="K18157" s="1548"/>
      <c r="L18157" s="1549"/>
      <c r="M18157" s="1506"/>
    </row>
    <row r="18158" spans="1:13" ht="16.5" customHeight="1">
      <c r="A18158" s="1547"/>
      <c r="B18158" s="1548"/>
      <c r="C18158" s="1548"/>
      <c r="D18158" s="1549"/>
      <c r="E18158" s="1506"/>
      <c r="K18158" s="1548"/>
      <c r="L18158" s="1549"/>
      <c r="M18158" s="1506"/>
    </row>
    <row r="18159" spans="1:13" ht="16.5" customHeight="1">
      <c r="A18159" s="1547"/>
      <c r="B18159" s="1548"/>
      <c r="C18159" s="1548"/>
      <c r="D18159" s="1549"/>
      <c r="E18159" s="1506"/>
      <c r="K18159" s="1548"/>
      <c r="L18159" s="1549"/>
      <c r="M18159" s="1506"/>
    </row>
    <row r="18160" spans="1:13" ht="16.5" customHeight="1">
      <c r="A18160" s="1547"/>
      <c r="B18160" s="1548"/>
      <c r="C18160" s="1548"/>
      <c r="D18160" s="1549"/>
      <c r="E18160" s="1506"/>
      <c r="K18160" s="1548"/>
      <c r="L18160" s="1549"/>
      <c r="M18160" s="1506"/>
    </row>
    <row r="18161" spans="1:13" ht="16.5" customHeight="1">
      <c r="A18161" s="1547"/>
      <c r="B18161" s="1548"/>
      <c r="C18161" s="1548"/>
      <c r="D18161" s="1549"/>
      <c r="E18161" s="1506"/>
      <c r="K18161" s="1548"/>
      <c r="L18161" s="1549"/>
      <c r="M18161" s="1506"/>
    </row>
    <row r="18162" spans="1:13" ht="16.5" customHeight="1">
      <c r="A18162" s="1547"/>
      <c r="B18162" s="1548"/>
      <c r="C18162" s="1548"/>
      <c r="D18162" s="1549"/>
      <c r="E18162" s="1506"/>
      <c r="K18162" s="1548"/>
      <c r="L18162" s="1549"/>
      <c r="M18162" s="1506"/>
    </row>
    <row r="18163" spans="1:13" ht="16.5" customHeight="1">
      <c r="A18163" s="1547"/>
      <c r="B18163" s="1548"/>
      <c r="C18163" s="1548"/>
      <c r="D18163" s="1549"/>
      <c r="E18163" s="1506"/>
      <c r="K18163" s="1548"/>
      <c r="L18163" s="1549"/>
      <c r="M18163" s="1506"/>
    </row>
    <row r="18164" spans="1:13" ht="16.5" customHeight="1">
      <c r="A18164" s="1547"/>
      <c r="B18164" s="1548"/>
      <c r="C18164" s="1548"/>
      <c r="D18164" s="1549"/>
      <c r="E18164" s="1506"/>
      <c r="K18164" s="1548"/>
      <c r="L18164" s="1549"/>
      <c r="M18164" s="1506"/>
    </row>
    <row r="18165" spans="1:13" ht="16.5" customHeight="1">
      <c r="A18165" s="1547"/>
      <c r="B18165" s="1548"/>
      <c r="C18165" s="1548"/>
      <c r="D18165" s="1549"/>
      <c r="E18165" s="1506"/>
      <c r="K18165" s="1548"/>
      <c r="L18165" s="1549"/>
      <c r="M18165" s="1506"/>
    </row>
    <row r="18166" spans="1:13" ht="16.5" customHeight="1">
      <c r="A18166" s="1547"/>
      <c r="B18166" s="1548"/>
      <c r="C18166" s="1548"/>
      <c r="D18166" s="1549"/>
      <c r="E18166" s="1506"/>
      <c r="K18166" s="1548"/>
      <c r="L18166" s="1549"/>
      <c r="M18166" s="1506"/>
    </row>
    <row r="18167" spans="1:13" ht="16.5" customHeight="1">
      <c r="A18167" s="1547"/>
      <c r="B18167" s="1548"/>
      <c r="C18167" s="1548"/>
      <c r="D18167" s="1549"/>
      <c r="E18167" s="1506"/>
      <c r="K18167" s="1548"/>
      <c r="L18167" s="1549"/>
      <c r="M18167" s="1506"/>
    </row>
    <row r="18168" spans="1:13" ht="16.5" customHeight="1">
      <c r="A18168" s="1547"/>
      <c r="B18168" s="1548"/>
      <c r="C18168" s="1548"/>
      <c r="D18168" s="1549"/>
      <c r="E18168" s="1506"/>
      <c r="K18168" s="1548"/>
      <c r="L18168" s="1549"/>
      <c r="M18168" s="1506"/>
    </row>
    <row r="18169" spans="1:13" ht="16.5" customHeight="1">
      <c r="A18169" s="1547"/>
      <c r="B18169" s="1548"/>
      <c r="C18169" s="1548"/>
      <c r="D18169" s="1549"/>
      <c r="E18169" s="1506"/>
      <c r="K18169" s="1548"/>
      <c r="L18169" s="1549"/>
      <c r="M18169" s="1506"/>
    </row>
    <row r="18170" spans="1:13" ht="16.5" customHeight="1">
      <c r="A18170" s="1547"/>
      <c r="B18170" s="1548"/>
      <c r="C18170" s="1548"/>
      <c r="D18170" s="1549"/>
      <c r="E18170" s="1506"/>
      <c r="K18170" s="1548"/>
      <c r="L18170" s="1549"/>
      <c r="M18170" s="1506"/>
    </row>
    <row r="18171" spans="1:13" ht="16.5" customHeight="1">
      <c r="A18171" s="1547"/>
      <c r="B18171" s="1548"/>
      <c r="C18171" s="1548"/>
      <c r="D18171" s="1549"/>
      <c r="E18171" s="1506"/>
      <c r="K18171" s="1548"/>
      <c r="L18171" s="1549"/>
      <c r="M18171" s="1506"/>
    </row>
    <row r="18172" spans="1:13" ht="16.5" customHeight="1">
      <c r="A18172" s="1547"/>
      <c r="B18172" s="1548"/>
      <c r="C18172" s="1548"/>
      <c r="D18172" s="1549"/>
      <c r="E18172" s="1506"/>
      <c r="K18172" s="1548"/>
      <c r="L18172" s="1549"/>
      <c r="M18172" s="1506"/>
    </row>
    <row r="18173" spans="1:13" ht="16.5" customHeight="1">
      <c r="A18173" s="1547"/>
      <c r="B18173" s="1548"/>
      <c r="C18173" s="1548"/>
      <c r="D18173" s="1549"/>
      <c r="E18173" s="1506"/>
      <c r="K18173" s="1548"/>
      <c r="L18173" s="1549"/>
      <c r="M18173" s="1506"/>
    </row>
    <row r="18174" spans="1:13" ht="16.5" customHeight="1">
      <c r="A18174" s="1547"/>
      <c r="B18174" s="1548"/>
      <c r="C18174" s="1548"/>
      <c r="D18174" s="1549"/>
      <c r="E18174" s="1506"/>
      <c r="K18174" s="1548"/>
      <c r="L18174" s="1549"/>
      <c r="M18174" s="1506"/>
    </row>
    <row r="18175" spans="1:13" ht="16.5" customHeight="1">
      <c r="A18175" s="1547"/>
      <c r="B18175" s="1548"/>
      <c r="C18175" s="1548"/>
      <c r="D18175" s="1549"/>
      <c r="E18175" s="1506"/>
      <c r="K18175" s="1548"/>
      <c r="L18175" s="1549"/>
      <c r="M18175" s="1506"/>
    </row>
    <row r="18176" spans="1:13" ht="16.5" customHeight="1">
      <c r="A18176" s="1547"/>
      <c r="B18176" s="1548"/>
      <c r="C18176" s="1548"/>
      <c r="D18176" s="1549"/>
      <c r="E18176" s="1506"/>
      <c r="K18176" s="1548"/>
      <c r="L18176" s="1549"/>
      <c r="M18176" s="1506"/>
    </row>
    <row r="18177" spans="1:13" ht="16.5" customHeight="1">
      <c r="A18177" s="1547"/>
      <c r="B18177" s="1548"/>
      <c r="C18177" s="1548"/>
      <c r="D18177" s="1549"/>
      <c r="E18177" s="1506"/>
      <c r="K18177" s="1548"/>
      <c r="L18177" s="1549"/>
      <c r="M18177" s="1506"/>
    </row>
    <row r="18178" spans="1:13" ht="16.5" customHeight="1">
      <c r="A18178" s="1547"/>
      <c r="B18178" s="1548"/>
      <c r="C18178" s="1548"/>
      <c r="D18178" s="1549"/>
      <c r="E18178" s="1506"/>
      <c r="K18178" s="1548"/>
      <c r="L18178" s="1549"/>
      <c r="M18178" s="1506"/>
    </row>
    <row r="18179" spans="1:13" ht="16.5" customHeight="1">
      <c r="A18179" s="1547"/>
      <c r="B18179" s="1548"/>
      <c r="C18179" s="1548"/>
      <c r="D18179" s="1549"/>
      <c r="E18179" s="1506"/>
      <c r="K18179" s="1548"/>
      <c r="L18179" s="1549"/>
      <c r="M18179" s="1506"/>
    </row>
    <row r="18180" spans="1:13" ht="16.5" customHeight="1">
      <c r="A18180" s="1547"/>
      <c r="B18180" s="1548"/>
      <c r="C18180" s="1548"/>
      <c r="D18180" s="1549"/>
      <c r="E18180" s="1506"/>
      <c r="K18180" s="1548"/>
      <c r="L18180" s="1549"/>
      <c r="M18180" s="1506"/>
    </row>
    <row r="18181" spans="1:13" ht="16.5" customHeight="1">
      <c r="A18181" s="1547"/>
      <c r="B18181" s="1548"/>
      <c r="C18181" s="1548"/>
      <c r="D18181" s="1549"/>
      <c r="E18181" s="1506"/>
      <c r="K18181" s="1548"/>
      <c r="L18181" s="1549"/>
      <c r="M18181" s="1506"/>
    </row>
    <row r="18182" spans="1:13" ht="16.5" customHeight="1">
      <c r="A18182" s="1547"/>
      <c r="B18182" s="1548"/>
      <c r="C18182" s="1548"/>
      <c r="D18182" s="1549"/>
      <c r="E18182" s="1506"/>
      <c r="K18182" s="1548"/>
      <c r="L18182" s="1549"/>
      <c r="M18182" s="1506"/>
    </row>
    <row r="18183" spans="1:13" ht="16.5" customHeight="1">
      <c r="A18183" s="1547"/>
      <c r="B18183" s="1548"/>
      <c r="C18183" s="1548"/>
      <c r="D18183" s="1549"/>
      <c r="E18183" s="1506"/>
      <c r="K18183" s="1548"/>
      <c r="L18183" s="1549"/>
      <c r="M18183" s="1506"/>
    </row>
    <row r="18184" spans="1:13" ht="16.5" customHeight="1">
      <c r="A18184" s="1547"/>
      <c r="B18184" s="1548"/>
      <c r="C18184" s="1548"/>
      <c r="D18184" s="1549"/>
      <c r="E18184" s="1506"/>
      <c r="K18184" s="1548"/>
      <c r="L18184" s="1549"/>
      <c r="M18184" s="1506"/>
    </row>
    <row r="18185" spans="1:13" ht="16.5" customHeight="1">
      <c r="A18185" s="1547"/>
      <c r="B18185" s="1548"/>
      <c r="C18185" s="1548"/>
      <c r="D18185" s="1549"/>
      <c r="E18185" s="1506"/>
      <c r="K18185" s="1548"/>
      <c r="L18185" s="1549"/>
      <c r="M18185" s="1506"/>
    </row>
    <row r="18186" spans="1:13" ht="16.5" customHeight="1">
      <c r="A18186" s="1547"/>
      <c r="B18186" s="1548"/>
      <c r="C18186" s="1548"/>
      <c r="D18186" s="1549"/>
      <c r="E18186" s="1506"/>
      <c r="K18186" s="1548"/>
      <c r="L18186" s="1549"/>
      <c r="M18186" s="1506"/>
    </row>
    <row r="18187" spans="1:13" ht="16.5" customHeight="1">
      <c r="A18187" s="1547"/>
      <c r="B18187" s="1548"/>
      <c r="C18187" s="1548"/>
      <c r="D18187" s="1549"/>
      <c r="E18187" s="1506"/>
      <c r="K18187" s="1548"/>
      <c r="L18187" s="1549"/>
      <c r="M18187" s="1506"/>
    </row>
    <row r="18188" spans="1:13" ht="16.5" customHeight="1">
      <c r="A18188" s="1547"/>
      <c r="B18188" s="1548"/>
      <c r="C18188" s="1548"/>
      <c r="D18188" s="1549"/>
      <c r="E18188" s="1506"/>
      <c r="K18188" s="1548"/>
      <c r="L18188" s="1549"/>
      <c r="M18188" s="1506"/>
    </row>
    <row r="18189" spans="1:13" ht="16.5" customHeight="1">
      <c r="A18189" s="1547"/>
      <c r="B18189" s="1548"/>
      <c r="C18189" s="1548"/>
      <c r="D18189" s="1549"/>
      <c r="E18189" s="1506"/>
      <c r="K18189" s="1548"/>
      <c r="L18189" s="1549"/>
      <c r="M18189" s="1506"/>
    </row>
    <row r="18190" spans="1:13" ht="16.5" customHeight="1">
      <c r="A18190" s="1547"/>
      <c r="B18190" s="1548"/>
      <c r="C18190" s="1548"/>
      <c r="D18190" s="1549"/>
      <c r="E18190" s="1506"/>
      <c r="K18190" s="1548"/>
      <c r="L18190" s="1549"/>
      <c r="M18190" s="1506"/>
    </row>
    <row r="18191" spans="1:13" ht="16.5" customHeight="1">
      <c r="A18191" s="1547"/>
      <c r="B18191" s="1548"/>
      <c r="C18191" s="1548"/>
      <c r="D18191" s="1549"/>
      <c r="E18191" s="1506"/>
      <c r="K18191" s="1548"/>
      <c r="L18191" s="1549"/>
      <c r="M18191" s="1506"/>
    </row>
    <row r="18192" spans="1:13" ht="16.5" customHeight="1">
      <c r="A18192" s="1547"/>
      <c r="B18192" s="1548"/>
      <c r="C18192" s="1548"/>
      <c r="D18192" s="1549"/>
      <c r="E18192" s="1506"/>
      <c r="K18192" s="1548"/>
      <c r="L18192" s="1549"/>
      <c r="M18192" s="1506"/>
    </row>
    <row r="18193" spans="1:13" ht="16.5" customHeight="1">
      <c r="A18193" s="1547"/>
      <c r="B18193" s="1548"/>
      <c r="C18193" s="1548"/>
      <c r="D18193" s="1549"/>
      <c r="E18193" s="1506"/>
      <c r="K18193" s="1548"/>
      <c r="L18193" s="1549"/>
      <c r="M18193" s="1506"/>
    </row>
    <row r="18194" spans="1:13" ht="16.5" customHeight="1">
      <c r="A18194" s="1547"/>
      <c r="B18194" s="1548"/>
      <c r="C18194" s="1548"/>
      <c r="D18194" s="1549"/>
      <c r="E18194" s="1506"/>
      <c r="K18194" s="1548"/>
      <c r="L18194" s="1549"/>
      <c r="M18194" s="1506"/>
    </row>
    <row r="18195" spans="1:13" ht="16.5" customHeight="1">
      <c r="A18195" s="1547"/>
      <c r="B18195" s="1548"/>
      <c r="C18195" s="1548"/>
      <c r="D18195" s="1549"/>
      <c r="E18195" s="1506"/>
      <c r="K18195" s="1548"/>
      <c r="L18195" s="1549"/>
      <c r="M18195" s="1506"/>
    </row>
    <row r="18196" spans="1:13" ht="16.5" customHeight="1">
      <c r="A18196" s="1547"/>
      <c r="B18196" s="1548"/>
      <c r="C18196" s="1548"/>
      <c r="D18196" s="1549"/>
      <c r="E18196" s="1506"/>
      <c r="K18196" s="1548"/>
      <c r="L18196" s="1549"/>
      <c r="M18196" s="1506"/>
    </row>
    <row r="18197" spans="1:13" ht="16.5" customHeight="1">
      <c r="A18197" s="1547"/>
      <c r="B18197" s="1548"/>
      <c r="C18197" s="1548"/>
      <c r="D18197" s="1549"/>
      <c r="E18197" s="1506"/>
      <c r="K18197" s="1548"/>
      <c r="L18197" s="1549"/>
      <c r="M18197" s="1506"/>
    </row>
    <row r="18198" spans="1:13" ht="16.5" customHeight="1">
      <c r="A18198" s="1547"/>
      <c r="B18198" s="1548"/>
      <c r="C18198" s="1548"/>
      <c r="D18198" s="1549"/>
      <c r="E18198" s="1506"/>
      <c r="K18198" s="1548"/>
      <c r="L18198" s="1549"/>
      <c r="M18198" s="1506"/>
    </row>
    <row r="18199" spans="1:13" ht="16.5" customHeight="1">
      <c r="A18199" s="1547"/>
      <c r="B18199" s="1548"/>
      <c r="C18199" s="1548"/>
      <c r="D18199" s="1549"/>
      <c r="E18199" s="1506"/>
      <c r="K18199" s="1548"/>
      <c r="L18199" s="1549"/>
      <c r="M18199" s="1506"/>
    </row>
    <row r="18200" spans="1:13" ht="16.5" customHeight="1">
      <c r="A18200" s="1547"/>
      <c r="B18200" s="1548"/>
      <c r="C18200" s="1548"/>
      <c r="D18200" s="1549"/>
      <c r="E18200" s="1506"/>
      <c r="K18200" s="1548"/>
      <c r="L18200" s="1549"/>
      <c r="M18200" s="1506"/>
    </row>
    <row r="18201" spans="1:13" ht="16.5" customHeight="1">
      <c r="A18201" s="1547"/>
      <c r="B18201" s="1548"/>
      <c r="C18201" s="1548"/>
      <c r="D18201" s="1549"/>
      <c r="E18201" s="1506"/>
      <c r="K18201" s="1548"/>
      <c r="L18201" s="1549"/>
      <c r="M18201" s="1506"/>
    </row>
    <row r="18202" spans="1:13" ht="16.5" customHeight="1">
      <c r="A18202" s="1547"/>
      <c r="B18202" s="1548"/>
      <c r="C18202" s="1548"/>
      <c r="D18202" s="1549"/>
      <c r="E18202" s="1506"/>
      <c r="K18202" s="1548"/>
      <c r="L18202" s="1549"/>
      <c r="M18202" s="1506"/>
    </row>
    <row r="18203" spans="1:13" ht="16.5" customHeight="1">
      <c r="A18203" s="1547"/>
      <c r="B18203" s="1548"/>
      <c r="C18203" s="1548"/>
      <c r="D18203" s="1549"/>
      <c r="E18203" s="1506"/>
      <c r="K18203" s="1548"/>
      <c r="L18203" s="1549"/>
      <c r="M18203" s="1506"/>
    </row>
    <row r="18204" spans="1:13" ht="16.5" customHeight="1">
      <c r="A18204" s="1547"/>
      <c r="B18204" s="1548"/>
      <c r="C18204" s="1548"/>
      <c r="D18204" s="1549"/>
      <c r="E18204" s="1506"/>
      <c r="K18204" s="1548"/>
      <c r="L18204" s="1549"/>
      <c r="M18204" s="1506"/>
    </row>
    <row r="18205" spans="1:13" ht="16.5" customHeight="1">
      <c r="A18205" s="1547"/>
      <c r="B18205" s="1548"/>
      <c r="C18205" s="1548"/>
      <c r="D18205" s="1549"/>
      <c r="E18205" s="1506"/>
      <c r="K18205" s="1548"/>
      <c r="L18205" s="1549"/>
      <c r="M18205" s="1506"/>
    </row>
    <row r="18206" spans="1:13" ht="16.5" customHeight="1">
      <c r="A18206" s="1547"/>
      <c r="B18206" s="1548"/>
      <c r="C18206" s="1548"/>
      <c r="D18206" s="1549"/>
      <c r="E18206" s="1506"/>
      <c r="K18206" s="1548"/>
      <c r="L18206" s="1549"/>
      <c r="M18206" s="1506"/>
    </row>
    <row r="18207" spans="1:13" ht="16.5" customHeight="1">
      <c r="A18207" s="1547"/>
      <c r="B18207" s="1548"/>
      <c r="C18207" s="1548"/>
      <c r="D18207" s="1549"/>
      <c r="E18207" s="1506"/>
      <c r="K18207" s="1548"/>
      <c r="L18207" s="1549"/>
      <c r="M18207" s="1506"/>
    </row>
    <row r="18208" spans="1:13" ht="16.5" customHeight="1">
      <c r="A18208" s="1547"/>
      <c r="B18208" s="1548"/>
      <c r="C18208" s="1548"/>
      <c r="D18208" s="1549"/>
      <c r="E18208" s="1506"/>
      <c r="K18208" s="1548"/>
      <c r="L18208" s="1549"/>
      <c r="M18208" s="1506"/>
    </row>
    <row r="18209" spans="1:13" ht="16.5" customHeight="1">
      <c r="A18209" s="1547"/>
      <c r="B18209" s="1548"/>
      <c r="C18209" s="1548"/>
      <c r="D18209" s="1549"/>
      <c r="E18209" s="1506"/>
      <c r="K18209" s="1548"/>
      <c r="L18209" s="1549"/>
      <c r="M18209" s="1506"/>
    </row>
    <row r="18210" spans="1:13" ht="16.5" customHeight="1">
      <c r="A18210" s="1547"/>
      <c r="B18210" s="1548"/>
      <c r="C18210" s="1548"/>
      <c r="D18210" s="1549"/>
      <c r="E18210" s="1506"/>
      <c r="K18210" s="1548"/>
      <c r="L18210" s="1549"/>
      <c r="M18210" s="1506"/>
    </row>
    <row r="18211" spans="1:13" ht="16.5" customHeight="1">
      <c r="A18211" s="1547"/>
      <c r="B18211" s="1548"/>
      <c r="C18211" s="1548"/>
      <c r="D18211" s="1549"/>
      <c r="E18211" s="1506"/>
      <c r="K18211" s="1548"/>
      <c r="L18211" s="1549"/>
      <c r="M18211" s="1506"/>
    </row>
    <row r="18212" spans="1:13" ht="16.5" customHeight="1">
      <c r="A18212" s="1547"/>
      <c r="B18212" s="1548"/>
      <c r="C18212" s="1548"/>
      <c r="D18212" s="1549"/>
      <c r="E18212" s="1506"/>
      <c r="K18212" s="1548"/>
      <c r="L18212" s="1549"/>
      <c r="M18212" s="1506"/>
    </row>
    <row r="18213" spans="1:13" ht="16.5" customHeight="1">
      <c r="A18213" s="1547"/>
      <c r="B18213" s="1548"/>
      <c r="C18213" s="1548"/>
      <c r="D18213" s="1549"/>
      <c r="E18213" s="1506"/>
      <c r="K18213" s="1548"/>
      <c r="L18213" s="1549"/>
      <c r="M18213" s="1506"/>
    </row>
    <row r="18214" spans="1:13" ht="16.5" customHeight="1">
      <c r="A18214" s="1547"/>
      <c r="B18214" s="1548"/>
      <c r="C18214" s="1548"/>
      <c r="D18214" s="1549"/>
      <c r="E18214" s="1506"/>
      <c r="K18214" s="1548"/>
      <c r="L18214" s="1549"/>
      <c r="M18214" s="1506"/>
    </row>
    <row r="18215" spans="1:13" ht="16.5" customHeight="1">
      <c r="A18215" s="1547"/>
      <c r="B18215" s="1548"/>
      <c r="C18215" s="1548"/>
      <c r="D18215" s="1549"/>
      <c r="E18215" s="1506"/>
      <c r="K18215" s="1548"/>
      <c r="L18215" s="1549"/>
      <c r="M18215" s="1506"/>
    </row>
    <row r="18216" spans="1:13" ht="16.5" customHeight="1">
      <c r="A18216" s="1547"/>
      <c r="B18216" s="1548"/>
      <c r="C18216" s="1548"/>
      <c r="D18216" s="1549"/>
      <c r="E18216" s="1506"/>
      <c r="K18216" s="1548"/>
      <c r="L18216" s="1549"/>
      <c r="M18216" s="1506"/>
    </row>
    <row r="18217" spans="1:13" ht="16.5" customHeight="1">
      <c r="A18217" s="1547"/>
      <c r="B18217" s="1548"/>
      <c r="C18217" s="1548"/>
      <c r="D18217" s="1549"/>
      <c r="E18217" s="1506"/>
      <c r="K18217" s="1548"/>
      <c r="L18217" s="1549"/>
      <c r="M18217" s="1506"/>
    </row>
    <row r="18218" spans="1:13" ht="16.5" customHeight="1">
      <c r="A18218" s="1547"/>
      <c r="B18218" s="1548"/>
      <c r="C18218" s="1548"/>
      <c r="D18218" s="1549"/>
      <c r="E18218" s="1506"/>
      <c r="K18218" s="1548"/>
      <c r="L18218" s="1549"/>
      <c r="M18218" s="1506"/>
    </row>
    <row r="18219" spans="1:13" ht="16.5" customHeight="1">
      <c r="A18219" s="1547"/>
      <c r="B18219" s="1548"/>
      <c r="C18219" s="1548"/>
      <c r="D18219" s="1549"/>
      <c r="E18219" s="1506"/>
      <c r="K18219" s="1548"/>
      <c r="L18219" s="1549"/>
      <c r="M18219" s="1506"/>
    </row>
    <row r="18220" spans="1:13" ht="16.5" customHeight="1">
      <c r="A18220" s="1547"/>
      <c r="B18220" s="1548"/>
      <c r="C18220" s="1548"/>
      <c r="D18220" s="1549"/>
      <c r="E18220" s="1506"/>
      <c r="K18220" s="1548"/>
      <c r="L18220" s="1549"/>
      <c r="M18220" s="1506"/>
    </row>
    <row r="18221" spans="1:13" ht="16.5" customHeight="1">
      <c r="A18221" s="1547"/>
      <c r="B18221" s="1548"/>
      <c r="C18221" s="1548"/>
      <c r="D18221" s="1549"/>
      <c r="E18221" s="1506"/>
      <c r="K18221" s="1548"/>
      <c r="L18221" s="1549"/>
      <c r="M18221" s="1506"/>
    </row>
    <row r="18222" spans="1:13" ht="16.5" customHeight="1">
      <c r="A18222" s="1547"/>
      <c r="B18222" s="1548"/>
      <c r="C18222" s="1548"/>
      <c r="D18222" s="1549"/>
      <c r="E18222" s="1506"/>
      <c r="K18222" s="1548"/>
      <c r="L18222" s="1549"/>
      <c r="M18222" s="1506"/>
    </row>
    <row r="18223" spans="1:13" ht="16.5" customHeight="1">
      <c r="A18223" s="1547"/>
      <c r="B18223" s="1548"/>
      <c r="C18223" s="1548"/>
      <c r="D18223" s="1549"/>
      <c r="E18223" s="1506"/>
      <c r="K18223" s="1548"/>
      <c r="L18223" s="1549"/>
      <c r="M18223" s="1506"/>
    </row>
    <row r="18224" spans="1:13" ht="16.5" customHeight="1">
      <c r="A18224" s="1547"/>
      <c r="B18224" s="1548"/>
      <c r="C18224" s="1548"/>
      <c r="D18224" s="1549"/>
      <c r="E18224" s="1506"/>
      <c r="K18224" s="1548"/>
      <c r="L18224" s="1549"/>
      <c r="M18224" s="1506"/>
    </row>
    <row r="18225" spans="1:13" ht="16.5" customHeight="1">
      <c r="A18225" s="1547"/>
      <c r="B18225" s="1548"/>
      <c r="C18225" s="1548"/>
      <c r="D18225" s="1549"/>
      <c r="E18225" s="1506"/>
      <c r="K18225" s="1548"/>
      <c r="L18225" s="1549"/>
      <c r="M18225" s="1506"/>
    </row>
    <row r="18226" spans="1:13" ht="16.5" customHeight="1">
      <c r="A18226" s="1547"/>
      <c r="B18226" s="1548"/>
      <c r="C18226" s="1548"/>
      <c r="D18226" s="1549"/>
      <c r="E18226" s="1506"/>
      <c r="K18226" s="1548"/>
      <c r="L18226" s="1549"/>
      <c r="M18226" s="1506"/>
    </row>
    <row r="18227" spans="1:13" ht="16.5" customHeight="1">
      <c r="A18227" s="1547"/>
      <c r="B18227" s="1548"/>
      <c r="C18227" s="1548"/>
      <c r="D18227" s="1549"/>
      <c r="E18227" s="1506"/>
      <c r="K18227" s="1548"/>
      <c r="L18227" s="1549"/>
      <c r="M18227" s="1506"/>
    </row>
    <row r="18228" spans="1:13" ht="16.5" customHeight="1">
      <c r="A18228" s="1547"/>
      <c r="B18228" s="1548"/>
      <c r="C18228" s="1548"/>
      <c r="D18228" s="1549"/>
      <c r="E18228" s="1506"/>
      <c r="K18228" s="1548"/>
      <c r="L18228" s="1549"/>
      <c r="M18228" s="1506"/>
    </row>
    <row r="18229" spans="1:13" ht="16.5" customHeight="1">
      <c r="A18229" s="1547"/>
      <c r="B18229" s="1548"/>
      <c r="C18229" s="1548"/>
      <c r="D18229" s="1549"/>
      <c r="E18229" s="1506"/>
      <c r="K18229" s="1548"/>
      <c r="L18229" s="1549"/>
      <c r="M18229" s="1506"/>
    </row>
    <row r="18230" spans="1:13" ht="16.5" customHeight="1">
      <c r="A18230" s="1547"/>
      <c r="B18230" s="1548"/>
      <c r="C18230" s="1548"/>
      <c r="D18230" s="1549"/>
      <c r="E18230" s="1506"/>
      <c r="K18230" s="1548"/>
      <c r="L18230" s="1549"/>
      <c r="M18230" s="1506"/>
    </row>
    <row r="18231" spans="1:13" ht="16.5" customHeight="1">
      <c r="A18231" s="1547"/>
      <c r="B18231" s="1548"/>
      <c r="C18231" s="1548"/>
      <c r="D18231" s="1549"/>
      <c r="E18231" s="1506"/>
      <c r="K18231" s="1548"/>
      <c r="L18231" s="1549"/>
      <c r="M18231" s="1506"/>
    </row>
    <row r="18232" spans="1:13" ht="16.5" customHeight="1">
      <c r="A18232" s="1547"/>
      <c r="B18232" s="1548"/>
      <c r="C18232" s="1548"/>
      <c r="D18232" s="1549"/>
      <c r="E18232" s="1506"/>
      <c r="K18232" s="1548"/>
      <c r="L18232" s="1549"/>
      <c r="M18232" s="1506"/>
    </row>
    <row r="18233" spans="1:13" ht="16.5" customHeight="1">
      <c r="A18233" s="1547"/>
      <c r="B18233" s="1548"/>
      <c r="C18233" s="1548"/>
      <c r="D18233" s="1549"/>
      <c r="E18233" s="1506"/>
      <c r="K18233" s="1548"/>
      <c r="L18233" s="1549"/>
      <c r="M18233" s="1506"/>
    </row>
    <row r="18234" spans="1:13" ht="16.5" customHeight="1">
      <c r="A18234" s="1547"/>
      <c r="B18234" s="1548"/>
      <c r="C18234" s="1548"/>
      <c r="D18234" s="1549"/>
      <c r="E18234" s="1506"/>
      <c r="K18234" s="1548"/>
      <c r="L18234" s="1549"/>
      <c r="M18234" s="1506"/>
    </row>
    <row r="18235" spans="1:13" ht="16.5" customHeight="1">
      <c r="A18235" s="1547"/>
      <c r="B18235" s="1548"/>
      <c r="C18235" s="1548"/>
      <c r="D18235" s="1549"/>
      <c r="E18235" s="1506"/>
      <c r="K18235" s="1548"/>
      <c r="L18235" s="1549"/>
      <c r="M18235" s="1506"/>
    </row>
    <row r="18236" spans="1:13" ht="16.5" customHeight="1">
      <c r="A18236" s="1547"/>
      <c r="B18236" s="1548"/>
      <c r="C18236" s="1548"/>
      <c r="D18236" s="1549"/>
      <c r="E18236" s="1506"/>
      <c r="K18236" s="1548"/>
      <c r="L18236" s="1549"/>
      <c r="M18236" s="1506"/>
    </row>
    <row r="18237" spans="1:13" ht="16.5" customHeight="1">
      <c r="A18237" s="1547"/>
      <c r="B18237" s="1548"/>
      <c r="C18237" s="1548"/>
      <c r="D18237" s="1549"/>
      <c r="E18237" s="1506"/>
      <c r="K18237" s="1548"/>
      <c r="L18237" s="1549"/>
      <c r="M18237" s="1506"/>
    </row>
    <row r="18238" spans="1:13" ht="16.5" customHeight="1">
      <c r="A18238" s="1547"/>
      <c r="B18238" s="1548"/>
      <c r="C18238" s="1548"/>
      <c r="D18238" s="1549"/>
      <c r="E18238" s="1506"/>
      <c r="K18238" s="1548"/>
      <c r="L18238" s="1549"/>
      <c r="M18238" s="1506"/>
    </row>
    <row r="18239" spans="1:13" ht="16.5" customHeight="1">
      <c r="A18239" s="1547"/>
      <c r="B18239" s="1548"/>
      <c r="C18239" s="1548"/>
      <c r="D18239" s="1549"/>
      <c r="E18239" s="1506"/>
      <c r="K18239" s="1548"/>
      <c r="L18239" s="1549"/>
      <c r="M18239" s="1506"/>
    </row>
    <row r="18240" spans="1:13" ht="16.5" customHeight="1">
      <c r="A18240" s="1547"/>
      <c r="B18240" s="1548"/>
      <c r="C18240" s="1548"/>
      <c r="D18240" s="1549"/>
      <c r="E18240" s="1506"/>
      <c r="K18240" s="1548"/>
      <c r="L18240" s="1549"/>
      <c r="M18240" s="1506"/>
    </row>
    <row r="18241" spans="1:13" ht="16.5" customHeight="1">
      <c r="A18241" s="1547"/>
      <c r="B18241" s="1548"/>
      <c r="C18241" s="1548"/>
      <c r="D18241" s="1549"/>
      <c r="E18241" s="1506"/>
      <c r="K18241" s="1548"/>
      <c r="L18241" s="1549"/>
      <c r="M18241" s="1506"/>
    </row>
    <row r="18242" spans="1:13" ht="16.5" customHeight="1">
      <c r="A18242" s="1547"/>
      <c r="B18242" s="1548"/>
      <c r="C18242" s="1548"/>
      <c r="D18242" s="1549"/>
      <c r="E18242" s="1506"/>
      <c r="K18242" s="1548"/>
      <c r="L18242" s="1549"/>
      <c r="M18242" s="1506"/>
    </row>
    <row r="18243" spans="1:13" ht="16.5" customHeight="1">
      <c r="A18243" s="1547"/>
      <c r="B18243" s="1548"/>
      <c r="C18243" s="1548"/>
      <c r="D18243" s="1549"/>
      <c r="E18243" s="1506"/>
      <c r="K18243" s="1548"/>
      <c r="L18243" s="1549"/>
      <c r="M18243" s="1506"/>
    </row>
    <row r="18244" spans="1:13" ht="16.5" customHeight="1">
      <c r="A18244" s="1547"/>
      <c r="B18244" s="1548"/>
      <c r="C18244" s="1548"/>
      <c r="D18244" s="1549"/>
      <c r="E18244" s="1506"/>
      <c r="K18244" s="1548"/>
      <c r="L18244" s="1549"/>
      <c r="M18244" s="1506"/>
    </row>
    <row r="18245" spans="1:13" ht="16.5" customHeight="1">
      <c r="A18245" s="1547"/>
      <c r="B18245" s="1548"/>
      <c r="C18245" s="1548"/>
      <c r="D18245" s="1549"/>
      <c r="E18245" s="1506"/>
      <c r="K18245" s="1548"/>
      <c r="L18245" s="1549"/>
      <c r="M18245" s="1506"/>
    </row>
    <row r="18246" spans="1:13" ht="16.5" customHeight="1">
      <c r="A18246" s="1547"/>
      <c r="B18246" s="1548"/>
      <c r="C18246" s="1548"/>
      <c r="D18246" s="1549"/>
      <c r="E18246" s="1506"/>
      <c r="K18246" s="1548"/>
      <c r="L18246" s="1549"/>
      <c r="M18246" s="1506"/>
    </row>
    <row r="18247" spans="1:13" ht="16.5" customHeight="1">
      <c r="A18247" s="1547"/>
      <c r="B18247" s="1548"/>
      <c r="C18247" s="1548"/>
      <c r="D18247" s="1549"/>
      <c r="E18247" s="1506"/>
      <c r="K18247" s="1548"/>
      <c r="L18247" s="1549"/>
      <c r="M18247" s="1506"/>
    </row>
    <row r="18248" spans="1:13" ht="16.5" customHeight="1">
      <c r="A18248" s="1547"/>
      <c r="B18248" s="1548"/>
      <c r="C18248" s="1548"/>
      <c r="D18248" s="1549"/>
      <c r="E18248" s="1506"/>
      <c r="K18248" s="1548"/>
      <c r="L18248" s="1549"/>
      <c r="M18248" s="1506"/>
    </row>
    <row r="18249" spans="1:13" ht="16.5" customHeight="1">
      <c r="A18249" s="1547"/>
      <c r="B18249" s="1548"/>
      <c r="C18249" s="1548"/>
      <c r="D18249" s="1549"/>
      <c r="E18249" s="1506"/>
      <c r="K18249" s="1548"/>
      <c r="L18249" s="1549"/>
      <c r="M18249" s="1506"/>
    </row>
    <row r="18250" spans="1:13" ht="16.5" customHeight="1">
      <c r="A18250" s="1547"/>
      <c r="B18250" s="1548"/>
      <c r="C18250" s="1548"/>
      <c r="D18250" s="1549"/>
      <c r="E18250" s="1506"/>
      <c r="K18250" s="1548"/>
      <c r="L18250" s="1549"/>
      <c r="M18250" s="1506"/>
    </row>
    <row r="18251" spans="1:13" ht="16.5" customHeight="1">
      <c r="A18251" s="1547"/>
      <c r="B18251" s="1548"/>
      <c r="C18251" s="1548"/>
      <c r="D18251" s="1549"/>
      <c r="E18251" s="1506"/>
      <c r="K18251" s="1548"/>
      <c r="L18251" s="1549"/>
      <c r="M18251" s="1506"/>
    </row>
    <row r="18252" spans="1:13" ht="16.5" customHeight="1">
      <c r="A18252" s="1547"/>
      <c r="B18252" s="1548"/>
      <c r="C18252" s="1548"/>
      <c r="D18252" s="1549"/>
      <c r="E18252" s="1506"/>
      <c r="K18252" s="1548"/>
      <c r="L18252" s="1549"/>
      <c r="M18252" s="1506"/>
    </row>
    <row r="18253" spans="1:13" ht="16.5" customHeight="1">
      <c r="A18253" s="1547"/>
      <c r="B18253" s="1548"/>
      <c r="C18253" s="1548"/>
      <c r="D18253" s="1549"/>
      <c r="E18253" s="1506"/>
      <c r="K18253" s="1548"/>
      <c r="L18253" s="1549"/>
      <c r="M18253" s="1506"/>
    </row>
    <row r="18254" spans="1:13" ht="16.5" customHeight="1">
      <c r="A18254" s="1547"/>
      <c r="B18254" s="1548"/>
      <c r="C18254" s="1548"/>
      <c r="D18254" s="1549"/>
      <c r="E18254" s="1506"/>
      <c r="K18254" s="1548"/>
      <c r="L18254" s="1549"/>
      <c r="M18254" s="1506"/>
    </row>
    <row r="18255" spans="1:13" ht="16.5" customHeight="1">
      <c r="A18255" s="1547"/>
      <c r="B18255" s="1548"/>
      <c r="C18255" s="1548"/>
      <c r="D18255" s="1549"/>
      <c r="E18255" s="1506"/>
      <c r="K18255" s="1548"/>
      <c r="L18255" s="1549"/>
      <c r="M18255" s="1506"/>
    </row>
    <row r="18256" spans="1:13" ht="16.5" customHeight="1">
      <c r="A18256" s="1547"/>
      <c r="B18256" s="1548"/>
      <c r="C18256" s="1548"/>
      <c r="D18256" s="1549"/>
      <c r="E18256" s="1506"/>
      <c r="K18256" s="1548"/>
      <c r="L18256" s="1549"/>
      <c r="M18256" s="1506"/>
    </row>
    <row r="18257" spans="1:13" ht="16.5" customHeight="1">
      <c r="A18257" s="1547"/>
      <c r="B18257" s="1548"/>
      <c r="C18257" s="1548"/>
      <c r="D18257" s="1549"/>
      <c r="E18257" s="1506"/>
      <c r="K18257" s="1548"/>
      <c r="L18257" s="1549"/>
      <c r="M18257" s="1506"/>
    </row>
    <row r="18258" spans="1:13" ht="16.5" customHeight="1">
      <c r="A18258" s="1547"/>
      <c r="B18258" s="1548"/>
      <c r="C18258" s="1548"/>
      <c r="D18258" s="1549"/>
      <c r="E18258" s="1506"/>
      <c r="K18258" s="1548"/>
      <c r="L18258" s="1549"/>
      <c r="M18258" s="1506"/>
    </row>
    <row r="18259" spans="1:13" ht="16.5" customHeight="1">
      <c r="A18259" s="1547"/>
      <c r="B18259" s="1548"/>
      <c r="C18259" s="1548"/>
      <c r="D18259" s="1549"/>
      <c r="E18259" s="1506"/>
      <c r="K18259" s="1548"/>
      <c r="L18259" s="1549"/>
      <c r="M18259" s="1506"/>
    </row>
    <row r="18260" spans="1:13" ht="16.5" customHeight="1">
      <c r="A18260" s="1547"/>
      <c r="B18260" s="1548"/>
      <c r="C18260" s="1548"/>
      <c r="D18260" s="1549"/>
      <c r="E18260" s="1506"/>
      <c r="K18260" s="1548"/>
      <c r="L18260" s="1549"/>
      <c r="M18260" s="1506"/>
    </row>
    <row r="18261" spans="1:13" ht="16.5" customHeight="1">
      <c r="A18261" s="1547"/>
      <c r="B18261" s="1548"/>
      <c r="C18261" s="1548"/>
      <c r="D18261" s="1549"/>
      <c r="E18261" s="1506"/>
      <c r="K18261" s="1548"/>
      <c r="L18261" s="1549"/>
      <c r="M18261" s="1506"/>
    </row>
    <row r="18262" spans="1:13" ht="16.5" customHeight="1">
      <c r="A18262" s="1547"/>
      <c r="B18262" s="1548"/>
      <c r="C18262" s="1548"/>
      <c r="D18262" s="1549"/>
      <c r="E18262" s="1506"/>
      <c r="K18262" s="1548"/>
      <c r="L18262" s="1549"/>
      <c r="M18262" s="1506"/>
    </row>
    <row r="18263" spans="1:13" ht="16.5" customHeight="1">
      <c r="A18263" s="1547"/>
      <c r="B18263" s="1548"/>
      <c r="C18263" s="1548"/>
      <c r="D18263" s="1549"/>
      <c r="E18263" s="1506"/>
      <c r="K18263" s="1548"/>
      <c r="L18263" s="1549"/>
      <c r="M18263" s="1506"/>
    </row>
    <row r="18264" spans="1:13" ht="16.5" customHeight="1">
      <c r="A18264" s="1547"/>
      <c r="B18264" s="1548"/>
      <c r="C18264" s="1548"/>
      <c r="D18264" s="1549"/>
      <c r="E18264" s="1506"/>
      <c r="K18264" s="1548"/>
      <c r="L18264" s="1549"/>
      <c r="M18264" s="1506"/>
    </row>
    <row r="18265" spans="1:13" ht="16.5" customHeight="1">
      <c r="A18265" s="1547"/>
      <c r="B18265" s="1548"/>
      <c r="C18265" s="1548"/>
      <c r="D18265" s="1549"/>
      <c r="E18265" s="1506"/>
      <c r="K18265" s="1548"/>
      <c r="L18265" s="1549"/>
      <c r="M18265" s="1506"/>
    </row>
    <row r="18266" spans="1:13" ht="16.5" customHeight="1">
      <c r="A18266" s="1547"/>
      <c r="B18266" s="1548"/>
      <c r="C18266" s="1548"/>
      <c r="D18266" s="1549"/>
      <c r="E18266" s="1506"/>
      <c r="K18266" s="1548"/>
      <c r="L18266" s="1549"/>
      <c r="M18266" s="1506"/>
    </row>
    <row r="18267" spans="1:13" ht="16.5" customHeight="1">
      <c r="A18267" s="1547"/>
      <c r="B18267" s="1548"/>
      <c r="C18267" s="1548"/>
      <c r="D18267" s="1549"/>
      <c r="E18267" s="1506"/>
      <c r="K18267" s="1548"/>
      <c r="L18267" s="1549"/>
      <c r="M18267" s="1506"/>
    </row>
    <row r="18268" spans="1:13" ht="16.5" customHeight="1">
      <c r="A18268" s="1547"/>
      <c r="B18268" s="1548"/>
      <c r="C18268" s="1548"/>
      <c r="D18268" s="1549"/>
      <c r="E18268" s="1506"/>
      <c r="K18268" s="1548"/>
      <c r="L18268" s="1549"/>
      <c r="M18268" s="1506"/>
    </row>
    <row r="18269" spans="1:13" ht="16.5" customHeight="1">
      <c r="A18269" s="1547"/>
      <c r="B18269" s="1548"/>
      <c r="C18269" s="1548"/>
      <c r="D18269" s="1549"/>
      <c r="E18269" s="1506"/>
      <c r="K18269" s="1548"/>
      <c r="L18269" s="1549"/>
      <c r="M18269" s="1506"/>
    </row>
    <row r="18270" spans="1:13" ht="16.5" customHeight="1">
      <c r="A18270" s="1547"/>
      <c r="B18270" s="1548"/>
      <c r="C18270" s="1548"/>
      <c r="D18270" s="1549"/>
      <c r="E18270" s="1506"/>
      <c r="K18270" s="1548"/>
      <c r="L18270" s="1549"/>
      <c r="M18270" s="1506"/>
    </row>
    <row r="18271" spans="1:13" ht="16.5" customHeight="1">
      <c r="A18271" s="1547"/>
      <c r="B18271" s="1548"/>
      <c r="C18271" s="1548"/>
      <c r="D18271" s="1549"/>
      <c r="E18271" s="1506"/>
      <c r="K18271" s="1548"/>
      <c r="L18271" s="1549"/>
      <c r="M18271" s="1506"/>
    </row>
    <row r="18272" spans="1:13" ht="16.5" customHeight="1">
      <c r="A18272" s="1547"/>
      <c r="B18272" s="1548"/>
      <c r="C18272" s="1548"/>
      <c r="D18272" s="1549"/>
      <c r="E18272" s="1506"/>
      <c r="K18272" s="1548"/>
      <c r="L18272" s="1549"/>
      <c r="M18272" s="1506"/>
    </row>
    <row r="18273" spans="1:13" ht="16.5" customHeight="1">
      <c r="A18273" s="1547"/>
      <c r="B18273" s="1548"/>
      <c r="C18273" s="1548"/>
      <c r="D18273" s="1549"/>
      <c r="E18273" s="1506"/>
      <c r="K18273" s="1548"/>
      <c r="L18273" s="1549"/>
      <c r="M18273" s="1506"/>
    </row>
    <row r="18274" spans="1:13" ht="16.5" customHeight="1">
      <c r="A18274" s="1547"/>
      <c r="B18274" s="1548"/>
      <c r="C18274" s="1548"/>
      <c r="D18274" s="1549"/>
      <c r="E18274" s="1506"/>
      <c r="K18274" s="1548"/>
      <c r="L18274" s="1549"/>
      <c r="M18274" s="1506"/>
    </row>
    <row r="18275" spans="1:13" ht="16.5" customHeight="1">
      <c r="A18275" s="1547"/>
      <c r="B18275" s="1548"/>
      <c r="C18275" s="1548"/>
      <c r="D18275" s="1549"/>
      <c r="E18275" s="1506"/>
      <c r="K18275" s="1548"/>
      <c r="L18275" s="1549"/>
      <c r="M18275" s="1506"/>
    </row>
    <row r="18276" spans="1:13" ht="16.5" customHeight="1">
      <c r="A18276" s="1547"/>
      <c r="B18276" s="1548"/>
      <c r="C18276" s="1548"/>
      <c r="D18276" s="1549"/>
      <c r="E18276" s="1506"/>
      <c r="K18276" s="1548"/>
      <c r="L18276" s="1549"/>
      <c r="M18276" s="1506"/>
    </row>
    <row r="18277" spans="1:13" ht="16.5" customHeight="1">
      <c r="A18277" s="1547"/>
      <c r="B18277" s="1548"/>
      <c r="C18277" s="1548"/>
      <c r="D18277" s="1549"/>
      <c r="E18277" s="1506"/>
      <c r="K18277" s="1548"/>
      <c r="L18277" s="1549"/>
      <c r="M18277" s="1506"/>
    </row>
    <row r="18278" spans="1:13" ht="16.5" customHeight="1">
      <c r="A18278" s="1547"/>
      <c r="B18278" s="1548"/>
      <c r="C18278" s="1548"/>
      <c r="D18278" s="1549"/>
      <c r="E18278" s="1506"/>
      <c r="K18278" s="1548"/>
      <c r="L18278" s="1549"/>
      <c r="M18278" s="1506"/>
    </row>
    <row r="18279" spans="1:13" ht="16.5" customHeight="1">
      <c r="A18279" s="1547"/>
      <c r="B18279" s="1548"/>
      <c r="C18279" s="1548"/>
      <c r="D18279" s="1549"/>
      <c r="E18279" s="1506"/>
      <c r="K18279" s="1548"/>
      <c r="L18279" s="1549"/>
      <c r="M18279" s="1506"/>
    </row>
    <row r="18280" spans="1:13" ht="16.5" customHeight="1">
      <c r="A18280" s="1547"/>
      <c r="B18280" s="1548"/>
      <c r="C18280" s="1548"/>
      <c r="D18280" s="1549"/>
      <c r="E18280" s="1506"/>
      <c r="K18280" s="1548"/>
      <c r="L18280" s="1549"/>
      <c r="M18280" s="1506"/>
    </row>
    <row r="18281" spans="1:13" ht="16.5" customHeight="1">
      <c r="A18281" s="1547"/>
      <c r="B18281" s="1548"/>
      <c r="C18281" s="1548"/>
      <c r="D18281" s="1549"/>
      <c r="E18281" s="1506"/>
      <c r="K18281" s="1548"/>
      <c r="L18281" s="1549"/>
      <c r="M18281" s="1506"/>
    </row>
    <row r="18282" spans="1:13" ht="16.5" customHeight="1">
      <c r="A18282" s="1547"/>
      <c r="B18282" s="1548"/>
      <c r="C18282" s="1548"/>
      <c r="D18282" s="1549"/>
      <c r="E18282" s="1506"/>
      <c r="K18282" s="1548"/>
      <c r="L18282" s="1549"/>
      <c r="M18282" s="1506"/>
    </row>
    <row r="18283" spans="1:13" ht="16.5" customHeight="1">
      <c r="A18283" s="1547"/>
      <c r="B18283" s="1548"/>
      <c r="C18283" s="1548"/>
      <c r="D18283" s="1549"/>
      <c r="E18283" s="1506"/>
      <c r="K18283" s="1548"/>
      <c r="L18283" s="1549"/>
      <c r="M18283" s="1506"/>
    </row>
    <row r="18284" spans="1:13" ht="16.5" customHeight="1">
      <c r="A18284" s="1547"/>
      <c r="B18284" s="1548"/>
      <c r="C18284" s="1548"/>
      <c r="D18284" s="1549"/>
      <c r="E18284" s="1506"/>
      <c r="K18284" s="1548"/>
      <c r="L18284" s="1549"/>
      <c r="M18284" s="1506"/>
    </row>
    <row r="18285" spans="1:13" ht="16.5" customHeight="1">
      <c r="A18285" s="1547"/>
      <c r="B18285" s="1548"/>
      <c r="C18285" s="1548"/>
      <c r="D18285" s="1549"/>
      <c r="E18285" s="1506"/>
      <c r="K18285" s="1548"/>
      <c r="L18285" s="1549"/>
      <c r="M18285" s="1506"/>
    </row>
    <row r="18286" spans="1:13" ht="16.5" customHeight="1">
      <c r="A18286" s="1547"/>
      <c r="B18286" s="1548"/>
      <c r="C18286" s="1548"/>
      <c r="D18286" s="1549"/>
      <c r="E18286" s="1506"/>
      <c r="K18286" s="1548"/>
      <c r="L18286" s="1549"/>
      <c r="M18286" s="1506"/>
    </row>
    <row r="18287" spans="1:13" ht="16.5" customHeight="1">
      <c r="A18287" s="1547"/>
      <c r="B18287" s="1548"/>
      <c r="C18287" s="1548"/>
      <c r="D18287" s="1549"/>
      <c r="E18287" s="1506"/>
      <c r="K18287" s="1548"/>
      <c r="L18287" s="1549"/>
      <c r="M18287" s="1506"/>
    </row>
    <row r="18288" spans="1:13" ht="16.5" customHeight="1">
      <c r="A18288" s="1547"/>
      <c r="B18288" s="1548"/>
      <c r="C18288" s="1548"/>
      <c r="D18288" s="1549"/>
      <c r="E18288" s="1506"/>
      <c r="K18288" s="1548"/>
      <c r="L18288" s="1549"/>
      <c r="M18288" s="1506"/>
    </row>
    <row r="18289" spans="1:13" ht="16.5" customHeight="1">
      <c r="A18289" s="1547"/>
      <c r="B18289" s="1548"/>
      <c r="C18289" s="1548"/>
      <c r="D18289" s="1549"/>
      <c r="E18289" s="1506"/>
      <c r="K18289" s="1548"/>
      <c r="L18289" s="1549"/>
      <c r="M18289" s="1506"/>
    </row>
    <row r="18290" spans="1:13" ht="16.5" customHeight="1">
      <c r="A18290" s="1547"/>
      <c r="B18290" s="1548"/>
      <c r="C18290" s="1548"/>
      <c r="D18290" s="1549"/>
      <c r="E18290" s="1506"/>
      <c r="K18290" s="1548"/>
      <c r="L18290" s="1549"/>
      <c r="M18290" s="1506"/>
    </row>
    <row r="18291" spans="1:13" ht="16.5" customHeight="1">
      <c r="A18291" s="1547"/>
      <c r="B18291" s="1548"/>
      <c r="C18291" s="1548"/>
      <c r="D18291" s="1549"/>
      <c r="E18291" s="1506"/>
      <c r="K18291" s="1548"/>
      <c r="L18291" s="1549"/>
      <c r="M18291" s="1506"/>
    </row>
    <row r="18292" spans="1:13" ht="16.5" customHeight="1">
      <c r="A18292" s="1547"/>
      <c r="B18292" s="1548"/>
      <c r="C18292" s="1548"/>
      <c r="D18292" s="1549"/>
      <c r="E18292" s="1506"/>
      <c r="K18292" s="1548"/>
      <c r="L18292" s="1549"/>
      <c r="M18292" s="1506"/>
    </row>
    <row r="18293" spans="1:13" ht="16.5" customHeight="1">
      <c r="A18293" s="1547"/>
      <c r="B18293" s="1548"/>
      <c r="C18293" s="1548"/>
      <c r="D18293" s="1549"/>
      <c r="E18293" s="1506"/>
      <c r="K18293" s="1548"/>
      <c r="L18293" s="1549"/>
      <c r="M18293" s="1506"/>
    </row>
    <row r="18294" spans="1:13" ht="16.5" customHeight="1">
      <c r="A18294" s="1547"/>
      <c r="B18294" s="1548"/>
      <c r="C18294" s="1548"/>
      <c r="D18294" s="1549"/>
      <c r="E18294" s="1506"/>
      <c r="K18294" s="1548"/>
      <c r="L18294" s="1549"/>
      <c r="M18294" s="1506"/>
    </row>
    <row r="18295" spans="1:13" ht="16.5" customHeight="1">
      <c r="A18295" s="1547"/>
      <c r="B18295" s="1548"/>
      <c r="C18295" s="1548"/>
      <c r="D18295" s="1549"/>
      <c r="E18295" s="1506"/>
      <c r="K18295" s="1548"/>
      <c r="L18295" s="1549"/>
      <c r="M18295" s="1506"/>
    </row>
    <row r="18296" spans="1:13" ht="16.5" customHeight="1">
      <c r="A18296" s="1547"/>
      <c r="B18296" s="1548"/>
      <c r="C18296" s="1548"/>
      <c r="D18296" s="1549"/>
      <c r="E18296" s="1506"/>
      <c r="K18296" s="1548"/>
      <c r="L18296" s="1549"/>
      <c r="M18296" s="1506"/>
    </row>
    <row r="18297" spans="1:13" ht="16.5" customHeight="1">
      <c r="A18297" s="1547"/>
      <c r="B18297" s="1548"/>
      <c r="C18297" s="1548"/>
      <c r="D18297" s="1549"/>
      <c r="E18297" s="1506"/>
      <c r="K18297" s="1548"/>
      <c r="L18297" s="1549"/>
      <c r="M18297" s="1506"/>
    </row>
    <row r="18298" spans="1:13" ht="16.5" customHeight="1">
      <c r="A18298" s="1547"/>
      <c r="B18298" s="1548"/>
      <c r="C18298" s="1548"/>
      <c r="D18298" s="1549"/>
      <c r="E18298" s="1506"/>
      <c r="K18298" s="1548"/>
      <c r="L18298" s="1549"/>
      <c r="M18298" s="1506"/>
    </row>
    <row r="18299" spans="1:13" ht="16.5" customHeight="1">
      <c r="A18299" s="1547"/>
      <c r="B18299" s="1548"/>
      <c r="C18299" s="1548"/>
      <c r="D18299" s="1549"/>
      <c r="E18299" s="1506"/>
      <c r="K18299" s="1548"/>
      <c r="L18299" s="1549"/>
      <c r="M18299" s="1506"/>
    </row>
    <row r="18300" spans="1:13" ht="16.5" customHeight="1">
      <c r="A18300" s="1547"/>
      <c r="B18300" s="1548"/>
      <c r="C18300" s="1548"/>
      <c r="D18300" s="1549"/>
      <c r="E18300" s="1506"/>
      <c r="K18300" s="1548"/>
      <c r="L18300" s="1549"/>
      <c r="M18300" s="1506"/>
    </row>
    <row r="18301" spans="1:13" ht="16.5" customHeight="1">
      <c r="A18301" s="1547"/>
      <c r="B18301" s="1548"/>
      <c r="C18301" s="1548"/>
      <c r="D18301" s="1549"/>
      <c r="E18301" s="1506"/>
      <c r="K18301" s="1548"/>
      <c r="L18301" s="1549"/>
      <c r="M18301" s="1506"/>
    </row>
    <row r="18302" spans="1:13" ht="16.5" customHeight="1">
      <c r="A18302" s="1547"/>
      <c r="B18302" s="1548"/>
      <c r="C18302" s="1548"/>
      <c r="D18302" s="1549"/>
      <c r="E18302" s="1506"/>
      <c r="K18302" s="1548"/>
      <c r="L18302" s="1549"/>
      <c r="M18302" s="1506"/>
    </row>
    <row r="18303" spans="1:13" ht="16.5" customHeight="1">
      <c r="A18303" s="1547"/>
      <c r="B18303" s="1548"/>
      <c r="C18303" s="1548"/>
      <c r="D18303" s="1549"/>
      <c r="E18303" s="1506"/>
      <c r="K18303" s="1548"/>
      <c r="L18303" s="1549"/>
      <c r="M18303" s="1506"/>
    </row>
    <row r="18304" spans="1:13" ht="16.5" customHeight="1">
      <c r="A18304" s="1547"/>
      <c r="B18304" s="1548"/>
      <c r="C18304" s="1548"/>
      <c r="D18304" s="1549"/>
      <c r="E18304" s="1506"/>
      <c r="K18304" s="1548"/>
      <c r="L18304" s="1549"/>
      <c r="M18304" s="1506"/>
    </row>
    <row r="18305" spans="1:13" ht="16.5" customHeight="1">
      <c r="A18305" s="1547"/>
      <c r="B18305" s="1548"/>
      <c r="C18305" s="1548"/>
      <c r="D18305" s="1549"/>
      <c r="E18305" s="1506"/>
      <c r="K18305" s="1548"/>
      <c r="L18305" s="1549"/>
      <c r="M18305" s="1506"/>
    </row>
    <row r="18306" spans="1:13" ht="16.5" customHeight="1">
      <c r="A18306" s="1547"/>
      <c r="B18306" s="1548"/>
      <c r="C18306" s="1548"/>
      <c r="D18306" s="1549"/>
      <c r="E18306" s="1506"/>
      <c r="K18306" s="1548"/>
      <c r="L18306" s="1549"/>
      <c r="M18306" s="1506"/>
    </row>
    <row r="18307" spans="1:13" ht="16.5" customHeight="1">
      <c r="A18307" s="1547"/>
      <c r="B18307" s="1548"/>
      <c r="C18307" s="1548"/>
      <c r="D18307" s="1549"/>
      <c r="E18307" s="1506"/>
      <c r="K18307" s="1548"/>
      <c r="L18307" s="1549"/>
      <c r="M18307" s="1506"/>
    </row>
    <row r="18308" spans="1:13" ht="16.5" customHeight="1">
      <c r="A18308" s="1547"/>
      <c r="B18308" s="1548"/>
      <c r="C18308" s="1548"/>
      <c r="D18308" s="1549"/>
      <c r="E18308" s="1506"/>
      <c r="K18308" s="1548"/>
      <c r="L18308" s="1549"/>
      <c r="M18308" s="1506"/>
    </row>
    <row r="18309" spans="1:13" ht="16.5" customHeight="1">
      <c r="A18309" s="1547"/>
      <c r="B18309" s="1548"/>
      <c r="C18309" s="1548"/>
      <c r="D18309" s="1549"/>
      <c r="E18309" s="1506"/>
      <c r="K18309" s="1548"/>
      <c r="L18309" s="1549"/>
      <c r="M18309" s="1506"/>
    </row>
    <row r="18310" spans="1:13" ht="16.5" customHeight="1">
      <c r="A18310" s="1547"/>
      <c r="B18310" s="1548"/>
      <c r="C18310" s="1548"/>
      <c r="D18310" s="1549"/>
      <c r="E18310" s="1506"/>
      <c r="K18310" s="1548"/>
      <c r="L18310" s="1549"/>
      <c r="M18310" s="1506"/>
    </row>
    <row r="18311" spans="1:13" ht="16.5" customHeight="1">
      <c r="A18311" s="1547"/>
      <c r="B18311" s="1548"/>
      <c r="C18311" s="1548"/>
      <c r="D18311" s="1549"/>
      <c r="E18311" s="1506"/>
      <c r="K18311" s="1548"/>
      <c r="L18311" s="1549"/>
      <c r="M18311" s="1506"/>
    </row>
    <row r="18312" spans="1:13" ht="16.5" customHeight="1">
      <c r="A18312" s="1547"/>
      <c r="B18312" s="1548"/>
      <c r="C18312" s="1548"/>
      <c r="D18312" s="1549"/>
      <c r="E18312" s="1506"/>
      <c r="K18312" s="1548"/>
      <c r="L18312" s="1549"/>
      <c r="M18312" s="1506"/>
    </row>
    <row r="18313" spans="1:13" ht="16.5" customHeight="1">
      <c r="A18313" s="1547"/>
      <c r="B18313" s="1548"/>
      <c r="C18313" s="1548"/>
      <c r="D18313" s="1549"/>
      <c r="E18313" s="1506"/>
      <c r="K18313" s="1548"/>
      <c r="L18313" s="1549"/>
      <c r="M18313" s="1506"/>
    </row>
    <row r="18314" spans="1:13" ht="16.5" customHeight="1">
      <c r="A18314" s="1547"/>
      <c r="B18314" s="1548"/>
      <c r="C18314" s="1548"/>
      <c r="D18314" s="1549"/>
      <c r="E18314" s="1506"/>
      <c r="K18314" s="1548"/>
      <c r="L18314" s="1549"/>
      <c r="M18314" s="1506"/>
    </row>
    <row r="18315" spans="1:13" ht="16.5" customHeight="1">
      <c r="A18315" s="1547"/>
      <c r="B18315" s="1548"/>
      <c r="C18315" s="1548"/>
      <c r="D18315" s="1549"/>
      <c r="E18315" s="1506"/>
      <c r="K18315" s="1548"/>
      <c r="L18315" s="1549"/>
      <c r="M18315" s="1506"/>
    </row>
    <row r="18316" spans="1:13" ht="16.5" customHeight="1">
      <c r="A18316" s="1547"/>
      <c r="B18316" s="1548"/>
      <c r="C18316" s="1548"/>
      <c r="D18316" s="1549"/>
      <c r="E18316" s="1506"/>
      <c r="K18316" s="1548"/>
      <c r="L18316" s="1549"/>
      <c r="M18316" s="1506"/>
    </row>
    <row r="18317" spans="1:13" ht="16.5" customHeight="1">
      <c r="A18317" s="1547"/>
      <c r="B18317" s="1548"/>
      <c r="C18317" s="1548"/>
      <c r="D18317" s="1549"/>
      <c r="E18317" s="1506"/>
      <c r="K18317" s="1548"/>
      <c r="L18317" s="1549"/>
      <c r="M18317" s="1506"/>
    </row>
    <row r="18318" spans="1:13" ht="16.5" customHeight="1">
      <c r="A18318" s="1547"/>
      <c r="B18318" s="1548"/>
      <c r="C18318" s="1548"/>
      <c r="D18318" s="1549"/>
      <c r="E18318" s="1506"/>
      <c r="K18318" s="1548"/>
      <c r="L18318" s="1549"/>
      <c r="M18318" s="1506"/>
    </row>
    <row r="18319" spans="1:13" ht="16.5" customHeight="1">
      <c r="A18319" s="1547"/>
      <c r="B18319" s="1548"/>
      <c r="C18319" s="1548"/>
      <c r="D18319" s="1549"/>
      <c r="E18319" s="1506"/>
      <c r="K18319" s="1548"/>
      <c r="L18319" s="1549"/>
      <c r="M18319" s="1506"/>
    </row>
    <row r="18320" spans="1:13" ht="16.5" customHeight="1">
      <c r="A18320" s="1547"/>
      <c r="B18320" s="1548"/>
      <c r="C18320" s="1548"/>
      <c r="D18320" s="1549"/>
      <c r="E18320" s="1506"/>
      <c r="K18320" s="1548"/>
      <c r="L18320" s="1549"/>
      <c r="M18320" s="1506"/>
    </row>
    <row r="18321" spans="1:13" ht="16.5" customHeight="1">
      <c r="A18321" s="1547"/>
      <c r="B18321" s="1548"/>
      <c r="C18321" s="1548"/>
      <c r="D18321" s="1549"/>
      <c r="E18321" s="1506"/>
      <c r="K18321" s="1548"/>
      <c r="L18321" s="1549"/>
      <c r="M18321" s="1506"/>
    </row>
    <row r="18322" spans="1:13" ht="16.5" customHeight="1">
      <c r="A18322" s="1547"/>
      <c r="B18322" s="1548"/>
      <c r="C18322" s="1548"/>
      <c r="D18322" s="1549"/>
      <c r="E18322" s="1506"/>
      <c r="K18322" s="1548"/>
      <c r="L18322" s="1549"/>
      <c r="M18322" s="1506"/>
    </row>
    <row r="18323" spans="1:13" ht="16.5" customHeight="1">
      <c r="A18323" s="1547"/>
      <c r="B18323" s="1548"/>
      <c r="C18323" s="1548"/>
      <c r="D18323" s="1549"/>
      <c r="E18323" s="1506"/>
      <c r="K18323" s="1548"/>
      <c r="L18323" s="1549"/>
      <c r="M18323" s="1506"/>
    </row>
    <row r="18324" spans="1:13" ht="16.5" customHeight="1">
      <c r="A18324" s="1547"/>
      <c r="B18324" s="1548"/>
      <c r="C18324" s="1548"/>
      <c r="D18324" s="1549"/>
      <c r="E18324" s="1506"/>
      <c r="K18324" s="1548"/>
      <c r="L18324" s="1549"/>
      <c r="M18324" s="1506"/>
    </row>
    <row r="18325" spans="1:13" ht="16.5" customHeight="1">
      <c r="A18325" s="1547"/>
      <c r="B18325" s="1548"/>
      <c r="C18325" s="1548"/>
      <c r="D18325" s="1549"/>
      <c r="E18325" s="1506"/>
      <c r="K18325" s="1548"/>
      <c r="L18325" s="1549"/>
      <c r="M18325" s="1506"/>
    </row>
    <row r="18326" spans="1:13" ht="16.5" customHeight="1">
      <c r="A18326" s="1547"/>
      <c r="B18326" s="1548"/>
      <c r="C18326" s="1548"/>
      <c r="D18326" s="1549"/>
      <c r="E18326" s="1506"/>
      <c r="K18326" s="1548"/>
      <c r="L18326" s="1549"/>
      <c r="M18326" s="1506"/>
    </row>
    <row r="18327" spans="1:13" ht="16.5" customHeight="1">
      <c r="A18327" s="1547"/>
      <c r="B18327" s="1548"/>
      <c r="C18327" s="1548"/>
      <c r="D18327" s="1549"/>
      <c r="E18327" s="1506"/>
      <c r="K18327" s="1548"/>
      <c r="L18327" s="1549"/>
      <c r="M18327" s="1506"/>
    </row>
    <row r="18328" spans="1:13" ht="16.5" customHeight="1">
      <c r="A18328" s="1547"/>
      <c r="B18328" s="1548"/>
      <c r="C18328" s="1548"/>
      <c r="D18328" s="1549"/>
      <c r="E18328" s="1506"/>
      <c r="K18328" s="1548"/>
      <c r="L18328" s="1549"/>
      <c r="M18328" s="1506"/>
    </row>
    <row r="18329" spans="1:13" ht="16.5" customHeight="1">
      <c r="A18329" s="1547"/>
      <c r="B18329" s="1548"/>
      <c r="C18329" s="1548"/>
      <c r="D18329" s="1549"/>
      <c r="E18329" s="1506"/>
      <c r="K18329" s="1548"/>
      <c r="L18329" s="1549"/>
      <c r="M18329" s="1506"/>
    </row>
    <row r="18330" spans="1:13" ht="16.5" customHeight="1">
      <c r="A18330" s="1547"/>
      <c r="B18330" s="1548"/>
      <c r="C18330" s="1548"/>
      <c r="D18330" s="1549"/>
      <c r="E18330" s="1506"/>
      <c r="K18330" s="1548"/>
      <c r="L18330" s="1549"/>
      <c r="M18330" s="1506"/>
    </row>
    <row r="18331" spans="1:13" ht="16.5" customHeight="1">
      <c r="A18331" s="1547"/>
      <c r="B18331" s="1548"/>
      <c r="C18331" s="1548"/>
      <c r="D18331" s="1549"/>
      <c r="E18331" s="1506"/>
      <c r="K18331" s="1548"/>
      <c r="L18331" s="1549"/>
      <c r="M18331" s="1506"/>
    </row>
    <row r="18332" spans="1:13" ht="16.5" customHeight="1">
      <c r="A18332" s="1547"/>
      <c r="B18332" s="1548"/>
      <c r="C18332" s="1548"/>
      <c r="D18332" s="1549"/>
      <c r="E18332" s="1506"/>
      <c r="K18332" s="1548"/>
      <c r="L18332" s="1549"/>
      <c r="M18332" s="1506"/>
    </row>
    <row r="18333" spans="1:13" ht="16.5" customHeight="1">
      <c r="A18333" s="1547"/>
      <c r="B18333" s="1548"/>
      <c r="C18333" s="1548"/>
      <c r="D18333" s="1549"/>
      <c r="E18333" s="1506"/>
      <c r="K18333" s="1548"/>
      <c r="L18333" s="1549"/>
      <c r="M18333" s="1506"/>
    </row>
    <row r="18334" spans="1:13" ht="16.5" customHeight="1">
      <c r="A18334" s="1547"/>
      <c r="B18334" s="1548"/>
      <c r="C18334" s="1548"/>
      <c r="D18334" s="1549"/>
      <c r="E18334" s="1506"/>
      <c r="K18334" s="1548"/>
      <c r="L18334" s="1549"/>
      <c r="M18334" s="1506"/>
    </row>
    <row r="18335" spans="1:13" ht="16.5" customHeight="1">
      <c r="A18335" s="1547"/>
      <c r="B18335" s="1548"/>
      <c r="C18335" s="1548"/>
      <c r="D18335" s="1549"/>
      <c r="E18335" s="1506"/>
      <c r="K18335" s="1548"/>
      <c r="L18335" s="1549"/>
      <c r="M18335" s="1506"/>
    </row>
    <row r="18336" spans="1:13" ht="16.5" customHeight="1">
      <c r="A18336" s="1547"/>
      <c r="B18336" s="1548"/>
      <c r="C18336" s="1548"/>
      <c r="D18336" s="1549"/>
      <c r="E18336" s="1506"/>
      <c r="K18336" s="1548"/>
      <c r="L18336" s="1549"/>
      <c r="M18336" s="1506"/>
    </row>
    <row r="18337" spans="1:13" ht="16.5" customHeight="1">
      <c r="A18337" s="1547"/>
      <c r="B18337" s="1548"/>
      <c r="C18337" s="1548"/>
      <c r="D18337" s="1549"/>
      <c r="E18337" s="1506"/>
      <c r="K18337" s="1548"/>
      <c r="L18337" s="1549"/>
      <c r="M18337" s="1506"/>
    </row>
    <row r="18338" spans="1:13" ht="16.5" customHeight="1">
      <c r="A18338" s="1547"/>
      <c r="B18338" s="1548"/>
      <c r="C18338" s="1548"/>
      <c r="D18338" s="1549"/>
      <c r="E18338" s="1506"/>
      <c r="K18338" s="1548"/>
      <c r="L18338" s="1549"/>
      <c r="M18338" s="1506"/>
    </row>
    <row r="18339" spans="1:13" ht="16.5" customHeight="1">
      <c r="A18339" s="1547"/>
      <c r="B18339" s="1548"/>
      <c r="C18339" s="1548"/>
      <c r="D18339" s="1549"/>
      <c r="E18339" s="1506"/>
      <c r="K18339" s="1548"/>
      <c r="L18339" s="1549"/>
      <c r="M18339" s="1506"/>
    </row>
    <row r="18340" spans="1:13" ht="16.5" customHeight="1">
      <c r="A18340" s="1547"/>
      <c r="B18340" s="1548"/>
      <c r="C18340" s="1548"/>
      <c r="D18340" s="1549"/>
      <c r="E18340" s="1506"/>
      <c r="K18340" s="1548"/>
      <c r="L18340" s="1549"/>
      <c r="M18340" s="1506"/>
    </row>
    <row r="18341" spans="1:13" ht="16.5" customHeight="1">
      <c r="A18341" s="1547"/>
      <c r="B18341" s="1548"/>
      <c r="C18341" s="1548"/>
      <c r="D18341" s="1549"/>
      <c r="E18341" s="1506"/>
      <c r="K18341" s="1548"/>
      <c r="L18341" s="1549"/>
      <c r="M18341" s="1506"/>
    </row>
    <row r="18342" spans="1:13" ht="16.5" customHeight="1">
      <c r="A18342" s="1547"/>
      <c r="B18342" s="1548"/>
      <c r="C18342" s="1548"/>
      <c r="D18342" s="1549"/>
      <c r="E18342" s="1506"/>
      <c r="K18342" s="1548"/>
      <c r="L18342" s="1549"/>
      <c r="M18342" s="1506"/>
    </row>
    <row r="18343" spans="1:13" ht="16.5" customHeight="1">
      <c r="A18343" s="1547"/>
      <c r="B18343" s="1548"/>
      <c r="C18343" s="1548"/>
      <c r="D18343" s="1549"/>
      <c r="E18343" s="1506"/>
      <c r="K18343" s="1548"/>
      <c r="L18343" s="1549"/>
      <c r="M18343" s="1506"/>
    </row>
    <row r="18344" spans="1:13" ht="16.5" customHeight="1">
      <c r="A18344" s="1547"/>
      <c r="B18344" s="1548"/>
      <c r="C18344" s="1548"/>
      <c r="D18344" s="1549"/>
      <c r="E18344" s="1506"/>
      <c r="K18344" s="1548"/>
      <c r="L18344" s="1549"/>
      <c r="M18344" s="1506"/>
    </row>
    <row r="18345" spans="1:13" ht="16.5" customHeight="1">
      <c r="A18345" s="1547"/>
      <c r="B18345" s="1548"/>
      <c r="C18345" s="1548"/>
      <c r="D18345" s="1549"/>
      <c r="E18345" s="1506"/>
      <c r="K18345" s="1548"/>
      <c r="L18345" s="1549"/>
      <c r="M18345" s="1506"/>
    </row>
    <row r="18346" spans="1:13" ht="16.5" customHeight="1">
      <c r="A18346" s="1547"/>
      <c r="B18346" s="1548"/>
      <c r="C18346" s="1548"/>
      <c r="D18346" s="1549"/>
      <c r="E18346" s="1506"/>
      <c r="K18346" s="1548"/>
      <c r="L18346" s="1549"/>
      <c r="M18346" s="1506"/>
    </row>
    <row r="18347" spans="1:13" ht="16.5" customHeight="1">
      <c r="A18347" s="1547"/>
      <c r="B18347" s="1548"/>
      <c r="C18347" s="1548"/>
      <c r="D18347" s="1549"/>
      <c r="E18347" s="1506"/>
      <c r="K18347" s="1548"/>
      <c r="L18347" s="1549"/>
      <c r="M18347" s="1506"/>
    </row>
    <row r="18348" spans="1:13" ht="16.5" customHeight="1">
      <c r="A18348" s="1547"/>
      <c r="B18348" s="1548"/>
      <c r="C18348" s="1548"/>
      <c r="D18348" s="1549"/>
      <c r="E18348" s="1506"/>
      <c r="K18348" s="1548"/>
      <c r="L18348" s="1549"/>
      <c r="M18348" s="1506"/>
    </row>
    <row r="18349" spans="1:13" ht="16.5" customHeight="1">
      <c r="A18349" s="1547"/>
      <c r="B18349" s="1548"/>
      <c r="C18349" s="1548"/>
      <c r="D18349" s="1549"/>
      <c r="E18349" s="1506"/>
      <c r="K18349" s="1548"/>
      <c r="L18349" s="1549"/>
      <c r="M18349" s="1506"/>
    </row>
    <row r="18350" spans="1:13" ht="16.5" customHeight="1">
      <c r="A18350" s="1547"/>
      <c r="B18350" s="1548"/>
      <c r="C18350" s="1548"/>
      <c r="D18350" s="1549"/>
      <c r="E18350" s="1506"/>
      <c r="K18350" s="1548"/>
      <c r="L18350" s="1549"/>
      <c r="M18350" s="1506"/>
    </row>
    <row r="18351" spans="1:13" ht="16.5" customHeight="1">
      <c r="A18351" s="1547"/>
      <c r="B18351" s="1548"/>
      <c r="C18351" s="1548"/>
      <c r="D18351" s="1549"/>
      <c r="E18351" s="1506"/>
      <c r="K18351" s="1548"/>
      <c r="L18351" s="1549"/>
      <c r="M18351" s="1506"/>
    </row>
    <row r="18352" spans="1:13" ht="16.5" customHeight="1">
      <c r="A18352" s="1547"/>
      <c r="B18352" s="1548"/>
      <c r="C18352" s="1548"/>
      <c r="D18352" s="1549"/>
      <c r="E18352" s="1506"/>
      <c r="K18352" s="1548"/>
      <c r="L18352" s="1549"/>
      <c r="M18352" s="1506"/>
    </row>
    <row r="18353" spans="1:13" ht="16.5" customHeight="1">
      <c r="A18353" s="1547"/>
      <c r="B18353" s="1548"/>
      <c r="C18353" s="1548"/>
      <c r="D18353" s="1549"/>
      <c r="E18353" s="1506"/>
      <c r="K18353" s="1548"/>
      <c r="L18353" s="1549"/>
      <c r="M18353" s="1506"/>
    </row>
    <row r="18354" spans="1:13" ht="16.5" customHeight="1">
      <c r="A18354" s="1547"/>
      <c r="B18354" s="1548"/>
      <c r="C18354" s="1548"/>
      <c r="D18354" s="1549"/>
      <c r="E18354" s="1506"/>
      <c r="K18354" s="1548"/>
      <c r="L18354" s="1549"/>
      <c r="M18354" s="1506"/>
    </row>
    <row r="18355" spans="1:13" ht="16.5" customHeight="1">
      <c r="A18355" s="1547"/>
      <c r="B18355" s="1548"/>
      <c r="C18355" s="1548"/>
      <c r="D18355" s="1549"/>
      <c r="E18355" s="1506"/>
      <c r="K18355" s="1548"/>
      <c r="L18355" s="1549"/>
      <c r="M18355" s="1506"/>
    </row>
    <row r="18356" spans="1:13" ht="16.5" customHeight="1">
      <c r="A18356" s="1547"/>
      <c r="B18356" s="1548"/>
      <c r="C18356" s="1548"/>
      <c r="D18356" s="1549"/>
      <c r="E18356" s="1506"/>
      <c r="K18356" s="1548"/>
      <c r="L18356" s="1549"/>
      <c r="M18356" s="1506"/>
    </row>
    <row r="18357" spans="1:13" ht="16.5" customHeight="1">
      <c r="A18357" s="1547"/>
      <c r="B18357" s="1548"/>
      <c r="C18357" s="1548"/>
      <c r="D18357" s="1549"/>
      <c r="E18357" s="1506"/>
      <c r="K18357" s="1548"/>
      <c r="L18357" s="1549"/>
      <c r="M18357" s="1506"/>
    </row>
    <row r="18358" spans="1:13" ht="16.5" customHeight="1">
      <c r="A18358" s="1547"/>
      <c r="B18358" s="1548"/>
      <c r="C18358" s="1548"/>
      <c r="D18358" s="1549"/>
      <c r="E18358" s="1506"/>
      <c r="K18358" s="1548"/>
      <c r="L18358" s="1549"/>
      <c r="M18358" s="1506"/>
    </row>
    <row r="18359" spans="1:13" ht="16.5" customHeight="1">
      <c r="A18359" s="1547"/>
      <c r="B18359" s="1548"/>
      <c r="C18359" s="1548"/>
      <c r="D18359" s="1549"/>
      <c r="E18359" s="1506"/>
      <c r="K18359" s="1548"/>
      <c r="L18359" s="1549"/>
      <c r="M18359" s="1506"/>
    </row>
    <row r="18360" spans="1:13" ht="16.5" customHeight="1">
      <c r="A18360" s="1547"/>
      <c r="B18360" s="1548"/>
      <c r="C18360" s="1548"/>
      <c r="D18360" s="1549"/>
      <c r="E18360" s="1506"/>
      <c r="K18360" s="1548"/>
      <c r="L18360" s="1549"/>
      <c r="M18360" s="1506"/>
    </row>
    <row r="18361" spans="1:13" ht="16.5" customHeight="1">
      <c r="A18361" s="1547"/>
      <c r="B18361" s="1548"/>
      <c r="C18361" s="1548"/>
      <c r="D18361" s="1549"/>
      <c r="E18361" s="1506"/>
      <c r="K18361" s="1548"/>
      <c r="L18361" s="1549"/>
      <c r="M18361" s="1506"/>
    </row>
    <row r="18362" spans="1:13" ht="16.5" customHeight="1">
      <c r="A18362" s="1547"/>
      <c r="B18362" s="1548"/>
      <c r="C18362" s="1548"/>
      <c r="D18362" s="1549"/>
      <c r="E18362" s="1506"/>
      <c r="K18362" s="1548"/>
      <c r="L18362" s="1549"/>
      <c r="M18362" s="1506"/>
    </row>
    <row r="18363" spans="1:13" ht="16.5" customHeight="1">
      <c r="A18363" s="1547"/>
      <c r="B18363" s="1548"/>
      <c r="C18363" s="1548"/>
      <c r="D18363" s="1549"/>
      <c r="E18363" s="1506"/>
      <c r="K18363" s="1548"/>
      <c r="L18363" s="1549"/>
      <c r="M18363" s="1506"/>
    </row>
    <row r="18364" spans="1:13" ht="16.5" customHeight="1">
      <c r="A18364" s="1547"/>
      <c r="B18364" s="1548"/>
      <c r="C18364" s="1548"/>
      <c r="D18364" s="1549"/>
      <c r="E18364" s="1506"/>
      <c r="K18364" s="1548"/>
      <c r="L18364" s="1549"/>
      <c r="M18364" s="1506"/>
    </row>
    <row r="18365" spans="1:13" ht="16.5" customHeight="1">
      <c r="A18365" s="1547"/>
      <c r="B18365" s="1548"/>
      <c r="C18365" s="1548"/>
      <c r="D18365" s="1549"/>
      <c r="E18365" s="1506"/>
      <c r="K18365" s="1548"/>
      <c r="L18365" s="1549"/>
      <c r="M18365" s="1506"/>
    </row>
    <row r="18366" spans="1:13" ht="16.5" customHeight="1">
      <c r="A18366" s="1547"/>
      <c r="B18366" s="1548"/>
      <c r="C18366" s="1548"/>
      <c r="D18366" s="1549"/>
      <c r="E18366" s="1506"/>
      <c r="K18366" s="1548"/>
      <c r="L18366" s="1549"/>
      <c r="M18366" s="1506"/>
    </row>
    <row r="18367" spans="1:13" ht="16.5" customHeight="1">
      <c r="A18367" s="1547"/>
      <c r="B18367" s="1548"/>
      <c r="C18367" s="1548"/>
      <c r="D18367" s="1549"/>
      <c r="E18367" s="1506"/>
      <c r="K18367" s="1548"/>
      <c r="L18367" s="1549"/>
      <c r="M18367" s="1506"/>
    </row>
    <row r="18368" spans="1:13" ht="16.5" customHeight="1">
      <c r="A18368" s="1547"/>
      <c r="B18368" s="1548"/>
      <c r="C18368" s="1548"/>
      <c r="D18368" s="1549"/>
      <c r="E18368" s="1506"/>
      <c r="K18368" s="1548"/>
      <c r="L18368" s="1549"/>
      <c r="M18368" s="1506"/>
    </row>
    <row r="18369" spans="1:13" ht="16.5" customHeight="1">
      <c r="A18369" s="1547"/>
      <c r="B18369" s="1548"/>
      <c r="C18369" s="1548"/>
      <c r="D18369" s="1549"/>
      <c r="E18369" s="1506"/>
      <c r="K18369" s="1548"/>
      <c r="L18369" s="1549"/>
      <c r="M18369" s="1506"/>
    </row>
    <row r="18370" spans="1:13" ht="16.5" customHeight="1">
      <c r="A18370" s="1547"/>
      <c r="B18370" s="1548"/>
      <c r="C18370" s="1548"/>
      <c r="D18370" s="1549"/>
      <c r="E18370" s="1506"/>
      <c r="K18370" s="1548"/>
      <c r="L18370" s="1549"/>
      <c r="M18370" s="1506"/>
    </row>
    <row r="18371" spans="1:13" ht="16.5" customHeight="1">
      <c r="A18371" s="1547"/>
      <c r="B18371" s="1548"/>
      <c r="C18371" s="1548"/>
      <c r="D18371" s="1549"/>
      <c r="E18371" s="1506"/>
      <c r="K18371" s="1548"/>
      <c r="L18371" s="1549"/>
      <c r="M18371" s="1506"/>
    </row>
    <row r="18372" spans="1:13" ht="16.5" customHeight="1">
      <c r="A18372" s="1547"/>
      <c r="B18372" s="1548"/>
      <c r="C18372" s="1548"/>
      <c r="D18372" s="1549"/>
      <c r="E18372" s="1506"/>
      <c r="K18372" s="1548"/>
      <c r="L18372" s="1549"/>
      <c r="M18372" s="1506"/>
    </row>
    <row r="18373" spans="1:13" ht="16.5" customHeight="1">
      <c r="A18373" s="1547"/>
      <c r="B18373" s="1548"/>
      <c r="C18373" s="1548"/>
      <c r="D18373" s="1549"/>
      <c r="E18373" s="1506"/>
      <c r="K18373" s="1548"/>
      <c r="L18373" s="1549"/>
      <c r="M18373" s="1506"/>
    </row>
    <row r="18374" spans="1:13" ht="16.5" customHeight="1">
      <c r="A18374" s="1547"/>
      <c r="B18374" s="1548"/>
      <c r="C18374" s="1548"/>
      <c r="D18374" s="1549"/>
      <c r="E18374" s="1506"/>
      <c r="K18374" s="1548"/>
      <c r="L18374" s="1549"/>
      <c r="M18374" s="1506"/>
    </row>
    <row r="18375" spans="1:13" ht="16.5" customHeight="1">
      <c r="A18375" s="1547"/>
      <c r="B18375" s="1548"/>
      <c r="C18375" s="1548"/>
      <c r="D18375" s="1549"/>
      <c r="E18375" s="1506"/>
      <c r="K18375" s="1548"/>
      <c r="L18375" s="1549"/>
      <c r="M18375" s="1506"/>
    </row>
    <row r="18376" spans="1:13" ht="16.5" customHeight="1">
      <c r="A18376" s="1547"/>
      <c r="B18376" s="1548"/>
      <c r="C18376" s="1548"/>
      <c r="D18376" s="1549"/>
      <c r="E18376" s="1506"/>
      <c r="K18376" s="1548"/>
      <c r="L18376" s="1549"/>
      <c r="M18376" s="1506"/>
    </row>
    <row r="18377" spans="1:13" ht="16.5" customHeight="1">
      <c r="A18377" s="1547"/>
      <c r="B18377" s="1548"/>
      <c r="C18377" s="1548"/>
      <c r="D18377" s="1549"/>
      <c r="E18377" s="1506"/>
      <c r="K18377" s="1548"/>
      <c r="L18377" s="1549"/>
      <c r="M18377" s="1506"/>
    </row>
    <row r="18378" spans="1:13" ht="16.5" customHeight="1">
      <c r="A18378" s="1547"/>
      <c r="B18378" s="1548"/>
      <c r="C18378" s="1548"/>
      <c r="D18378" s="1549"/>
      <c r="E18378" s="1506"/>
      <c r="K18378" s="1548"/>
      <c r="L18378" s="1549"/>
      <c r="M18378" s="1506"/>
    </row>
    <row r="18379" spans="1:13" ht="16.5" customHeight="1">
      <c r="A18379" s="1547"/>
      <c r="B18379" s="1548"/>
      <c r="C18379" s="1548"/>
      <c r="D18379" s="1549"/>
      <c r="E18379" s="1506"/>
      <c r="K18379" s="1548"/>
      <c r="L18379" s="1549"/>
      <c r="M18379" s="1506"/>
    </row>
    <row r="18380" spans="1:13" ht="16.5" customHeight="1">
      <c r="A18380" s="1547"/>
      <c r="B18380" s="1548"/>
      <c r="C18380" s="1548"/>
      <c r="D18380" s="1549"/>
      <c r="E18380" s="1506"/>
      <c r="K18380" s="1548"/>
      <c r="L18380" s="1549"/>
      <c r="M18380" s="1506"/>
    </row>
    <row r="18381" spans="1:13" ht="16.5" customHeight="1">
      <c r="A18381" s="1547"/>
      <c r="B18381" s="1548"/>
      <c r="C18381" s="1548"/>
      <c r="D18381" s="1549"/>
      <c r="E18381" s="1506"/>
      <c r="K18381" s="1548"/>
      <c r="L18381" s="1549"/>
      <c r="M18381" s="1506"/>
    </row>
    <row r="18382" spans="1:13" ht="16.5" customHeight="1">
      <c r="A18382" s="1547"/>
      <c r="B18382" s="1548"/>
      <c r="C18382" s="1548"/>
      <c r="D18382" s="1549"/>
      <c r="E18382" s="1506"/>
      <c r="K18382" s="1548"/>
      <c r="L18382" s="1549"/>
      <c r="M18382" s="1506"/>
    </row>
    <row r="18383" spans="1:13" ht="16.5" customHeight="1">
      <c r="A18383" s="1547"/>
      <c r="B18383" s="1548"/>
      <c r="C18383" s="1548"/>
      <c r="D18383" s="1549"/>
      <c r="E18383" s="1506"/>
      <c r="K18383" s="1548"/>
      <c r="L18383" s="1549"/>
      <c r="M18383" s="1506"/>
    </row>
    <row r="18384" spans="1:13" ht="16.5" customHeight="1">
      <c r="A18384" s="1547"/>
      <c r="B18384" s="1548"/>
      <c r="C18384" s="1548"/>
      <c r="D18384" s="1549"/>
      <c r="E18384" s="1506"/>
      <c r="K18384" s="1548"/>
      <c r="L18384" s="1549"/>
      <c r="M18384" s="1506"/>
    </row>
    <row r="18385" spans="1:13" ht="16.5" customHeight="1">
      <c r="A18385" s="1547"/>
      <c r="B18385" s="1548"/>
      <c r="C18385" s="1548"/>
      <c r="D18385" s="1549"/>
      <c r="E18385" s="1506"/>
      <c r="K18385" s="1548"/>
      <c r="L18385" s="1549"/>
      <c r="M18385" s="1506"/>
    </row>
    <row r="18386" spans="1:13" ht="16.5" customHeight="1">
      <c r="A18386" s="1547"/>
      <c r="B18386" s="1548"/>
      <c r="C18386" s="1548"/>
      <c r="D18386" s="1549"/>
      <c r="E18386" s="1506"/>
      <c r="K18386" s="1548"/>
      <c r="L18386" s="1549"/>
      <c r="M18386" s="1506"/>
    </row>
    <row r="18387" spans="1:13" ht="16.5" customHeight="1">
      <c r="A18387" s="1547"/>
      <c r="B18387" s="1548"/>
      <c r="C18387" s="1548"/>
      <c r="D18387" s="1549"/>
      <c r="E18387" s="1506"/>
      <c r="K18387" s="1548"/>
      <c r="L18387" s="1549"/>
      <c r="M18387" s="1506"/>
    </row>
    <row r="18388" spans="1:13" ht="16.5" customHeight="1">
      <c r="A18388" s="1547"/>
      <c r="B18388" s="1548"/>
      <c r="C18388" s="1548"/>
      <c r="D18388" s="1549"/>
      <c r="E18388" s="1506"/>
      <c r="K18388" s="1548"/>
      <c r="L18388" s="1549"/>
      <c r="M18388" s="1506"/>
    </row>
    <row r="18389" spans="1:13" ht="16.5" customHeight="1">
      <c r="A18389" s="1547"/>
      <c r="B18389" s="1548"/>
      <c r="C18389" s="1548"/>
      <c r="D18389" s="1549"/>
      <c r="E18389" s="1506"/>
      <c r="K18389" s="1548"/>
      <c r="L18389" s="1549"/>
      <c r="M18389" s="1506"/>
    </row>
    <row r="18390" spans="1:13" ht="16.5" customHeight="1">
      <c r="A18390" s="1547"/>
      <c r="B18390" s="1548"/>
      <c r="C18390" s="1548"/>
      <c r="D18390" s="1549"/>
      <c r="E18390" s="1506"/>
      <c r="K18390" s="1548"/>
      <c r="L18390" s="1549"/>
      <c r="M18390" s="1506"/>
    </row>
    <row r="18391" spans="1:13" ht="16.5" customHeight="1">
      <c r="A18391" s="1547"/>
      <c r="B18391" s="1548"/>
      <c r="C18391" s="1548"/>
      <c r="D18391" s="1549"/>
      <c r="E18391" s="1506"/>
      <c r="K18391" s="1548"/>
      <c r="L18391" s="1549"/>
      <c r="M18391" s="1506"/>
    </row>
    <row r="18392" spans="1:13" ht="16.5" customHeight="1">
      <c r="A18392" s="1547"/>
      <c r="B18392" s="1548"/>
      <c r="C18392" s="1548"/>
      <c r="D18392" s="1549"/>
      <c r="E18392" s="1506"/>
      <c r="K18392" s="1548"/>
      <c r="L18392" s="1549"/>
      <c r="M18392" s="1506"/>
    </row>
    <row r="18393" spans="1:13" ht="16.5" customHeight="1">
      <c r="A18393" s="1547"/>
      <c r="B18393" s="1548"/>
      <c r="C18393" s="1548"/>
      <c r="D18393" s="1549"/>
      <c r="E18393" s="1506"/>
      <c r="K18393" s="1548"/>
      <c r="L18393" s="1549"/>
      <c r="M18393" s="1506"/>
    </row>
    <row r="18394" spans="1:13" ht="16.5" customHeight="1">
      <c r="A18394" s="1547"/>
      <c r="B18394" s="1548"/>
      <c r="C18394" s="1548"/>
      <c r="D18394" s="1549"/>
      <c r="E18394" s="1506"/>
      <c r="K18394" s="1548"/>
      <c r="L18394" s="1549"/>
      <c r="M18394" s="1506"/>
    </row>
    <row r="18395" spans="1:13" ht="16.5" customHeight="1">
      <c r="A18395" s="1547"/>
      <c r="B18395" s="1548"/>
      <c r="C18395" s="1548"/>
      <c r="D18395" s="1549"/>
      <c r="E18395" s="1506"/>
      <c r="K18395" s="1548"/>
      <c r="L18395" s="1549"/>
      <c r="M18395" s="1506"/>
    </row>
    <row r="18396" spans="1:13" ht="16.5" customHeight="1">
      <c r="A18396" s="1547"/>
      <c r="B18396" s="1548"/>
      <c r="C18396" s="1548"/>
      <c r="D18396" s="1549"/>
      <c r="E18396" s="1506"/>
      <c r="K18396" s="1548"/>
      <c r="L18396" s="1549"/>
      <c r="M18396" s="1506"/>
    </row>
    <row r="18397" spans="1:13" ht="16.5" customHeight="1">
      <c r="A18397" s="1547"/>
      <c r="B18397" s="1548"/>
      <c r="C18397" s="1548"/>
      <c r="D18397" s="1549"/>
      <c r="E18397" s="1506"/>
      <c r="K18397" s="1548"/>
      <c r="L18397" s="1549"/>
      <c r="M18397" s="1506"/>
    </row>
    <row r="18398" spans="1:13" ht="16.5" customHeight="1">
      <c r="A18398" s="1547"/>
      <c r="B18398" s="1548"/>
      <c r="C18398" s="1548"/>
      <c r="D18398" s="1549"/>
      <c r="E18398" s="1506"/>
      <c r="K18398" s="1548"/>
      <c r="L18398" s="1549"/>
      <c r="M18398" s="1506"/>
    </row>
    <row r="18399" spans="1:13" ht="16.5" customHeight="1">
      <c r="A18399" s="1547"/>
      <c r="B18399" s="1548"/>
      <c r="C18399" s="1548"/>
      <c r="D18399" s="1549"/>
      <c r="E18399" s="1506"/>
      <c r="K18399" s="1548"/>
      <c r="L18399" s="1549"/>
      <c r="M18399" s="1506"/>
    </row>
    <row r="18400" spans="1:13" ht="16.5" customHeight="1">
      <c r="A18400" s="1547"/>
      <c r="B18400" s="1548"/>
      <c r="C18400" s="1548"/>
      <c r="D18400" s="1549"/>
      <c r="E18400" s="1506"/>
      <c r="K18400" s="1548"/>
      <c r="L18400" s="1549"/>
      <c r="M18400" s="1506"/>
    </row>
    <row r="18401" spans="1:13" ht="16.5" customHeight="1">
      <c r="A18401" s="1547"/>
      <c r="B18401" s="1548"/>
      <c r="C18401" s="1548"/>
      <c r="D18401" s="1549"/>
      <c r="E18401" s="1506"/>
      <c r="K18401" s="1548"/>
      <c r="L18401" s="1549"/>
      <c r="M18401" s="1506"/>
    </row>
    <row r="18402" spans="1:13" ht="16.5" customHeight="1">
      <c r="A18402" s="1547"/>
      <c r="B18402" s="1548"/>
      <c r="C18402" s="1548"/>
      <c r="D18402" s="1549"/>
      <c r="E18402" s="1506"/>
      <c r="K18402" s="1548"/>
      <c r="L18402" s="1549"/>
      <c r="M18402" s="1506"/>
    </row>
    <row r="18403" spans="1:13" ht="16.5" customHeight="1">
      <c r="A18403" s="1547"/>
      <c r="B18403" s="1548"/>
      <c r="C18403" s="1548"/>
      <c r="D18403" s="1549"/>
      <c r="E18403" s="1506"/>
      <c r="K18403" s="1548"/>
      <c r="L18403" s="1549"/>
      <c r="M18403" s="1506"/>
    </row>
    <row r="18404" spans="1:13" ht="16.5" customHeight="1">
      <c r="A18404" s="1547"/>
      <c r="B18404" s="1548"/>
      <c r="C18404" s="1548"/>
      <c r="D18404" s="1549"/>
      <c r="E18404" s="1506"/>
      <c r="K18404" s="1548"/>
      <c r="L18404" s="1549"/>
      <c r="M18404" s="1506"/>
    </row>
    <row r="18405" spans="1:13" ht="16.5" customHeight="1">
      <c r="A18405" s="1547"/>
      <c r="B18405" s="1548"/>
      <c r="C18405" s="1548"/>
      <c r="D18405" s="1549"/>
      <c r="E18405" s="1506"/>
      <c r="K18405" s="1548"/>
      <c r="L18405" s="1549"/>
      <c r="M18405" s="1506"/>
    </row>
    <row r="18406" spans="1:13" ht="16.5" customHeight="1">
      <c r="A18406" s="1547"/>
      <c r="B18406" s="1548"/>
      <c r="C18406" s="1548"/>
      <c r="D18406" s="1549"/>
      <c r="E18406" s="1506"/>
      <c r="K18406" s="1548"/>
      <c r="L18406" s="1549"/>
      <c r="M18406" s="1506"/>
    </row>
    <row r="18407" spans="1:13" ht="16.5" customHeight="1">
      <c r="A18407" s="1547"/>
      <c r="B18407" s="1548"/>
      <c r="C18407" s="1548"/>
      <c r="D18407" s="1549"/>
      <c r="E18407" s="1506"/>
      <c r="K18407" s="1548"/>
      <c r="L18407" s="1549"/>
      <c r="M18407" s="1506"/>
    </row>
    <row r="18408" spans="1:13" ht="16.5" customHeight="1">
      <c r="A18408" s="1547"/>
      <c r="B18408" s="1548"/>
      <c r="C18408" s="1548"/>
      <c r="D18408" s="1549"/>
      <c r="E18408" s="1506"/>
      <c r="K18408" s="1548"/>
      <c r="L18408" s="1549"/>
      <c r="M18408" s="1506"/>
    </row>
    <row r="18409" spans="1:13" ht="16.5" customHeight="1">
      <c r="A18409" s="1547"/>
      <c r="B18409" s="1548"/>
      <c r="C18409" s="1548"/>
      <c r="D18409" s="1549"/>
      <c r="E18409" s="1506"/>
      <c r="K18409" s="1548"/>
      <c r="L18409" s="1549"/>
      <c r="M18409" s="1506"/>
    </row>
    <row r="18410" spans="1:13" ht="16.5" customHeight="1">
      <c r="A18410" s="1547"/>
      <c r="B18410" s="1548"/>
      <c r="C18410" s="1548"/>
      <c r="D18410" s="1549"/>
      <c r="E18410" s="1506"/>
      <c r="K18410" s="1548"/>
      <c r="L18410" s="1549"/>
      <c r="M18410" s="1506"/>
    </row>
    <row r="18411" spans="1:13" ht="16.5" customHeight="1">
      <c r="A18411" s="1547"/>
      <c r="B18411" s="1548"/>
      <c r="C18411" s="1548"/>
      <c r="D18411" s="1549"/>
      <c r="E18411" s="1506"/>
      <c r="K18411" s="1548"/>
      <c r="L18411" s="1549"/>
      <c r="M18411" s="1506"/>
    </row>
    <row r="18412" spans="1:13" ht="16.5" customHeight="1">
      <c r="A18412" s="1547"/>
      <c r="B18412" s="1548"/>
      <c r="C18412" s="1548"/>
      <c r="D18412" s="1549"/>
      <c r="E18412" s="1506"/>
      <c r="K18412" s="1548"/>
      <c r="L18412" s="1549"/>
      <c r="M18412" s="1506"/>
    </row>
    <row r="18413" spans="1:13" ht="16.5" customHeight="1">
      <c r="A18413" s="1547"/>
      <c r="B18413" s="1548"/>
      <c r="C18413" s="1548"/>
      <c r="D18413" s="1549"/>
      <c r="E18413" s="1506"/>
      <c r="K18413" s="1548"/>
      <c r="L18413" s="1549"/>
      <c r="M18413" s="1506"/>
    </row>
    <row r="18414" spans="1:13" ht="16.5" customHeight="1">
      <c r="A18414" s="1547"/>
      <c r="B18414" s="1548"/>
      <c r="C18414" s="1548"/>
      <c r="D18414" s="1549"/>
      <c r="E18414" s="1506"/>
      <c r="K18414" s="1548"/>
      <c r="L18414" s="1549"/>
      <c r="M18414" s="1506"/>
    </row>
    <row r="18415" spans="1:13" ht="16.5" customHeight="1">
      <c r="A18415" s="1547"/>
      <c r="B18415" s="1548"/>
      <c r="C18415" s="1548"/>
      <c r="D18415" s="1549"/>
      <c r="E18415" s="1506"/>
      <c r="K18415" s="1548"/>
      <c r="L18415" s="1549"/>
      <c r="M18415" s="1506"/>
    </row>
    <row r="18416" spans="1:13" ht="16.5" customHeight="1">
      <c r="A18416" s="1547"/>
      <c r="B18416" s="1548"/>
      <c r="C18416" s="1548"/>
      <c r="D18416" s="1549"/>
      <c r="E18416" s="1506"/>
      <c r="K18416" s="1548"/>
      <c r="L18416" s="1549"/>
      <c r="M18416" s="1506"/>
    </row>
    <row r="18417" spans="1:13" ht="16.5" customHeight="1">
      <c r="A18417" s="1547"/>
      <c r="B18417" s="1548"/>
      <c r="C18417" s="1548"/>
      <c r="D18417" s="1549"/>
      <c r="E18417" s="1506"/>
      <c r="K18417" s="1548"/>
      <c r="L18417" s="1549"/>
      <c r="M18417" s="1506"/>
    </row>
    <row r="18418" spans="1:13" ht="16.5" customHeight="1">
      <c r="A18418" s="1547"/>
      <c r="B18418" s="1548"/>
      <c r="C18418" s="1548"/>
      <c r="D18418" s="1549"/>
      <c r="E18418" s="1506"/>
      <c r="K18418" s="1548"/>
      <c r="L18418" s="1549"/>
      <c r="M18418" s="1506"/>
    </row>
    <row r="18419" spans="1:13" ht="16.5" customHeight="1">
      <c r="A18419" s="1547"/>
      <c r="B18419" s="1548"/>
      <c r="C18419" s="1548"/>
      <c r="D18419" s="1549"/>
      <c r="E18419" s="1506"/>
      <c r="K18419" s="1548"/>
      <c r="L18419" s="1549"/>
      <c r="M18419" s="1506"/>
    </row>
    <row r="18420" spans="1:13" ht="16.5" customHeight="1">
      <c r="A18420" s="1547"/>
      <c r="B18420" s="1548"/>
      <c r="C18420" s="1548"/>
      <c r="D18420" s="1549"/>
      <c r="E18420" s="1506"/>
      <c r="K18420" s="1548"/>
      <c r="L18420" s="1549"/>
      <c r="M18420" s="1506"/>
    </row>
    <row r="18421" spans="1:13" ht="16.5" customHeight="1">
      <c r="A18421" s="1547"/>
      <c r="B18421" s="1548"/>
      <c r="C18421" s="1548"/>
      <c r="D18421" s="1549"/>
      <c r="E18421" s="1506"/>
      <c r="K18421" s="1548"/>
      <c r="L18421" s="1549"/>
      <c r="M18421" s="1506"/>
    </row>
    <row r="18422" spans="1:13" ht="16.5" customHeight="1">
      <c r="A18422" s="1547"/>
      <c r="B18422" s="1548"/>
      <c r="C18422" s="1548"/>
      <c r="D18422" s="1549"/>
      <c r="E18422" s="1506"/>
      <c r="K18422" s="1548"/>
      <c r="L18422" s="1549"/>
      <c r="M18422" s="1506"/>
    </row>
    <row r="18423" spans="1:13" ht="16.5" customHeight="1">
      <c r="A18423" s="1547"/>
      <c r="B18423" s="1548"/>
      <c r="C18423" s="1548"/>
      <c r="D18423" s="1549"/>
      <c r="E18423" s="1506"/>
      <c r="K18423" s="1548"/>
      <c r="L18423" s="1549"/>
      <c r="M18423" s="1506"/>
    </row>
    <row r="18424" spans="1:13" ht="16.5" customHeight="1">
      <c r="A18424" s="1547"/>
      <c r="B18424" s="1548"/>
      <c r="C18424" s="1548"/>
      <c r="D18424" s="1549"/>
      <c r="E18424" s="1506"/>
      <c r="K18424" s="1548"/>
      <c r="L18424" s="1549"/>
      <c r="M18424" s="1506"/>
    </row>
    <row r="18425" spans="1:13" ht="16.5" customHeight="1">
      <c r="A18425" s="1547"/>
      <c r="B18425" s="1548"/>
      <c r="C18425" s="1548"/>
      <c r="D18425" s="1549"/>
      <c r="E18425" s="1506"/>
      <c r="K18425" s="1548"/>
      <c r="L18425" s="1549"/>
      <c r="M18425" s="1506"/>
    </row>
    <row r="18426" spans="1:13" ht="16.5" customHeight="1">
      <c r="A18426" s="1547"/>
      <c r="B18426" s="1548"/>
      <c r="C18426" s="1548"/>
      <c r="D18426" s="1549"/>
      <c r="E18426" s="1506"/>
      <c r="K18426" s="1548"/>
      <c r="L18426" s="1549"/>
      <c r="M18426" s="1506"/>
    </row>
    <row r="18427" spans="1:13" ht="16.5" customHeight="1">
      <c r="A18427" s="1547"/>
      <c r="B18427" s="1548"/>
      <c r="C18427" s="1548"/>
      <c r="D18427" s="1549"/>
      <c r="E18427" s="1506"/>
      <c r="K18427" s="1548"/>
      <c r="L18427" s="1549"/>
      <c r="M18427" s="1506"/>
    </row>
    <row r="18428" spans="1:13" ht="16.5" customHeight="1">
      <c r="A18428" s="1547"/>
      <c r="B18428" s="1548"/>
      <c r="C18428" s="1548"/>
      <c r="D18428" s="1549"/>
      <c r="E18428" s="1506"/>
      <c r="K18428" s="1548"/>
      <c r="L18428" s="1549"/>
      <c r="M18428" s="1506"/>
    </row>
    <row r="18429" spans="1:13" ht="16.5" customHeight="1">
      <c r="A18429" s="1547"/>
      <c r="B18429" s="1548"/>
      <c r="C18429" s="1548"/>
      <c r="D18429" s="1549"/>
      <c r="E18429" s="1506"/>
      <c r="K18429" s="1548"/>
      <c r="L18429" s="1549"/>
      <c r="M18429" s="1506"/>
    </row>
    <row r="18430" spans="1:13" ht="16.5" customHeight="1">
      <c r="A18430" s="1547"/>
      <c r="B18430" s="1548"/>
      <c r="C18430" s="1548"/>
      <c r="D18430" s="1549"/>
      <c r="E18430" s="1506"/>
      <c r="K18430" s="1548"/>
      <c r="L18430" s="1549"/>
      <c r="M18430" s="1506"/>
    </row>
    <row r="18431" spans="1:13" ht="16.5" customHeight="1">
      <c r="A18431" s="1547"/>
      <c r="B18431" s="1548"/>
      <c r="C18431" s="1548"/>
      <c r="D18431" s="1549"/>
      <c r="E18431" s="1506"/>
      <c r="K18431" s="1548"/>
      <c r="L18431" s="1549"/>
      <c r="M18431" s="1506"/>
    </row>
    <row r="18432" spans="1:13" ht="16.5" customHeight="1">
      <c r="A18432" s="1547"/>
      <c r="B18432" s="1548"/>
      <c r="C18432" s="1548"/>
      <c r="D18432" s="1549"/>
      <c r="E18432" s="1506"/>
      <c r="K18432" s="1548"/>
      <c r="L18432" s="1549"/>
      <c r="M18432" s="1506"/>
    </row>
    <row r="18433" spans="1:13" ht="16.5" customHeight="1">
      <c r="A18433" s="1547"/>
      <c r="B18433" s="1548"/>
      <c r="C18433" s="1548"/>
      <c r="D18433" s="1549"/>
      <c r="E18433" s="1506"/>
      <c r="K18433" s="1548"/>
      <c r="L18433" s="1549"/>
      <c r="M18433" s="1506"/>
    </row>
    <row r="18434" spans="1:13" ht="16.5" customHeight="1">
      <c r="A18434" s="1547"/>
      <c r="B18434" s="1548"/>
      <c r="C18434" s="1548"/>
      <c r="D18434" s="1549"/>
      <c r="E18434" s="1506"/>
      <c r="K18434" s="1548"/>
      <c r="L18434" s="1549"/>
      <c r="M18434" s="1506"/>
    </row>
    <row r="18435" spans="1:13" ht="16.5" customHeight="1">
      <c r="A18435" s="1547"/>
      <c r="B18435" s="1548"/>
      <c r="C18435" s="1548"/>
      <c r="D18435" s="1549"/>
      <c r="E18435" s="1506"/>
      <c r="K18435" s="1548"/>
      <c r="L18435" s="1549"/>
      <c r="M18435" s="1506"/>
    </row>
    <row r="18436" spans="1:13" ht="16.5" customHeight="1">
      <c r="A18436" s="1547"/>
      <c r="B18436" s="1548"/>
      <c r="C18436" s="1548"/>
      <c r="D18436" s="1549"/>
      <c r="E18436" s="1506"/>
      <c r="K18436" s="1548"/>
      <c r="L18436" s="1549"/>
      <c r="M18436" s="1506"/>
    </row>
    <row r="18437" spans="1:13" ht="16.5" customHeight="1">
      <c r="A18437" s="1547"/>
      <c r="B18437" s="1548"/>
      <c r="C18437" s="1548"/>
      <c r="D18437" s="1549"/>
      <c r="E18437" s="1506"/>
      <c r="K18437" s="1548"/>
      <c r="L18437" s="1549"/>
      <c r="M18437" s="1506"/>
    </row>
    <row r="18438" spans="1:13" ht="16.5" customHeight="1">
      <c r="A18438" s="1547"/>
      <c r="B18438" s="1548"/>
      <c r="C18438" s="1548"/>
      <c r="D18438" s="1549"/>
      <c r="E18438" s="1506"/>
      <c r="K18438" s="1548"/>
      <c r="L18438" s="1549"/>
      <c r="M18438" s="1506"/>
    </row>
    <row r="18439" spans="1:13" ht="16.5" customHeight="1">
      <c r="A18439" s="1547"/>
      <c r="B18439" s="1548"/>
      <c r="C18439" s="1548"/>
      <c r="D18439" s="1549"/>
      <c r="E18439" s="1506"/>
      <c r="K18439" s="1548"/>
      <c r="L18439" s="1549"/>
      <c r="M18439" s="1506"/>
    </row>
    <row r="18440" spans="1:13" ht="16.5" customHeight="1">
      <c r="A18440" s="1547"/>
      <c r="B18440" s="1548"/>
      <c r="C18440" s="1548"/>
      <c r="D18440" s="1549"/>
      <c r="E18440" s="1506"/>
      <c r="K18440" s="1548"/>
      <c r="L18440" s="1549"/>
      <c r="M18440" s="1506"/>
    </row>
    <row r="18441" spans="1:13" ht="16.5" customHeight="1">
      <c r="A18441" s="1547"/>
      <c r="B18441" s="1548"/>
      <c r="C18441" s="1548"/>
      <c r="D18441" s="1549"/>
      <c r="E18441" s="1506"/>
      <c r="K18441" s="1548"/>
      <c r="L18441" s="1549"/>
      <c r="M18441" s="1506"/>
    </row>
    <row r="18442" spans="1:13" ht="16.5" customHeight="1">
      <c r="A18442" s="1547"/>
      <c r="B18442" s="1548"/>
      <c r="C18442" s="1548"/>
      <c r="D18442" s="1549"/>
      <c r="E18442" s="1506"/>
      <c r="K18442" s="1548"/>
      <c r="L18442" s="1549"/>
      <c r="M18442" s="1506"/>
    </row>
    <row r="18443" spans="1:13" ht="16.5" customHeight="1">
      <c r="A18443" s="1547"/>
      <c r="B18443" s="1548"/>
      <c r="C18443" s="1548"/>
      <c r="D18443" s="1549"/>
      <c r="E18443" s="1506"/>
      <c r="K18443" s="1548"/>
      <c r="L18443" s="1549"/>
      <c r="M18443" s="1506"/>
    </row>
    <row r="18444" spans="1:13" ht="16.5" customHeight="1">
      <c r="A18444" s="1547"/>
      <c r="B18444" s="1548"/>
      <c r="C18444" s="1548"/>
      <c r="D18444" s="1549"/>
      <c r="E18444" s="1506"/>
      <c r="K18444" s="1548"/>
      <c r="L18444" s="1549"/>
      <c r="M18444" s="1506"/>
    </row>
    <row r="18445" spans="1:13" ht="16.5" customHeight="1">
      <c r="A18445" s="1547"/>
      <c r="B18445" s="1548"/>
      <c r="C18445" s="1548"/>
      <c r="D18445" s="1549"/>
      <c r="E18445" s="1506"/>
      <c r="K18445" s="1548"/>
      <c r="L18445" s="1549"/>
      <c r="M18445" s="1506"/>
    </row>
    <row r="18446" spans="1:13" ht="16.5" customHeight="1">
      <c r="A18446" s="1547"/>
      <c r="B18446" s="1548"/>
      <c r="C18446" s="1548"/>
      <c r="D18446" s="1549"/>
      <c r="E18446" s="1506"/>
      <c r="K18446" s="1548"/>
      <c r="L18446" s="1549"/>
      <c r="M18446" s="1506"/>
    </row>
    <row r="18447" spans="1:13" ht="16.5" customHeight="1">
      <c r="A18447" s="1547"/>
      <c r="B18447" s="1548"/>
      <c r="C18447" s="1548"/>
      <c r="D18447" s="1549"/>
      <c r="E18447" s="1506"/>
      <c r="K18447" s="1548"/>
      <c r="L18447" s="1549"/>
      <c r="M18447" s="1506"/>
    </row>
    <row r="18448" spans="1:13" ht="16.5" customHeight="1">
      <c r="A18448" s="1547"/>
      <c r="B18448" s="1548"/>
      <c r="C18448" s="1548"/>
      <c r="D18448" s="1549"/>
      <c r="E18448" s="1506"/>
      <c r="K18448" s="1548"/>
      <c r="L18448" s="1549"/>
      <c r="M18448" s="1506"/>
    </row>
    <row r="18449" spans="1:13" ht="16.5" customHeight="1">
      <c r="A18449" s="1547"/>
      <c r="B18449" s="1548"/>
      <c r="C18449" s="1548"/>
      <c r="D18449" s="1549"/>
      <c r="E18449" s="1506"/>
      <c r="K18449" s="1548"/>
      <c r="L18449" s="1549"/>
      <c r="M18449" s="1506"/>
    </row>
    <row r="18450" spans="1:13" ht="16.5" customHeight="1">
      <c r="A18450" s="1547"/>
      <c r="B18450" s="1548"/>
      <c r="C18450" s="1548"/>
      <c r="D18450" s="1549"/>
      <c r="E18450" s="1506"/>
      <c r="K18450" s="1548"/>
      <c r="L18450" s="1549"/>
      <c r="M18450" s="1506"/>
    </row>
    <row r="18451" spans="1:13" ht="16.5" customHeight="1">
      <c r="A18451" s="1547"/>
      <c r="B18451" s="1548"/>
      <c r="C18451" s="1548"/>
      <c r="D18451" s="1549"/>
      <c r="E18451" s="1506"/>
      <c r="K18451" s="1548"/>
      <c r="L18451" s="1549"/>
      <c r="M18451" s="1506"/>
    </row>
    <row r="18452" spans="1:13" ht="16.5" customHeight="1">
      <c r="A18452" s="1547"/>
      <c r="B18452" s="1548"/>
      <c r="C18452" s="1548"/>
      <c r="D18452" s="1549"/>
      <c r="E18452" s="1506"/>
      <c r="K18452" s="1548"/>
      <c r="L18452" s="1549"/>
      <c r="M18452" s="1506"/>
    </row>
    <row r="18453" spans="1:13" ht="16.5" customHeight="1">
      <c r="A18453" s="1547"/>
      <c r="B18453" s="1548"/>
      <c r="C18453" s="1548"/>
      <c r="D18453" s="1549"/>
      <c r="E18453" s="1506"/>
      <c r="K18453" s="1548"/>
      <c r="L18453" s="1549"/>
      <c r="M18453" s="1506"/>
    </row>
    <row r="18454" spans="1:13" ht="16.5" customHeight="1">
      <c r="A18454" s="1547"/>
      <c r="B18454" s="1548"/>
      <c r="C18454" s="1548"/>
      <c r="D18454" s="1549"/>
      <c r="E18454" s="1506"/>
      <c r="K18454" s="1548"/>
      <c r="L18454" s="1549"/>
      <c r="M18454" s="1506"/>
    </row>
    <row r="18455" spans="1:13" ht="16.5" customHeight="1">
      <c r="A18455" s="1547"/>
      <c r="B18455" s="1548"/>
      <c r="C18455" s="1548"/>
      <c r="D18455" s="1549"/>
      <c r="E18455" s="1506"/>
      <c r="K18455" s="1548"/>
      <c r="L18455" s="1549"/>
      <c r="M18455" s="1506"/>
    </row>
    <row r="18456" spans="1:13" ht="16.5" customHeight="1">
      <c r="A18456" s="1547"/>
      <c r="B18456" s="1548"/>
      <c r="C18456" s="1548"/>
      <c r="D18456" s="1549"/>
      <c r="E18456" s="1506"/>
      <c r="K18456" s="1548"/>
      <c r="L18456" s="1549"/>
      <c r="M18456" s="1506"/>
    </row>
    <row r="18457" spans="1:13" ht="16.5" customHeight="1">
      <c r="A18457" s="1547"/>
      <c r="B18457" s="1548"/>
      <c r="C18457" s="1548"/>
      <c r="D18457" s="1549"/>
      <c r="E18457" s="1506"/>
      <c r="K18457" s="1548"/>
      <c r="L18457" s="1549"/>
      <c r="M18457" s="1506"/>
    </row>
    <row r="18458" spans="1:13" ht="16.5" customHeight="1">
      <c r="A18458" s="1547"/>
      <c r="B18458" s="1548"/>
      <c r="C18458" s="1548"/>
      <c r="D18458" s="1549"/>
      <c r="E18458" s="1506"/>
      <c r="K18458" s="1548"/>
      <c r="L18458" s="1549"/>
      <c r="M18458" s="1506"/>
    </row>
    <row r="18459" spans="1:13" ht="16.5" customHeight="1">
      <c r="A18459" s="1547"/>
      <c r="B18459" s="1548"/>
      <c r="C18459" s="1548"/>
      <c r="D18459" s="1549"/>
      <c r="E18459" s="1506"/>
      <c r="K18459" s="1548"/>
      <c r="L18459" s="1549"/>
      <c r="M18459" s="1506"/>
    </row>
    <row r="18460" spans="1:13" ht="16.5" customHeight="1">
      <c r="A18460" s="1547"/>
      <c r="B18460" s="1548"/>
      <c r="C18460" s="1548"/>
      <c r="D18460" s="1549"/>
      <c r="E18460" s="1506"/>
      <c r="K18460" s="1548"/>
      <c r="L18460" s="1549"/>
      <c r="M18460" s="1506"/>
    </row>
    <row r="18461" spans="1:13" ht="16.5" customHeight="1">
      <c r="A18461" s="1547"/>
      <c r="B18461" s="1548"/>
      <c r="C18461" s="1548"/>
      <c r="D18461" s="1549"/>
      <c r="E18461" s="1506"/>
      <c r="K18461" s="1548"/>
      <c r="L18461" s="1549"/>
      <c r="M18461" s="1506"/>
    </row>
    <row r="18462" spans="1:13" ht="16.5" customHeight="1">
      <c r="A18462" s="1547"/>
      <c r="B18462" s="1548"/>
      <c r="C18462" s="1548"/>
      <c r="D18462" s="1549"/>
      <c r="E18462" s="1506"/>
      <c r="K18462" s="1548"/>
      <c r="L18462" s="1549"/>
      <c r="M18462" s="1506"/>
    </row>
    <row r="18463" spans="1:13" ht="16.5" customHeight="1">
      <c r="A18463" s="1547"/>
      <c r="B18463" s="1548"/>
      <c r="C18463" s="1548"/>
      <c r="D18463" s="1549"/>
      <c r="E18463" s="1506"/>
      <c r="K18463" s="1548"/>
      <c r="L18463" s="1549"/>
      <c r="M18463" s="1506"/>
    </row>
    <row r="18464" spans="1:13" ht="16.5" customHeight="1">
      <c r="A18464" s="1547"/>
      <c r="B18464" s="1548"/>
      <c r="C18464" s="1548"/>
      <c r="D18464" s="1549"/>
      <c r="E18464" s="1506"/>
      <c r="K18464" s="1548"/>
      <c r="L18464" s="1549"/>
      <c r="M18464" s="1506"/>
    </row>
    <row r="18465" spans="1:13" ht="16.5" customHeight="1">
      <c r="A18465" s="1547"/>
      <c r="B18465" s="1548"/>
      <c r="C18465" s="1548"/>
      <c r="D18465" s="1549"/>
      <c r="E18465" s="1506"/>
      <c r="K18465" s="1548"/>
      <c r="L18465" s="1549"/>
      <c r="M18465" s="1506"/>
    </row>
    <row r="18466" spans="1:13" ht="16.5" customHeight="1">
      <c r="A18466" s="1547"/>
      <c r="B18466" s="1548"/>
      <c r="C18466" s="1548"/>
      <c r="D18466" s="1549"/>
      <c r="E18466" s="1506"/>
      <c r="K18466" s="1548"/>
      <c r="L18466" s="1549"/>
      <c r="M18466" s="1506"/>
    </row>
    <row r="18467" spans="1:13" ht="16.5" customHeight="1">
      <c r="A18467" s="1547"/>
      <c r="B18467" s="1548"/>
      <c r="C18467" s="1548"/>
      <c r="D18467" s="1549"/>
      <c r="E18467" s="1506"/>
      <c r="K18467" s="1548"/>
      <c r="L18467" s="1549"/>
      <c r="M18467" s="1506"/>
    </row>
    <row r="18468" spans="1:13" ht="16.5" customHeight="1">
      <c r="A18468" s="1547"/>
      <c r="B18468" s="1548"/>
      <c r="C18468" s="1548"/>
      <c r="D18468" s="1549"/>
      <c r="E18468" s="1506"/>
      <c r="K18468" s="1548"/>
      <c r="L18468" s="1549"/>
      <c r="M18468" s="1506"/>
    </row>
    <row r="18469" spans="1:13" ht="16.5" customHeight="1">
      <c r="A18469" s="1547"/>
      <c r="B18469" s="1548"/>
      <c r="C18469" s="1548"/>
      <c r="D18469" s="1549"/>
      <c r="E18469" s="1506"/>
      <c r="K18469" s="1548"/>
      <c r="L18469" s="1549"/>
      <c r="M18469" s="1506"/>
    </row>
    <row r="18470" spans="1:13" ht="16.5" customHeight="1">
      <c r="A18470" s="1547"/>
      <c r="B18470" s="1548"/>
      <c r="C18470" s="1548"/>
      <c r="D18470" s="1549"/>
      <c r="E18470" s="1506"/>
      <c r="K18470" s="1548"/>
      <c r="L18470" s="1549"/>
      <c r="M18470" s="1506"/>
    </row>
    <row r="18471" spans="1:13" ht="16.5" customHeight="1">
      <c r="A18471" s="1547"/>
      <c r="B18471" s="1548"/>
      <c r="C18471" s="1548"/>
      <c r="D18471" s="1549"/>
      <c r="E18471" s="1506"/>
      <c r="K18471" s="1548"/>
      <c r="L18471" s="1549"/>
      <c r="M18471" s="1506"/>
    </row>
    <row r="18472" spans="1:13" ht="16.5" customHeight="1">
      <c r="A18472" s="1547"/>
      <c r="B18472" s="1548"/>
      <c r="C18472" s="1548"/>
      <c r="D18472" s="1549"/>
      <c r="E18472" s="1506"/>
      <c r="K18472" s="1548"/>
      <c r="L18472" s="1549"/>
      <c r="M18472" s="1506"/>
    </row>
    <row r="18473" spans="1:13" ht="16.5" customHeight="1">
      <c r="A18473" s="1547"/>
      <c r="B18473" s="1548"/>
      <c r="C18473" s="1548"/>
      <c r="D18473" s="1549"/>
      <c r="E18473" s="1506"/>
      <c r="K18473" s="1548"/>
      <c r="L18473" s="1549"/>
      <c r="M18473" s="1506"/>
    </row>
    <row r="18474" spans="1:13" ht="16.5" customHeight="1">
      <c r="A18474" s="1547"/>
      <c r="B18474" s="1548"/>
      <c r="C18474" s="1548"/>
      <c r="D18474" s="1549"/>
      <c r="E18474" s="1506"/>
      <c r="K18474" s="1548"/>
      <c r="L18474" s="1549"/>
      <c r="M18474" s="1506"/>
    </row>
    <row r="18475" spans="1:13" ht="16.5" customHeight="1">
      <c r="A18475" s="1547"/>
      <c r="B18475" s="1548"/>
      <c r="C18475" s="1548"/>
      <c r="D18475" s="1549"/>
      <c r="E18475" s="1506"/>
      <c r="K18475" s="1548"/>
      <c r="L18475" s="1549"/>
      <c r="M18475" s="1506"/>
    </row>
    <row r="18476" spans="1:13" ht="16.5" customHeight="1">
      <c r="A18476" s="1547"/>
      <c r="B18476" s="1548"/>
      <c r="C18476" s="1548"/>
      <c r="D18476" s="1549"/>
      <c r="E18476" s="1506"/>
      <c r="K18476" s="1548"/>
      <c r="L18476" s="1549"/>
      <c r="M18476" s="1506"/>
    </row>
    <row r="18477" spans="1:13" ht="16.5" customHeight="1">
      <c r="A18477" s="1547"/>
      <c r="B18477" s="1548"/>
      <c r="C18477" s="1548"/>
      <c r="D18477" s="1549"/>
      <c r="E18477" s="1506"/>
      <c r="K18477" s="1548"/>
      <c r="L18477" s="1549"/>
      <c r="M18477" s="1506"/>
    </row>
    <row r="18478" spans="1:13" ht="16.5" customHeight="1">
      <c r="A18478" s="1547"/>
      <c r="B18478" s="1548"/>
      <c r="C18478" s="1548"/>
      <c r="D18478" s="1549"/>
      <c r="E18478" s="1506"/>
      <c r="K18478" s="1548"/>
      <c r="L18478" s="1549"/>
      <c r="M18478" s="1506"/>
    </row>
    <row r="18479" spans="1:13" ht="16.5" customHeight="1">
      <c r="A18479" s="1547"/>
      <c r="B18479" s="1548"/>
      <c r="C18479" s="1548"/>
      <c r="D18479" s="1549"/>
      <c r="E18479" s="1506"/>
      <c r="K18479" s="1548"/>
      <c r="L18479" s="1549"/>
      <c r="M18479" s="1506"/>
    </row>
    <row r="18480" spans="1:13" ht="16.5" customHeight="1">
      <c r="A18480" s="1547"/>
      <c r="B18480" s="1548"/>
      <c r="C18480" s="1548"/>
      <c r="D18480" s="1549"/>
      <c r="E18480" s="1506"/>
      <c r="K18480" s="1548"/>
      <c r="L18480" s="1549"/>
      <c r="M18480" s="1506"/>
    </row>
    <row r="18481" spans="1:13" ht="16.5" customHeight="1">
      <c r="A18481" s="1547"/>
      <c r="B18481" s="1548"/>
      <c r="C18481" s="1548"/>
      <c r="D18481" s="1549"/>
      <c r="E18481" s="1506"/>
      <c r="K18481" s="1548"/>
      <c r="L18481" s="1549"/>
      <c r="M18481" s="1506"/>
    </row>
    <row r="18482" spans="1:13" ht="16.5" customHeight="1">
      <c r="A18482" s="1547"/>
      <c r="B18482" s="1548"/>
      <c r="C18482" s="1548"/>
      <c r="D18482" s="1549"/>
      <c r="E18482" s="1506"/>
      <c r="K18482" s="1548"/>
      <c r="L18482" s="1549"/>
      <c r="M18482" s="1506"/>
    </row>
    <row r="18483" spans="1:13" ht="16.5" customHeight="1">
      <c r="A18483" s="1547"/>
      <c r="B18483" s="1548"/>
      <c r="C18483" s="1548"/>
      <c r="D18483" s="1549"/>
      <c r="E18483" s="1506"/>
      <c r="K18483" s="1548"/>
      <c r="L18483" s="1549"/>
      <c r="M18483" s="1506"/>
    </row>
    <row r="18484" spans="1:13" ht="16.5" customHeight="1">
      <c r="A18484" s="1547"/>
      <c r="B18484" s="1548"/>
      <c r="C18484" s="1548"/>
      <c r="D18484" s="1549"/>
      <c r="E18484" s="1506"/>
      <c r="K18484" s="1548"/>
      <c r="L18484" s="1549"/>
      <c r="M18484" s="1506"/>
    </row>
    <row r="18485" spans="1:13" ht="16.5" customHeight="1">
      <c r="A18485" s="1547"/>
      <c r="B18485" s="1548"/>
      <c r="C18485" s="1548"/>
      <c r="D18485" s="1549"/>
      <c r="E18485" s="1506"/>
      <c r="K18485" s="1548"/>
      <c r="L18485" s="1549"/>
      <c r="M18485" s="1506"/>
    </row>
    <row r="18486" spans="1:13" ht="16.5" customHeight="1">
      <c r="A18486" s="1547"/>
      <c r="B18486" s="1548"/>
      <c r="C18486" s="1548"/>
      <c r="D18486" s="1549"/>
      <c r="E18486" s="1506"/>
      <c r="K18486" s="1548"/>
      <c r="L18486" s="1549"/>
      <c r="M18486" s="1506"/>
    </row>
    <row r="18487" spans="1:13" ht="16.5" customHeight="1">
      <c r="A18487" s="1547"/>
      <c r="B18487" s="1548"/>
      <c r="C18487" s="1548"/>
      <c r="D18487" s="1549"/>
      <c r="E18487" s="1506"/>
      <c r="K18487" s="1548"/>
      <c r="L18487" s="1549"/>
      <c r="M18487" s="1506"/>
    </row>
    <row r="18488" spans="1:13" ht="16.5" customHeight="1">
      <c r="A18488" s="1547"/>
      <c r="B18488" s="1548"/>
      <c r="C18488" s="1548"/>
      <c r="D18488" s="1549"/>
      <c r="E18488" s="1506"/>
      <c r="K18488" s="1548"/>
      <c r="L18488" s="1549"/>
      <c r="M18488" s="1506"/>
    </row>
    <row r="18489" spans="1:13" ht="16.5" customHeight="1">
      <c r="A18489" s="1547"/>
      <c r="B18489" s="1548"/>
      <c r="C18489" s="1548"/>
      <c r="D18489" s="1549"/>
      <c r="E18489" s="1506"/>
      <c r="K18489" s="1548"/>
      <c r="L18489" s="1549"/>
      <c r="M18489" s="1506"/>
    </row>
    <row r="18490" spans="1:13" ht="16.5" customHeight="1">
      <c r="A18490" s="1547"/>
      <c r="B18490" s="1548"/>
      <c r="C18490" s="1548"/>
      <c r="D18490" s="1549"/>
      <c r="E18490" s="1506"/>
      <c r="K18490" s="1548"/>
      <c r="L18490" s="1549"/>
      <c r="M18490" s="1506"/>
    </row>
    <row r="18491" spans="1:13" ht="16.5" customHeight="1">
      <c r="A18491" s="1547"/>
      <c r="B18491" s="1548"/>
      <c r="C18491" s="1548"/>
      <c r="D18491" s="1549"/>
      <c r="E18491" s="1506"/>
      <c r="K18491" s="1548"/>
      <c r="L18491" s="1549"/>
      <c r="M18491" s="1506"/>
    </row>
    <row r="18492" spans="1:13" ht="16.5" customHeight="1">
      <c r="A18492" s="1547"/>
      <c r="B18492" s="1548"/>
      <c r="C18492" s="1548"/>
      <c r="D18492" s="1549"/>
      <c r="E18492" s="1506"/>
      <c r="K18492" s="1548"/>
      <c r="L18492" s="1549"/>
      <c r="M18492" s="1506"/>
    </row>
    <row r="18493" spans="1:13" ht="16.5" customHeight="1">
      <c r="A18493" s="1547"/>
      <c r="B18493" s="1548"/>
      <c r="C18493" s="1548"/>
      <c r="D18493" s="1549"/>
      <c r="E18493" s="1506"/>
      <c r="K18493" s="1548"/>
      <c r="L18493" s="1549"/>
      <c r="M18493" s="1506"/>
    </row>
    <row r="18494" spans="1:13" ht="16.5" customHeight="1">
      <c r="A18494" s="1547"/>
      <c r="B18494" s="1548"/>
      <c r="C18494" s="1548"/>
      <c r="D18494" s="1549"/>
      <c r="E18494" s="1506"/>
      <c r="K18494" s="1548"/>
      <c r="L18494" s="1549"/>
      <c r="M18494" s="1506"/>
    </row>
    <row r="18495" spans="1:13" ht="16.5" customHeight="1">
      <c r="A18495" s="1547"/>
      <c r="B18495" s="1548"/>
      <c r="C18495" s="1548"/>
      <c r="D18495" s="1549"/>
      <c r="E18495" s="1506"/>
      <c r="K18495" s="1548"/>
      <c r="L18495" s="1549"/>
      <c r="M18495" s="1506"/>
    </row>
    <row r="18496" spans="1:13" ht="16.5" customHeight="1">
      <c r="A18496" s="1547"/>
      <c r="B18496" s="1548"/>
      <c r="C18496" s="1548"/>
      <c r="D18496" s="1549"/>
      <c r="E18496" s="1506"/>
      <c r="K18496" s="1548"/>
      <c r="L18496" s="1549"/>
      <c r="M18496" s="1506"/>
    </row>
    <row r="18497" spans="1:13" ht="16.5" customHeight="1">
      <c r="A18497" s="1547"/>
      <c r="B18497" s="1548"/>
      <c r="C18497" s="1548"/>
      <c r="D18497" s="1549"/>
      <c r="E18497" s="1506"/>
      <c r="K18497" s="1548"/>
      <c r="L18497" s="1549"/>
      <c r="M18497" s="1506"/>
    </row>
    <row r="18498" spans="1:13" ht="16.5" customHeight="1">
      <c r="A18498" s="1547"/>
      <c r="B18498" s="1548"/>
      <c r="C18498" s="1548"/>
      <c r="D18498" s="1549"/>
      <c r="E18498" s="1506"/>
      <c r="K18498" s="1548"/>
      <c r="L18498" s="1549"/>
      <c r="M18498" s="1506"/>
    </row>
    <row r="18499" spans="1:13" ht="16.5" customHeight="1">
      <c r="A18499" s="1547"/>
      <c r="B18499" s="1548"/>
      <c r="C18499" s="1548"/>
      <c r="D18499" s="1549"/>
      <c r="E18499" s="1506"/>
      <c r="K18499" s="1548"/>
      <c r="L18499" s="1549"/>
      <c r="M18499" s="1506"/>
    </row>
    <row r="18500" spans="1:13" ht="16.5" customHeight="1">
      <c r="A18500" s="1547"/>
      <c r="B18500" s="1548"/>
      <c r="C18500" s="1548"/>
      <c r="D18500" s="1549"/>
      <c r="E18500" s="1506"/>
      <c r="K18500" s="1548"/>
      <c r="L18500" s="1549"/>
      <c r="M18500" s="1506"/>
    </row>
    <row r="18501" spans="1:13" ht="16.5" customHeight="1">
      <c r="A18501" s="1547"/>
      <c r="B18501" s="1548"/>
      <c r="C18501" s="1548"/>
      <c r="D18501" s="1549"/>
      <c r="E18501" s="1506"/>
      <c r="K18501" s="1548"/>
      <c r="L18501" s="1549"/>
      <c r="M18501" s="1506"/>
    </row>
    <row r="18502" spans="1:13" ht="16.5" customHeight="1">
      <c r="A18502" s="1547"/>
      <c r="B18502" s="1548"/>
      <c r="C18502" s="1548"/>
      <c r="D18502" s="1549"/>
      <c r="E18502" s="1506"/>
      <c r="K18502" s="1548"/>
      <c r="L18502" s="1549"/>
      <c r="M18502" s="1506"/>
    </row>
    <row r="18503" spans="1:13" ht="16.5" customHeight="1">
      <c r="A18503" s="1547"/>
      <c r="B18503" s="1548"/>
      <c r="C18503" s="1548"/>
      <c r="D18503" s="1549"/>
      <c r="E18503" s="1506"/>
      <c r="K18503" s="1548"/>
      <c r="L18503" s="1549"/>
      <c r="M18503" s="1506"/>
    </row>
    <row r="18504" spans="1:13" ht="16.5" customHeight="1">
      <c r="A18504" s="1547"/>
      <c r="B18504" s="1548"/>
      <c r="C18504" s="1548"/>
      <c r="D18504" s="1549"/>
      <c r="E18504" s="1506"/>
      <c r="K18504" s="1548"/>
      <c r="L18504" s="1549"/>
      <c r="M18504" s="1506"/>
    </row>
    <row r="18505" spans="1:13" ht="16.5" customHeight="1">
      <c r="A18505" s="1547"/>
      <c r="B18505" s="1548"/>
      <c r="C18505" s="1548"/>
      <c r="D18505" s="1549"/>
      <c r="E18505" s="1506"/>
      <c r="K18505" s="1548"/>
      <c r="L18505" s="1549"/>
      <c r="M18505" s="1506"/>
    </row>
    <row r="18506" spans="1:13" ht="16.5" customHeight="1">
      <c r="A18506" s="1547"/>
      <c r="B18506" s="1548"/>
      <c r="C18506" s="1548"/>
      <c r="D18506" s="1549"/>
      <c r="E18506" s="1506"/>
      <c r="K18506" s="1548"/>
      <c r="L18506" s="1549"/>
      <c r="M18506" s="1506"/>
    </row>
    <row r="18507" spans="1:13" ht="16.5" customHeight="1">
      <c r="A18507" s="1547"/>
      <c r="B18507" s="1548"/>
      <c r="C18507" s="1548"/>
      <c r="D18507" s="1549"/>
      <c r="E18507" s="1506"/>
      <c r="K18507" s="1548"/>
      <c r="L18507" s="1549"/>
      <c r="M18507" s="1506"/>
    </row>
    <row r="18508" spans="1:13" ht="16.5" customHeight="1">
      <c r="A18508" s="1547"/>
      <c r="B18508" s="1548"/>
      <c r="C18508" s="1548"/>
      <c r="D18508" s="1549"/>
      <c r="E18508" s="1506"/>
      <c r="K18508" s="1548"/>
      <c r="L18508" s="1549"/>
      <c r="M18508" s="1506"/>
    </row>
    <row r="18509" spans="1:13" ht="16.5" customHeight="1">
      <c r="A18509" s="1547"/>
      <c r="B18509" s="1548"/>
      <c r="C18509" s="1548"/>
      <c r="D18509" s="1549"/>
      <c r="E18509" s="1506"/>
      <c r="K18509" s="1548"/>
      <c r="L18509" s="1549"/>
      <c r="M18509" s="1506"/>
    </row>
    <row r="18510" spans="1:13" ht="16.5" customHeight="1">
      <c r="A18510" s="1547"/>
      <c r="B18510" s="1548"/>
      <c r="C18510" s="1548"/>
      <c r="D18510" s="1549"/>
      <c r="E18510" s="1506"/>
      <c r="K18510" s="1548"/>
      <c r="L18510" s="1549"/>
      <c r="M18510" s="1506"/>
    </row>
    <row r="18511" spans="1:13" ht="16.5" customHeight="1">
      <c r="A18511" s="1547"/>
      <c r="B18511" s="1548"/>
      <c r="C18511" s="1548"/>
      <c r="D18511" s="1549"/>
      <c r="E18511" s="1506"/>
      <c r="K18511" s="1548"/>
      <c r="L18511" s="1549"/>
      <c r="M18511" s="1506"/>
    </row>
    <row r="18512" spans="1:13" ht="16.5" customHeight="1">
      <c r="A18512" s="1547"/>
      <c r="B18512" s="1548"/>
      <c r="C18512" s="1548"/>
      <c r="D18512" s="1549"/>
      <c r="E18512" s="1506"/>
      <c r="K18512" s="1548"/>
      <c r="L18512" s="1549"/>
      <c r="M18512" s="1506"/>
    </row>
    <row r="18513" spans="1:13" ht="16.5" customHeight="1">
      <c r="A18513" s="1547"/>
      <c r="B18513" s="1548"/>
      <c r="C18513" s="1548"/>
      <c r="D18513" s="1549"/>
      <c r="E18513" s="1506"/>
      <c r="K18513" s="1548"/>
      <c r="L18513" s="1549"/>
      <c r="M18513" s="1506"/>
    </row>
    <row r="18514" spans="1:13" ht="16.5" customHeight="1">
      <c r="A18514" s="1547"/>
      <c r="B18514" s="1548"/>
      <c r="C18514" s="1548"/>
      <c r="D18514" s="1549"/>
      <c r="E18514" s="1506"/>
      <c r="K18514" s="1548"/>
      <c r="L18514" s="1549"/>
      <c r="M18514" s="1506"/>
    </row>
    <row r="18515" spans="1:13" ht="16.5" customHeight="1">
      <c r="A18515" s="1547"/>
      <c r="B18515" s="1548"/>
      <c r="C18515" s="1548"/>
      <c r="D18515" s="1549"/>
      <c r="E18515" s="1506"/>
      <c r="K18515" s="1548"/>
      <c r="L18515" s="1549"/>
      <c r="M18515" s="1506"/>
    </row>
    <row r="18516" spans="1:13" ht="16.5" customHeight="1">
      <c r="A18516" s="1547"/>
      <c r="B18516" s="1548"/>
      <c r="C18516" s="1548"/>
      <c r="D18516" s="1549"/>
      <c r="E18516" s="1506"/>
      <c r="K18516" s="1548"/>
      <c r="L18516" s="1549"/>
      <c r="M18516" s="1506"/>
    </row>
    <row r="18517" spans="1:13" ht="16.5" customHeight="1">
      <c r="A18517" s="1547"/>
      <c r="B18517" s="1548"/>
      <c r="C18517" s="1548"/>
      <c r="D18517" s="1549"/>
      <c r="E18517" s="1506"/>
      <c r="K18517" s="1548"/>
      <c r="L18517" s="1549"/>
      <c r="M18517" s="1506"/>
    </row>
    <row r="18518" spans="1:13" ht="16.5" customHeight="1">
      <c r="A18518" s="1547"/>
      <c r="B18518" s="1548"/>
      <c r="C18518" s="1548"/>
      <c r="D18518" s="1549"/>
      <c r="E18518" s="1506"/>
      <c r="K18518" s="1548"/>
      <c r="L18518" s="1549"/>
      <c r="M18518" s="1506"/>
    </row>
    <row r="18519" spans="1:13" ht="16.5" customHeight="1">
      <c r="A18519" s="1547"/>
      <c r="B18519" s="1548"/>
      <c r="C18519" s="1548"/>
      <c r="D18519" s="1549"/>
      <c r="E18519" s="1506"/>
      <c r="K18519" s="1548"/>
      <c r="L18519" s="1549"/>
      <c r="M18519" s="1506"/>
    </row>
    <row r="18520" spans="1:13" ht="16.5" customHeight="1">
      <c r="A18520" s="1547"/>
      <c r="B18520" s="1548"/>
      <c r="C18520" s="1548"/>
      <c r="D18520" s="1549"/>
      <c r="E18520" s="1506"/>
      <c r="K18520" s="1548"/>
      <c r="L18520" s="1549"/>
      <c r="M18520" s="1506"/>
    </row>
    <row r="18521" spans="1:13" ht="16.5" customHeight="1">
      <c r="A18521" s="1547"/>
      <c r="B18521" s="1548"/>
      <c r="C18521" s="1548"/>
      <c r="D18521" s="1549"/>
      <c r="E18521" s="1506"/>
      <c r="K18521" s="1548"/>
      <c r="L18521" s="1549"/>
      <c r="M18521" s="1506"/>
    </row>
    <row r="18522" spans="1:13" ht="16.5" customHeight="1">
      <c r="A18522" s="1547"/>
      <c r="B18522" s="1548"/>
      <c r="C18522" s="1548"/>
      <c r="D18522" s="1549"/>
      <c r="E18522" s="1506"/>
      <c r="K18522" s="1548"/>
      <c r="L18522" s="1549"/>
      <c r="M18522" s="1506"/>
    </row>
    <row r="18523" spans="1:13" ht="16.5" customHeight="1">
      <c r="A18523" s="1547"/>
      <c r="B18523" s="1548"/>
      <c r="C18523" s="1548"/>
      <c r="D18523" s="1549"/>
      <c r="E18523" s="1506"/>
      <c r="K18523" s="1548"/>
      <c r="L18523" s="1549"/>
      <c r="M18523" s="1506"/>
    </row>
    <row r="18524" spans="1:13" ht="16.5" customHeight="1">
      <c r="A18524" s="1547"/>
      <c r="B18524" s="1548"/>
      <c r="C18524" s="1548"/>
      <c r="D18524" s="1549"/>
      <c r="E18524" s="1506"/>
      <c r="K18524" s="1548"/>
      <c r="L18524" s="1549"/>
      <c r="M18524" s="1506"/>
    </row>
    <row r="18525" spans="1:13" ht="16.5" customHeight="1">
      <c r="A18525" s="1547"/>
      <c r="B18525" s="1548"/>
      <c r="C18525" s="1548"/>
      <c r="D18525" s="1549"/>
      <c r="E18525" s="1506"/>
      <c r="K18525" s="1548"/>
      <c r="L18525" s="1549"/>
      <c r="M18525" s="1506"/>
    </row>
    <row r="18526" spans="1:13" ht="16.5" customHeight="1">
      <c r="A18526" s="1547"/>
      <c r="B18526" s="1548"/>
      <c r="C18526" s="1548"/>
      <c r="D18526" s="1549"/>
      <c r="E18526" s="1506"/>
      <c r="K18526" s="1548"/>
      <c r="L18526" s="1549"/>
      <c r="M18526" s="1506"/>
    </row>
    <row r="18527" spans="1:13" ht="16.5" customHeight="1">
      <c r="A18527" s="1547"/>
      <c r="B18527" s="1548"/>
      <c r="C18527" s="1548"/>
      <c r="D18527" s="1549"/>
      <c r="E18527" s="1506"/>
      <c r="K18527" s="1548"/>
      <c r="L18527" s="1549"/>
      <c r="M18527" s="1506"/>
    </row>
    <row r="18528" spans="1:13" ht="16.5" customHeight="1">
      <c r="A18528" s="1547"/>
      <c r="B18528" s="1548"/>
      <c r="C18528" s="1548"/>
      <c r="D18528" s="1549"/>
      <c r="E18528" s="1506"/>
      <c r="K18528" s="1548"/>
      <c r="L18528" s="1549"/>
      <c r="M18528" s="1506"/>
    </row>
    <row r="18529" spans="1:13" ht="16.5" customHeight="1">
      <c r="A18529" s="1547"/>
      <c r="B18529" s="1548"/>
      <c r="C18529" s="1548"/>
      <c r="D18529" s="1549"/>
      <c r="E18529" s="1506"/>
      <c r="K18529" s="1548"/>
      <c r="L18529" s="1549"/>
      <c r="M18529" s="1506"/>
    </row>
    <row r="18530" spans="1:13" ht="16.5" customHeight="1">
      <c r="A18530" s="1547"/>
      <c r="B18530" s="1548"/>
      <c r="C18530" s="1548"/>
      <c r="D18530" s="1549"/>
      <c r="E18530" s="1506"/>
      <c r="K18530" s="1548"/>
      <c r="L18530" s="1549"/>
      <c r="M18530" s="1506"/>
    </row>
    <row r="18531" spans="1:13" ht="16.5" customHeight="1">
      <c r="A18531" s="1547"/>
      <c r="B18531" s="1548"/>
      <c r="C18531" s="1548"/>
      <c r="D18531" s="1549"/>
      <c r="E18531" s="1506"/>
      <c r="K18531" s="1548"/>
      <c r="L18531" s="1549"/>
      <c r="M18531" s="1506"/>
    </row>
    <row r="18532" spans="1:13" ht="16.5" customHeight="1">
      <c r="A18532" s="1547"/>
      <c r="B18532" s="1548"/>
      <c r="C18532" s="1548"/>
      <c r="D18532" s="1549"/>
      <c r="E18532" s="1506"/>
      <c r="K18532" s="1548"/>
      <c r="L18532" s="1549"/>
      <c r="M18532" s="1506"/>
    </row>
    <row r="18533" spans="1:13" ht="16.5" customHeight="1">
      <c r="A18533" s="1547"/>
      <c r="B18533" s="1548"/>
      <c r="C18533" s="1548"/>
      <c r="D18533" s="1549"/>
      <c r="E18533" s="1506"/>
      <c r="K18533" s="1548"/>
      <c r="L18533" s="1549"/>
      <c r="M18533" s="1506"/>
    </row>
    <row r="18534" spans="1:13" ht="16.5" customHeight="1">
      <c r="A18534" s="1547"/>
      <c r="B18534" s="1548"/>
      <c r="C18534" s="1548"/>
      <c r="D18534" s="1549"/>
      <c r="E18534" s="1506"/>
      <c r="K18534" s="1548"/>
      <c r="L18534" s="1549"/>
      <c r="M18534" s="1506"/>
    </row>
    <row r="18535" spans="1:13" ht="16.5" customHeight="1">
      <c r="A18535" s="1547"/>
      <c r="B18535" s="1548"/>
      <c r="C18535" s="1548"/>
      <c r="D18535" s="1549"/>
      <c r="E18535" s="1506"/>
      <c r="K18535" s="1548"/>
      <c r="L18535" s="1549"/>
      <c r="M18535" s="1506"/>
    </row>
    <row r="18536" spans="1:13" ht="16.5" customHeight="1">
      <c r="A18536" s="1547"/>
      <c r="B18536" s="1548"/>
      <c r="C18536" s="1548"/>
      <c r="D18536" s="1549"/>
      <c r="E18536" s="1506"/>
      <c r="K18536" s="1548"/>
      <c r="L18536" s="1549"/>
      <c r="M18536" s="1506"/>
    </row>
    <row r="18537" spans="1:13" ht="16.5" customHeight="1">
      <c r="A18537" s="1547"/>
      <c r="B18537" s="1548"/>
      <c r="C18537" s="1548"/>
      <c r="D18537" s="1549"/>
      <c r="E18537" s="1506"/>
      <c r="K18537" s="1548"/>
      <c r="L18537" s="1549"/>
      <c r="M18537" s="1506"/>
    </row>
    <row r="18538" spans="1:13" ht="16.5" customHeight="1">
      <c r="A18538" s="1547"/>
      <c r="B18538" s="1548"/>
      <c r="C18538" s="1548"/>
      <c r="D18538" s="1549"/>
      <c r="E18538" s="1506"/>
      <c r="K18538" s="1548"/>
      <c r="L18538" s="1549"/>
      <c r="M18538" s="1506"/>
    </row>
    <row r="18539" spans="1:13" ht="16.5" customHeight="1">
      <c r="A18539" s="1547"/>
      <c r="B18539" s="1548"/>
      <c r="C18539" s="1548"/>
      <c r="D18539" s="1549"/>
      <c r="E18539" s="1506"/>
      <c r="K18539" s="1548"/>
      <c r="L18539" s="1549"/>
      <c r="M18539" s="1506"/>
    </row>
    <row r="18540" spans="1:13" ht="16.5" customHeight="1">
      <c r="A18540" s="1547"/>
      <c r="B18540" s="1548"/>
      <c r="C18540" s="1548"/>
      <c r="D18540" s="1549"/>
      <c r="E18540" s="1506"/>
      <c r="K18540" s="1548"/>
      <c r="L18540" s="1549"/>
      <c r="M18540" s="1506"/>
    </row>
    <row r="18541" spans="1:13" ht="16.5" customHeight="1">
      <c r="A18541" s="1547"/>
      <c r="B18541" s="1548"/>
      <c r="C18541" s="1548"/>
      <c r="D18541" s="1549"/>
      <c r="E18541" s="1506"/>
      <c r="K18541" s="1548"/>
      <c r="L18541" s="1549"/>
      <c r="M18541" s="1506"/>
    </row>
    <row r="18542" spans="1:13" ht="16.5" customHeight="1">
      <c r="A18542" s="1547"/>
      <c r="B18542" s="1548"/>
      <c r="C18542" s="1548"/>
      <c r="D18542" s="1549"/>
      <c r="E18542" s="1506"/>
      <c r="K18542" s="1548"/>
      <c r="L18542" s="1549"/>
      <c r="M18542" s="1506"/>
    </row>
    <row r="18543" spans="1:13" ht="16.5" customHeight="1">
      <c r="A18543" s="1547"/>
      <c r="B18543" s="1548"/>
      <c r="C18543" s="1548"/>
      <c r="D18543" s="1549"/>
      <c r="E18543" s="1506"/>
      <c r="K18543" s="1548"/>
      <c r="L18543" s="1549"/>
      <c r="M18543" s="1506"/>
    </row>
    <row r="18544" spans="1:13" ht="16.5" customHeight="1">
      <c r="A18544" s="1547"/>
      <c r="B18544" s="1548"/>
      <c r="C18544" s="1548"/>
      <c r="D18544" s="1549"/>
      <c r="E18544" s="1506"/>
      <c r="K18544" s="1548"/>
      <c r="L18544" s="1549"/>
      <c r="M18544" s="1506"/>
    </row>
    <row r="18545" spans="1:13" ht="16.5" customHeight="1">
      <c r="A18545" s="1547"/>
      <c r="B18545" s="1548"/>
      <c r="C18545" s="1548"/>
      <c r="D18545" s="1549"/>
      <c r="E18545" s="1506"/>
      <c r="K18545" s="1548"/>
      <c r="L18545" s="1549"/>
      <c r="M18545" s="1506"/>
    </row>
    <row r="18546" spans="1:13" ht="16.5" customHeight="1">
      <c r="A18546" s="1547"/>
      <c r="B18546" s="1548"/>
      <c r="C18546" s="1548"/>
      <c r="D18546" s="1549"/>
      <c r="E18546" s="1506"/>
      <c r="K18546" s="1548"/>
      <c r="L18546" s="1549"/>
      <c r="M18546" s="1506"/>
    </row>
    <row r="18547" spans="1:13" ht="16.5" customHeight="1">
      <c r="A18547" s="1547"/>
      <c r="B18547" s="1548"/>
      <c r="C18547" s="1548"/>
      <c r="D18547" s="1549"/>
      <c r="E18547" s="1506"/>
      <c r="K18547" s="1548"/>
      <c r="L18547" s="1549"/>
      <c r="M18547" s="1506"/>
    </row>
    <row r="18548" spans="1:13" ht="16.5" customHeight="1">
      <c r="A18548" s="1547"/>
      <c r="B18548" s="1548"/>
      <c r="C18548" s="1548"/>
      <c r="D18548" s="1549"/>
      <c r="E18548" s="1506"/>
      <c r="K18548" s="1548"/>
      <c r="L18548" s="1549"/>
      <c r="M18548" s="1506"/>
    </row>
    <row r="18549" spans="1:13" ht="16.5" customHeight="1">
      <c r="A18549" s="1547"/>
      <c r="B18549" s="1548"/>
      <c r="C18549" s="1548"/>
      <c r="D18549" s="1549"/>
      <c r="E18549" s="1506"/>
      <c r="K18549" s="1548"/>
      <c r="L18549" s="1549"/>
      <c r="M18549" s="1506"/>
    </row>
    <row r="18550" spans="1:13" ht="16.5" customHeight="1">
      <c r="A18550" s="1547"/>
      <c r="B18550" s="1548"/>
      <c r="C18550" s="1548"/>
      <c r="D18550" s="1549"/>
      <c r="E18550" s="1506"/>
      <c r="K18550" s="1548"/>
      <c r="L18550" s="1549"/>
      <c r="M18550" s="1506"/>
    </row>
    <row r="18551" spans="1:13" ht="16.5" customHeight="1">
      <c r="A18551" s="1547"/>
      <c r="B18551" s="1548"/>
      <c r="C18551" s="1548"/>
      <c r="D18551" s="1549"/>
      <c r="E18551" s="1506"/>
      <c r="K18551" s="1548"/>
      <c r="L18551" s="1549"/>
      <c r="M18551" s="1506"/>
    </row>
    <row r="18552" spans="1:13" ht="16.5" customHeight="1">
      <c r="A18552" s="1547"/>
      <c r="B18552" s="1548"/>
      <c r="C18552" s="1548"/>
      <c r="D18552" s="1549"/>
      <c r="E18552" s="1506"/>
      <c r="K18552" s="1548"/>
      <c r="L18552" s="1549"/>
      <c r="M18552" s="1506"/>
    </row>
    <row r="18553" spans="1:13" ht="16.5" customHeight="1">
      <c r="A18553" s="1547"/>
      <c r="B18553" s="1548"/>
      <c r="C18553" s="1548"/>
      <c r="D18553" s="1549"/>
      <c r="E18553" s="1506"/>
      <c r="K18553" s="1548"/>
      <c r="L18553" s="1549"/>
      <c r="M18553" s="1506"/>
    </row>
    <row r="18554" spans="1:13" ht="16.5" customHeight="1">
      <c r="A18554" s="1547"/>
      <c r="B18554" s="1548"/>
      <c r="C18554" s="1548"/>
      <c r="D18554" s="1549"/>
      <c r="E18554" s="1506"/>
      <c r="K18554" s="1548"/>
      <c r="L18554" s="1549"/>
      <c r="M18554" s="1506"/>
    </row>
    <row r="18555" spans="1:13" ht="16.5" customHeight="1">
      <c r="A18555" s="1547"/>
      <c r="B18555" s="1548"/>
      <c r="C18555" s="1548"/>
      <c r="D18555" s="1549"/>
      <c r="E18555" s="1506"/>
      <c r="K18555" s="1548"/>
      <c r="L18555" s="1549"/>
      <c r="M18555" s="1506"/>
    </row>
    <row r="18556" spans="1:13" ht="16.5" customHeight="1">
      <c r="A18556" s="1547"/>
      <c r="B18556" s="1548"/>
      <c r="C18556" s="1548"/>
      <c r="D18556" s="1549"/>
      <c r="E18556" s="1506"/>
      <c r="K18556" s="1548"/>
      <c r="L18556" s="1549"/>
      <c r="M18556" s="1506"/>
    </row>
    <row r="18557" spans="1:13" ht="16.5" customHeight="1">
      <c r="A18557" s="1547"/>
      <c r="B18557" s="1548"/>
      <c r="C18557" s="1548"/>
      <c r="D18557" s="1549"/>
      <c r="E18557" s="1506"/>
      <c r="K18557" s="1548"/>
      <c r="L18557" s="1549"/>
      <c r="M18557" s="1506"/>
    </row>
    <row r="18558" spans="1:13" ht="16.5" customHeight="1">
      <c r="A18558" s="1547"/>
      <c r="B18558" s="1548"/>
      <c r="C18558" s="1548"/>
      <c r="D18558" s="1549"/>
      <c r="E18558" s="1506"/>
      <c r="K18558" s="1548"/>
      <c r="L18558" s="1549"/>
      <c r="M18558" s="1506"/>
    </row>
    <row r="18559" spans="1:13" ht="16.5" customHeight="1">
      <c r="A18559" s="1547"/>
      <c r="B18559" s="1548"/>
      <c r="C18559" s="1548"/>
      <c r="D18559" s="1549"/>
      <c r="E18559" s="1506"/>
      <c r="K18559" s="1548"/>
      <c r="L18559" s="1549"/>
      <c r="M18559" s="1506"/>
    </row>
    <row r="18560" spans="1:13" ht="16.5" customHeight="1">
      <c r="A18560" s="1547"/>
      <c r="B18560" s="1548"/>
      <c r="C18560" s="1548"/>
      <c r="D18560" s="1549"/>
      <c r="E18560" s="1506"/>
      <c r="K18560" s="1548"/>
      <c r="L18560" s="1549"/>
      <c r="M18560" s="1506"/>
    </row>
    <row r="18561" spans="1:13" ht="16.5" customHeight="1">
      <c r="A18561" s="1547"/>
      <c r="B18561" s="1548"/>
      <c r="C18561" s="1548"/>
      <c r="D18561" s="1549"/>
      <c r="E18561" s="1506"/>
      <c r="K18561" s="1548"/>
      <c r="L18561" s="1549"/>
      <c r="M18561" s="1506"/>
    </row>
    <row r="18562" spans="1:13" ht="16.5" customHeight="1">
      <c r="A18562" s="1547"/>
      <c r="B18562" s="1548"/>
      <c r="C18562" s="1548"/>
      <c r="D18562" s="1549"/>
      <c r="E18562" s="1506"/>
      <c r="K18562" s="1548"/>
      <c r="L18562" s="1549"/>
      <c r="M18562" s="1506"/>
    </row>
    <row r="18563" spans="1:13" ht="16.5" customHeight="1">
      <c r="A18563" s="1547"/>
      <c r="B18563" s="1548"/>
      <c r="C18563" s="1548"/>
      <c r="D18563" s="1549"/>
      <c r="E18563" s="1506"/>
      <c r="K18563" s="1548"/>
      <c r="L18563" s="1549"/>
      <c r="M18563" s="1506"/>
    </row>
    <row r="18564" spans="1:13" ht="16.5" customHeight="1">
      <c r="A18564" s="1547"/>
      <c r="B18564" s="1548"/>
      <c r="C18564" s="1548"/>
      <c r="D18564" s="1549"/>
      <c r="E18564" s="1506"/>
      <c r="K18564" s="1548"/>
      <c r="L18564" s="1549"/>
      <c r="M18564" s="1506"/>
    </row>
    <row r="18565" spans="1:13" ht="16.5" customHeight="1">
      <c r="A18565" s="1547"/>
      <c r="B18565" s="1548"/>
      <c r="C18565" s="1548"/>
      <c r="D18565" s="1549"/>
      <c r="E18565" s="1506"/>
      <c r="K18565" s="1548"/>
      <c r="L18565" s="1549"/>
      <c r="M18565" s="1506"/>
    </row>
    <row r="18566" spans="1:13" ht="16.5" customHeight="1">
      <c r="A18566" s="1547"/>
      <c r="B18566" s="1548"/>
      <c r="C18566" s="1548"/>
      <c r="D18566" s="1549"/>
      <c r="E18566" s="1506"/>
      <c r="K18566" s="1548"/>
      <c r="L18566" s="1549"/>
      <c r="M18566" s="1506"/>
    </row>
    <row r="18567" spans="1:13" ht="16.5" customHeight="1">
      <c r="A18567" s="1547"/>
      <c r="B18567" s="1548"/>
      <c r="C18567" s="1548"/>
      <c r="D18567" s="1549"/>
      <c r="E18567" s="1506"/>
      <c r="K18567" s="1548"/>
      <c r="L18567" s="1549"/>
      <c r="M18567" s="1506"/>
    </row>
    <row r="18568" spans="1:13" ht="16.5" customHeight="1">
      <c r="A18568" s="1547"/>
      <c r="B18568" s="1548"/>
      <c r="C18568" s="1548"/>
      <c r="D18568" s="1549"/>
      <c r="E18568" s="1506"/>
      <c r="K18568" s="1548"/>
      <c r="L18568" s="1549"/>
      <c r="M18568" s="1506"/>
    </row>
    <row r="18569" spans="1:13" ht="16.5" customHeight="1">
      <c r="A18569" s="1547"/>
      <c r="B18569" s="1548"/>
      <c r="C18569" s="1548"/>
      <c r="D18569" s="1549"/>
      <c r="E18569" s="1506"/>
      <c r="K18569" s="1548"/>
      <c r="L18569" s="1549"/>
      <c r="M18569" s="1506"/>
    </row>
    <row r="18570" spans="1:13" ht="16.5" customHeight="1">
      <c r="A18570" s="1547"/>
      <c r="B18570" s="1548"/>
      <c r="C18570" s="1548"/>
      <c r="D18570" s="1549"/>
      <c r="E18570" s="1506"/>
      <c r="K18570" s="1548"/>
      <c r="L18570" s="1549"/>
      <c r="M18570" s="1506"/>
    </row>
    <row r="18571" spans="1:13" ht="16.5" customHeight="1">
      <c r="A18571" s="1547"/>
      <c r="B18571" s="1548"/>
      <c r="C18571" s="1548"/>
      <c r="D18571" s="1549"/>
      <c r="E18571" s="1506"/>
      <c r="K18571" s="1548"/>
      <c r="L18571" s="1549"/>
      <c r="M18571" s="1506"/>
    </row>
    <row r="18572" spans="1:13" ht="16.5" customHeight="1">
      <c r="A18572" s="1547"/>
      <c r="B18572" s="1548"/>
      <c r="C18572" s="1548"/>
      <c r="D18572" s="1549"/>
      <c r="E18572" s="1506"/>
      <c r="K18572" s="1548"/>
      <c r="L18572" s="1549"/>
      <c r="M18572" s="1506"/>
    </row>
    <row r="18573" spans="1:13" ht="16.5" customHeight="1">
      <c r="A18573" s="1547"/>
      <c r="B18573" s="1548"/>
      <c r="C18573" s="1548"/>
      <c r="D18573" s="1549"/>
      <c r="E18573" s="1506"/>
      <c r="K18573" s="1548"/>
      <c r="L18573" s="1549"/>
      <c r="M18573" s="1506"/>
    </row>
    <row r="18574" spans="1:13" ht="16.5" customHeight="1">
      <c r="A18574" s="1547"/>
      <c r="B18574" s="1548"/>
      <c r="C18574" s="1548"/>
      <c r="D18574" s="1549"/>
      <c r="E18574" s="1506"/>
      <c r="K18574" s="1548"/>
      <c r="L18574" s="1549"/>
      <c r="M18574" s="1506"/>
    </row>
    <row r="18575" spans="1:13" ht="16.5" customHeight="1">
      <c r="A18575" s="1547"/>
      <c r="B18575" s="1548"/>
      <c r="C18575" s="1548"/>
      <c r="D18575" s="1549"/>
      <c r="E18575" s="1506"/>
      <c r="K18575" s="1548"/>
      <c r="L18575" s="1549"/>
      <c r="M18575" s="1506"/>
    </row>
    <row r="18576" spans="1:13" ht="16.5" customHeight="1">
      <c r="A18576" s="1547"/>
      <c r="B18576" s="1548"/>
      <c r="C18576" s="1548"/>
      <c r="D18576" s="1549"/>
      <c r="E18576" s="1506"/>
      <c r="K18576" s="1548"/>
      <c r="L18576" s="1549"/>
      <c r="M18576" s="1506"/>
    </row>
    <row r="18577" spans="1:13" ht="16.5" customHeight="1">
      <c r="A18577" s="1547"/>
      <c r="B18577" s="1548"/>
      <c r="C18577" s="1548"/>
      <c r="D18577" s="1549"/>
      <c r="E18577" s="1506"/>
      <c r="K18577" s="1548"/>
      <c r="L18577" s="1549"/>
      <c r="M18577" s="1506"/>
    </row>
    <row r="18578" spans="1:13" ht="16.5" customHeight="1">
      <c r="A18578" s="1547"/>
      <c r="B18578" s="1548"/>
      <c r="C18578" s="1548"/>
      <c r="D18578" s="1549"/>
      <c r="E18578" s="1506"/>
      <c r="K18578" s="1548"/>
      <c r="L18578" s="1549"/>
      <c r="M18578" s="1506"/>
    </row>
    <row r="18579" spans="1:13" ht="16.5" customHeight="1">
      <c r="A18579" s="1547"/>
      <c r="B18579" s="1548"/>
      <c r="C18579" s="1548"/>
      <c r="D18579" s="1549"/>
      <c r="E18579" s="1506"/>
      <c r="K18579" s="1548"/>
      <c r="L18579" s="1549"/>
      <c r="M18579" s="1506"/>
    </row>
    <row r="18580" spans="1:13" ht="16.5" customHeight="1">
      <c r="A18580" s="1547"/>
      <c r="B18580" s="1548"/>
      <c r="C18580" s="1548"/>
      <c r="D18580" s="1549"/>
      <c r="E18580" s="1506"/>
      <c r="K18580" s="1548"/>
      <c r="L18580" s="1549"/>
      <c r="M18580" s="1506"/>
    </row>
    <row r="18581" spans="1:13" ht="16.5" customHeight="1">
      <c r="A18581" s="1547"/>
      <c r="B18581" s="1548"/>
      <c r="C18581" s="1548"/>
      <c r="D18581" s="1549"/>
      <c r="E18581" s="1506"/>
      <c r="K18581" s="1548"/>
      <c r="L18581" s="1549"/>
      <c r="M18581" s="1506"/>
    </row>
    <row r="18582" spans="1:13" ht="16.5" customHeight="1">
      <c r="A18582" s="1547"/>
      <c r="B18582" s="1548"/>
      <c r="C18582" s="1548"/>
      <c r="D18582" s="1549"/>
      <c r="E18582" s="1506"/>
      <c r="K18582" s="1548"/>
      <c r="L18582" s="1549"/>
      <c r="M18582" s="1506"/>
    </row>
    <row r="18583" spans="1:13" ht="16.5" customHeight="1">
      <c r="A18583" s="1547"/>
      <c r="B18583" s="1548"/>
      <c r="C18583" s="1548"/>
      <c r="D18583" s="1549"/>
      <c r="E18583" s="1506"/>
      <c r="K18583" s="1548"/>
      <c r="L18583" s="1549"/>
      <c r="M18583" s="1506"/>
    </row>
    <row r="18584" spans="1:13" ht="16.5" customHeight="1">
      <c r="A18584" s="1547"/>
      <c r="B18584" s="1548"/>
      <c r="C18584" s="1548"/>
      <c r="D18584" s="1549"/>
      <c r="E18584" s="1506"/>
      <c r="K18584" s="1548"/>
      <c r="L18584" s="1549"/>
      <c r="M18584" s="1506"/>
    </row>
    <row r="18585" spans="1:13" ht="16.5" customHeight="1">
      <c r="A18585" s="1547"/>
      <c r="B18585" s="1548"/>
      <c r="C18585" s="1548"/>
      <c r="D18585" s="1549"/>
      <c r="E18585" s="1506"/>
      <c r="K18585" s="1548"/>
      <c r="L18585" s="1549"/>
      <c r="M18585" s="1506"/>
    </row>
    <row r="18586" spans="1:13" ht="16.5" customHeight="1">
      <c r="A18586" s="1547"/>
      <c r="B18586" s="1548"/>
      <c r="C18586" s="1548"/>
      <c r="D18586" s="1549"/>
      <c r="E18586" s="1506"/>
      <c r="K18586" s="1548"/>
      <c r="L18586" s="1549"/>
      <c r="M18586" s="1506"/>
    </row>
    <row r="18587" spans="1:13" ht="16.5" customHeight="1">
      <c r="A18587" s="1547"/>
      <c r="B18587" s="1548"/>
      <c r="C18587" s="1548"/>
      <c r="D18587" s="1549"/>
      <c r="E18587" s="1506"/>
      <c r="K18587" s="1548"/>
      <c r="L18587" s="1549"/>
      <c r="M18587" s="1506"/>
    </row>
    <row r="18588" spans="1:13" ht="16.5" customHeight="1">
      <c r="A18588" s="1547"/>
      <c r="B18588" s="1548"/>
      <c r="C18588" s="1548"/>
      <c r="D18588" s="1549"/>
      <c r="E18588" s="1506"/>
      <c r="K18588" s="1548"/>
      <c r="L18588" s="1549"/>
      <c r="M18588" s="1506"/>
    </row>
    <row r="18589" spans="1:13" ht="16.5" customHeight="1">
      <c r="A18589" s="1547"/>
      <c r="B18589" s="1548"/>
      <c r="C18589" s="1548"/>
      <c r="D18589" s="1549"/>
      <c r="E18589" s="1506"/>
      <c r="K18589" s="1548"/>
      <c r="L18589" s="1549"/>
      <c r="M18589" s="1506"/>
    </row>
    <row r="18590" spans="1:13" ht="16.5" customHeight="1">
      <c r="A18590" s="1547"/>
      <c r="B18590" s="1548"/>
      <c r="C18590" s="1548"/>
      <c r="D18590" s="1549"/>
      <c r="E18590" s="1506"/>
      <c r="K18590" s="1548"/>
      <c r="L18590" s="1549"/>
      <c r="M18590" s="1506"/>
    </row>
    <row r="18591" spans="1:13" ht="16.5" customHeight="1">
      <c r="A18591" s="1547"/>
      <c r="B18591" s="1548"/>
      <c r="C18591" s="1548"/>
      <c r="D18591" s="1549"/>
      <c r="E18591" s="1506"/>
      <c r="K18591" s="1548"/>
      <c r="L18591" s="1549"/>
      <c r="M18591" s="1506"/>
    </row>
    <row r="18592" spans="1:13" ht="16.5" customHeight="1">
      <c r="A18592" s="1547"/>
      <c r="B18592" s="1548"/>
      <c r="C18592" s="1548"/>
      <c r="D18592" s="1549"/>
      <c r="E18592" s="1506"/>
      <c r="K18592" s="1548"/>
      <c r="L18592" s="1549"/>
      <c r="M18592" s="1506"/>
    </row>
    <row r="18593" spans="1:13" ht="16.5" customHeight="1">
      <c r="A18593" s="1547"/>
      <c r="B18593" s="1548"/>
      <c r="C18593" s="1548"/>
      <c r="D18593" s="1549"/>
      <c r="E18593" s="1506"/>
      <c r="K18593" s="1548"/>
      <c r="L18593" s="1549"/>
      <c r="M18593" s="1506"/>
    </row>
    <row r="18594" spans="1:13" ht="16.5" customHeight="1">
      <c r="A18594" s="1547"/>
      <c r="B18594" s="1548"/>
      <c r="C18594" s="1548"/>
      <c r="D18594" s="1549"/>
      <c r="E18594" s="1506"/>
      <c r="K18594" s="1548"/>
      <c r="L18594" s="1549"/>
      <c r="M18594" s="1506"/>
    </row>
    <row r="18595" spans="1:13" ht="16.5" customHeight="1">
      <c r="A18595" s="1547"/>
      <c r="B18595" s="1548"/>
      <c r="C18595" s="1548"/>
      <c r="D18595" s="1549"/>
      <c r="E18595" s="1506"/>
      <c r="K18595" s="1548"/>
      <c r="L18595" s="1549"/>
      <c r="M18595" s="1506"/>
    </row>
    <row r="18596" spans="1:13" ht="16.5" customHeight="1">
      <c r="A18596" s="1547"/>
      <c r="B18596" s="1548"/>
      <c r="C18596" s="1548"/>
      <c r="D18596" s="1549"/>
      <c r="E18596" s="1506"/>
      <c r="K18596" s="1548"/>
      <c r="L18596" s="1549"/>
      <c r="M18596" s="1506"/>
    </row>
    <row r="18597" spans="1:13" ht="16.5" customHeight="1">
      <c r="A18597" s="1547"/>
      <c r="B18597" s="1548"/>
      <c r="C18597" s="1548"/>
      <c r="D18597" s="1549"/>
      <c r="E18597" s="1506"/>
      <c r="K18597" s="1548"/>
      <c r="L18597" s="1549"/>
      <c r="M18597" s="1506"/>
    </row>
    <row r="18598" spans="1:13" ht="16.5" customHeight="1">
      <c r="A18598" s="1547"/>
      <c r="B18598" s="1548"/>
      <c r="C18598" s="1548"/>
      <c r="D18598" s="1549"/>
      <c r="E18598" s="1506"/>
      <c r="K18598" s="1548"/>
      <c r="L18598" s="1549"/>
      <c r="M18598" s="1506"/>
    </row>
    <row r="18599" spans="1:13" ht="16.5" customHeight="1">
      <c r="A18599" s="1547"/>
      <c r="B18599" s="1548"/>
      <c r="C18599" s="1548"/>
      <c r="D18599" s="1549"/>
      <c r="E18599" s="1506"/>
      <c r="K18599" s="1548"/>
      <c r="L18599" s="1549"/>
      <c r="M18599" s="1506"/>
    </row>
    <row r="18600" spans="1:13" ht="16.5" customHeight="1">
      <c r="A18600" s="1547"/>
      <c r="B18600" s="1548"/>
      <c r="C18600" s="1548"/>
      <c r="D18600" s="1549"/>
      <c r="E18600" s="1506"/>
      <c r="K18600" s="1548"/>
      <c r="L18600" s="1549"/>
      <c r="M18600" s="1506"/>
    </row>
    <row r="18601" spans="1:13" ht="16.5" customHeight="1">
      <c r="A18601" s="1547"/>
      <c r="B18601" s="1548"/>
      <c r="C18601" s="1548"/>
      <c r="D18601" s="1549"/>
      <c r="E18601" s="1506"/>
      <c r="K18601" s="1548"/>
      <c r="L18601" s="1549"/>
      <c r="M18601" s="1506"/>
    </row>
    <row r="18602" spans="1:13" ht="16.5" customHeight="1">
      <c r="A18602" s="1547"/>
      <c r="B18602" s="1548"/>
      <c r="C18602" s="1548"/>
      <c r="D18602" s="1549"/>
      <c r="E18602" s="1506"/>
      <c r="K18602" s="1548"/>
      <c r="L18602" s="1549"/>
      <c r="M18602" s="1506"/>
    </row>
    <row r="18603" spans="1:13" ht="16.5" customHeight="1">
      <c r="A18603" s="1547"/>
      <c r="B18603" s="1548"/>
      <c r="C18603" s="1548"/>
      <c r="D18603" s="1549"/>
      <c r="E18603" s="1506"/>
      <c r="K18603" s="1548"/>
      <c r="L18603" s="1549"/>
      <c r="M18603" s="1506"/>
    </row>
    <row r="18604" spans="1:13" ht="16.5" customHeight="1">
      <c r="A18604" s="1547"/>
      <c r="B18604" s="1548"/>
      <c r="C18604" s="1548"/>
      <c r="D18604" s="1549"/>
      <c r="E18604" s="1506"/>
      <c r="K18604" s="1548"/>
      <c r="L18604" s="1549"/>
      <c r="M18604" s="1506"/>
    </row>
    <row r="18605" spans="1:13" ht="16.5" customHeight="1">
      <c r="A18605" s="1547"/>
      <c r="B18605" s="1548"/>
      <c r="C18605" s="1548"/>
      <c r="D18605" s="1549"/>
      <c r="E18605" s="1506"/>
      <c r="K18605" s="1548"/>
      <c r="L18605" s="1549"/>
      <c r="M18605" s="1506"/>
    </row>
    <row r="18606" spans="1:13" ht="16.5" customHeight="1">
      <c r="A18606" s="1547"/>
      <c r="B18606" s="1548"/>
      <c r="C18606" s="1548"/>
      <c r="D18606" s="1549"/>
      <c r="E18606" s="1506"/>
      <c r="K18606" s="1548"/>
      <c r="L18606" s="1549"/>
      <c r="M18606" s="1506"/>
    </row>
    <row r="18607" spans="1:13" ht="16.5" customHeight="1">
      <c r="A18607" s="1547"/>
      <c r="B18607" s="1548"/>
      <c r="C18607" s="1548"/>
      <c r="D18607" s="1549"/>
      <c r="E18607" s="1506"/>
      <c r="K18607" s="1548"/>
      <c r="L18607" s="1549"/>
      <c r="M18607" s="1506"/>
    </row>
    <row r="18608" spans="1:13" ht="16.5" customHeight="1">
      <c r="A18608" s="1547"/>
      <c r="B18608" s="1548"/>
      <c r="C18608" s="1548"/>
      <c r="D18608" s="1549"/>
      <c r="E18608" s="1506"/>
      <c r="K18608" s="1548"/>
      <c r="L18608" s="1549"/>
      <c r="M18608" s="1506"/>
    </row>
    <row r="18609" spans="1:13" ht="16.5" customHeight="1">
      <c r="A18609" s="1547"/>
      <c r="B18609" s="1548"/>
      <c r="C18609" s="1548"/>
      <c r="D18609" s="1549"/>
      <c r="E18609" s="1506"/>
      <c r="K18609" s="1548"/>
      <c r="L18609" s="1549"/>
      <c r="M18609" s="1506"/>
    </row>
    <row r="18610" spans="1:13" ht="16.5" customHeight="1">
      <c r="A18610" s="1547"/>
      <c r="B18610" s="1548"/>
      <c r="C18610" s="1548"/>
      <c r="D18610" s="1549"/>
      <c r="E18610" s="1506"/>
      <c r="K18610" s="1548"/>
      <c r="L18610" s="1549"/>
      <c r="M18610" s="1506"/>
    </row>
    <row r="18611" spans="1:13" ht="16.5" customHeight="1">
      <c r="A18611" s="1547"/>
      <c r="B18611" s="1548"/>
      <c r="C18611" s="1548"/>
      <c r="D18611" s="1549"/>
      <c r="E18611" s="1506"/>
      <c r="K18611" s="1548"/>
      <c r="L18611" s="1549"/>
      <c r="M18611" s="1506"/>
    </row>
    <row r="18612" spans="1:13" ht="16.5" customHeight="1">
      <c r="A18612" s="1547"/>
      <c r="B18612" s="1548"/>
      <c r="C18612" s="1548"/>
      <c r="D18612" s="1549"/>
      <c r="E18612" s="1506"/>
      <c r="K18612" s="1548"/>
      <c r="L18612" s="1549"/>
      <c r="M18612" s="1506"/>
    </row>
    <row r="18613" spans="1:13" ht="16.5" customHeight="1">
      <c r="A18613" s="1547"/>
      <c r="B18613" s="1548"/>
      <c r="C18613" s="1548"/>
      <c r="D18613" s="1549"/>
      <c r="E18613" s="1506"/>
      <c r="K18613" s="1548"/>
      <c r="L18613" s="1549"/>
      <c r="M18613" s="1506"/>
    </row>
    <row r="18614" spans="1:13" ht="16.5" customHeight="1">
      <c r="A18614" s="1547"/>
      <c r="B18614" s="1548"/>
      <c r="C18614" s="1548"/>
      <c r="D18614" s="1549"/>
      <c r="E18614" s="1506"/>
      <c r="K18614" s="1548"/>
      <c r="L18614" s="1549"/>
      <c r="M18614" s="1506"/>
    </row>
    <row r="18615" spans="1:13" ht="16.5" customHeight="1">
      <c r="A18615" s="1547"/>
      <c r="B18615" s="1548"/>
      <c r="C18615" s="1548"/>
      <c r="D18615" s="1549"/>
      <c r="E18615" s="1506"/>
      <c r="K18615" s="1548"/>
      <c r="L18615" s="1549"/>
      <c r="M18615" s="1506"/>
    </row>
    <row r="18616" spans="1:13" ht="16.5" customHeight="1">
      <c r="A18616" s="1547"/>
      <c r="B18616" s="1548"/>
      <c r="C18616" s="1548"/>
      <c r="D18616" s="1549"/>
      <c r="E18616" s="1506"/>
      <c r="K18616" s="1548"/>
      <c r="L18616" s="1549"/>
      <c r="M18616" s="1506"/>
    </row>
    <row r="18617" spans="1:13" ht="16.5" customHeight="1">
      <c r="A18617" s="1547"/>
      <c r="B18617" s="1548"/>
      <c r="C18617" s="1548"/>
      <c r="D18617" s="1549"/>
      <c r="E18617" s="1506"/>
      <c r="K18617" s="1548"/>
      <c r="L18617" s="1549"/>
      <c r="M18617" s="1506"/>
    </row>
    <row r="18618" spans="1:13" ht="16.5" customHeight="1">
      <c r="A18618" s="1547"/>
      <c r="B18618" s="1548"/>
      <c r="C18618" s="1548"/>
      <c r="D18618" s="1549"/>
      <c r="E18618" s="1506"/>
      <c r="K18618" s="1548"/>
      <c r="L18618" s="1549"/>
      <c r="M18618" s="1506"/>
    </row>
    <row r="18619" spans="1:13" ht="16.5" customHeight="1">
      <c r="A18619" s="1547"/>
      <c r="B18619" s="1548"/>
      <c r="C18619" s="1548"/>
      <c r="D18619" s="1549"/>
      <c r="E18619" s="1506"/>
      <c r="K18619" s="1548"/>
      <c r="L18619" s="1549"/>
      <c r="M18619" s="1506"/>
    </row>
    <row r="18620" spans="1:13" ht="16.5" customHeight="1">
      <c r="A18620" s="1547"/>
      <c r="B18620" s="1548"/>
      <c r="C18620" s="1548"/>
      <c r="D18620" s="1549"/>
      <c r="E18620" s="1506"/>
      <c r="K18620" s="1548"/>
      <c r="L18620" s="1549"/>
      <c r="M18620" s="1506"/>
    </row>
    <row r="18621" spans="1:13" ht="16.5" customHeight="1">
      <c r="A18621" s="1547"/>
      <c r="B18621" s="1548"/>
      <c r="C18621" s="1548"/>
      <c r="D18621" s="1549"/>
      <c r="E18621" s="1506"/>
      <c r="K18621" s="1548"/>
      <c r="L18621" s="1549"/>
      <c r="M18621" s="1506"/>
    </row>
    <row r="18622" spans="1:13" ht="16.5" customHeight="1">
      <c r="A18622" s="1547"/>
      <c r="B18622" s="1548"/>
      <c r="C18622" s="1548"/>
      <c r="D18622" s="1549"/>
      <c r="E18622" s="1506"/>
      <c r="K18622" s="1548"/>
      <c r="L18622" s="1549"/>
      <c r="M18622" s="1506"/>
    </row>
    <row r="18623" spans="1:13" ht="16.5" customHeight="1">
      <c r="A18623" s="1547"/>
      <c r="B18623" s="1548"/>
      <c r="C18623" s="1548"/>
      <c r="D18623" s="1549"/>
      <c r="E18623" s="1506"/>
      <c r="K18623" s="1548"/>
      <c r="L18623" s="1549"/>
      <c r="M18623" s="1506"/>
    </row>
    <row r="18624" spans="1:13" ht="16.5" customHeight="1">
      <c r="A18624" s="1547"/>
      <c r="B18624" s="1548"/>
      <c r="C18624" s="1548"/>
      <c r="D18624" s="1549"/>
      <c r="E18624" s="1506"/>
      <c r="K18624" s="1548"/>
      <c r="L18624" s="1549"/>
      <c r="M18624" s="1506"/>
    </row>
    <row r="18625" spans="1:13" ht="16.5" customHeight="1">
      <c r="A18625" s="1547"/>
      <c r="B18625" s="1548"/>
      <c r="C18625" s="1548"/>
      <c r="D18625" s="1549"/>
      <c r="E18625" s="1506"/>
      <c r="K18625" s="1548"/>
      <c r="L18625" s="1549"/>
      <c r="M18625" s="1506"/>
    </row>
    <row r="18626" spans="1:13" ht="16.5" customHeight="1">
      <c r="A18626" s="1547"/>
      <c r="B18626" s="1548"/>
      <c r="C18626" s="1548"/>
      <c r="D18626" s="1549"/>
      <c r="E18626" s="1506"/>
      <c r="K18626" s="1548"/>
      <c r="L18626" s="1549"/>
      <c r="M18626" s="1506"/>
    </row>
    <row r="18627" spans="1:13" ht="16.5" customHeight="1">
      <c r="A18627" s="1547"/>
      <c r="B18627" s="1548"/>
      <c r="C18627" s="1548"/>
      <c r="D18627" s="1549"/>
      <c r="E18627" s="1506"/>
      <c r="K18627" s="1548"/>
      <c r="L18627" s="1549"/>
      <c r="M18627" s="1506"/>
    </row>
    <row r="18628" spans="1:13" ht="16.5" customHeight="1">
      <c r="A18628" s="1547"/>
      <c r="B18628" s="1548"/>
      <c r="C18628" s="1548"/>
      <c r="D18628" s="1549"/>
      <c r="E18628" s="1506"/>
      <c r="K18628" s="1548"/>
      <c r="L18628" s="1549"/>
      <c r="M18628" s="1506"/>
    </row>
    <row r="18629" spans="1:13" ht="16.5" customHeight="1">
      <c r="A18629" s="1547"/>
      <c r="B18629" s="1548"/>
      <c r="C18629" s="1548"/>
      <c r="D18629" s="1549"/>
      <c r="E18629" s="1506"/>
      <c r="K18629" s="1548"/>
      <c r="L18629" s="1549"/>
      <c r="M18629" s="1506"/>
    </row>
    <row r="18630" spans="1:13" ht="16.5" customHeight="1">
      <c r="A18630" s="1547"/>
      <c r="B18630" s="1548"/>
      <c r="C18630" s="1548"/>
      <c r="D18630" s="1549"/>
      <c r="E18630" s="1506"/>
      <c r="K18630" s="1548"/>
      <c r="L18630" s="1549"/>
      <c r="M18630" s="1506"/>
    </row>
    <row r="18631" spans="1:13" ht="16.5" customHeight="1">
      <c r="A18631" s="1547"/>
      <c r="B18631" s="1548"/>
      <c r="C18631" s="1548"/>
      <c r="D18631" s="1549"/>
      <c r="E18631" s="1506"/>
      <c r="K18631" s="1548"/>
      <c r="L18631" s="1549"/>
      <c r="M18631" s="1506"/>
    </row>
    <row r="18632" spans="1:13" ht="16.5" customHeight="1">
      <c r="A18632" s="1547"/>
      <c r="B18632" s="1548"/>
      <c r="C18632" s="1548"/>
      <c r="D18632" s="1549"/>
      <c r="E18632" s="1506"/>
      <c r="K18632" s="1548"/>
      <c r="L18632" s="1549"/>
      <c r="M18632" s="1506"/>
    </row>
    <row r="18633" spans="1:13" ht="16.5" customHeight="1">
      <c r="A18633" s="1547"/>
      <c r="B18633" s="1548"/>
      <c r="C18633" s="1548"/>
      <c r="D18633" s="1549"/>
      <c r="E18633" s="1506"/>
      <c r="K18633" s="1548"/>
      <c r="L18633" s="1549"/>
      <c r="M18633" s="1506"/>
    </row>
    <row r="18634" spans="1:13" ht="16.5" customHeight="1">
      <c r="A18634" s="1547"/>
      <c r="B18634" s="1548"/>
      <c r="C18634" s="1548"/>
      <c r="D18634" s="1549"/>
      <c r="E18634" s="1506"/>
      <c r="K18634" s="1548"/>
      <c r="L18634" s="1549"/>
      <c r="M18634" s="1506"/>
    </row>
    <row r="18635" spans="1:13" ht="16.5" customHeight="1">
      <c r="A18635" s="1547"/>
      <c r="B18635" s="1548"/>
      <c r="C18635" s="1548"/>
      <c r="D18635" s="1549"/>
      <c r="E18635" s="1506"/>
      <c r="K18635" s="1548"/>
      <c r="L18635" s="1549"/>
      <c r="M18635" s="1506"/>
    </row>
    <row r="18636" spans="1:13" ht="16.5" customHeight="1">
      <c r="A18636" s="1547"/>
      <c r="B18636" s="1548"/>
      <c r="C18636" s="1548"/>
      <c r="D18636" s="1549"/>
      <c r="E18636" s="1506"/>
      <c r="K18636" s="1548"/>
      <c r="L18636" s="1549"/>
      <c r="M18636" s="1506"/>
    </row>
    <row r="18637" spans="1:13" ht="16.5" customHeight="1">
      <c r="A18637" s="1547"/>
      <c r="B18637" s="1548"/>
      <c r="C18637" s="1548"/>
      <c r="D18637" s="1549"/>
      <c r="E18637" s="1506"/>
      <c r="K18637" s="1548"/>
      <c r="L18637" s="1549"/>
      <c r="M18637" s="1506"/>
    </row>
    <row r="18638" spans="1:13" ht="16.5" customHeight="1">
      <c r="A18638" s="1547"/>
      <c r="B18638" s="1548"/>
      <c r="C18638" s="1548"/>
      <c r="D18638" s="1549"/>
      <c r="E18638" s="1506"/>
      <c r="K18638" s="1548"/>
      <c r="L18638" s="1549"/>
      <c r="M18638" s="1506"/>
    </row>
    <row r="18639" spans="1:13" ht="16.5" customHeight="1">
      <c r="A18639" s="1547"/>
      <c r="B18639" s="1548"/>
      <c r="C18639" s="1548"/>
      <c r="D18639" s="1549"/>
      <c r="E18639" s="1506"/>
      <c r="K18639" s="1548"/>
      <c r="L18639" s="1549"/>
      <c r="M18639" s="1506"/>
    </row>
    <row r="18640" spans="1:13" ht="16.5" customHeight="1">
      <c r="A18640" s="1547"/>
      <c r="B18640" s="1548"/>
      <c r="C18640" s="1548"/>
      <c r="D18640" s="1549"/>
      <c r="E18640" s="1506"/>
      <c r="K18640" s="1548"/>
      <c r="L18640" s="1549"/>
      <c r="M18640" s="1506"/>
    </row>
    <row r="18641" spans="1:13" ht="16.5" customHeight="1">
      <c r="A18641" s="1547"/>
      <c r="B18641" s="1548"/>
      <c r="C18641" s="1548"/>
      <c r="D18641" s="1549"/>
      <c r="E18641" s="1506"/>
      <c r="K18641" s="1548"/>
      <c r="L18641" s="1549"/>
      <c r="M18641" s="1506"/>
    </row>
    <row r="18642" spans="1:13" ht="16.5" customHeight="1">
      <c r="A18642" s="1547"/>
      <c r="B18642" s="1548"/>
      <c r="C18642" s="1548"/>
      <c r="D18642" s="1549"/>
      <c r="E18642" s="1506"/>
      <c r="K18642" s="1548"/>
      <c r="L18642" s="1549"/>
      <c r="M18642" s="1506"/>
    </row>
    <row r="18643" spans="1:13" ht="16.5" customHeight="1">
      <c r="A18643" s="1547"/>
      <c r="B18643" s="1548"/>
      <c r="C18643" s="1548"/>
      <c r="D18643" s="1549"/>
      <c r="E18643" s="1506"/>
      <c r="K18643" s="1548"/>
      <c r="L18643" s="1549"/>
      <c r="M18643" s="1506"/>
    </row>
    <row r="18644" spans="1:13" ht="16.5" customHeight="1">
      <c r="A18644" s="1547"/>
      <c r="B18644" s="1548"/>
      <c r="C18644" s="1548"/>
      <c r="D18644" s="1549"/>
      <c r="E18644" s="1506"/>
      <c r="K18644" s="1548"/>
      <c r="L18644" s="1549"/>
      <c r="M18644" s="1506"/>
    </row>
    <row r="18645" spans="1:13" ht="16.5" customHeight="1">
      <c r="A18645" s="1547"/>
      <c r="B18645" s="1548"/>
      <c r="C18645" s="1548"/>
      <c r="D18645" s="1549"/>
      <c r="E18645" s="1506"/>
      <c r="K18645" s="1548"/>
      <c r="L18645" s="1549"/>
      <c r="M18645" s="1506"/>
    </row>
    <row r="18646" spans="1:13" ht="16.5" customHeight="1">
      <c r="A18646" s="1547"/>
      <c r="B18646" s="1548"/>
      <c r="C18646" s="1548"/>
      <c r="D18646" s="1549"/>
      <c r="E18646" s="1506"/>
      <c r="K18646" s="1548"/>
      <c r="L18646" s="1549"/>
      <c r="M18646" s="1506"/>
    </row>
    <row r="18647" spans="1:13" ht="16.5" customHeight="1">
      <c r="A18647" s="1547"/>
      <c r="B18647" s="1548"/>
      <c r="C18647" s="1548"/>
      <c r="D18647" s="1549"/>
      <c r="E18647" s="1506"/>
      <c r="K18647" s="1548"/>
      <c r="L18647" s="1549"/>
      <c r="M18647" s="1506"/>
    </row>
    <row r="18648" spans="1:13" ht="16.5" customHeight="1">
      <c r="A18648" s="1547"/>
      <c r="B18648" s="1548"/>
      <c r="C18648" s="1548"/>
      <c r="D18648" s="1549"/>
      <c r="E18648" s="1506"/>
      <c r="K18648" s="1548"/>
      <c r="L18648" s="1549"/>
      <c r="M18648" s="1506"/>
    </row>
    <row r="18649" spans="1:13" ht="16.5" customHeight="1">
      <c r="A18649" s="1547"/>
      <c r="B18649" s="1548"/>
      <c r="C18649" s="1548"/>
      <c r="D18649" s="1549"/>
      <c r="E18649" s="1506"/>
      <c r="K18649" s="1548"/>
      <c r="L18649" s="1549"/>
      <c r="M18649" s="1506"/>
    </row>
    <row r="18650" spans="1:13" ht="16.5" customHeight="1">
      <c r="A18650" s="1547"/>
      <c r="B18650" s="1548"/>
      <c r="C18650" s="1548"/>
      <c r="D18650" s="1549"/>
      <c r="E18650" s="1506"/>
      <c r="K18650" s="1548"/>
      <c r="L18650" s="1549"/>
      <c r="M18650" s="1506"/>
    </row>
    <row r="18651" spans="1:13" ht="16.5" customHeight="1">
      <c r="A18651" s="1547"/>
      <c r="B18651" s="1548"/>
      <c r="C18651" s="1548"/>
      <c r="D18651" s="1549"/>
      <c r="E18651" s="1506"/>
      <c r="K18651" s="1548"/>
      <c r="L18651" s="1549"/>
      <c r="M18651" s="1506"/>
    </row>
    <row r="18652" spans="1:13" ht="16.5" customHeight="1">
      <c r="A18652" s="1547"/>
      <c r="B18652" s="1548"/>
      <c r="C18652" s="1548"/>
      <c r="D18652" s="1549"/>
      <c r="E18652" s="1506"/>
      <c r="K18652" s="1548"/>
      <c r="L18652" s="1549"/>
      <c r="M18652" s="1506"/>
    </row>
    <row r="18653" spans="1:13" ht="16.5" customHeight="1">
      <c r="A18653" s="1547"/>
      <c r="B18653" s="1548"/>
      <c r="C18653" s="1548"/>
      <c r="D18653" s="1549"/>
      <c r="E18653" s="1506"/>
      <c r="K18653" s="1548"/>
      <c r="L18653" s="1549"/>
      <c r="M18653" s="1506"/>
    </row>
    <row r="18654" spans="1:13" ht="16.5" customHeight="1">
      <c r="A18654" s="1547"/>
      <c r="B18654" s="1548"/>
      <c r="C18654" s="1548"/>
      <c r="D18654" s="1549"/>
      <c r="E18654" s="1506"/>
      <c r="K18654" s="1548"/>
      <c r="L18654" s="1549"/>
      <c r="M18654" s="1506"/>
    </row>
    <row r="18655" spans="1:13" ht="16.5" customHeight="1">
      <c r="A18655" s="1547"/>
      <c r="B18655" s="1548"/>
      <c r="C18655" s="1548"/>
      <c r="D18655" s="1549"/>
      <c r="E18655" s="1506"/>
      <c r="K18655" s="1548"/>
      <c r="L18655" s="1549"/>
      <c r="M18655" s="1506"/>
    </row>
    <row r="18656" spans="1:13" ht="16.5" customHeight="1">
      <c r="A18656" s="1547"/>
      <c r="B18656" s="1548"/>
      <c r="C18656" s="1548"/>
      <c r="D18656" s="1549"/>
      <c r="E18656" s="1506"/>
      <c r="K18656" s="1548"/>
      <c r="L18656" s="1549"/>
      <c r="M18656" s="1506"/>
    </row>
    <row r="18657" spans="1:13" ht="16.5" customHeight="1">
      <c r="A18657" s="1547"/>
      <c r="B18657" s="1548"/>
      <c r="C18657" s="1548"/>
      <c r="D18657" s="1549"/>
      <c r="E18657" s="1506"/>
      <c r="K18657" s="1548"/>
      <c r="L18657" s="1549"/>
      <c r="M18657" s="1506"/>
    </row>
    <row r="18658" spans="1:13" ht="16.5" customHeight="1">
      <c r="A18658" s="1547"/>
      <c r="B18658" s="1548"/>
      <c r="C18658" s="1548"/>
      <c r="D18658" s="1549"/>
      <c r="E18658" s="1506"/>
      <c r="K18658" s="1548"/>
      <c r="L18658" s="1549"/>
      <c r="M18658" s="1506"/>
    </row>
    <row r="18659" spans="1:13" ht="16.5" customHeight="1">
      <c r="A18659" s="1547"/>
      <c r="B18659" s="1548"/>
      <c r="C18659" s="1548"/>
      <c r="D18659" s="1549"/>
      <c r="E18659" s="1506"/>
      <c r="K18659" s="1548"/>
      <c r="L18659" s="1549"/>
      <c r="M18659" s="1506"/>
    </row>
    <row r="18660" spans="1:13" ht="16.5" customHeight="1">
      <c r="A18660" s="1547"/>
      <c r="B18660" s="1548"/>
      <c r="C18660" s="1548"/>
      <c r="D18660" s="1549"/>
      <c r="E18660" s="1506"/>
      <c r="K18660" s="1548"/>
      <c r="L18660" s="1549"/>
      <c r="M18660" s="1506"/>
    </row>
    <row r="18661" spans="1:13" ht="16.5" customHeight="1">
      <c r="A18661" s="1547"/>
      <c r="B18661" s="1548"/>
      <c r="C18661" s="1548"/>
      <c r="D18661" s="1549"/>
      <c r="E18661" s="1506"/>
      <c r="K18661" s="1548"/>
      <c r="L18661" s="1549"/>
      <c r="M18661" s="1506"/>
    </row>
    <row r="18662" spans="1:13" ht="16.5" customHeight="1">
      <c r="A18662" s="1547"/>
      <c r="B18662" s="1548"/>
      <c r="C18662" s="1548"/>
      <c r="D18662" s="1549"/>
      <c r="E18662" s="1506"/>
      <c r="K18662" s="1548"/>
      <c r="L18662" s="1549"/>
      <c r="M18662" s="1506"/>
    </row>
    <row r="18663" spans="1:13" ht="16.5" customHeight="1">
      <c r="A18663" s="1547"/>
      <c r="B18663" s="1548"/>
      <c r="C18663" s="1548"/>
      <c r="D18663" s="1549"/>
      <c r="E18663" s="1506"/>
      <c r="K18663" s="1548"/>
      <c r="L18663" s="1549"/>
      <c r="M18663" s="1506"/>
    </row>
    <row r="18664" spans="1:13" ht="16.5" customHeight="1">
      <c r="A18664" s="1547"/>
      <c r="B18664" s="1548"/>
      <c r="C18664" s="1548"/>
      <c r="D18664" s="1549"/>
      <c r="E18664" s="1506"/>
      <c r="K18664" s="1548"/>
      <c r="L18664" s="1549"/>
      <c r="M18664" s="1506"/>
    </row>
    <row r="18665" spans="1:13" ht="16.5" customHeight="1">
      <c r="A18665" s="1547"/>
      <c r="B18665" s="1548"/>
      <c r="C18665" s="1548"/>
      <c r="D18665" s="1549"/>
      <c r="E18665" s="1506"/>
      <c r="K18665" s="1548"/>
      <c r="L18665" s="1549"/>
      <c r="M18665" s="1506"/>
    </row>
    <row r="18666" spans="1:13" ht="16.5" customHeight="1">
      <c r="A18666" s="1547"/>
      <c r="B18666" s="1548"/>
      <c r="C18666" s="1548"/>
      <c r="D18666" s="1549"/>
      <c r="E18666" s="1506"/>
      <c r="K18666" s="1548"/>
      <c r="L18666" s="1549"/>
      <c r="M18666" s="1506"/>
    </row>
    <row r="18667" spans="1:13" ht="16.5" customHeight="1">
      <c r="A18667" s="1547"/>
      <c r="B18667" s="1548"/>
      <c r="C18667" s="1548"/>
      <c r="D18667" s="1549"/>
      <c r="E18667" s="1506"/>
      <c r="K18667" s="1548"/>
      <c r="L18667" s="1549"/>
      <c r="M18667" s="1506"/>
    </row>
    <row r="18668" spans="1:13" ht="16.5" customHeight="1">
      <c r="A18668" s="1547"/>
      <c r="B18668" s="1548"/>
      <c r="C18668" s="1548"/>
      <c r="D18668" s="1549"/>
      <c r="E18668" s="1506"/>
      <c r="K18668" s="1548"/>
      <c r="L18668" s="1549"/>
      <c r="M18668" s="1506"/>
    </row>
    <row r="18669" spans="1:13" ht="16.5" customHeight="1">
      <c r="A18669" s="1547"/>
      <c r="B18669" s="1548"/>
      <c r="C18669" s="1548"/>
      <c r="D18669" s="1549"/>
      <c r="E18669" s="1506"/>
      <c r="K18669" s="1548"/>
      <c r="L18669" s="1549"/>
      <c r="M18669" s="1506"/>
    </row>
    <row r="18670" spans="1:13" ht="16.5" customHeight="1">
      <c r="A18670" s="1547"/>
      <c r="B18670" s="1548"/>
      <c r="C18670" s="1548"/>
      <c r="D18670" s="1549"/>
      <c r="E18670" s="1506"/>
      <c r="K18670" s="1548"/>
      <c r="L18670" s="1549"/>
      <c r="M18670" s="1506"/>
    </row>
    <row r="18671" spans="1:13" ht="16.5" customHeight="1">
      <c r="A18671" s="1547"/>
      <c r="B18671" s="1548"/>
      <c r="C18671" s="1548"/>
      <c r="D18671" s="1549"/>
      <c r="E18671" s="1506"/>
      <c r="K18671" s="1548"/>
      <c r="L18671" s="1549"/>
      <c r="M18671" s="1506"/>
    </row>
    <row r="18672" spans="1:13" ht="16.5" customHeight="1">
      <c r="A18672" s="1547"/>
      <c r="B18672" s="1548"/>
      <c r="C18672" s="1548"/>
      <c r="D18672" s="1549"/>
      <c r="E18672" s="1506"/>
      <c r="K18672" s="1548"/>
      <c r="L18672" s="1549"/>
      <c r="M18672" s="1506"/>
    </row>
    <row r="18673" spans="1:13" ht="16.5" customHeight="1">
      <c r="A18673" s="1547"/>
      <c r="B18673" s="1548"/>
      <c r="C18673" s="1548"/>
      <c r="D18673" s="1549"/>
      <c r="E18673" s="1506"/>
      <c r="K18673" s="1548"/>
      <c r="L18673" s="1549"/>
      <c r="M18673" s="1506"/>
    </row>
    <row r="18674" spans="1:13" ht="16.5" customHeight="1">
      <c r="A18674" s="1547"/>
      <c r="B18674" s="1548"/>
      <c r="C18674" s="1548"/>
      <c r="D18674" s="1549"/>
      <c r="E18674" s="1506"/>
      <c r="K18674" s="1548"/>
      <c r="L18674" s="1549"/>
      <c r="M18674" s="1506"/>
    </row>
    <row r="18675" spans="1:13" ht="16.5" customHeight="1">
      <c r="A18675" s="1547"/>
      <c r="B18675" s="1548"/>
      <c r="C18675" s="1548"/>
      <c r="D18675" s="1549"/>
      <c r="E18675" s="1506"/>
      <c r="K18675" s="1548"/>
      <c r="L18675" s="1549"/>
      <c r="M18675" s="1506"/>
    </row>
    <row r="18676" spans="1:13" ht="16.5" customHeight="1">
      <c r="A18676" s="1547"/>
      <c r="B18676" s="1548"/>
      <c r="C18676" s="1548"/>
      <c r="D18676" s="1549"/>
      <c r="E18676" s="1506"/>
      <c r="K18676" s="1548"/>
      <c r="L18676" s="1549"/>
      <c r="M18676" s="1506"/>
    </row>
    <row r="18677" spans="1:13" ht="16.5" customHeight="1">
      <c r="A18677" s="1547"/>
      <c r="B18677" s="1548"/>
      <c r="C18677" s="1548"/>
      <c r="D18677" s="1549"/>
      <c r="E18677" s="1506"/>
      <c r="K18677" s="1548"/>
      <c r="L18677" s="1549"/>
      <c r="M18677" s="1506"/>
    </row>
    <row r="18678" spans="1:13" ht="16.5" customHeight="1">
      <c r="A18678" s="1547"/>
      <c r="B18678" s="1548"/>
      <c r="C18678" s="1548"/>
      <c r="D18678" s="1549"/>
      <c r="E18678" s="1506"/>
      <c r="K18678" s="1548"/>
      <c r="L18678" s="1549"/>
      <c r="M18678" s="1506"/>
    </row>
    <row r="18679" spans="1:13" ht="16.5" customHeight="1">
      <c r="A18679" s="1547"/>
      <c r="B18679" s="1548"/>
      <c r="C18679" s="1548"/>
      <c r="D18679" s="1549"/>
      <c r="E18679" s="1506"/>
      <c r="K18679" s="1548"/>
      <c r="L18679" s="1549"/>
      <c r="M18679" s="1506"/>
    </row>
    <row r="18680" spans="1:13" ht="16.5" customHeight="1">
      <c r="A18680" s="1547"/>
      <c r="B18680" s="1548"/>
      <c r="C18680" s="1548"/>
      <c r="D18680" s="1549"/>
      <c r="E18680" s="1506"/>
      <c r="K18680" s="1548"/>
      <c r="L18680" s="1549"/>
      <c r="M18680" s="1506"/>
    </row>
    <row r="18681" spans="1:13" ht="16.5" customHeight="1">
      <c r="A18681" s="1547"/>
      <c r="B18681" s="1548"/>
      <c r="C18681" s="1548"/>
      <c r="D18681" s="1549"/>
      <c r="E18681" s="1506"/>
      <c r="K18681" s="1548"/>
      <c r="L18681" s="1549"/>
      <c r="M18681" s="1506"/>
    </row>
    <row r="18682" spans="1:13" ht="16.5" customHeight="1">
      <c r="A18682" s="1547"/>
      <c r="B18682" s="1548"/>
      <c r="C18682" s="1548"/>
      <c r="D18682" s="1549"/>
      <c r="E18682" s="1506"/>
      <c r="K18682" s="1548"/>
      <c r="L18682" s="1549"/>
      <c r="M18682" s="1506"/>
    </row>
    <row r="18683" spans="1:13" ht="16.5" customHeight="1">
      <c r="A18683" s="1547"/>
      <c r="B18683" s="1548"/>
      <c r="C18683" s="1548"/>
      <c r="D18683" s="1549"/>
      <c r="E18683" s="1506"/>
      <c r="K18683" s="1548"/>
      <c r="L18683" s="1549"/>
      <c r="M18683" s="1506"/>
    </row>
    <row r="18684" spans="1:13" ht="16.5" customHeight="1">
      <c r="A18684" s="1547"/>
      <c r="B18684" s="1548"/>
      <c r="C18684" s="1548"/>
      <c r="D18684" s="1549"/>
      <c r="E18684" s="1506"/>
      <c r="K18684" s="1548"/>
      <c r="L18684" s="1549"/>
      <c r="M18684" s="1506"/>
    </row>
    <row r="18685" spans="1:13" ht="16.5" customHeight="1">
      <c r="A18685" s="1547"/>
      <c r="B18685" s="1548"/>
      <c r="C18685" s="1548"/>
      <c r="D18685" s="1549"/>
      <c r="E18685" s="1506"/>
      <c r="K18685" s="1548"/>
      <c r="L18685" s="1549"/>
      <c r="M18685" s="1506"/>
    </row>
    <row r="18686" spans="1:13" ht="16.5" customHeight="1">
      <c r="A18686" s="1547"/>
      <c r="B18686" s="1548"/>
      <c r="C18686" s="1548"/>
      <c r="D18686" s="1549"/>
      <c r="E18686" s="1506"/>
      <c r="K18686" s="1548"/>
      <c r="L18686" s="1549"/>
      <c r="M18686" s="1506"/>
    </row>
    <row r="18687" spans="1:13" ht="16.5" customHeight="1">
      <c r="A18687" s="1547"/>
      <c r="B18687" s="1548"/>
      <c r="C18687" s="1548"/>
      <c r="D18687" s="1549"/>
      <c r="E18687" s="1506"/>
      <c r="K18687" s="1548"/>
      <c r="L18687" s="1549"/>
      <c r="M18687" s="1506"/>
    </row>
    <row r="18688" spans="1:13" ht="16.5" customHeight="1">
      <c r="A18688" s="1547"/>
      <c r="B18688" s="1548"/>
      <c r="C18688" s="1548"/>
      <c r="D18688" s="1549"/>
      <c r="E18688" s="1506"/>
      <c r="K18688" s="1548"/>
      <c r="L18688" s="1549"/>
      <c r="M18688" s="1506"/>
    </row>
    <row r="18689" spans="1:13" ht="16.5" customHeight="1">
      <c r="A18689" s="1547"/>
      <c r="B18689" s="1548"/>
      <c r="C18689" s="1548"/>
      <c r="D18689" s="1549"/>
      <c r="E18689" s="1506"/>
      <c r="K18689" s="1548"/>
      <c r="L18689" s="1549"/>
      <c r="M18689" s="1506"/>
    </row>
    <row r="18690" spans="1:13" ht="16.5" customHeight="1">
      <c r="A18690" s="1547"/>
      <c r="B18690" s="1548"/>
      <c r="C18690" s="1548"/>
      <c r="D18690" s="1549"/>
      <c r="E18690" s="1506"/>
      <c r="K18690" s="1548"/>
      <c r="L18690" s="1549"/>
      <c r="M18690" s="1506"/>
    </row>
    <row r="18691" spans="1:13" ht="16.5" customHeight="1">
      <c r="A18691" s="1547"/>
      <c r="B18691" s="1548"/>
      <c r="C18691" s="1548"/>
      <c r="D18691" s="1549"/>
      <c r="E18691" s="1506"/>
      <c r="K18691" s="1548"/>
      <c r="L18691" s="1549"/>
      <c r="M18691" s="1506"/>
    </row>
    <row r="18692" spans="1:13" ht="16.5" customHeight="1">
      <c r="A18692" s="1547"/>
      <c r="B18692" s="1548"/>
      <c r="C18692" s="1548"/>
      <c r="D18692" s="1549"/>
      <c r="E18692" s="1506"/>
      <c r="K18692" s="1548"/>
      <c r="L18692" s="1549"/>
      <c r="M18692" s="1506"/>
    </row>
    <row r="18693" spans="1:13" ht="16.5" customHeight="1">
      <c r="A18693" s="1547"/>
      <c r="B18693" s="1548"/>
      <c r="C18693" s="1548"/>
      <c r="D18693" s="1549"/>
      <c r="E18693" s="1506"/>
      <c r="K18693" s="1548"/>
      <c r="L18693" s="1549"/>
      <c r="M18693" s="1506"/>
    </row>
    <row r="18694" spans="1:13" ht="16.5" customHeight="1">
      <c r="A18694" s="1547"/>
      <c r="B18694" s="1548"/>
      <c r="C18694" s="1548"/>
      <c r="D18694" s="1549"/>
      <c r="E18694" s="1506"/>
      <c r="K18694" s="1548"/>
      <c r="L18694" s="1549"/>
      <c r="M18694" s="1506"/>
    </row>
    <row r="18695" spans="1:13" ht="16.5" customHeight="1">
      <c r="A18695" s="1547"/>
      <c r="B18695" s="1548"/>
      <c r="C18695" s="1548"/>
      <c r="D18695" s="1549"/>
      <c r="E18695" s="1506"/>
      <c r="K18695" s="1548"/>
      <c r="L18695" s="1549"/>
      <c r="M18695" s="1506"/>
    </row>
    <row r="18696" spans="1:13" ht="16.5" customHeight="1">
      <c r="A18696" s="1547"/>
      <c r="B18696" s="1548"/>
      <c r="C18696" s="1548"/>
      <c r="D18696" s="1549"/>
      <c r="E18696" s="1506"/>
      <c r="K18696" s="1548"/>
      <c r="L18696" s="1549"/>
      <c r="M18696" s="1506"/>
    </row>
    <row r="18697" spans="1:13" ht="16.5" customHeight="1">
      <c r="A18697" s="1547"/>
      <c r="B18697" s="1548"/>
      <c r="C18697" s="1548"/>
      <c r="D18697" s="1549"/>
      <c r="E18697" s="1506"/>
      <c r="K18697" s="1548"/>
      <c r="L18697" s="1549"/>
      <c r="M18697" s="1506"/>
    </row>
    <row r="18698" spans="1:13" ht="16.5" customHeight="1">
      <c r="A18698" s="1547"/>
      <c r="B18698" s="1548"/>
      <c r="C18698" s="1548"/>
      <c r="D18698" s="1549"/>
      <c r="E18698" s="1506"/>
      <c r="K18698" s="1548"/>
      <c r="L18698" s="1549"/>
      <c r="M18698" s="1506"/>
    </row>
    <row r="18699" spans="1:13" ht="16.5" customHeight="1">
      <c r="A18699" s="1547"/>
      <c r="B18699" s="1548"/>
      <c r="C18699" s="1548"/>
      <c r="D18699" s="1549"/>
      <c r="E18699" s="1506"/>
      <c r="K18699" s="1548"/>
      <c r="L18699" s="1549"/>
      <c r="M18699" s="1506"/>
    </row>
    <row r="18700" spans="1:13" ht="16.5" customHeight="1">
      <c r="A18700" s="1547"/>
      <c r="B18700" s="1548"/>
      <c r="C18700" s="1548"/>
      <c r="D18700" s="1549"/>
      <c r="E18700" s="1506"/>
      <c r="K18700" s="1548"/>
      <c r="L18700" s="1549"/>
      <c r="M18700" s="1506"/>
    </row>
    <row r="18701" spans="1:13" ht="16.5" customHeight="1">
      <c r="A18701" s="1547"/>
      <c r="B18701" s="1548"/>
      <c r="C18701" s="1548"/>
      <c r="D18701" s="1549"/>
      <c r="E18701" s="1506"/>
      <c r="K18701" s="1548"/>
      <c r="L18701" s="1549"/>
      <c r="M18701" s="1506"/>
    </row>
    <row r="18702" spans="1:13" ht="16.5" customHeight="1">
      <c r="A18702" s="1547"/>
      <c r="B18702" s="1548"/>
      <c r="C18702" s="1548"/>
      <c r="D18702" s="1549"/>
      <c r="E18702" s="1506"/>
      <c r="K18702" s="1548"/>
      <c r="L18702" s="1549"/>
      <c r="M18702" s="1506"/>
    </row>
    <row r="18703" spans="1:13" ht="16.5" customHeight="1">
      <c r="A18703" s="1547"/>
      <c r="B18703" s="1548"/>
      <c r="C18703" s="1548"/>
      <c r="D18703" s="1549"/>
      <c r="E18703" s="1506"/>
      <c r="K18703" s="1548"/>
      <c r="L18703" s="1549"/>
      <c r="M18703" s="1506"/>
    </row>
    <row r="18704" spans="1:13" ht="16.5" customHeight="1">
      <c r="A18704" s="1547"/>
      <c r="B18704" s="1548"/>
      <c r="C18704" s="1548"/>
      <c r="D18704" s="1549"/>
      <c r="E18704" s="1506"/>
      <c r="K18704" s="1548"/>
      <c r="L18704" s="1549"/>
      <c r="M18704" s="1506"/>
    </row>
    <row r="18705" spans="1:13" ht="16.5" customHeight="1">
      <c r="A18705" s="1547"/>
      <c r="B18705" s="1548"/>
      <c r="C18705" s="1548"/>
      <c r="D18705" s="1549"/>
      <c r="E18705" s="1506"/>
      <c r="K18705" s="1548"/>
      <c r="L18705" s="1549"/>
      <c r="M18705" s="1506"/>
    </row>
    <row r="18706" spans="1:13" ht="16.5" customHeight="1">
      <c r="A18706" s="1547"/>
      <c r="B18706" s="1548"/>
      <c r="C18706" s="1548"/>
      <c r="D18706" s="1549"/>
      <c r="E18706" s="1506"/>
      <c r="K18706" s="1548"/>
      <c r="L18706" s="1549"/>
      <c r="M18706" s="1506"/>
    </row>
    <row r="18707" spans="1:13" ht="16.5" customHeight="1">
      <c r="A18707" s="1547"/>
      <c r="B18707" s="1548"/>
      <c r="C18707" s="1548"/>
      <c r="D18707" s="1549"/>
      <c r="E18707" s="1506"/>
      <c r="K18707" s="1548"/>
      <c r="L18707" s="1549"/>
      <c r="M18707" s="1506"/>
    </row>
    <row r="18708" spans="1:13" ht="16.5" customHeight="1">
      <c r="A18708" s="1547"/>
      <c r="B18708" s="1548"/>
      <c r="C18708" s="1548"/>
      <c r="D18708" s="1549"/>
      <c r="E18708" s="1506"/>
      <c r="K18708" s="1548"/>
      <c r="L18708" s="1549"/>
      <c r="M18708" s="1506"/>
    </row>
    <row r="18709" spans="1:13" ht="16.5" customHeight="1">
      <c r="A18709" s="1547"/>
      <c r="B18709" s="1548"/>
      <c r="C18709" s="1548"/>
      <c r="D18709" s="1549"/>
      <c r="E18709" s="1506"/>
      <c r="K18709" s="1548"/>
      <c r="L18709" s="1549"/>
      <c r="M18709" s="1506"/>
    </row>
    <row r="18710" spans="1:13" ht="16.5" customHeight="1">
      <c r="A18710" s="1547"/>
      <c r="B18710" s="1548"/>
      <c r="C18710" s="1548"/>
      <c r="D18710" s="1549"/>
      <c r="E18710" s="1506"/>
      <c r="K18710" s="1548"/>
      <c r="L18710" s="1549"/>
      <c r="M18710" s="1506"/>
    </row>
    <row r="18711" spans="1:13" ht="16.5" customHeight="1">
      <c r="A18711" s="1547"/>
      <c r="B18711" s="1548"/>
      <c r="C18711" s="1548"/>
      <c r="D18711" s="1549"/>
      <c r="E18711" s="1506"/>
      <c r="K18711" s="1548"/>
      <c r="L18711" s="1549"/>
      <c r="M18711" s="1506"/>
    </row>
    <row r="18712" spans="1:13" ht="16.5" customHeight="1">
      <c r="A18712" s="1547"/>
      <c r="B18712" s="1548"/>
      <c r="C18712" s="1548"/>
      <c r="D18712" s="1549"/>
      <c r="E18712" s="1506"/>
      <c r="K18712" s="1548"/>
      <c r="L18712" s="1549"/>
      <c r="M18712" s="1506"/>
    </row>
    <row r="18713" spans="1:13" ht="16.5" customHeight="1">
      <c r="A18713" s="1547"/>
      <c r="B18713" s="1548"/>
      <c r="C18713" s="1548"/>
      <c r="D18713" s="1549"/>
      <c r="E18713" s="1506"/>
      <c r="K18713" s="1548"/>
      <c r="L18713" s="1549"/>
      <c r="M18713" s="1506"/>
    </row>
    <row r="18714" spans="1:13" ht="16.5" customHeight="1">
      <c r="A18714" s="1547"/>
      <c r="B18714" s="1548"/>
      <c r="C18714" s="1548"/>
      <c r="D18714" s="1549"/>
      <c r="E18714" s="1506"/>
      <c r="K18714" s="1548"/>
      <c r="L18714" s="1549"/>
      <c r="M18714" s="1506"/>
    </row>
    <row r="18715" spans="1:13" ht="16.5" customHeight="1">
      <c r="A18715" s="1547"/>
      <c r="B18715" s="1548"/>
      <c r="C18715" s="1548"/>
      <c r="D18715" s="1549"/>
      <c r="E18715" s="1506"/>
      <c r="K18715" s="1548"/>
      <c r="L18715" s="1549"/>
      <c r="M18715" s="1506"/>
    </row>
    <row r="18716" spans="1:13" ht="16.5" customHeight="1">
      <c r="A18716" s="1547"/>
      <c r="B18716" s="1548"/>
      <c r="C18716" s="1548"/>
      <c r="D18716" s="1549"/>
      <c r="E18716" s="1506"/>
      <c r="K18716" s="1548"/>
      <c r="L18716" s="1549"/>
      <c r="M18716" s="1506"/>
    </row>
    <row r="18717" spans="1:13" ht="16.5" customHeight="1">
      <c r="A18717" s="1547"/>
      <c r="B18717" s="1548"/>
      <c r="C18717" s="1548"/>
      <c r="D18717" s="1549"/>
      <c r="E18717" s="1506"/>
      <c r="K18717" s="1548"/>
      <c r="L18717" s="1549"/>
      <c r="M18717" s="1506"/>
    </row>
    <row r="18718" spans="1:13" ht="16.5" customHeight="1">
      <c r="A18718" s="1547"/>
      <c r="B18718" s="1548"/>
      <c r="C18718" s="1548"/>
      <c r="D18718" s="1549"/>
      <c r="E18718" s="1506"/>
      <c r="K18718" s="1548"/>
      <c r="L18718" s="1549"/>
      <c r="M18718" s="1506"/>
    </row>
    <row r="18719" spans="1:13" ht="16.5" customHeight="1">
      <c r="A18719" s="1547"/>
      <c r="B18719" s="1548"/>
      <c r="C18719" s="1548"/>
      <c r="D18719" s="1549"/>
      <c r="E18719" s="1506"/>
      <c r="K18719" s="1548"/>
      <c r="L18719" s="1549"/>
      <c r="M18719" s="1506"/>
    </row>
    <row r="18720" spans="1:13" ht="16.5" customHeight="1">
      <c r="A18720" s="1547"/>
      <c r="B18720" s="1548"/>
      <c r="C18720" s="1548"/>
      <c r="D18720" s="1549"/>
      <c r="E18720" s="1506"/>
      <c r="K18720" s="1548"/>
      <c r="L18720" s="1549"/>
      <c r="M18720" s="1506"/>
    </row>
    <row r="18721" spans="1:13" ht="16.5" customHeight="1">
      <c r="A18721" s="1547"/>
      <c r="B18721" s="1548"/>
      <c r="C18721" s="1548"/>
      <c r="D18721" s="1549"/>
      <c r="E18721" s="1506"/>
      <c r="K18721" s="1548"/>
      <c r="L18721" s="1549"/>
      <c r="M18721" s="1506"/>
    </row>
    <row r="18722" spans="1:13" ht="16.5" customHeight="1">
      <c r="A18722" s="1547"/>
      <c r="B18722" s="1548"/>
      <c r="C18722" s="1548"/>
      <c r="D18722" s="1549"/>
      <c r="E18722" s="1506"/>
      <c r="K18722" s="1548"/>
      <c r="L18722" s="1549"/>
      <c r="M18722" s="1506"/>
    </row>
    <row r="18723" spans="1:13" ht="16.5" customHeight="1">
      <c r="A18723" s="1547"/>
      <c r="B18723" s="1548"/>
      <c r="C18723" s="1548"/>
      <c r="D18723" s="1549"/>
      <c r="E18723" s="1506"/>
      <c r="K18723" s="1548"/>
      <c r="L18723" s="1549"/>
      <c r="M18723" s="1506"/>
    </row>
    <row r="18724" spans="1:13" ht="16.5" customHeight="1">
      <c r="A18724" s="1547"/>
      <c r="B18724" s="1548"/>
      <c r="C18724" s="1548"/>
      <c r="D18724" s="1549"/>
      <c r="E18724" s="1506"/>
      <c r="K18724" s="1548"/>
      <c r="L18724" s="1549"/>
      <c r="M18724" s="1506"/>
    </row>
    <row r="18725" spans="1:13" ht="16.5" customHeight="1">
      <c r="A18725" s="1547"/>
      <c r="B18725" s="1548"/>
      <c r="C18725" s="1548"/>
      <c r="D18725" s="1549"/>
      <c r="E18725" s="1506"/>
      <c r="K18725" s="1548"/>
      <c r="L18725" s="1549"/>
      <c r="M18725" s="1506"/>
    </row>
    <row r="18726" spans="1:13" ht="16.5" customHeight="1">
      <c r="A18726" s="1547"/>
      <c r="B18726" s="1548"/>
      <c r="C18726" s="1548"/>
      <c r="D18726" s="1549"/>
      <c r="E18726" s="1506"/>
      <c r="K18726" s="1548"/>
      <c r="L18726" s="1549"/>
      <c r="M18726" s="1506"/>
    </row>
    <row r="18727" spans="1:13" ht="16.5" customHeight="1">
      <c r="A18727" s="1547"/>
      <c r="B18727" s="1548"/>
      <c r="C18727" s="1548"/>
      <c r="D18727" s="1549"/>
      <c r="E18727" s="1506"/>
      <c r="K18727" s="1548"/>
      <c r="L18727" s="1549"/>
      <c r="M18727" s="1506"/>
    </row>
    <row r="18728" spans="1:13" ht="16.5" customHeight="1">
      <c r="A18728" s="1547"/>
      <c r="B18728" s="1548"/>
      <c r="C18728" s="1548"/>
      <c r="D18728" s="1549"/>
      <c r="E18728" s="1506"/>
      <c r="K18728" s="1548"/>
      <c r="L18728" s="1549"/>
      <c r="M18728" s="1506"/>
    </row>
    <row r="18729" spans="1:13" ht="16.5" customHeight="1">
      <c r="A18729" s="1547"/>
      <c r="B18729" s="1548"/>
      <c r="C18729" s="1548"/>
      <c r="D18729" s="1549"/>
      <c r="E18729" s="1506"/>
      <c r="K18729" s="1548"/>
      <c r="L18729" s="1549"/>
      <c r="M18729" s="1506"/>
    </row>
    <row r="18730" spans="1:13" ht="16.5" customHeight="1">
      <c r="A18730" s="1547"/>
      <c r="B18730" s="1548"/>
      <c r="C18730" s="1548"/>
      <c r="D18730" s="1549"/>
      <c r="E18730" s="1506"/>
      <c r="K18730" s="1548"/>
      <c r="L18730" s="1549"/>
      <c r="M18730" s="1506"/>
    </row>
    <row r="18731" spans="1:13" ht="16.5" customHeight="1">
      <c r="A18731" s="1547"/>
      <c r="B18731" s="1548"/>
      <c r="C18731" s="1548"/>
      <c r="D18731" s="1549"/>
      <c r="E18731" s="1506"/>
      <c r="K18731" s="1548"/>
      <c r="L18731" s="1549"/>
      <c r="M18731" s="1506"/>
    </row>
    <row r="18732" spans="1:13" ht="16.5" customHeight="1">
      <c r="A18732" s="1547"/>
      <c r="B18732" s="1548"/>
      <c r="C18732" s="1548"/>
      <c r="D18732" s="1549"/>
      <c r="E18732" s="1506"/>
      <c r="K18732" s="1548"/>
      <c r="L18732" s="1549"/>
      <c r="M18732" s="1506"/>
    </row>
    <row r="18733" spans="1:13" ht="16.5" customHeight="1">
      <c r="A18733" s="1547"/>
      <c r="B18733" s="1548"/>
      <c r="C18733" s="1548"/>
      <c r="D18733" s="1549"/>
      <c r="E18733" s="1506"/>
      <c r="K18733" s="1548"/>
      <c r="L18733" s="1549"/>
      <c r="M18733" s="1506"/>
    </row>
    <row r="18734" spans="1:13" ht="16.5" customHeight="1">
      <c r="A18734" s="1547"/>
      <c r="B18734" s="1548"/>
      <c r="C18734" s="1548"/>
      <c r="D18734" s="1549"/>
      <c r="E18734" s="1506"/>
      <c r="K18734" s="1548"/>
      <c r="L18734" s="1549"/>
      <c r="M18734" s="1506"/>
    </row>
    <row r="18735" spans="1:13" ht="16.5" customHeight="1">
      <c r="A18735" s="1547"/>
      <c r="B18735" s="1548"/>
      <c r="C18735" s="1548"/>
      <c r="D18735" s="1549"/>
      <c r="E18735" s="1506"/>
      <c r="K18735" s="1548"/>
      <c r="L18735" s="1549"/>
      <c r="M18735" s="1506"/>
    </row>
    <row r="18736" spans="1:13" ht="16.5" customHeight="1">
      <c r="A18736" s="1547"/>
      <c r="B18736" s="1548"/>
      <c r="C18736" s="1548"/>
      <c r="D18736" s="1549"/>
      <c r="E18736" s="1506"/>
      <c r="K18736" s="1548"/>
      <c r="L18736" s="1549"/>
      <c r="M18736" s="1506"/>
    </row>
    <row r="18737" spans="1:13" ht="16.5" customHeight="1">
      <c r="A18737" s="1547"/>
      <c r="B18737" s="1548"/>
      <c r="C18737" s="1548"/>
      <c r="D18737" s="1549"/>
      <c r="E18737" s="1506"/>
      <c r="K18737" s="1548"/>
      <c r="L18737" s="1549"/>
      <c r="M18737" s="1506"/>
    </row>
    <row r="18738" spans="1:13" ht="16.5" customHeight="1">
      <c r="A18738" s="1547"/>
      <c r="B18738" s="1548"/>
      <c r="C18738" s="1548"/>
      <c r="D18738" s="1549"/>
      <c r="E18738" s="1506"/>
      <c r="K18738" s="1548"/>
      <c r="L18738" s="1549"/>
      <c r="M18738" s="1506"/>
    </row>
    <row r="18739" spans="1:13" ht="16.5" customHeight="1">
      <c r="A18739" s="1547"/>
      <c r="B18739" s="1548"/>
      <c r="C18739" s="1548"/>
      <c r="D18739" s="1549"/>
      <c r="E18739" s="1506"/>
      <c r="K18739" s="1548"/>
      <c r="L18739" s="1549"/>
      <c r="M18739" s="1506"/>
    </row>
    <row r="18740" spans="1:13" ht="16.5" customHeight="1">
      <c r="A18740" s="1547"/>
      <c r="B18740" s="1548"/>
      <c r="C18740" s="1548"/>
      <c r="D18740" s="1549"/>
      <c r="E18740" s="1506"/>
      <c r="K18740" s="1548"/>
      <c r="L18740" s="1549"/>
      <c r="M18740" s="1506"/>
    </row>
    <row r="18741" spans="1:13" ht="16.5" customHeight="1">
      <c r="A18741" s="1547"/>
      <c r="B18741" s="1548"/>
      <c r="C18741" s="1548"/>
      <c r="D18741" s="1549"/>
      <c r="E18741" s="1506"/>
      <c r="K18741" s="1548"/>
      <c r="L18741" s="1549"/>
      <c r="M18741" s="1506"/>
    </row>
    <row r="18742" spans="1:13" ht="16.5" customHeight="1">
      <c r="A18742" s="1547"/>
      <c r="B18742" s="1548"/>
      <c r="C18742" s="1548"/>
      <c r="D18742" s="1549"/>
      <c r="E18742" s="1506"/>
      <c r="K18742" s="1548"/>
      <c r="L18742" s="1549"/>
      <c r="M18742" s="1506"/>
    </row>
    <row r="18743" spans="1:13" ht="16.5" customHeight="1">
      <c r="A18743" s="1547"/>
      <c r="B18743" s="1548"/>
      <c r="C18743" s="1548"/>
      <c r="D18743" s="1549"/>
      <c r="E18743" s="1506"/>
      <c r="K18743" s="1548"/>
      <c r="L18743" s="1549"/>
      <c r="M18743" s="1506"/>
    </row>
    <row r="18744" spans="1:13" ht="16.5" customHeight="1">
      <c r="A18744" s="1547"/>
      <c r="B18744" s="1548"/>
      <c r="C18744" s="1548"/>
      <c r="D18744" s="1549"/>
      <c r="E18744" s="1506"/>
      <c r="K18744" s="1548"/>
      <c r="L18744" s="1549"/>
      <c r="M18744" s="1506"/>
    </row>
    <row r="18745" spans="1:13" ht="16.5" customHeight="1">
      <c r="A18745" s="1547"/>
      <c r="B18745" s="1548"/>
      <c r="C18745" s="1548"/>
      <c r="D18745" s="1549"/>
      <c r="E18745" s="1506"/>
      <c r="K18745" s="1548"/>
      <c r="L18745" s="1549"/>
      <c r="M18745" s="1506"/>
    </row>
    <row r="18746" spans="1:13" ht="16.5" customHeight="1">
      <c r="A18746" s="1547"/>
      <c r="B18746" s="1548"/>
      <c r="C18746" s="1548"/>
      <c r="D18746" s="1549"/>
      <c r="E18746" s="1506"/>
      <c r="K18746" s="1548"/>
      <c r="L18746" s="1549"/>
      <c r="M18746" s="1506"/>
    </row>
    <row r="18747" spans="1:13" ht="16.5" customHeight="1">
      <c r="A18747" s="1547"/>
      <c r="B18747" s="1548"/>
      <c r="C18747" s="1548"/>
      <c r="D18747" s="1549"/>
      <c r="E18747" s="1506"/>
      <c r="K18747" s="1548"/>
      <c r="L18747" s="1549"/>
      <c r="M18747" s="1506"/>
    </row>
    <row r="18748" spans="1:13" ht="16.5" customHeight="1">
      <c r="A18748" s="1547"/>
      <c r="B18748" s="1548"/>
      <c r="C18748" s="1548"/>
      <c r="D18748" s="1549"/>
      <c r="E18748" s="1506"/>
      <c r="K18748" s="1548"/>
      <c r="L18748" s="1549"/>
      <c r="M18748" s="1506"/>
    </row>
    <row r="18749" spans="1:13" ht="16.5" customHeight="1">
      <c r="A18749" s="1547"/>
      <c r="B18749" s="1548"/>
      <c r="C18749" s="1548"/>
      <c r="D18749" s="1549"/>
      <c r="E18749" s="1506"/>
      <c r="K18749" s="1548"/>
      <c r="L18749" s="1549"/>
      <c r="M18749" s="1506"/>
    </row>
    <row r="18750" spans="1:13" ht="16.5" customHeight="1">
      <c r="A18750" s="1547"/>
      <c r="B18750" s="1548"/>
      <c r="C18750" s="1548"/>
      <c r="D18750" s="1549"/>
      <c r="E18750" s="1506"/>
      <c r="K18750" s="1548"/>
      <c r="L18750" s="1549"/>
      <c r="M18750" s="1506"/>
    </row>
    <row r="18751" spans="1:13" ht="16.5" customHeight="1">
      <c r="A18751" s="1547"/>
      <c r="B18751" s="1548"/>
      <c r="C18751" s="1548"/>
      <c r="D18751" s="1549"/>
      <c r="E18751" s="1506"/>
      <c r="K18751" s="1548"/>
      <c r="L18751" s="1549"/>
      <c r="M18751" s="1506"/>
    </row>
    <row r="18752" spans="1:13" ht="16.5" customHeight="1">
      <c r="A18752" s="1547"/>
      <c r="B18752" s="1548"/>
      <c r="C18752" s="1548"/>
      <c r="D18752" s="1549"/>
      <c r="E18752" s="1506"/>
      <c r="K18752" s="1548"/>
      <c r="L18752" s="1549"/>
      <c r="M18752" s="1506"/>
    </row>
    <row r="18753" spans="1:13" ht="16.5" customHeight="1">
      <c r="A18753" s="1547"/>
      <c r="B18753" s="1548"/>
      <c r="C18753" s="1548"/>
      <c r="D18753" s="1549"/>
      <c r="E18753" s="1506"/>
      <c r="K18753" s="1548"/>
      <c r="L18753" s="1549"/>
      <c r="M18753" s="1506"/>
    </row>
    <row r="18754" spans="1:13" ht="16.5" customHeight="1">
      <c r="A18754" s="1547"/>
      <c r="B18754" s="1548"/>
      <c r="C18754" s="1548"/>
      <c r="D18754" s="1549"/>
      <c r="E18754" s="1506"/>
      <c r="K18754" s="1548"/>
      <c r="L18754" s="1549"/>
      <c r="M18754" s="1506"/>
    </row>
    <row r="18755" spans="1:13" ht="16.5" customHeight="1">
      <c r="A18755" s="1547"/>
      <c r="B18755" s="1548"/>
      <c r="C18755" s="1548"/>
      <c r="D18755" s="1549"/>
      <c r="E18755" s="1506"/>
      <c r="K18755" s="1548"/>
      <c r="L18755" s="1549"/>
      <c r="M18755" s="1506"/>
    </row>
    <row r="18756" spans="1:13" ht="16.5" customHeight="1">
      <c r="A18756" s="1547"/>
      <c r="B18756" s="1548"/>
      <c r="C18756" s="1548"/>
      <c r="D18756" s="1549"/>
      <c r="E18756" s="1506"/>
      <c r="K18756" s="1548"/>
      <c r="L18756" s="1549"/>
      <c r="M18756" s="1506"/>
    </row>
    <row r="18757" spans="1:13" ht="16.5" customHeight="1">
      <c r="A18757" s="1547"/>
      <c r="B18757" s="1548"/>
      <c r="C18757" s="1548"/>
      <c r="D18757" s="1549"/>
      <c r="E18757" s="1506"/>
      <c r="K18757" s="1548"/>
      <c r="L18757" s="1549"/>
      <c r="M18757" s="1506"/>
    </row>
    <row r="18758" spans="1:13" ht="16.5" customHeight="1">
      <c r="A18758" s="1547"/>
      <c r="B18758" s="1548"/>
      <c r="C18758" s="1548"/>
      <c r="D18758" s="1549"/>
      <c r="E18758" s="1506"/>
      <c r="K18758" s="1548"/>
      <c r="L18758" s="1549"/>
      <c r="M18758" s="1506"/>
    </row>
    <row r="18759" spans="1:13" ht="16.5" customHeight="1">
      <c r="A18759" s="1547"/>
      <c r="B18759" s="1548"/>
      <c r="C18759" s="1548"/>
      <c r="D18759" s="1549"/>
      <c r="E18759" s="1506"/>
      <c r="K18759" s="1548"/>
      <c r="L18759" s="1549"/>
      <c r="M18759" s="1506"/>
    </row>
    <row r="18760" spans="1:13" ht="16.5" customHeight="1">
      <c r="A18760" s="1547"/>
      <c r="B18760" s="1548"/>
      <c r="C18760" s="1548"/>
      <c r="D18760" s="1549"/>
      <c r="E18760" s="1506"/>
      <c r="K18760" s="1548"/>
      <c r="L18760" s="1549"/>
      <c r="M18760" s="1506"/>
    </row>
    <row r="18761" spans="1:13" ht="16.5" customHeight="1">
      <c r="A18761" s="1547"/>
      <c r="B18761" s="1548"/>
      <c r="C18761" s="1548"/>
      <c r="D18761" s="1549"/>
      <c r="E18761" s="1506"/>
      <c r="K18761" s="1548"/>
      <c r="L18761" s="1549"/>
      <c r="M18761" s="1506"/>
    </row>
    <row r="18762" spans="1:13" ht="16.5" customHeight="1">
      <c r="A18762" s="1547"/>
      <c r="B18762" s="1548"/>
      <c r="C18762" s="1548"/>
      <c r="D18762" s="1549"/>
      <c r="E18762" s="1506"/>
      <c r="K18762" s="1548"/>
      <c r="L18762" s="1549"/>
      <c r="M18762" s="1506"/>
    </row>
    <row r="18763" spans="1:13" ht="16.5" customHeight="1">
      <c r="A18763" s="1547"/>
      <c r="B18763" s="1548"/>
      <c r="C18763" s="1548"/>
      <c r="D18763" s="1549"/>
      <c r="E18763" s="1506"/>
      <c r="K18763" s="1548"/>
      <c r="L18763" s="1549"/>
      <c r="M18763" s="1506"/>
    </row>
    <row r="18764" spans="1:13" ht="16.5" customHeight="1">
      <c r="A18764" s="1547"/>
      <c r="B18764" s="1548"/>
      <c r="C18764" s="1548"/>
      <c r="D18764" s="1549"/>
      <c r="E18764" s="1506"/>
      <c r="K18764" s="1548"/>
      <c r="L18764" s="1549"/>
      <c r="M18764" s="1506"/>
    </row>
    <row r="18765" spans="1:13" ht="16.5" customHeight="1">
      <c r="A18765" s="1547"/>
      <c r="B18765" s="1548"/>
      <c r="C18765" s="1548"/>
      <c r="D18765" s="1549"/>
      <c r="E18765" s="1506"/>
      <c r="K18765" s="1548"/>
      <c r="L18765" s="1549"/>
      <c r="M18765" s="1506"/>
    </row>
    <row r="18766" spans="1:13" ht="16.5" customHeight="1">
      <c r="A18766" s="1547"/>
      <c r="B18766" s="1548"/>
      <c r="C18766" s="1548"/>
      <c r="D18766" s="1549"/>
      <c r="E18766" s="1506"/>
      <c r="K18766" s="1548"/>
      <c r="L18766" s="1549"/>
      <c r="M18766" s="1506"/>
    </row>
    <row r="18767" spans="1:13" ht="16.5" customHeight="1">
      <c r="A18767" s="1547"/>
      <c r="B18767" s="1548"/>
      <c r="C18767" s="1548"/>
      <c r="D18767" s="1549"/>
      <c r="E18767" s="1506"/>
      <c r="K18767" s="1548"/>
      <c r="L18767" s="1549"/>
      <c r="M18767" s="1506"/>
    </row>
    <row r="18768" spans="1:13" ht="16.5" customHeight="1">
      <c r="A18768" s="1547"/>
      <c r="B18768" s="1548"/>
      <c r="C18768" s="1548"/>
      <c r="D18768" s="1549"/>
      <c r="E18768" s="1506"/>
      <c r="K18768" s="1548"/>
      <c r="L18768" s="1549"/>
      <c r="M18768" s="1506"/>
    </row>
    <row r="18769" spans="1:13" ht="16.5" customHeight="1">
      <c r="A18769" s="1547"/>
      <c r="B18769" s="1548"/>
      <c r="C18769" s="1548"/>
      <c r="D18769" s="1549"/>
      <c r="E18769" s="1506"/>
      <c r="K18769" s="1548"/>
      <c r="L18769" s="1549"/>
      <c r="M18769" s="1506"/>
    </row>
    <row r="18770" spans="1:13" ht="16.5" customHeight="1">
      <c r="A18770" s="1547"/>
      <c r="B18770" s="1548"/>
      <c r="C18770" s="1548"/>
      <c r="D18770" s="1549"/>
      <c r="E18770" s="1506"/>
      <c r="K18770" s="1548"/>
      <c r="L18770" s="1549"/>
      <c r="M18770" s="1506"/>
    </row>
    <row r="18771" spans="1:13" ht="16.5" customHeight="1">
      <c r="A18771" s="1547"/>
      <c r="B18771" s="1548"/>
      <c r="C18771" s="1548"/>
      <c r="D18771" s="1549"/>
      <c r="E18771" s="1506"/>
      <c r="K18771" s="1548"/>
      <c r="L18771" s="1549"/>
      <c r="M18771" s="1506"/>
    </row>
    <row r="18772" spans="1:13" ht="16.5" customHeight="1">
      <c r="A18772" s="1547"/>
      <c r="B18772" s="1548"/>
      <c r="C18772" s="1548"/>
      <c r="D18772" s="1549"/>
      <c r="E18772" s="1506"/>
      <c r="K18772" s="1548"/>
      <c r="L18772" s="1549"/>
      <c r="M18772" s="1506"/>
    </row>
    <row r="18773" spans="1:13" ht="16.5" customHeight="1">
      <c r="A18773" s="1547"/>
      <c r="B18773" s="1548"/>
      <c r="C18773" s="1548"/>
      <c r="D18773" s="1549"/>
      <c r="E18773" s="1506"/>
      <c r="K18773" s="1548"/>
      <c r="L18773" s="1549"/>
      <c r="M18773" s="1506"/>
    </row>
    <row r="18774" spans="1:13" ht="16.5" customHeight="1">
      <c r="A18774" s="1547"/>
      <c r="B18774" s="1548"/>
      <c r="C18774" s="1548"/>
      <c r="D18774" s="1549"/>
      <c r="E18774" s="1506"/>
      <c r="K18774" s="1548"/>
      <c r="L18774" s="1549"/>
      <c r="M18774" s="1506"/>
    </row>
    <row r="18775" spans="1:13" ht="16.5" customHeight="1">
      <c r="A18775" s="1547"/>
      <c r="B18775" s="1548"/>
      <c r="C18775" s="1548"/>
      <c r="D18775" s="1549"/>
      <c r="E18775" s="1506"/>
      <c r="K18775" s="1548"/>
      <c r="L18775" s="1549"/>
      <c r="M18775" s="1506"/>
    </row>
    <row r="18776" spans="1:13" ht="16.5" customHeight="1">
      <c r="A18776" s="1547"/>
      <c r="B18776" s="1548"/>
      <c r="C18776" s="1548"/>
      <c r="D18776" s="1549"/>
      <c r="E18776" s="1506"/>
      <c r="K18776" s="1548"/>
      <c r="L18776" s="1549"/>
      <c r="M18776" s="1506"/>
    </row>
    <row r="18777" spans="1:13" ht="16.5" customHeight="1">
      <c r="A18777" s="1547"/>
      <c r="B18777" s="1548"/>
      <c r="C18777" s="1548"/>
      <c r="D18777" s="1549"/>
      <c r="E18777" s="1506"/>
      <c r="K18777" s="1548"/>
      <c r="L18777" s="1549"/>
      <c r="M18777" s="1506"/>
    </row>
    <row r="18778" spans="1:13" ht="16.5" customHeight="1">
      <c r="A18778" s="1547"/>
      <c r="B18778" s="1548"/>
      <c r="C18778" s="1548"/>
      <c r="D18778" s="1549"/>
      <c r="E18778" s="1506"/>
      <c r="K18778" s="1548"/>
      <c r="L18778" s="1549"/>
      <c r="M18778" s="1506"/>
    </row>
    <row r="18779" spans="1:13" ht="16.5" customHeight="1">
      <c r="A18779" s="1547"/>
      <c r="B18779" s="1548"/>
      <c r="C18779" s="1548"/>
      <c r="D18779" s="1549"/>
      <c r="E18779" s="1506"/>
      <c r="K18779" s="1548"/>
      <c r="L18779" s="1549"/>
      <c r="M18779" s="1506"/>
    </row>
    <row r="18780" spans="1:13" ht="16.5" customHeight="1">
      <c r="A18780" s="1547"/>
      <c r="B18780" s="1548"/>
      <c r="C18780" s="1548"/>
      <c r="D18780" s="1549"/>
      <c r="E18780" s="1506"/>
      <c r="K18780" s="1548"/>
      <c r="L18780" s="1549"/>
      <c r="M18780" s="1506"/>
    </row>
    <row r="18781" spans="1:13" ht="16.5" customHeight="1">
      <c r="A18781" s="1547"/>
      <c r="B18781" s="1548"/>
      <c r="C18781" s="1548"/>
      <c r="D18781" s="1549"/>
      <c r="E18781" s="1506"/>
      <c r="K18781" s="1548"/>
      <c r="L18781" s="1549"/>
      <c r="M18781" s="1506"/>
    </row>
    <row r="18782" spans="1:13" ht="16.5" customHeight="1">
      <c r="A18782" s="1547"/>
      <c r="B18782" s="1548"/>
      <c r="C18782" s="1548"/>
      <c r="D18782" s="1549"/>
      <c r="E18782" s="1506"/>
      <c r="K18782" s="1548"/>
      <c r="L18782" s="1549"/>
      <c r="M18782" s="1506"/>
    </row>
    <row r="18783" spans="1:13" ht="16.5" customHeight="1">
      <c r="A18783" s="1547"/>
      <c r="B18783" s="1548"/>
      <c r="C18783" s="1548"/>
      <c r="D18783" s="1549"/>
      <c r="E18783" s="1506"/>
      <c r="K18783" s="1548"/>
      <c r="L18783" s="1549"/>
      <c r="M18783" s="1506"/>
    </row>
    <row r="18784" spans="1:13" ht="16.5" customHeight="1">
      <c r="A18784" s="1547"/>
      <c r="B18784" s="1548"/>
      <c r="C18784" s="1548"/>
      <c r="D18784" s="1549"/>
      <c r="E18784" s="1506"/>
      <c r="K18784" s="1548"/>
      <c r="L18784" s="1549"/>
      <c r="M18784" s="1506"/>
    </row>
    <row r="18785" spans="1:13" ht="16.5" customHeight="1">
      <c r="A18785" s="1547"/>
      <c r="B18785" s="1548"/>
      <c r="C18785" s="1548"/>
      <c r="D18785" s="1549"/>
      <c r="E18785" s="1506"/>
      <c r="K18785" s="1548"/>
      <c r="L18785" s="1549"/>
      <c r="M18785" s="1506"/>
    </row>
    <row r="18786" spans="1:13" ht="16.5" customHeight="1">
      <c r="A18786" s="1547"/>
      <c r="B18786" s="1548"/>
      <c r="C18786" s="1548"/>
      <c r="D18786" s="1549"/>
      <c r="E18786" s="1506"/>
      <c r="K18786" s="1548"/>
      <c r="L18786" s="1549"/>
      <c r="M18786" s="1506"/>
    </row>
    <row r="18787" spans="1:13" ht="16.5" customHeight="1">
      <c r="A18787" s="1547"/>
      <c r="B18787" s="1548"/>
      <c r="C18787" s="1548"/>
      <c r="D18787" s="1549"/>
      <c r="E18787" s="1506"/>
      <c r="K18787" s="1548"/>
      <c r="L18787" s="1549"/>
      <c r="M18787" s="1506"/>
    </row>
    <row r="18788" spans="1:13" ht="16.5" customHeight="1">
      <c r="A18788" s="1547"/>
      <c r="B18788" s="1548"/>
      <c r="C18788" s="1548"/>
      <c r="D18788" s="1549"/>
      <c r="E18788" s="1506"/>
      <c r="K18788" s="1548"/>
      <c r="L18788" s="1549"/>
      <c r="M18788" s="1506"/>
    </row>
    <row r="18789" spans="1:13" ht="16.5" customHeight="1">
      <c r="A18789" s="1547"/>
      <c r="B18789" s="1548"/>
      <c r="C18789" s="1548"/>
      <c r="D18789" s="1549"/>
      <c r="E18789" s="1506"/>
      <c r="K18789" s="1548"/>
      <c r="L18789" s="1549"/>
      <c r="M18789" s="1506"/>
    </row>
    <row r="18790" spans="1:13" ht="16.5" customHeight="1">
      <c r="A18790" s="1547"/>
      <c r="B18790" s="1548"/>
      <c r="C18790" s="1548"/>
      <c r="D18790" s="1549"/>
      <c r="E18790" s="1506"/>
      <c r="K18790" s="1548"/>
      <c r="L18790" s="1549"/>
      <c r="M18790" s="1506"/>
    </row>
    <row r="18791" spans="1:13" ht="16.5" customHeight="1">
      <c r="A18791" s="1547"/>
      <c r="B18791" s="1548"/>
      <c r="C18791" s="1548"/>
      <c r="D18791" s="1549"/>
      <c r="E18791" s="1506"/>
      <c r="K18791" s="1548"/>
      <c r="L18791" s="1549"/>
      <c r="M18791" s="1506"/>
    </row>
    <row r="18792" spans="1:13" ht="16.5" customHeight="1">
      <c r="A18792" s="1547"/>
      <c r="B18792" s="1548"/>
      <c r="C18792" s="1548"/>
      <c r="D18792" s="1549"/>
      <c r="E18792" s="1506"/>
      <c r="K18792" s="1548"/>
      <c r="L18792" s="1549"/>
      <c r="M18792" s="1506"/>
    </row>
    <row r="18793" spans="1:13" ht="16.5" customHeight="1">
      <c r="A18793" s="1547"/>
      <c r="B18793" s="1548"/>
      <c r="C18793" s="1548"/>
      <c r="D18793" s="1549"/>
      <c r="E18793" s="1506"/>
      <c r="K18793" s="1548"/>
      <c r="L18793" s="1549"/>
      <c r="M18793" s="1506"/>
    </row>
    <row r="18794" spans="1:13" ht="16.5" customHeight="1">
      <c r="A18794" s="1547"/>
      <c r="B18794" s="1548"/>
      <c r="C18794" s="1548"/>
      <c r="D18794" s="1549"/>
      <c r="E18794" s="1506"/>
      <c r="K18794" s="1548"/>
      <c r="L18794" s="1549"/>
      <c r="M18794" s="1506"/>
    </row>
    <row r="18795" spans="1:13" ht="16.5" customHeight="1">
      <c r="A18795" s="1547"/>
      <c r="B18795" s="1548"/>
      <c r="C18795" s="1548"/>
      <c r="D18795" s="1549"/>
      <c r="E18795" s="1506"/>
      <c r="K18795" s="1548"/>
      <c r="L18795" s="1549"/>
      <c r="M18795" s="1506"/>
    </row>
    <row r="18796" spans="1:13" ht="16.5" customHeight="1">
      <c r="A18796" s="1547"/>
      <c r="B18796" s="1548"/>
      <c r="C18796" s="1548"/>
      <c r="D18796" s="1549"/>
      <c r="E18796" s="1506"/>
      <c r="K18796" s="1548"/>
      <c r="L18796" s="1549"/>
      <c r="M18796" s="1506"/>
    </row>
    <row r="18797" spans="1:13" ht="16.5" customHeight="1">
      <c r="A18797" s="1547"/>
      <c r="B18797" s="1548"/>
      <c r="C18797" s="1548"/>
      <c r="D18797" s="1549"/>
      <c r="E18797" s="1506"/>
      <c r="K18797" s="1548"/>
      <c r="L18797" s="1549"/>
      <c r="M18797" s="1506"/>
    </row>
    <row r="18798" spans="1:13" ht="16.5" customHeight="1">
      <c r="A18798" s="1547"/>
      <c r="B18798" s="1548"/>
      <c r="C18798" s="1548"/>
      <c r="D18798" s="1549"/>
      <c r="E18798" s="1506"/>
      <c r="K18798" s="1548"/>
      <c r="L18798" s="1549"/>
      <c r="M18798" s="1506"/>
    </row>
    <row r="18799" spans="1:13" ht="16.5" customHeight="1">
      <c r="A18799" s="1547"/>
      <c r="B18799" s="1548"/>
      <c r="C18799" s="1548"/>
      <c r="D18799" s="1549"/>
      <c r="E18799" s="1506"/>
      <c r="K18799" s="1548"/>
      <c r="L18799" s="1549"/>
      <c r="M18799" s="1506"/>
    </row>
    <row r="18800" spans="1:13" ht="16.5" customHeight="1">
      <c r="A18800" s="1547"/>
      <c r="B18800" s="1548"/>
      <c r="C18800" s="1548"/>
      <c r="D18800" s="1549"/>
      <c r="E18800" s="1506"/>
      <c r="K18800" s="1548"/>
      <c r="L18800" s="1549"/>
      <c r="M18800" s="1506"/>
    </row>
    <row r="18801" spans="1:13" ht="16.5" customHeight="1">
      <c r="A18801" s="1547"/>
      <c r="B18801" s="1548"/>
      <c r="C18801" s="1548"/>
      <c r="D18801" s="1549"/>
      <c r="E18801" s="1506"/>
      <c r="K18801" s="1548"/>
      <c r="L18801" s="1549"/>
      <c r="M18801" s="1506"/>
    </row>
    <row r="18802" spans="1:13" ht="16.5" customHeight="1">
      <c r="A18802" s="1547"/>
      <c r="B18802" s="1548"/>
      <c r="C18802" s="1548"/>
      <c r="D18802" s="1549"/>
      <c r="E18802" s="1506"/>
      <c r="K18802" s="1548"/>
      <c r="L18802" s="1549"/>
      <c r="M18802" s="1506"/>
    </row>
    <row r="18803" spans="1:13" ht="16.5" customHeight="1">
      <c r="A18803" s="1547"/>
      <c r="B18803" s="1548"/>
      <c r="C18803" s="1548"/>
      <c r="D18803" s="1549"/>
      <c r="E18803" s="1506"/>
      <c r="K18803" s="1548"/>
      <c r="L18803" s="1549"/>
      <c r="M18803" s="1506"/>
    </row>
    <row r="18804" spans="1:13" ht="16.5" customHeight="1">
      <c r="A18804" s="1547"/>
      <c r="B18804" s="1548"/>
      <c r="C18804" s="1548"/>
      <c r="D18804" s="1549"/>
      <c r="E18804" s="1506"/>
      <c r="K18804" s="1548"/>
      <c r="L18804" s="1549"/>
      <c r="M18804" s="1506"/>
    </row>
    <row r="18805" spans="1:13" ht="16.5" customHeight="1">
      <c r="A18805" s="1547"/>
      <c r="B18805" s="1548"/>
      <c r="C18805" s="1548"/>
      <c r="D18805" s="1549"/>
      <c r="E18805" s="1506"/>
      <c r="K18805" s="1548"/>
      <c r="L18805" s="1549"/>
      <c r="M18805" s="1506"/>
    </row>
    <row r="18806" spans="1:13" ht="16.5" customHeight="1">
      <c r="A18806" s="1547"/>
      <c r="B18806" s="1548"/>
      <c r="C18806" s="1548"/>
      <c r="D18806" s="1549"/>
      <c r="E18806" s="1506"/>
      <c r="K18806" s="1548"/>
      <c r="L18806" s="1549"/>
      <c r="M18806" s="1506"/>
    </row>
    <row r="18807" spans="1:13" ht="16.5" customHeight="1">
      <c r="A18807" s="1547"/>
      <c r="B18807" s="1548"/>
      <c r="C18807" s="1548"/>
      <c r="D18807" s="1549"/>
      <c r="E18807" s="1506"/>
      <c r="K18807" s="1548"/>
      <c r="L18807" s="1549"/>
      <c r="M18807" s="1506"/>
    </row>
    <row r="18808" spans="1:13" ht="16.5" customHeight="1">
      <c r="A18808" s="1547"/>
      <c r="B18808" s="1548"/>
      <c r="C18808" s="1548"/>
      <c r="D18808" s="1549"/>
      <c r="E18808" s="1506"/>
      <c r="K18808" s="1548"/>
      <c r="L18808" s="1549"/>
      <c r="M18808" s="1506"/>
    </row>
    <row r="18809" spans="1:13" ht="16.5" customHeight="1">
      <c r="A18809" s="1547"/>
      <c r="B18809" s="1548"/>
      <c r="C18809" s="1548"/>
      <c r="D18809" s="1549"/>
      <c r="E18809" s="1506"/>
      <c r="K18809" s="1548"/>
      <c r="L18809" s="1549"/>
      <c r="M18809" s="1506"/>
    </row>
    <row r="18810" spans="1:13" ht="16.5" customHeight="1">
      <c r="A18810" s="1547"/>
      <c r="B18810" s="1548"/>
      <c r="C18810" s="1548"/>
      <c r="D18810" s="1549"/>
      <c r="E18810" s="1506"/>
      <c r="K18810" s="1548"/>
      <c r="L18810" s="1549"/>
      <c r="M18810" s="1506"/>
    </row>
    <row r="18811" spans="1:13" ht="16.5" customHeight="1">
      <c r="A18811" s="1547"/>
      <c r="B18811" s="1548"/>
      <c r="C18811" s="1548"/>
      <c r="D18811" s="1549"/>
      <c r="E18811" s="1506"/>
      <c r="K18811" s="1548"/>
      <c r="L18811" s="1549"/>
      <c r="M18811" s="1506"/>
    </row>
    <row r="18812" spans="1:13" ht="16.5" customHeight="1">
      <c r="A18812" s="1547"/>
      <c r="B18812" s="1548"/>
      <c r="C18812" s="1548"/>
      <c r="D18812" s="1549"/>
      <c r="E18812" s="1506"/>
      <c r="K18812" s="1548"/>
      <c r="L18812" s="1549"/>
      <c r="M18812" s="1506"/>
    </row>
    <row r="18813" spans="1:13" ht="16.5" customHeight="1">
      <c r="A18813" s="1547"/>
      <c r="B18813" s="1548"/>
      <c r="C18813" s="1548"/>
      <c r="D18813" s="1549"/>
      <c r="E18813" s="1506"/>
      <c r="K18813" s="1548"/>
      <c r="L18813" s="1549"/>
      <c r="M18813" s="1506"/>
    </row>
    <row r="18814" spans="1:13" ht="16.5" customHeight="1">
      <c r="A18814" s="1547"/>
      <c r="B18814" s="1548"/>
      <c r="C18814" s="1548"/>
      <c r="D18814" s="1549"/>
      <c r="E18814" s="1506"/>
      <c r="K18814" s="1548"/>
      <c r="L18814" s="1549"/>
      <c r="M18814" s="1506"/>
    </row>
    <row r="18815" spans="1:13" ht="16.5" customHeight="1">
      <c r="A18815" s="1547"/>
      <c r="B18815" s="1548"/>
      <c r="C18815" s="1548"/>
      <c r="D18815" s="1549"/>
      <c r="E18815" s="1506"/>
      <c r="K18815" s="1548"/>
      <c r="L18815" s="1549"/>
      <c r="M18815" s="1506"/>
    </row>
    <row r="18816" spans="1:13" ht="16.5" customHeight="1">
      <c r="A18816" s="1547"/>
      <c r="B18816" s="1548"/>
      <c r="C18816" s="1548"/>
      <c r="D18816" s="1549"/>
      <c r="E18816" s="1506"/>
      <c r="K18816" s="1548"/>
      <c r="L18816" s="1549"/>
      <c r="M18816" s="1506"/>
    </row>
    <row r="18817" spans="1:13" ht="16.5" customHeight="1">
      <c r="A18817" s="1547"/>
      <c r="B18817" s="1548"/>
      <c r="C18817" s="1548"/>
      <c r="D18817" s="1549"/>
      <c r="E18817" s="1506"/>
      <c r="K18817" s="1548"/>
      <c r="L18817" s="1549"/>
      <c r="M18817" s="1506"/>
    </row>
    <row r="18818" spans="1:13" ht="16.5" customHeight="1">
      <c r="A18818" s="1547"/>
      <c r="B18818" s="1548"/>
      <c r="C18818" s="1548"/>
      <c r="D18818" s="1549"/>
      <c r="E18818" s="1506"/>
      <c r="K18818" s="1548"/>
      <c r="L18818" s="1549"/>
      <c r="M18818" s="1506"/>
    </row>
    <row r="18819" spans="1:13" ht="16.5" customHeight="1">
      <c r="A18819" s="1547"/>
      <c r="B18819" s="1548"/>
      <c r="C18819" s="1548"/>
      <c r="D18819" s="1549"/>
      <c r="E18819" s="1506"/>
      <c r="K18819" s="1548"/>
      <c r="L18819" s="1549"/>
      <c r="M18819" s="1506"/>
    </row>
    <row r="18820" spans="1:13" ht="16.5" customHeight="1">
      <c r="A18820" s="1547"/>
      <c r="B18820" s="1548"/>
      <c r="C18820" s="1548"/>
      <c r="D18820" s="1549"/>
      <c r="E18820" s="1506"/>
      <c r="K18820" s="1548"/>
      <c r="L18820" s="1549"/>
      <c r="M18820" s="1506"/>
    </row>
    <row r="18821" spans="1:13" ht="16.5" customHeight="1">
      <c r="A18821" s="1547"/>
      <c r="B18821" s="1548"/>
      <c r="C18821" s="1548"/>
      <c r="D18821" s="1549"/>
      <c r="E18821" s="1506"/>
      <c r="K18821" s="1548"/>
      <c r="L18821" s="1549"/>
      <c r="M18821" s="1506"/>
    </row>
    <row r="18822" spans="1:13" ht="16.5" customHeight="1">
      <c r="A18822" s="1547"/>
      <c r="B18822" s="1548"/>
      <c r="C18822" s="1548"/>
      <c r="D18822" s="1549"/>
      <c r="E18822" s="1506"/>
      <c r="K18822" s="1548"/>
      <c r="L18822" s="1549"/>
      <c r="M18822" s="1506"/>
    </row>
    <row r="18823" spans="1:13" ht="16.5" customHeight="1">
      <c r="A18823" s="1547"/>
      <c r="B18823" s="1548"/>
      <c r="C18823" s="1548"/>
      <c r="D18823" s="1549"/>
      <c r="E18823" s="1506"/>
      <c r="K18823" s="1548"/>
      <c r="L18823" s="1549"/>
      <c r="M18823" s="1506"/>
    </row>
    <row r="18824" spans="1:13" ht="16.5" customHeight="1">
      <c r="A18824" s="1547"/>
      <c r="B18824" s="1548"/>
      <c r="C18824" s="1548"/>
      <c r="D18824" s="1549"/>
      <c r="E18824" s="1506"/>
      <c r="K18824" s="1548"/>
      <c r="L18824" s="1549"/>
      <c r="M18824" s="1506"/>
    </row>
    <row r="18825" spans="1:13" ht="16.5" customHeight="1">
      <c r="A18825" s="1547"/>
      <c r="B18825" s="1548"/>
      <c r="C18825" s="1548"/>
      <c r="D18825" s="1549"/>
      <c r="E18825" s="1506"/>
      <c r="K18825" s="1548"/>
      <c r="L18825" s="1549"/>
      <c r="M18825" s="1506"/>
    </row>
    <row r="18826" spans="1:13" ht="16.5" customHeight="1">
      <c r="A18826" s="1547"/>
      <c r="B18826" s="1548"/>
      <c r="C18826" s="1548"/>
      <c r="D18826" s="1549"/>
      <c r="E18826" s="1506"/>
      <c r="K18826" s="1548"/>
      <c r="L18826" s="1549"/>
      <c r="M18826" s="1506"/>
    </row>
    <row r="18827" spans="1:13" ht="16.5" customHeight="1">
      <c r="A18827" s="1547"/>
      <c r="B18827" s="1548"/>
      <c r="C18827" s="1548"/>
      <c r="D18827" s="1549"/>
      <c r="E18827" s="1506"/>
      <c r="K18827" s="1548"/>
      <c r="L18827" s="1549"/>
      <c r="M18827" s="1506"/>
    </row>
    <row r="18828" spans="1:13" ht="16.5" customHeight="1">
      <c r="A18828" s="1547"/>
      <c r="B18828" s="1548"/>
      <c r="C18828" s="1548"/>
      <c r="D18828" s="1549"/>
      <c r="E18828" s="1506"/>
      <c r="K18828" s="1548"/>
      <c r="L18828" s="1549"/>
      <c r="M18828" s="1506"/>
    </row>
    <row r="18829" spans="1:13" ht="16.5" customHeight="1">
      <c r="A18829" s="1547"/>
      <c r="B18829" s="1548"/>
      <c r="C18829" s="1548"/>
      <c r="D18829" s="1549"/>
      <c r="E18829" s="1506"/>
      <c r="K18829" s="1548"/>
      <c r="L18829" s="1549"/>
      <c r="M18829" s="1506"/>
    </row>
    <row r="18830" spans="1:13" ht="16.5" customHeight="1">
      <c r="A18830" s="1547"/>
      <c r="B18830" s="1548"/>
      <c r="C18830" s="1548"/>
      <c r="D18830" s="1549"/>
      <c r="E18830" s="1506"/>
      <c r="K18830" s="1548"/>
      <c r="L18830" s="1549"/>
      <c r="M18830" s="1506"/>
    </row>
    <row r="18831" spans="1:13" ht="16.5" customHeight="1">
      <c r="A18831" s="1547"/>
      <c r="B18831" s="1548"/>
      <c r="C18831" s="1548"/>
      <c r="D18831" s="1549"/>
      <c r="E18831" s="1506"/>
      <c r="K18831" s="1548"/>
      <c r="L18831" s="1549"/>
      <c r="M18831" s="1506"/>
    </row>
    <row r="18832" spans="1:13" ht="16.5" customHeight="1">
      <c r="A18832" s="1547"/>
      <c r="B18832" s="1548"/>
      <c r="C18832" s="1548"/>
      <c r="D18832" s="1549"/>
      <c r="E18832" s="1506"/>
      <c r="K18832" s="1548"/>
      <c r="L18832" s="1549"/>
      <c r="M18832" s="1506"/>
    </row>
    <row r="18833" spans="1:13" ht="16.5" customHeight="1">
      <c r="A18833" s="1547"/>
      <c r="B18833" s="1548"/>
      <c r="C18833" s="1548"/>
      <c r="D18833" s="1549"/>
      <c r="E18833" s="1506"/>
      <c r="K18833" s="1548"/>
      <c r="L18833" s="1549"/>
      <c r="M18833" s="1506"/>
    </row>
    <row r="18834" spans="1:13" ht="16.5" customHeight="1">
      <c r="A18834" s="1547"/>
      <c r="B18834" s="1548"/>
      <c r="C18834" s="1548"/>
      <c r="D18834" s="1549"/>
      <c r="E18834" s="1506"/>
      <c r="K18834" s="1548"/>
      <c r="L18834" s="1549"/>
      <c r="M18834" s="1506"/>
    </row>
    <row r="18835" spans="1:13" ht="16.5" customHeight="1">
      <c r="A18835" s="1547"/>
      <c r="B18835" s="1548"/>
      <c r="C18835" s="1548"/>
      <c r="D18835" s="1549"/>
      <c r="E18835" s="1506"/>
      <c r="K18835" s="1548"/>
      <c r="L18835" s="1549"/>
      <c r="M18835" s="1506"/>
    </row>
    <row r="18836" spans="1:13" ht="16.5" customHeight="1">
      <c r="A18836" s="1547"/>
      <c r="B18836" s="1548"/>
      <c r="C18836" s="1548"/>
      <c r="D18836" s="1549"/>
      <c r="E18836" s="1506"/>
      <c r="K18836" s="1548"/>
      <c r="L18836" s="1549"/>
      <c r="M18836" s="1506"/>
    </row>
    <row r="18837" spans="1:13" ht="16.5" customHeight="1">
      <c r="A18837" s="1547"/>
      <c r="B18837" s="1548"/>
      <c r="C18837" s="1548"/>
      <c r="D18837" s="1549"/>
      <c r="E18837" s="1506"/>
      <c r="K18837" s="1548"/>
      <c r="L18837" s="1549"/>
      <c r="M18837" s="1506"/>
    </row>
    <row r="18838" spans="1:13" ht="16.5" customHeight="1">
      <c r="A18838" s="1547"/>
      <c r="B18838" s="1548"/>
      <c r="C18838" s="1548"/>
      <c r="D18838" s="1549"/>
      <c r="E18838" s="1506"/>
      <c r="K18838" s="1548"/>
      <c r="L18838" s="1549"/>
      <c r="M18838" s="1506"/>
    </row>
    <row r="18839" spans="1:13" ht="16.5" customHeight="1">
      <c r="A18839" s="1547"/>
      <c r="B18839" s="1548"/>
      <c r="C18839" s="1548"/>
      <c r="D18839" s="1549"/>
      <c r="E18839" s="1506"/>
      <c r="K18839" s="1548"/>
      <c r="L18839" s="1549"/>
      <c r="M18839" s="1506"/>
    </row>
    <row r="18840" spans="1:13" ht="16.5" customHeight="1">
      <c r="A18840" s="1547"/>
      <c r="B18840" s="1548"/>
      <c r="C18840" s="1548"/>
      <c r="D18840" s="1549"/>
      <c r="E18840" s="1506"/>
      <c r="K18840" s="1548"/>
      <c r="L18840" s="1549"/>
      <c r="M18840" s="1506"/>
    </row>
    <row r="18841" spans="1:13" ht="16.5" customHeight="1">
      <c r="A18841" s="1547"/>
      <c r="B18841" s="1548"/>
      <c r="C18841" s="1548"/>
      <c r="D18841" s="1549"/>
      <c r="E18841" s="1506"/>
      <c r="K18841" s="1548"/>
      <c r="L18841" s="1549"/>
      <c r="M18841" s="1506"/>
    </row>
    <row r="18842" spans="1:13" ht="16.5" customHeight="1">
      <c r="A18842" s="1547"/>
      <c r="B18842" s="1548"/>
      <c r="C18842" s="1548"/>
      <c r="D18842" s="1549"/>
      <c r="E18842" s="1506"/>
      <c r="K18842" s="1548"/>
      <c r="L18842" s="1549"/>
      <c r="M18842" s="1506"/>
    </row>
    <row r="18843" spans="1:13" ht="16.5" customHeight="1">
      <c r="A18843" s="1547"/>
      <c r="B18843" s="1548"/>
      <c r="C18843" s="1548"/>
      <c r="D18843" s="1549"/>
      <c r="E18843" s="1506"/>
      <c r="K18843" s="1548"/>
      <c r="L18843" s="1549"/>
      <c r="M18843" s="1506"/>
    </row>
    <row r="18844" spans="1:13" ht="16.5" customHeight="1">
      <c r="A18844" s="1547"/>
      <c r="B18844" s="1548"/>
      <c r="C18844" s="1548"/>
      <c r="D18844" s="1549"/>
      <c r="E18844" s="1506"/>
      <c r="K18844" s="1548"/>
      <c r="L18844" s="1549"/>
      <c r="M18844" s="1506"/>
    </row>
    <row r="18845" spans="1:13" ht="16.5" customHeight="1">
      <c r="A18845" s="1547"/>
      <c r="B18845" s="1548"/>
      <c r="C18845" s="1548"/>
      <c r="D18845" s="1549"/>
      <c r="E18845" s="1506"/>
      <c r="K18845" s="1548"/>
      <c r="L18845" s="1549"/>
      <c r="M18845" s="1506"/>
    </row>
    <row r="18846" spans="1:13" ht="16.5" customHeight="1">
      <c r="A18846" s="1547"/>
      <c r="B18846" s="1548"/>
      <c r="C18846" s="1548"/>
      <c r="D18846" s="1549"/>
      <c r="E18846" s="1506"/>
      <c r="K18846" s="1548"/>
      <c r="L18846" s="1549"/>
      <c r="M18846" s="1506"/>
    </row>
    <row r="18847" spans="1:13" ht="16.5" customHeight="1">
      <c r="A18847" s="1547"/>
      <c r="B18847" s="1548"/>
      <c r="C18847" s="1548"/>
      <c r="D18847" s="1549"/>
      <c r="E18847" s="1506"/>
      <c r="K18847" s="1548"/>
      <c r="L18847" s="1549"/>
      <c r="M18847" s="1506"/>
    </row>
    <row r="18848" spans="1:13" ht="16.5" customHeight="1">
      <c r="A18848" s="1547"/>
      <c r="B18848" s="1548"/>
      <c r="C18848" s="1548"/>
      <c r="D18848" s="1549"/>
      <c r="E18848" s="1506"/>
      <c r="K18848" s="1548"/>
      <c r="L18848" s="1549"/>
      <c r="M18848" s="1506"/>
    </row>
    <row r="18849" spans="1:13" ht="16.5" customHeight="1">
      <c r="A18849" s="1547"/>
      <c r="B18849" s="1548"/>
      <c r="C18849" s="1548"/>
      <c r="D18849" s="1549"/>
      <c r="E18849" s="1506"/>
      <c r="K18849" s="1548"/>
      <c r="L18849" s="1549"/>
      <c r="M18849" s="1506"/>
    </row>
    <row r="18850" spans="1:13" ht="16.5" customHeight="1">
      <c r="A18850" s="1547"/>
      <c r="B18850" s="1548"/>
      <c r="C18850" s="1548"/>
      <c r="D18850" s="1549"/>
      <c r="E18850" s="1506"/>
      <c r="K18850" s="1548"/>
      <c r="L18850" s="1549"/>
      <c r="M18850" s="1506"/>
    </row>
    <row r="18851" spans="1:13" ht="16.5" customHeight="1">
      <c r="A18851" s="1547"/>
      <c r="B18851" s="1548"/>
      <c r="C18851" s="1548"/>
      <c r="D18851" s="1549"/>
      <c r="E18851" s="1506"/>
      <c r="K18851" s="1548"/>
      <c r="L18851" s="1549"/>
      <c r="M18851" s="1506"/>
    </row>
    <row r="18852" spans="1:13" ht="16.5" customHeight="1">
      <c r="A18852" s="1547"/>
      <c r="B18852" s="1548"/>
      <c r="C18852" s="1548"/>
      <c r="D18852" s="1549"/>
      <c r="E18852" s="1506"/>
      <c r="K18852" s="1548"/>
      <c r="L18852" s="1549"/>
      <c r="M18852" s="1506"/>
    </row>
    <row r="18853" spans="1:13" ht="16.5" customHeight="1">
      <c r="A18853" s="1547"/>
      <c r="B18853" s="1548"/>
      <c r="C18853" s="1548"/>
      <c r="D18853" s="1549"/>
      <c r="E18853" s="1506"/>
      <c r="K18853" s="1548"/>
      <c r="L18853" s="1549"/>
      <c r="M18853" s="1506"/>
    </row>
    <row r="18854" spans="1:13" ht="16.5" customHeight="1">
      <c r="A18854" s="1547"/>
      <c r="B18854" s="1548"/>
      <c r="C18854" s="1548"/>
      <c r="D18854" s="1549"/>
      <c r="E18854" s="1506"/>
      <c r="K18854" s="1548"/>
      <c r="L18854" s="1549"/>
      <c r="M18854" s="1506"/>
    </row>
    <row r="18855" spans="1:13" ht="16.5" customHeight="1">
      <c r="A18855" s="1547"/>
      <c r="B18855" s="1548"/>
      <c r="C18855" s="1548"/>
      <c r="D18855" s="1549"/>
      <c r="E18855" s="1506"/>
      <c r="K18855" s="1548"/>
      <c r="L18855" s="1549"/>
      <c r="M18855" s="1506"/>
    </row>
    <row r="18856" spans="1:13" ht="16.5" customHeight="1">
      <c r="A18856" s="1547"/>
      <c r="B18856" s="1548"/>
      <c r="C18856" s="1548"/>
      <c r="D18856" s="1549"/>
      <c r="E18856" s="1506"/>
      <c r="K18856" s="1548"/>
      <c r="L18856" s="1549"/>
      <c r="M18856" s="1506"/>
    </row>
    <row r="18857" spans="1:13" ht="16.5" customHeight="1">
      <c r="A18857" s="1547"/>
      <c r="B18857" s="1548"/>
      <c r="C18857" s="1548"/>
      <c r="D18857" s="1549"/>
      <c r="E18857" s="1506"/>
      <c r="K18857" s="1548"/>
      <c r="L18857" s="1549"/>
      <c r="M18857" s="1506"/>
    </row>
    <row r="18858" spans="1:13" ht="16.5" customHeight="1">
      <c r="A18858" s="1547"/>
      <c r="B18858" s="1548"/>
      <c r="C18858" s="1548"/>
      <c r="D18858" s="1549"/>
      <c r="E18858" s="1506"/>
      <c r="K18858" s="1548"/>
      <c r="L18858" s="1549"/>
      <c r="M18858" s="1506"/>
    </row>
    <row r="18859" spans="1:13" ht="16.5" customHeight="1">
      <c r="A18859" s="1547"/>
      <c r="B18859" s="1548"/>
      <c r="C18859" s="1548"/>
      <c r="D18859" s="1549"/>
      <c r="E18859" s="1506"/>
      <c r="K18859" s="1548"/>
      <c r="L18859" s="1549"/>
      <c r="M18859" s="1506"/>
    </row>
    <row r="18860" spans="1:13" ht="16.5" customHeight="1">
      <c r="A18860" s="1547"/>
      <c r="B18860" s="1548"/>
      <c r="C18860" s="1548"/>
      <c r="D18860" s="1549"/>
      <c r="E18860" s="1506"/>
      <c r="K18860" s="1548"/>
      <c r="L18860" s="1549"/>
      <c r="M18860" s="1506"/>
    </row>
    <row r="18861" spans="1:13" ht="16.5" customHeight="1">
      <c r="A18861" s="1547"/>
      <c r="B18861" s="1548"/>
      <c r="C18861" s="1548"/>
      <c r="D18861" s="1549"/>
      <c r="E18861" s="1506"/>
      <c r="K18861" s="1548"/>
      <c r="L18861" s="1549"/>
      <c r="M18861" s="1506"/>
    </row>
    <row r="18862" spans="1:13" ht="16.5" customHeight="1">
      <c r="A18862" s="1547"/>
      <c r="B18862" s="1548"/>
      <c r="C18862" s="1548"/>
      <c r="D18862" s="1549"/>
      <c r="E18862" s="1506"/>
      <c r="K18862" s="1548"/>
      <c r="L18862" s="1549"/>
      <c r="M18862" s="1506"/>
    </row>
    <row r="18863" spans="1:13" ht="16.5" customHeight="1">
      <c r="A18863" s="1547"/>
      <c r="B18863" s="1548"/>
      <c r="C18863" s="1548"/>
      <c r="D18863" s="1549"/>
      <c r="E18863" s="1506"/>
      <c r="K18863" s="1548"/>
      <c r="L18863" s="1549"/>
      <c r="M18863" s="1506"/>
    </row>
    <row r="18864" spans="1:13" ht="16.5" customHeight="1">
      <c r="A18864" s="1547"/>
      <c r="B18864" s="1548"/>
      <c r="C18864" s="1548"/>
      <c r="D18864" s="1549"/>
      <c r="E18864" s="1506"/>
      <c r="K18864" s="1548"/>
      <c r="L18864" s="1549"/>
      <c r="M18864" s="1506"/>
    </row>
    <row r="18865" spans="1:13" ht="16.5" customHeight="1">
      <c r="A18865" s="1547"/>
      <c r="B18865" s="1548"/>
      <c r="C18865" s="1548"/>
      <c r="D18865" s="1549"/>
      <c r="E18865" s="1506"/>
      <c r="K18865" s="1548"/>
      <c r="L18865" s="1549"/>
      <c r="M18865" s="1506"/>
    </row>
    <row r="18866" spans="1:13" ht="16.5" customHeight="1">
      <c r="A18866" s="1547"/>
      <c r="B18866" s="1548"/>
      <c r="C18866" s="1548"/>
      <c r="D18866" s="1549"/>
      <c r="E18866" s="1506"/>
      <c r="K18866" s="1548"/>
      <c r="L18866" s="1549"/>
      <c r="M18866" s="1506"/>
    </row>
    <row r="18867" spans="1:13" ht="16.5" customHeight="1">
      <c r="A18867" s="1547"/>
      <c r="B18867" s="1548"/>
      <c r="C18867" s="1548"/>
      <c r="D18867" s="1549"/>
      <c r="E18867" s="1506"/>
      <c r="K18867" s="1548"/>
      <c r="L18867" s="1549"/>
      <c r="M18867" s="1506"/>
    </row>
    <row r="18868" spans="1:13" ht="16.5" customHeight="1">
      <c r="A18868" s="1547"/>
      <c r="B18868" s="1548"/>
      <c r="C18868" s="1548"/>
      <c r="D18868" s="1549"/>
      <c r="E18868" s="1506"/>
      <c r="K18868" s="1548"/>
      <c r="L18868" s="1549"/>
      <c r="M18868" s="1506"/>
    </row>
    <row r="18869" spans="1:13" ht="16.5" customHeight="1">
      <c r="A18869" s="1547"/>
      <c r="B18869" s="1548"/>
      <c r="C18869" s="1548"/>
      <c r="D18869" s="1549"/>
      <c r="E18869" s="1506"/>
      <c r="K18869" s="1548"/>
      <c r="L18869" s="1549"/>
      <c r="M18869" s="1506"/>
    </row>
    <row r="18870" spans="1:13" ht="16.5" customHeight="1">
      <c r="A18870" s="1547"/>
      <c r="B18870" s="1548"/>
      <c r="C18870" s="1548"/>
      <c r="D18870" s="1549"/>
      <c r="E18870" s="1506"/>
      <c r="K18870" s="1548"/>
      <c r="L18870" s="1549"/>
      <c r="M18870" s="1506"/>
    </row>
    <row r="18871" spans="1:13" ht="16.5" customHeight="1">
      <c r="A18871" s="1547"/>
      <c r="B18871" s="1548"/>
      <c r="C18871" s="1548"/>
      <c r="D18871" s="1549"/>
      <c r="E18871" s="1506"/>
      <c r="K18871" s="1548"/>
      <c r="L18871" s="1549"/>
      <c r="M18871" s="1506"/>
    </row>
    <row r="18872" spans="1:13" ht="16.5" customHeight="1">
      <c r="A18872" s="1547"/>
      <c r="B18872" s="1548"/>
      <c r="C18872" s="1548"/>
      <c r="D18872" s="1549"/>
      <c r="E18872" s="1506"/>
      <c r="K18872" s="1548"/>
      <c r="L18872" s="1549"/>
      <c r="M18872" s="1506"/>
    </row>
    <row r="18873" spans="1:13" ht="16.5" customHeight="1">
      <c r="A18873" s="1547"/>
      <c r="B18873" s="1548"/>
      <c r="C18873" s="1548"/>
      <c r="D18873" s="1549"/>
      <c r="E18873" s="1506"/>
      <c r="K18873" s="1548"/>
      <c r="L18873" s="1549"/>
      <c r="M18873" s="1506"/>
    </row>
    <row r="18874" spans="1:13" ht="16.5" customHeight="1">
      <c r="A18874" s="1547"/>
      <c r="B18874" s="1548"/>
      <c r="C18874" s="1548"/>
      <c r="D18874" s="1549"/>
      <c r="E18874" s="1506"/>
      <c r="K18874" s="1548"/>
      <c r="L18874" s="1549"/>
      <c r="M18874" s="1506"/>
    </row>
    <row r="18875" spans="1:13" ht="16.5" customHeight="1">
      <c r="A18875" s="1547"/>
      <c r="B18875" s="1548"/>
      <c r="C18875" s="1548"/>
      <c r="D18875" s="1549"/>
      <c r="E18875" s="1506"/>
      <c r="K18875" s="1548"/>
      <c r="L18875" s="1549"/>
      <c r="M18875" s="1506"/>
    </row>
    <row r="18876" spans="1:13" ht="16.5" customHeight="1">
      <c r="A18876" s="1547"/>
      <c r="B18876" s="1548"/>
      <c r="C18876" s="1548"/>
      <c r="D18876" s="1549"/>
      <c r="E18876" s="1506"/>
      <c r="K18876" s="1548"/>
      <c r="L18876" s="1549"/>
      <c r="M18876" s="1506"/>
    </row>
    <row r="18877" spans="1:13" ht="16.5" customHeight="1">
      <c r="A18877" s="1547"/>
      <c r="B18877" s="1548"/>
      <c r="C18877" s="1548"/>
      <c r="D18877" s="1549"/>
      <c r="E18877" s="1506"/>
      <c r="K18877" s="1548"/>
      <c r="L18877" s="1549"/>
      <c r="M18877" s="1506"/>
    </row>
    <row r="18878" spans="1:13" ht="16.5" customHeight="1">
      <c r="A18878" s="1547"/>
      <c r="B18878" s="1548"/>
      <c r="C18878" s="1548"/>
      <c r="D18878" s="1549"/>
      <c r="E18878" s="1506"/>
      <c r="K18878" s="1548"/>
      <c r="L18878" s="1549"/>
      <c r="M18878" s="1506"/>
    </row>
    <row r="18879" spans="1:13" ht="16.5" customHeight="1">
      <c r="A18879" s="1547"/>
      <c r="B18879" s="1548"/>
      <c r="C18879" s="1548"/>
      <c r="D18879" s="1549"/>
      <c r="E18879" s="1506"/>
      <c r="K18879" s="1548"/>
      <c r="L18879" s="1549"/>
      <c r="M18879" s="1506"/>
    </row>
    <row r="18880" spans="1:13" ht="16.5" customHeight="1">
      <c r="A18880" s="1547"/>
      <c r="B18880" s="1548"/>
      <c r="C18880" s="1548"/>
      <c r="D18880" s="1549"/>
      <c r="E18880" s="1506"/>
      <c r="K18880" s="1548"/>
      <c r="L18880" s="1549"/>
      <c r="M18880" s="1506"/>
    </row>
    <row r="18881" spans="1:13" ht="16.5" customHeight="1">
      <c r="A18881" s="1547"/>
      <c r="B18881" s="1548"/>
      <c r="C18881" s="1548"/>
      <c r="D18881" s="1549"/>
      <c r="E18881" s="1506"/>
      <c r="K18881" s="1548"/>
      <c r="L18881" s="1549"/>
      <c r="M18881" s="1506"/>
    </row>
    <row r="18882" spans="1:13" ht="16.5" customHeight="1">
      <c r="A18882" s="1547"/>
      <c r="B18882" s="1548"/>
      <c r="C18882" s="1548"/>
      <c r="D18882" s="1549"/>
      <c r="E18882" s="1506"/>
      <c r="K18882" s="1548"/>
      <c r="L18882" s="1549"/>
      <c r="M18882" s="1506"/>
    </row>
    <row r="18883" spans="1:13" ht="16.5" customHeight="1">
      <c r="A18883" s="1547"/>
      <c r="B18883" s="1548"/>
      <c r="C18883" s="1548"/>
      <c r="D18883" s="1549"/>
      <c r="E18883" s="1506"/>
      <c r="K18883" s="1548"/>
      <c r="L18883" s="1549"/>
      <c r="M18883" s="1506"/>
    </row>
    <row r="18884" spans="1:13" ht="16.5" customHeight="1">
      <c r="A18884" s="1547"/>
      <c r="B18884" s="1548"/>
      <c r="C18884" s="1548"/>
      <c r="D18884" s="1549"/>
      <c r="E18884" s="1506"/>
      <c r="K18884" s="1548"/>
      <c r="L18884" s="1549"/>
      <c r="M18884" s="1506"/>
    </row>
    <row r="18885" spans="1:13" ht="16.5" customHeight="1">
      <c r="A18885" s="1547"/>
      <c r="B18885" s="1548"/>
      <c r="C18885" s="1548"/>
      <c r="D18885" s="1549"/>
      <c r="E18885" s="1506"/>
      <c r="K18885" s="1548"/>
      <c r="L18885" s="1549"/>
      <c r="M18885" s="1506"/>
    </row>
    <row r="18886" spans="1:13" ht="16.5" customHeight="1">
      <c r="A18886" s="1547"/>
      <c r="B18886" s="1548"/>
      <c r="C18886" s="1548"/>
      <c r="D18886" s="1549"/>
      <c r="E18886" s="1506"/>
      <c r="K18886" s="1548"/>
      <c r="L18886" s="1549"/>
      <c r="M18886" s="1506"/>
    </row>
    <row r="18887" spans="1:13" ht="16.5" customHeight="1">
      <c r="A18887" s="1547"/>
      <c r="B18887" s="1548"/>
      <c r="C18887" s="1548"/>
      <c r="D18887" s="1549"/>
      <c r="E18887" s="1506"/>
      <c r="K18887" s="1548"/>
      <c r="L18887" s="1549"/>
      <c r="M18887" s="1506"/>
    </row>
    <row r="18888" spans="1:13" ht="16.5" customHeight="1">
      <c r="A18888" s="1547"/>
      <c r="B18888" s="1548"/>
      <c r="C18888" s="1548"/>
      <c r="D18888" s="1549"/>
      <c r="E18888" s="1506"/>
      <c r="K18888" s="1548"/>
      <c r="L18888" s="1549"/>
      <c r="M18888" s="1506"/>
    </row>
    <row r="18889" spans="1:13" ht="16.5" customHeight="1">
      <c r="A18889" s="1547"/>
      <c r="B18889" s="1548"/>
      <c r="C18889" s="1548"/>
      <c r="D18889" s="1549"/>
      <c r="E18889" s="1506"/>
      <c r="K18889" s="1548"/>
      <c r="L18889" s="1549"/>
      <c r="M18889" s="1506"/>
    </row>
    <row r="18890" spans="1:13" ht="16.5" customHeight="1">
      <c r="A18890" s="1547"/>
      <c r="B18890" s="1548"/>
      <c r="C18890" s="1548"/>
      <c r="D18890" s="1549"/>
      <c r="E18890" s="1506"/>
      <c r="K18890" s="1548"/>
      <c r="L18890" s="1549"/>
      <c r="M18890" s="1506"/>
    </row>
    <row r="18891" spans="1:13" ht="16.5" customHeight="1">
      <c r="A18891" s="1547"/>
      <c r="B18891" s="1548"/>
      <c r="C18891" s="1548"/>
      <c r="D18891" s="1549"/>
      <c r="E18891" s="1506"/>
      <c r="K18891" s="1548"/>
      <c r="L18891" s="1549"/>
      <c r="M18891" s="1506"/>
    </row>
    <row r="18892" spans="1:13" ht="16.5" customHeight="1">
      <c r="A18892" s="1547"/>
      <c r="B18892" s="1548"/>
      <c r="C18892" s="1548"/>
      <c r="D18892" s="1549"/>
      <c r="E18892" s="1506"/>
      <c r="K18892" s="1548"/>
      <c r="L18892" s="1549"/>
      <c r="M18892" s="1506"/>
    </row>
    <row r="18893" spans="1:13" ht="16.5" customHeight="1">
      <c r="A18893" s="1547"/>
      <c r="B18893" s="1548"/>
      <c r="C18893" s="1548"/>
      <c r="D18893" s="1549"/>
      <c r="E18893" s="1506"/>
      <c r="K18893" s="1548"/>
      <c r="L18893" s="1549"/>
      <c r="M18893" s="1506"/>
    </row>
    <row r="18894" spans="1:13" ht="16.5" customHeight="1">
      <c r="A18894" s="1547"/>
      <c r="B18894" s="1548"/>
      <c r="C18894" s="1548"/>
      <c r="D18894" s="1549"/>
      <c r="E18894" s="1506"/>
      <c r="K18894" s="1548"/>
      <c r="L18894" s="1549"/>
      <c r="M18894" s="1506"/>
    </row>
    <row r="18895" spans="1:13" ht="16.5" customHeight="1">
      <c r="A18895" s="1547"/>
      <c r="B18895" s="1548"/>
      <c r="C18895" s="1548"/>
      <c r="D18895" s="1549"/>
      <c r="E18895" s="1506"/>
      <c r="K18895" s="1548"/>
      <c r="L18895" s="1549"/>
      <c r="M18895" s="1506"/>
    </row>
    <row r="18896" spans="1:13" ht="16.5" customHeight="1">
      <c r="A18896" s="1547"/>
      <c r="B18896" s="1548"/>
      <c r="C18896" s="1548"/>
      <c r="D18896" s="1549"/>
      <c r="E18896" s="1506"/>
      <c r="K18896" s="1548"/>
      <c r="L18896" s="1549"/>
      <c r="M18896" s="1506"/>
    </row>
    <row r="18897" spans="1:13" ht="16.5" customHeight="1">
      <c r="A18897" s="1547"/>
      <c r="B18897" s="1548"/>
      <c r="C18897" s="1548"/>
      <c r="D18897" s="1549"/>
      <c r="E18897" s="1506"/>
      <c r="K18897" s="1548"/>
      <c r="L18897" s="1549"/>
      <c r="M18897" s="1506"/>
    </row>
    <row r="18898" spans="1:13" ht="16.5" customHeight="1">
      <c r="A18898" s="1547"/>
      <c r="B18898" s="1548"/>
      <c r="C18898" s="1548"/>
      <c r="D18898" s="1549"/>
      <c r="E18898" s="1506"/>
      <c r="K18898" s="1548"/>
      <c r="L18898" s="1549"/>
      <c r="M18898" s="1506"/>
    </row>
    <row r="18899" spans="1:13" ht="16.5" customHeight="1">
      <c r="A18899" s="1547"/>
      <c r="B18899" s="1548"/>
      <c r="C18899" s="1548"/>
      <c r="D18899" s="1549"/>
      <c r="E18899" s="1506"/>
      <c r="K18899" s="1548"/>
      <c r="L18899" s="1549"/>
      <c r="M18899" s="1506"/>
    </row>
    <row r="18900" spans="1:13" ht="16.5" customHeight="1">
      <c r="A18900" s="1547"/>
      <c r="B18900" s="1548"/>
      <c r="C18900" s="1548"/>
      <c r="D18900" s="1549"/>
      <c r="E18900" s="1506"/>
      <c r="K18900" s="1548"/>
      <c r="L18900" s="1549"/>
      <c r="M18900" s="1506"/>
    </row>
    <row r="18901" spans="1:13" ht="16.5" customHeight="1">
      <c r="A18901" s="1547"/>
      <c r="B18901" s="1548"/>
      <c r="C18901" s="1548"/>
      <c r="D18901" s="1549"/>
      <c r="E18901" s="1506"/>
      <c r="K18901" s="1548"/>
      <c r="L18901" s="1549"/>
      <c r="M18901" s="1506"/>
    </row>
    <row r="18902" spans="1:13" ht="16.5" customHeight="1">
      <c r="A18902" s="1547"/>
      <c r="B18902" s="1548"/>
      <c r="C18902" s="1548"/>
      <c r="D18902" s="1549"/>
      <c r="E18902" s="1506"/>
      <c r="K18902" s="1548"/>
      <c r="L18902" s="1549"/>
      <c r="M18902" s="1506"/>
    </row>
    <row r="18903" spans="1:13" ht="16.5" customHeight="1">
      <c r="A18903" s="1547"/>
      <c r="B18903" s="1548"/>
      <c r="C18903" s="1548"/>
      <c r="D18903" s="1549"/>
      <c r="E18903" s="1506"/>
      <c r="K18903" s="1548"/>
      <c r="L18903" s="1549"/>
      <c r="M18903" s="1506"/>
    </row>
    <row r="18904" spans="1:13" ht="16.5" customHeight="1">
      <c r="A18904" s="1547"/>
      <c r="B18904" s="1548"/>
      <c r="C18904" s="1548"/>
      <c r="D18904" s="1549"/>
      <c r="E18904" s="1506"/>
      <c r="K18904" s="1548"/>
      <c r="L18904" s="1549"/>
      <c r="M18904" s="1506"/>
    </row>
    <row r="18905" spans="1:13" ht="16.5" customHeight="1">
      <c r="A18905" s="1547"/>
      <c r="B18905" s="1548"/>
      <c r="C18905" s="1548"/>
      <c r="D18905" s="1549"/>
      <c r="E18905" s="1506"/>
      <c r="K18905" s="1548"/>
      <c r="L18905" s="1549"/>
      <c r="M18905" s="1506"/>
    </row>
    <row r="18906" spans="1:13" ht="16.5" customHeight="1">
      <c r="A18906" s="1547"/>
      <c r="B18906" s="1548"/>
      <c r="C18906" s="1548"/>
      <c r="D18906" s="1549"/>
      <c r="E18906" s="1506"/>
      <c r="K18906" s="1548"/>
      <c r="L18906" s="1549"/>
      <c r="M18906" s="1506"/>
    </row>
    <row r="18907" spans="1:13" ht="16.5" customHeight="1">
      <c r="A18907" s="1547"/>
      <c r="B18907" s="1548"/>
      <c r="C18907" s="1548"/>
      <c r="D18907" s="1549"/>
      <c r="E18907" s="1506"/>
      <c r="K18907" s="1548"/>
      <c r="L18907" s="1549"/>
      <c r="M18907" s="1506"/>
    </row>
    <row r="18908" spans="1:13" ht="16.5" customHeight="1">
      <c r="A18908" s="1547"/>
      <c r="B18908" s="1548"/>
      <c r="C18908" s="1548"/>
      <c r="D18908" s="1549"/>
      <c r="E18908" s="1506"/>
      <c r="K18908" s="1548"/>
      <c r="L18908" s="1549"/>
      <c r="M18908" s="1506"/>
    </row>
    <row r="18909" spans="1:13" ht="16.5" customHeight="1">
      <c r="A18909" s="1547"/>
      <c r="B18909" s="1548"/>
      <c r="C18909" s="1548"/>
      <c r="D18909" s="1549"/>
      <c r="E18909" s="1506"/>
      <c r="K18909" s="1548"/>
      <c r="L18909" s="1549"/>
      <c r="M18909" s="1506"/>
    </row>
    <row r="18910" spans="1:13" ht="16.5" customHeight="1">
      <c r="A18910" s="1547"/>
      <c r="B18910" s="1548"/>
      <c r="C18910" s="1548"/>
      <c r="D18910" s="1549"/>
      <c r="E18910" s="1506"/>
      <c r="K18910" s="1548"/>
      <c r="L18910" s="1549"/>
      <c r="M18910" s="1506"/>
    </row>
    <row r="18911" spans="1:13" ht="16.5" customHeight="1">
      <c r="A18911" s="1547"/>
      <c r="B18911" s="1548"/>
      <c r="C18911" s="1548"/>
      <c r="D18911" s="1549"/>
      <c r="E18911" s="1506"/>
      <c r="K18911" s="1548"/>
      <c r="L18911" s="1549"/>
      <c r="M18911" s="1506"/>
    </row>
    <row r="18912" spans="1:13" ht="16.5" customHeight="1">
      <c r="A18912" s="1547"/>
      <c r="B18912" s="1548"/>
      <c r="C18912" s="1548"/>
      <c r="D18912" s="1549"/>
      <c r="E18912" s="1506"/>
      <c r="K18912" s="1548"/>
      <c r="L18912" s="1549"/>
      <c r="M18912" s="1506"/>
    </row>
    <row r="18913" spans="1:13" ht="16.5" customHeight="1">
      <c r="A18913" s="1547"/>
      <c r="B18913" s="1548"/>
      <c r="C18913" s="1548"/>
      <c r="D18913" s="1549"/>
      <c r="E18913" s="1506"/>
      <c r="K18913" s="1548"/>
      <c r="L18913" s="1549"/>
      <c r="M18913" s="1506"/>
    </row>
    <row r="18914" spans="1:13" ht="16.5" customHeight="1">
      <c r="A18914" s="1547"/>
      <c r="B18914" s="1548"/>
      <c r="C18914" s="1548"/>
      <c r="D18914" s="1549"/>
      <c r="E18914" s="1506"/>
      <c r="K18914" s="1548"/>
      <c r="L18914" s="1549"/>
      <c r="M18914" s="1506"/>
    </row>
    <row r="18915" spans="1:13" ht="16.5" customHeight="1">
      <c r="A18915" s="1547"/>
      <c r="B18915" s="1548"/>
      <c r="C18915" s="1548"/>
      <c r="D18915" s="1549"/>
      <c r="E18915" s="1506"/>
      <c r="K18915" s="1548"/>
      <c r="L18915" s="1549"/>
      <c r="M18915" s="1506"/>
    </row>
    <row r="18916" spans="1:13" ht="16.5" customHeight="1">
      <c r="A18916" s="1547"/>
      <c r="B18916" s="1548"/>
      <c r="C18916" s="1548"/>
      <c r="D18916" s="1549"/>
      <c r="E18916" s="1506"/>
      <c r="K18916" s="1548"/>
      <c r="L18916" s="1549"/>
      <c r="M18916" s="1506"/>
    </row>
    <row r="18917" spans="1:13" ht="16.5" customHeight="1">
      <c r="A18917" s="1547"/>
      <c r="B18917" s="1548"/>
      <c r="C18917" s="1548"/>
      <c r="D18917" s="1549"/>
      <c r="E18917" s="1506"/>
      <c r="K18917" s="1548"/>
      <c r="L18917" s="1549"/>
      <c r="M18917" s="1506"/>
    </row>
    <row r="18918" spans="1:13" ht="16.5" customHeight="1">
      <c r="A18918" s="1547"/>
      <c r="B18918" s="1548"/>
      <c r="C18918" s="1548"/>
      <c r="D18918" s="1549"/>
      <c r="E18918" s="1506"/>
      <c r="K18918" s="1548"/>
      <c r="L18918" s="1549"/>
      <c r="M18918" s="1506"/>
    </row>
    <row r="18919" spans="1:13" ht="16.5" customHeight="1">
      <c r="A18919" s="1547"/>
      <c r="B18919" s="1548"/>
      <c r="C18919" s="1548"/>
      <c r="D18919" s="1549"/>
      <c r="E18919" s="1506"/>
      <c r="K18919" s="1548"/>
      <c r="L18919" s="1549"/>
      <c r="M18919" s="1506"/>
    </row>
    <row r="18920" spans="1:13" ht="16.5" customHeight="1">
      <c r="A18920" s="1547"/>
      <c r="B18920" s="1548"/>
      <c r="C18920" s="1548"/>
      <c r="D18920" s="1549"/>
      <c r="E18920" s="1506"/>
      <c r="K18920" s="1548"/>
      <c r="L18920" s="1549"/>
      <c r="M18920" s="1506"/>
    </row>
    <row r="18921" spans="1:13" ht="16.5" customHeight="1">
      <c r="A18921" s="1547"/>
      <c r="B18921" s="1548"/>
      <c r="C18921" s="1548"/>
      <c r="D18921" s="1549"/>
      <c r="E18921" s="1506"/>
      <c r="K18921" s="1548"/>
      <c r="L18921" s="1549"/>
      <c r="M18921" s="1506"/>
    </row>
    <row r="18922" spans="1:13" ht="16.5" customHeight="1">
      <c r="A18922" s="1547"/>
      <c r="B18922" s="1548"/>
      <c r="C18922" s="1548"/>
      <c r="D18922" s="1549"/>
      <c r="E18922" s="1506"/>
      <c r="K18922" s="1548"/>
      <c r="L18922" s="1549"/>
      <c r="M18922" s="1506"/>
    </row>
    <row r="18923" spans="1:13" ht="16.5" customHeight="1">
      <c r="A18923" s="1547"/>
      <c r="B18923" s="1548"/>
      <c r="C18923" s="1548"/>
      <c r="D18923" s="1549"/>
      <c r="E18923" s="1506"/>
      <c r="K18923" s="1548"/>
      <c r="L18923" s="1549"/>
      <c r="M18923" s="1506"/>
    </row>
    <row r="18924" spans="1:13" ht="16.5" customHeight="1">
      <c r="A18924" s="1547"/>
      <c r="B18924" s="1548"/>
      <c r="C18924" s="1548"/>
      <c r="D18924" s="1549"/>
      <c r="E18924" s="1506"/>
      <c r="K18924" s="1548"/>
      <c r="L18924" s="1549"/>
      <c r="M18924" s="1506"/>
    </row>
    <row r="18925" spans="1:13" ht="16.5" customHeight="1">
      <c r="A18925" s="1547"/>
      <c r="B18925" s="1548"/>
      <c r="C18925" s="1548"/>
      <c r="D18925" s="1549"/>
      <c r="E18925" s="1506"/>
      <c r="K18925" s="1548"/>
      <c r="L18925" s="1549"/>
      <c r="M18925" s="1506"/>
    </row>
    <row r="18926" spans="1:13" ht="16.5" customHeight="1">
      <c r="A18926" s="1547"/>
      <c r="B18926" s="1548"/>
      <c r="C18926" s="1548"/>
      <c r="D18926" s="1549"/>
      <c r="E18926" s="1506"/>
      <c r="K18926" s="1548"/>
      <c r="L18926" s="1549"/>
      <c r="M18926" s="1506"/>
    </row>
    <row r="18927" spans="1:13" ht="16.5" customHeight="1">
      <c r="A18927" s="1547"/>
      <c r="B18927" s="1548"/>
      <c r="C18927" s="1548"/>
      <c r="D18927" s="1549"/>
      <c r="E18927" s="1506"/>
      <c r="K18927" s="1548"/>
      <c r="L18927" s="1549"/>
      <c r="M18927" s="1506"/>
    </row>
    <row r="18928" spans="1:13" ht="16.5" customHeight="1">
      <c r="A18928" s="1547"/>
      <c r="B18928" s="1548"/>
      <c r="C18928" s="1548"/>
      <c r="D18928" s="1549"/>
      <c r="E18928" s="1506"/>
      <c r="K18928" s="1548"/>
      <c r="L18928" s="1549"/>
      <c r="M18928" s="1506"/>
    </row>
    <row r="18929" spans="1:13" ht="16.5" customHeight="1">
      <c r="A18929" s="1547"/>
      <c r="B18929" s="1548"/>
      <c r="C18929" s="1548"/>
      <c r="D18929" s="1549"/>
      <c r="E18929" s="1506"/>
      <c r="K18929" s="1548"/>
      <c r="L18929" s="1549"/>
      <c r="M18929" s="1506"/>
    </row>
    <row r="18930" spans="1:13" ht="16.5" customHeight="1">
      <c r="A18930" s="1547"/>
      <c r="B18930" s="1548"/>
      <c r="C18930" s="1548"/>
      <c r="D18930" s="1549"/>
      <c r="E18930" s="1506"/>
      <c r="K18930" s="1548"/>
      <c r="L18930" s="1549"/>
      <c r="M18930" s="1506"/>
    </row>
    <row r="18931" spans="1:13" ht="16.5" customHeight="1">
      <c r="A18931" s="1547"/>
      <c r="B18931" s="1548"/>
      <c r="C18931" s="1548"/>
      <c r="D18931" s="1549"/>
      <c r="E18931" s="1506"/>
      <c r="K18931" s="1548"/>
      <c r="L18931" s="1549"/>
      <c r="M18931" s="1506"/>
    </row>
    <row r="18932" spans="1:13" ht="16.5" customHeight="1">
      <c r="A18932" s="1547"/>
      <c r="B18932" s="1548"/>
      <c r="C18932" s="1548"/>
      <c r="D18932" s="1549"/>
      <c r="E18932" s="1506"/>
      <c r="K18932" s="1548"/>
      <c r="L18932" s="1549"/>
      <c r="M18932" s="1506"/>
    </row>
    <row r="18933" spans="1:13" ht="16.5" customHeight="1">
      <c r="A18933" s="1547"/>
      <c r="B18933" s="1548"/>
      <c r="C18933" s="1548"/>
      <c r="D18933" s="1549"/>
      <c r="E18933" s="1506"/>
      <c r="K18933" s="1548"/>
      <c r="L18933" s="1549"/>
      <c r="M18933" s="1506"/>
    </row>
    <row r="18934" spans="1:13" ht="16.5" customHeight="1">
      <c r="A18934" s="1547"/>
      <c r="B18934" s="1548"/>
      <c r="C18934" s="1548"/>
      <c r="D18934" s="1549"/>
      <c r="E18934" s="1506"/>
      <c r="K18934" s="1548"/>
      <c r="L18934" s="1549"/>
      <c r="M18934" s="1506"/>
    </row>
    <row r="18935" spans="1:13" ht="16.5" customHeight="1">
      <c r="A18935" s="1547"/>
      <c r="B18935" s="1548"/>
      <c r="C18935" s="1548"/>
      <c r="D18935" s="1549"/>
      <c r="E18935" s="1506"/>
      <c r="K18935" s="1548"/>
      <c r="L18935" s="1549"/>
      <c r="M18935" s="1506"/>
    </row>
    <row r="18936" spans="1:13" ht="16.5" customHeight="1">
      <c r="A18936" s="1547"/>
      <c r="B18936" s="1548"/>
      <c r="C18936" s="1548"/>
      <c r="D18936" s="1549"/>
      <c r="E18936" s="1506"/>
      <c r="K18936" s="1548"/>
      <c r="L18936" s="1549"/>
      <c r="M18936" s="1506"/>
    </row>
    <row r="18937" spans="1:13" ht="16.5" customHeight="1">
      <c r="A18937" s="1547"/>
      <c r="B18937" s="1548"/>
      <c r="C18937" s="1548"/>
      <c r="D18937" s="1549"/>
      <c r="E18937" s="1506"/>
      <c r="K18937" s="1548"/>
      <c r="L18937" s="1549"/>
      <c r="M18937" s="1506"/>
    </row>
    <row r="18938" spans="1:13" ht="16.5" customHeight="1">
      <c r="A18938" s="1547"/>
      <c r="B18938" s="1548"/>
      <c r="C18938" s="1548"/>
      <c r="D18938" s="1549"/>
      <c r="E18938" s="1506"/>
      <c r="K18938" s="1548"/>
      <c r="L18938" s="1549"/>
      <c r="M18938" s="1506"/>
    </row>
    <row r="18939" spans="1:13" ht="16.5" customHeight="1">
      <c r="A18939" s="1547"/>
      <c r="B18939" s="1548"/>
      <c r="C18939" s="1548"/>
      <c r="D18939" s="1549"/>
      <c r="E18939" s="1506"/>
      <c r="K18939" s="1548"/>
      <c r="L18939" s="1549"/>
      <c r="M18939" s="1506"/>
    </row>
    <row r="18940" spans="1:13" ht="16.5" customHeight="1">
      <c r="A18940" s="1547"/>
      <c r="B18940" s="1548"/>
      <c r="C18940" s="1548"/>
      <c r="D18940" s="1549"/>
      <c r="E18940" s="1506"/>
      <c r="K18940" s="1548"/>
      <c r="L18940" s="1549"/>
      <c r="M18940" s="1506"/>
    </row>
    <row r="18941" spans="1:13" ht="16.5" customHeight="1">
      <c r="A18941" s="1547"/>
      <c r="B18941" s="1548"/>
      <c r="C18941" s="1548"/>
      <c r="D18941" s="1549"/>
      <c r="E18941" s="1506"/>
      <c r="K18941" s="1548"/>
      <c r="L18941" s="1549"/>
      <c r="M18941" s="1506"/>
    </row>
    <row r="18942" spans="1:13" ht="16.5" customHeight="1">
      <c r="A18942" s="1547"/>
      <c r="B18942" s="1548"/>
      <c r="C18942" s="1548"/>
      <c r="D18942" s="1549"/>
      <c r="E18942" s="1506"/>
      <c r="K18942" s="1548"/>
      <c r="L18942" s="1549"/>
      <c r="M18942" s="1506"/>
    </row>
    <row r="18943" spans="1:13" ht="16.5" customHeight="1">
      <c r="A18943" s="1547"/>
      <c r="B18943" s="1548"/>
      <c r="C18943" s="1548"/>
      <c r="D18943" s="1549"/>
      <c r="E18943" s="1506"/>
      <c r="K18943" s="1548"/>
      <c r="L18943" s="1549"/>
      <c r="M18943" s="1506"/>
    </row>
    <row r="18944" spans="1:13" ht="16.5" customHeight="1">
      <c r="A18944" s="1547"/>
      <c r="B18944" s="1548"/>
      <c r="C18944" s="1548"/>
      <c r="D18944" s="1549"/>
      <c r="E18944" s="1506"/>
      <c r="K18944" s="1548"/>
      <c r="L18944" s="1549"/>
      <c r="M18944" s="1506"/>
    </row>
    <row r="18945" spans="1:13" ht="16.5" customHeight="1">
      <c r="A18945" s="1547"/>
      <c r="B18945" s="1548"/>
      <c r="C18945" s="1548"/>
      <c r="D18945" s="1549"/>
      <c r="E18945" s="1506"/>
      <c r="K18945" s="1548"/>
      <c r="L18945" s="1549"/>
      <c r="M18945" s="1506"/>
    </row>
    <row r="18946" spans="1:13" ht="16.5" customHeight="1">
      <c r="A18946" s="1547"/>
      <c r="B18946" s="1548"/>
      <c r="C18946" s="1548"/>
      <c r="D18946" s="1549"/>
      <c r="E18946" s="1506"/>
      <c r="K18946" s="1548"/>
      <c r="L18946" s="1549"/>
      <c r="M18946" s="1506"/>
    </row>
    <row r="18947" spans="1:13" ht="16.5" customHeight="1">
      <c r="A18947" s="1547"/>
      <c r="B18947" s="1548"/>
      <c r="C18947" s="1548"/>
      <c r="D18947" s="1549"/>
      <c r="E18947" s="1506"/>
      <c r="K18947" s="1548"/>
      <c r="L18947" s="1549"/>
      <c r="M18947" s="1506"/>
    </row>
    <row r="18948" spans="1:13" ht="16.5" customHeight="1">
      <c r="A18948" s="1547"/>
      <c r="B18948" s="1548"/>
      <c r="C18948" s="1548"/>
      <c r="D18948" s="1549"/>
      <c r="E18948" s="1506"/>
      <c r="K18948" s="1548"/>
      <c r="L18948" s="1549"/>
      <c r="M18948" s="1506"/>
    </row>
    <row r="18949" spans="1:13" ht="16.5" customHeight="1">
      <c r="A18949" s="1547"/>
      <c r="B18949" s="1548"/>
      <c r="C18949" s="1548"/>
      <c r="D18949" s="1549"/>
      <c r="E18949" s="1506"/>
      <c r="K18949" s="1548"/>
      <c r="L18949" s="1549"/>
      <c r="M18949" s="1506"/>
    </row>
    <row r="18950" spans="1:13" ht="16.5" customHeight="1">
      <c r="A18950" s="1547"/>
      <c r="B18950" s="1548"/>
      <c r="C18950" s="1548"/>
      <c r="D18950" s="1549"/>
      <c r="E18950" s="1506"/>
      <c r="K18950" s="1548"/>
      <c r="L18950" s="1549"/>
      <c r="M18950" s="1506"/>
    </row>
    <row r="18951" spans="1:13" ht="16.5" customHeight="1">
      <c r="A18951" s="1547"/>
      <c r="B18951" s="1548"/>
      <c r="C18951" s="1548"/>
      <c r="D18951" s="1549"/>
      <c r="E18951" s="1506"/>
      <c r="K18951" s="1548"/>
      <c r="L18951" s="1549"/>
      <c r="M18951" s="1506"/>
    </row>
    <row r="18952" spans="1:13" ht="16.5" customHeight="1">
      <c r="A18952" s="1547"/>
      <c r="B18952" s="1548"/>
      <c r="C18952" s="1548"/>
      <c r="D18952" s="1549"/>
      <c r="E18952" s="1506"/>
      <c r="K18952" s="1548"/>
      <c r="L18952" s="1549"/>
      <c r="M18952" s="1506"/>
    </row>
    <row r="18953" spans="1:13" ht="16.5" customHeight="1">
      <c r="A18953" s="1547"/>
      <c r="B18953" s="1548"/>
      <c r="C18953" s="1548"/>
      <c r="D18953" s="1549"/>
      <c r="E18953" s="1506"/>
      <c r="K18953" s="1548"/>
      <c r="L18953" s="1549"/>
      <c r="M18953" s="1506"/>
    </row>
    <row r="18954" spans="1:13" ht="16.5" customHeight="1">
      <c r="A18954" s="1547"/>
      <c r="B18954" s="1548"/>
      <c r="C18954" s="1548"/>
      <c r="D18954" s="1549"/>
      <c r="E18954" s="1506"/>
      <c r="K18954" s="1548"/>
      <c r="L18954" s="1549"/>
      <c r="M18954" s="1506"/>
    </row>
    <row r="18955" spans="1:13" ht="16.5" customHeight="1">
      <c r="A18955" s="1547"/>
      <c r="B18955" s="1548"/>
      <c r="C18955" s="1548"/>
      <c r="D18955" s="1549"/>
      <c r="E18955" s="1506"/>
      <c r="K18955" s="1548"/>
      <c r="L18955" s="1549"/>
      <c r="M18955" s="1506"/>
    </row>
    <row r="18956" spans="1:13" ht="16.5" customHeight="1">
      <c r="A18956" s="1547"/>
      <c r="B18956" s="1548"/>
      <c r="C18956" s="1548"/>
      <c r="D18956" s="1549"/>
      <c r="E18956" s="1506"/>
      <c r="K18956" s="1548"/>
      <c r="L18956" s="1549"/>
      <c r="M18956" s="1506"/>
    </row>
    <row r="18957" spans="1:13" ht="16.5" customHeight="1">
      <c r="A18957" s="1547"/>
      <c r="B18957" s="1548"/>
      <c r="C18957" s="1548"/>
      <c r="D18957" s="1549"/>
      <c r="E18957" s="1506"/>
      <c r="K18957" s="1548"/>
      <c r="L18957" s="1549"/>
      <c r="M18957" s="1506"/>
    </row>
    <row r="18958" spans="1:13" ht="16.5" customHeight="1">
      <c r="A18958" s="1547"/>
      <c r="B18958" s="1548"/>
      <c r="C18958" s="1548"/>
      <c r="D18958" s="1549"/>
      <c r="E18958" s="1506"/>
      <c r="K18958" s="1548"/>
      <c r="L18958" s="1549"/>
      <c r="M18958" s="1506"/>
    </row>
    <row r="18959" spans="1:13" ht="16.5" customHeight="1">
      <c r="A18959" s="1547"/>
      <c r="B18959" s="1548"/>
      <c r="C18959" s="1548"/>
      <c r="D18959" s="1549"/>
      <c r="E18959" s="1506"/>
      <c r="K18959" s="1548"/>
      <c r="L18959" s="1549"/>
      <c r="M18959" s="1506"/>
    </row>
    <row r="18960" spans="1:13" ht="16.5" customHeight="1">
      <c r="A18960" s="1547"/>
      <c r="B18960" s="1548"/>
      <c r="C18960" s="1548"/>
      <c r="D18960" s="1549"/>
      <c r="E18960" s="1506"/>
      <c r="K18960" s="1548"/>
      <c r="L18960" s="1549"/>
      <c r="M18960" s="1506"/>
    </row>
    <row r="18961" spans="1:13" ht="16.5" customHeight="1">
      <c r="A18961" s="1547"/>
      <c r="B18961" s="1548"/>
      <c r="C18961" s="1548"/>
      <c r="D18961" s="1549"/>
      <c r="E18961" s="1506"/>
      <c r="K18961" s="1548"/>
      <c r="L18961" s="1549"/>
      <c r="M18961" s="1506"/>
    </row>
    <row r="18962" spans="1:13" ht="16.5" customHeight="1">
      <c r="A18962" s="1547"/>
      <c r="B18962" s="1548"/>
      <c r="C18962" s="1548"/>
      <c r="D18962" s="1549"/>
      <c r="E18962" s="1506"/>
      <c r="K18962" s="1548"/>
      <c r="L18962" s="1549"/>
      <c r="M18962" s="1506"/>
    </row>
    <row r="18963" spans="1:13" ht="16.5" customHeight="1">
      <c r="A18963" s="1547"/>
      <c r="B18963" s="1548"/>
      <c r="C18963" s="1548"/>
      <c r="D18963" s="1549"/>
      <c r="E18963" s="1506"/>
      <c r="K18963" s="1548"/>
      <c r="L18963" s="1549"/>
      <c r="M18963" s="1506"/>
    </row>
    <row r="18964" spans="1:13" ht="16.5" customHeight="1">
      <c r="A18964" s="1547"/>
      <c r="B18964" s="1548"/>
      <c r="C18964" s="1548"/>
      <c r="D18964" s="1549"/>
      <c r="E18964" s="1506"/>
      <c r="K18964" s="1548"/>
      <c r="L18964" s="1549"/>
      <c r="M18964" s="1506"/>
    </row>
    <row r="18965" spans="1:13" ht="16.5" customHeight="1">
      <c r="A18965" s="1547"/>
      <c r="B18965" s="1548"/>
      <c r="C18965" s="1548"/>
      <c r="D18965" s="1549"/>
      <c r="E18965" s="1506"/>
      <c r="K18965" s="1548"/>
      <c r="L18965" s="1549"/>
      <c r="M18965" s="1506"/>
    </row>
    <row r="18966" spans="1:13" ht="16.5" customHeight="1">
      <c r="A18966" s="1547"/>
      <c r="B18966" s="1548"/>
      <c r="C18966" s="1548"/>
      <c r="D18966" s="1549"/>
      <c r="E18966" s="1506"/>
      <c r="K18966" s="1548"/>
      <c r="L18966" s="1549"/>
      <c r="M18966" s="1506"/>
    </row>
    <row r="18967" spans="1:13" ht="16.5" customHeight="1">
      <c r="A18967" s="1547"/>
      <c r="B18967" s="1548"/>
      <c r="C18967" s="1548"/>
      <c r="D18967" s="1549"/>
      <c r="E18967" s="1506"/>
      <c r="K18967" s="1548"/>
      <c r="L18967" s="1549"/>
      <c r="M18967" s="1506"/>
    </row>
    <row r="18968" spans="1:13" ht="16.5" customHeight="1">
      <c r="A18968" s="1547"/>
      <c r="B18968" s="1548"/>
      <c r="C18968" s="1548"/>
      <c r="D18968" s="1549"/>
      <c r="E18968" s="1506"/>
      <c r="K18968" s="1548"/>
      <c r="L18968" s="1549"/>
      <c r="M18968" s="1506"/>
    </row>
    <row r="18969" spans="1:13" ht="16.5" customHeight="1">
      <c r="A18969" s="1547"/>
      <c r="B18969" s="1548"/>
      <c r="C18969" s="1548"/>
      <c r="D18969" s="1549"/>
      <c r="E18969" s="1506"/>
      <c r="K18969" s="1548"/>
      <c r="L18969" s="1549"/>
      <c r="M18969" s="1506"/>
    </row>
    <row r="18970" spans="1:13" ht="16.5" customHeight="1">
      <c r="A18970" s="1547"/>
      <c r="B18970" s="1548"/>
      <c r="C18970" s="1548"/>
      <c r="D18970" s="1549"/>
      <c r="E18970" s="1506"/>
      <c r="K18970" s="1548"/>
      <c r="L18970" s="1549"/>
      <c r="M18970" s="1506"/>
    </row>
    <row r="18971" spans="1:13" ht="16.5" customHeight="1">
      <c r="A18971" s="1547"/>
      <c r="B18971" s="1548"/>
      <c r="C18971" s="1548"/>
      <c r="D18971" s="1549"/>
      <c r="E18971" s="1506"/>
      <c r="K18971" s="1548"/>
      <c r="L18971" s="1549"/>
      <c r="M18971" s="1506"/>
    </row>
    <row r="18972" spans="1:13" ht="16.5" customHeight="1">
      <c r="A18972" s="1547"/>
      <c r="B18972" s="1548"/>
      <c r="C18972" s="1548"/>
      <c r="D18972" s="1549"/>
      <c r="E18972" s="1506"/>
      <c r="K18972" s="1548"/>
      <c r="L18972" s="1549"/>
      <c r="M18972" s="1506"/>
    </row>
    <row r="18973" spans="1:13" ht="16.5" customHeight="1">
      <c r="A18973" s="1547"/>
      <c r="B18973" s="1548"/>
      <c r="C18973" s="1548"/>
      <c r="D18973" s="1549"/>
      <c r="E18973" s="1506"/>
      <c r="K18973" s="1548"/>
      <c r="L18973" s="1549"/>
      <c r="M18973" s="1506"/>
    </row>
    <row r="18974" spans="1:13" ht="16.5" customHeight="1">
      <c r="A18974" s="1547"/>
      <c r="B18974" s="1548"/>
      <c r="C18974" s="1548"/>
      <c r="D18974" s="1549"/>
      <c r="E18974" s="1506"/>
      <c r="K18974" s="1548"/>
      <c r="L18974" s="1549"/>
      <c r="M18974" s="1506"/>
    </row>
    <row r="18975" spans="1:13" ht="16.5" customHeight="1">
      <c r="A18975" s="1547"/>
      <c r="B18975" s="1548"/>
      <c r="C18975" s="1548"/>
      <c r="D18975" s="1549"/>
      <c r="E18975" s="1506"/>
      <c r="K18975" s="1548"/>
      <c r="L18975" s="1549"/>
      <c r="M18975" s="1506"/>
    </row>
    <row r="18976" spans="1:13" ht="16.5" customHeight="1">
      <c r="A18976" s="1547"/>
      <c r="B18976" s="1548"/>
      <c r="C18976" s="1548"/>
      <c r="D18976" s="1549"/>
      <c r="E18976" s="1506"/>
      <c r="K18976" s="1548"/>
      <c r="L18976" s="1549"/>
      <c r="M18976" s="1506"/>
    </row>
    <row r="18977" spans="1:13" ht="16.5" customHeight="1">
      <c r="A18977" s="1547"/>
      <c r="B18977" s="1548"/>
      <c r="C18977" s="1548"/>
      <c r="D18977" s="1549"/>
      <c r="E18977" s="1506"/>
      <c r="K18977" s="1548"/>
      <c r="L18977" s="1549"/>
      <c r="M18977" s="1506"/>
    </row>
    <row r="18978" spans="1:13" ht="16.5" customHeight="1">
      <c r="A18978" s="1547"/>
      <c r="B18978" s="1548"/>
      <c r="C18978" s="1548"/>
      <c r="D18978" s="1549"/>
      <c r="E18978" s="1506"/>
      <c r="K18978" s="1548"/>
      <c r="L18978" s="1549"/>
      <c r="M18978" s="1506"/>
    </row>
    <row r="18979" spans="1:13" ht="16.5" customHeight="1">
      <c r="A18979" s="1547"/>
      <c r="B18979" s="1548"/>
      <c r="C18979" s="1548"/>
      <c r="D18979" s="1549"/>
      <c r="E18979" s="1506"/>
      <c r="K18979" s="1548"/>
      <c r="L18979" s="1549"/>
      <c r="M18979" s="1506"/>
    </row>
    <row r="18980" spans="1:13" ht="16.5" customHeight="1">
      <c r="A18980" s="1547"/>
      <c r="B18980" s="1548"/>
      <c r="C18980" s="1548"/>
      <c r="D18980" s="1549"/>
      <c r="E18980" s="1506"/>
      <c r="K18980" s="1548"/>
      <c r="L18980" s="1549"/>
      <c r="M18980" s="1506"/>
    </row>
    <row r="18981" spans="1:13" ht="16.5" customHeight="1">
      <c r="A18981" s="1547"/>
      <c r="B18981" s="1548"/>
      <c r="C18981" s="1548"/>
      <c r="D18981" s="1549"/>
      <c r="E18981" s="1506"/>
      <c r="K18981" s="1548"/>
      <c r="L18981" s="1549"/>
      <c r="M18981" s="1506"/>
    </row>
    <row r="18982" spans="1:13" ht="16.5" customHeight="1">
      <c r="A18982" s="1547"/>
      <c r="B18982" s="1548"/>
      <c r="C18982" s="1548"/>
      <c r="D18982" s="1549"/>
      <c r="E18982" s="1506"/>
      <c r="K18982" s="1548"/>
      <c r="L18982" s="1549"/>
      <c r="M18982" s="1506"/>
    </row>
    <row r="18983" spans="1:13" ht="16.5" customHeight="1">
      <c r="A18983" s="1547"/>
      <c r="B18983" s="1548"/>
      <c r="C18983" s="1548"/>
      <c r="D18983" s="1549"/>
      <c r="E18983" s="1506"/>
      <c r="K18983" s="1548"/>
      <c r="L18983" s="1549"/>
      <c r="M18983" s="1506"/>
    </row>
    <row r="18984" spans="1:13" ht="16.5" customHeight="1">
      <c r="A18984" s="1547"/>
      <c r="B18984" s="1548"/>
      <c r="C18984" s="1548"/>
      <c r="D18984" s="1549"/>
      <c r="E18984" s="1506"/>
      <c r="K18984" s="1548"/>
      <c r="L18984" s="1549"/>
      <c r="M18984" s="1506"/>
    </row>
    <row r="18985" spans="1:13" ht="16.5" customHeight="1">
      <c r="A18985" s="1547"/>
      <c r="B18985" s="1548"/>
      <c r="C18985" s="1548"/>
      <c r="D18985" s="1549"/>
      <c r="E18985" s="1506"/>
      <c r="K18985" s="1548"/>
      <c r="L18985" s="1549"/>
      <c r="M18985" s="1506"/>
    </row>
    <row r="18986" spans="1:13" ht="16.5" customHeight="1">
      <c r="A18986" s="1547"/>
      <c r="B18986" s="1548"/>
      <c r="C18986" s="1548"/>
      <c r="D18986" s="1549"/>
      <c r="E18986" s="1506"/>
      <c r="K18986" s="1548"/>
      <c r="L18986" s="1549"/>
      <c r="M18986" s="1506"/>
    </row>
    <row r="18987" spans="1:13" ht="16.5" customHeight="1">
      <c r="A18987" s="1547"/>
      <c r="B18987" s="1548"/>
      <c r="C18987" s="1548"/>
      <c r="D18987" s="1549"/>
      <c r="E18987" s="1506"/>
      <c r="K18987" s="1548"/>
      <c r="L18987" s="1549"/>
      <c r="M18987" s="1506"/>
    </row>
    <row r="18988" spans="1:13" ht="16.5" customHeight="1">
      <c r="A18988" s="1547"/>
      <c r="B18988" s="1548"/>
      <c r="C18988" s="1548"/>
      <c r="D18988" s="1549"/>
      <c r="E18988" s="1506"/>
      <c r="K18988" s="1548"/>
      <c r="L18988" s="1549"/>
      <c r="M18988" s="1506"/>
    </row>
    <row r="18989" spans="1:13" ht="16.5" customHeight="1">
      <c r="A18989" s="1547"/>
      <c r="B18989" s="1548"/>
      <c r="C18989" s="1548"/>
      <c r="D18989" s="1549"/>
      <c r="E18989" s="1506"/>
      <c r="K18989" s="1548"/>
      <c r="L18989" s="1549"/>
      <c r="M18989" s="1506"/>
    </row>
    <row r="18990" spans="1:13" ht="16.5" customHeight="1">
      <c r="A18990" s="1547"/>
      <c r="B18990" s="1548"/>
      <c r="C18990" s="1548"/>
      <c r="D18990" s="1549"/>
      <c r="E18990" s="1506"/>
      <c r="K18990" s="1548"/>
      <c r="L18990" s="1549"/>
      <c r="M18990" s="1506"/>
    </row>
    <row r="18991" spans="1:13" ht="16.5" customHeight="1">
      <c r="A18991" s="1547"/>
      <c r="B18991" s="1548"/>
      <c r="C18991" s="1548"/>
      <c r="D18991" s="1549"/>
      <c r="E18991" s="1506"/>
      <c r="K18991" s="1548"/>
      <c r="L18991" s="1549"/>
      <c r="M18991" s="1506"/>
    </row>
    <row r="18992" spans="1:13" ht="16.5" customHeight="1">
      <c r="A18992" s="1547"/>
      <c r="B18992" s="1548"/>
      <c r="C18992" s="1548"/>
      <c r="D18992" s="1549"/>
      <c r="E18992" s="1506"/>
      <c r="K18992" s="1548"/>
      <c r="L18992" s="1549"/>
      <c r="M18992" s="1506"/>
    </row>
    <row r="18993" spans="1:13" ht="16.5" customHeight="1">
      <c r="A18993" s="1547"/>
      <c r="B18993" s="1548"/>
      <c r="C18993" s="1548"/>
      <c r="D18993" s="1549"/>
      <c r="E18993" s="1506"/>
      <c r="K18993" s="1548"/>
      <c r="L18993" s="1549"/>
      <c r="M18993" s="1506"/>
    </row>
    <row r="18994" spans="1:13" ht="16.5" customHeight="1">
      <c r="A18994" s="1547"/>
      <c r="B18994" s="1548"/>
      <c r="C18994" s="1548"/>
      <c r="D18994" s="1549"/>
      <c r="E18994" s="1506"/>
      <c r="K18994" s="1548"/>
      <c r="L18994" s="1549"/>
      <c r="M18994" s="1506"/>
    </row>
    <row r="18995" spans="1:13" ht="16.5" customHeight="1">
      <c r="A18995" s="1547"/>
      <c r="B18995" s="1548"/>
      <c r="C18995" s="1548"/>
      <c r="D18995" s="1549"/>
      <c r="E18995" s="1506"/>
      <c r="K18995" s="1548"/>
      <c r="L18995" s="1549"/>
      <c r="M18995" s="1506"/>
    </row>
    <row r="18996" spans="1:13" ht="16.5" customHeight="1">
      <c r="A18996" s="1547"/>
      <c r="B18996" s="1548"/>
      <c r="C18996" s="1548"/>
      <c r="D18996" s="1549"/>
      <c r="E18996" s="1506"/>
      <c r="K18996" s="1548"/>
      <c r="L18996" s="1549"/>
      <c r="M18996" s="1506"/>
    </row>
    <row r="18997" spans="1:13" ht="16.5" customHeight="1">
      <c r="A18997" s="1547"/>
      <c r="B18997" s="1548"/>
      <c r="C18997" s="1548"/>
      <c r="D18997" s="1549"/>
      <c r="E18997" s="1506"/>
      <c r="K18997" s="1548"/>
      <c r="L18997" s="1549"/>
      <c r="M18997" s="1506"/>
    </row>
    <row r="18998" spans="1:13" ht="16.5" customHeight="1">
      <c r="A18998" s="1547"/>
      <c r="B18998" s="1548"/>
      <c r="C18998" s="1548"/>
      <c r="D18998" s="1549"/>
      <c r="E18998" s="1506"/>
      <c r="K18998" s="1548"/>
      <c r="L18998" s="1549"/>
      <c r="M18998" s="1506"/>
    </row>
    <row r="18999" spans="1:13" ht="16.5" customHeight="1">
      <c r="A18999" s="1547"/>
      <c r="B18999" s="1548"/>
      <c r="C18999" s="1548"/>
      <c r="D18999" s="1549"/>
      <c r="E18999" s="1506"/>
      <c r="K18999" s="1548"/>
      <c r="L18999" s="1549"/>
      <c r="M18999" s="1506"/>
    </row>
    <row r="19000" spans="1:13" ht="16.5" customHeight="1">
      <c r="A19000" s="1547"/>
      <c r="B19000" s="1548"/>
      <c r="C19000" s="1548"/>
      <c r="D19000" s="1549"/>
      <c r="E19000" s="1506"/>
      <c r="K19000" s="1548"/>
      <c r="L19000" s="1549"/>
      <c r="M19000" s="1506"/>
    </row>
    <row r="19001" spans="1:13" ht="16.5" customHeight="1">
      <c r="A19001" s="1547"/>
      <c r="B19001" s="1548"/>
      <c r="C19001" s="1548"/>
      <c r="D19001" s="1549"/>
      <c r="E19001" s="1506"/>
      <c r="K19001" s="1548"/>
      <c r="L19001" s="1549"/>
      <c r="M19001" s="1506"/>
    </row>
    <row r="19002" spans="1:13" ht="16.5" customHeight="1">
      <c r="A19002" s="1547"/>
      <c r="B19002" s="1548"/>
      <c r="C19002" s="1548"/>
      <c r="D19002" s="1549"/>
      <c r="E19002" s="1506"/>
      <c r="K19002" s="1548"/>
      <c r="L19002" s="1549"/>
      <c r="M19002" s="1506"/>
    </row>
    <row r="19003" spans="1:13" ht="16.5" customHeight="1">
      <c r="A19003" s="1547"/>
      <c r="B19003" s="1548"/>
      <c r="C19003" s="1548"/>
      <c r="D19003" s="1549"/>
      <c r="E19003" s="1506"/>
      <c r="K19003" s="1548"/>
      <c r="L19003" s="1549"/>
      <c r="M19003" s="1506"/>
    </row>
    <row r="19004" spans="1:13" ht="16.5" customHeight="1">
      <c r="A19004" s="1547"/>
      <c r="B19004" s="1548"/>
      <c r="C19004" s="1548"/>
      <c r="D19004" s="1549"/>
      <c r="E19004" s="1506"/>
      <c r="K19004" s="1548"/>
      <c r="L19004" s="1549"/>
      <c r="M19004" s="1506"/>
    </row>
    <row r="19005" spans="1:13" ht="16.5" customHeight="1">
      <c r="A19005" s="1547"/>
      <c r="B19005" s="1548"/>
      <c r="C19005" s="1548"/>
      <c r="D19005" s="1549"/>
      <c r="E19005" s="1506"/>
      <c r="K19005" s="1548"/>
      <c r="L19005" s="1549"/>
      <c r="M19005" s="1506"/>
    </row>
    <row r="19006" spans="1:13" ht="16.5" customHeight="1">
      <c r="A19006" s="1547"/>
      <c r="B19006" s="1548"/>
      <c r="C19006" s="1548"/>
      <c r="D19006" s="1549"/>
      <c r="E19006" s="1506"/>
      <c r="K19006" s="1548"/>
      <c r="L19006" s="1549"/>
      <c r="M19006" s="1506"/>
    </row>
    <row r="19007" spans="1:13" ht="16.5" customHeight="1">
      <c r="A19007" s="1547"/>
      <c r="B19007" s="1548"/>
      <c r="C19007" s="1548"/>
      <c r="D19007" s="1549"/>
      <c r="E19007" s="1506"/>
      <c r="K19007" s="1548"/>
      <c r="L19007" s="1549"/>
      <c r="M19007" s="1506"/>
    </row>
    <row r="19008" spans="1:13" ht="16.5" customHeight="1">
      <c r="A19008" s="1547"/>
      <c r="B19008" s="1548"/>
      <c r="C19008" s="1548"/>
      <c r="D19008" s="1549"/>
      <c r="E19008" s="1506"/>
      <c r="K19008" s="1548"/>
      <c r="L19008" s="1549"/>
      <c r="M19008" s="1506"/>
    </row>
    <row r="19009" spans="1:13" ht="16.5" customHeight="1">
      <c r="A19009" s="1547"/>
      <c r="B19009" s="1548"/>
      <c r="C19009" s="1548"/>
      <c r="D19009" s="1549"/>
      <c r="E19009" s="1506"/>
      <c r="K19009" s="1548"/>
      <c r="L19009" s="1549"/>
      <c r="M19009" s="1506"/>
    </row>
    <row r="19010" spans="1:13" ht="16.5" customHeight="1">
      <c r="A19010" s="1547"/>
      <c r="B19010" s="1548"/>
      <c r="C19010" s="1548"/>
      <c r="D19010" s="1549"/>
      <c r="E19010" s="1506"/>
      <c r="K19010" s="1548"/>
      <c r="L19010" s="1549"/>
      <c r="M19010" s="1506"/>
    </row>
    <row r="19011" spans="1:13" ht="16.5" customHeight="1">
      <c r="A19011" s="1547"/>
      <c r="B19011" s="1548"/>
      <c r="C19011" s="1548"/>
      <c r="D19011" s="1549"/>
      <c r="E19011" s="1506"/>
      <c r="K19011" s="1548"/>
      <c r="L19011" s="1549"/>
      <c r="M19011" s="1506"/>
    </row>
    <row r="19012" spans="1:13" ht="16.5" customHeight="1">
      <c r="A19012" s="1547"/>
      <c r="B19012" s="1548"/>
      <c r="C19012" s="1548"/>
      <c r="D19012" s="1549"/>
      <c r="E19012" s="1506"/>
      <c r="K19012" s="1548"/>
      <c r="L19012" s="1549"/>
      <c r="M19012" s="1506"/>
    </row>
    <row r="19013" spans="1:13" ht="16.5" customHeight="1">
      <c r="A19013" s="1547"/>
      <c r="B19013" s="1548"/>
      <c r="C19013" s="1548"/>
      <c r="D19013" s="1549"/>
      <c r="E19013" s="1506"/>
      <c r="K19013" s="1548"/>
      <c r="L19013" s="1549"/>
      <c r="M19013" s="1506"/>
    </row>
    <row r="19014" spans="1:13" ht="16.5" customHeight="1">
      <c r="A19014" s="1547"/>
      <c r="B19014" s="1548"/>
      <c r="C19014" s="1548"/>
      <c r="D19014" s="1549"/>
      <c r="E19014" s="1506"/>
      <c r="K19014" s="1548"/>
      <c r="L19014" s="1549"/>
      <c r="M19014" s="1506"/>
    </row>
    <row r="19015" spans="1:13" ht="16.5" customHeight="1">
      <c r="A19015" s="1547"/>
      <c r="B19015" s="1548"/>
      <c r="C19015" s="1548"/>
      <c r="D19015" s="1549"/>
      <c r="E19015" s="1506"/>
      <c r="K19015" s="1548"/>
      <c r="L19015" s="1549"/>
      <c r="M19015" s="1506"/>
    </row>
    <row r="19016" spans="1:13" ht="16.5" customHeight="1">
      <c r="A19016" s="1547"/>
      <c r="B19016" s="1548"/>
      <c r="C19016" s="1548"/>
      <c r="D19016" s="1549"/>
      <c r="E19016" s="1506"/>
      <c r="K19016" s="1548"/>
      <c r="L19016" s="1549"/>
      <c r="M19016" s="1506"/>
    </row>
    <row r="19017" spans="1:13" ht="16.5" customHeight="1">
      <c r="A19017" s="1547"/>
      <c r="B19017" s="1548"/>
      <c r="C19017" s="1548"/>
      <c r="D19017" s="1549"/>
      <c r="E19017" s="1506"/>
      <c r="K19017" s="1548"/>
      <c r="L19017" s="1549"/>
      <c r="M19017" s="1506"/>
    </row>
    <row r="19018" spans="1:13" ht="16.5" customHeight="1">
      <c r="A19018" s="1547"/>
      <c r="B19018" s="1548"/>
      <c r="C19018" s="1548"/>
      <c r="D19018" s="1549"/>
      <c r="E19018" s="1506"/>
      <c r="K19018" s="1548"/>
      <c r="L19018" s="1549"/>
      <c r="M19018" s="1506"/>
    </row>
    <row r="19019" spans="1:13" ht="16.5" customHeight="1">
      <c r="A19019" s="1547"/>
      <c r="B19019" s="1548"/>
      <c r="C19019" s="1548"/>
      <c r="D19019" s="1549"/>
      <c r="E19019" s="1506"/>
      <c r="K19019" s="1548"/>
      <c r="L19019" s="1549"/>
      <c r="M19019" s="1506"/>
    </row>
    <row r="19020" spans="1:13" ht="16.5" customHeight="1">
      <c r="A19020" s="1547"/>
      <c r="B19020" s="1548"/>
      <c r="C19020" s="1548"/>
      <c r="D19020" s="1549"/>
      <c r="E19020" s="1506"/>
      <c r="K19020" s="1548"/>
      <c r="L19020" s="1549"/>
      <c r="M19020" s="1506"/>
    </row>
    <row r="19021" spans="1:13" ht="16.5" customHeight="1">
      <c r="A19021" s="1547"/>
      <c r="B19021" s="1548"/>
      <c r="C19021" s="1548"/>
      <c r="D19021" s="1549"/>
      <c r="E19021" s="1506"/>
      <c r="K19021" s="1548"/>
      <c r="L19021" s="1549"/>
      <c r="M19021" s="1506"/>
    </row>
    <row r="19022" spans="1:13" ht="16.5" customHeight="1">
      <c r="A19022" s="1547"/>
      <c r="B19022" s="1548"/>
      <c r="C19022" s="1548"/>
      <c r="D19022" s="1549"/>
      <c r="E19022" s="1506"/>
      <c r="K19022" s="1548"/>
      <c r="L19022" s="1549"/>
      <c r="M19022" s="1506"/>
    </row>
    <row r="19023" spans="1:13" ht="16.5" customHeight="1">
      <c r="A19023" s="1547"/>
      <c r="B19023" s="1548"/>
      <c r="C19023" s="1548"/>
      <c r="D19023" s="1549"/>
      <c r="E19023" s="1506"/>
      <c r="K19023" s="1548"/>
      <c r="L19023" s="1549"/>
      <c r="M19023" s="1506"/>
    </row>
    <row r="19024" spans="1:13" ht="16.5" customHeight="1">
      <c r="A19024" s="1547"/>
      <c r="B19024" s="1548"/>
      <c r="C19024" s="1548"/>
      <c r="D19024" s="1549"/>
      <c r="E19024" s="1506"/>
      <c r="K19024" s="1548"/>
      <c r="L19024" s="1549"/>
      <c r="M19024" s="1506"/>
    </row>
    <row r="19025" spans="1:13" ht="16.5" customHeight="1">
      <c r="A19025" s="1547"/>
      <c r="B19025" s="1548"/>
      <c r="C19025" s="1548"/>
      <c r="D19025" s="1549"/>
      <c r="E19025" s="1506"/>
      <c r="K19025" s="1548"/>
      <c r="L19025" s="1549"/>
      <c r="M19025" s="1506"/>
    </row>
    <row r="19026" spans="1:13" ht="16.5" customHeight="1">
      <c r="A19026" s="1547"/>
      <c r="B19026" s="1548"/>
      <c r="C19026" s="1548"/>
      <c r="D19026" s="1549"/>
      <c r="E19026" s="1506"/>
      <c r="K19026" s="1548"/>
      <c r="L19026" s="1549"/>
      <c r="M19026" s="1506"/>
    </row>
    <row r="19027" spans="1:13" ht="16.5" customHeight="1">
      <c r="A19027" s="1547"/>
      <c r="B19027" s="1548"/>
      <c r="C19027" s="1548"/>
      <c r="D19027" s="1549"/>
      <c r="E19027" s="1506"/>
      <c r="K19027" s="1548"/>
      <c r="L19027" s="1549"/>
      <c r="M19027" s="1506"/>
    </row>
    <row r="19028" spans="1:13" ht="16.5" customHeight="1">
      <c r="A19028" s="1547"/>
      <c r="B19028" s="1548"/>
      <c r="C19028" s="1548"/>
      <c r="D19028" s="1549"/>
      <c r="E19028" s="1506"/>
      <c r="K19028" s="1548"/>
      <c r="L19028" s="1549"/>
      <c r="M19028" s="1506"/>
    </row>
    <row r="19029" spans="1:13" ht="16.5" customHeight="1">
      <c r="A19029" s="1547"/>
      <c r="B19029" s="1548"/>
      <c r="C19029" s="1548"/>
      <c r="D19029" s="1549"/>
      <c r="E19029" s="1506"/>
      <c r="K19029" s="1548"/>
      <c r="L19029" s="1549"/>
      <c r="M19029" s="1506"/>
    </row>
    <row r="19030" spans="1:13" ht="16.5" customHeight="1">
      <c r="A19030" s="1547"/>
      <c r="B19030" s="1548"/>
      <c r="C19030" s="1548"/>
      <c r="D19030" s="1549"/>
      <c r="E19030" s="1506"/>
      <c r="K19030" s="1548"/>
      <c r="L19030" s="1549"/>
      <c r="M19030" s="1506"/>
    </row>
    <row r="19031" spans="1:13" ht="16.5" customHeight="1">
      <c r="A19031" s="1547"/>
      <c r="B19031" s="1548"/>
      <c r="C19031" s="1548"/>
      <c r="D19031" s="1549"/>
      <c r="E19031" s="1506"/>
      <c r="K19031" s="1548"/>
      <c r="L19031" s="1549"/>
      <c r="M19031" s="1506"/>
    </row>
    <row r="19032" spans="1:13" ht="16.5" customHeight="1">
      <c r="A19032" s="1547"/>
      <c r="B19032" s="1548"/>
      <c r="C19032" s="1548"/>
      <c r="D19032" s="1549"/>
      <c r="E19032" s="1506"/>
      <c r="K19032" s="1548"/>
      <c r="L19032" s="1549"/>
      <c r="M19032" s="1506"/>
    </row>
    <row r="19033" spans="1:13" ht="16.5" customHeight="1">
      <c r="A19033" s="1547"/>
      <c r="B19033" s="1548"/>
      <c r="C19033" s="1548"/>
      <c r="D19033" s="1549"/>
      <c r="E19033" s="1506"/>
      <c r="K19033" s="1548"/>
      <c r="L19033" s="1549"/>
      <c r="M19033" s="1506"/>
    </row>
    <row r="19034" spans="1:13" ht="16.5" customHeight="1">
      <c r="A19034" s="1547"/>
      <c r="B19034" s="1548"/>
      <c r="C19034" s="1548"/>
      <c r="D19034" s="1549"/>
      <c r="E19034" s="1506"/>
      <c r="K19034" s="1548"/>
      <c r="L19034" s="1549"/>
      <c r="M19034" s="1506"/>
    </row>
    <row r="19035" spans="1:13" ht="16.5" customHeight="1">
      <c r="A19035" s="1547"/>
      <c r="B19035" s="1548"/>
      <c r="C19035" s="1548"/>
      <c r="D19035" s="1549"/>
      <c r="E19035" s="1506"/>
      <c r="K19035" s="1548"/>
      <c r="L19035" s="1549"/>
      <c r="M19035" s="1506"/>
    </row>
    <row r="19036" spans="1:13" ht="16.5" customHeight="1">
      <c r="A19036" s="1547"/>
      <c r="B19036" s="1548"/>
      <c r="C19036" s="1548"/>
      <c r="D19036" s="1549"/>
      <c r="E19036" s="1506"/>
      <c r="K19036" s="1548"/>
      <c r="L19036" s="1549"/>
      <c r="M19036" s="1506"/>
    </row>
    <row r="19037" spans="1:13" ht="16.5" customHeight="1">
      <c r="A19037" s="1547"/>
      <c r="B19037" s="1548"/>
      <c r="C19037" s="1548"/>
      <c r="D19037" s="1549"/>
      <c r="E19037" s="1506"/>
      <c r="K19037" s="1548"/>
      <c r="L19037" s="1549"/>
      <c r="M19037" s="1506"/>
    </row>
    <row r="19038" spans="1:13" ht="16.5" customHeight="1">
      <c r="A19038" s="1547"/>
      <c r="B19038" s="1548"/>
      <c r="C19038" s="1548"/>
      <c r="D19038" s="1549"/>
      <c r="E19038" s="1506"/>
      <c r="K19038" s="1548"/>
      <c r="L19038" s="1549"/>
      <c r="M19038" s="1506"/>
    </row>
    <row r="19039" spans="1:13" ht="16.5" customHeight="1">
      <c r="A19039" s="1547"/>
      <c r="B19039" s="1548"/>
      <c r="C19039" s="1548"/>
      <c r="D19039" s="1549"/>
      <c r="E19039" s="1506"/>
      <c r="K19039" s="1548"/>
      <c r="L19039" s="1549"/>
      <c r="M19039" s="1506"/>
    </row>
    <row r="19040" spans="1:13" ht="16.5" customHeight="1">
      <c r="A19040" s="1547"/>
      <c r="B19040" s="1548"/>
      <c r="C19040" s="1548"/>
      <c r="D19040" s="1549"/>
      <c r="E19040" s="1506"/>
      <c r="K19040" s="1548"/>
      <c r="L19040" s="1549"/>
      <c r="M19040" s="1506"/>
    </row>
    <row r="19041" spans="1:13" ht="16.5" customHeight="1">
      <c r="A19041" s="1547"/>
      <c r="B19041" s="1548"/>
      <c r="C19041" s="1548"/>
      <c r="D19041" s="1549"/>
      <c r="E19041" s="1506"/>
      <c r="K19041" s="1548"/>
      <c r="L19041" s="1549"/>
      <c r="M19041" s="1506"/>
    </row>
    <row r="19042" spans="1:13" ht="16.5" customHeight="1">
      <c r="A19042" s="1547"/>
      <c r="B19042" s="1548"/>
      <c r="C19042" s="1548"/>
      <c r="D19042" s="1549"/>
      <c r="E19042" s="1506"/>
      <c r="K19042" s="1548"/>
      <c r="L19042" s="1549"/>
      <c r="M19042" s="1506"/>
    </row>
    <row r="19043" spans="1:13" ht="16.5" customHeight="1">
      <c r="A19043" s="1547"/>
      <c r="B19043" s="1548"/>
      <c r="C19043" s="1548"/>
      <c r="D19043" s="1549"/>
      <c r="E19043" s="1506"/>
      <c r="K19043" s="1548"/>
      <c r="L19043" s="1549"/>
      <c r="M19043" s="1506"/>
    </row>
    <row r="19044" spans="1:13" ht="16.5" customHeight="1">
      <c r="A19044" s="1547"/>
      <c r="B19044" s="1548"/>
      <c r="C19044" s="1548"/>
      <c r="D19044" s="1549"/>
      <c r="E19044" s="1506"/>
      <c r="K19044" s="1548"/>
      <c r="L19044" s="1549"/>
      <c r="M19044" s="1506"/>
    </row>
    <row r="19045" spans="1:13" ht="16.5" customHeight="1">
      <c r="A19045" s="1547"/>
      <c r="B19045" s="1548"/>
      <c r="C19045" s="1548"/>
      <c r="D19045" s="1549"/>
      <c r="E19045" s="1506"/>
      <c r="K19045" s="1548"/>
      <c r="L19045" s="1549"/>
      <c r="M19045" s="1506"/>
    </row>
    <row r="19046" spans="1:13" ht="16.5" customHeight="1">
      <c r="A19046" s="1547"/>
      <c r="B19046" s="1548"/>
      <c r="C19046" s="1548"/>
      <c r="D19046" s="1549"/>
      <c r="E19046" s="1506"/>
      <c r="K19046" s="1548"/>
      <c r="L19046" s="1549"/>
      <c r="M19046" s="1506"/>
    </row>
    <row r="19047" spans="1:13" ht="16.5" customHeight="1">
      <c r="A19047" s="1547"/>
      <c r="B19047" s="1548"/>
      <c r="C19047" s="1548"/>
      <c r="D19047" s="1549"/>
      <c r="E19047" s="1506"/>
      <c r="K19047" s="1548"/>
      <c r="L19047" s="1549"/>
      <c r="M19047" s="1506"/>
    </row>
    <row r="19048" spans="1:13" ht="16.5" customHeight="1">
      <c r="A19048" s="1547"/>
      <c r="B19048" s="1548"/>
      <c r="C19048" s="1548"/>
      <c r="D19048" s="1549"/>
      <c r="E19048" s="1506"/>
      <c r="K19048" s="1548"/>
      <c r="L19048" s="1549"/>
      <c r="M19048" s="1506"/>
    </row>
    <row r="19049" spans="1:13" ht="16.5" customHeight="1">
      <c r="A19049" s="1547"/>
      <c r="B19049" s="1548"/>
      <c r="C19049" s="1548"/>
      <c r="D19049" s="1549"/>
      <c r="E19049" s="1506"/>
      <c r="K19049" s="1548"/>
      <c r="L19049" s="1549"/>
      <c r="M19049" s="1506"/>
    </row>
    <row r="19050" spans="1:13" ht="16.5" customHeight="1">
      <c r="A19050" s="1547"/>
      <c r="B19050" s="1548"/>
      <c r="C19050" s="1548"/>
      <c r="D19050" s="1549"/>
      <c r="E19050" s="1506"/>
      <c r="K19050" s="1548"/>
      <c r="L19050" s="1549"/>
      <c r="M19050" s="1506"/>
    </row>
    <row r="19051" spans="1:13" ht="16.5" customHeight="1">
      <c r="A19051" s="1547"/>
      <c r="B19051" s="1548"/>
      <c r="C19051" s="1548"/>
      <c r="D19051" s="1549"/>
      <c r="E19051" s="1506"/>
      <c r="K19051" s="1548"/>
      <c r="L19051" s="1549"/>
      <c r="M19051" s="1506"/>
    </row>
    <row r="19052" spans="1:13" ht="16.5" customHeight="1">
      <c r="A19052" s="1547"/>
      <c r="B19052" s="1548"/>
      <c r="C19052" s="1548"/>
      <c r="D19052" s="1549"/>
      <c r="E19052" s="1506"/>
      <c r="K19052" s="1548"/>
      <c r="L19052" s="1549"/>
      <c r="M19052" s="1506"/>
    </row>
    <row r="19053" spans="1:13" ht="16.5" customHeight="1">
      <c r="A19053" s="1547"/>
      <c r="B19053" s="1548"/>
      <c r="C19053" s="1548"/>
      <c r="D19053" s="1549"/>
      <c r="E19053" s="1506"/>
      <c r="K19053" s="1548"/>
      <c r="L19053" s="1549"/>
      <c r="M19053" s="1506"/>
    </row>
    <row r="19054" spans="1:13" ht="16.5" customHeight="1">
      <c r="A19054" s="1547"/>
      <c r="B19054" s="1548"/>
      <c r="C19054" s="1548"/>
      <c r="D19054" s="1549"/>
      <c r="E19054" s="1506"/>
      <c r="K19054" s="1548"/>
      <c r="L19054" s="1549"/>
      <c r="M19054" s="1506"/>
    </row>
    <row r="19055" spans="1:13" ht="16.5" customHeight="1">
      <c r="A19055" s="1547"/>
      <c r="B19055" s="1548"/>
      <c r="C19055" s="1548"/>
      <c r="D19055" s="1549"/>
      <c r="E19055" s="1506"/>
      <c r="K19055" s="1548"/>
      <c r="L19055" s="1549"/>
      <c r="M19055" s="1506"/>
    </row>
    <row r="19056" spans="1:13" ht="16.5" customHeight="1">
      <c r="A19056" s="1547"/>
      <c r="B19056" s="1548"/>
      <c r="C19056" s="1548"/>
      <c r="D19056" s="1549"/>
      <c r="E19056" s="1506"/>
      <c r="K19056" s="1548"/>
      <c r="L19056" s="1549"/>
      <c r="M19056" s="1506"/>
    </row>
    <row r="19057" spans="1:13" ht="16.5" customHeight="1">
      <c r="A19057" s="1547"/>
      <c r="B19057" s="1548"/>
      <c r="C19057" s="1548"/>
      <c r="D19057" s="1549"/>
      <c r="E19057" s="1506"/>
      <c r="K19057" s="1548"/>
      <c r="L19057" s="1549"/>
      <c r="M19057" s="1506"/>
    </row>
    <row r="19058" spans="1:13" ht="16.5" customHeight="1">
      <c r="A19058" s="1547"/>
      <c r="B19058" s="1548"/>
      <c r="C19058" s="1548"/>
      <c r="D19058" s="1549"/>
      <c r="E19058" s="1506"/>
      <c r="K19058" s="1548"/>
      <c r="L19058" s="1549"/>
      <c r="M19058" s="1506"/>
    </row>
    <row r="19059" spans="1:13" ht="16.5" customHeight="1">
      <c r="A19059" s="1547"/>
      <c r="B19059" s="1548"/>
      <c r="C19059" s="1548"/>
      <c r="D19059" s="1549"/>
      <c r="E19059" s="1506"/>
      <c r="K19059" s="1548"/>
      <c r="L19059" s="1549"/>
      <c r="M19059" s="1506"/>
    </row>
    <row r="19060" spans="1:13" ht="16.5" customHeight="1">
      <c r="A19060" s="1547"/>
      <c r="B19060" s="1548"/>
      <c r="C19060" s="1548"/>
      <c r="D19060" s="1549"/>
      <c r="E19060" s="1506"/>
      <c r="K19060" s="1548"/>
      <c r="L19060" s="1549"/>
      <c r="M19060" s="1506"/>
    </row>
    <row r="19061" spans="1:13" ht="16.5" customHeight="1">
      <c r="A19061" s="1547"/>
      <c r="B19061" s="1548"/>
      <c r="C19061" s="1548"/>
      <c r="D19061" s="1549"/>
      <c r="E19061" s="1506"/>
      <c r="K19061" s="1548"/>
      <c r="L19061" s="1549"/>
      <c r="M19061" s="1506"/>
    </row>
    <row r="19062" spans="1:13" ht="16.5" customHeight="1">
      <c r="A19062" s="1547"/>
      <c r="B19062" s="1548"/>
      <c r="C19062" s="1548"/>
      <c r="D19062" s="1549"/>
      <c r="E19062" s="1506"/>
      <c r="K19062" s="1548"/>
      <c r="L19062" s="1549"/>
      <c r="M19062" s="1506"/>
    </row>
    <row r="19063" spans="1:13" ht="16.5" customHeight="1">
      <c r="A19063" s="1547"/>
      <c r="B19063" s="1548"/>
      <c r="C19063" s="1548"/>
      <c r="D19063" s="1549"/>
      <c r="E19063" s="1506"/>
      <c r="K19063" s="1548"/>
      <c r="L19063" s="1549"/>
      <c r="M19063" s="1506"/>
    </row>
    <row r="19064" spans="1:13" ht="16.5" customHeight="1">
      <c r="A19064" s="1547"/>
      <c r="B19064" s="1548"/>
      <c r="C19064" s="1548"/>
      <c r="D19064" s="1549"/>
      <c r="E19064" s="1506"/>
      <c r="K19064" s="1548"/>
      <c r="L19064" s="1549"/>
      <c r="M19064" s="1506"/>
    </row>
    <row r="19065" spans="1:13" ht="16.5" customHeight="1">
      <c r="A19065" s="1547"/>
      <c r="B19065" s="1548"/>
      <c r="C19065" s="1548"/>
      <c r="D19065" s="1549"/>
      <c r="E19065" s="1506"/>
      <c r="K19065" s="1548"/>
      <c r="L19065" s="1549"/>
      <c r="M19065" s="1506"/>
    </row>
    <row r="19066" spans="1:13" ht="16.5" customHeight="1">
      <c r="A19066" s="1547"/>
      <c r="B19066" s="1548"/>
      <c r="C19066" s="1548"/>
      <c r="D19066" s="1549"/>
      <c r="E19066" s="1506"/>
      <c r="K19066" s="1548"/>
      <c r="L19066" s="1549"/>
      <c r="M19066" s="1506"/>
    </row>
    <row r="19067" spans="1:13" ht="16.5" customHeight="1">
      <c r="A19067" s="1547"/>
      <c r="B19067" s="1548"/>
      <c r="C19067" s="1548"/>
      <c r="D19067" s="1549"/>
      <c r="E19067" s="1506"/>
      <c r="K19067" s="1548"/>
      <c r="L19067" s="1549"/>
      <c r="M19067" s="1506"/>
    </row>
    <row r="19068" spans="1:13" ht="16.5" customHeight="1">
      <c r="A19068" s="1547"/>
      <c r="B19068" s="1548"/>
      <c r="C19068" s="1548"/>
      <c r="D19068" s="1549"/>
      <c r="E19068" s="1506"/>
      <c r="K19068" s="1548"/>
      <c r="L19068" s="1549"/>
      <c r="M19068" s="1506"/>
    </row>
    <row r="19069" spans="1:13" ht="16.5" customHeight="1">
      <c r="A19069" s="1547"/>
      <c r="B19069" s="1548"/>
      <c r="C19069" s="1548"/>
      <c r="D19069" s="1549"/>
      <c r="E19069" s="1506"/>
      <c r="K19069" s="1548"/>
      <c r="L19069" s="1549"/>
      <c r="M19069" s="1506"/>
    </row>
    <row r="19070" spans="1:13" ht="16.5" customHeight="1">
      <c r="A19070" s="1547"/>
      <c r="B19070" s="1548"/>
      <c r="C19070" s="1548"/>
      <c r="D19070" s="1549"/>
      <c r="E19070" s="1506"/>
      <c r="K19070" s="1548"/>
      <c r="L19070" s="1549"/>
      <c r="M19070" s="1506"/>
    </row>
    <row r="19071" spans="1:13" ht="16.5" customHeight="1">
      <c r="A19071" s="1547"/>
      <c r="B19071" s="1548"/>
      <c r="C19071" s="1548"/>
      <c r="D19071" s="1549"/>
      <c r="E19071" s="1506"/>
      <c r="K19071" s="1548"/>
      <c r="L19071" s="1549"/>
      <c r="M19071" s="1506"/>
    </row>
    <row r="19072" spans="1:13" ht="16.5" customHeight="1">
      <c r="A19072" s="1547"/>
      <c r="B19072" s="1548"/>
      <c r="C19072" s="1548"/>
      <c r="D19072" s="1549"/>
      <c r="E19072" s="1506"/>
      <c r="K19072" s="1548"/>
      <c r="L19072" s="1549"/>
      <c r="M19072" s="1506"/>
    </row>
    <row r="19073" spans="1:13" ht="16.5" customHeight="1">
      <c r="A19073" s="1547"/>
      <c r="B19073" s="1548"/>
      <c r="C19073" s="1548"/>
      <c r="D19073" s="1549"/>
      <c r="E19073" s="1506"/>
      <c r="K19073" s="1548"/>
      <c r="L19073" s="1549"/>
      <c r="M19073" s="1506"/>
    </row>
    <row r="19074" spans="1:13" ht="16.5" customHeight="1">
      <c r="A19074" s="1547"/>
      <c r="B19074" s="1548"/>
      <c r="C19074" s="1548"/>
      <c r="D19074" s="1549"/>
      <c r="E19074" s="1506"/>
      <c r="K19074" s="1548"/>
      <c r="L19074" s="1549"/>
      <c r="M19074" s="1506"/>
    </row>
    <row r="19075" spans="1:13" ht="16.5" customHeight="1">
      <c r="A19075" s="1547"/>
      <c r="B19075" s="1548"/>
      <c r="C19075" s="1548"/>
      <c r="D19075" s="1549"/>
      <c r="E19075" s="1506"/>
      <c r="K19075" s="1548"/>
      <c r="L19075" s="1549"/>
      <c r="M19075" s="1506"/>
    </row>
    <row r="19076" spans="1:13" ht="16.5" customHeight="1">
      <c r="A19076" s="1547"/>
      <c r="B19076" s="1548"/>
      <c r="C19076" s="1548"/>
      <c r="D19076" s="1549"/>
      <c r="E19076" s="1506"/>
      <c r="K19076" s="1548"/>
      <c r="L19076" s="1549"/>
      <c r="M19076" s="1506"/>
    </row>
    <row r="19077" spans="1:13" ht="16.5" customHeight="1">
      <c r="A19077" s="1547"/>
      <c r="B19077" s="1548"/>
      <c r="C19077" s="1548"/>
      <c r="D19077" s="1549"/>
      <c r="E19077" s="1506"/>
      <c r="K19077" s="1548"/>
      <c r="L19077" s="1549"/>
      <c r="M19077" s="1506"/>
    </row>
    <row r="19078" spans="1:13" ht="16.5" customHeight="1">
      <c r="A19078" s="1547"/>
      <c r="B19078" s="1548"/>
      <c r="C19078" s="1548"/>
      <c r="D19078" s="1549"/>
      <c r="E19078" s="1506"/>
      <c r="K19078" s="1548"/>
      <c r="L19078" s="1549"/>
      <c r="M19078" s="1506"/>
    </row>
    <row r="19079" spans="1:13" ht="16.5" customHeight="1">
      <c r="A19079" s="1547"/>
      <c r="B19079" s="1548"/>
      <c r="C19079" s="1548"/>
      <c r="D19079" s="1549"/>
      <c r="E19079" s="1506"/>
      <c r="K19079" s="1548"/>
      <c r="L19079" s="1549"/>
      <c r="M19079" s="1506"/>
    </row>
    <row r="19080" spans="1:13" ht="16.5" customHeight="1">
      <c r="A19080" s="1547"/>
      <c r="B19080" s="1548"/>
      <c r="C19080" s="1548"/>
      <c r="D19080" s="1549"/>
      <c r="E19080" s="1506"/>
      <c r="K19080" s="1548"/>
      <c r="L19080" s="1549"/>
      <c r="M19080" s="1506"/>
    </row>
    <row r="19081" spans="1:13" ht="16.5" customHeight="1">
      <c r="A19081" s="1547"/>
      <c r="B19081" s="1548"/>
      <c r="C19081" s="1548"/>
      <c r="D19081" s="1549"/>
      <c r="E19081" s="1506"/>
      <c r="K19081" s="1548"/>
      <c r="L19081" s="1549"/>
      <c r="M19081" s="1506"/>
    </row>
    <row r="19082" spans="1:13" ht="16.5" customHeight="1">
      <c r="A19082" s="1547"/>
      <c r="B19082" s="1548"/>
      <c r="C19082" s="1548"/>
      <c r="D19082" s="1549"/>
      <c r="E19082" s="1506"/>
      <c r="K19082" s="1548"/>
      <c r="L19082" s="1549"/>
      <c r="M19082" s="1506"/>
    </row>
    <row r="19083" spans="1:13" ht="16.5" customHeight="1">
      <c r="A19083" s="1547"/>
      <c r="B19083" s="1548"/>
      <c r="C19083" s="1548"/>
      <c r="D19083" s="1549"/>
      <c r="E19083" s="1506"/>
      <c r="K19083" s="1548"/>
      <c r="L19083" s="1549"/>
      <c r="M19083" s="1506"/>
    </row>
    <row r="19084" spans="1:13" ht="16.5" customHeight="1">
      <c r="A19084" s="1547"/>
      <c r="B19084" s="1548"/>
      <c r="C19084" s="1548"/>
      <c r="D19084" s="1549"/>
      <c r="E19084" s="1506"/>
      <c r="K19084" s="1548"/>
      <c r="L19084" s="1549"/>
      <c r="M19084" s="1506"/>
    </row>
    <row r="19085" spans="1:13" ht="16.5" customHeight="1">
      <c r="A19085" s="1547"/>
      <c r="B19085" s="1548"/>
      <c r="C19085" s="1548"/>
      <c r="D19085" s="1549"/>
      <c r="E19085" s="1506"/>
      <c r="K19085" s="1548"/>
      <c r="L19085" s="1549"/>
      <c r="M19085" s="1506"/>
    </row>
    <row r="19086" spans="1:13" ht="16.5" customHeight="1">
      <c r="A19086" s="1547"/>
      <c r="B19086" s="1548"/>
      <c r="C19086" s="1548"/>
      <c r="D19086" s="1549"/>
      <c r="E19086" s="1506"/>
      <c r="K19086" s="1548"/>
      <c r="L19086" s="1549"/>
      <c r="M19086" s="1506"/>
    </row>
    <row r="19087" spans="1:13" ht="16.5" customHeight="1">
      <c r="A19087" s="1547"/>
      <c r="B19087" s="1548"/>
      <c r="C19087" s="1548"/>
      <c r="D19087" s="1549"/>
      <c r="E19087" s="1506"/>
      <c r="K19087" s="1548"/>
      <c r="L19087" s="1549"/>
      <c r="M19087" s="1506"/>
    </row>
    <row r="19088" spans="1:13" ht="16.5" customHeight="1">
      <c r="A19088" s="1547"/>
      <c r="B19088" s="1548"/>
      <c r="C19088" s="1548"/>
      <c r="D19088" s="1549"/>
      <c r="E19088" s="1506"/>
      <c r="K19088" s="1548"/>
      <c r="L19088" s="1549"/>
      <c r="M19088" s="1506"/>
    </row>
    <row r="19089" spans="1:13" ht="16.5" customHeight="1">
      <c r="A19089" s="1547"/>
      <c r="B19089" s="1548"/>
      <c r="C19089" s="1548"/>
      <c r="D19089" s="1549"/>
      <c r="E19089" s="1506"/>
      <c r="K19089" s="1548"/>
      <c r="L19089" s="1549"/>
      <c r="M19089" s="1506"/>
    </row>
    <row r="19090" spans="1:13" ht="16.5" customHeight="1">
      <c r="A19090" s="1547"/>
      <c r="B19090" s="1548"/>
      <c r="C19090" s="1548"/>
      <c r="D19090" s="1549"/>
      <c r="E19090" s="1506"/>
      <c r="K19090" s="1548"/>
      <c r="L19090" s="1549"/>
      <c r="M19090" s="1506"/>
    </row>
    <row r="19091" spans="1:13" ht="16.5" customHeight="1">
      <c r="A19091" s="1547"/>
      <c r="B19091" s="1548"/>
      <c r="C19091" s="1548"/>
      <c r="D19091" s="1549"/>
      <c r="E19091" s="1506"/>
      <c r="K19091" s="1548"/>
      <c r="L19091" s="1549"/>
      <c r="M19091" s="1506"/>
    </row>
    <row r="19092" spans="1:13" ht="16.5" customHeight="1">
      <c r="A19092" s="1547"/>
      <c r="B19092" s="1548"/>
      <c r="C19092" s="1548"/>
      <c r="D19092" s="1549"/>
      <c r="E19092" s="1506"/>
      <c r="K19092" s="1548"/>
      <c r="L19092" s="1549"/>
      <c r="M19092" s="1506"/>
    </row>
    <row r="19093" spans="1:13" ht="16.5" customHeight="1">
      <c r="A19093" s="1547"/>
      <c r="B19093" s="1548"/>
      <c r="C19093" s="1548"/>
      <c r="D19093" s="1549"/>
      <c r="E19093" s="1506"/>
      <c r="K19093" s="1548"/>
      <c r="L19093" s="1549"/>
      <c r="M19093" s="1506"/>
    </row>
    <row r="19094" spans="1:13" ht="16.5" customHeight="1">
      <c r="A19094" s="1547"/>
      <c r="B19094" s="1548"/>
      <c r="C19094" s="1548"/>
      <c r="D19094" s="1549"/>
      <c r="E19094" s="1506"/>
      <c r="K19094" s="1548"/>
      <c r="L19094" s="1549"/>
      <c r="M19094" s="1506"/>
    </row>
    <row r="19095" spans="1:13" ht="16.5" customHeight="1">
      <c r="A19095" s="1547"/>
      <c r="B19095" s="1548"/>
      <c r="C19095" s="1548"/>
      <c r="D19095" s="1549"/>
      <c r="E19095" s="1506"/>
      <c r="K19095" s="1548"/>
      <c r="L19095" s="1549"/>
      <c r="M19095" s="1506"/>
    </row>
    <row r="19096" spans="1:13" ht="16.5" customHeight="1">
      <c r="A19096" s="1547"/>
      <c r="B19096" s="1548"/>
      <c r="C19096" s="1548"/>
      <c r="D19096" s="1549"/>
      <c r="E19096" s="1506"/>
      <c r="K19096" s="1548"/>
      <c r="L19096" s="1549"/>
      <c r="M19096" s="1506"/>
    </row>
    <row r="19097" spans="1:13" ht="16.5" customHeight="1">
      <c r="A19097" s="1547"/>
      <c r="B19097" s="1548"/>
      <c r="C19097" s="1548"/>
      <c r="D19097" s="1549"/>
      <c r="E19097" s="1506"/>
      <c r="K19097" s="1548"/>
      <c r="L19097" s="1549"/>
      <c r="M19097" s="1506"/>
    </row>
    <row r="19098" spans="1:13" ht="16.5" customHeight="1">
      <c r="A19098" s="1547"/>
      <c r="B19098" s="1548"/>
      <c r="C19098" s="1548"/>
      <c r="D19098" s="1549"/>
      <c r="E19098" s="1506"/>
      <c r="K19098" s="1548"/>
      <c r="L19098" s="1549"/>
      <c r="M19098" s="1506"/>
    </row>
    <row r="19099" spans="1:13" ht="16.5" customHeight="1">
      <c r="A19099" s="1547"/>
      <c r="B19099" s="1548"/>
      <c r="C19099" s="1548"/>
      <c r="D19099" s="1549"/>
      <c r="E19099" s="1506"/>
      <c r="K19099" s="1548"/>
      <c r="L19099" s="1549"/>
      <c r="M19099" s="1506"/>
    </row>
    <row r="19100" spans="1:13" ht="16.5" customHeight="1">
      <c r="A19100" s="1547"/>
      <c r="B19100" s="1548"/>
      <c r="C19100" s="1548"/>
      <c r="D19100" s="1549"/>
      <c r="E19100" s="1506"/>
      <c r="K19100" s="1548"/>
      <c r="L19100" s="1549"/>
      <c r="M19100" s="1506"/>
    </row>
    <row r="19101" spans="1:13" ht="16.5" customHeight="1">
      <c r="A19101" s="1547"/>
      <c r="B19101" s="1548"/>
      <c r="C19101" s="1548"/>
      <c r="D19101" s="1549"/>
      <c r="E19101" s="1506"/>
      <c r="K19101" s="1548"/>
      <c r="L19101" s="1549"/>
      <c r="M19101" s="1506"/>
    </row>
    <row r="19102" spans="1:13" ht="16.5" customHeight="1">
      <c r="A19102" s="1547"/>
      <c r="B19102" s="1548"/>
      <c r="C19102" s="1548"/>
      <c r="D19102" s="1549"/>
      <c r="E19102" s="1506"/>
      <c r="K19102" s="1548"/>
      <c r="L19102" s="1549"/>
      <c r="M19102" s="1506"/>
    </row>
    <row r="19103" spans="1:13" ht="16.5" customHeight="1">
      <c r="A19103" s="1547"/>
      <c r="B19103" s="1548"/>
      <c r="C19103" s="1548"/>
      <c r="D19103" s="1549"/>
      <c r="E19103" s="1506"/>
      <c r="K19103" s="1548"/>
      <c r="L19103" s="1549"/>
      <c r="M19103" s="1506"/>
    </row>
    <row r="19104" spans="1:13" ht="16.5" customHeight="1">
      <c r="A19104" s="1547"/>
      <c r="B19104" s="1548"/>
      <c r="C19104" s="1548"/>
      <c r="D19104" s="1549"/>
      <c r="E19104" s="1506"/>
      <c r="K19104" s="1548"/>
      <c r="L19104" s="1549"/>
      <c r="M19104" s="1506"/>
    </row>
    <row r="19105" spans="1:13" ht="16.5" customHeight="1">
      <c r="A19105" s="1547"/>
      <c r="B19105" s="1548"/>
      <c r="C19105" s="1548"/>
      <c r="D19105" s="1549"/>
      <c r="E19105" s="1506"/>
      <c r="K19105" s="1548"/>
      <c r="L19105" s="1549"/>
      <c r="M19105" s="1506"/>
    </row>
    <row r="19106" spans="1:13" ht="16.5" customHeight="1">
      <c r="A19106" s="1547"/>
      <c r="B19106" s="1548"/>
      <c r="C19106" s="1548"/>
      <c r="D19106" s="1549"/>
      <c r="E19106" s="1506"/>
      <c r="K19106" s="1548"/>
      <c r="L19106" s="1549"/>
      <c r="M19106" s="1506"/>
    </row>
    <row r="19107" spans="1:13" ht="16.5" customHeight="1">
      <c r="A19107" s="1547"/>
      <c r="B19107" s="1548"/>
      <c r="C19107" s="1548"/>
      <c r="D19107" s="1549"/>
      <c r="E19107" s="1506"/>
      <c r="K19107" s="1548"/>
      <c r="L19107" s="1549"/>
      <c r="M19107" s="1506"/>
    </row>
    <row r="19108" spans="1:13" ht="16.5" customHeight="1">
      <c r="A19108" s="1547"/>
      <c r="B19108" s="1548"/>
      <c r="C19108" s="1548"/>
      <c r="D19108" s="1549"/>
      <c r="E19108" s="1506"/>
      <c r="K19108" s="1548"/>
      <c r="L19108" s="1549"/>
      <c r="M19108" s="1506"/>
    </row>
    <row r="19109" spans="1:13" ht="16.5" customHeight="1">
      <c r="A19109" s="1547"/>
      <c r="B19109" s="1548"/>
      <c r="C19109" s="1548"/>
      <c r="D19109" s="1549"/>
      <c r="E19109" s="1506"/>
      <c r="K19109" s="1548"/>
      <c r="L19109" s="1549"/>
      <c r="M19109" s="1506"/>
    </row>
    <row r="19110" spans="1:13" ht="16.5" customHeight="1">
      <c r="A19110" s="1547"/>
      <c r="B19110" s="1548"/>
      <c r="C19110" s="1548"/>
      <c r="D19110" s="1549"/>
      <c r="E19110" s="1506"/>
      <c r="K19110" s="1548"/>
      <c r="L19110" s="1549"/>
      <c r="M19110" s="1506"/>
    </row>
    <row r="19111" spans="1:13" ht="16.5" customHeight="1">
      <c r="A19111" s="1547"/>
      <c r="B19111" s="1548"/>
      <c r="C19111" s="1548"/>
      <c r="D19111" s="1549"/>
      <c r="E19111" s="1506"/>
      <c r="K19111" s="1548"/>
      <c r="L19111" s="1549"/>
      <c r="M19111" s="1506"/>
    </row>
    <row r="19112" spans="1:13" ht="16.5" customHeight="1">
      <c r="A19112" s="1547"/>
      <c r="B19112" s="1548"/>
      <c r="C19112" s="1548"/>
      <c r="D19112" s="1549"/>
      <c r="E19112" s="1506"/>
      <c r="K19112" s="1548"/>
      <c r="L19112" s="1549"/>
      <c r="M19112" s="1506"/>
    </row>
    <row r="19113" spans="1:13" ht="16.5" customHeight="1">
      <c r="A19113" s="1547"/>
      <c r="B19113" s="1548"/>
      <c r="C19113" s="1548"/>
      <c r="D19113" s="1549"/>
      <c r="E19113" s="1506"/>
      <c r="K19113" s="1548"/>
      <c r="L19113" s="1549"/>
      <c r="M19113" s="1506"/>
    </row>
    <row r="19114" spans="1:13" ht="16.5" customHeight="1">
      <c r="A19114" s="1547"/>
      <c r="B19114" s="1548"/>
      <c r="C19114" s="1548"/>
      <c r="D19114" s="1549"/>
      <c r="E19114" s="1506"/>
      <c r="K19114" s="1548"/>
      <c r="L19114" s="1549"/>
      <c r="M19114" s="1506"/>
    </row>
    <row r="19115" spans="1:13" ht="16.5" customHeight="1">
      <c r="A19115" s="1547"/>
      <c r="B19115" s="1548"/>
      <c r="C19115" s="1548"/>
      <c r="D19115" s="1549"/>
      <c r="E19115" s="1506"/>
      <c r="K19115" s="1548"/>
      <c r="L19115" s="1549"/>
      <c r="M19115" s="1506"/>
    </row>
    <row r="19116" spans="1:13" ht="16.5" customHeight="1">
      <c r="A19116" s="1547"/>
      <c r="B19116" s="1548"/>
      <c r="C19116" s="1548"/>
      <c r="D19116" s="1549"/>
      <c r="E19116" s="1506"/>
      <c r="K19116" s="1548"/>
      <c r="L19116" s="1549"/>
      <c r="M19116" s="1506"/>
    </row>
    <row r="19117" spans="1:13" ht="16.5" customHeight="1">
      <c r="A19117" s="1547"/>
      <c r="B19117" s="1548"/>
      <c r="C19117" s="1548"/>
      <c r="D19117" s="1549"/>
      <c r="E19117" s="1506"/>
      <c r="K19117" s="1548"/>
      <c r="L19117" s="1549"/>
      <c r="M19117" s="1506"/>
    </row>
    <row r="19118" spans="1:13" ht="16.5" customHeight="1">
      <c r="A19118" s="1547"/>
      <c r="B19118" s="1548"/>
      <c r="C19118" s="1548"/>
      <c r="D19118" s="1549"/>
      <c r="E19118" s="1506"/>
      <c r="K19118" s="1548"/>
      <c r="L19118" s="1549"/>
      <c r="M19118" s="1506"/>
    </row>
    <row r="19119" spans="1:13" ht="16.5" customHeight="1">
      <c r="A19119" s="1547"/>
      <c r="B19119" s="1548"/>
      <c r="C19119" s="1548"/>
      <c r="D19119" s="1549"/>
      <c r="E19119" s="1506"/>
      <c r="K19119" s="1548"/>
      <c r="L19119" s="1549"/>
      <c r="M19119" s="1506"/>
    </row>
    <row r="19120" spans="1:13" ht="16.5" customHeight="1">
      <c r="A19120" s="1547"/>
      <c r="B19120" s="1548"/>
      <c r="C19120" s="1548"/>
      <c r="D19120" s="1549"/>
      <c r="E19120" s="1506"/>
      <c r="K19120" s="1548"/>
      <c r="L19120" s="1549"/>
      <c r="M19120" s="1506"/>
    </row>
    <row r="19121" spans="1:13" ht="16.5" customHeight="1">
      <c r="A19121" s="1547"/>
      <c r="B19121" s="1548"/>
      <c r="C19121" s="1548"/>
      <c r="D19121" s="1549"/>
      <c r="E19121" s="1506"/>
      <c r="K19121" s="1548"/>
      <c r="L19121" s="1549"/>
      <c r="M19121" s="1506"/>
    </row>
    <row r="19122" spans="1:13" ht="16.5" customHeight="1">
      <c r="A19122" s="1547"/>
      <c r="B19122" s="1548"/>
      <c r="C19122" s="1548"/>
      <c r="D19122" s="1549"/>
      <c r="E19122" s="1506"/>
      <c r="K19122" s="1548"/>
      <c r="L19122" s="1549"/>
      <c r="M19122" s="1506"/>
    </row>
    <row r="19123" spans="1:13" ht="16.5" customHeight="1">
      <c r="A19123" s="1547"/>
      <c r="B19123" s="1548"/>
      <c r="C19123" s="1548"/>
      <c r="D19123" s="1549"/>
      <c r="E19123" s="1506"/>
      <c r="K19123" s="1548"/>
      <c r="L19123" s="1549"/>
      <c r="M19123" s="1506"/>
    </row>
    <row r="19124" spans="1:13" ht="16.5" customHeight="1">
      <c r="A19124" s="1547"/>
      <c r="B19124" s="1548"/>
      <c r="C19124" s="1548"/>
      <c r="D19124" s="1549"/>
      <c r="E19124" s="1506"/>
      <c r="K19124" s="1548"/>
      <c r="L19124" s="1549"/>
      <c r="M19124" s="1506"/>
    </row>
    <row r="19125" spans="1:13" ht="16.5" customHeight="1">
      <c r="A19125" s="1547"/>
      <c r="B19125" s="1548"/>
      <c r="C19125" s="1548"/>
      <c r="D19125" s="1549"/>
      <c r="E19125" s="1506"/>
      <c r="K19125" s="1548"/>
      <c r="L19125" s="1549"/>
      <c r="M19125" s="1506"/>
    </row>
    <row r="19126" spans="1:13" ht="16.5" customHeight="1">
      <c r="A19126" s="1547"/>
      <c r="B19126" s="1548"/>
      <c r="C19126" s="1548"/>
      <c r="D19126" s="1549"/>
      <c r="E19126" s="1506"/>
      <c r="K19126" s="1548"/>
      <c r="L19126" s="1549"/>
      <c r="M19126" s="1506"/>
    </row>
    <row r="19127" spans="1:13" ht="16.5" customHeight="1">
      <c r="A19127" s="1547"/>
      <c r="B19127" s="1548"/>
      <c r="C19127" s="1548"/>
      <c r="D19127" s="1549"/>
      <c r="E19127" s="1506"/>
      <c r="K19127" s="1548"/>
      <c r="L19127" s="1549"/>
      <c r="M19127" s="1506"/>
    </row>
    <row r="19128" spans="1:13" ht="16.5" customHeight="1">
      <c r="A19128" s="1547"/>
      <c r="B19128" s="1548"/>
      <c r="C19128" s="1548"/>
      <c r="D19128" s="1549"/>
      <c r="E19128" s="1506"/>
      <c r="K19128" s="1548"/>
      <c r="L19128" s="1549"/>
      <c r="M19128" s="1506"/>
    </row>
    <row r="19129" spans="1:13" ht="16.5" customHeight="1">
      <c r="A19129" s="1547"/>
      <c r="B19129" s="1548"/>
      <c r="C19129" s="1548"/>
      <c r="D19129" s="1549"/>
      <c r="E19129" s="1506"/>
      <c r="K19129" s="1548"/>
      <c r="L19129" s="1549"/>
      <c r="M19129" s="1506"/>
    </row>
    <row r="19130" spans="1:13" ht="16.5" customHeight="1">
      <c r="A19130" s="1547"/>
      <c r="B19130" s="1548"/>
      <c r="C19130" s="1548"/>
      <c r="D19130" s="1549"/>
      <c r="E19130" s="1506"/>
      <c r="K19130" s="1548"/>
      <c r="L19130" s="1549"/>
      <c r="M19130" s="1506"/>
    </row>
    <row r="19131" spans="1:13" ht="16.5" customHeight="1">
      <c r="A19131" s="1547"/>
      <c r="B19131" s="1548"/>
      <c r="C19131" s="1548"/>
      <c r="D19131" s="1549"/>
      <c r="E19131" s="1506"/>
      <c r="K19131" s="1548"/>
      <c r="L19131" s="1549"/>
      <c r="M19131" s="1506"/>
    </row>
    <row r="19132" spans="1:13" ht="16.5" customHeight="1">
      <c r="A19132" s="1547"/>
      <c r="B19132" s="1548"/>
      <c r="C19132" s="1548"/>
      <c r="D19132" s="1549"/>
      <c r="E19132" s="1506"/>
      <c r="K19132" s="1548"/>
      <c r="L19132" s="1549"/>
      <c r="M19132" s="1506"/>
    </row>
    <row r="19133" spans="1:13" ht="16.5" customHeight="1">
      <c r="A19133" s="1547"/>
      <c r="B19133" s="1548"/>
      <c r="C19133" s="1548"/>
      <c r="D19133" s="1549"/>
      <c r="E19133" s="1506"/>
      <c r="K19133" s="1548"/>
      <c r="L19133" s="1549"/>
      <c r="M19133" s="1506"/>
    </row>
    <row r="19134" spans="1:13" ht="16.5" customHeight="1">
      <c r="A19134" s="1547"/>
      <c r="B19134" s="1548"/>
      <c r="C19134" s="1548"/>
      <c r="D19134" s="1549"/>
      <c r="E19134" s="1506"/>
      <c r="K19134" s="1548"/>
      <c r="L19134" s="1549"/>
      <c r="M19134" s="1506"/>
    </row>
    <row r="19135" spans="1:13" ht="16.5" customHeight="1">
      <c r="A19135" s="1547"/>
      <c r="B19135" s="1548"/>
      <c r="C19135" s="1548"/>
      <c r="D19135" s="1549"/>
      <c r="E19135" s="1506"/>
      <c r="K19135" s="1548"/>
      <c r="L19135" s="1549"/>
      <c r="M19135" s="1506"/>
    </row>
    <row r="19136" spans="1:13" ht="16.5" customHeight="1">
      <c r="A19136" s="1547"/>
      <c r="B19136" s="1548"/>
      <c r="C19136" s="1548"/>
      <c r="D19136" s="1549"/>
      <c r="E19136" s="1506"/>
      <c r="K19136" s="1548"/>
      <c r="L19136" s="1549"/>
      <c r="M19136" s="1506"/>
    </row>
    <row r="19137" spans="1:13" ht="16.5" customHeight="1">
      <c r="A19137" s="1547"/>
      <c r="B19137" s="1548"/>
      <c r="C19137" s="1548"/>
      <c r="D19137" s="1549"/>
      <c r="E19137" s="1506"/>
      <c r="K19137" s="1548"/>
      <c r="L19137" s="1549"/>
      <c r="M19137" s="1506"/>
    </row>
    <row r="19138" spans="1:13" ht="16.5" customHeight="1">
      <c r="A19138" s="1547"/>
      <c r="B19138" s="1548"/>
      <c r="C19138" s="1548"/>
      <c r="D19138" s="1549"/>
      <c r="E19138" s="1506"/>
      <c r="K19138" s="1548"/>
      <c r="L19138" s="1549"/>
      <c r="M19138" s="1506"/>
    </row>
    <row r="19139" spans="1:13" ht="16.5" customHeight="1">
      <c r="A19139" s="1547"/>
      <c r="B19139" s="1548"/>
      <c r="C19139" s="1548"/>
      <c r="D19139" s="1549"/>
      <c r="E19139" s="1506"/>
      <c r="K19139" s="1548"/>
      <c r="L19139" s="1549"/>
      <c r="M19139" s="1506"/>
    </row>
    <row r="19140" spans="1:13" ht="16.5" customHeight="1">
      <c r="A19140" s="1547"/>
      <c r="B19140" s="1548"/>
      <c r="C19140" s="1548"/>
      <c r="D19140" s="1549"/>
      <c r="E19140" s="1506"/>
      <c r="K19140" s="1548"/>
      <c r="L19140" s="1549"/>
      <c r="M19140" s="1506"/>
    </row>
    <row r="19141" spans="1:13" ht="16.5" customHeight="1">
      <c r="A19141" s="1547"/>
      <c r="B19141" s="1548"/>
      <c r="C19141" s="1548"/>
      <c r="D19141" s="1549"/>
      <c r="E19141" s="1506"/>
      <c r="K19141" s="1548"/>
      <c r="L19141" s="1549"/>
      <c r="M19141" s="1506"/>
    </row>
    <row r="19142" spans="1:13" ht="16.5" customHeight="1">
      <c r="A19142" s="1547"/>
      <c r="B19142" s="1548"/>
      <c r="C19142" s="1548"/>
      <c r="D19142" s="1549"/>
      <c r="E19142" s="1506"/>
      <c r="K19142" s="1548"/>
      <c r="L19142" s="1549"/>
      <c r="M19142" s="1506"/>
    </row>
    <row r="19143" spans="1:13" ht="16.5" customHeight="1">
      <c r="A19143" s="1547"/>
      <c r="B19143" s="1548"/>
      <c r="C19143" s="1548"/>
      <c r="D19143" s="1549"/>
      <c r="E19143" s="1506"/>
      <c r="K19143" s="1548"/>
      <c r="L19143" s="1549"/>
      <c r="M19143" s="1506"/>
    </row>
    <row r="19144" spans="1:13" ht="16.5" customHeight="1">
      <c r="A19144" s="1547"/>
      <c r="B19144" s="1548"/>
      <c r="C19144" s="1548"/>
      <c r="D19144" s="1549"/>
      <c r="E19144" s="1506"/>
      <c r="K19144" s="1548"/>
      <c r="L19144" s="1549"/>
      <c r="M19144" s="1506"/>
    </row>
    <row r="19145" spans="1:13" ht="16.5" customHeight="1">
      <c r="A19145" s="1547"/>
      <c r="B19145" s="1548"/>
      <c r="C19145" s="1548"/>
      <c r="D19145" s="1549"/>
      <c r="E19145" s="1506"/>
      <c r="K19145" s="1548"/>
      <c r="L19145" s="1549"/>
      <c r="M19145" s="1506"/>
    </row>
    <row r="19146" spans="1:13" ht="16.5" customHeight="1">
      <c r="A19146" s="1547"/>
      <c r="B19146" s="1548"/>
      <c r="C19146" s="1548"/>
      <c r="D19146" s="1549"/>
      <c r="E19146" s="1506"/>
      <c r="K19146" s="1548"/>
      <c r="L19146" s="1549"/>
      <c r="M19146" s="1506"/>
    </row>
    <row r="19147" spans="1:13" ht="16.5" customHeight="1">
      <c r="A19147" s="1547"/>
      <c r="B19147" s="1548"/>
      <c r="C19147" s="1548"/>
      <c r="D19147" s="1549"/>
      <c r="E19147" s="1506"/>
      <c r="K19147" s="1548"/>
      <c r="L19147" s="1549"/>
      <c r="M19147" s="1506"/>
    </row>
    <row r="19148" spans="1:13" ht="16.5" customHeight="1">
      <c r="A19148" s="1547"/>
      <c r="B19148" s="1548"/>
      <c r="C19148" s="1548"/>
      <c r="D19148" s="1549"/>
      <c r="E19148" s="1506"/>
      <c r="K19148" s="1548"/>
      <c r="L19148" s="1549"/>
      <c r="M19148" s="1506"/>
    </row>
    <row r="19149" spans="1:13" ht="16.5" customHeight="1">
      <c r="A19149" s="1547"/>
      <c r="B19149" s="1548"/>
      <c r="C19149" s="1548"/>
      <c r="D19149" s="1549"/>
      <c r="E19149" s="1506"/>
      <c r="K19149" s="1548"/>
      <c r="L19149" s="1549"/>
      <c r="M19149" s="1506"/>
    </row>
    <row r="19150" spans="1:13" ht="16.5" customHeight="1">
      <c r="A19150" s="1547"/>
      <c r="B19150" s="1548"/>
      <c r="C19150" s="1548"/>
      <c r="D19150" s="1549"/>
      <c r="E19150" s="1506"/>
      <c r="K19150" s="1548"/>
      <c r="L19150" s="1549"/>
      <c r="M19150" s="1506"/>
    </row>
    <row r="19151" spans="1:13" ht="16.5" customHeight="1">
      <c r="A19151" s="1547"/>
      <c r="B19151" s="1548"/>
      <c r="C19151" s="1548"/>
      <c r="D19151" s="1549"/>
      <c r="E19151" s="1506"/>
      <c r="K19151" s="1548"/>
      <c r="L19151" s="1549"/>
      <c r="M19151" s="1506"/>
    </row>
    <row r="19152" spans="1:13" ht="16.5" customHeight="1">
      <c r="A19152" s="1547"/>
      <c r="B19152" s="1548"/>
      <c r="C19152" s="1548"/>
      <c r="D19152" s="1549"/>
      <c r="E19152" s="1506"/>
      <c r="K19152" s="1548"/>
      <c r="L19152" s="1549"/>
      <c r="M19152" s="1506"/>
    </row>
    <row r="19153" spans="1:13" ht="16.5" customHeight="1">
      <c r="A19153" s="1547"/>
      <c r="B19153" s="1548"/>
      <c r="C19153" s="1548"/>
      <c r="D19153" s="1549"/>
      <c r="E19153" s="1506"/>
      <c r="K19153" s="1548"/>
      <c r="L19153" s="1549"/>
      <c r="M19153" s="1506"/>
    </row>
    <row r="19154" spans="1:13" ht="16.5" customHeight="1">
      <c r="A19154" s="1547"/>
      <c r="B19154" s="1548"/>
      <c r="C19154" s="1548"/>
      <c r="D19154" s="1549"/>
      <c r="E19154" s="1506"/>
      <c r="K19154" s="1548"/>
      <c r="L19154" s="1549"/>
      <c r="M19154" s="1506"/>
    </row>
    <row r="19155" spans="1:13" ht="16.5" customHeight="1">
      <c r="A19155" s="1547"/>
      <c r="B19155" s="1548"/>
      <c r="C19155" s="1548"/>
      <c r="D19155" s="1549"/>
      <c r="E19155" s="1506"/>
      <c r="K19155" s="1548"/>
      <c r="L19155" s="1549"/>
      <c r="M19155" s="1506"/>
    </row>
    <row r="19156" spans="1:13" ht="16.5" customHeight="1">
      <c r="A19156" s="1547"/>
      <c r="B19156" s="1548"/>
      <c r="C19156" s="1548"/>
      <c r="D19156" s="1549"/>
      <c r="E19156" s="1506"/>
      <c r="K19156" s="1548"/>
      <c r="L19156" s="1549"/>
      <c r="M19156" s="1506"/>
    </row>
    <row r="19157" spans="1:13" ht="16.5" customHeight="1">
      <c r="A19157" s="1547"/>
      <c r="B19157" s="1548"/>
      <c r="C19157" s="1548"/>
      <c r="D19157" s="1549"/>
      <c r="E19157" s="1506"/>
      <c r="K19157" s="1548"/>
      <c r="L19157" s="1549"/>
      <c r="M19157" s="1506"/>
    </row>
    <row r="19158" spans="1:13" ht="16.5" customHeight="1">
      <c r="A19158" s="1547"/>
      <c r="B19158" s="1548"/>
      <c r="C19158" s="1548"/>
      <c r="D19158" s="1549"/>
      <c r="E19158" s="1506"/>
      <c r="K19158" s="1548"/>
      <c r="L19158" s="1549"/>
      <c r="M19158" s="1506"/>
    </row>
    <row r="19159" spans="1:13" ht="16.5" customHeight="1">
      <c r="A19159" s="1547"/>
      <c r="B19159" s="1548"/>
      <c r="C19159" s="1548"/>
      <c r="D19159" s="1549"/>
      <c r="E19159" s="1506"/>
      <c r="K19159" s="1548"/>
      <c r="L19159" s="1549"/>
      <c r="M19159" s="1506"/>
    </row>
    <row r="19160" spans="1:13" ht="16.5" customHeight="1">
      <c r="A19160" s="1547"/>
      <c r="B19160" s="1548"/>
      <c r="C19160" s="1548"/>
      <c r="D19160" s="1549"/>
      <c r="E19160" s="1506"/>
      <c r="K19160" s="1548"/>
      <c r="L19160" s="1549"/>
      <c r="M19160" s="1506"/>
    </row>
    <row r="19161" spans="1:13" ht="16.5" customHeight="1">
      <c r="A19161" s="1547"/>
      <c r="B19161" s="1548"/>
      <c r="C19161" s="1548"/>
      <c r="D19161" s="1549"/>
      <c r="E19161" s="1506"/>
      <c r="K19161" s="1548"/>
      <c r="L19161" s="1549"/>
      <c r="M19161" s="1506"/>
    </row>
    <row r="19162" spans="1:13" ht="16.5" customHeight="1">
      <c r="A19162" s="1547"/>
      <c r="B19162" s="1548"/>
      <c r="C19162" s="1548"/>
      <c r="D19162" s="1549"/>
      <c r="E19162" s="1506"/>
      <c r="K19162" s="1548"/>
      <c r="L19162" s="1549"/>
      <c r="M19162" s="1506"/>
    </row>
    <row r="19163" spans="1:13" ht="16.5" customHeight="1">
      <c r="A19163" s="1547"/>
      <c r="B19163" s="1548"/>
      <c r="C19163" s="1548"/>
      <c r="D19163" s="1549"/>
      <c r="E19163" s="1506"/>
      <c r="K19163" s="1548"/>
      <c r="L19163" s="1549"/>
      <c r="M19163" s="1506"/>
    </row>
    <row r="19164" spans="1:13" ht="16.5" customHeight="1">
      <c r="A19164" s="1547"/>
      <c r="B19164" s="1548"/>
      <c r="C19164" s="1548"/>
      <c r="D19164" s="1549"/>
      <c r="E19164" s="1506"/>
      <c r="K19164" s="1548"/>
      <c r="L19164" s="1549"/>
      <c r="M19164" s="1506"/>
    </row>
    <row r="19165" spans="1:13" ht="16.5" customHeight="1">
      <c r="A19165" s="1547"/>
      <c r="B19165" s="1548"/>
      <c r="C19165" s="1548"/>
      <c r="D19165" s="1549"/>
      <c r="E19165" s="1506"/>
      <c r="K19165" s="1548"/>
      <c r="L19165" s="1549"/>
      <c r="M19165" s="1506"/>
    </row>
    <row r="19166" spans="1:13" ht="16.5" customHeight="1">
      <c r="A19166" s="1547"/>
      <c r="B19166" s="1548"/>
      <c r="C19166" s="1548"/>
      <c r="D19166" s="1549"/>
      <c r="E19166" s="1506"/>
      <c r="K19166" s="1548"/>
      <c r="L19166" s="1549"/>
      <c r="M19166" s="1506"/>
    </row>
    <row r="19167" spans="1:13" ht="16.5" customHeight="1">
      <c r="A19167" s="1547"/>
      <c r="B19167" s="1548"/>
      <c r="C19167" s="1548"/>
      <c r="D19167" s="1549"/>
      <c r="E19167" s="1506"/>
      <c r="K19167" s="1548"/>
      <c r="L19167" s="1549"/>
      <c r="M19167" s="1506"/>
    </row>
    <row r="19168" spans="1:13" ht="16.5" customHeight="1">
      <c r="A19168" s="1547"/>
      <c r="B19168" s="1548"/>
      <c r="C19168" s="1548"/>
      <c r="D19168" s="1549"/>
      <c r="E19168" s="1506"/>
      <c r="K19168" s="1548"/>
      <c r="L19168" s="1549"/>
      <c r="M19168" s="1506"/>
    </row>
    <row r="19169" spans="1:13" ht="16.5" customHeight="1">
      <c r="A19169" s="1547"/>
      <c r="B19169" s="1548"/>
      <c r="C19169" s="1548"/>
      <c r="D19169" s="1549"/>
      <c r="E19169" s="1506"/>
      <c r="K19169" s="1548"/>
      <c r="L19169" s="1549"/>
      <c r="M19169" s="1506"/>
    </row>
    <row r="19170" spans="1:13" ht="16.5" customHeight="1">
      <c r="A19170" s="1547"/>
      <c r="B19170" s="1548"/>
      <c r="C19170" s="1548"/>
      <c r="D19170" s="1549"/>
      <c r="E19170" s="1506"/>
      <c r="K19170" s="1548"/>
      <c r="L19170" s="1549"/>
      <c r="M19170" s="1506"/>
    </row>
    <row r="19171" spans="1:13" ht="16.5" customHeight="1">
      <c r="A19171" s="1547"/>
      <c r="B19171" s="1548"/>
      <c r="C19171" s="1548"/>
      <c r="D19171" s="1549"/>
      <c r="E19171" s="1506"/>
      <c r="K19171" s="1548"/>
      <c r="L19171" s="1549"/>
      <c r="M19171" s="1506"/>
    </row>
    <row r="19172" spans="1:13" ht="16.5" customHeight="1">
      <c r="A19172" s="1547"/>
      <c r="B19172" s="1548"/>
      <c r="C19172" s="1548"/>
      <c r="D19172" s="1549"/>
      <c r="E19172" s="1506"/>
      <c r="K19172" s="1548"/>
      <c r="L19172" s="1549"/>
      <c r="M19172" s="1506"/>
    </row>
    <row r="19173" spans="1:13" ht="16.5" customHeight="1">
      <c r="A19173" s="1547"/>
      <c r="B19173" s="1548"/>
      <c r="C19173" s="1548"/>
      <c r="D19173" s="1549"/>
      <c r="E19173" s="1506"/>
      <c r="K19173" s="1548"/>
      <c r="L19173" s="1549"/>
      <c r="M19173" s="1506"/>
    </row>
    <row r="19174" spans="1:13" ht="16.5" customHeight="1">
      <c r="A19174" s="1547"/>
      <c r="B19174" s="1548"/>
      <c r="C19174" s="1548"/>
      <c r="D19174" s="1549"/>
      <c r="E19174" s="1506"/>
      <c r="K19174" s="1548"/>
      <c r="L19174" s="1549"/>
      <c r="M19174" s="1506"/>
    </row>
    <row r="19175" spans="1:13" ht="16.5" customHeight="1">
      <c r="A19175" s="1547"/>
      <c r="B19175" s="1548"/>
      <c r="C19175" s="1548"/>
      <c r="D19175" s="1549"/>
      <c r="E19175" s="1506"/>
      <c r="K19175" s="1548"/>
      <c r="L19175" s="1549"/>
      <c r="M19175" s="1506"/>
    </row>
    <row r="19176" spans="1:13" ht="16.5" customHeight="1">
      <c r="A19176" s="1547"/>
      <c r="B19176" s="1548"/>
      <c r="C19176" s="1548"/>
      <c r="D19176" s="1549"/>
      <c r="E19176" s="1506"/>
      <c r="K19176" s="1548"/>
      <c r="L19176" s="1549"/>
      <c r="M19176" s="1506"/>
    </row>
    <row r="19177" spans="1:13" ht="16.5" customHeight="1">
      <c r="A19177" s="1547"/>
      <c r="B19177" s="1548"/>
      <c r="C19177" s="1548"/>
      <c r="D19177" s="1549"/>
      <c r="E19177" s="1506"/>
      <c r="K19177" s="1548"/>
      <c r="L19177" s="1549"/>
      <c r="M19177" s="1506"/>
    </row>
    <row r="19178" spans="1:13" ht="16.5" customHeight="1">
      <c r="A19178" s="1547"/>
      <c r="B19178" s="1548"/>
      <c r="C19178" s="1548"/>
      <c r="D19178" s="1549"/>
      <c r="E19178" s="1506"/>
      <c r="K19178" s="1548"/>
      <c r="L19178" s="1549"/>
      <c r="M19178" s="1506"/>
    </row>
    <row r="19179" spans="1:13" ht="16.5" customHeight="1">
      <c r="A19179" s="1547"/>
      <c r="B19179" s="1548"/>
      <c r="C19179" s="1548"/>
      <c r="D19179" s="1549"/>
      <c r="E19179" s="1506"/>
      <c r="K19179" s="1548"/>
      <c r="L19179" s="1549"/>
      <c r="M19179" s="1506"/>
    </row>
    <row r="19180" spans="1:13" ht="16.5" customHeight="1">
      <c r="A19180" s="1547"/>
      <c r="B19180" s="1548"/>
      <c r="C19180" s="1548"/>
      <c r="D19180" s="1549"/>
      <c r="E19180" s="1506"/>
      <c r="K19180" s="1548"/>
      <c r="L19180" s="1549"/>
      <c r="M19180" s="1506"/>
    </row>
    <row r="19181" spans="1:13" ht="16.5" customHeight="1">
      <c r="A19181" s="1547"/>
      <c r="B19181" s="1548"/>
      <c r="C19181" s="1548"/>
      <c r="D19181" s="1549"/>
      <c r="E19181" s="1506"/>
      <c r="K19181" s="1548"/>
      <c r="L19181" s="1549"/>
      <c r="M19181" s="1506"/>
    </row>
    <row r="19182" spans="1:13" ht="16.5" customHeight="1">
      <c r="A19182" s="1547"/>
      <c r="B19182" s="1548"/>
      <c r="C19182" s="1548"/>
      <c r="D19182" s="1549"/>
      <c r="E19182" s="1506"/>
      <c r="K19182" s="1548"/>
      <c r="L19182" s="1549"/>
      <c r="M19182" s="1506"/>
    </row>
    <row r="19183" spans="1:13" ht="16.5" customHeight="1">
      <c r="A19183" s="1547"/>
      <c r="B19183" s="1548"/>
      <c r="C19183" s="1548"/>
      <c r="D19183" s="1549"/>
      <c r="E19183" s="1506"/>
      <c r="K19183" s="1548"/>
      <c r="L19183" s="1549"/>
      <c r="M19183" s="1506"/>
    </row>
    <row r="19184" spans="1:13" ht="16.5" customHeight="1">
      <c r="A19184" s="1547"/>
      <c r="B19184" s="1548"/>
      <c r="C19184" s="1548"/>
      <c r="D19184" s="1549"/>
      <c r="E19184" s="1506"/>
      <c r="K19184" s="1548"/>
      <c r="L19184" s="1549"/>
      <c r="M19184" s="1506"/>
    </row>
    <row r="19185" spans="1:13" ht="16.5" customHeight="1">
      <c r="A19185" s="1547"/>
      <c r="B19185" s="1548"/>
      <c r="C19185" s="1548"/>
      <c r="D19185" s="1549"/>
      <c r="E19185" s="1506"/>
      <c r="K19185" s="1548"/>
      <c r="L19185" s="1549"/>
      <c r="M19185" s="1506"/>
    </row>
    <row r="19186" spans="1:13" ht="16.5" customHeight="1">
      <c r="A19186" s="1547"/>
      <c r="B19186" s="1548"/>
      <c r="C19186" s="1548"/>
      <c r="D19186" s="1549"/>
      <c r="E19186" s="1506"/>
      <c r="K19186" s="1548"/>
      <c r="L19186" s="1549"/>
      <c r="M19186" s="1506"/>
    </row>
    <row r="19187" spans="1:13" ht="16.5" customHeight="1">
      <c r="A19187" s="1547"/>
      <c r="B19187" s="1548"/>
      <c r="C19187" s="1548"/>
      <c r="D19187" s="1549"/>
      <c r="E19187" s="1506"/>
      <c r="K19187" s="1548"/>
      <c r="L19187" s="1549"/>
      <c r="M19187" s="1506"/>
    </row>
    <row r="19188" spans="1:13" ht="16.5" customHeight="1">
      <c r="A19188" s="1547"/>
      <c r="B19188" s="1548"/>
      <c r="C19188" s="1548"/>
      <c r="D19188" s="1549"/>
      <c r="E19188" s="1506"/>
      <c r="K19188" s="1548"/>
      <c r="L19188" s="1549"/>
      <c r="M19188" s="1506"/>
    </row>
    <row r="19189" spans="1:13" ht="16.5" customHeight="1">
      <c r="A19189" s="1547"/>
      <c r="B19189" s="1548"/>
      <c r="C19189" s="1548"/>
      <c r="D19189" s="1549"/>
      <c r="E19189" s="1506"/>
      <c r="K19189" s="1548"/>
      <c r="L19189" s="1549"/>
      <c r="M19189" s="1506"/>
    </row>
    <row r="19190" spans="1:13" ht="16.5" customHeight="1">
      <c r="A19190" s="1547"/>
      <c r="B19190" s="1548"/>
      <c r="C19190" s="1548"/>
      <c r="D19190" s="1549"/>
      <c r="E19190" s="1506"/>
      <c r="K19190" s="1548"/>
      <c r="L19190" s="1549"/>
      <c r="M19190" s="1506"/>
    </row>
    <row r="19191" spans="1:13" ht="16.5" customHeight="1">
      <c r="A19191" s="1547"/>
      <c r="B19191" s="1548"/>
      <c r="C19191" s="1548"/>
      <c r="D19191" s="1549"/>
      <c r="E19191" s="1506"/>
      <c r="K19191" s="1548"/>
      <c r="L19191" s="1549"/>
      <c r="M19191" s="1506"/>
    </row>
    <row r="19192" spans="1:13" ht="16.5" customHeight="1">
      <c r="A19192" s="1547"/>
      <c r="B19192" s="1548"/>
      <c r="C19192" s="1548"/>
      <c r="D19192" s="1549"/>
      <c r="E19192" s="1506"/>
      <c r="K19192" s="1548"/>
      <c r="L19192" s="1549"/>
      <c r="M19192" s="1506"/>
    </row>
    <row r="19193" spans="1:13" ht="16.5" customHeight="1">
      <c r="A19193" s="1547"/>
      <c r="B19193" s="1548"/>
      <c r="C19193" s="1548"/>
      <c r="D19193" s="1549"/>
      <c r="E19193" s="1506"/>
      <c r="K19193" s="1548"/>
      <c r="L19193" s="1549"/>
      <c r="M19193" s="1506"/>
    </row>
    <row r="19194" spans="1:13" ht="16.5" customHeight="1">
      <c r="A19194" s="1547"/>
      <c r="B19194" s="1548"/>
      <c r="C19194" s="1548"/>
      <c r="D19194" s="1549"/>
      <c r="E19194" s="1506"/>
      <c r="K19194" s="1548"/>
      <c r="L19194" s="1549"/>
      <c r="M19194" s="1506"/>
    </row>
    <row r="19195" spans="1:13" ht="16.5" customHeight="1">
      <c r="A19195" s="1547"/>
      <c r="B19195" s="1548"/>
      <c r="C19195" s="1548"/>
      <c r="D19195" s="1549"/>
      <c r="E19195" s="1506"/>
      <c r="K19195" s="1548"/>
      <c r="L19195" s="1549"/>
      <c r="M19195" s="1506"/>
    </row>
    <row r="19196" spans="1:13" ht="16.5" customHeight="1">
      <c r="A19196" s="1547"/>
      <c r="B19196" s="1548"/>
      <c r="C19196" s="1548"/>
      <c r="D19196" s="1549"/>
      <c r="E19196" s="1506"/>
      <c r="K19196" s="1548"/>
      <c r="L19196" s="1549"/>
      <c r="M19196" s="1506"/>
    </row>
    <row r="19197" spans="1:13" ht="16.5" customHeight="1">
      <c r="A19197" s="1547"/>
      <c r="B19197" s="1548"/>
      <c r="C19197" s="1548"/>
      <c r="D19197" s="1549"/>
      <c r="E19197" s="1506"/>
      <c r="K19197" s="1548"/>
      <c r="L19197" s="1549"/>
      <c r="M19197" s="1506"/>
    </row>
    <row r="19198" spans="1:13" ht="16.5" customHeight="1">
      <c r="A19198" s="1547"/>
      <c r="B19198" s="1548"/>
      <c r="C19198" s="1548"/>
      <c r="D19198" s="1549"/>
      <c r="E19198" s="1506"/>
      <c r="K19198" s="1548"/>
      <c r="L19198" s="1549"/>
      <c r="M19198" s="1506"/>
    </row>
    <row r="19199" spans="1:13" ht="16.5" customHeight="1">
      <c r="A19199" s="1547"/>
      <c r="B19199" s="1548"/>
      <c r="C19199" s="1548"/>
      <c r="D19199" s="1549"/>
      <c r="E19199" s="1506"/>
      <c r="K19199" s="1548"/>
      <c r="L19199" s="1549"/>
      <c r="M19199" s="1506"/>
    </row>
    <row r="19200" spans="1:13" ht="16.5" customHeight="1">
      <c r="A19200" s="1547"/>
      <c r="B19200" s="1548"/>
      <c r="C19200" s="1548"/>
      <c r="D19200" s="1549"/>
      <c r="E19200" s="1506"/>
      <c r="K19200" s="1548"/>
      <c r="L19200" s="1549"/>
      <c r="M19200" s="1506"/>
    </row>
    <row r="19201" spans="1:13" ht="16.5" customHeight="1">
      <c r="A19201" s="1547"/>
      <c r="B19201" s="1548"/>
      <c r="C19201" s="1548"/>
      <c r="D19201" s="1549"/>
      <c r="E19201" s="1506"/>
      <c r="K19201" s="1548"/>
      <c r="L19201" s="1549"/>
      <c r="M19201" s="1506"/>
    </row>
    <row r="19202" spans="1:13" ht="16.5" customHeight="1">
      <c r="A19202" s="1547"/>
      <c r="B19202" s="1548"/>
      <c r="C19202" s="1548"/>
      <c r="D19202" s="1549"/>
      <c r="E19202" s="1506"/>
      <c r="K19202" s="1548"/>
      <c r="L19202" s="1549"/>
      <c r="M19202" s="1506"/>
    </row>
    <row r="19203" spans="1:13" ht="16.5" customHeight="1">
      <c r="A19203" s="1547"/>
      <c r="B19203" s="1548"/>
      <c r="C19203" s="1548"/>
      <c r="D19203" s="1549"/>
      <c r="E19203" s="1506"/>
      <c r="K19203" s="1548"/>
      <c r="L19203" s="1549"/>
      <c r="M19203" s="1506"/>
    </row>
    <row r="19204" spans="1:13" ht="16.5" customHeight="1">
      <c r="A19204" s="1547"/>
      <c r="B19204" s="1548"/>
      <c r="C19204" s="1548"/>
      <c r="D19204" s="1549"/>
      <c r="E19204" s="1506"/>
      <c r="K19204" s="1548"/>
      <c r="L19204" s="1549"/>
      <c r="M19204" s="1506"/>
    </row>
    <row r="19205" spans="1:13" ht="16.5" customHeight="1">
      <c r="A19205" s="1547"/>
      <c r="B19205" s="1548"/>
      <c r="C19205" s="1548"/>
      <c r="D19205" s="1549"/>
      <c r="E19205" s="1506"/>
      <c r="K19205" s="1548"/>
      <c r="L19205" s="1549"/>
      <c r="M19205" s="1506"/>
    </row>
    <row r="19206" spans="1:13" ht="16.5" customHeight="1">
      <c r="A19206" s="1547"/>
      <c r="B19206" s="1548"/>
      <c r="C19206" s="1548"/>
      <c r="D19206" s="1549"/>
      <c r="E19206" s="1506"/>
      <c r="K19206" s="1548"/>
      <c r="L19206" s="1549"/>
      <c r="M19206" s="1506"/>
    </row>
    <row r="19207" spans="1:13" ht="16.5" customHeight="1">
      <c r="A19207" s="1547"/>
      <c r="B19207" s="1548"/>
      <c r="C19207" s="1548"/>
      <c r="D19207" s="1549"/>
      <c r="E19207" s="1506"/>
      <c r="K19207" s="1548"/>
      <c r="L19207" s="1549"/>
      <c r="M19207" s="1506"/>
    </row>
    <row r="19208" spans="1:13" ht="16.5" customHeight="1">
      <c r="A19208" s="1547"/>
      <c r="B19208" s="1548"/>
      <c r="C19208" s="1548"/>
      <c r="D19208" s="1549"/>
      <c r="E19208" s="1506"/>
      <c r="K19208" s="1548"/>
      <c r="L19208" s="1549"/>
      <c r="M19208" s="1506"/>
    </row>
    <row r="19209" spans="1:13" ht="16.5" customHeight="1">
      <c r="A19209" s="1547"/>
      <c r="B19209" s="1548"/>
      <c r="C19209" s="1548"/>
      <c r="D19209" s="1549"/>
      <c r="E19209" s="1506"/>
      <c r="K19209" s="1548"/>
      <c r="L19209" s="1549"/>
      <c r="M19209" s="1506"/>
    </row>
    <row r="19210" spans="1:13" ht="16.5" customHeight="1">
      <c r="A19210" s="1547"/>
      <c r="B19210" s="1548"/>
      <c r="C19210" s="1548"/>
      <c r="D19210" s="1549"/>
      <c r="E19210" s="1506"/>
      <c r="K19210" s="1548"/>
      <c r="L19210" s="1549"/>
      <c r="M19210" s="1506"/>
    </row>
    <row r="19211" spans="1:13" ht="16.5" customHeight="1">
      <c r="A19211" s="1547"/>
      <c r="B19211" s="1548"/>
      <c r="C19211" s="1548"/>
      <c r="D19211" s="1549"/>
      <c r="E19211" s="1506"/>
      <c r="K19211" s="1548"/>
      <c r="L19211" s="1549"/>
      <c r="M19211" s="1506"/>
    </row>
    <row r="19212" spans="1:13" ht="16.5" customHeight="1">
      <c r="A19212" s="1547"/>
      <c r="B19212" s="1548"/>
      <c r="C19212" s="1548"/>
      <c r="D19212" s="1549"/>
      <c r="E19212" s="1506"/>
      <c r="K19212" s="1548"/>
      <c r="L19212" s="1549"/>
      <c r="M19212" s="1506"/>
    </row>
    <row r="19213" spans="1:13" ht="16.5" customHeight="1">
      <c r="A19213" s="1547"/>
      <c r="B19213" s="1548"/>
      <c r="C19213" s="1548"/>
      <c r="D19213" s="1549"/>
      <c r="E19213" s="1506"/>
      <c r="K19213" s="1548"/>
      <c r="L19213" s="1549"/>
      <c r="M19213" s="1506"/>
    </row>
    <row r="19214" spans="1:13" ht="16.5" customHeight="1">
      <c r="A19214" s="1547"/>
      <c r="B19214" s="1548"/>
      <c r="C19214" s="1548"/>
      <c r="D19214" s="1549"/>
      <c r="E19214" s="1506"/>
      <c r="K19214" s="1548"/>
      <c r="L19214" s="1549"/>
      <c r="M19214" s="1506"/>
    </row>
    <row r="19215" spans="1:13" ht="16.5" customHeight="1">
      <c r="A19215" s="1547"/>
      <c r="B19215" s="1548"/>
      <c r="C19215" s="1548"/>
      <c r="D19215" s="1549"/>
      <c r="E19215" s="1506"/>
      <c r="K19215" s="1548"/>
      <c r="L19215" s="1549"/>
      <c r="M19215" s="1506"/>
    </row>
    <row r="19216" spans="1:13" ht="16.5" customHeight="1">
      <c r="A19216" s="1547"/>
      <c r="B19216" s="1548"/>
      <c r="C19216" s="1548"/>
      <c r="D19216" s="1549"/>
      <c r="E19216" s="1506"/>
      <c r="K19216" s="1548"/>
      <c r="L19216" s="1549"/>
      <c r="M19216" s="1506"/>
    </row>
    <row r="19217" spans="1:13" ht="16.5" customHeight="1">
      <c r="A19217" s="1547"/>
      <c r="B19217" s="1548"/>
      <c r="C19217" s="1548"/>
      <c r="D19217" s="1549"/>
      <c r="E19217" s="1506"/>
      <c r="K19217" s="1548"/>
      <c r="L19217" s="1549"/>
      <c r="M19217" s="1506"/>
    </row>
    <row r="19218" spans="1:13" ht="16.5" customHeight="1">
      <c r="A19218" s="1547"/>
      <c r="B19218" s="1548"/>
      <c r="C19218" s="1548"/>
      <c r="D19218" s="1549"/>
      <c r="E19218" s="1506"/>
      <c r="K19218" s="1548"/>
      <c r="L19218" s="1549"/>
      <c r="M19218" s="1506"/>
    </row>
    <row r="19219" spans="1:13" ht="16.5" customHeight="1">
      <c r="A19219" s="1547"/>
      <c r="B19219" s="1548"/>
      <c r="C19219" s="1548"/>
      <c r="D19219" s="1549"/>
      <c r="E19219" s="1506"/>
      <c r="K19219" s="1548"/>
      <c r="L19219" s="1549"/>
      <c r="M19219" s="1506"/>
    </row>
    <row r="19220" spans="1:13" ht="16.5" customHeight="1">
      <c r="A19220" s="1547"/>
      <c r="B19220" s="1548"/>
      <c r="C19220" s="1548"/>
      <c r="D19220" s="1549"/>
      <c r="E19220" s="1506"/>
      <c r="K19220" s="1548"/>
      <c r="L19220" s="1549"/>
      <c r="M19220" s="1506"/>
    </row>
    <row r="19221" spans="1:13" ht="16.5" customHeight="1">
      <c r="A19221" s="1547"/>
      <c r="B19221" s="1548"/>
      <c r="C19221" s="1548"/>
      <c r="D19221" s="1549"/>
      <c r="E19221" s="1506"/>
      <c r="K19221" s="1548"/>
      <c r="L19221" s="1549"/>
      <c r="M19221" s="1506"/>
    </row>
    <row r="19222" spans="1:13" ht="16.5" customHeight="1">
      <c r="A19222" s="1547"/>
      <c r="B19222" s="1548"/>
      <c r="C19222" s="1548"/>
      <c r="D19222" s="1549"/>
      <c r="E19222" s="1506"/>
      <c r="K19222" s="1548"/>
      <c r="L19222" s="1549"/>
      <c r="M19222" s="1506"/>
    </row>
    <row r="19223" spans="1:13" ht="16.5" customHeight="1">
      <c r="A19223" s="1547"/>
      <c r="B19223" s="1548"/>
      <c r="C19223" s="1548"/>
      <c r="D19223" s="1549"/>
      <c r="E19223" s="1506"/>
      <c r="K19223" s="1548"/>
      <c r="L19223" s="1549"/>
      <c r="M19223" s="1506"/>
    </row>
    <row r="19224" spans="1:13" ht="16.5" customHeight="1">
      <c r="A19224" s="1547"/>
      <c r="B19224" s="1548"/>
      <c r="C19224" s="1548"/>
      <c r="D19224" s="1549"/>
      <c r="E19224" s="1506"/>
      <c r="K19224" s="1548"/>
      <c r="L19224" s="1549"/>
      <c r="M19224" s="1506"/>
    </row>
    <row r="19225" spans="1:13" ht="16.5" customHeight="1">
      <c r="A19225" s="1547"/>
      <c r="B19225" s="1548"/>
      <c r="C19225" s="1548"/>
      <c r="D19225" s="1549"/>
      <c r="E19225" s="1506"/>
      <c r="K19225" s="1548"/>
      <c r="L19225" s="1549"/>
      <c r="M19225" s="1506"/>
    </row>
    <row r="19226" spans="1:13" ht="16.5" customHeight="1">
      <c r="A19226" s="1547"/>
      <c r="B19226" s="1548"/>
      <c r="C19226" s="1548"/>
      <c r="D19226" s="1549"/>
      <c r="E19226" s="1506"/>
      <c r="K19226" s="1548"/>
      <c r="L19226" s="1549"/>
      <c r="M19226" s="1506"/>
    </row>
    <row r="19227" spans="1:13" ht="16.5" customHeight="1">
      <c r="A19227" s="1547"/>
      <c r="B19227" s="1548"/>
      <c r="C19227" s="1548"/>
      <c r="D19227" s="1549"/>
      <c r="E19227" s="1506"/>
      <c r="K19227" s="1548"/>
      <c r="L19227" s="1549"/>
      <c r="M19227" s="1506"/>
    </row>
    <row r="19228" spans="1:13" ht="16.5" customHeight="1">
      <c r="A19228" s="1547"/>
      <c r="B19228" s="1548"/>
      <c r="C19228" s="1548"/>
      <c r="D19228" s="1549"/>
      <c r="E19228" s="1506"/>
      <c r="K19228" s="1548"/>
      <c r="L19228" s="1549"/>
      <c r="M19228" s="1506"/>
    </row>
    <row r="19229" spans="1:13" ht="16.5" customHeight="1">
      <c r="A19229" s="1547"/>
      <c r="B19229" s="1548"/>
      <c r="C19229" s="1548"/>
      <c r="D19229" s="1549"/>
      <c r="E19229" s="1506"/>
      <c r="K19229" s="1548"/>
      <c r="L19229" s="1549"/>
      <c r="M19229" s="1506"/>
    </row>
    <row r="19230" spans="1:13" ht="16.5" customHeight="1">
      <c r="A19230" s="1547"/>
      <c r="B19230" s="1548"/>
      <c r="C19230" s="1548"/>
      <c r="D19230" s="1549"/>
      <c r="E19230" s="1506"/>
      <c r="K19230" s="1548"/>
      <c r="L19230" s="1549"/>
      <c r="M19230" s="1506"/>
    </row>
    <row r="19231" spans="1:13" ht="16.5" customHeight="1">
      <c r="A19231" s="1547"/>
      <c r="B19231" s="1548"/>
      <c r="C19231" s="1548"/>
      <c r="D19231" s="1549"/>
      <c r="E19231" s="1506"/>
      <c r="K19231" s="1548"/>
      <c r="L19231" s="1549"/>
      <c r="M19231" s="1506"/>
    </row>
    <row r="19232" spans="1:13" ht="16.5" customHeight="1">
      <c r="A19232" s="1547"/>
      <c r="B19232" s="1548"/>
      <c r="C19232" s="1548"/>
      <c r="D19232" s="1549"/>
      <c r="E19232" s="1506"/>
      <c r="K19232" s="1548"/>
      <c r="L19232" s="1549"/>
      <c r="M19232" s="1506"/>
    </row>
    <row r="19233" spans="1:13" ht="16.5" customHeight="1">
      <c r="A19233" s="1547"/>
      <c r="B19233" s="1548"/>
      <c r="C19233" s="1548"/>
      <c r="D19233" s="1549"/>
      <c r="E19233" s="1506"/>
      <c r="K19233" s="1548"/>
      <c r="L19233" s="1549"/>
      <c r="M19233" s="1506"/>
    </row>
    <row r="19234" spans="1:13" ht="16.5" customHeight="1">
      <c r="A19234" s="1547"/>
      <c r="B19234" s="1548"/>
      <c r="C19234" s="1548"/>
      <c r="D19234" s="1549"/>
      <c r="E19234" s="1506"/>
      <c r="K19234" s="1548"/>
      <c r="L19234" s="1549"/>
      <c r="M19234" s="1506"/>
    </row>
    <row r="19235" spans="1:13" ht="16.5" customHeight="1">
      <c r="A19235" s="1547"/>
      <c r="B19235" s="1548"/>
      <c r="C19235" s="1548"/>
      <c r="D19235" s="1549"/>
      <c r="E19235" s="1506"/>
      <c r="K19235" s="1548"/>
      <c r="L19235" s="1549"/>
      <c r="M19235" s="1506"/>
    </row>
    <row r="19236" spans="1:13" ht="16.5" customHeight="1">
      <c r="A19236" s="1547"/>
      <c r="B19236" s="1548"/>
      <c r="C19236" s="1548"/>
      <c r="D19236" s="1549"/>
      <c r="E19236" s="1506"/>
      <c r="K19236" s="1548"/>
      <c r="L19236" s="1549"/>
      <c r="M19236" s="1506"/>
    </row>
    <row r="19237" spans="1:13" ht="16.5" customHeight="1">
      <c r="A19237" s="1547"/>
      <c r="B19237" s="1548"/>
      <c r="C19237" s="1548"/>
      <c r="D19237" s="1549"/>
      <c r="E19237" s="1506"/>
      <c r="K19237" s="1548"/>
      <c r="L19237" s="1549"/>
      <c r="M19237" s="1506"/>
    </row>
    <row r="19238" spans="1:13" ht="16.5" customHeight="1">
      <c r="A19238" s="1547"/>
      <c r="B19238" s="1548"/>
      <c r="C19238" s="1548"/>
      <c r="D19238" s="1549"/>
      <c r="E19238" s="1506"/>
      <c r="K19238" s="1548"/>
      <c r="L19238" s="1549"/>
      <c r="M19238" s="1506"/>
    </row>
    <row r="19239" spans="1:13" ht="16.5" customHeight="1">
      <c r="A19239" s="1547"/>
      <c r="B19239" s="1548"/>
      <c r="C19239" s="1548"/>
      <c r="D19239" s="1549"/>
      <c r="E19239" s="1506"/>
      <c r="K19239" s="1548"/>
      <c r="L19239" s="1549"/>
      <c r="M19239" s="1506"/>
    </row>
    <row r="19240" spans="1:13" ht="16.5" customHeight="1">
      <c r="A19240" s="1547"/>
      <c r="B19240" s="1548"/>
      <c r="C19240" s="1548"/>
      <c r="D19240" s="1549"/>
      <c r="E19240" s="1506"/>
      <c r="K19240" s="1548"/>
      <c r="L19240" s="1549"/>
      <c r="M19240" s="1506"/>
    </row>
    <row r="19241" spans="1:13" ht="16.5" customHeight="1">
      <c r="A19241" s="1547"/>
      <c r="B19241" s="1548"/>
      <c r="C19241" s="1548"/>
      <c r="D19241" s="1549"/>
      <c r="E19241" s="1506"/>
      <c r="K19241" s="1548"/>
      <c r="L19241" s="1549"/>
      <c r="M19241" s="1506"/>
    </row>
    <row r="19242" spans="1:13" ht="16.5" customHeight="1">
      <c r="A19242" s="1547"/>
      <c r="B19242" s="1548"/>
      <c r="C19242" s="1548"/>
      <c r="D19242" s="1549"/>
      <c r="E19242" s="1506"/>
      <c r="K19242" s="1548"/>
      <c r="L19242" s="1549"/>
      <c r="M19242" s="1506"/>
    </row>
    <row r="19243" spans="1:13" ht="16.5" customHeight="1">
      <c r="A19243" s="1547"/>
      <c r="B19243" s="1548"/>
      <c r="C19243" s="1548"/>
      <c r="D19243" s="1549"/>
      <c r="E19243" s="1506"/>
      <c r="K19243" s="1548"/>
      <c r="L19243" s="1549"/>
      <c r="M19243" s="1506"/>
    </row>
    <row r="19244" spans="1:13" ht="16.5" customHeight="1">
      <c r="A19244" s="1547"/>
      <c r="B19244" s="1548"/>
      <c r="C19244" s="1548"/>
      <c r="D19244" s="1549"/>
      <c r="E19244" s="1506"/>
      <c r="K19244" s="1548"/>
      <c r="L19244" s="1549"/>
      <c r="M19244" s="1506"/>
    </row>
    <row r="19245" spans="1:13" ht="16.5" customHeight="1">
      <c r="A19245" s="1547"/>
      <c r="B19245" s="1548"/>
      <c r="C19245" s="1548"/>
      <c r="D19245" s="1549"/>
      <c r="E19245" s="1506"/>
      <c r="K19245" s="1548"/>
      <c r="L19245" s="1549"/>
      <c r="M19245" s="1506"/>
    </row>
    <row r="19246" spans="1:13" ht="16.5" customHeight="1">
      <c r="A19246" s="1547"/>
      <c r="B19246" s="1548"/>
      <c r="C19246" s="1548"/>
      <c r="D19246" s="1549"/>
      <c r="E19246" s="1506"/>
      <c r="K19246" s="1548"/>
      <c r="L19246" s="1549"/>
      <c r="M19246" s="1506"/>
    </row>
    <row r="19247" spans="1:13" ht="16.5" customHeight="1">
      <c r="A19247" s="1547"/>
      <c r="B19247" s="1548"/>
      <c r="C19247" s="1548"/>
      <c r="D19247" s="1549"/>
      <c r="E19247" s="1506"/>
      <c r="K19247" s="1548"/>
      <c r="L19247" s="1549"/>
      <c r="M19247" s="1506"/>
    </row>
    <row r="19248" spans="1:13" ht="16.5" customHeight="1">
      <c r="A19248" s="1547"/>
      <c r="B19248" s="1548"/>
      <c r="C19248" s="1548"/>
      <c r="D19248" s="1549"/>
      <c r="E19248" s="1506"/>
      <c r="K19248" s="1548"/>
      <c r="L19248" s="1549"/>
      <c r="M19248" s="1506"/>
    </row>
    <row r="19249" spans="1:13" ht="16.5" customHeight="1">
      <c r="A19249" s="1547"/>
      <c r="B19249" s="1548"/>
      <c r="C19249" s="1548"/>
      <c r="D19249" s="1549"/>
      <c r="E19249" s="1506"/>
      <c r="K19249" s="1548"/>
      <c r="L19249" s="1549"/>
      <c r="M19249" s="1506"/>
    </row>
    <row r="19250" spans="1:13" ht="16.5" customHeight="1">
      <c r="A19250" s="1547"/>
      <c r="B19250" s="1548"/>
      <c r="C19250" s="1548"/>
      <c r="D19250" s="1549"/>
      <c r="E19250" s="1506"/>
      <c r="K19250" s="1548"/>
      <c r="L19250" s="1549"/>
      <c r="M19250" s="1506"/>
    </row>
    <row r="19251" spans="1:13" ht="16.5" customHeight="1">
      <c r="A19251" s="1547"/>
      <c r="B19251" s="1548"/>
      <c r="C19251" s="1548"/>
      <c r="D19251" s="1549"/>
      <c r="E19251" s="1506"/>
      <c r="K19251" s="1548"/>
      <c r="L19251" s="1549"/>
      <c r="M19251" s="1506"/>
    </row>
    <row r="19252" spans="1:13" ht="16.5" customHeight="1">
      <c r="A19252" s="1547"/>
      <c r="B19252" s="1548"/>
      <c r="C19252" s="1548"/>
      <c r="D19252" s="1549"/>
      <c r="E19252" s="1506"/>
      <c r="K19252" s="1548"/>
      <c r="L19252" s="1549"/>
      <c r="M19252" s="1506"/>
    </row>
    <row r="19253" spans="1:13" ht="16.5" customHeight="1">
      <c r="A19253" s="1547"/>
      <c r="B19253" s="1548"/>
      <c r="C19253" s="1548"/>
      <c r="D19253" s="1549"/>
      <c r="E19253" s="1506"/>
      <c r="K19253" s="1548"/>
      <c r="L19253" s="1549"/>
      <c r="M19253" s="1506"/>
    </row>
    <row r="19254" spans="1:13" ht="16.5" customHeight="1">
      <c r="A19254" s="1547"/>
      <c r="B19254" s="1548"/>
      <c r="C19254" s="1548"/>
      <c r="D19254" s="1549"/>
      <c r="E19254" s="1506"/>
      <c r="K19254" s="1548"/>
      <c r="L19254" s="1549"/>
      <c r="M19254" s="1506"/>
    </row>
    <row r="19255" spans="1:13" ht="16.5" customHeight="1">
      <c r="A19255" s="1547"/>
      <c r="B19255" s="1548"/>
      <c r="C19255" s="1548"/>
      <c r="D19255" s="1549"/>
      <c r="E19255" s="1506"/>
      <c r="K19255" s="1548"/>
      <c r="L19255" s="1549"/>
      <c r="M19255" s="1506"/>
    </row>
    <row r="19256" spans="1:13" ht="16.5" customHeight="1">
      <c r="A19256" s="1547"/>
      <c r="B19256" s="1548"/>
      <c r="C19256" s="1548"/>
      <c r="D19256" s="1549"/>
      <c r="E19256" s="1506"/>
      <c r="K19256" s="1548"/>
      <c r="L19256" s="1549"/>
      <c r="M19256" s="1506"/>
    </row>
    <row r="19257" spans="1:13" ht="16.5" customHeight="1">
      <c r="A19257" s="1547"/>
      <c r="B19257" s="1548"/>
      <c r="C19257" s="1548"/>
      <c r="D19257" s="1549"/>
      <c r="E19257" s="1506"/>
      <c r="K19257" s="1548"/>
      <c r="L19257" s="1549"/>
      <c r="M19257" s="1506"/>
    </row>
    <row r="19258" spans="1:13" ht="16.5" customHeight="1">
      <c r="A19258" s="1547"/>
      <c r="B19258" s="1548"/>
      <c r="C19258" s="1548"/>
      <c r="D19258" s="1549"/>
      <c r="E19258" s="1506"/>
      <c r="K19258" s="1548"/>
      <c r="L19258" s="1549"/>
      <c r="M19258" s="1506"/>
    </row>
    <row r="19259" spans="1:13" ht="16.5" customHeight="1">
      <c r="A19259" s="1547"/>
      <c r="B19259" s="1548"/>
      <c r="C19259" s="1548"/>
      <c r="D19259" s="1549"/>
      <c r="E19259" s="1506"/>
      <c r="K19259" s="1548"/>
      <c r="L19259" s="1549"/>
      <c r="M19259" s="1506"/>
    </row>
    <row r="19260" spans="1:13" ht="16.5" customHeight="1">
      <c r="A19260" s="1547"/>
      <c r="B19260" s="1548"/>
      <c r="C19260" s="1548"/>
      <c r="D19260" s="1549"/>
      <c r="E19260" s="1506"/>
      <c r="K19260" s="1548"/>
      <c r="L19260" s="1549"/>
      <c r="M19260" s="1506"/>
    </row>
    <row r="19261" spans="1:13" ht="16.5" customHeight="1">
      <c r="A19261" s="1547"/>
      <c r="B19261" s="1548"/>
      <c r="C19261" s="1548"/>
      <c r="D19261" s="1549"/>
      <c r="E19261" s="1506"/>
      <c r="K19261" s="1548"/>
      <c r="L19261" s="1549"/>
      <c r="M19261" s="1506"/>
    </row>
    <row r="19262" spans="1:13" ht="16.5" customHeight="1">
      <c r="A19262" s="1547"/>
      <c r="B19262" s="1548"/>
      <c r="C19262" s="1548"/>
      <c r="D19262" s="1549"/>
      <c r="E19262" s="1506"/>
      <c r="K19262" s="1548"/>
      <c r="L19262" s="1549"/>
      <c r="M19262" s="1506"/>
    </row>
    <row r="19263" spans="1:13" ht="16.5" customHeight="1">
      <c r="A19263" s="1547"/>
      <c r="B19263" s="1548"/>
      <c r="C19263" s="1548"/>
      <c r="D19263" s="1549"/>
      <c r="E19263" s="1506"/>
      <c r="K19263" s="1548"/>
      <c r="L19263" s="1549"/>
      <c r="M19263" s="1506"/>
    </row>
    <row r="19264" spans="1:13" ht="16.5" customHeight="1">
      <c r="A19264" s="1547"/>
      <c r="B19264" s="1548"/>
      <c r="C19264" s="1548"/>
      <c r="D19264" s="1549"/>
      <c r="E19264" s="1506"/>
      <c r="K19264" s="1548"/>
      <c r="L19264" s="1549"/>
      <c r="M19264" s="1506"/>
    </row>
    <row r="19265" spans="1:13" ht="16.5" customHeight="1">
      <c r="A19265" s="1547"/>
      <c r="B19265" s="1548"/>
      <c r="C19265" s="1548"/>
      <c r="D19265" s="1549"/>
      <c r="E19265" s="1506"/>
      <c r="K19265" s="1548"/>
      <c r="L19265" s="1549"/>
      <c r="M19265" s="1506"/>
    </row>
    <row r="19266" spans="1:13" ht="16.5" customHeight="1">
      <c r="A19266" s="1547"/>
      <c r="B19266" s="1548"/>
      <c r="C19266" s="1548"/>
      <c r="D19266" s="1549"/>
      <c r="E19266" s="1506"/>
      <c r="K19266" s="1548"/>
      <c r="L19266" s="1549"/>
      <c r="M19266" s="1506"/>
    </row>
    <row r="19267" spans="1:13" ht="16.5" customHeight="1">
      <c r="A19267" s="1547"/>
      <c r="B19267" s="1548"/>
      <c r="C19267" s="1548"/>
      <c r="D19267" s="1549"/>
      <c r="E19267" s="1506"/>
      <c r="K19267" s="1548"/>
      <c r="L19267" s="1549"/>
      <c r="M19267" s="1506"/>
    </row>
    <row r="19268" spans="1:13" ht="16.5" customHeight="1">
      <c r="A19268" s="1547"/>
      <c r="B19268" s="1548"/>
      <c r="C19268" s="1548"/>
      <c r="D19268" s="1549"/>
      <c r="E19268" s="1506"/>
      <c r="K19268" s="1548"/>
      <c r="L19268" s="1549"/>
      <c r="M19268" s="1506"/>
    </row>
    <row r="19269" spans="1:13" ht="16.5" customHeight="1">
      <c r="A19269" s="1547"/>
      <c r="B19269" s="1548"/>
      <c r="C19269" s="1548"/>
      <c r="D19269" s="1549"/>
      <c r="E19269" s="1506"/>
      <c r="K19269" s="1548"/>
      <c r="L19269" s="1549"/>
      <c r="M19269" s="1506"/>
    </row>
    <row r="19270" spans="1:13" ht="16.5" customHeight="1">
      <c r="A19270" s="1547"/>
      <c r="B19270" s="1548"/>
      <c r="C19270" s="1548"/>
      <c r="D19270" s="1549"/>
      <c r="E19270" s="1506"/>
      <c r="K19270" s="1548"/>
      <c r="L19270" s="1549"/>
      <c r="M19270" s="1506"/>
    </row>
    <row r="19271" spans="1:13" ht="16.5" customHeight="1">
      <c r="A19271" s="1547"/>
      <c r="B19271" s="1548"/>
      <c r="C19271" s="1548"/>
      <c r="D19271" s="1549"/>
      <c r="E19271" s="1506"/>
      <c r="K19271" s="1548"/>
      <c r="L19271" s="1549"/>
      <c r="M19271" s="1506"/>
    </row>
    <row r="19272" spans="1:13" ht="16.5" customHeight="1">
      <c r="A19272" s="1547"/>
      <c r="B19272" s="1548"/>
      <c r="C19272" s="1548"/>
      <c r="D19272" s="1549"/>
      <c r="E19272" s="1506"/>
      <c r="K19272" s="1548"/>
      <c r="L19272" s="1549"/>
      <c r="M19272" s="1506"/>
    </row>
    <row r="19273" spans="1:13" ht="16.5" customHeight="1">
      <c r="A19273" s="1547"/>
      <c r="B19273" s="1548"/>
      <c r="C19273" s="1548"/>
      <c r="D19273" s="1549"/>
      <c r="E19273" s="1506"/>
      <c r="K19273" s="1548"/>
      <c r="L19273" s="1549"/>
      <c r="M19273" s="1506"/>
    </row>
    <row r="19274" spans="1:13" ht="16.5" customHeight="1">
      <c r="A19274" s="1547"/>
      <c r="B19274" s="1548"/>
      <c r="C19274" s="1548"/>
      <c r="D19274" s="1549"/>
      <c r="E19274" s="1506"/>
      <c r="K19274" s="1548"/>
      <c r="L19274" s="1549"/>
      <c r="M19274" s="1506"/>
    </row>
    <row r="19275" spans="1:13" ht="16.5" customHeight="1">
      <c r="A19275" s="1547"/>
      <c r="B19275" s="1548"/>
      <c r="C19275" s="1548"/>
      <c r="D19275" s="1549"/>
      <c r="E19275" s="1506"/>
      <c r="K19275" s="1548"/>
      <c r="L19275" s="1549"/>
      <c r="M19275" s="1506"/>
    </row>
    <row r="19276" spans="1:13" ht="16.5" customHeight="1">
      <c r="A19276" s="1547"/>
      <c r="B19276" s="1548"/>
      <c r="C19276" s="1548"/>
      <c r="D19276" s="1549"/>
      <c r="E19276" s="1506"/>
      <c r="K19276" s="1548"/>
      <c r="L19276" s="1549"/>
      <c r="M19276" s="1506"/>
    </row>
    <row r="19277" spans="1:13" ht="16.5" customHeight="1">
      <c r="A19277" s="1547"/>
      <c r="B19277" s="1548"/>
      <c r="C19277" s="1548"/>
      <c r="D19277" s="1549"/>
      <c r="E19277" s="1506"/>
      <c r="K19277" s="1548"/>
      <c r="L19277" s="1549"/>
      <c r="M19277" s="1506"/>
    </row>
    <row r="19278" spans="1:13" ht="16.5" customHeight="1">
      <c r="A19278" s="1547"/>
      <c r="B19278" s="1548"/>
      <c r="C19278" s="1548"/>
      <c r="D19278" s="1549"/>
      <c r="E19278" s="1506"/>
      <c r="K19278" s="1548"/>
      <c r="L19278" s="1549"/>
      <c r="M19278" s="1506"/>
    </row>
    <row r="19279" spans="1:13" ht="16.5" customHeight="1">
      <c r="A19279" s="1547"/>
      <c r="B19279" s="1548"/>
      <c r="C19279" s="1548"/>
      <c r="D19279" s="1549"/>
      <c r="E19279" s="1506"/>
      <c r="K19279" s="1548"/>
      <c r="L19279" s="1549"/>
      <c r="M19279" s="1506"/>
    </row>
    <row r="19280" spans="1:13" ht="16.5" customHeight="1">
      <c r="A19280" s="1547"/>
      <c r="B19280" s="1548"/>
      <c r="C19280" s="1548"/>
      <c r="D19280" s="1549"/>
      <c r="E19280" s="1506"/>
      <c r="K19280" s="1548"/>
      <c r="L19280" s="1549"/>
      <c r="M19280" s="1506"/>
    </row>
    <row r="19281" spans="1:13" ht="16.5" customHeight="1">
      <c r="A19281" s="1547"/>
      <c r="B19281" s="1548"/>
      <c r="C19281" s="1548"/>
      <c r="D19281" s="1549"/>
      <c r="E19281" s="1506"/>
      <c r="K19281" s="1548"/>
      <c r="L19281" s="1549"/>
      <c r="M19281" s="1506"/>
    </row>
    <row r="19282" spans="1:13" ht="16.5" customHeight="1">
      <c r="A19282" s="1547"/>
      <c r="B19282" s="1548"/>
      <c r="C19282" s="1548"/>
      <c r="D19282" s="1549"/>
      <c r="E19282" s="1506"/>
      <c r="K19282" s="1548"/>
      <c r="L19282" s="1549"/>
      <c r="M19282" s="1506"/>
    </row>
    <row r="19283" spans="1:13" ht="16.5" customHeight="1">
      <c r="A19283" s="1547"/>
      <c r="B19283" s="1548"/>
      <c r="C19283" s="1548"/>
      <c r="D19283" s="1549"/>
      <c r="E19283" s="1506"/>
      <c r="K19283" s="1548"/>
      <c r="L19283" s="1549"/>
      <c r="M19283" s="1506"/>
    </row>
    <row r="19284" spans="1:13" ht="16.5" customHeight="1">
      <c r="A19284" s="1547"/>
      <c r="B19284" s="1548"/>
      <c r="C19284" s="1548"/>
      <c r="D19284" s="1549"/>
      <c r="E19284" s="1506"/>
      <c r="K19284" s="1548"/>
      <c r="L19284" s="1549"/>
      <c r="M19284" s="1506"/>
    </row>
    <row r="19285" spans="1:13" ht="16.5" customHeight="1">
      <c r="A19285" s="1547"/>
      <c r="B19285" s="1548"/>
      <c r="C19285" s="1548"/>
      <c r="D19285" s="1549"/>
      <c r="E19285" s="1506"/>
      <c r="K19285" s="1548"/>
      <c r="L19285" s="1549"/>
      <c r="M19285" s="1506"/>
    </row>
    <row r="19286" spans="1:13" ht="16.5" customHeight="1">
      <c r="A19286" s="1547"/>
      <c r="B19286" s="1548"/>
      <c r="C19286" s="1548"/>
      <c r="D19286" s="1549"/>
      <c r="E19286" s="1506"/>
      <c r="K19286" s="1548"/>
      <c r="L19286" s="1549"/>
      <c r="M19286" s="1506"/>
    </row>
    <row r="19287" spans="1:13" ht="16.5" customHeight="1">
      <c r="A19287" s="1547"/>
      <c r="B19287" s="1548"/>
      <c r="C19287" s="1548"/>
      <c r="D19287" s="1549"/>
      <c r="E19287" s="1506"/>
      <c r="K19287" s="1548"/>
      <c r="L19287" s="1549"/>
      <c r="M19287" s="1506"/>
    </row>
    <row r="19288" spans="1:13" ht="16.5" customHeight="1">
      <c r="A19288" s="1547"/>
      <c r="B19288" s="1548"/>
      <c r="C19288" s="1548"/>
      <c r="D19288" s="1549"/>
      <c r="E19288" s="1506"/>
      <c r="K19288" s="1548"/>
      <c r="L19288" s="1549"/>
      <c r="M19288" s="1506"/>
    </row>
    <row r="19289" spans="1:13" ht="16.5" customHeight="1">
      <c r="A19289" s="1547"/>
      <c r="B19289" s="1548"/>
      <c r="C19289" s="1548"/>
      <c r="D19289" s="1549"/>
      <c r="E19289" s="1506"/>
      <c r="K19289" s="1548"/>
      <c r="L19289" s="1549"/>
      <c r="M19289" s="1506"/>
    </row>
    <row r="19290" spans="1:13" ht="16.5" customHeight="1">
      <c r="A19290" s="1547"/>
      <c r="B19290" s="1548"/>
      <c r="C19290" s="1548"/>
      <c r="D19290" s="1549"/>
      <c r="E19290" s="1506"/>
      <c r="K19290" s="1548"/>
      <c r="L19290" s="1549"/>
      <c r="M19290" s="1506"/>
    </row>
    <row r="19291" spans="1:13" ht="16.5" customHeight="1">
      <c r="A19291" s="1547"/>
      <c r="B19291" s="1548"/>
      <c r="C19291" s="1548"/>
      <c r="D19291" s="1549"/>
      <c r="E19291" s="1506"/>
      <c r="K19291" s="1548"/>
      <c r="L19291" s="1549"/>
      <c r="M19291" s="1506"/>
    </row>
    <row r="19292" spans="1:13" ht="16.5" customHeight="1">
      <c r="A19292" s="1547"/>
      <c r="B19292" s="1548"/>
      <c r="C19292" s="1548"/>
      <c r="D19292" s="1549"/>
      <c r="E19292" s="1506"/>
      <c r="K19292" s="1548"/>
      <c r="L19292" s="1549"/>
      <c r="M19292" s="1506"/>
    </row>
    <row r="19293" spans="1:13" ht="16.5" customHeight="1">
      <c r="A19293" s="1547"/>
      <c r="B19293" s="1548"/>
      <c r="C19293" s="1548"/>
      <c r="D19293" s="1549"/>
      <c r="E19293" s="1506"/>
      <c r="K19293" s="1548"/>
      <c r="L19293" s="1549"/>
      <c r="M19293" s="1506"/>
    </row>
    <row r="19294" spans="1:13" ht="16.5" customHeight="1">
      <c r="A19294" s="1547"/>
      <c r="B19294" s="1548"/>
      <c r="C19294" s="1548"/>
      <c r="D19294" s="1549"/>
      <c r="E19294" s="1506"/>
      <c r="K19294" s="1548"/>
      <c r="L19294" s="1549"/>
      <c r="M19294" s="1506"/>
    </row>
    <row r="19295" spans="1:13" ht="16.5" customHeight="1">
      <c r="A19295" s="1547"/>
      <c r="B19295" s="1548"/>
      <c r="C19295" s="1548"/>
      <c r="D19295" s="1549"/>
      <c r="E19295" s="1506"/>
      <c r="K19295" s="1548"/>
      <c r="L19295" s="1549"/>
      <c r="M19295" s="1506"/>
    </row>
    <row r="19296" spans="1:13" ht="16.5" customHeight="1">
      <c r="A19296" s="1547"/>
      <c r="B19296" s="1548"/>
      <c r="C19296" s="1548"/>
      <c r="D19296" s="1549"/>
      <c r="E19296" s="1506"/>
      <c r="K19296" s="1548"/>
      <c r="L19296" s="1549"/>
      <c r="M19296" s="1506"/>
    </row>
    <row r="19297" spans="1:13" ht="16.5" customHeight="1">
      <c r="A19297" s="1547"/>
      <c r="B19297" s="1548"/>
      <c r="C19297" s="1548"/>
      <c r="D19297" s="1549"/>
      <c r="E19297" s="1506"/>
      <c r="K19297" s="1548"/>
      <c r="L19297" s="1549"/>
      <c r="M19297" s="1506"/>
    </row>
    <row r="19298" spans="1:13" ht="16.5" customHeight="1">
      <c r="A19298" s="1547"/>
      <c r="B19298" s="1548"/>
      <c r="C19298" s="1548"/>
      <c r="D19298" s="1549"/>
      <c r="E19298" s="1506"/>
      <c r="K19298" s="1548"/>
      <c r="L19298" s="1549"/>
      <c r="M19298" s="1506"/>
    </row>
    <row r="19299" spans="1:13" ht="16.5" customHeight="1">
      <c r="A19299" s="1547"/>
      <c r="B19299" s="1548"/>
      <c r="C19299" s="1548"/>
      <c r="D19299" s="1549"/>
      <c r="E19299" s="1506"/>
      <c r="K19299" s="1548"/>
      <c r="L19299" s="1549"/>
      <c r="M19299" s="1506"/>
    </row>
    <row r="19300" spans="1:13" ht="16.5" customHeight="1">
      <c r="A19300" s="1547"/>
      <c r="B19300" s="1548"/>
      <c r="C19300" s="1548"/>
      <c r="D19300" s="1549"/>
      <c r="E19300" s="1506"/>
      <c r="K19300" s="1548"/>
      <c r="L19300" s="1549"/>
      <c r="M19300" s="1506"/>
    </row>
    <row r="19301" spans="1:13" ht="16.5" customHeight="1">
      <c r="A19301" s="1547"/>
      <c r="B19301" s="1548"/>
      <c r="C19301" s="1548"/>
      <c r="D19301" s="1549"/>
      <c r="E19301" s="1506"/>
      <c r="K19301" s="1548"/>
      <c r="L19301" s="1549"/>
      <c r="M19301" s="1506"/>
    </row>
    <row r="19302" spans="1:13" ht="16.5" customHeight="1">
      <c r="A19302" s="1547"/>
      <c r="B19302" s="1548"/>
      <c r="C19302" s="1548"/>
      <c r="D19302" s="1549"/>
      <c r="E19302" s="1506"/>
      <c r="K19302" s="1548"/>
      <c r="L19302" s="1549"/>
      <c r="M19302" s="1506"/>
    </row>
    <row r="19303" spans="1:13" ht="16.5" customHeight="1">
      <c r="A19303" s="1547"/>
      <c r="B19303" s="1548"/>
      <c r="C19303" s="1548"/>
      <c r="D19303" s="1549"/>
      <c r="E19303" s="1506"/>
      <c r="K19303" s="1548"/>
      <c r="L19303" s="1549"/>
      <c r="M19303" s="1506"/>
    </row>
    <row r="19304" spans="1:13" ht="16.5" customHeight="1">
      <c r="A19304" s="1547"/>
      <c r="B19304" s="1548"/>
      <c r="C19304" s="1548"/>
      <c r="D19304" s="1549"/>
      <c r="E19304" s="1506"/>
      <c r="K19304" s="1548"/>
      <c r="L19304" s="1549"/>
      <c r="M19304" s="1506"/>
    </row>
    <row r="19305" spans="1:13" ht="16.5" customHeight="1">
      <c r="A19305" s="1547"/>
      <c r="B19305" s="1548"/>
      <c r="C19305" s="1548"/>
      <c r="D19305" s="1549"/>
      <c r="E19305" s="1506"/>
      <c r="K19305" s="1548"/>
      <c r="L19305" s="1549"/>
      <c r="M19305" s="1506"/>
    </row>
    <row r="19306" spans="1:13" ht="16.5" customHeight="1">
      <c r="A19306" s="1547"/>
      <c r="B19306" s="1548"/>
      <c r="C19306" s="1548"/>
      <c r="D19306" s="1549"/>
      <c r="E19306" s="1506"/>
      <c r="K19306" s="1548"/>
      <c r="L19306" s="1549"/>
      <c r="M19306" s="1506"/>
    </row>
    <row r="19307" spans="1:13" ht="16.5" customHeight="1">
      <c r="A19307" s="1547"/>
      <c r="B19307" s="1548"/>
      <c r="C19307" s="1548"/>
      <c r="D19307" s="1549"/>
      <c r="E19307" s="1506"/>
      <c r="K19307" s="1548"/>
      <c r="L19307" s="1549"/>
      <c r="M19307" s="1506"/>
    </row>
    <row r="19308" spans="1:13" ht="16.5" customHeight="1">
      <c r="A19308" s="1547"/>
      <c r="B19308" s="1548"/>
      <c r="C19308" s="1548"/>
      <c r="D19308" s="1549"/>
      <c r="E19308" s="1506"/>
      <c r="K19308" s="1548"/>
      <c r="L19308" s="1549"/>
      <c r="M19308" s="1506"/>
    </row>
    <row r="19309" spans="1:13" ht="16.5" customHeight="1">
      <c r="A19309" s="1547"/>
      <c r="B19309" s="1548"/>
      <c r="C19309" s="1548"/>
      <c r="D19309" s="1549"/>
      <c r="E19309" s="1506"/>
      <c r="K19309" s="1548"/>
      <c r="L19309" s="1549"/>
      <c r="M19309" s="1506"/>
    </row>
    <row r="19310" spans="1:13" ht="16.5" customHeight="1">
      <c r="A19310" s="1547"/>
      <c r="B19310" s="1548"/>
      <c r="C19310" s="1548"/>
      <c r="D19310" s="1549"/>
      <c r="E19310" s="1506"/>
      <c r="K19310" s="1548"/>
      <c r="L19310" s="1549"/>
      <c r="M19310" s="1506"/>
    </row>
    <row r="19311" spans="1:13" ht="16.5" customHeight="1">
      <c r="A19311" s="1547"/>
      <c r="B19311" s="1548"/>
      <c r="C19311" s="1548"/>
      <c r="D19311" s="1549"/>
      <c r="E19311" s="1506"/>
      <c r="K19311" s="1548"/>
      <c r="L19311" s="1549"/>
      <c r="M19311" s="1506"/>
    </row>
    <row r="19312" spans="1:13" ht="16.5" customHeight="1">
      <c r="A19312" s="1547"/>
      <c r="B19312" s="1548"/>
      <c r="C19312" s="1548"/>
      <c r="D19312" s="1549"/>
      <c r="E19312" s="1506"/>
      <c r="K19312" s="1548"/>
      <c r="L19312" s="1549"/>
      <c r="M19312" s="1506"/>
    </row>
    <row r="19313" spans="1:13" ht="16.5" customHeight="1">
      <c r="A19313" s="1547"/>
      <c r="B19313" s="1548"/>
      <c r="C19313" s="1548"/>
      <c r="D19313" s="1549"/>
      <c r="E19313" s="1506"/>
      <c r="K19313" s="1548"/>
      <c r="L19313" s="1549"/>
      <c r="M19313" s="1506"/>
    </row>
    <row r="19314" spans="1:13" ht="16.5" customHeight="1">
      <c r="A19314" s="1547"/>
      <c r="B19314" s="1548"/>
      <c r="C19314" s="1548"/>
      <c r="D19314" s="1549"/>
      <c r="E19314" s="1506"/>
      <c r="K19314" s="1548"/>
      <c r="L19314" s="1549"/>
      <c r="M19314" s="1506"/>
    </row>
    <row r="19315" spans="1:13" ht="16.5" customHeight="1">
      <c r="A19315" s="1547"/>
      <c r="B19315" s="1548"/>
      <c r="C19315" s="1548"/>
      <c r="D19315" s="1549"/>
      <c r="E19315" s="1506"/>
      <c r="K19315" s="1548"/>
      <c r="L19315" s="1549"/>
      <c r="M19315" s="1506"/>
    </row>
    <row r="19316" spans="1:13" ht="16.5" customHeight="1">
      <c r="A19316" s="1547"/>
      <c r="B19316" s="1548"/>
      <c r="C19316" s="1548"/>
      <c r="D19316" s="1549"/>
      <c r="E19316" s="1506"/>
      <c r="K19316" s="1548"/>
      <c r="L19316" s="1549"/>
      <c r="M19316" s="1506"/>
    </row>
    <row r="19317" spans="1:13" ht="16.5" customHeight="1">
      <c r="A19317" s="1547"/>
      <c r="B19317" s="1548"/>
      <c r="C19317" s="1548"/>
      <c r="D19317" s="1549"/>
      <c r="E19317" s="1506"/>
      <c r="K19317" s="1548"/>
      <c r="L19317" s="1549"/>
      <c r="M19317" s="1506"/>
    </row>
    <row r="19318" spans="1:13" ht="16.5" customHeight="1">
      <c r="A19318" s="1547"/>
      <c r="B19318" s="1548"/>
      <c r="C19318" s="1548"/>
      <c r="D19318" s="1549"/>
      <c r="E19318" s="1506"/>
      <c r="K19318" s="1548"/>
      <c r="L19318" s="1549"/>
      <c r="M19318" s="1506"/>
    </row>
    <row r="19319" spans="1:13" ht="16.5" customHeight="1">
      <c r="A19319" s="1547"/>
      <c r="B19319" s="1548"/>
      <c r="C19319" s="1548"/>
      <c r="D19319" s="1549"/>
      <c r="E19319" s="1506"/>
      <c r="K19319" s="1548"/>
      <c r="L19319" s="1549"/>
      <c r="M19319" s="1506"/>
    </row>
    <row r="19320" spans="1:13" ht="16.5" customHeight="1">
      <c r="A19320" s="1547"/>
      <c r="B19320" s="1548"/>
      <c r="C19320" s="1548"/>
      <c r="D19320" s="1549"/>
      <c r="E19320" s="1506"/>
      <c r="K19320" s="1548"/>
      <c r="L19320" s="1549"/>
      <c r="M19320" s="1506"/>
    </row>
    <row r="19321" spans="1:13" ht="16.5" customHeight="1">
      <c r="A19321" s="1547"/>
      <c r="B19321" s="1548"/>
      <c r="C19321" s="1548"/>
      <c r="D19321" s="1549"/>
      <c r="E19321" s="1506"/>
      <c r="K19321" s="1548"/>
      <c r="L19321" s="1549"/>
      <c r="M19321" s="1506"/>
    </row>
    <row r="19322" spans="1:13" ht="16.5" customHeight="1">
      <c r="A19322" s="1547"/>
      <c r="B19322" s="1548"/>
      <c r="C19322" s="1548"/>
      <c r="D19322" s="1549"/>
      <c r="E19322" s="1506"/>
      <c r="K19322" s="1548"/>
      <c r="L19322" s="1549"/>
      <c r="M19322" s="1506"/>
    </row>
    <row r="19323" spans="1:13" ht="16.5" customHeight="1">
      <c r="A19323" s="1547"/>
      <c r="B19323" s="1548"/>
      <c r="C19323" s="1548"/>
      <c r="D19323" s="1549"/>
      <c r="E19323" s="1506"/>
      <c r="K19323" s="1548"/>
      <c r="L19323" s="1549"/>
      <c r="M19323" s="1506"/>
    </row>
    <row r="19324" spans="1:13" ht="16.5" customHeight="1">
      <c r="A19324" s="1547"/>
      <c r="B19324" s="1548"/>
      <c r="C19324" s="1548"/>
      <c r="D19324" s="1549"/>
      <c r="E19324" s="1506"/>
      <c r="K19324" s="1548"/>
      <c r="L19324" s="1549"/>
      <c r="M19324" s="1506"/>
    </row>
    <row r="19325" spans="1:13" ht="16.5" customHeight="1">
      <c r="A19325" s="1547"/>
      <c r="B19325" s="1548"/>
      <c r="C19325" s="1548"/>
      <c r="D19325" s="1549"/>
      <c r="E19325" s="1506"/>
      <c r="K19325" s="1548"/>
      <c r="L19325" s="1549"/>
      <c r="M19325" s="1506"/>
    </row>
    <row r="19326" spans="1:13" ht="16.5" customHeight="1">
      <c r="A19326" s="1547"/>
      <c r="B19326" s="1548"/>
      <c r="C19326" s="1548"/>
      <c r="D19326" s="1549"/>
      <c r="E19326" s="1506"/>
      <c r="K19326" s="1548"/>
      <c r="L19326" s="1549"/>
      <c r="M19326" s="1506"/>
    </row>
    <row r="19327" spans="1:13" ht="16.5" customHeight="1">
      <c r="A19327" s="1547"/>
      <c r="B19327" s="1548"/>
      <c r="C19327" s="1548"/>
      <c r="D19327" s="1549"/>
      <c r="E19327" s="1506"/>
      <c r="K19327" s="1548"/>
      <c r="L19327" s="1549"/>
      <c r="M19327" s="1506"/>
    </row>
    <row r="19328" spans="1:13" ht="16.5" customHeight="1">
      <c r="A19328" s="1547"/>
      <c r="B19328" s="1548"/>
      <c r="C19328" s="1548"/>
      <c r="D19328" s="1549"/>
      <c r="E19328" s="1506"/>
      <c r="K19328" s="1548"/>
      <c r="L19328" s="1549"/>
      <c r="M19328" s="1506"/>
    </row>
    <row r="19329" spans="1:13" ht="16.5" customHeight="1">
      <c r="A19329" s="1547"/>
      <c r="B19329" s="1548"/>
      <c r="C19329" s="1548"/>
      <c r="D19329" s="1549"/>
      <c r="E19329" s="1506"/>
      <c r="K19329" s="1548"/>
      <c r="L19329" s="1549"/>
      <c r="M19329" s="1506"/>
    </row>
    <row r="19330" spans="1:13" ht="16.5" customHeight="1">
      <c r="A19330" s="1547"/>
      <c r="B19330" s="1548"/>
      <c r="C19330" s="1548"/>
      <c r="D19330" s="1549"/>
      <c r="E19330" s="1506"/>
      <c r="K19330" s="1548"/>
      <c r="L19330" s="1549"/>
      <c r="M19330" s="1506"/>
    </row>
    <row r="19331" spans="1:13" ht="16.5" customHeight="1">
      <c r="A19331" s="1547"/>
      <c r="B19331" s="1548"/>
      <c r="C19331" s="1548"/>
      <c r="D19331" s="1549"/>
      <c r="E19331" s="1506"/>
      <c r="K19331" s="1548"/>
      <c r="L19331" s="1549"/>
      <c r="M19331" s="1506"/>
    </row>
    <row r="19332" spans="1:13" ht="16.5" customHeight="1">
      <c r="A19332" s="1547"/>
      <c r="B19332" s="1548"/>
      <c r="C19332" s="1548"/>
      <c r="D19332" s="1549"/>
      <c r="E19332" s="1506"/>
      <c r="K19332" s="1548"/>
      <c r="L19332" s="1549"/>
      <c r="M19332" s="1506"/>
    </row>
    <row r="19333" spans="1:13" ht="16.5" customHeight="1">
      <c r="A19333" s="1547"/>
      <c r="B19333" s="1548"/>
      <c r="C19333" s="1548"/>
      <c r="D19333" s="1549"/>
      <c r="E19333" s="1506"/>
      <c r="K19333" s="1548"/>
      <c r="L19333" s="1549"/>
      <c r="M19333" s="1506"/>
    </row>
    <row r="19334" spans="1:13" ht="16.5" customHeight="1">
      <c r="A19334" s="1547"/>
      <c r="B19334" s="1548"/>
      <c r="C19334" s="1548"/>
      <c r="D19334" s="1549"/>
      <c r="E19334" s="1506"/>
      <c r="K19334" s="1548"/>
      <c r="L19334" s="1549"/>
      <c r="M19334" s="1506"/>
    </row>
    <row r="19335" spans="1:13" ht="16.5" customHeight="1">
      <c r="A19335" s="1547"/>
      <c r="B19335" s="1548"/>
      <c r="C19335" s="1548"/>
      <c r="D19335" s="1549"/>
      <c r="E19335" s="1506"/>
      <c r="K19335" s="1548"/>
      <c r="L19335" s="1549"/>
      <c r="M19335" s="1506"/>
    </row>
    <row r="19336" spans="1:13" ht="16.5" customHeight="1">
      <c r="A19336" s="1547"/>
      <c r="B19336" s="1548"/>
      <c r="C19336" s="1548"/>
      <c r="D19336" s="1549"/>
      <c r="E19336" s="1506"/>
      <c r="K19336" s="1548"/>
      <c r="L19336" s="1549"/>
      <c r="M19336" s="1506"/>
    </row>
    <row r="19337" spans="1:13" ht="16.5" customHeight="1">
      <c r="A19337" s="1547"/>
      <c r="B19337" s="1548"/>
      <c r="C19337" s="1548"/>
      <c r="D19337" s="1549"/>
      <c r="E19337" s="1506"/>
      <c r="K19337" s="1548"/>
      <c r="L19337" s="1549"/>
      <c r="M19337" s="1506"/>
    </row>
    <row r="19338" spans="1:13" ht="16.5" customHeight="1">
      <c r="A19338" s="1547"/>
      <c r="B19338" s="1548"/>
      <c r="C19338" s="1548"/>
      <c r="D19338" s="1549"/>
      <c r="E19338" s="1506"/>
      <c r="K19338" s="1548"/>
      <c r="L19338" s="1549"/>
      <c r="M19338" s="1506"/>
    </row>
    <row r="19339" spans="1:13" ht="16.5" customHeight="1">
      <c r="A19339" s="1547"/>
      <c r="B19339" s="1548"/>
      <c r="C19339" s="1548"/>
      <c r="D19339" s="1549"/>
      <c r="E19339" s="1506"/>
      <c r="K19339" s="1548"/>
      <c r="L19339" s="1549"/>
      <c r="M19339" s="1506"/>
    </row>
    <row r="19340" spans="1:13" ht="16.5" customHeight="1">
      <c r="A19340" s="1547"/>
      <c r="B19340" s="1548"/>
      <c r="C19340" s="1548"/>
      <c r="D19340" s="1549"/>
      <c r="E19340" s="1506"/>
      <c r="K19340" s="1548"/>
      <c r="L19340" s="1549"/>
      <c r="M19340" s="1506"/>
    </row>
    <row r="19341" spans="1:13" ht="16.5" customHeight="1">
      <c r="A19341" s="1547"/>
      <c r="B19341" s="1548"/>
      <c r="C19341" s="1548"/>
      <c r="D19341" s="1549"/>
      <c r="E19341" s="1506"/>
      <c r="K19341" s="1548"/>
      <c r="L19341" s="1549"/>
      <c r="M19341" s="1506"/>
    </row>
    <row r="19342" spans="1:13" ht="16.5" customHeight="1">
      <c r="A19342" s="1547"/>
      <c r="B19342" s="1548"/>
      <c r="C19342" s="1548"/>
      <c r="D19342" s="1549"/>
      <c r="E19342" s="1506"/>
      <c r="K19342" s="1548"/>
      <c r="L19342" s="1549"/>
      <c r="M19342" s="1506"/>
    </row>
    <row r="19343" spans="1:13" ht="16.5" customHeight="1">
      <c r="A19343" s="1547"/>
      <c r="B19343" s="1548"/>
      <c r="C19343" s="1548"/>
      <c r="D19343" s="1549"/>
      <c r="E19343" s="1506"/>
      <c r="K19343" s="1548"/>
      <c r="L19343" s="1549"/>
      <c r="M19343" s="1506"/>
    </row>
    <row r="19344" spans="1:13" ht="16.5" customHeight="1">
      <c r="A19344" s="1547"/>
      <c r="B19344" s="1548"/>
      <c r="C19344" s="1548"/>
      <c r="D19344" s="1549"/>
      <c r="E19344" s="1506"/>
      <c r="K19344" s="1548"/>
      <c r="L19344" s="1549"/>
      <c r="M19344" s="1506"/>
    </row>
    <row r="19345" spans="1:13" ht="16.5" customHeight="1">
      <c r="A19345" s="1547"/>
      <c r="B19345" s="1548"/>
      <c r="C19345" s="1548"/>
      <c r="D19345" s="1549"/>
      <c r="E19345" s="1506"/>
      <c r="K19345" s="1548"/>
      <c r="L19345" s="1549"/>
      <c r="M19345" s="1506"/>
    </row>
    <row r="19346" spans="1:13" ht="16.5" customHeight="1">
      <c r="A19346" s="1547"/>
      <c r="B19346" s="1548"/>
      <c r="C19346" s="1548"/>
      <c r="D19346" s="1549"/>
      <c r="E19346" s="1506"/>
      <c r="K19346" s="1548"/>
      <c r="L19346" s="1549"/>
      <c r="M19346" s="1506"/>
    </row>
    <row r="19347" spans="1:13" ht="16.5" customHeight="1">
      <c r="A19347" s="1547"/>
      <c r="B19347" s="1548"/>
      <c r="C19347" s="1548"/>
      <c r="D19347" s="1549"/>
      <c r="E19347" s="1506"/>
      <c r="K19347" s="1548"/>
      <c r="L19347" s="1549"/>
      <c r="M19347" s="1506"/>
    </row>
    <row r="19348" spans="1:13" ht="16.5" customHeight="1">
      <c r="A19348" s="1547"/>
      <c r="B19348" s="1548"/>
      <c r="C19348" s="1548"/>
      <c r="D19348" s="1549"/>
      <c r="E19348" s="1506"/>
      <c r="K19348" s="1548"/>
      <c r="L19348" s="1549"/>
      <c r="M19348" s="1506"/>
    </row>
    <row r="19349" spans="1:13" ht="16.5" customHeight="1">
      <c r="A19349" s="1547"/>
      <c r="B19349" s="1548"/>
      <c r="C19349" s="1548"/>
      <c r="D19349" s="1549"/>
      <c r="E19349" s="1506"/>
      <c r="K19349" s="1548"/>
      <c r="L19349" s="1549"/>
      <c r="M19349" s="1506"/>
    </row>
    <row r="19350" spans="1:13" ht="16.5" customHeight="1">
      <c r="A19350" s="1547"/>
      <c r="B19350" s="1548"/>
      <c r="C19350" s="1548"/>
      <c r="D19350" s="1549"/>
      <c r="E19350" s="1506"/>
      <c r="K19350" s="1548"/>
      <c r="L19350" s="1549"/>
      <c r="M19350" s="1506"/>
    </row>
    <row r="19351" spans="1:13" ht="16.5" customHeight="1">
      <c r="A19351" s="1547"/>
      <c r="B19351" s="1548"/>
      <c r="C19351" s="1548"/>
      <c r="D19351" s="1549"/>
      <c r="E19351" s="1506"/>
      <c r="K19351" s="1548"/>
      <c r="L19351" s="1549"/>
      <c r="M19351" s="1506"/>
    </row>
    <row r="19352" spans="1:13" ht="16.5" customHeight="1">
      <c r="A19352" s="1547"/>
      <c r="B19352" s="1548"/>
      <c r="C19352" s="1548"/>
      <c r="D19352" s="1549"/>
      <c r="E19352" s="1506"/>
      <c r="K19352" s="1548"/>
      <c r="L19352" s="1549"/>
      <c r="M19352" s="1506"/>
    </row>
    <row r="19353" spans="1:13" ht="16.5" customHeight="1">
      <c r="A19353" s="1547"/>
      <c r="B19353" s="1548"/>
      <c r="C19353" s="1548"/>
      <c r="D19353" s="1549"/>
      <c r="E19353" s="1506"/>
      <c r="K19353" s="1548"/>
      <c r="L19353" s="1549"/>
      <c r="M19353" s="1506"/>
    </row>
    <row r="19354" spans="1:13" ht="16.5" customHeight="1">
      <c r="A19354" s="1547"/>
      <c r="B19354" s="1548"/>
      <c r="C19354" s="1548"/>
      <c r="D19354" s="1549"/>
      <c r="E19354" s="1506"/>
      <c r="K19354" s="1548"/>
      <c r="L19354" s="1549"/>
      <c r="M19354" s="1506"/>
    </row>
    <row r="19355" spans="1:13" ht="16.5" customHeight="1">
      <c r="A19355" s="1547"/>
      <c r="B19355" s="1548"/>
      <c r="C19355" s="1548"/>
      <c r="D19355" s="1549"/>
      <c r="E19355" s="1506"/>
      <c r="K19355" s="1548"/>
      <c r="L19355" s="1549"/>
      <c r="M19355" s="1506"/>
    </row>
    <row r="19356" spans="1:13" ht="16.5" customHeight="1">
      <c r="A19356" s="1547"/>
      <c r="B19356" s="1548"/>
      <c r="C19356" s="1548"/>
      <c r="D19356" s="1549"/>
      <c r="E19356" s="1506"/>
      <c r="K19356" s="1548"/>
      <c r="L19356" s="1549"/>
      <c r="M19356" s="1506"/>
    </row>
    <row r="19357" spans="1:13" ht="16.5" customHeight="1">
      <c r="A19357" s="1547"/>
      <c r="B19357" s="1548"/>
      <c r="C19357" s="1548"/>
      <c r="D19357" s="1549"/>
      <c r="E19357" s="1506"/>
      <c r="K19357" s="1548"/>
      <c r="L19357" s="1549"/>
      <c r="M19357" s="1506"/>
    </row>
    <row r="19358" spans="1:13" ht="16.5" customHeight="1">
      <c r="A19358" s="1547"/>
      <c r="B19358" s="1548"/>
      <c r="C19358" s="1548"/>
      <c r="D19358" s="1549"/>
      <c r="E19358" s="1506"/>
      <c r="K19358" s="1548"/>
      <c r="L19358" s="1549"/>
      <c r="M19358" s="1506"/>
    </row>
    <row r="19359" spans="1:13" ht="16.5" customHeight="1">
      <c r="A19359" s="1547"/>
      <c r="B19359" s="1548"/>
      <c r="C19359" s="1548"/>
      <c r="D19359" s="1549"/>
      <c r="E19359" s="1506"/>
      <c r="K19359" s="1548"/>
      <c r="L19359" s="1549"/>
      <c r="M19359" s="1506"/>
    </row>
    <row r="19360" spans="1:13" ht="16.5" customHeight="1">
      <c r="A19360" s="1547"/>
      <c r="B19360" s="1548"/>
      <c r="C19360" s="1548"/>
      <c r="D19360" s="1549"/>
      <c r="E19360" s="1506"/>
      <c r="K19360" s="1548"/>
      <c r="L19360" s="1549"/>
      <c r="M19360" s="1506"/>
    </row>
    <row r="19361" spans="1:13" ht="16.5" customHeight="1">
      <c r="A19361" s="1547"/>
      <c r="B19361" s="1548"/>
      <c r="C19361" s="1548"/>
      <c r="D19361" s="1549"/>
      <c r="E19361" s="1506"/>
      <c r="K19361" s="1548"/>
      <c r="L19361" s="1549"/>
      <c r="M19361" s="1506"/>
    </row>
    <row r="19362" spans="1:13" ht="16.5" customHeight="1">
      <c r="A19362" s="1547"/>
      <c r="B19362" s="1548"/>
      <c r="C19362" s="1548"/>
      <c r="D19362" s="1549"/>
      <c r="E19362" s="1506"/>
      <c r="K19362" s="1548"/>
      <c r="L19362" s="1549"/>
      <c r="M19362" s="1506"/>
    </row>
    <row r="19363" spans="1:13" ht="16.5" customHeight="1">
      <c r="A19363" s="1547"/>
      <c r="B19363" s="1548"/>
      <c r="C19363" s="1548"/>
      <c r="D19363" s="1549"/>
      <c r="E19363" s="1506"/>
      <c r="K19363" s="1548"/>
      <c r="L19363" s="1549"/>
      <c r="M19363" s="1506"/>
    </row>
    <row r="19364" spans="1:13" ht="16.5" customHeight="1">
      <c r="A19364" s="1547"/>
      <c r="B19364" s="1548"/>
      <c r="C19364" s="1548"/>
      <c r="D19364" s="1549"/>
      <c r="E19364" s="1506"/>
      <c r="K19364" s="1548"/>
      <c r="L19364" s="1549"/>
      <c r="M19364" s="1506"/>
    </row>
    <row r="19365" spans="1:13" ht="16.5" customHeight="1">
      <c r="A19365" s="1547"/>
      <c r="B19365" s="1548"/>
      <c r="C19365" s="1548"/>
      <c r="D19365" s="1549"/>
      <c r="E19365" s="1506"/>
      <c r="K19365" s="1548"/>
      <c r="L19365" s="1549"/>
      <c r="M19365" s="1506"/>
    </row>
    <row r="19366" spans="1:13" ht="16.5" customHeight="1">
      <c r="A19366" s="1547"/>
      <c r="B19366" s="1548"/>
      <c r="C19366" s="1548"/>
      <c r="D19366" s="1549"/>
      <c r="E19366" s="1506"/>
      <c r="K19366" s="1548"/>
      <c r="L19366" s="1549"/>
      <c r="M19366" s="1506"/>
    </row>
    <row r="19367" spans="1:13" ht="16.5" customHeight="1">
      <c r="A19367" s="1547"/>
      <c r="B19367" s="1548"/>
      <c r="C19367" s="1548"/>
      <c r="D19367" s="1549"/>
      <c r="E19367" s="1506"/>
      <c r="K19367" s="1548"/>
      <c r="L19367" s="1549"/>
      <c r="M19367" s="1506"/>
    </row>
    <row r="19368" spans="1:13" ht="16.5" customHeight="1">
      <c r="A19368" s="1547"/>
      <c r="B19368" s="1548"/>
      <c r="C19368" s="1548"/>
      <c r="D19368" s="1549"/>
      <c r="E19368" s="1506"/>
      <c r="K19368" s="1548"/>
      <c r="L19368" s="1549"/>
      <c r="M19368" s="1506"/>
    </row>
    <row r="19369" spans="1:13" ht="16.5" customHeight="1">
      <c r="A19369" s="1547"/>
      <c r="B19369" s="1548"/>
      <c r="C19369" s="1548"/>
      <c r="D19369" s="1549"/>
      <c r="E19369" s="1506"/>
      <c r="K19369" s="1548"/>
      <c r="L19369" s="1549"/>
      <c r="M19369" s="1506"/>
    </row>
    <row r="19370" spans="1:13" ht="16.5" customHeight="1">
      <c r="A19370" s="1547"/>
      <c r="B19370" s="1548"/>
      <c r="C19370" s="1548"/>
      <c r="D19370" s="1549"/>
      <c r="E19370" s="1506"/>
      <c r="K19370" s="1548"/>
      <c r="L19370" s="1549"/>
      <c r="M19370" s="1506"/>
    </row>
    <row r="19371" spans="1:13" ht="16.5" customHeight="1">
      <c r="A19371" s="1547"/>
      <c r="B19371" s="1548"/>
      <c r="C19371" s="1548"/>
      <c r="D19371" s="1549"/>
      <c r="E19371" s="1506"/>
      <c r="K19371" s="1548"/>
      <c r="L19371" s="1549"/>
      <c r="M19371" s="1506"/>
    </row>
    <row r="19372" spans="1:13" ht="16.5" customHeight="1">
      <c r="A19372" s="1547"/>
      <c r="B19372" s="1548"/>
      <c r="C19372" s="1548"/>
      <c r="D19372" s="1549"/>
      <c r="E19372" s="1506"/>
      <c r="K19372" s="1548"/>
      <c r="L19372" s="1549"/>
      <c r="M19372" s="1506"/>
    </row>
    <row r="19373" spans="1:13" ht="16.5" customHeight="1">
      <c r="A19373" s="1547"/>
      <c r="B19373" s="1548"/>
      <c r="C19373" s="1548"/>
      <c r="D19373" s="1549"/>
      <c r="E19373" s="1506"/>
      <c r="K19373" s="1548"/>
      <c r="L19373" s="1549"/>
      <c r="M19373" s="1506"/>
    </row>
    <row r="19374" spans="1:13" ht="16.5" customHeight="1">
      <c r="A19374" s="1547"/>
      <c r="B19374" s="1548"/>
      <c r="C19374" s="1548"/>
      <c r="D19374" s="1549"/>
      <c r="E19374" s="1506"/>
      <c r="K19374" s="1548"/>
      <c r="L19374" s="1549"/>
      <c r="M19374" s="1506"/>
    </row>
    <row r="19375" spans="1:13" ht="16.5" customHeight="1">
      <c r="A19375" s="1547"/>
      <c r="B19375" s="1548"/>
      <c r="C19375" s="1548"/>
      <c r="D19375" s="1549"/>
      <c r="E19375" s="1506"/>
      <c r="K19375" s="1548"/>
      <c r="L19375" s="1549"/>
      <c r="M19375" s="1506"/>
    </row>
    <row r="19376" spans="1:13" ht="16.5" customHeight="1">
      <c r="A19376" s="1547"/>
      <c r="B19376" s="1548"/>
      <c r="C19376" s="1548"/>
      <c r="D19376" s="1549"/>
      <c r="E19376" s="1506"/>
      <c r="K19376" s="1548"/>
      <c r="L19376" s="1549"/>
      <c r="M19376" s="1506"/>
    </row>
    <row r="19377" spans="1:13" ht="16.5" customHeight="1">
      <c r="A19377" s="1547"/>
      <c r="B19377" s="1548"/>
      <c r="C19377" s="1548"/>
      <c r="D19377" s="1549"/>
      <c r="E19377" s="1506"/>
      <c r="K19377" s="1548"/>
      <c r="L19377" s="1549"/>
      <c r="M19377" s="1506"/>
    </row>
    <row r="19378" spans="1:13" ht="16.5" customHeight="1">
      <c r="A19378" s="1547"/>
      <c r="B19378" s="1548"/>
      <c r="C19378" s="1548"/>
      <c r="D19378" s="1549"/>
      <c r="E19378" s="1506"/>
      <c r="K19378" s="1548"/>
      <c r="L19378" s="1549"/>
      <c r="M19378" s="1506"/>
    </row>
    <row r="19379" spans="1:13" ht="16.5" customHeight="1">
      <c r="A19379" s="1547"/>
      <c r="B19379" s="1548"/>
      <c r="C19379" s="1548"/>
      <c r="D19379" s="1549"/>
      <c r="E19379" s="1506"/>
      <c r="K19379" s="1548"/>
      <c r="L19379" s="1549"/>
      <c r="M19379" s="1506"/>
    </row>
    <row r="19380" spans="1:13" ht="16.5" customHeight="1">
      <c r="A19380" s="1547"/>
      <c r="B19380" s="1548"/>
      <c r="C19380" s="1548"/>
      <c r="D19380" s="1549"/>
      <c r="E19380" s="1506"/>
      <c r="K19380" s="1548"/>
      <c r="L19380" s="1549"/>
      <c r="M19380" s="1506"/>
    </row>
    <row r="19381" spans="1:13" ht="16.5" customHeight="1">
      <c r="A19381" s="1547"/>
      <c r="B19381" s="1548"/>
      <c r="C19381" s="1548"/>
      <c r="D19381" s="1549"/>
      <c r="E19381" s="1506"/>
      <c r="K19381" s="1548"/>
      <c r="L19381" s="1549"/>
      <c r="M19381" s="1506"/>
    </row>
    <row r="19382" spans="1:13" ht="16.5" customHeight="1">
      <c r="A19382" s="1547"/>
      <c r="B19382" s="1548"/>
      <c r="C19382" s="1548"/>
      <c r="D19382" s="1549"/>
      <c r="E19382" s="1506"/>
      <c r="K19382" s="1548"/>
      <c r="L19382" s="1549"/>
      <c r="M19382" s="1506"/>
    </row>
    <row r="19383" spans="1:13" ht="16.5" customHeight="1">
      <c r="A19383" s="1547"/>
      <c r="B19383" s="1548"/>
      <c r="C19383" s="1548"/>
      <c r="D19383" s="1549"/>
      <c r="E19383" s="1506"/>
      <c r="K19383" s="1548"/>
      <c r="L19383" s="1549"/>
      <c r="M19383" s="1506"/>
    </row>
    <row r="19384" spans="1:13" ht="16.5" customHeight="1">
      <c r="A19384" s="1547"/>
      <c r="B19384" s="1548"/>
      <c r="C19384" s="1548"/>
      <c r="D19384" s="1549"/>
      <c r="E19384" s="1506"/>
      <c r="K19384" s="1548"/>
      <c r="L19384" s="1549"/>
      <c r="M19384" s="1506"/>
    </row>
    <row r="19385" spans="1:13" ht="16.5" customHeight="1">
      <c r="A19385" s="1547"/>
      <c r="B19385" s="1548"/>
      <c r="C19385" s="1548"/>
      <c r="D19385" s="1549"/>
      <c r="E19385" s="1506"/>
      <c r="K19385" s="1548"/>
      <c r="L19385" s="1549"/>
      <c r="M19385" s="1506"/>
    </row>
    <row r="19386" spans="1:13" ht="16.5" customHeight="1">
      <c r="A19386" s="1547"/>
      <c r="B19386" s="1548"/>
      <c r="C19386" s="1548"/>
      <c r="D19386" s="1549"/>
      <c r="E19386" s="1506"/>
      <c r="K19386" s="1548"/>
      <c r="L19386" s="1549"/>
      <c r="M19386" s="1506"/>
    </row>
    <row r="19387" spans="1:13" ht="16.5" customHeight="1">
      <c r="A19387" s="1547"/>
      <c r="B19387" s="1548"/>
      <c r="C19387" s="1548"/>
      <c r="D19387" s="1549"/>
      <c r="E19387" s="1506"/>
      <c r="K19387" s="1548"/>
      <c r="L19387" s="1549"/>
      <c r="M19387" s="1506"/>
    </row>
    <row r="19388" spans="1:13" ht="16.5" customHeight="1">
      <c r="A19388" s="1547"/>
      <c r="B19388" s="1548"/>
      <c r="C19388" s="1548"/>
      <c r="D19388" s="1549"/>
      <c r="E19388" s="1506"/>
      <c r="K19388" s="1548"/>
      <c r="L19388" s="1549"/>
      <c r="M19388" s="1506"/>
    </row>
    <row r="19389" spans="1:13" ht="16.5" customHeight="1">
      <c r="A19389" s="1547"/>
      <c r="B19389" s="1548"/>
      <c r="C19389" s="1548"/>
      <c r="D19389" s="1549"/>
      <c r="E19389" s="1506"/>
      <c r="K19389" s="1548"/>
      <c r="L19389" s="1549"/>
      <c r="M19389" s="1506"/>
    </row>
    <row r="19390" spans="1:13" ht="16.5" customHeight="1">
      <c r="A19390" s="1547"/>
      <c r="B19390" s="1548"/>
      <c r="C19390" s="1548"/>
      <c r="D19390" s="1549"/>
      <c r="E19390" s="1506"/>
      <c r="K19390" s="1548"/>
      <c r="L19390" s="1549"/>
      <c r="M19390" s="1506"/>
    </row>
    <row r="19391" spans="1:13" ht="16.5" customHeight="1">
      <c r="A19391" s="1547"/>
      <c r="B19391" s="1548"/>
      <c r="C19391" s="1548"/>
      <c r="D19391" s="1549"/>
      <c r="E19391" s="1506"/>
      <c r="K19391" s="1548"/>
      <c r="L19391" s="1549"/>
      <c r="M19391" s="1506"/>
    </row>
    <row r="19392" spans="1:13" ht="16.5" customHeight="1">
      <c r="A19392" s="1547"/>
      <c r="B19392" s="1548"/>
      <c r="C19392" s="1548"/>
      <c r="D19392" s="1549"/>
      <c r="E19392" s="1506"/>
      <c r="K19392" s="1548"/>
      <c r="L19392" s="1549"/>
      <c r="M19392" s="1506"/>
    </row>
    <row r="19393" spans="1:13" ht="16.5" customHeight="1">
      <c r="A19393" s="1547"/>
      <c r="B19393" s="1548"/>
      <c r="C19393" s="1548"/>
      <c r="D19393" s="1549"/>
      <c r="E19393" s="1506"/>
      <c r="K19393" s="1548"/>
      <c r="L19393" s="1549"/>
      <c r="M19393" s="1506"/>
    </row>
    <row r="19394" spans="1:13" ht="16.5" customHeight="1">
      <c r="A19394" s="1547"/>
      <c r="B19394" s="1548"/>
      <c r="C19394" s="1548"/>
      <c r="D19394" s="1549"/>
      <c r="E19394" s="1506"/>
      <c r="K19394" s="1548"/>
      <c r="L19394" s="1549"/>
      <c r="M19394" s="1506"/>
    </row>
    <row r="19395" spans="1:13" ht="16.5" customHeight="1">
      <c r="A19395" s="1547"/>
      <c r="B19395" s="1548"/>
      <c r="C19395" s="1548"/>
      <c r="D19395" s="1549"/>
      <c r="E19395" s="1506"/>
      <c r="K19395" s="1548"/>
      <c r="L19395" s="1549"/>
      <c r="M19395" s="1506"/>
    </row>
    <row r="19396" spans="1:13" ht="16.5" customHeight="1">
      <c r="A19396" s="1547"/>
      <c r="B19396" s="1548"/>
      <c r="C19396" s="1548"/>
      <c r="D19396" s="1549"/>
      <c r="E19396" s="1506"/>
      <c r="K19396" s="1548"/>
      <c r="L19396" s="1549"/>
      <c r="M19396" s="1506"/>
    </row>
    <row r="19397" spans="1:13" ht="16.5" customHeight="1">
      <c r="A19397" s="1547"/>
      <c r="B19397" s="1548"/>
      <c r="C19397" s="1548"/>
      <c r="D19397" s="1549"/>
      <c r="E19397" s="1506"/>
      <c r="K19397" s="1548"/>
      <c r="L19397" s="1549"/>
      <c r="M19397" s="1506"/>
    </row>
    <row r="19398" spans="1:13" ht="16.5" customHeight="1">
      <c r="A19398" s="1547"/>
      <c r="B19398" s="1548"/>
      <c r="C19398" s="1548"/>
      <c r="D19398" s="1549"/>
      <c r="E19398" s="1506"/>
      <c r="K19398" s="1548"/>
      <c r="L19398" s="1549"/>
      <c r="M19398" s="1506"/>
    </row>
    <row r="19399" spans="1:13" ht="16.5" customHeight="1">
      <c r="A19399" s="1547"/>
      <c r="B19399" s="1548"/>
      <c r="C19399" s="1548"/>
      <c r="D19399" s="1549"/>
      <c r="E19399" s="1506"/>
      <c r="K19399" s="1548"/>
      <c r="L19399" s="1549"/>
      <c r="M19399" s="1506"/>
    </row>
    <row r="19400" spans="1:13" ht="16.5" customHeight="1">
      <c r="A19400" s="1547"/>
      <c r="B19400" s="1548"/>
      <c r="C19400" s="1548"/>
      <c r="D19400" s="1549"/>
      <c r="E19400" s="1506"/>
      <c r="K19400" s="1548"/>
      <c r="L19400" s="1549"/>
      <c r="M19400" s="1506"/>
    </row>
    <row r="19401" spans="1:13" ht="16.5" customHeight="1">
      <c r="A19401" s="1547"/>
      <c r="B19401" s="1548"/>
      <c r="C19401" s="1548"/>
      <c r="D19401" s="1549"/>
      <c r="E19401" s="1506"/>
      <c r="K19401" s="1548"/>
      <c r="L19401" s="1549"/>
      <c r="M19401" s="1506"/>
    </row>
    <row r="19402" spans="1:13" ht="16.5" customHeight="1">
      <c r="A19402" s="1547"/>
      <c r="B19402" s="1548"/>
      <c r="C19402" s="1548"/>
      <c r="D19402" s="1549"/>
      <c r="E19402" s="1506"/>
      <c r="K19402" s="1548"/>
      <c r="L19402" s="1549"/>
      <c r="M19402" s="1506"/>
    </row>
    <row r="19403" spans="1:13" ht="16.5" customHeight="1">
      <c r="A19403" s="1547"/>
      <c r="B19403" s="1548"/>
      <c r="C19403" s="1548"/>
      <c r="D19403" s="1549"/>
      <c r="E19403" s="1506"/>
      <c r="K19403" s="1548"/>
      <c r="L19403" s="1549"/>
      <c r="M19403" s="1506"/>
    </row>
    <row r="19404" spans="1:13" ht="16.5" customHeight="1">
      <c r="A19404" s="1547"/>
      <c r="B19404" s="1548"/>
      <c r="C19404" s="1548"/>
      <c r="D19404" s="1549"/>
      <c r="E19404" s="1506"/>
      <c r="K19404" s="1548"/>
      <c r="L19404" s="1549"/>
      <c r="M19404" s="1506"/>
    </row>
    <row r="19405" spans="1:13" ht="16.5" customHeight="1">
      <c r="A19405" s="1547"/>
      <c r="B19405" s="1548"/>
      <c r="C19405" s="1548"/>
      <c r="D19405" s="1549"/>
      <c r="E19405" s="1506"/>
      <c r="K19405" s="1548"/>
      <c r="L19405" s="1549"/>
      <c r="M19405" s="1506"/>
    </row>
    <row r="19406" spans="1:13" ht="16.5" customHeight="1">
      <c r="A19406" s="1547"/>
      <c r="B19406" s="1548"/>
      <c r="C19406" s="1548"/>
      <c r="D19406" s="1549"/>
      <c r="E19406" s="1506"/>
      <c r="K19406" s="1548"/>
      <c r="L19406" s="1549"/>
      <c r="M19406" s="1506"/>
    </row>
    <row r="19407" spans="1:13" ht="16.5" customHeight="1">
      <c r="A19407" s="1547"/>
      <c r="B19407" s="1548"/>
      <c r="C19407" s="1548"/>
      <c r="D19407" s="1549"/>
      <c r="E19407" s="1506"/>
      <c r="K19407" s="1548"/>
      <c r="L19407" s="1549"/>
      <c r="M19407" s="1506"/>
    </row>
    <row r="19408" spans="1:13" ht="16.5" customHeight="1">
      <c r="A19408" s="1547"/>
      <c r="B19408" s="1548"/>
      <c r="C19408" s="1548"/>
      <c r="D19408" s="1549"/>
      <c r="E19408" s="1506"/>
      <c r="K19408" s="1548"/>
      <c r="L19408" s="1549"/>
      <c r="M19408" s="1506"/>
    </row>
    <row r="19409" spans="1:13" ht="16.5" customHeight="1">
      <c r="A19409" s="1547"/>
      <c r="B19409" s="1548"/>
      <c r="C19409" s="1548"/>
      <c r="D19409" s="1549"/>
      <c r="E19409" s="1506"/>
      <c r="K19409" s="1548"/>
      <c r="L19409" s="1549"/>
      <c r="M19409" s="1506"/>
    </row>
    <row r="19410" spans="1:13" ht="16.5" customHeight="1">
      <c r="A19410" s="1547"/>
      <c r="B19410" s="1548"/>
      <c r="C19410" s="1548"/>
      <c r="D19410" s="1549"/>
      <c r="E19410" s="1506"/>
      <c r="K19410" s="1548"/>
      <c r="L19410" s="1549"/>
      <c r="M19410" s="1506"/>
    </row>
    <row r="19411" spans="1:13" ht="16.5" customHeight="1">
      <c r="A19411" s="1547"/>
      <c r="B19411" s="1548"/>
      <c r="C19411" s="1548"/>
      <c r="D19411" s="1549"/>
      <c r="E19411" s="1506"/>
      <c r="K19411" s="1548"/>
      <c r="L19411" s="1549"/>
      <c r="M19411" s="1506"/>
    </row>
    <row r="19412" spans="1:13" ht="16.5" customHeight="1">
      <c r="A19412" s="1547"/>
      <c r="B19412" s="1548"/>
      <c r="C19412" s="1548"/>
      <c r="D19412" s="1549"/>
      <c r="E19412" s="1506"/>
      <c r="K19412" s="1548"/>
      <c r="L19412" s="1549"/>
      <c r="M19412" s="1506"/>
    </row>
    <row r="19413" spans="1:13" ht="16.5" customHeight="1">
      <c r="A19413" s="1547"/>
      <c r="B19413" s="1548"/>
      <c r="C19413" s="1548"/>
      <c r="D19413" s="1549"/>
      <c r="E19413" s="1506"/>
      <c r="K19413" s="1548"/>
      <c r="L19413" s="1549"/>
      <c r="M19413" s="1506"/>
    </row>
    <row r="19414" spans="1:13" ht="16.5" customHeight="1">
      <c r="A19414" s="1547"/>
      <c r="B19414" s="1548"/>
      <c r="C19414" s="1548"/>
      <c r="D19414" s="1549"/>
      <c r="E19414" s="1506"/>
      <c r="K19414" s="1548"/>
      <c r="L19414" s="1549"/>
      <c r="M19414" s="1506"/>
    </row>
    <row r="19415" spans="1:13" ht="16.5" customHeight="1">
      <c r="A19415" s="1547"/>
      <c r="B19415" s="1548"/>
      <c r="C19415" s="1548"/>
      <c r="D19415" s="1549"/>
      <c r="E19415" s="1506"/>
      <c r="K19415" s="1548"/>
      <c r="L19415" s="1549"/>
      <c r="M19415" s="1506"/>
    </row>
    <row r="19416" spans="1:13" ht="16.5" customHeight="1">
      <c r="A19416" s="1547"/>
      <c r="B19416" s="1548"/>
      <c r="C19416" s="1548"/>
      <c r="D19416" s="1549"/>
      <c r="E19416" s="1506"/>
      <c r="K19416" s="1548"/>
      <c r="L19416" s="1549"/>
      <c r="M19416" s="1506"/>
    </row>
    <row r="19417" spans="1:13" ht="16.5" customHeight="1">
      <c r="A19417" s="1547"/>
      <c r="B19417" s="1548"/>
      <c r="C19417" s="1548"/>
      <c r="D19417" s="1549"/>
      <c r="E19417" s="1506"/>
      <c r="K19417" s="1548"/>
      <c r="L19417" s="1549"/>
      <c r="M19417" s="1506"/>
    </row>
    <row r="19418" spans="1:13" ht="16.5" customHeight="1">
      <c r="A19418" s="1547"/>
      <c r="B19418" s="1548"/>
      <c r="C19418" s="1548"/>
      <c r="D19418" s="1549"/>
      <c r="E19418" s="1506"/>
      <c r="K19418" s="1548"/>
      <c r="L19418" s="1549"/>
      <c r="M19418" s="1506"/>
    </row>
    <row r="19419" spans="1:13" ht="16.5" customHeight="1">
      <c r="A19419" s="1547"/>
      <c r="B19419" s="1548"/>
      <c r="C19419" s="1548"/>
      <c r="D19419" s="1549"/>
      <c r="E19419" s="1506"/>
      <c r="K19419" s="1548"/>
      <c r="L19419" s="1549"/>
      <c r="M19419" s="1506"/>
    </row>
    <row r="19420" spans="1:13" ht="16.5" customHeight="1">
      <c r="A19420" s="1547"/>
      <c r="B19420" s="1548"/>
      <c r="C19420" s="1548"/>
      <c r="D19420" s="1549"/>
      <c r="E19420" s="1506"/>
      <c r="K19420" s="1548"/>
      <c r="L19420" s="1549"/>
      <c r="M19420" s="1506"/>
    </row>
    <row r="19421" spans="1:13" ht="16.5" customHeight="1">
      <c r="A19421" s="1547"/>
      <c r="B19421" s="1548"/>
      <c r="C19421" s="1548"/>
      <c r="D19421" s="1549"/>
      <c r="E19421" s="1506"/>
      <c r="K19421" s="1548"/>
      <c r="L19421" s="1549"/>
      <c r="M19421" s="1506"/>
    </row>
    <row r="19422" spans="1:13" ht="16.5" customHeight="1">
      <c r="A19422" s="1547"/>
      <c r="B19422" s="1548"/>
      <c r="C19422" s="1548"/>
      <c r="D19422" s="1549"/>
      <c r="E19422" s="1506"/>
      <c r="K19422" s="1548"/>
      <c r="L19422" s="1549"/>
      <c r="M19422" s="1506"/>
    </row>
    <row r="19423" spans="1:13" ht="16.5" customHeight="1">
      <c r="A19423" s="1547"/>
      <c r="B19423" s="1548"/>
      <c r="C19423" s="1548"/>
      <c r="D19423" s="1549"/>
      <c r="E19423" s="1506"/>
      <c r="K19423" s="1548"/>
      <c r="L19423" s="1549"/>
      <c r="M19423" s="1506"/>
    </row>
    <row r="19424" spans="1:13" ht="16.5" customHeight="1">
      <c r="A19424" s="1547"/>
      <c r="B19424" s="1548"/>
      <c r="C19424" s="1548"/>
      <c r="D19424" s="1549"/>
      <c r="E19424" s="1506"/>
      <c r="K19424" s="1548"/>
      <c r="L19424" s="1549"/>
      <c r="M19424" s="1506"/>
    </row>
    <row r="19425" spans="1:13" ht="16.5" customHeight="1">
      <c r="A19425" s="1547"/>
      <c r="B19425" s="1548"/>
      <c r="C19425" s="1548"/>
      <c r="D19425" s="1549"/>
      <c r="E19425" s="1506"/>
      <c r="K19425" s="1548"/>
      <c r="L19425" s="1549"/>
      <c r="M19425" s="1506"/>
    </row>
    <row r="19426" spans="1:13" ht="16.5" customHeight="1">
      <c r="A19426" s="1547"/>
      <c r="B19426" s="1548"/>
      <c r="C19426" s="1548"/>
      <c r="D19426" s="1549"/>
      <c r="E19426" s="1506"/>
      <c r="K19426" s="1548"/>
      <c r="L19426" s="1549"/>
      <c r="M19426" s="1506"/>
    </row>
    <row r="19427" spans="1:13" ht="16.5" customHeight="1">
      <c r="A19427" s="1547"/>
      <c r="B19427" s="1548"/>
      <c r="C19427" s="1548"/>
      <c r="D19427" s="1549"/>
      <c r="E19427" s="1506"/>
      <c r="K19427" s="1548"/>
      <c r="L19427" s="1549"/>
      <c r="M19427" s="1506"/>
    </row>
    <row r="19428" spans="1:13" ht="16.5" customHeight="1">
      <c r="A19428" s="1547"/>
      <c r="B19428" s="1548"/>
      <c r="C19428" s="1548"/>
      <c r="D19428" s="1549"/>
      <c r="E19428" s="1506"/>
      <c r="K19428" s="1548"/>
      <c r="L19428" s="1549"/>
      <c r="M19428" s="1506"/>
    </row>
    <row r="19429" spans="1:13" ht="16.5" customHeight="1">
      <c r="A19429" s="1547"/>
      <c r="B19429" s="1548"/>
      <c r="C19429" s="1548"/>
      <c r="D19429" s="1549"/>
      <c r="E19429" s="1506"/>
      <c r="K19429" s="1548"/>
      <c r="L19429" s="1549"/>
      <c r="M19429" s="1506"/>
    </row>
    <row r="19430" spans="1:13" ht="16.5" customHeight="1">
      <c r="A19430" s="1547"/>
      <c r="B19430" s="1548"/>
      <c r="C19430" s="1548"/>
      <c r="D19430" s="1549"/>
      <c r="E19430" s="1506"/>
      <c r="K19430" s="1548"/>
      <c r="L19430" s="1549"/>
      <c r="M19430" s="1506"/>
    </row>
    <row r="19431" spans="1:13" ht="16.5" customHeight="1">
      <c r="A19431" s="1547"/>
      <c r="B19431" s="1548"/>
      <c r="C19431" s="1548"/>
      <c r="D19431" s="1549"/>
      <c r="E19431" s="1506"/>
      <c r="K19431" s="1548"/>
      <c r="L19431" s="1549"/>
      <c r="M19431" s="1506"/>
    </row>
    <row r="19432" spans="1:13" ht="16.5" customHeight="1">
      <c r="A19432" s="1547"/>
      <c r="B19432" s="1548"/>
      <c r="C19432" s="1548"/>
      <c r="D19432" s="1549"/>
      <c r="E19432" s="1506"/>
      <c r="K19432" s="1548"/>
      <c r="L19432" s="1549"/>
      <c r="M19432" s="1506"/>
    </row>
    <row r="19433" spans="1:13" ht="16.5" customHeight="1">
      <c r="A19433" s="1547"/>
      <c r="B19433" s="1548"/>
      <c r="C19433" s="1548"/>
      <c r="D19433" s="1549"/>
      <c r="E19433" s="1506"/>
      <c r="K19433" s="1548"/>
      <c r="L19433" s="1549"/>
      <c r="M19433" s="1506"/>
    </row>
    <row r="19434" spans="1:13" ht="16.5" customHeight="1">
      <c r="A19434" s="1547"/>
      <c r="B19434" s="1548"/>
      <c r="C19434" s="1548"/>
      <c r="D19434" s="1549"/>
      <c r="E19434" s="1506"/>
      <c r="K19434" s="1548"/>
      <c r="L19434" s="1549"/>
      <c r="M19434" s="1506"/>
    </row>
    <row r="19435" spans="1:13" ht="16.5" customHeight="1">
      <c r="A19435" s="1547"/>
      <c r="B19435" s="1548"/>
      <c r="C19435" s="1548"/>
      <c r="D19435" s="1549"/>
      <c r="E19435" s="1506"/>
      <c r="K19435" s="1548"/>
      <c r="L19435" s="1549"/>
      <c r="M19435" s="1506"/>
    </row>
    <row r="19436" spans="1:13" ht="16.5" customHeight="1">
      <c r="A19436" s="1547"/>
      <c r="B19436" s="1548"/>
      <c r="C19436" s="1548"/>
      <c r="D19436" s="1549"/>
      <c r="E19436" s="1506"/>
      <c r="K19436" s="1548"/>
      <c r="L19436" s="1549"/>
      <c r="M19436" s="1506"/>
    </row>
    <row r="19437" spans="1:13" ht="16.5" customHeight="1">
      <c r="A19437" s="1547"/>
      <c r="B19437" s="1548"/>
      <c r="C19437" s="1548"/>
      <c r="D19437" s="1549"/>
      <c r="E19437" s="1506"/>
      <c r="K19437" s="1548"/>
      <c r="L19437" s="1549"/>
      <c r="M19437" s="1506"/>
    </row>
    <row r="19438" spans="1:13" ht="16.5" customHeight="1">
      <c r="A19438" s="1547"/>
      <c r="B19438" s="1548"/>
      <c r="C19438" s="1548"/>
      <c r="D19438" s="1549"/>
      <c r="E19438" s="1506"/>
      <c r="K19438" s="1548"/>
      <c r="L19438" s="1549"/>
      <c r="M19438" s="1506"/>
    </row>
    <row r="19439" spans="1:13" ht="16.5" customHeight="1">
      <c r="A19439" s="1547"/>
      <c r="B19439" s="1548"/>
      <c r="C19439" s="1548"/>
      <c r="D19439" s="1549"/>
      <c r="E19439" s="1506"/>
      <c r="K19439" s="1548"/>
      <c r="L19439" s="1549"/>
      <c r="M19439" s="1506"/>
    </row>
    <row r="19440" spans="1:13" ht="16.5" customHeight="1">
      <c r="A19440" s="1547"/>
      <c r="B19440" s="1548"/>
      <c r="C19440" s="1548"/>
      <c r="D19440" s="1549"/>
      <c r="E19440" s="1506"/>
      <c r="K19440" s="1548"/>
      <c r="L19440" s="1549"/>
      <c r="M19440" s="1506"/>
    </row>
    <row r="19441" spans="1:13" ht="16.5" customHeight="1">
      <c r="A19441" s="1547"/>
      <c r="B19441" s="1548"/>
      <c r="C19441" s="1548"/>
      <c r="D19441" s="1549"/>
      <c r="E19441" s="1506"/>
      <c r="K19441" s="1548"/>
      <c r="L19441" s="1549"/>
      <c r="M19441" s="1506"/>
    </row>
    <row r="19442" spans="1:13" ht="16.5" customHeight="1">
      <c r="A19442" s="1547"/>
      <c r="B19442" s="1548"/>
      <c r="C19442" s="1548"/>
      <c r="D19442" s="1549"/>
      <c r="E19442" s="1506"/>
      <c r="K19442" s="1548"/>
      <c r="L19442" s="1549"/>
      <c r="M19442" s="1506"/>
    </row>
    <row r="19443" spans="1:13" ht="16.5" customHeight="1">
      <c r="A19443" s="1547"/>
      <c r="B19443" s="1548"/>
      <c r="C19443" s="1548"/>
      <c r="D19443" s="1549"/>
      <c r="E19443" s="1506"/>
      <c r="K19443" s="1548"/>
      <c r="L19443" s="1549"/>
      <c r="M19443" s="1506"/>
    </row>
    <row r="19444" spans="1:13" ht="16.5" customHeight="1">
      <c r="A19444" s="1547"/>
      <c r="B19444" s="1548"/>
      <c r="C19444" s="1548"/>
      <c r="D19444" s="1549"/>
      <c r="E19444" s="1506"/>
      <c r="K19444" s="1548"/>
      <c r="L19444" s="1549"/>
      <c r="M19444" s="1506"/>
    </row>
    <row r="19445" spans="1:13" ht="16.5" customHeight="1">
      <c r="A19445" s="1547"/>
      <c r="B19445" s="1548"/>
      <c r="C19445" s="1548"/>
      <c r="D19445" s="1549"/>
      <c r="E19445" s="1506"/>
      <c r="K19445" s="1548"/>
      <c r="L19445" s="1549"/>
      <c r="M19445" s="1506"/>
    </row>
    <row r="19446" spans="1:13" ht="16.5" customHeight="1">
      <c r="A19446" s="1547"/>
      <c r="B19446" s="1548"/>
      <c r="C19446" s="1548"/>
      <c r="D19446" s="1549"/>
      <c r="E19446" s="1506"/>
      <c r="K19446" s="1548"/>
      <c r="L19446" s="1549"/>
      <c r="M19446" s="1506"/>
    </row>
    <row r="19447" spans="1:13" ht="16.5" customHeight="1">
      <c r="A19447" s="1547"/>
      <c r="B19447" s="1548"/>
      <c r="C19447" s="1548"/>
      <c r="D19447" s="1549"/>
      <c r="E19447" s="1506"/>
      <c r="K19447" s="1548"/>
      <c r="L19447" s="1549"/>
      <c r="M19447" s="1506"/>
    </row>
    <row r="19448" spans="1:13" ht="16.5" customHeight="1">
      <c r="A19448" s="1547"/>
      <c r="B19448" s="1548"/>
      <c r="C19448" s="1548"/>
      <c r="D19448" s="1549"/>
      <c r="E19448" s="1506"/>
      <c r="K19448" s="1548"/>
      <c r="L19448" s="1549"/>
      <c r="M19448" s="1506"/>
    </row>
    <row r="19449" spans="1:13" ht="16.5" customHeight="1">
      <c r="A19449" s="1547"/>
      <c r="B19449" s="1548"/>
      <c r="C19449" s="1548"/>
      <c r="D19449" s="1549"/>
      <c r="E19449" s="1506"/>
      <c r="K19449" s="1548"/>
      <c r="L19449" s="1549"/>
      <c r="M19449" s="1506"/>
    </row>
    <row r="19450" spans="1:13" ht="16.5" customHeight="1">
      <c r="A19450" s="1547"/>
      <c r="B19450" s="1548"/>
      <c r="C19450" s="1548"/>
      <c r="D19450" s="1549"/>
      <c r="E19450" s="1506"/>
      <c r="K19450" s="1548"/>
      <c r="L19450" s="1549"/>
      <c r="M19450" s="1506"/>
    </row>
    <row r="19451" spans="1:13" ht="16.5" customHeight="1">
      <c r="A19451" s="1547"/>
      <c r="B19451" s="1548"/>
      <c r="C19451" s="1548"/>
      <c r="D19451" s="1549"/>
      <c r="E19451" s="1506"/>
      <c r="K19451" s="1548"/>
      <c r="L19451" s="1549"/>
      <c r="M19451" s="1506"/>
    </row>
    <row r="19452" spans="1:13" ht="16.5" customHeight="1">
      <c r="A19452" s="1547"/>
      <c r="B19452" s="1548"/>
      <c r="C19452" s="1548"/>
      <c r="D19452" s="1549"/>
      <c r="E19452" s="1506"/>
      <c r="K19452" s="1548"/>
      <c r="L19452" s="1549"/>
      <c r="M19452" s="1506"/>
    </row>
    <row r="19453" spans="1:13" ht="16.5" customHeight="1">
      <c r="A19453" s="1547"/>
      <c r="B19453" s="1548"/>
      <c r="C19453" s="1548"/>
      <c r="D19453" s="1549"/>
      <c r="E19453" s="1506"/>
      <c r="K19453" s="1548"/>
      <c r="L19453" s="1549"/>
      <c r="M19453" s="1506"/>
    </row>
    <row r="19454" spans="1:13" ht="16.5" customHeight="1">
      <c r="A19454" s="1547"/>
      <c r="B19454" s="1548"/>
      <c r="C19454" s="1548"/>
      <c r="D19454" s="1549"/>
      <c r="E19454" s="1506"/>
      <c r="K19454" s="1548"/>
      <c r="L19454" s="1549"/>
      <c r="M19454" s="1506"/>
    </row>
    <row r="19455" spans="1:13" ht="16.5" customHeight="1">
      <c r="A19455" s="1547"/>
      <c r="B19455" s="1548"/>
      <c r="C19455" s="1548"/>
      <c r="D19455" s="1549"/>
      <c r="E19455" s="1506"/>
      <c r="K19455" s="1548"/>
      <c r="L19455" s="1549"/>
      <c r="M19455" s="1506"/>
    </row>
    <row r="19456" spans="1:13" ht="16.5" customHeight="1">
      <c r="A19456" s="1547"/>
      <c r="B19456" s="1548"/>
      <c r="C19456" s="1548"/>
      <c r="D19456" s="1549"/>
      <c r="E19456" s="1506"/>
      <c r="K19456" s="1548"/>
      <c r="L19456" s="1549"/>
      <c r="M19456" s="1506"/>
    </row>
    <row r="19457" spans="1:13" ht="16.5" customHeight="1">
      <c r="A19457" s="1547"/>
      <c r="B19457" s="1548"/>
      <c r="C19457" s="1548"/>
      <c r="D19457" s="1549"/>
      <c r="E19457" s="1506"/>
      <c r="K19457" s="1548"/>
      <c r="L19457" s="1549"/>
      <c r="M19457" s="1506"/>
    </row>
    <row r="19458" spans="1:13" ht="16.5" customHeight="1">
      <c r="A19458" s="1547"/>
      <c r="B19458" s="1548"/>
      <c r="C19458" s="1548"/>
      <c r="D19458" s="1549"/>
      <c r="E19458" s="1506"/>
      <c r="K19458" s="1548"/>
      <c r="L19458" s="1549"/>
      <c r="M19458" s="1506"/>
    </row>
    <row r="19459" spans="1:13" ht="16.5" customHeight="1">
      <c r="A19459" s="1547"/>
      <c r="B19459" s="1548"/>
      <c r="C19459" s="1548"/>
      <c r="D19459" s="1549"/>
      <c r="E19459" s="1506"/>
      <c r="K19459" s="1548"/>
      <c r="L19459" s="1549"/>
      <c r="M19459" s="1506"/>
    </row>
    <row r="19460" spans="1:13" ht="16.5" customHeight="1">
      <c r="A19460" s="1547"/>
      <c r="B19460" s="1548"/>
      <c r="C19460" s="1548"/>
      <c r="D19460" s="1549"/>
      <c r="E19460" s="1506"/>
      <c r="K19460" s="1548"/>
      <c r="L19460" s="1549"/>
      <c r="M19460" s="1506"/>
    </row>
    <row r="19461" spans="1:13" ht="16.5" customHeight="1">
      <c r="A19461" s="1547"/>
      <c r="B19461" s="1548"/>
      <c r="C19461" s="1548"/>
      <c r="D19461" s="1549"/>
      <c r="E19461" s="1506"/>
      <c r="K19461" s="1548"/>
      <c r="L19461" s="1549"/>
      <c r="M19461" s="1506"/>
    </row>
    <row r="19462" spans="1:13" ht="16.5" customHeight="1">
      <c r="A19462" s="1547"/>
      <c r="B19462" s="1548"/>
      <c r="C19462" s="1548"/>
      <c r="D19462" s="1549"/>
      <c r="E19462" s="1506"/>
      <c r="K19462" s="1548"/>
      <c r="L19462" s="1549"/>
      <c r="M19462" s="1506"/>
    </row>
    <row r="19463" spans="1:13" ht="16.5" customHeight="1">
      <c r="A19463" s="1547"/>
      <c r="B19463" s="1548"/>
      <c r="C19463" s="1548"/>
      <c r="D19463" s="1549"/>
      <c r="E19463" s="1506"/>
      <c r="K19463" s="1548"/>
      <c r="L19463" s="1549"/>
      <c r="M19463" s="1506"/>
    </row>
    <row r="19464" spans="1:13" ht="16.5" customHeight="1">
      <c r="A19464" s="1547"/>
      <c r="B19464" s="1548"/>
      <c r="C19464" s="1548"/>
      <c r="D19464" s="1549"/>
      <c r="E19464" s="1506"/>
      <c r="K19464" s="1548"/>
      <c r="L19464" s="1549"/>
      <c r="M19464" s="1506"/>
    </row>
    <row r="19465" spans="1:13" ht="16.5" customHeight="1">
      <c r="A19465" s="1547"/>
      <c r="B19465" s="1548"/>
      <c r="C19465" s="1548"/>
      <c r="D19465" s="1549"/>
      <c r="E19465" s="1506"/>
      <c r="K19465" s="1548"/>
      <c r="L19465" s="1549"/>
      <c r="M19465" s="1506"/>
    </row>
    <row r="19466" spans="1:13" ht="16.5" customHeight="1">
      <c r="A19466" s="1547"/>
      <c r="B19466" s="1548"/>
      <c r="C19466" s="1548"/>
      <c r="D19466" s="1549"/>
      <c r="E19466" s="1506"/>
      <c r="K19466" s="1548"/>
      <c r="L19466" s="1549"/>
      <c r="M19466" s="1506"/>
    </row>
    <row r="19467" spans="1:13" ht="16.5" customHeight="1">
      <c r="A19467" s="1547"/>
      <c r="B19467" s="1548"/>
      <c r="C19467" s="1548"/>
      <c r="D19467" s="1549"/>
      <c r="E19467" s="1506"/>
      <c r="K19467" s="1548"/>
      <c r="L19467" s="1549"/>
      <c r="M19467" s="1506"/>
    </row>
    <row r="19468" spans="1:13" ht="16.5" customHeight="1">
      <c r="A19468" s="1547"/>
      <c r="B19468" s="1548"/>
      <c r="C19468" s="1548"/>
      <c r="D19468" s="1549"/>
      <c r="E19468" s="1506"/>
      <c r="K19468" s="1548"/>
      <c r="L19468" s="1549"/>
      <c r="M19468" s="1506"/>
    </row>
    <row r="19469" spans="1:13" ht="16.5" customHeight="1">
      <c r="A19469" s="1547"/>
      <c r="B19469" s="1548"/>
      <c r="C19469" s="1548"/>
      <c r="D19469" s="1549"/>
      <c r="E19469" s="1506"/>
      <c r="K19469" s="1548"/>
      <c r="L19469" s="1549"/>
      <c r="M19469" s="1506"/>
    </row>
    <row r="19470" spans="1:13" ht="16.5" customHeight="1">
      <c r="A19470" s="1547"/>
      <c r="B19470" s="1548"/>
      <c r="C19470" s="1548"/>
      <c r="D19470" s="1549"/>
      <c r="E19470" s="1506"/>
      <c r="K19470" s="1548"/>
      <c r="L19470" s="1549"/>
      <c r="M19470" s="1506"/>
    </row>
    <row r="19471" spans="1:13" ht="16.5" customHeight="1">
      <c r="A19471" s="1547"/>
      <c r="B19471" s="1548"/>
      <c r="C19471" s="1548"/>
      <c r="D19471" s="1549"/>
      <c r="E19471" s="1506"/>
      <c r="K19471" s="1548"/>
      <c r="L19471" s="1549"/>
      <c r="M19471" s="1506"/>
    </row>
    <row r="19472" spans="1:13" ht="16.5" customHeight="1">
      <c r="A19472" s="1547"/>
      <c r="B19472" s="1548"/>
      <c r="C19472" s="1548"/>
      <c r="D19472" s="1549"/>
      <c r="E19472" s="1506"/>
      <c r="K19472" s="1548"/>
      <c r="L19472" s="1549"/>
      <c r="M19472" s="1506"/>
    </row>
    <row r="19473" spans="1:13" ht="16.5" customHeight="1">
      <c r="A19473" s="1547"/>
      <c r="B19473" s="1548"/>
      <c r="C19473" s="1548"/>
      <c r="D19473" s="1549"/>
      <c r="E19473" s="1506"/>
      <c r="K19473" s="1548"/>
      <c r="L19473" s="1549"/>
      <c r="M19473" s="1506"/>
    </row>
    <row r="19474" spans="1:13" ht="16.5" customHeight="1">
      <c r="A19474" s="1547"/>
      <c r="B19474" s="1548"/>
      <c r="C19474" s="1548"/>
      <c r="D19474" s="1549"/>
      <c r="E19474" s="1506"/>
      <c r="K19474" s="1548"/>
      <c r="L19474" s="1549"/>
      <c r="M19474" s="1506"/>
    </row>
    <row r="19475" spans="1:13" ht="16.5" customHeight="1">
      <c r="A19475" s="1547"/>
      <c r="B19475" s="1548"/>
      <c r="C19475" s="1548"/>
      <c r="D19475" s="1549"/>
      <c r="E19475" s="1506"/>
      <c r="K19475" s="1548"/>
      <c r="L19475" s="1549"/>
      <c r="M19475" s="1506"/>
    </row>
    <row r="19476" spans="1:13" ht="16.5" customHeight="1">
      <c r="A19476" s="1547"/>
      <c r="B19476" s="1548"/>
      <c r="C19476" s="1548"/>
      <c r="D19476" s="1549"/>
      <c r="E19476" s="1506"/>
      <c r="K19476" s="1548"/>
      <c r="L19476" s="1549"/>
      <c r="M19476" s="1506"/>
    </row>
    <row r="19477" spans="1:13" ht="16.5" customHeight="1">
      <c r="A19477" s="1547"/>
      <c r="B19477" s="1548"/>
      <c r="C19477" s="1548"/>
      <c r="D19477" s="1549"/>
      <c r="E19477" s="1506"/>
      <c r="K19477" s="1548"/>
      <c r="L19477" s="1549"/>
      <c r="M19477" s="1506"/>
    </row>
    <row r="19478" spans="1:13" ht="16.5" customHeight="1">
      <c r="A19478" s="1547"/>
      <c r="B19478" s="1548"/>
      <c r="C19478" s="1548"/>
      <c r="D19478" s="1549"/>
      <c r="E19478" s="1506"/>
      <c r="K19478" s="1548"/>
      <c r="L19478" s="1549"/>
      <c r="M19478" s="1506"/>
    </row>
    <row r="19479" spans="1:13" ht="16.5" customHeight="1">
      <c r="A19479" s="1547"/>
      <c r="B19479" s="1548"/>
      <c r="C19479" s="1548"/>
      <c r="D19479" s="1549"/>
      <c r="E19479" s="1506"/>
      <c r="K19479" s="1548"/>
      <c r="L19479" s="1549"/>
      <c r="M19479" s="1506"/>
    </row>
    <row r="19480" spans="1:13" ht="16.5" customHeight="1">
      <c r="A19480" s="1547"/>
      <c r="B19480" s="1548"/>
      <c r="C19480" s="1548"/>
      <c r="D19480" s="1549"/>
      <c r="E19480" s="1506"/>
      <c r="K19480" s="1548"/>
      <c r="L19480" s="1549"/>
      <c r="M19480" s="1506"/>
    </row>
    <row r="19481" spans="1:13" ht="16.5" customHeight="1">
      <c r="A19481" s="1547"/>
      <c r="B19481" s="1548"/>
      <c r="C19481" s="1548"/>
      <c r="D19481" s="1549"/>
      <c r="E19481" s="1506"/>
      <c r="K19481" s="1548"/>
      <c r="L19481" s="1549"/>
      <c r="M19481" s="1506"/>
    </row>
    <row r="19482" spans="1:13" ht="16.5" customHeight="1">
      <c r="A19482" s="1547"/>
      <c r="B19482" s="1548"/>
      <c r="C19482" s="1548"/>
      <c r="D19482" s="1549"/>
      <c r="E19482" s="1506"/>
      <c r="K19482" s="1548"/>
      <c r="L19482" s="1549"/>
      <c r="M19482" s="1506"/>
    </row>
    <row r="19483" spans="1:13" ht="16.5" customHeight="1">
      <c r="A19483" s="1547"/>
      <c r="B19483" s="1548"/>
      <c r="C19483" s="1548"/>
      <c r="D19483" s="1549"/>
      <c r="E19483" s="1506"/>
      <c r="K19483" s="1548"/>
      <c r="L19483" s="1549"/>
      <c r="M19483" s="1506"/>
    </row>
    <row r="19484" spans="1:13" ht="16.5" customHeight="1">
      <c r="A19484" s="1547"/>
      <c r="B19484" s="1548"/>
      <c r="C19484" s="1548"/>
      <c r="D19484" s="1549"/>
      <c r="E19484" s="1506"/>
      <c r="K19484" s="1548"/>
      <c r="L19484" s="1549"/>
      <c r="M19484" s="1506"/>
    </row>
    <row r="19485" spans="1:13" ht="16.5" customHeight="1">
      <c r="A19485" s="1547"/>
      <c r="B19485" s="1548"/>
      <c r="C19485" s="1548"/>
      <c r="D19485" s="1549"/>
      <c r="E19485" s="1506"/>
      <c r="K19485" s="1548"/>
      <c r="L19485" s="1549"/>
      <c r="M19485" s="1506"/>
    </row>
    <row r="19486" spans="1:13" ht="16.5" customHeight="1">
      <c r="A19486" s="1547"/>
      <c r="B19486" s="1548"/>
      <c r="C19486" s="1548"/>
      <c r="D19486" s="1549"/>
      <c r="E19486" s="1506"/>
      <c r="K19486" s="1548"/>
      <c r="L19486" s="1549"/>
      <c r="M19486" s="1506"/>
    </row>
    <row r="19487" spans="1:13" ht="16.5" customHeight="1">
      <c r="A19487" s="1547"/>
      <c r="B19487" s="1548"/>
      <c r="C19487" s="1548"/>
      <c r="D19487" s="1549"/>
      <c r="E19487" s="1506"/>
      <c r="K19487" s="1548"/>
      <c r="L19487" s="1549"/>
      <c r="M19487" s="1506"/>
    </row>
    <row r="19488" spans="1:13" ht="16.5" customHeight="1">
      <c r="A19488" s="1547"/>
      <c r="B19488" s="1548"/>
      <c r="C19488" s="1548"/>
      <c r="D19488" s="1549"/>
      <c r="E19488" s="1506"/>
      <c r="K19488" s="1548"/>
      <c r="L19488" s="1549"/>
      <c r="M19488" s="1506"/>
    </row>
    <row r="19489" spans="1:13" ht="16.5" customHeight="1">
      <c r="A19489" s="1547"/>
      <c r="B19489" s="1548"/>
      <c r="C19489" s="1548"/>
      <c r="D19489" s="1549"/>
      <c r="E19489" s="1506"/>
      <c r="K19489" s="1548"/>
      <c r="L19489" s="1549"/>
      <c r="M19489" s="1506"/>
    </row>
    <row r="19490" spans="1:13" ht="16.5" customHeight="1">
      <c r="A19490" s="1547"/>
      <c r="B19490" s="1548"/>
      <c r="C19490" s="1548"/>
      <c r="D19490" s="1549"/>
      <c r="E19490" s="1506"/>
      <c r="K19490" s="1548"/>
      <c r="L19490" s="1549"/>
      <c r="M19490" s="1506"/>
    </row>
    <row r="19491" spans="1:13" ht="16.5" customHeight="1">
      <c r="A19491" s="1547"/>
      <c r="B19491" s="1548"/>
      <c r="C19491" s="1548"/>
      <c r="D19491" s="1549"/>
      <c r="E19491" s="1506"/>
      <c r="K19491" s="1548"/>
      <c r="L19491" s="1549"/>
      <c r="M19491" s="1506"/>
    </row>
    <row r="19492" spans="1:13" ht="16.5" customHeight="1">
      <c r="A19492" s="1547"/>
      <c r="B19492" s="1548"/>
      <c r="C19492" s="1548"/>
      <c r="D19492" s="1549"/>
      <c r="E19492" s="1506"/>
      <c r="K19492" s="1548"/>
      <c r="L19492" s="1549"/>
      <c r="M19492" s="1506"/>
    </row>
    <row r="19493" spans="1:13" ht="16.5" customHeight="1">
      <c r="A19493" s="1547"/>
      <c r="B19493" s="1548"/>
      <c r="C19493" s="1548"/>
      <c r="D19493" s="1549"/>
      <c r="E19493" s="1506"/>
      <c r="K19493" s="1548"/>
      <c r="L19493" s="1549"/>
      <c r="M19493" s="1506"/>
    </row>
    <row r="19494" spans="1:13" ht="16.5" customHeight="1">
      <c r="A19494" s="1547"/>
      <c r="B19494" s="1548"/>
      <c r="C19494" s="1548"/>
      <c r="D19494" s="1549"/>
      <c r="E19494" s="1506"/>
      <c r="K19494" s="1548"/>
      <c r="L19494" s="1549"/>
      <c r="M19494" s="1506"/>
    </row>
    <row r="19495" spans="1:13" ht="16.5" customHeight="1">
      <c r="A19495" s="1547"/>
      <c r="B19495" s="1548"/>
      <c r="C19495" s="1548"/>
      <c r="D19495" s="1549"/>
      <c r="E19495" s="1506"/>
      <c r="K19495" s="1548"/>
      <c r="L19495" s="1549"/>
      <c r="M19495" s="1506"/>
    </row>
    <row r="19496" spans="1:13" ht="16.5" customHeight="1">
      <c r="A19496" s="1547"/>
      <c r="B19496" s="1548"/>
      <c r="C19496" s="1548"/>
      <c r="D19496" s="1549"/>
      <c r="E19496" s="1506"/>
      <c r="K19496" s="1548"/>
      <c r="L19496" s="1549"/>
      <c r="M19496" s="1506"/>
    </row>
    <row r="19497" spans="1:13" ht="16.5" customHeight="1">
      <c r="A19497" s="1547"/>
      <c r="B19497" s="1548"/>
      <c r="C19497" s="1548"/>
      <c r="D19497" s="1549"/>
      <c r="E19497" s="1506"/>
      <c r="K19497" s="1548"/>
      <c r="L19497" s="1549"/>
      <c r="M19497" s="1506"/>
    </row>
    <row r="19498" spans="1:13" ht="16.5" customHeight="1">
      <c r="A19498" s="1547"/>
      <c r="B19498" s="1548"/>
      <c r="C19498" s="1548"/>
      <c r="D19498" s="1549"/>
      <c r="E19498" s="1506"/>
      <c r="K19498" s="1548"/>
      <c r="L19498" s="1549"/>
      <c r="M19498" s="1506"/>
    </row>
    <row r="19499" spans="1:13" ht="16.5" customHeight="1">
      <c r="A19499" s="1547"/>
      <c r="B19499" s="1548"/>
      <c r="C19499" s="1548"/>
      <c r="D19499" s="1549"/>
      <c r="E19499" s="1506"/>
      <c r="K19499" s="1548"/>
      <c r="L19499" s="1549"/>
      <c r="M19499" s="1506"/>
    </row>
    <row r="19500" spans="1:13" ht="16.5" customHeight="1">
      <c r="A19500" s="1547"/>
      <c r="B19500" s="1548"/>
      <c r="C19500" s="1548"/>
      <c r="D19500" s="1549"/>
      <c r="E19500" s="1506"/>
      <c r="K19500" s="1548"/>
      <c r="L19500" s="1549"/>
      <c r="M19500" s="1506"/>
    </row>
    <row r="19501" spans="1:13" ht="16.5" customHeight="1">
      <c r="A19501" s="1547"/>
      <c r="B19501" s="1548"/>
      <c r="C19501" s="1548"/>
      <c r="D19501" s="1549"/>
      <c r="E19501" s="1506"/>
      <c r="K19501" s="1548"/>
      <c r="L19501" s="1549"/>
      <c r="M19501" s="1506"/>
    </row>
    <row r="19502" spans="1:13" ht="16.5" customHeight="1">
      <c r="A19502" s="1547"/>
      <c r="B19502" s="1548"/>
      <c r="C19502" s="1548"/>
      <c r="D19502" s="1549"/>
      <c r="E19502" s="1506"/>
      <c r="K19502" s="1548"/>
      <c r="L19502" s="1549"/>
      <c r="M19502" s="1506"/>
    </row>
    <row r="19503" spans="1:13" ht="16.5" customHeight="1">
      <c r="A19503" s="1547"/>
      <c r="B19503" s="1548"/>
      <c r="C19503" s="1548"/>
      <c r="D19503" s="1549"/>
      <c r="E19503" s="1506"/>
      <c r="K19503" s="1548"/>
      <c r="L19503" s="1549"/>
      <c r="M19503" s="1506"/>
    </row>
    <row r="19504" spans="1:13" ht="16.5" customHeight="1">
      <c r="A19504" s="1547"/>
      <c r="B19504" s="1548"/>
      <c r="C19504" s="1548"/>
      <c r="D19504" s="1549"/>
      <c r="E19504" s="1506"/>
      <c r="K19504" s="1548"/>
      <c r="L19504" s="1549"/>
      <c r="M19504" s="1506"/>
    </row>
    <row r="19505" spans="1:13" ht="16.5" customHeight="1">
      <c r="A19505" s="1547"/>
      <c r="B19505" s="1548"/>
      <c r="C19505" s="1548"/>
      <c r="D19505" s="1549"/>
      <c r="E19505" s="1506"/>
      <c r="K19505" s="1548"/>
      <c r="L19505" s="1549"/>
      <c r="M19505" s="1506"/>
    </row>
    <row r="19506" spans="1:13" ht="16.5" customHeight="1">
      <c r="A19506" s="1547"/>
      <c r="B19506" s="1548"/>
      <c r="C19506" s="1548"/>
      <c r="D19506" s="1549"/>
      <c r="E19506" s="1506"/>
      <c r="K19506" s="1548"/>
      <c r="L19506" s="1549"/>
      <c r="M19506" s="1506"/>
    </row>
    <row r="19507" spans="1:13" ht="16.5" customHeight="1">
      <c r="A19507" s="1547"/>
      <c r="B19507" s="1548"/>
      <c r="C19507" s="1548"/>
      <c r="D19507" s="1549"/>
      <c r="E19507" s="1506"/>
      <c r="K19507" s="1548"/>
      <c r="L19507" s="1549"/>
      <c r="M19507" s="1506"/>
    </row>
    <row r="19508" spans="1:13" ht="16.5" customHeight="1">
      <c r="A19508" s="1547"/>
      <c r="B19508" s="1548"/>
      <c r="C19508" s="1548"/>
      <c r="D19508" s="1549"/>
      <c r="E19508" s="1506"/>
      <c r="K19508" s="1548"/>
      <c r="L19508" s="1549"/>
      <c r="M19508" s="1506"/>
    </row>
    <row r="19509" spans="1:13" ht="16.5" customHeight="1">
      <c r="A19509" s="1547"/>
      <c r="B19509" s="1548"/>
      <c r="C19509" s="1548"/>
      <c r="D19509" s="1549"/>
      <c r="E19509" s="1506"/>
      <c r="K19509" s="1548"/>
      <c r="L19509" s="1549"/>
      <c r="M19509" s="1506"/>
    </row>
    <row r="19510" spans="1:13" ht="16.5" customHeight="1">
      <c r="A19510" s="1547"/>
      <c r="B19510" s="1548"/>
      <c r="C19510" s="1548"/>
      <c r="D19510" s="1549"/>
      <c r="E19510" s="1506"/>
      <c r="K19510" s="1548"/>
      <c r="L19510" s="1549"/>
      <c r="M19510" s="1506"/>
    </row>
    <row r="19511" spans="1:13" ht="16.5" customHeight="1">
      <c r="A19511" s="1547"/>
      <c r="B19511" s="1548"/>
      <c r="C19511" s="1548"/>
      <c r="D19511" s="1549"/>
      <c r="E19511" s="1506"/>
      <c r="K19511" s="1548"/>
      <c r="L19511" s="1549"/>
      <c r="M19511" s="1506"/>
    </row>
    <row r="19512" spans="1:13" ht="16.5" customHeight="1">
      <c r="A19512" s="1547"/>
      <c r="B19512" s="1548"/>
      <c r="C19512" s="1548"/>
      <c r="D19512" s="1549"/>
      <c r="E19512" s="1506"/>
      <c r="K19512" s="1548"/>
      <c r="L19512" s="1549"/>
      <c r="M19512" s="1506"/>
    </row>
    <row r="19513" spans="1:13" ht="16.5" customHeight="1">
      <c r="A19513" s="1547"/>
      <c r="B19513" s="1548"/>
      <c r="C19513" s="1548"/>
      <c r="D19513" s="1549"/>
      <c r="E19513" s="1506"/>
      <c r="K19513" s="1548"/>
      <c r="L19513" s="1549"/>
      <c r="M19513" s="1506"/>
    </row>
    <row r="19514" spans="1:13" ht="16.5" customHeight="1">
      <c r="A19514" s="1547"/>
      <c r="B19514" s="1548"/>
      <c r="C19514" s="1548"/>
      <c r="D19514" s="1549"/>
      <c r="E19514" s="1506"/>
      <c r="K19514" s="1548"/>
      <c r="L19514" s="1549"/>
      <c r="M19514" s="1506"/>
    </row>
    <row r="19515" spans="1:13" ht="16.5" customHeight="1">
      <c r="A19515" s="1547"/>
      <c r="B19515" s="1548"/>
      <c r="C19515" s="1548"/>
      <c r="D19515" s="1549"/>
      <c r="E19515" s="1506"/>
      <c r="K19515" s="1548"/>
      <c r="L19515" s="1549"/>
      <c r="M19515" s="1506"/>
    </row>
    <row r="19516" spans="1:13" ht="16.5" customHeight="1">
      <c r="A19516" s="1547"/>
      <c r="B19516" s="1548"/>
      <c r="C19516" s="1548"/>
      <c r="D19516" s="1549"/>
      <c r="E19516" s="1506"/>
      <c r="K19516" s="1548"/>
      <c r="L19516" s="1549"/>
      <c r="M19516" s="1506"/>
    </row>
    <row r="19517" spans="1:13" ht="16.5" customHeight="1">
      <c r="A19517" s="1547"/>
      <c r="B19517" s="1548"/>
      <c r="C19517" s="1548"/>
      <c r="D19517" s="1549"/>
      <c r="E19517" s="1506"/>
      <c r="K19517" s="1548"/>
      <c r="L19517" s="1549"/>
      <c r="M19517" s="1506"/>
    </row>
    <row r="19518" spans="1:13" ht="16.5" customHeight="1">
      <c r="A19518" s="1547"/>
      <c r="B19518" s="1548"/>
      <c r="C19518" s="1548"/>
      <c r="D19518" s="1549"/>
      <c r="E19518" s="1506"/>
      <c r="K19518" s="1548"/>
      <c r="L19518" s="1549"/>
      <c r="M19518" s="1506"/>
    </row>
    <row r="19519" spans="1:13" ht="16.5" customHeight="1">
      <c r="A19519" s="1547"/>
      <c r="B19519" s="1548"/>
      <c r="C19519" s="1548"/>
      <c r="D19519" s="1549"/>
      <c r="E19519" s="1506"/>
      <c r="K19519" s="1548"/>
      <c r="L19519" s="1549"/>
      <c r="M19519" s="1506"/>
    </row>
    <row r="19520" spans="1:13" ht="16.5" customHeight="1">
      <c r="A19520" s="1547"/>
      <c r="B19520" s="1548"/>
      <c r="C19520" s="1548"/>
      <c r="D19520" s="1549"/>
      <c r="E19520" s="1506"/>
      <c r="K19520" s="1548"/>
      <c r="L19520" s="1549"/>
      <c r="M19520" s="1506"/>
    </row>
    <row r="19521" spans="1:13" ht="16.5" customHeight="1">
      <c r="A19521" s="1547"/>
      <c r="B19521" s="1548"/>
      <c r="C19521" s="1548"/>
      <c r="D19521" s="1549"/>
      <c r="E19521" s="1506"/>
      <c r="K19521" s="1548"/>
      <c r="L19521" s="1549"/>
      <c r="M19521" s="1506"/>
    </row>
    <row r="19522" spans="1:13" ht="16.5" customHeight="1">
      <c r="A19522" s="1547"/>
      <c r="B19522" s="1548"/>
      <c r="C19522" s="1548"/>
      <c r="D19522" s="1549"/>
      <c r="E19522" s="1506"/>
      <c r="K19522" s="1548"/>
      <c r="L19522" s="1549"/>
      <c r="M19522" s="1506"/>
    </row>
    <row r="19523" spans="1:13" ht="16.5" customHeight="1">
      <c r="A19523" s="1547"/>
      <c r="B19523" s="1548"/>
      <c r="C19523" s="1548"/>
      <c r="D19523" s="1549"/>
      <c r="E19523" s="1506"/>
      <c r="K19523" s="1548"/>
      <c r="L19523" s="1549"/>
      <c r="M19523" s="1506"/>
    </row>
    <row r="19524" spans="1:13" ht="16.5" customHeight="1">
      <c r="A19524" s="1547"/>
      <c r="B19524" s="1548"/>
      <c r="C19524" s="1548"/>
      <c r="D19524" s="1549"/>
      <c r="E19524" s="1506"/>
      <c r="K19524" s="1548"/>
      <c r="L19524" s="1549"/>
      <c r="M19524" s="1506"/>
    </row>
    <row r="19525" spans="1:13" ht="16.5" customHeight="1">
      <c r="A19525" s="1547"/>
      <c r="B19525" s="1548"/>
      <c r="C19525" s="1548"/>
      <c r="D19525" s="1549"/>
      <c r="E19525" s="1506"/>
      <c r="K19525" s="1548"/>
      <c r="L19525" s="1549"/>
      <c r="M19525" s="1506"/>
    </row>
    <row r="19526" spans="1:13" ht="16.5" customHeight="1">
      <c r="A19526" s="1547"/>
      <c r="B19526" s="1548"/>
      <c r="C19526" s="1548"/>
      <c r="D19526" s="1549"/>
      <c r="E19526" s="1506"/>
      <c r="K19526" s="1548"/>
      <c r="L19526" s="1549"/>
      <c r="M19526" s="1506"/>
    </row>
    <row r="19527" spans="1:13" ht="16.5" customHeight="1">
      <c r="A19527" s="1547"/>
      <c r="B19527" s="1548"/>
      <c r="C19527" s="1548"/>
      <c r="D19527" s="1549"/>
      <c r="E19527" s="1506"/>
      <c r="K19527" s="1548"/>
      <c r="L19527" s="1549"/>
      <c r="M19527" s="1506"/>
    </row>
    <row r="19528" spans="1:13" ht="16.5" customHeight="1">
      <c r="A19528" s="1547"/>
      <c r="B19528" s="1548"/>
      <c r="C19528" s="1548"/>
      <c r="D19528" s="1549"/>
      <c r="E19528" s="1506"/>
      <c r="K19528" s="1548"/>
      <c r="L19528" s="1549"/>
      <c r="M19528" s="1506"/>
    </row>
    <row r="19529" spans="1:13" ht="16.5" customHeight="1">
      <c r="A19529" s="1547"/>
      <c r="B19529" s="1548"/>
      <c r="C19529" s="1548"/>
      <c r="D19529" s="1549"/>
      <c r="E19529" s="1506"/>
      <c r="K19529" s="1548"/>
      <c r="L19529" s="1549"/>
      <c r="M19529" s="1506"/>
    </row>
    <row r="19530" spans="1:13" ht="16.5" customHeight="1">
      <c r="A19530" s="1547"/>
      <c r="B19530" s="1548"/>
      <c r="C19530" s="1548"/>
      <c r="D19530" s="1549"/>
      <c r="E19530" s="1506"/>
      <c r="K19530" s="1548"/>
      <c r="L19530" s="1549"/>
      <c r="M19530" s="1506"/>
    </row>
    <row r="19531" spans="1:13" ht="16.5" customHeight="1">
      <c r="A19531" s="1547"/>
      <c r="B19531" s="1548"/>
      <c r="C19531" s="1548"/>
      <c r="D19531" s="1549"/>
      <c r="E19531" s="1506"/>
      <c r="K19531" s="1548"/>
      <c r="L19531" s="1549"/>
      <c r="M19531" s="1506"/>
    </row>
    <row r="19532" spans="1:13" ht="16.5" customHeight="1">
      <c r="A19532" s="1547"/>
      <c r="B19532" s="1548"/>
      <c r="C19532" s="1548"/>
      <c r="D19532" s="1549"/>
      <c r="E19532" s="1506"/>
      <c r="K19532" s="1548"/>
      <c r="L19532" s="1549"/>
      <c r="M19532" s="1506"/>
    </row>
    <row r="19533" spans="1:13" ht="16.5" customHeight="1">
      <c r="A19533" s="1547"/>
      <c r="B19533" s="1548"/>
      <c r="C19533" s="1548"/>
      <c r="D19533" s="1549"/>
      <c r="E19533" s="1506"/>
      <c r="K19533" s="1548"/>
      <c r="L19533" s="1549"/>
      <c r="M19533" s="1506"/>
    </row>
    <row r="19534" spans="1:13" ht="16.5" customHeight="1">
      <c r="A19534" s="1547"/>
      <c r="B19534" s="1548"/>
      <c r="C19534" s="1548"/>
      <c r="D19534" s="1549"/>
      <c r="E19534" s="1506"/>
      <c r="K19534" s="1548"/>
      <c r="L19534" s="1549"/>
      <c r="M19534" s="1506"/>
    </row>
    <row r="19535" spans="1:13" ht="16.5" customHeight="1">
      <c r="A19535" s="1547"/>
      <c r="B19535" s="1548"/>
      <c r="C19535" s="1548"/>
      <c r="D19535" s="1549"/>
      <c r="E19535" s="1506"/>
      <c r="K19535" s="1548"/>
      <c r="L19535" s="1549"/>
      <c r="M19535" s="1506"/>
    </row>
    <row r="19536" spans="1:13" ht="16.5" customHeight="1">
      <c r="A19536" s="1547"/>
      <c r="B19536" s="1548"/>
      <c r="C19536" s="1548"/>
      <c r="D19536" s="1549"/>
      <c r="E19536" s="1506"/>
      <c r="K19536" s="1548"/>
      <c r="L19536" s="1549"/>
      <c r="M19536" s="1506"/>
    </row>
    <row r="19537" spans="1:13" ht="16.5" customHeight="1">
      <c r="A19537" s="1547"/>
      <c r="B19537" s="1548"/>
      <c r="C19537" s="1548"/>
      <c r="D19537" s="1549"/>
      <c r="E19537" s="1506"/>
      <c r="K19537" s="1548"/>
      <c r="L19537" s="1549"/>
      <c r="M19537" s="1506"/>
    </row>
    <row r="19538" spans="1:13" ht="16.5" customHeight="1">
      <c r="A19538" s="1547"/>
      <c r="B19538" s="1548"/>
      <c r="C19538" s="1548"/>
      <c r="D19538" s="1549"/>
      <c r="E19538" s="1506"/>
      <c r="K19538" s="1548"/>
      <c r="L19538" s="1549"/>
      <c r="M19538" s="1506"/>
    </row>
    <row r="19539" spans="1:13" ht="16.5" customHeight="1">
      <c r="A19539" s="1547"/>
      <c r="B19539" s="1548"/>
      <c r="C19539" s="1548"/>
      <c r="D19539" s="1549"/>
      <c r="E19539" s="1506"/>
      <c r="K19539" s="1548"/>
      <c r="L19539" s="1549"/>
      <c r="M19539" s="1506"/>
    </row>
    <row r="19540" spans="1:13" ht="16.5" customHeight="1">
      <c r="A19540" s="1547"/>
      <c r="B19540" s="1548"/>
      <c r="C19540" s="1548"/>
      <c r="D19540" s="1549"/>
      <c r="E19540" s="1506"/>
      <c r="K19540" s="1548"/>
      <c r="L19540" s="1549"/>
      <c r="M19540" s="1506"/>
    </row>
    <row r="19541" spans="1:13" ht="16.5" customHeight="1">
      <c r="A19541" s="1547"/>
      <c r="B19541" s="1548"/>
      <c r="C19541" s="1548"/>
      <c r="D19541" s="1549"/>
      <c r="E19541" s="1506"/>
      <c r="K19541" s="1548"/>
      <c r="L19541" s="1549"/>
      <c r="M19541" s="1506"/>
    </row>
    <row r="19542" spans="1:13" ht="16.5" customHeight="1">
      <c r="A19542" s="1547"/>
      <c r="B19542" s="1548"/>
      <c r="C19542" s="1548"/>
      <c r="D19542" s="1549"/>
      <c r="E19542" s="1506"/>
      <c r="K19542" s="1548"/>
      <c r="L19542" s="1549"/>
      <c r="M19542" s="1506"/>
    </row>
    <row r="19543" spans="1:13" ht="16.5" customHeight="1">
      <c r="A19543" s="1547"/>
      <c r="B19543" s="1548"/>
      <c r="C19543" s="1548"/>
      <c r="D19543" s="1549"/>
      <c r="E19543" s="1506"/>
      <c r="K19543" s="1548"/>
      <c r="L19543" s="1549"/>
      <c r="M19543" s="1506"/>
    </row>
    <row r="19544" spans="1:13" ht="16.5" customHeight="1">
      <c r="A19544" s="1547"/>
      <c r="B19544" s="1548"/>
      <c r="C19544" s="1548"/>
      <c r="D19544" s="1549"/>
      <c r="E19544" s="1506"/>
      <c r="K19544" s="1548"/>
      <c r="L19544" s="1549"/>
      <c r="M19544" s="1506"/>
    </row>
    <row r="19545" spans="1:13" ht="16.5" customHeight="1">
      <c r="A19545" s="1547"/>
      <c r="B19545" s="1548"/>
      <c r="C19545" s="1548"/>
      <c r="D19545" s="1549"/>
      <c r="E19545" s="1506"/>
      <c r="K19545" s="1548"/>
      <c r="L19545" s="1549"/>
      <c r="M19545" s="1506"/>
    </row>
    <row r="19546" spans="1:13" ht="16.5" customHeight="1">
      <c r="A19546" s="1547"/>
      <c r="B19546" s="1548"/>
      <c r="C19546" s="1548"/>
      <c r="D19546" s="1549"/>
      <c r="E19546" s="1506"/>
      <c r="K19546" s="1548"/>
      <c r="L19546" s="1549"/>
      <c r="M19546" s="1506"/>
    </row>
    <row r="19547" spans="1:13" ht="16.5" customHeight="1">
      <c r="A19547" s="1547"/>
      <c r="B19547" s="1548"/>
      <c r="C19547" s="1548"/>
      <c r="D19547" s="1549"/>
      <c r="E19547" s="1506"/>
      <c r="K19547" s="1548"/>
      <c r="L19547" s="1549"/>
      <c r="M19547" s="1506"/>
    </row>
    <row r="19548" spans="1:13" ht="16.5" customHeight="1">
      <c r="A19548" s="1547"/>
      <c r="B19548" s="1548"/>
      <c r="C19548" s="1548"/>
      <c r="D19548" s="1549"/>
      <c r="E19548" s="1506"/>
      <c r="K19548" s="1548"/>
      <c r="L19548" s="1549"/>
      <c r="M19548" s="1506"/>
    </row>
    <row r="19549" spans="1:13" ht="16.5" customHeight="1">
      <c r="A19549" s="1547"/>
      <c r="B19549" s="1548"/>
      <c r="C19549" s="1548"/>
      <c r="D19549" s="1549"/>
      <c r="E19549" s="1506"/>
      <c r="K19549" s="1548"/>
      <c r="L19549" s="1549"/>
      <c r="M19549" s="1506"/>
    </row>
    <row r="19550" spans="1:13" ht="16.5" customHeight="1">
      <c r="A19550" s="1547"/>
      <c r="B19550" s="1548"/>
      <c r="C19550" s="1548"/>
      <c r="D19550" s="1549"/>
      <c r="E19550" s="1506"/>
      <c r="K19550" s="1548"/>
      <c r="L19550" s="1549"/>
      <c r="M19550" s="1506"/>
    </row>
    <row r="19551" spans="1:13" ht="16.5" customHeight="1">
      <c r="A19551" s="1547"/>
      <c r="B19551" s="1548"/>
      <c r="C19551" s="1548"/>
      <c r="D19551" s="1549"/>
      <c r="E19551" s="1506"/>
      <c r="K19551" s="1548"/>
      <c r="L19551" s="1549"/>
      <c r="M19551" s="1506"/>
    </row>
    <row r="19552" spans="1:13" ht="16.5" customHeight="1">
      <c r="A19552" s="1547"/>
      <c r="B19552" s="1548"/>
      <c r="C19552" s="1548"/>
      <c r="D19552" s="1549"/>
      <c r="E19552" s="1506"/>
      <c r="K19552" s="1548"/>
      <c r="L19552" s="1549"/>
      <c r="M19552" s="1506"/>
    </row>
    <row r="19553" spans="1:13" ht="16.5" customHeight="1">
      <c r="A19553" s="1547"/>
      <c r="B19553" s="1548"/>
      <c r="C19553" s="1548"/>
      <c r="D19553" s="1549"/>
      <c r="E19553" s="1506"/>
      <c r="K19553" s="1548"/>
      <c r="L19553" s="1549"/>
      <c r="M19553" s="1506"/>
    </row>
    <row r="19554" spans="1:13" ht="16.5" customHeight="1">
      <c r="A19554" s="1547"/>
      <c r="B19554" s="1548"/>
      <c r="C19554" s="1548"/>
      <c r="D19554" s="1549"/>
      <c r="E19554" s="1506"/>
      <c r="K19554" s="1548"/>
      <c r="L19554" s="1549"/>
      <c r="M19554" s="1506"/>
    </row>
    <row r="19555" spans="1:13" ht="16.5" customHeight="1">
      <c r="A19555" s="1547"/>
      <c r="B19555" s="1548"/>
      <c r="C19555" s="1548"/>
      <c r="D19555" s="1549"/>
      <c r="E19555" s="1506"/>
      <c r="K19555" s="1548"/>
      <c r="L19555" s="1549"/>
      <c r="M19555" s="1506"/>
    </row>
    <row r="19556" spans="1:13" ht="16.5" customHeight="1">
      <c r="A19556" s="1547"/>
      <c r="B19556" s="1548"/>
      <c r="C19556" s="1548"/>
      <c r="D19556" s="1549"/>
      <c r="E19556" s="1506"/>
      <c r="K19556" s="1548"/>
      <c r="L19556" s="1549"/>
      <c r="M19556" s="1506"/>
    </row>
    <row r="19557" spans="1:13" ht="16.5" customHeight="1">
      <c r="A19557" s="1547"/>
      <c r="B19557" s="1548"/>
      <c r="C19557" s="1548"/>
      <c r="D19557" s="1549"/>
      <c r="E19557" s="1506"/>
      <c r="K19557" s="1548"/>
      <c r="L19557" s="1549"/>
      <c r="M19557" s="1506"/>
    </row>
    <row r="19558" spans="1:13" ht="16.5" customHeight="1">
      <c r="A19558" s="1547"/>
      <c r="B19558" s="1548"/>
      <c r="C19558" s="1548"/>
      <c r="D19558" s="1549"/>
      <c r="E19558" s="1506"/>
      <c r="K19558" s="1548"/>
      <c r="L19558" s="1549"/>
      <c r="M19558" s="1506"/>
    </row>
    <row r="19559" spans="1:13" ht="16.5" customHeight="1">
      <c r="A19559" s="1547"/>
      <c r="B19559" s="1548"/>
      <c r="C19559" s="1548"/>
      <c r="D19559" s="1549"/>
      <c r="E19559" s="1506"/>
      <c r="K19559" s="1548"/>
      <c r="L19559" s="1549"/>
      <c r="M19559" s="1506"/>
    </row>
    <row r="19560" spans="1:13" ht="16.5" customHeight="1">
      <c r="A19560" s="1547"/>
      <c r="B19560" s="1548"/>
      <c r="C19560" s="1548"/>
      <c r="D19560" s="1549"/>
      <c r="E19560" s="1506"/>
      <c r="K19560" s="1548"/>
      <c r="L19560" s="1549"/>
      <c r="M19560" s="1506"/>
    </row>
    <row r="19561" spans="1:13" ht="16.5" customHeight="1">
      <c r="A19561" s="1547"/>
      <c r="B19561" s="1548"/>
      <c r="C19561" s="1548"/>
      <c r="D19561" s="1549"/>
      <c r="E19561" s="1506"/>
      <c r="K19561" s="1548"/>
      <c r="L19561" s="1549"/>
      <c r="M19561" s="1506"/>
    </row>
    <row r="19562" spans="1:13" ht="16.5" customHeight="1">
      <c r="A19562" s="1547"/>
      <c r="B19562" s="1548"/>
      <c r="C19562" s="1548"/>
      <c r="D19562" s="1549"/>
      <c r="E19562" s="1506"/>
      <c r="K19562" s="1548"/>
      <c r="L19562" s="1549"/>
      <c r="M19562" s="1506"/>
    </row>
    <row r="19563" spans="1:13" ht="16.5" customHeight="1">
      <c r="A19563" s="1547"/>
      <c r="B19563" s="1548"/>
      <c r="C19563" s="1548"/>
      <c r="D19563" s="1549"/>
      <c r="E19563" s="1506"/>
      <c r="K19563" s="1548"/>
      <c r="L19563" s="1549"/>
      <c r="M19563" s="1506"/>
    </row>
    <row r="19564" spans="1:13" ht="16.5" customHeight="1">
      <c r="A19564" s="1547"/>
      <c r="B19564" s="1548"/>
      <c r="C19564" s="1548"/>
      <c r="D19564" s="1549"/>
      <c r="E19564" s="1506"/>
      <c r="K19564" s="1548"/>
      <c r="L19564" s="1549"/>
      <c r="M19564" s="1506"/>
    </row>
    <row r="19565" spans="1:13" ht="16.5" customHeight="1">
      <c r="A19565" s="1547"/>
      <c r="B19565" s="1548"/>
      <c r="C19565" s="1548"/>
      <c r="D19565" s="1549"/>
      <c r="E19565" s="1506"/>
      <c r="K19565" s="1548"/>
      <c r="L19565" s="1549"/>
      <c r="M19565" s="1506"/>
    </row>
    <row r="19566" spans="1:13" ht="16.5" customHeight="1">
      <c r="A19566" s="1547"/>
      <c r="B19566" s="1548"/>
      <c r="C19566" s="1548"/>
      <c r="D19566" s="1549"/>
      <c r="E19566" s="1506"/>
      <c r="K19566" s="1548"/>
      <c r="L19566" s="1549"/>
      <c r="M19566" s="1506"/>
    </row>
    <row r="19567" spans="1:13" ht="16.5" customHeight="1">
      <c r="A19567" s="1547"/>
      <c r="B19567" s="1548"/>
      <c r="C19567" s="1548"/>
      <c r="D19567" s="1549"/>
      <c r="E19567" s="1506"/>
      <c r="K19567" s="1548"/>
      <c r="L19567" s="1549"/>
      <c r="M19567" s="1506"/>
    </row>
    <row r="19568" spans="1:13" ht="16.5" customHeight="1">
      <c r="A19568" s="1547"/>
      <c r="B19568" s="1548"/>
      <c r="C19568" s="1548"/>
      <c r="D19568" s="1549"/>
      <c r="E19568" s="1506"/>
      <c r="K19568" s="1548"/>
      <c r="L19568" s="1549"/>
      <c r="M19568" s="1506"/>
    </row>
    <row r="19569" spans="1:13" ht="16.5" customHeight="1">
      <c r="A19569" s="1547"/>
      <c r="B19569" s="1548"/>
      <c r="C19569" s="1548"/>
      <c r="D19569" s="1549"/>
      <c r="E19569" s="1506"/>
      <c r="K19569" s="1548"/>
      <c r="L19569" s="1549"/>
      <c r="M19569" s="1506"/>
    </row>
    <row r="19570" spans="1:13" ht="16.5" customHeight="1">
      <c r="A19570" s="1547"/>
      <c r="B19570" s="1548"/>
      <c r="C19570" s="1548"/>
      <c r="D19570" s="1549"/>
      <c r="E19570" s="1506"/>
      <c r="K19570" s="1548"/>
      <c r="L19570" s="1549"/>
      <c r="M19570" s="1506"/>
    </row>
    <row r="19571" spans="1:13" ht="16.5" customHeight="1">
      <c r="A19571" s="1547"/>
      <c r="B19571" s="1548"/>
      <c r="C19571" s="1548"/>
      <c r="D19571" s="1549"/>
      <c r="E19571" s="1506"/>
      <c r="K19571" s="1548"/>
      <c r="L19571" s="1549"/>
      <c r="M19571" s="1506"/>
    </row>
    <row r="19572" spans="1:13" ht="16.5" customHeight="1">
      <c r="A19572" s="1547"/>
      <c r="B19572" s="1548"/>
      <c r="C19572" s="1548"/>
      <c r="D19572" s="1549"/>
      <c r="E19572" s="1506"/>
      <c r="K19572" s="1548"/>
      <c r="L19572" s="1549"/>
      <c r="M19572" s="1506"/>
    </row>
    <row r="19573" spans="1:13" ht="16.5" customHeight="1">
      <c r="A19573" s="1547"/>
      <c r="B19573" s="1548"/>
      <c r="C19573" s="1548"/>
      <c r="D19573" s="1549"/>
      <c r="E19573" s="1506"/>
      <c r="K19573" s="1548"/>
      <c r="L19573" s="1549"/>
      <c r="M19573" s="1506"/>
    </row>
    <row r="19574" spans="1:13" ht="16.5" customHeight="1">
      <c r="A19574" s="1547"/>
      <c r="B19574" s="1548"/>
      <c r="C19574" s="1548"/>
      <c r="D19574" s="1549"/>
      <c r="E19574" s="1506"/>
      <c r="K19574" s="1548"/>
      <c r="L19574" s="1549"/>
      <c r="M19574" s="1506"/>
    </row>
    <row r="19575" spans="1:13" ht="16.5" customHeight="1">
      <c r="A19575" s="1547"/>
      <c r="B19575" s="1548"/>
      <c r="C19575" s="1548"/>
      <c r="D19575" s="1549"/>
      <c r="E19575" s="1506"/>
      <c r="K19575" s="1548"/>
      <c r="L19575" s="1549"/>
      <c r="M19575" s="1506"/>
    </row>
    <row r="19576" spans="1:13" ht="16.5" customHeight="1">
      <c r="A19576" s="1547"/>
      <c r="B19576" s="1548"/>
      <c r="C19576" s="1548"/>
      <c r="D19576" s="1549"/>
      <c r="E19576" s="1506"/>
      <c r="K19576" s="1548"/>
      <c r="L19576" s="1549"/>
      <c r="M19576" s="1506"/>
    </row>
    <row r="19577" spans="1:13" ht="16.5" customHeight="1">
      <c r="A19577" s="1547"/>
      <c r="B19577" s="1548"/>
      <c r="C19577" s="1548"/>
      <c r="D19577" s="1549"/>
      <c r="E19577" s="1506"/>
      <c r="K19577" s="1548"/>
      <c r="L19577" s="1549"/>
      <c r="M19577" s="1506"/>
    </row>
    <row r="19578" spans="1:13" ht="16.5" customHeight="1">
      <c r="A19578" s="1547"/>
      <c r="B19578" s="1548"/>
      <c r="C19578" s="1548"/>
      <c r="D19578" s="1549"/>
      <c r="E19578" s="1506"/>
      <c r="K19578" s="1548"/>
      <c r="L19578" s="1549"/>
      <c r="M19578" s="1506"/>
    </row>
    <row r="19579" spans="1:13" ht="16.5" customHeight="1">
      <c r="A19579" s="1547"/>
      <c r="B19579" s="1548"/>
      <c r="C19579" s="1548"/>
      <c r="D19579" s="1549"/>
      <c r="E19579" s="1506"/>
      <c r="K19579" s="1548"/>
      <c r="L19579" s="1549"/>
      <c r="M19579" s="1506"/>
    </row>
    <row r="19580" spans="1:13" ht="16.5" customHeight="1">
      <c r="A19580" s="1547"/>
      <c r="B19580" s="1548"/>
      <c r="C19580" s="1548"/>
      <c r="D19580" s="1549"/>
      <c r="E19580" s="1506"/>
      <c r="K19580" s="1548"/>
      <c r="L19580" s="1549"/>
      <c r="M19580" s="1506"/>
    </row>
    <row r="19581" spans="1:13" ht="16.5" customHeight="1">
      <c r="A19581" s="1547"/>
      <c r="B19581" s="1548"/>
      <c r="C19581" s="1548"/>
      <c r="D19581" s="1549"/>
      <c r="E19581" s="1506"/>
      <c r="K19581" s="1548"/>
      <c r="L19581" s="1549"/>
      <c r="M19581" s="1506"/>
    </row>
    <row r="19582" spans="1:13" ht="16.5" customHeight="1">
      <c r="A19582" s="1547"/>
      <c r="B19582" s="1548"/>
      <c r="C19582" s="1548"/>
      <c r="D19582" s="1549"/>
      <c r="E19582" s="1506"/>
      <c r="K19582" s="1548"/>
      <c r="L19582" s="1549"/>
      <c r="M19582" s="1506"/>
    </row>
    <row r="19583" spans="1:13" ht="16.5" customHeight="1">
      <c r="A19583" s="1547"/>
      <c r="B19583" s="1548"/>
      <c r="C19583" s="1548"/>
      <c r="D19583" s="1549"/>
      <c r="E19583" s="1506"/>
      <c r="K19583" s="1548"/>
      <c r="L19583" s="1549"/>
      <c r="M19583" s="1506"/>
    </row>
    <row r="19584" spans="1:13" ht="16.5" customHeight="1">
      <c r="A19584" s="1547"/>
      <c r="B19584" s="1548"/>
      <c r="C19584" s="1548"/>
      <c r="D19584" s="1549"/>
      <c r="E19584" s="1506"/>
      <c r="K19584" s="1548"/>
      <c r="L19584" s="1549"/>
      <c r="M19584" s="1506"/>
    </row>
    <row r="19585" spans="1:13" ht="16.5" customHeight="1">
      <c r="A19585" s="1547"/>
      <c r="B19585" s="1548"/>
      <c r="C19585" s="1548"/>
      <c r="D19585" s="1549"/>
      <c r="E19585" s="1506"/>
      <c r="K19585" s="1548"/>
      <c r="L19585" s="1549"/>
      <c r="M19585" s="1506"/>
    </row>
    <row r="19586" spans="1:13" ht="16.5" customHeight="1">
      <c r="A19586" s="1547"/>
      <c r="B19586" s="1548"/>
      <c r="C19586" s="1548"/>
      <c r="D19586" s="1549"/>
      <c r="E19586" s="1506"/>
      <c r="K19586" s="1548"/>
      <c r="L19586" s="1549"/>
      <c r="M19586" s="1506"/>
    </row>
    <row r="19587" spans="1:13" ht="16.5" customHeight="1">
      <c r="A19587" s="1547"/>
      <c r="B19587" s="1548"/>
      <c r="C19587" s="1548"/>
      <c r="D19587" s="1549"/>
      <c r="E19587" s="1506"/>
      <c r="K19587" s="1548"/>
      <c r="L19587" s="1549"/>
      <c r="M19587" s="1506"/>
    </row>
    <row r="19588" spans="1:13" ht="16.5" customHeight="1">
      <c r="A19588" s="1547"/>
      <c r="B19588" s="1548"/>
      <c r="C19588" s="1548"/>
      <c r="D19588" s="1549"/>
      <c r="E19588" s="1506"/>
      <c r="K19588" s="1548"/>
      <c r="L19588" s="1549"/>
      <c r="M19588" s="1506"/>
    </row>
    <row r="19589" spans="1:13" ht="16.5" customHeight="1">
      <c r="A19589" s="1547"/>
      <c r="B19589" s="1548"/>
      <c r="C19589" s="1548"/>
      <c r="D19589" s="1549"/>
      <c r="E19589" s="1506"/>
      <c r="K19589" s="1548"/>
      <c r="L19589" s="1549"/>
      <c r="M19589" s="1506"/>
    </row>
    <row r="19590" spans="1:13" ht="16.5" customHeight="1">
      <c r="A19590" s="1547"/>
      <c r="B19590" s="1548"/>
      <c r="C19590" s="1548"/>
      <c r="D19590" s="1549"/>
      <c r="E19590" s="1506"/>
      <c r="K19590" s="1548"/>
      <c r="L19590" s="1549"/>
      <c r="M19590" s="1506"/>
    </row>
    <row r="19591" spans="1:13" ht="16.5" customHeight="1">
      <c r="A19591" s="1547"/>
      <c r="B19591" s="1548"/>
      <c r="C19591" s="1548"/>
      <c r="D19591" s="1549"/>
      <c r="E19591" s="1506"/>
      <c r="K19591" s="1548"/>
      <c r="L19591" s="1549"/>
      <c r="M19591" s="1506"/>
    </row>
    <row r="19592" spans="1:13" ht="16.5" customHeight="1">
      <c r="A19592" s="1547"/>
      <c r="B19592" s="1548"/>
      <c r="C19592" s="1548"/>
      <c r="D19592" s="1549"/>
      <c r="E19592" s="1506"/>
      <c r="K19592" s="1548"/>
      <c r="L19592" s="1549"/>
      <c r="M19592" s="1506"/>
    </row>
    <row r="19593" spans="1:13" ht="16.5" customHeight="1">
      <c r="A19593" s="1547"/>
      <c r="B19593" s="1548"/>
      <c r="C19593" s="1548"/>
      <c r="D19593" s="1549"/>
      <c r="E19593" s="1506"/>
      <c r="K19593" s="1548"/>
      <c r="L19593" s="1549"/>
      <c r="M19593" s="1506"/>
    </row>
    <row r="19594" spans="1:13" ht="16.5" customHeight="1">
      <c r="A19594" s="1547"/>
      <c r="B19594" s="1548"/>
      <c r="C19594" s="1548"/>
      <c r="D19594" s="1549"/>
      <c r="E19594" s="1506"/>
      <c r="K19594" s="1548"/>
      <c r="L19594" s="1549"/>
      <c r="M19594" s="1506"/>
    </row>
    <row r="19595" spans="1:13" ht="16.5" customHeight="1">
      <c r="A19595" s="1547"/>
      <c r="B19595" s="1548"/>
      <c r="C19595" s="1548"/>
      <c r="D19595" s="1549"/>
      <c r="E19595" s="1506"/>
      <c r="K19595" s="1548"/>
      <c r="L19595" s="1549"/>
      <c r="M19595" s="1506"/>
    </row>
    <row r="19596" spans="1:13" ht="16.5" customHeight="1">
      <c r="A19596" s="1547"/>
      <c r="B19596" s="1548"/>
      <c r="C19596" s="1548"/>
      <c r="D19596" s="1549"/>
      <c r="E19596" s="1506"/>
      <c r="K19596" s="1548"/>
      <c r="L19596" s="1549"/>
      <c r="M19596" s="1506"/>
    </row>
    <row r="19597" spans="1:13" ht="16.5" customHeight="1">
      <c r="A19597" s="1547"/>
      <c r="B19597" s="1548"/>
      <c r="C19597" s="1548"/>
      <c r="D19597" s="1549"/>
      <c r="E19597" s="1506"/>
      <c r="K19597" s="1548"/>
      <c r="L19597" s="1549"/>
      <c r="M19597" s="1506"/>
    </row>
    <row r="19598" spans="1:13" ht="16.5" customHeight="1">
      <c r="A19598" s="1547"/>
      <c r="B19598" s="1548"/>
      <c r="C19598" s="1548"/>
      <c r="D19598" s="1549"/>
      <c r="E19598" s="1506"/>
      <c r="K19598" s="1548"/>
      <c r="L19598" s="1549"/>
      <c r="M19598" s="1506"/>
    </row>
    <row r="19599" spans="1:13" ht="16.5" customHeight="1">
      <c r="A19599" s="1547"/>
      <c r="B19599" s="1548"/>
      <c r="C19599" s="1548"/>
      <c r="D19599" s="1549"/>
      <c r="E19599" s="1506"/>
      <c r="K19599" s="1548"/>
      <c r="L19599" s="1549"/>
      <c r="M19599" s="1506"/>
    </row>
    <row r="19600" spans="1:13" ht="16.5" customHeight="1">
      <c r="A19600" s="1547"/>
      <c r="B19600" s="1548"/>
      <c r="C19600" s="1548"/>
      <c r="D19600" s="1549"/>
      <c r="E19600" s="1506"/>
      <c r="K19600" s="1548"/>
      <c r="L19600" s="1549"/>
      <c r="M19600" s="1506"/>
    </row>
    <row r="19601" spans="1:13" ht="16.5" customHeight="1">
      <c r="A19601" s="1547"/>
      <c r="B19601" s="1548"/>
      <c r="C19601" s="1548"/>
      <c r="D19601" s="1549"/>
      <c r="E19601" s="1506"/>
      <c r="K19601" s="1548"/>
      <c r="L19601" s="1549"/>
      <c r="M19601" s="1506"/>
    </row>
    <row r="19602" spans="1:13" ht="16.5" customHeight="1">
      <c r="A19602" s="1547"/>
      <c r="B19602" s="1548"/>
      <c r="C19602" s="1548"/>
      <c r="D19602" s="1549"/>
      <c r="E19602" s="1506"/>
      <c r="K19602" s="1548"/>
      <c r="L19602" s="1549"/>
      <c r="M19602" s="1506"/>
    </row>
    <row r="19603" spans="1:13" ht="16.5" customHeight="1">
      <c r="A19603" s="1547"/>
      <c r="B19603" s="1548"/>
      <c r="C19603" s="1548"/>
      <c r="D19603" s="1549"/>
      <c r="E19603" s="1506"/>
      <c r="K19603" s="1548"/>
      <c r="L19603" s="1549"/>
      <c r="M19603" s="1506"/>
    </row>
    <row r="19604" spans="1:13" ht="16.5" customHeight="1">
      <c r="A19604" s="1547"/>
      <c r="B19604" s="1548"/>
      <c r="C19604" s="1548"/>
      <c r="D19604" s="1549"/>
      <c r="E19604" s="1506"/>
      <c r="K19604" s="1548"/>
      <c r="L19604" s="1549"/>
      <c r="M19604" s="1506"/>
    </row>
    <row r="19605" spans="1:13" ht="16.5" customHeight="1">
      <c r="A19605" s="1547"/>
      <c r="B19605" s="1548"/>
      <c r="C19605" s="1548"/>
      <c r="D19605" s="1549"/>
      <c r="E19605" s="1506"/>
      <c r="K19605" s="1548"/>
      <c r="L19605" s="1549"/>
      <c r="M19605" s="1506"/>
    </row>
    <row r="19606" spans="1:13" ht="16.5" customHeight="1">
      <c r="A19606" s="1547"/>
      <c r="B19606" s="1548"/>
      <c r="C19606" s="1548"/>
      <c r="D19606" s="1549"/>
      <c r="E19606" s="1506"/>
      <c r="K19606" s="1548"/>
      <c r="L19606" s="1549"/>
      <c r="M19606" s="1506"/>
    </row>
    <row r="19607" spans="1:13" ht="16.5" customHeight="1">
      <c r="A19607" s="1547"/>
      <c r="B19607" s="1548"/>
      <c r="C19607" s="1548"/>
      <c r="D19607" s="1549"/>
      <c r="E19607" s="1506"/>
      <c r="K19607" s="1548"/>
      <c r="L19607" s="1549"/>
      <c r="M19607" s="1506"/>
    </row>
    <row r="19608" spans="1:13" ht="16.5" customHeight="1">
      <c r="A19608" s="1547"/>
      <c r="B19608" s="1548"/>
      <c r="C19608" s="1548"/>
      <c r="D19608" s="1549"/>
      <c r="E19608" s="1506"/>
      <c r="K19608" s="1548"/>
      <c r="L19608" s="1549"/>
      <c r="M19608" s="1506"/>
    </row>
    <row r="19609" spans="1:13" ht="16.5" customHeight="1">
      <c r="A19609" s="1547"/>
      <c r="B19609" s="1548"/>
      <c r="C19609" s="1548"/>
      <c r="D19609" s="1549"/>
      <c r="E19609" s="1506"/>
      <c r="K19609" s="1548"/>
      <c r="L19609" s="1549"/>
      <c r="M19609" s="1506"/>
    </row>
    <row r="19610" spans="1:13" ht="16.5" customHeight="1">
      <c r="A19610" s="1547"/>
      <c r="B19610" s="1548"/>
      <c r="C19610" s="1548"/>
      <c r="D19610" s="1549"/>
      <c r="E19610" s="1506"/>
      <c r="K19610" s="1548"/>
      <c r="L19610" s="1549"/>
      <c r="M19610" s="1506"/>
    </row>
    <row r="19611" spans="1:13" ht="16.5" customHeight="1">
      <c r="A19611" s="1547"/>
      <c r="B19611" s="1548"/>
      <c r="C19611" s="1548"/>
      <c r="D19611" s="1549"/>
      <c r="E19611" s="1506"/>
      <c r="K19611" s="1548"/>
      <c r="L19611" s="1549"/>
      <c r="M19611" s="1506"/>
    </row>
    <row r="19612" spans="1:13" ht="16.5" customHeight="1">
      <c r="A19612" s="1547"/>
      <c r="B19612" s="1548"/>
      <c r="C19612" s="1548"/>
      <c r="D19612" s="1549"/>
      <c r="E19612" s="1506"/>
      <c r="K19612" s="1548"/>
      <c r="L19612" s="1549"/>
      <c r="M19612" s="1506"/>
    </row>
    <row r="19613" spans="1:13" ht="16.5" customHeight="1">
      <c r="A19613" s="1547"/>
      <c r="B19613" s="1548"/>
      <c r="C19613" s="1548"/>
      <c r="D19613" s="1549"/>
      <c r="E19613" s="1506"/>
      <c r="K19613" s="1548"/>
      <c r="L19613" s="1549"/>
      <c r="M19613" s="1506"/>
    </row>
    <row r="19614" spans="1:13" ht="16.5" customHeight="1">
      <c r="A19614" s="1547"/>
      <c r="B19614" s="1548"/>
      <c r="C19614" s="1548"/>
      <c r="D19614" s="1549"/>
      <c r="E19614" s="1506"/>
      <c r="K19614" s="1548"/>
      <c r="L19614" s="1549"/>
      <c r="M19614" s="1506"/>
    </row>
    <row r="19615" spans="1:13" ht="16.5" customHeight="1">
      <c r="A19615" s="1547"/>
      <c r="B19615" s="1548"/>
      <c r="C19615" s="1548"/>
      <c r="D19615" s="1549"/>
      <c r="E19615" s="1506"/>
      <c r="K19615" s="1548"/>
      <c r="L19615" s="1549"/>
      <c r="M19615" s="1506"/>
    </row>
    <row r="19616" spans="1:13" ht="16.5" customHeight="1">
      <c r="A19616" s="1547"/>
      <c r="B19616" s="1548"/>
      <c r="C19616" s="1548"/>
      <c r="D19616" s="1549"/>
      <c r="E19616" s="1506"/>
      <c r="K19616" s="1548"/>
      <c r="L19616" s="1549"/>
      <c r="M19616" s="1506"/>
    </row>
    <row r="19617" spans="1:13" ht="16.5" customHeight="1">
      <c r="A19617" s="1547"/>
      <c r="B19617" s="1548"/>
      <c r="C19617" s="1548"/>
      <c r="D19617" s="1549"/>
      <c r="E19617" s="1506"/>
      <c r="K19617" s="1548"/>
      <c r="L19617" s="1549"/>
      <c r="M19617" s="1506"/>
    </row>
    <row r="19618" spans="1:13" ht="16.5" customHeight="1">
      <c r="A19618" s="1547"/>
      <c r="B19618" s="1548"/>
      <c r="C19618" s="1548"/>
      <c r="D19618" s="1549"/>
      <c r="E19618" s="1506"/>
      <c r="K19618" s="1548"/>
      <c r="L19618" s="1549"/>
      <c r="M19618" s="1506"/>
    </row>
    <row r="19619" spans="1:13" ht="16.5" customHeight="1">
      <c r="A19619" s="1547"/>
      <c r="B19619" s="1548"/>
      <c r="C19619" s="1548"/>
      <c r="D19619" s="1549"/>
      <c r="E19619" s="1506"/>
      <c r="K19619" s="1548"/>
      <c r="L19619" s="1549"/>
      <c r="M19619" s="1506"/>
    </row>
    <row r="19620" spans="1:13" ht="16.5" customHeight="1">
      <c r="A19620" s="1547"/>
      <c r="B19620" s="1548"/>
      <c r="C19620" s="1548"/>
      <c r="D19620" s="1549"/>
      <c r="E19620" s="1506"/>
      <c r="K19620" s="1548"/>
      <c r="L19620" s="1549"/>
      <c r="M19620" s="1506"/>
    </row>
    <row r="19621" spans="1:13" ht="16.5" customHeight="1">
      <c r="A19621" s="1547"/>
      <c r="B19621" s="1548"/>
      <c r="C19621" s="1548"/>
      <c r="D19621" s="1549"/>
      <c r="E19621" s="1506"/>
      <c r="K19621" s="1548"/>
      <c r="L19621" s="1549"/>
      <c r="M19621" s="1506"/>
    </row>
    <row r="19622" spans="1:13" ht="16.5" customHeight="1">
      <c r="A19622" s="1547"/>
      <c r="B19622" s="1548"/>
      <c r="C19622" s="1548"/>
      <c r="D19622" s="1549"/>
      <c r="E19622" s="1506"/>
      <c r="K19622" s="1548"/>
      <c r="L19622" s="1549"/>
      <c r="M19622" s="1506"/>
    </row>
    <row r="19623" spans="1:13" ht="16.5" customHeight="1">
      <c r="A19623" s="1547"/>
      <c r="B19623" s="1548"/>
      <c r="C19623" s="1548"/>
      <c r="D19623" s="1549"/>
      <c r="E19623" s="1506"/>
      <c r="K19623" s="1548"/>
      <c r="L19623" s="1549"/>
      <c r="M19623" s="1506"/>
    </row>
    <row r="19624" spans="1:13" ht="16.5" customHeight="1">
      <c r="A19624" s="1547"/>
      <c r="B19624" s="1548"/>
      <c r="C19624" s="1548"/>
      <c r="D19624" s="1549"/>
      <c r="E19624" s="1506"/>
      <c r="K19624" s="1548"/>
      <c r="L19624" s="1549"/>
      <c r="M19624" s="1506"/>
    </row>
    <row r="19625" spans="1:13" ht="16.5" customHeight="1">
      <c r="A19625" s="1547"/>
      <c r="B19625" s="1548"/>
      <c r="C19625" s="1548"/>
      <c r="D19625" s="1549"/>
      <c r="E19625" s="1506"/>
      <c r="K19625" s="1548"/>
      <c r="L19625" s="1549"/>
      <c r="M19625" s="1506"/>
    </row>
    <row r="19626" spans="1:13" ht="16.5" customHeight="1">
      <c r="A19626" s="1547"/>
      <c r="B19626" s="1548"/>
      <c r="C19626" s="1548"/>
      <c r="D19626" s="1549"/>
      <c r="E19626" s="1506"/>
      <c r="K19626" s="1548"/>
      <c r="L19626" s="1549"/>
      <c r="M19626" s="1506"/>
    </row>
    <row r="19627" spans="1:13" ht="16.5" customHeight="1">
      <c r="A19627" s="1547"/>
      <c r="B19627" s="1548"/>
      <c r="C19627" s="1548"/>
      <c r="D19627" s="1549"/>
      <c r="E19627" s="1506"/>
      <c r="K19627" s="1548"/>
      <c r="L19627" s="1549"/>
      <c r="M19627" s="1506"/>
    </row>
    <row r="19628" spans="1:13" ht="16.5" customHeight="1">
      <c r="A19628" s="1547"/>
      <c r="B19628" s="1548"/>
      <c r="C19628" s="1548"/>
      <c r="D19628" s="1549"/>
      <c r="E19628" s="1506"/>
      <c r="K19628" s="1548"/>
      <c r="L19628" s="1549"/>
      <c r="M19628" s="1506"/>
    </row>
    <row r="19629" spans="1:13" ht="16.5" customHeight="1">
      <c r="A19629" s="1547"/>
      <c r="B19629" s="1548"/>
      <c r="C19629" s="1548"/>
      <c r="D19629" s="1549"/>
      <c r="E19629" s="1506"/>
      <c r="K19629" s="1548"/>
      <c r="L19629" s="1549"/>
      <c r="M19629" s="1506"/>
    </row>
    <row r="19630" spans="1:13" ht="16.5" customHeight="1">
      <c r="A19630" s="1547"/>
      <c r="B19630" s="1548"/>
      <c r="C19630" s="1548"/>
      <c r="D19630" s="1549"/>
      <c r="E19630" s="1506"/>
      <c r="K19630" s="1548"/>
      <c r="L19630" s="1549"/>
      <c r="M19630" s="1506"/>
    </row>
    <row r="19631" spans="1:13" ht="16.5" customHeight="1">
      <c r="A19631" s="1547"/>
      <c r="B19631" s="1548"/>
      <c r="C19631" s="1548"/>
      <c r="D19631" s="1549"/>
      <c r="E19631" s="1506"/>
      <c r="K19631" s="1548"/>
      <c r="L19631" s="1549"/>
      <c r="M19631" s="1506"/>
    </row>
    <row r="19632" spans="1:13" ht="16.5" customHeight="1">
      <c r="A19632" s="1547"/>
      <c r="B19632" s="1548"/>
      <c r="C19632" s="1548"/>
      <c r="D19632" s="1549"/>
      <c r="E19632" s="1506"/>
      <c r="K19632" s="1548"/>
      <c r="L19632" s="1549"/>
      <c r="M19632" s="1506"/>
    </row>
    <row r="19633" spans="1:13" ht="16.5" customHeight="1">
      <c r="A19633" s="1547"/>
      <c r="B19633" s="1548"/>
      <c r="C19633" s="1548"/>
      <c r="D19633" s="1549"/>
      <c r="E19633" s="1506"/>
      <c r="K19633" s="1548"/>
      <c r="L19633" s="1549"/>
      <c r="M19633" s="1506"/>
    </row>
    <row r="19634" spans="1:13" ht="16.5" customHeight="1">
      <c r="A19634" s="1547"/>
      <c r="B19634" s="1548"/>
      <c r="C19634" s="1548"/>
      <c r="D19634" s="1549"/>
      <c r="E19634" s="1506"/>
      <c r="K19634" s="1548"/>
      <c r="L19634" s="1549"/>
      <c r="M19634" s="1506"/>
    </row>
    <row r="19635" spans="1:13" ht="16.5" customHeight="1">
      <c r="A19635" s="1547"/>
      <c r="B19635" s="1548"/>
      <c r="C19635" s="1548"/>
      <c r="D19635" s="1549"/>
      <c r="E19635" s="1506"/>
      <c r="K19635" s="1548"/>
      <c r="L19635" s="1549"/>
      <c r="M19635" s="1506"/>
    </row>
    <row r="19636" spans="1:13" ht="16.5" customHeight="1">
      <c r="A19636" s="1547"/>
      <c r="B19636" s="1548"/>
      <c r="C19636" s="1548"/>
      <c r="D19636" s="1549"/>
      <c r="E19636" s="1506"/>
      <c r="K19636" s="1548"/>
      <c r="L19636" s="1549"/>
      <c r="M19636" s="1506"/>
    </row>
    <row r="19637" spans="1:13" ht="16.5" customHeight="1">
      <c r="A19637" s="1547"/>
      <c r="B19637" s="1548"/>
      <c r="C19637" s="1548"/>
      <c r="D19637" s="1549"/>
      <c r="E19637" s="1506"/>
      <c r="K19637" s="1548"/>
      <c r="L19637" s="1549"/>
      <c r="M19637" s="1506"/>
    </row>
    <row r="19638" spans="1:13" ht="16.5" customHeight="1">
      <c r="A19638" s="1547"/>
      <c r="B19638" s="1548"/>
      <c r="C19638" s="1548"/>
      <c r="D19638" s="1549"/>
      <c r="E19638" s="1506"/>
      <c r="K19638" s="1548"/>
      <c r="L19638" s="1549"/>
      <c r="M19638" s="1506"/>
    </row>
    <row r="19639" spans="1:13" ht="16.5" customHeight="1">
      <c r="A19639" s="1547"/>
      <c r="B19639" s="1548"/>
      <c r="C19639" s="1548"/>
      <c r="D19639" s="1549"/>
      <c r="E19639" s="1506"/>
      <c r="K19639" s="1548"/>
      <c r="L19639" s="1549"/>
      <c r="M19639" s="1506"/>
    </row>
    <row r="19640" spans="1:13" ht="16.5" customHeight="1">
      <c r="A19640" s="1547"/>
      <c r="B19640" s="1548"/>
      <c r="C19640" s="1548"/>
      <c r="D19640" s="1549"/>
      <c r="E19640" s="1506"/>
      <c r="K19640" s="1548"/>
      <c r="L19640" s="1549"/>
      <c r="M19640" s="1506"/>
    </row>
    <row r="19641" spans="1:13" ht="16.5" customHeight="1">
      <c r="A19641" s="1547"/>
      <c r="B19641" s="1548"/>
      <c r="C19641" s="1548"/>
      <c r="D19641" s="1549"/>
      <c r="E19641" s="1506"/>
      <c r="K19641" s="1548"/>
      <c r="L19641" s="1549"/>
      <c r="M19641" s="1506"/>
    </row>
    <row r="19642" spans="1:13" ht="16.5" customHeight="1">
      <c r="A19642" s="1547"/>
      <c r="B19642" s="1548"/>
      <c r="C19642" s="1548"/>
      <c r="D19642" s="1549"/>
      <c r="E19642" s="1506"/>
      <c r="K19642" s="1548"/>
      <c r="L19642" s="1549"/>
      <c r="M19642" s="1506"/>
    </row>
    <row r="19643" spans="1:13" ht="16.5" customHeight="1">
      <c r="A19643" s="1547"/>
      <c r="B19643" s="1548"/>
      <c r="C19643" s="1548"/>
      <c r="D19643" s="1549"/>
      <c r="E19643" s="1506"/>
      <c r="K19643" s="1548"/>
      <c r="L19643" s="1549"/>
      <c r="M19643" s="1506"/>
    </row>
    <row r="19644" spans="1:13" ht="16.5" customHeight="1">
      <c r="A19644" s="1547"/>
      <c r="B19644" s="1548"/>
      <c r="C19644" s="1548"/>
      <c r="D19644" s="1549"/>
      <c r="E19644" s="1506"/>
      <c r="K19644" s="1548"/>
      <c r="L19644" s="1549"/>
      <c r="M19644" s="1506"/>
    </row>
    <row r="19645" spans="1:13" ht="16.5" customHeight="1">
      <c r="A19645" s="1547"/>
      <c r="B19645" s="1548"/>
      <c r="C19645" s="1548"/>
      <c r="D19645" s="1549"/>
      <c r="E19645" s="1506"/>
      <c r="K19645" s="1548"/>
      <c r="L19645" s="1549"/>
      <c r="M19645" s="1506"/>
    </row>
    <row r="19646" spans="1:13" ht="16.5" customHeight="1">
      <c r="A19646" s="1547"/>
      <c r="B19646" s="1548"/>
      <c r="C19646" s="1548"/>
      <c r="D19646" s="1549"/>
      <c r="E19646" s="1506"/>
      <c r="K19646" s="1548"/>
      <c r="L19646" s="1549"/>
      <c r="M19646" s="1506"/>
    </row>
    <row r="19647" spans="1:13" ht="16.5" customHeight="1">
      <c r="A19647" s="1547"/>
      <c r="B19647" s="1548"/>
      <c r="C19647" s="1548"/>
      <c r="D19647" s="1549"/>
      <c r="E19647" s="1506"/>
      <c r="K19647" s="1548"/>
      <c r="L19647" s="1549"/>
      <c r="M19647" s="1506"/>
    </row>
    <row r="19648" spans="1:13" ht="16.5" customHeight="1">
      <c r="A19648" s="1547"/>
      <c r="B19648" s="1548"/>
      <c r="C19648" s="1548"/>
      <c r="D19648" s="1549"/>
      <c r="E19648" s="1506"/>
      <c r="K19648" s="1548"/>
      <c r="L19648" s="1549"/>
      <c r="M19648" s="1506"/>
    </row>
    <row r="19649" spans="1:13" ht="16.5" customHeight="1">
      <c r="A19649" s="1547"/>
      <c r="B19649" s="1548"/>
      <c r="C19649" s="1548"/>
      <c r="D19649" s="1549"/>
      <c r="E19649" s="1506"/>
      <c r="K19649" s="1548"/>
      <c r="L19649" s="1549"/>
      <c r="M19649" s="1506"/>
    </row>
    <row r="19650" spans="1:13" ht="16.5" customHeight="1">
      <c r="A19650" s="1547"/>
      <c r="B19650" s="1548"/>
      <c r="C19650" s="1548"/>
      <c r="D19650" s="1549"/>
      <c r="E19650" s="1506"/>
      <c r="K19650" s="1548"/>
      <c r="L19650" s="1549"/>
      <c r="M19650" s="1506"/>
    </row>
    <row r="19651" spans="1:13" ht="16.5" customHeight="1">
      <c r="A19651" s="1547"/>
      <c r="B19651" s="1548"/>
      <c r="C19651" s="1548"/>
      <c r="D19651" s="1549"/>
      <c r="E19651" s="1506"/>
      <c r="K19651" s="1548"/>
      <c r="L19651" s="1549"/>
      <c r="M19651" s="1506"/>
    </row>
    <row r="19652" spans="1:13" ht="16.5" customHeight="1">
      <c r="A19652" s="1547"/>
      <c r="B19652" s="1548"/>
      <c r="C19652" s="1548"/>
      <c r="D19652" s="1549"/>
      <c r="E19652" s="1506"/>
      <c r="K19652" s="1548"/>
      <c r="L19652" s="1549"/>
      <c r="M19652" s="1506"/>
    </row>
    <row r="19653" spans="1:13" ht="16.5" customHeight="1">
      <c r="A19653" s="1547"/>
      <c r="B19653" s="1548"/>
      <c r="C19653" s="1548"/>
      <c r="D19653" s="1549"/>
      <c r="E19653" s="1506"/>
      <c r="K19653" s="1548"/>
      <c r="L19653" s="1549"/>
      <c r="M19653" s="1506"/>
    </row>
    <row r="19654" spans="1:13" ht="16.5" customHeight="1">
      <c r="A19654" s="1547"/>
      <c r="B19654" s="1548"/>
      <c r="C19654" s="1548"/>
      <c r="D19654" s="1549"/>
      <c r="E19654" s="1506"/>
      <c r="K19654" s="1548"/>
      <c r="L19654" s="1549"/>
      <c r="M19654" s="1506"/>
    </row>
    <row r="19655" spans="1:13" ht="16.5" customHeight="1">
      <c r="A19655" s="1547"/>
      <c r="B19655" s="1548"/>
      <c r="C19655" s="1548"/>
      <c r="D19655" s="1549"/>
      <c r="E19655" s="1506"/>
      <c r="K19655" s="1548"/>
      <c r="L19655" s="1549"/>
      <c r="M19655" s="1506"/>
    </row>
    <row r="19656" spans="1:13" ht="16.5" customHeight="1">
      <c r="A19656" s="1547"/>
      <c r="B19656" s="1548"/>
      <c r="C19656" s="1548"/>
      <c r="D19656" s="1549"/>
      <c r="E19656" s="1506"/>
      <c r="K19656" s="1548"/>
      <c r="L19656" s="1549"/>
      <c r="M19656" s="1506"/>
    </row>
    <row r="19657" spans="1:13" ht="16.5" customHeight="1">
      <c r="A19657" s="1547"/>
      <c r="B19657" s="1548"/>
      <c r="C19657" s="1548"/>
      <c r="D19657" s="1549"/>
      <c r="E19657" s="1506"/>
      <c r="K19657" s="1548"/>
      <c r="L19657" s="1549"/>
      <c r="M19657" s="1506"/>
    </row>
    <row r="19658" spans="1:13" ht="16.5" customHeight="1">
      <c r="A19658" s="1547"/>
      <c r="B19658" s="1548"/>
      <c r="C19658" s="1548"/>
      <c r="D19658" s="1549"/>
      <c r="E19658" s="1506"/>
      <c r="K19658" s="1548"/>
      <c r="L19658" s="1549"/>
      <c r="M19658" s="1506"/>
    </row>
    <row r="19659" spans="1:13" ht="16.5" customHeight="1">
      <c r="A19659" s="1547"/>
      <c r="B19659" s="1548"/>
      <c r="C19659" s="1548"/>
      <c r="D19659" s="1549"/>
      <c r="E19659" s="1506"/>
      <c r="K19659" s="1548"/>
      <c r="L19659" s="1549"/>
      <c r="M19659" s="1506"/>
    </row>
    <row r="19660" spans="1:13" ht="16.5" customHeight="1">
      <c r="A19660" s="1547"/>
      <c r="B19660" s="1548"/>
      <c r="C19660" s="1548"/>
      <c r="D19660" s="1549"/>
      <c r="E19660" s="1506"/>
      <c r="K19660" s="1548"/>
      <c r="L19660" s="1549"/>
      <c r="M19660" s="1506"/>
    </row>
    <row r="19661" spans="1:13" ht="16.5" customHeight="1">
      <c r="A19661" s="1547"/>
      <c r="B19661" s="1548"/>
      <c r="C19661" s="1548"/>
      <c r="D19661" s="1549"/>
      <c r="E19661" s="1506"/>
      <c r="K19661" s="1548"/>
      <c r="L19661" s="1549"/>
      <c r="M19661" s="1506"/>
    </row>
    <row r="19662" spans="1:13" ht="16.5" customHeight="1">
      <c r="A19662" s="1547"/>
      <c r="B19662" s="1548"/>
      <c r="C19662" s="1548"/>
      <c r="D19662" s="1549"/>
      <c r="E19662" s="1506"/>
      <c r="K19662" s="1548"/>
      <c r="L19662" s="1549"/>
      <c r="M19662" s="1506"/>
    </row>
    <row r="19663" spans="1:13" ht="16.5" customHeight="1">
      <c r="A19663" s="1547"/>
      <c r="B19663" s="1548"/>
      <c r="C19663" s="1548"/>
      <c r="D19663" s="1549"/>
      <c r="E19663" s="1506"/>
      <c r="K19663" s="1548"/>
      <c r="L19663" s="1549"/>
      <c r="M19663" s="1506"/>
    </row>
    <row r="19664" spans="1:13" ht="16.5" customHeight="1">
      <c r="A19664" s="1547"/>
      <c r="B19664" s="1548"/>
      <c r="C19664" s="1548"/>
      <c r="D19664" s="1549"/>
      <c r="E19664" s="1506"/>
      <c r="K19664" s="1548"/>
      <c r="L19664" s="1549"/>
      <c r="M19664" s="1506"/>
    </row>
    <row r="19665" spans="1:13" ht="16.5" customHeight="1">
      <c r="A19665" s="1547"/>
      <c r="B19665" s="1548"/>
      <c r="C19665" s="1548"/>
      <c r="D19665" s="1549"/>
      <c r="E19665" s="1506"/>
      <c r="K19665" s="1548"/>
      <c r="L19665" s="1549"/>
      <c r="M19665" s="1506"/>
    </row>
    <row r="19666" spans="1:13" ht="16.5" customHeight="1">
      <c r="A19666" s="1547"/>
      <c r="B19666" s="1548"/>
      <c r="C19666" s="1548"/>
      <c r="D19666" s="1549"/>
      <c r="E19666" s="1506"/>
      <c r="K19666" s="1548"/>
      <c r="L19666" s="1549"/>
      <c r="M19666" s="1506"/>
    </row>
    <row r="19667" spans="1:13" ht="16.5" customHeight="1">
      <c r="A19667" s="1547"/>
      <c r="B19667" s="1548"/>
      <c r="C19667" s="1548"/>
      <c r="D19667" s="1549"/>
      <c r="E19667" s="1506"/>
      <c r="K19667" s="1548"/>
      <c r="L19667" s="1549"/>
      <c r="M19667" s="1506"/>
    </row>
    <row r="19668" spans="1:13" ht="16.5" customHeight="1">
      <c r="A19668" s="1547"/>
      <c r="B19668" s="1548"/>
      <c r="C19668" s="1548"/>
      <c r="D19668" s="1549"/>
      <c r="E19668" s="1506"/>
      <c r="K19668" s="1548"/>
      <c r="L19668" s="1549"/>
      <c r="M19668" s="1506"/>
    </row>
    <row r="19669" spans="1:13" ht="16.5" customHeight="1">
      <c r="A19669" s="1547"/>
      <c r="B19669" s="1548"/>
      <c r="C19669" s="1548"/>
      <c r="D19669" s="1549"/>
      <c r="E19669" s="1506"/>
      <c r="K19669" s="1548"/>
      <c r="L19669" s="1549"/>
      <c r="M19669" s="1506"/>
    </row>
    <row r="19670" spans="1:13" ht="16.5" customHeight="1">
      <c r="A19670" s="1547"/>
      <c r="B19670" s="1548"/>
      <c r="C19670" s="1548"/>
      <c r="D19670" s="1549"/>
      <c r="E19670" s="1506"/>
      <c r="K19670" s="1548"/>
      <c r="L19670" s="1549"/>
      <c r="M19670" s="1506"/>
    </row>
    <row r="19671" spans="1:13" ht="16.5" customHeight="1">
      <c r="A19671" s="1547"/>
      <c r="B19671" s="1548"/>
      <c r="C19671" s="1548"/>
      <c r="D19671" s="1549"/>
      <c r="E19671" s="1506"/>
      <c r="K19671" s="1548"/>
      <c r="L19671" s="1549"/>
      <c r="M19671" s="1506"/>
    </row>
    <row r="19672" spans="1:13" ht="16.5" customHeight="1">
      <c r="A19672" s="1547"/>
      <c r="B19672" s="1548"/>
      <c r="C19672" s="1548"/>
      <c r="D19672" s="1549"/>
      <c r="E19672" s="1506"/>
      <c r="K19672" s="1548"/>
      <c r="L19672" s="1549"/>
      <c r="M19672" s="1506"/>
    </row>
    <row r="19673" spans="1:13" ht="16.5" customHeight="1">
      <c r="A19673" s="1547"/>
      <c r="B19673" s="1548"/>
      <c r="C19673" s="1548"/>
      <c r="D19673" s="1549"/>
      <c r="E19673" s="1506"/>
      <c r="K19673" s="1548"/>
      <c r="L19673" s="1549"/>
      <c r="M19673" s="1506"/>
    </row>
    <row r="19674" spans="1:13" ht="16.5" customHeight="1">
      <c r="A19674" s="1547"/>
      <c r="B19674" s="1548"/>
      <c r="C19674" s="1548"/>
      <c r="D19674" s="1549"/>
      <c r="E19674" s="1506"/>
      <c r="K19674" s="1548"/>
      <c r="L19674" s="1549"/>
      <c r="M19674" s="1506"/>
    </row>
    <row r="19675" spans="1:13" ht="16.5" customHeight="1">
      <c r="A19675" s="1547"/>
      <c r="B19675" s="1548"/>
      <c r="C19675" s="1548"/>
      <c r="D19675" s="1549"/>
      <c r="E19675" s="1506"/>
      <c r="K19675" s="1548"/>
      <c r="L19675" s="1549"/>
      <c r="M19675" s="1506"/>
    </row>
    <row r="19676" spans="1:13" ht="16.5" customHeight="1">
      <c r="A19676" s="1547"/>
      <c r="B19676" s="1548"/>
      <c r="C19676" s="1548"/>
      <c r="D19676" s="1549"/>
      <c r="E19676" s="1506"/>
      <c r="K19676" s="1548"/>
      <c r="L19676" s="1549"/>
      <c r="M19676" s="1506"/>
    </row>
    <row r="19677" spans="1:13" ht="16.5" customHeight="1">
      <c r="A19677" s="1547"/>
      <c r="B19677" s="1548"/>
      <c r="C19677" s="1548"/>
      <c r="D19677" s="1549"/>
      <c r="E19677" s="1506"/>
      <c r="K19677" s="1548"/>
      <c r="L19677" s="1549"/>
      <c r="M19677" s="1506"/>
    </row>
    <row r="19678" spans="1:13" ht="16.5" customHeight="1">
      <c r="A19678" s="1547"/>
      <c r="B19678" s="1548"/>
      <c r="C19678" s="1548"/>
      <c r="D19678" s="1549"/>
      <c r="E19678" s="1506"/>
      <c r="K19678" s="1548"/>
      <c r="L19678" s="1549"/>
      <c r="M19678" s="1506"/>
    </row>
    <row r="19679" spans="1:13" ht="16.5" customHeight="1">
      <c r="A19679" s="1547"/>
      <c r="B19679" s="1548"/>
      <c r="C19679" s="1548"/>
      <c r="D19679" s="1549"/>
      <c r="E19679" s="1506"/>
      <c r="K19679" s="1548"/>
      <c r="L19679" s="1549"/>
      <c r="M19679" s="1506"/>
    </row>
    <row r="19680" spans="1:13" ht="16.5" customHeight="1">
      <c r="A19680" s="1547"/>
      <c r="B19680" s="1548"/>
      <c r="C19680" s="1548"/>
      <c r="D19680" s="1549"/>
      <c r="E19680" s="1506"/>
      <c r="K19680" s="1548"/>
      <c r="L19680" s="1549"/>
      <c r="M19680" s="1506"/>
    </row>
    <row r="19681" spans="1:13" ht="16.5" customHeight="1">
      <c r="A19681" s="1547"/>
      <c r="B19681" s="1548"/>
      <c r="C19681" s="1548"/>
      <c r="D19681" s="1549"/>
      <c r="E19681" s="1506"/>
      <c r="K19681" s="1548"/>
      <c r="L19681" s="1549"/>
      <c r="M19681" s="1506"/>
    </row>
    <row r="19682" spans="1:13" ht="16.5" customHeight="1">
      <c r="A19682" s="1547"/>
      <c r="B19682" s="1548"/>
      <c r="C19682" s="1548"/>
      <c r="D19682" s="1549"/>
      <c r="E19682" s="1506"/>
      <c r="K19682" s="1548"/>
      <c r="L19682" s="1549"/>
      <c r="M19682" s="1506"/>
    </row>
    <row r="19683" spans="1:13" ht="16.5" customHeight="1">
      <c r="A19683" s="1547"/>
      <c r="B19683" s="1548"/>
      <c r="C19683" s="1548"/>
      <c r="D19683" s="1549"/>
      <c r="E19683" s="1506"/>
      <c r="K19683" s="1548"/>
      <c r="L19683" s="1549"/>
      <c r="M19683" s="1506"/>
    </row>
    <row r="19684" spans="1:13" ht="16.5" customHeight="1">
      <c r="A19684" s="1547"/>
      <c r="B19684" s="1548"/>
      <c r="C19684" s="1548"/>
      <c r="D19684" s="1549"/>
      <c r="E19684" s="1506"/>
      <c r="K19684" s="1548"/>
      <c r="L19684" s="1549"/>
      <c r="M19684" s="1506"/>
    </row>
    <row r="19685" spans="1:13" ht="16.5" customHeight="1">
      <c r="A19685" s="1547"/>
      <c r="B19685" s="1548"/>
      <c r="C19685" s="1548"/>
      <c r="D19685" s="1549"/>
      <c r="E19685" s="1506"/>
      <c r="K19685" s="1548"/>
      <c r="L19685" s="1549"/>
      <c r="M19685" s="1506"/>
    </row>
    <row r="19686" spans="1:13" ht="16.5" customHeight="1">
      <c r="A19686" s="1547"/>
      <c r="B19686" s="1548"/>
      <c r="C19686" s="1548"/>
      <c r="D19686" s="1549"/>
      <c r="E19686" s="1506"/>
      <c r="K19686" s="1548"/>
      <c r="L19686" s="1549"/>
      <c r="M19686" s="1506"/>
    </row>
    <row r="19687" spans="1:13" ht="16.5" customHeight="1">
      <c r="A19687" s="1547"/>
      <c r="B19687" s="1548"/>
      <c r="C19687" s="1548"/>
      <c r="D19687" s="1549"/>
      <c r="E19687" s="1506"/>
      <c r="K19687" s="1548"/>
      <c r="L19687" s="1549"/>
      <c r="M19687" s="1506"/>
    </row>
    <row r="19688" spans="1:13" ht="16.5" customHeight="1">
      <c r="A19688" s="1547"/>
      <c r="B19688" s="1548"/>
      <c r="C19688" s="1548"/>
      <c r="D19688" s="1549"/>
      <c r="E19688" s="1506"/>
      <c r="K19688" s="1548"/>
      <c r="L19688" s="1549"/>
      <c r="M19688" s="1506"/>
    </row>
    <row r="19689" spans="1:13" ht="16.5" customHeight="1">
      <c r="A19689" s="1547"/>
      <c r="B19689" s="1548"/>
      <c r="C19689" s="1548"/>
      <c r="D19689" s="1549"/>
      <c r="E19689" s="1506"/>
      <c r="K19689" s="1548"/>
      <c r="L19689" s="1549"/>
      <c r="M19689" s="1506"/>
    </row>
    <row r="19690" spans="1:13" ht="16.5" customHeight="1">
      <c r="A19690" s="1547"/>
      <c r="B19690" s="1548"/>
      <c r="C19690" s="1548"/>
      <c r="D19690" s="1549"/>
      <c r="E19690" s="1506"/>
      <c r="K19690" s="1548"/>
      <c r="L19690" s="1549"/>
      <c r="M19690" s="1506"/>
    </row>
    <row r="19691" spans="1:13" ht="16.5" customHeight="1">
      <c r="A19691" s="1547"/>
      <c r="B19691" s="1548"/>
      <c r="C19691" s="1548"/>
      <c r="D19691" s="1549"/>
      <c r="E19691" s="1506"/>
      <c r="K19691" s="1548"/>
      <c r="L19691" s="1549"/>
      <c r="M19691" s="1506"/>
    </row>
    <row r="19692" spans="1:13" ht="16.5" customHeight="1">
      <c r="A19692" s="1547"/>
      <c r="B19692" s="1548"/>
      <c r="C19692" s="1548"/>
      <c r="D19692" s="1549"/>
      <c r="E19692" s="1506"/>
      <c r="K19692" s="1548"/>
      <c r="L19692" s="1549"/>
      <c r="M19692" s="1506"/>
    </row>
    <row r="19693" spans="1:13" ht="16.5" customHeight="1">
      <c r="A19693" s="1547"/>
      <c r="B19693" s="1548"/>
      <c r="C19693" s="1548"/>
      <c r="D19693" s="1549"/>
      <c r="E19693" s="1506"/>
      <c r="K19693" s="1548"/>
      <c r="L19693" s="1549"/>
      <c r="M19693" s="1506"/>
    </row>
    <row r="19694" spans="1:13" ht="16.5" customHeight="1">
      <c r="A19694" s="1547"/>
      <c r="B19694" s="1548"/>
      <c r="C19694" s="1548"/>
      <c r="D19694" s="1549"/>
      <c r="E19694" s="1506"/>
      <c r="K19694" s="1548"/>
      <c r="L19694" s="1549"/>
      <c r="M19694" s="1506"/>
    </row>
    <row r="19695" spans="1:13" ht="16.5" customHeight="1">
      <c r="A19695" s="1547"/>
      <c r="B19695" s="1548"/>
      <c r="C19695" s="1548"/>
      <c r="D19695" s="1549"/>
      <c r="E19695" s="1506"/>
      <c r="K19695" s="1548"/>
      <c r="L19695" s="1549"/>
      <c r="M19695" s="1506"/>
    </row>
    <row r="19696" spans="1:13" ht="16.5" customHeight="1">
      <c r="A19696" s="1547"/>
      <c r="B19696" s="1548"/>
      <c r="C19696" s="1548"/>
      <c r="D19696" s="1549"/>
      <c r="E19696" s="1506"/>
      <c r="K19696" s="1548"/>
      <c r="L19696" s="1549"/>
      <c r="M19696" s="1506"/>
    </row>
    <row r="19697" spans="1:13" ht="16.5" customHeight="1">
      <c r="A19697" s="1547"/>
      <c r="B19697" s="1548"/>
      <c r="C19697" s="1548"/>
      <c r="D19697" s="1549"/>
      <c r="E19697" s="1506"/>
      <c r="K19697" s="1548"/>
      <c r="L19697" s="1549"/>
      <c r="M19697" s="1506"/>
    </row>
    <row r="19698" spans="1:13" ht="16.5" customHeight="1">
      <c r="A19698" s="1547"/>
      <c r="B19698" s="1548"/>
      <c r="C19698" s="1548"/>
      <c r="D19698" s="1549"/>
      <c r="E19698" s="1506"/>
      <c r="K19698" s="1548"/>
      <c r="L19698" s="1549"/>
      <c r="M19698" s="1506"/>
    </row>
    <row r="19699" spans="1:13" ht="16.5" customHeight="1">
      <c r="A19699" s="1547"/>
      <c r="B19699" s="1548"/>
      <c r="C19699" s="1548"/>
      <c r="D19699" s="1549"/>
      <c r="E19699" s="1506"/>
      <c r="K19699" s="1548"/>
      <c r="L19699" s="1549"/>
      <c r="M19699" s="1506"/>
    </row>
    <row r="19700" spans="1:13" ht="16.5" customHeight="1">
      <c r="A19700" s="1547"/>
      <c r="B19700" s="1548"/>
      <c r="C19700" s="1548"/>
      <c r="D19700" s="1549"/>
      <c r="E19700" s="1506"/>
      <c r="K19700" s="1548"/>
      <c r="L19700" s="1549"/>
      <c r="M19700" s="1506"/>
    </row>
    <row r="19701" spans="1:13" ht="16.5" customHeight="1">
      <c r="A19701" s="1547"/>
      <c r="B19701" s="1548"/>
      <c r="C19701" s="1548"/>
      <c r="D19701" s="1549"/>
      <c r="E19701" s="1506"/>
      <c r="K19701" s="1548"/>
      <c r="L19701" s="1549"/>
      <c r="M19701" s="1506"/>
    </row>
    <row r="19702" spans="1:13" ht="16.5" customHeight="1">
      <c r="A19702" s="1547"/>
      <c r="B19702" s="1548"/>
      <c r="C19702" s="1548"/>
      <c r="D19702" s="1549"/>
      <c r="E19702" s="1506"/>
      <c r="K19702" s="1548"/>
      <c r="L19702" s="1549"/>
      <c r="M19702" s="1506"/>
    </row>
    <row r="19703" spans="1:13" ht="16.5" customHeight="1">
      <c r="A19703" s="1547"/>
      <c r="B19703" s="1548"/>
      <c r="C19703" s="1548"/>
      <c r="D19703" s="1549"/>
      <c r="E19703" s="1506"/>
      <c r="K19703" s="1548"/>
      <c r="L19703" s="1549"/>
      <c r="M19703" s="1506"/>
    </row>
    <row r="19704" spans="1:13" ht="16.5" customHeight="1">
      <c r="A19704" s="1547"/>
      <c r="B19704" s="1548"/>
      <c r="C19704" s="1548"/>
      <c r="D19704" s="1549"/>
      <c r="E19704" s="1506"/>
      <c r="K19704" s="1548"/>
      <c r="L19704" s="1549"/>
      <c r="M19704" s="1506"/>
    </row>
    <row r="19705" spans="1:13" ht="16.5" customHeight="1">
      <c r="A19705" s="1547"/>
      <c r="B19705" s="1548"/>
      <c r="C19705" s="1548"/>
      <c r="D19705" s="1549"/>
      <c r="E19705" s="1506"/>
      <c r="K19705" s="1548"/>
      <c r="L19705" s="1549"/>
      <c r="M19705" s="1506"/>
    </row>
    <row r="19706" spans="1:13" ht="16.5" customHeight="1">
      <c r="A19706" s="1547"/>
      <c r="B19706" s="1548"/>
      <c r="C19706" s="1548"/>
      <c r="D19706" s="1549"/>
      <c r="E19706" s="1506"/>
      <c r="K19706" s="1548"/>
      <c r="L19706" s="1549"/>
      <c r="M19706" s="1506"/>
    </row>
    <row r="19707" spans="1:13" ht="16.5" customHeight="1">
      <c r="A19707" s="1547"/>
      <c r="B19707" s="1548"/>
      <c r="C19707" s="1548"/>
      <c r="D19707" s="1549"/>
      <c r="E19707" s="1506"/>
      <c r="K19707" s="1548"/>
      <c r="L19707" s="1549"/>
      <c r="M19707" s="1506"/>
    </row>
    <row r="19708" spans="1:13" ht="16.5" customHeight="1">
      <c r="A19708" s="1547"/>
      <c r="B19708" s="1548"/>
      <c r="C19708" s="1548"/>
      <c r="D19708" s="1549"/>
      <c r="E19708" s="1506"/>
      <c r="K19708" s="1548"/>
      <c r="L19708" s="1549"/>
      <c r="M19708" s="1506"/>
    </row>
    <row r="19709" spans="1:13" ht="16.5" customHeight="1">
      <c r="A19709" s="1547"/>
      <c r="B19709" s="1548"/>
      <c r="C19709" s="1548"/>
      <c r="D19709" s="1549"/>
      <c r="E19709" s="1506"/>
      <c r="K19709" s="1548"/>
      <c r="L19709" s="1549"/>
      <c r="M19709" s="1506"/>
    </row>
    <row r="19710" spans="1:13" ht="16.5" customHeight="1">
      <c r="A19710" s="1547"/>
      <c r="B19710" s="1548"/>
      <c r="C19710" s="1548"/>
      <c r="D19710" s="1549"/>
      <c r="E19710" s="1506"/>
      <c r="K19710" s="1548"/>
      <c r="L19710" s="1549"/>
      <c r="M19710" s="1506"/>
    </row>
    <row r="19711" spans="1:13" ht="16.5" customHeight="1">
      <c r="A19711" s="1547"/>
      <c r="B19711" s="1548"/>
      <c r="C19711" s="1548"/>
      <c r="D19711" s="1549"/>
      <c r="E19711" s="1506"/>
      <c r="K19711" s="1548"/>
      <c r="L19711" s="1549"/>
      <c r="M19711" s="1506"/>
    </row>
    <row r="19712" spans="1:13" ht="16.5" customHeight="1">
      <c r="A19712" s="1547"/>
      <c r="B19712" s="1548"/>
      <c r="C19712" s="1548"/>
      <c r="D19712" s="1549"/>
      <c r="E19712" s="1506"/>
      <c r="K19712" s="1548"/>
      <c r="L19712" s="1549"/>
      <c r="M19712" s="1506"/>
    </row>
    <row r="19713" spans="1:13" ht="16.5" customHeight="1">
      <c r="A19713" s="1547"/>
      <c r="B19713" s="1548"/>
      <c r="C19713" s="1548"/>
      <c r="D19713" s="1549"/>
      <c r="E19713" s="1506"/>
      <c r="K19713" s="1548"/>
      <c r="L19713" s="1549"/>
      <c r="M19713" s="1506"/>
    </row>
    <row r="19714" spans="1:13" ht="16.5" customHeight="1">
      <c r="A19714" s="1547"/>
      <c r="B19714" s="1548"/>
      <c r="C19714" s="1548"/>
      <c r="D19714" s="1549"/>
      <c r="E19714" s="1506"/>
      <c r="K19714" s="1548"/>
      <c r="L19714" s="1549"/>
      <c r="M19714" s="1506"/>
    </row>
    <row r="19715" spans="1:13" ht="16.5" customHeight="1">
      <c r="A19715" s="1547"/>
      <c r="B19715" s="1548"/>
      <c r="C19715" s="1548"/>
      <c r="D19715" s="1549"/>
      <c r="E19715" s="1506"/>
      <c r="K19715" s="1548"/>
      <c r="L19715" s="1549"/>
      <c r="M19715" s="1506"/>
    </row>
    <row r="19716" spans="1:13" ht="16.5" customHeight="1">
      <c r="A19716" s="1547"/>
      <c r="B19716" s="1548"/>
      <c r="C19716" s="1548"/>
      <c r="D19716" s="1549"/>
      <c r="E19716" s="1506"/>
      <c r="K19716" s="1548"/>
      <c r="L19716" s="1549"/>
      <c r="M19716" s="1506"/>
    </row>
    <row r="19717" spans="1:13" ht="16.5" customHeight="1">
      <c r="A19717" s="1547"/>
      <c r="B19717" s="1548"/>
      <c r="C19717" s="1548"/>
      <c r="D19717" s="1549"/>
      <c r="E19717" s="1506"/>
      <c r="K19717" s="1548"/>
      <c r="L19717" s="1549"/>
      <c r="M19717" s="1506"/>
    </row>
    <row r="19718" spans="1:13" ht="16.5" customHeight="1">
      <c r="A19718" s="1547"/>
      <c r="B19718" s="1548"/>
      <c r="C19718" s="1548"/>
      <c r="D19718" s="1549"/>
      <c r="E19718" s="1506"/>
      <c r="K19718" s="1548"/>
      <c r="L19718" s="1549"/>
      <c r="M19718" s="1506"/>
    </row>
    <row r="19719" spans="1:13" ht="16.5" customHeight="1">
      <c r="A19719" s="1547"/>
      <c r="B19719" s="1548"/>
      <c r="C19719" s="1548"/>
      <c r="D19719" s="1549"/>
      <c r="E19719" s="1506"/>
      <c r="K19719" s="1548"/>
      <c r="L19719" s="1549"/>
      <c r="M19719" s="1506"/>
    </row>
    <row r="19720" spans="1:13" ht="16.5" customHeight="1">
      <c r="A19720" s="1547"/>
      <c r="B19720" s="1548"/>
      <c r="C19720" s="1548"/>
      <c r="D19720" s="1549"/>
      <c r="E19720" s="1506"/>
      <c r="K19720" s="1548"/>
      <c r="L19720" s="1549"/>
      <c r="M19720" s="1506"/>
    </row>
    <row r="19721" spans="1:13" ht="16.5" customHeight="1">
      <c r="A19721" s="1547"/>
      <c r="B19721" s="1548"/>
      <c r="C19721" s="1548"/>
      <c r="D19721" s="1549"/>
      <c r="E19721" s="1506"/>
      <c r="K19721" s="1548"/>
      <c r="L19721" s="1549"/>
      <c r="M19721" s="1506"/>
    </row>
    <row r="19722" spans="1:13" ht="16.5" customHeight="1">
      <c r="A19722" s="1547"/>
      <c r="B19722" s="1548"/>
      <c r="C19722" s="1548"/>
      <c r="D19722" s="1549"/>
      <c r="E19722" s="1506"/>
      <c r="K19722" s="1548"/>
      <c r="L19722" s="1549"/>
      <c r="M19722" s="1506"/>
    </row>
    <row r="19723" spans="1:13" ht="16.5" customHeight="1">
      <c r="A19723" s="1547"/>
      <c r="B19723" s="1548"/>
      <c r="C19723" s="1548"/>
      <c r="D19723" s="1549"/>
      <c r="E19723" s="1506"/>
      <c r="K19723" s="1548"/>
      <c r="L19723" s="1549"/>
      <c r="M19723" s="1506"/>
    </row>
    <row r="19724" spans="1:13" ht="16.5" customHeight="1">
      <c r="A19724" s="1547"/>
      <c r="B19724" s="1548"/>
      <c r="C19724" s="1548"/>
      <c r="D19724" s="1549"/>
      <c r="E19724" s="1506"/>
      <c r="K19724" s="1548"/>
      <c r="L19724" s="1549"/>
      <c r="M19724" s="1506"/>
    </row>
    <row r="19725" spans="1:13" ht="16.5" customHeight="1">
      <c r="A19725" s="1547"/>
      <c r="B19725" s="1548"/>
      <c r="C19725" s="1548"/>
      <c r="D19725" s="1549"/>
      <c r="E19725" s="1506"/>
      <c r="K19725" s="1548"/>
      <c r="L19725" s="1549"/>
      <c r="M19725" s="1506"/>
    </row>
    <row r="19726" spans="1:13" ht="16.5" customHeight="1">
      <c r="A19726" s="1547"/>
      <c r="B19726" s="1548"/>
      <c r="C19726" s="1548"/>
      <c r="D19726" s="1549"/>
      <c r="E19726" s="1506"/>
      <c r="K19726" s="1548"/>
      <c r="L19726" s="1549"/>
      <c r="M19726" s="1506"/>
    </row>
    <row r="19727" spans="1:13" ht="16.5" customHeight="1">
      <c r="A19727" s="1547"/>
      <c r="B19727" s="1548"/>
      <c r="C19727" s="1548"/>
      <c r="D19727" s="1549"/>
      <c r="E19727" s="1506"/>
      <c r="K19727" s="1548"/>
      <c r="L19727" s="1549"/>
      <c r="M19727" s="1506"/>
    </row>
    <row r="19728" spans="1:13" ht="16.5" customHeight="1">
      <c r="A19728" s="1547"/>
      <c r="B19728" s="1548"/>
      <c r="C19728" s="1548"/>
      <c r="D19728" s="1549"/>
      <c r="E19728" s="1506"/>
      <c r="K19728" s="1548"/>
      <c r="L19728" s="1549"/>
      <c r="M19728" s="1506"/>
    </row>
    <row r="19729" spans="1:13" ht="16.5" customHeight="1">
      <c r="A19729" s="1547"/>
      <c r="B19729" s="1548"/>
      <c r="C19729" s="1548"/>
      <c r="D19729" s="1549"/>
      <c r="E19729" s="1506"/>
      <c r="K19729" s="1548"/>
      <c r="L19729" s="1549"/>
      <c r="M19729" s="1506"/>
    </row>
    <row r="19730" spans="1:13" ht="16.5" customHeight="1">
      <c r="A19730" s="1547"/>
      <c r="B19730" s="1548"/>
      <c r="C19730" s="1548"/>
      <c r="D19730" s="1549"/>
      <c r="E19730" s="1506"/>
      <c r="K19730" s="1548"/>
      <c r="L19730" s="1549"/>
      <c r="M19730" s="1506"/>
    </row>
    <row r="19731" spans="1:13" ht="16.5" customHeight="1">
      <c r="A19731" s="1547"/>
      <c r="B19731" s="1548"/>
      <c r="C19731" s="1548"/>
      <c r="D19731" s="1549"/>
      <c r="E19731" s="1506"/>
      <c r="K19731" s="1548"/>
      <c r="L19731" s="1549"/>
      <c r="M19731" s="1506"/>
    </row>
    <row r="19732" spans="1:13" ht="16.5" customHeight="1">
      <c r="A19732" s="1547"/>
      <c r="B19732" s="1548"/>
      <c r="C19732" s="1548"/>
      <c r="D19732" s="1549"/>
      <c r="E19732" s="1506"/>
      <c r="K19732" s="1548"/>
      <c r="L19732" s="1549"/>
      <c r="M19732" s="1506"/>
    </row>
    <row r="19733" spans="1:13" ht="16.5" customHeight="1">
      <c r="A19733" s="1547"/>
      <c r="B19733" s="1548"/>
      <c r="C19733" s="1548"/>
      <c r="D19733" s="1549"/>
      <c r="E19733" s="1506"/>
      <c r="K19733" s="1548"/>
      <c r="L19733" s="1549"/>
      <c r="M19733" s="1506"/>
    </row>
    <row r="19734" spans="1:13" ht="16.5" customHeight="1">
      <c r="A19734" s="1547"/>
      <c r="B19734" s="1548"/>
      <c r="C19734" s="1548"/>
      <c r="D19734" s="1549"/>
      <c r="E19734" s="1506"/>
      <c r="K19734" s="1548"/>
      <c r="L19734" s="1549"/>
      <c r="M19734" s="1506"/>
    </row>
    <row r="19735" spans="1:13" ht="16.5" customHeight="1">
      <c r="A19735" s="1547"/>
      <c r="B19735" s="1548"/>
      <c r="C19735" s="1548"/>
      <c r="D19735" s="1549"/>
      <c r="E19735" s="1506"/>
      <c r="K19735" s="1548"/>
      <c r="L19735" s="1549"/>
      <c r="M19735" s="1506"/>
    </row>
    <row r="19736" spans="1:13" ht="16.5" customHeight="1">
      <c r="A19736" s="1547"/>
      <c r="B19736" s="1548"/>
      <c r="C19736" s="1548"/>
      <c r="D19736" s="1549"/>
      <c r="E19736" s="1506"/>
      <c r="K19736" s="1548"/>
      <c r="L19736" s="1549"/>
      <c r="M19736" s="1506"/>
    </row>
    <row r="19737" spans="1:13" ht="16.5" customHeight="1">
      <c r="A19737" s="1547"/>
      <c r="B19737" s="1548"/>
      <c r="C19737" s="1548"/>
      <c r="D19737" s="1549"/>
      <c r="E19737" s="1506"/>
      <c r="K19737" s="1548"/>
      <c r="L19737" s="1549"/>
      <c r="M19737" s="1506"/>
    </row>
    <row r="19738" spans="1:13" ht="16.5" customHeight="1">
      <c r="A19738" s="1547"/>
      <c r="B19738" s="1548"/>
      <c r="C19738" s="1548"/>
      <c r="D19738" s="1549"/>
      <c r="E19738" s="1506"/>
      <c r="K19738" s="1548"/>
      <c r="L19738" s="1549"/>
      <c r="M19738" s="1506"/>
    </row>
    <row r="19739" spans="1:13" ht="16.5" customHeight="1">
      <c r="A19739" s="1547"/>
      <c r="B19739" s="1548"/>
      <c r="C19739" s="1548"/>
      <c r="D19739" s="1549"/>
      <c r="E19739" s="1506"/>
      <c r="K19739" s="1548"/>
      <c r="L19739" s="1549"/>
      <c r="M19739" s="1506"/>
    </row>
    <row r="19740" spans="1:13" ht="16.5" customHeight="1">
      <c r="A19740" s="1547"/>
      <c r="B19740" s="1548"/>
      <c r="C19740" s="1548"/>
      <c r="D19740" s="1549"/>
      <c r="E19740" s="1506"/>
      <c r="K19740" s="1548"/>
      <c r="L19740" s="1549"/>
      <c r="M19740" s="1506"/>
    </row>
    <row r="19741" spans="1:13" ht="16.5" customHeight="1">
      <c r="A19741" s="1547"/>
      <c r="B19741" s="1548"/>
      <c r="C19741" s="1548"/>
      <c r="D19741" s="1549"/>
      <c r="E19741" s="1506"/>
      <c r="K19741" s="1548"/>
      <c r="L19741" s="1549"/>
      <c r="M19741" s="1506"/>
    </row>
    <row r="19742" spans="1:13" ht="16.5" customHeight="1">
      <c r="A19742" s="1547"/>
      <c r="B19742" s="1548"/>
      <c r="C19742" s="1548"/>
      <c r="D19742" s="1549"/>
      <c r="E19742" s="1506"/>
      <c r="K19742" s="1548"/>
      <c r="L19742" s="1549"/>
      <c r="M19742" s="1506"/>
    </row>
    <row r="19743" spans="1:13" ht="16.5" customHeight="1">
      <c r="A19743" s="1547"/>
      <c r="B19743" s="1548"/>
      <c r="C19743" s="1548"/>
      <c r="D19743" s="1549"/>
      <c r="E19743" s="1506"/>
      <c r="K19743" s="1548"/>
      <c r="L19743" s="1549"/>
      <c r="M19743" s="1506"/>
    </row>
    <row r="19744" spans="1:13" ht="16.5" customHeight="1">
      <c r="A19744" s="1547"/>
      <c r="B19744" s="1548"/>
      <c r="C19744" s="1548"/>
      <c r="D19744" s="1549"/>
      <c r="E19744" s="1506"/>
      <c r="K19744" s="1548"/>
      <c r="L19744" s="1549"/>
      <c r="M19744" s="1506"/>
    </row>
    <row r="19745" spans="1:13" ht="16.5" customHeight="1">
      <c r="A19745" s="1547"/>
      <c r="B19745" s="1548"/>
      <c r="C19745" s="1548"/>
      <c r="D19745" s="1549"/>
      <c r="E19745" s="1506"/>
      <c r="K19745" s="1548"/>
      <c r="L19745" s="1549"/>
      <c r="M19745" s="1506"/>
    </row>
    <row r="19746" spans="1:13" ht="16.5" customHeight="1">
      <c r="A19746" s="1547"/>
      <c r="B19746" s="1548"/>
      <c r="C19746" s="1548"/>
      <c r="D19746" s="1549"/>
      <c r="E19746" s="1506"/>
      <c r="K19746" s="1548"/>
      <c r="L19746" s="1549"/>
      <c r="M19746" s="1506"/>
    </row>
    <row r="19747" spans="1:13" ht="16.5" customHeight="1">
      <c r="A19747" s="1547"/>
      <c r="B19747" s="1548"/>
      <c r="C19747" s="1548"/>
      <c r="D19747" s="1549"/>
      <c r="E19747" s="1506"/>
      <c r="K19747" s="1548"/>
      <c r="L19747" s="1549"/>
      <c r="M19747" s="1506"/>
    </row>
    <row r="19748" spans="1:13" ht="16.5" customHeight="1">
      <c r="A19748" s="1547"/>
      <c r="B19748" s="1548"/>
      <c r="C19748" s="1548"/>
      <c r="D19748" s="1549"/>
      <c r="E19748" s="1506"/>
      <c r="K19748" s="1548"/>
      <c r="L19748" s="1549"/>
      <c r="M19748" s="1506"/>
    </row>
    <row r="19749" spans="1:13" ht="16.5" customHeight="1">
      <c r="A19749" s="1547"/>
      <c r="B19749" s="1548"/>
      <c r="C19749" s="1548"/>
      <c r="D19749" s="1549"/>
      <c r="E19749" s="1506"/>
      <c r="K19749" s="1548"/>
      <c r="L19749" s="1549"/>
      <c r="M19749" s="1506"/>
    </row>
    <row r="19750" spans="1:13" ht="16.5" customHeight="1">
      <c r="A19750" s="1547"/>
      <c r="B19750" s="1548"/>
      <c r="C19750" s="1548"/>
      <c r="D19750" s="1549"/>
      <c r="E19750" s="1506"/>
      <c r="K19750" s="1548"/>
      <c r="L19750" s="1549"/>
      <c r="M19750" s="1506"/>
    </row>
    <row r="19751" spans="1:13" ht="16.5" customHeight="1">
      <c r="A19751" s="1547"/>
      <c r="B19751" s="1548"/>
      <c r="C19751" s="1548"/>
      <c r="D19751" s="1549"/>
      <c r="E19751" s="1506"/>
      <c r="K19751" s="1548"/>
      <c r="L19751" s="1549"/>
      <c r="M19751" s="1506"/>
    </row>
    <row r="19752" spans="1:13" ht="16.5" customHeight="1">
      <c r="A19752" s="1547"/>
      <c r="B19752" s="1548"/>
      <c r="C19752" s="1548"/>
      <c r="D19752" s="1549"/>
      <c r="E19752" s="1506"/>
      <c r="K19752" s="1548"/>
      <c r="L19752" s="1549"/>
      <c r="M19752" s="1506"/>
    </row>
    <row r="19753" spans="1:13" ht="16.5" customHeight="1">
      <c r="A19753" s="1547"/>
      <c r="B19753" s="1548"/>
      <c r="C19753" s="1548"/>
      <c r="D19753" s="1549"/>
      <c r="E19753" s="1506"/>
      <c r="K19753" s="1548"/>
      <c r="L19753" s="1549"/>
      <c r="M19753" s="1506"/>
    </row>
    <row r="19754" spans="1:13" ht="16.5" customHeight="1">
      <c r="A19754" s="1547"/>
      <c r="B19754" s="1548"/>
      <c r="C19754" s="1548"/>
      <c r="D19754" s="1549"/>
      <c r="E19754" s="1506"/>
      <c r="K19754" s="1548"/>
      <c r="L19754" s="1549"/>
      <c r="M19754" s="1506"/>
    </row>
    <row r="19755" spans="1:13" ht="16.5" customHeight="1">
      <c r="A19755" s="1547"/>
      <c r="B19755" s="1548"/>
      <c r="C19755" s="1548"/>
      <c r="D19755" s="1549"/>
      <c r="E19755" s="1506"/>
      <c r="K19755" s="1548"/>
      <c r="L19755" s="1549"/>
      <c r="M19755" s="1506"/>
    </row>
    <row r="19756" spans="1:13" ht="16.5" customHeight="1">
      <c r="A19756" s="1547"/>
      <c r="B19756" s="1548"/>
      <c r="C19756" s="1548"/>
      <c r="D19756" s="1549"/>
      <c r="E19756" s="1506"/>
      <c r="K19756" s="1548"/>
      <c r="L19756" s="1549"/>
      <c r="M19756" s="1506"/>
    </row>
    <row r="19757" spans="1:13" ht="16.5" customHeight="1">
      <c r="A19757" s="1547"/>
      <c r="B19757" s="1548"/>
      <c r="C19757" s="1548"/>
      <c r="D19757" s="1549"/>
      <c r="E19757" s="1506"/>
      <c r="K19757" s="1548"/>
      <c r="L19757" s="1549"/>
      <c r="M19757" s="1506"/>
    </row>
    <row r="19758" spans="1:13" ht="16.5" customHeight="1">
      <c r="A19758" s="1547"/>
      <c r="B19758" s="1548"/>
      <c r="C19758" s="1548"/>
      <c r="D19758" s="1549"/>
      <c r="E19758" s="1506"/>
      <c r="K19758" s="1548"/>
      <c r="L19758" s="1549"/>
      <c r="M19758" s="1506"/>
    </row>
    <row r="19759" spans="1:13" ht="16.5" customHeight="1">
      <c r="A19759" s="1547"/>
      <c r="B19759" s="1548"/>
      <c r="C19759" s="1548"/>
      <c r="D19759" s="1549"/>
      <c r="E19759" s="1506"/>
      <c r="K19759" s="1548"/>
      <c r="L19759" s="1549"/>
      <c r="M19759" s="1506"/>
    </row>
    <row r="19760" spans="1:13" ht="16.5" customHeight="1">
      <c r="A19760" s="1547"/>
      <c r="B19760" s="1548"/>
      <c r="C19760" s="1548"/>
      <c r="D19760" s="1549"/>
      <c r="E19760" s="1506"/>
      <c r="K19760" s="1548"/>
      <c r="L19760" s="1549"/>
      <c r="M19760" s="1506"/>
    </row>
    <row r="19761" spans="1:13" ht="16.5" customHeight="1">
      <c r="A19761" s="1547"/>
      <c r="B19761" s="1548"/>
      <c r="C19761" s="1548"/>
      <c r="D19761" s="1549"/>
      <c r="E19761" s="1506"/>
      <c r="K19761" s="1548"/>
      <c r="L19761" s="1549"/>
      <c r="M19761" s="1506"/>
    </row>
    <row r="19762" spans="1:13" ht="16.5" customHeight="1">
      <c r="A19762" s="1547"/>
      <c r="B19762" s="1548"/>
      <c r="C19762" s="1548"/>
      <c r="D19762" s="1549"/>
      <c r="E19762" s="1506"/>
      <c r="K19762" s="1548"/>
      <c r="L19762" s="1549"/>
      <c r="M19762" s="1506"/>
    </row>
    <row r="19763" spans="1:13" ht="16.5" customHeight="1">
      <c r="A19763" s="1547"/>
      <c r="B19763" s="1548"/>
      <c r="C19763" s="1548"/>
      <c r="D19763" s="1549"/>
      <c r="E19763" s="1506"/>
      <c r="K19763" s="1548"/>
      <c r="L19763" s="1549"/>
      <c r="M19763" s="1506"/>
    </row>
    <row r="19764" spans="1:13" ht="16.5" customHeight="1">
      <c r="A19764" s="1547"/>
      <c r="B19764" s="1548"/>
      <c r="C19764" s="1548"/>
      <c r="D19764" s="1549"/>
      <c r="E19764" s="1506"/>
      <c r="K19764" s="1548"/>
      <c r="L19764" s="1549"/>
      <c r="M19764" s="1506"/>
    </row>
    <row r="19765" spans="1:13" ht="16.5" customHeight="1">
      <c r="A19765" s="1547"/>
      <c r="B19765" s="1548"/>
      <c r="C19765" s="1548"/>
      <c r="D19765" s="1549"/>
      <c r="E19765" s="1506"/>
      <c r="K19765" s="1548"/>
      <c r="L19765" s="1549"/>
      <c r="M19765" s="1506"/>
    </row>
    <row r="19766" spans="1:13" ht="16.5" customHeight="1">
      <c r="A19766" s="1547"/>
      <c r="B19766" s="1548"/>
      <c r="C19766" s="1548"/>
      <c r="D19766" s="1549"/>
      <c r="E19766" s="1506"/>
      <c r="K19766" s="1548"/>
      <c r="L19766" s="1549"/>
      <c r="M19766" s="1506"/>
    </row>
    <row r="19767" spans="1:13" ht="16.5" customHeight="1">
      <c r="A19767" s="1547"/>
      <c r="B19767" s="1548"/>
      <c r="C19767" s="1548"/>
      <c r="D19767" s="1549"/>
      <c r="E19767" s="1506"/>
      <c r="K19767" s="1548"/>
      <c r="L19767" s="1549"/>
      <c r="M19767" s="1506"/>
    </row>
    <row r="19768" spans="1:13" ht="16.5" customHeight="1">
      <c r="A19768" s="1547"/>
      <c r="B19768" s="1548"/>
      <c r="C19768" s="1548"/>
      <c r="D19768" s="1549"/>
      <c r="E19768" s="1506"/>
      <c r="K19768" s="1548"/>
      <c r="L19768" s="1549"/>
      <c r="M19768" s="1506"/>
    </row>
    <row r="19769" spans="1:13" ht="16.5" customHeight="1">
      <c r="A19769" s="1547"/>
      <c r="B19769" s="1548"/>
      <c r="C19769" s="1548"/>
      <c r="D19769" s="1549"/>
      <c r="E19769" s="1506"/>
      <c r="K19769" s="1548"/>
      <c r="L19769" s="1549"/>
      <c r="M19769" s="1506"/>
    </row>
    <row r="19770" spans="1:13" ht="16.5" customHeight="1">
      <c r="A19770" s="1547"/>
      <c r="B19770" s="1548"/>
      <c r="C19770" s="1548"/>
      <c r="D19770" s="1549"/>
      <c r="E19770" s="1506"/>
      <c r="K19770" s="1548"/>
      <c r="L19770" s="1549"/>
      <c r="M19770" s="1506"/>
    </row>
    <row r="19771" spans="1:13" ht="16.5" customHeight="1">
      <c r="A19771" s="1547"/>
      <c r="B19771" s="1548"/>
      <c r="C19771" s="1548"/>
      <c r="D19771" s="1549"/>
      <c r="E19771" s="1506"/>
      <c r="K19771" s="1548"/>
      <c r="L19771" s="1549"/>
      <c r="M19771" s="1506"/>
    </row>
    <row r="19772" spans="1:13" ht="16.5" customHeight="1">
      <c r="A19772" s="1547"/>
      <c r="B19772" s="1548"/>
      <c r="C19772" s="1548"/>
      <c r="D19772" s="1549"/>
      <c r="E19772" s="1506"/>
      <c r="K19772" s="1548"/>
      <c r="L19772" s="1549"/>
      <c r="M19772" s="1506"/>
    </row>
    <row r="19773" spans="1:13" ht="16.5" customHeight="1">
      <c r="A19773" s="1547"/>
      <c r="B19773" s="1548"/>
      <c r="C19773" s="1548"/>
      <c r="D19773" s="1549"/>
      <c r="E19773" s="1506"/>
      <c r="K19773" s="1548"/>
      <c r="L19773" s="1549"/>
      <c r="M19773" s="1506"/>
    </row>
    <row r="19774" spans="1:13" ht="16.5" customHeight="1">
      <c r="A19774" s="1547"/>
      <c r="B19774" s="1548"/>
      <c r="C19774" s="1548"/>
      <c r="D19774" s="1549"/>
      <c r="E19774" s="1506"/>
      <c r="K19774" s="1548"/>
      <c r="L19774" s="1549"/>
      <c r="M19774" s="1506"/>
    </row>
    <row r="19775" spans="1:13" ht="16.5" customHeight="1">
      <c r="A19775" s="1547"/>
      <c r="B19775" s="1548"/>
      <c r="C19775" s="1548"/>
      <c r="D19775" s="1549"/>
      <c r="E19775" s="1506"/>
      <c r="K19775" s="1548"/>
      <c r="L19775" s="1549"/>
      <c r="M19775" s="1506"/>
    </row>
    <row r="19776" spans="1:13" ht="16.5" customHeight="1">
      <c r="A19776" s="1547"/>
      <c r="B19776" s="1548"/>
      <c r="C19776" s="1548"/>
      <c r="D19776" s="1549"/>
      <c r="E19776" s="1506"/>
      <c r="K19776" s="1548"/>
      <c r="L19776" s="1549"/>
      <c r="M19776" s="1506"/>
    </row>
    <row r="19777" spans="1:13" ht="16.5" customHeight="1">
      <c r="A19777" s="1547"/>
      <c r="B19777" s="1548"/>
      <c r="C19777" s="1548"/>
      <c r="D19777" s="1549"/>
      <c r="E19777" s="1506"/>
      <c r="K19777" s="1548"/>
      <c r="L19777" s="1549"/>
      <c r="M19777" s="1506"/>
    </row>
    <row r="19778" spans="1:13" ht="16.5" customHeight="1">
      <c r="A19778" s="1547"/>
      <c r="B19778" s="1548"/>
      <c r="C19778" s="1548"/>
      <c r="D19778" s="1549"/>
      <c r="E19778" s="1506"/>
      <c r="K19778" s="1548"/>
      <c r="L19778" s="1549"/>
      <c r="M19778" s="1506"/>
    </row>
    <row r="19779" spans="1:13" ht="16.5" customHeight="1">
      <c r="A19779" s="1547"/>
      <c r="B19779" s="1548"/>
      <c r="C19779" s="1548"/>
      <c r="D19779" s="1549"/>
      <c r="E19779" s="1506"/>
      <c r="K19779" s="1548"/>
      <c r="L19779" s="1549"/>
      <c r="M19779" s="1506"/>
    </row>
    <row r="19780" spans="1:13" ht="16.5" customHeight="1">
      <c r="A19780" s="1547"/>
      <c r="B19780" s="1548"/>
      <c r="C19780" s="1548"/>
      <c r="D19780" s="1549"/>
      <c r="E19780" s="1506"/>
      <c r="K19780" s="1548"/>
      <c r="L19780" s="1549"/>
      <c r="M19780" s="1506"/>
    </row>
    <row r="19781" spans="1:13" ht="16.5" customHeight="1">
      <c r="A19781" s="1547"/>
      <c r="B19781" s="1548"/>
      <c r="C19781" s="1548"/>
      <c r="D19781" s="1549"/>
      <c r="E19781" s="1506"/>
      <c r="K19781" s="1548"/>
      <c r="L19781" s="1549"/>
      <c r="M19781" s="1506"/>
    </row>
    <row r="19782" spans="1:13" ht="16.5" customHeight="1">
      <c r="A19782" s="1547"/>
      <c r="B19782" s="1548"/>
      <c r="C19782" s="1548"/>
      <c r="D19782" s="1549"/>
      <c r="E19782" s="1506"/>
      <c r="K19782" s="1548"/>
      <c r="L19782" s="1549"/>
      <c r="M19782" s="1506"/>
    </row>
    <row r="19783" spans="1:13" ht="16.5" customHeight="1">
      <c r="A19783" s="1547"/>
      <c r="B19783" s="1548"/>
      <c r="C19783" s="1548"/>
      <c r="D19783" s="1549"/>
      <c r="E19783" s="1506"/>
      <c r="K19783" s="1548"/>
      <c r="L19783" s="1549"/>
      <c r="M19783" s="1506"/>
    </row>
    <row r="19784" spans="1:13" ht="16.5" customHeight="1">
      <c r="A19784" s="1547"/>
      <c r="B19784" s="1548"/>
      <c r="C19784" s="1548"/>
      <c r="D19784" s="1549"/>
      <c r="E19784" s="1506"/>
      <c r="K19784" s="1548"/>
      <c r="L19784" s="1549"/>
      <c r="M19784" s="1506"/>
    </row>
    <row r="19785" spans="1:13" ht="16.5" customHeight="1">
      <c r="A19785" s="1547"/>
      <c r="B19785" s="1548"/>
      <c r="C19785" s="1548"/>
      <c r="D19785" s="1549"/>
      <c r="E19785" s="1506"/>
      <c r="K19785" s="1548"/>
      <c r="L19785" s="1549"/>
      <c r="M19785" s="1506"/>
    </row>
    <row r="19786" spans="1:13" ht="16.5" customHeight="1">
      <c r="A19786" s="1547"/>
      <c r="B19786" s="1548"/>
      <c r="C19786" s="1548"/>
      <c r="D19786" s="1549"/>
      <c r="E19786" s="1506"/>
      <c r="K19786" s="1548"/>
      <c r="L19786" s="1549"/>
      <c r="M19786" s="1506"/>
    </row>
    <row r="19787" spans="1:13" ht="16.5" customHeight="1">
      <c r="A19787" s="1547"/>
      <c r="B19787" s="1548"/>
      <c r="C19787" s="1548"/>
      <c r="D19787" s="1549"/>
      <c r="E19787" s="1506"/>
      <c r="K19787" s="1548"/>
      <c r="L19787" s="1549"/>
      <c r="M19787" s="1506"/>
    </row>
    <row r="19788" spans="1:13" ht="16.5" customHeight="1">
      <c r="A19788" s="1547"/>
      <c r="B19788" s="1548"/>
      <c r="C19788" s="1548"/>
      <c r="D19788" s="1549"/>
      <c r="E19788" s="1506"/>
      <c r="K19788" s="1548"/>
      <c r="L19788" s="1549"/>
      <c r="M19788" s="1506"/>
    </row>
    <row r="19789" spans="1:13" ht="16.5" customHeight="1">
      <c r="A19789" s="1547"/>
      <c r="B19789" s="1548"/>
      <c r="C19789" s="1548"/>
      <c r="D19789" s="1549"/>
      <c r="E19789" s="1506"/>
      <c r="K19789" s="1548"/>
      <c r="L19789" s="1549"/>
      <c r="M19789" s="1506"/>
    </row>
    <row r="19790" spans="1:13" ht="16.5" customHeight="1">
      <c r="A19790" s="1547"/>
      <c r="B19790" s="1548"/>
      <c r="C19790" s="1548"/>
      <c r="D19790" s="1549"/>
      <c r="E19790" s="1506"/>
      <c r="K19790" s="1548"/>
      <c r="L19790" s="1549"/>
      <c r="M19790" s="1506"/>
    </row>
    <row r="19791" spans="1:13" ht="16.5" customHeight="1">
      <c r="A19791" s="1547"/>
      <c r="B19791" s="1548"/>
      <c r="C19791" s="1548"/>
      <c r="D19791" s="1549"/>
      <c r="E19791" s="1506"/>
      <c r="K19791" s="1548"/>
      <c r="L19791" s="1549"/>
      <c r="M19791" s="1506"/>
    </row>
    <row r="19792" spans="1:13" ht="16.5" customHeight="1">
      <c r="A19792" s="1547"/>
      <c r="B19792" s="1548"/>
      <c r="C19792" s="1548"/>
      <c r="D19792" s="1549"/>
      <c r="E19792" s="1506"/>
      <c r="K19792" s="1548"/>
      <c r="L19792" s="1549"/>
      <c r="M19792" s="1506"/>
    </row>
    <row r="19793" spans="1:13" ht="16.5" customHeight="1">
      <c r="A19793" s="1547"/>
      <c r="B19793" s="1548"/>
      <c r="C19793" s="1548"/>
      <c r="D19793" s="1549"/>
      <c r="E19793" s="1506"/>
      <c r="K19793" s="1548"/>
      <c r="L19793" s="1549"/>
      <c r="M19793" s="1506"/>
    </row>
    <row r="19794" spans="1:13" ht="16.5" customHeight="1">
      <c r="A19794" s="1547"/>
      <c r="B19794" s="1548"/>
      <c r="C19794" s="1548"/>
      <c r="D19794" s="1549"/>
      <c r="E19794" s="1506"/>
      <c r="K19794" s="1548"/>
      <c r="L19794" s="1549"/>
      <c r="M19794" s="1506"/>
    </row>
    <row r="19795" spans="1:13" ht="16.5" customHeight="1">
      <c r="A19795" s="1547"/>
      <c r="B19795" s="1548"/>
      <c r="C19795" s="1548"/>
      <c r="D19795" s="1549"/>
      <c r="E19795" s="1506"/>
      <c r="K19795" s="1548"/>
      <c r="L19795" s="1549"/>
      <c r="M19795" s="1506"/>
    </row>
    <row r="19796" spans="1:13" ht="16.5" customHeight="1">
      <c r="A19796" s="1547"/>
      <c r="B19796" s="1548"/>
      <c r="C19796" s="1548"/>
      <c r="D19796" s="1549"/>
      <c r="E19796" s="1506"/>
      <c r="K19796" s="1548"/>
      <c r="L19796" s="1549"/>
      <c r="M19796" s="1506"/>
    </row>
    <row r="19797" spans="1:13" ht="16.5" customHeight="1">
      <c r="A19797" s="1547"/>
      <c r="B19797" s="1548"/>
      <c r="C19797" s="1548"/>
      <c r="D19797" s="1549"/>
      <c r="E19797" s="1506"/>
      <c r="K19797" s="1548"/>
      <c r="L19797" s="1549"/>
      <c r="M19797" s="1506"/>
    </row>
    <row r="19798" spans="1:13" ht="16.5" customHeight="1">
      <c r="A19798" s="1547"/>
      <c r="B19798" s="1548"/>
      <c r="C19798" s="1548"/>
      <c r="D19798" s="1549"/>
      <c r="E19798" s="1506"/>
      <c r="K19798" s="1548"/>
      <c r="L19798" s="1549"/>
      <c r="M19798" s="1506"/>
    </row>
    <row r="19799" spans="1:13" ht="16.5" customHeight="1">
      <c r="A19799" s="1547"/>
      <c r="B19799" s="1548"/>
      <c r="C19799" s="1548"/>
      <c r="D19799" s="1549"/>
      <c r="E19799" s="1506"/>
      <c r="K19799" s="1548"/>
      <c r="L19799" s="1549"/>
      <c r="M19799" s="1506"/>
    </row>
    <row r="19800" spans="1:13" ht="16.5" customHeight="1">
      <c r="A19800" s="1547"/>
      <c r="B19800" s="1548"/>
      <c r="C19800" s="1548"/>
      <c r="D19800" s="1549"/>
      <c r="E19800" s="1506"/>
      <c r="K19800" s="1548"/>
      <c r="L19800" s="1549"/>
      <c r="M19800" s="1506"/>
    </row>
    <row r="19801" spans="1:13" ht="16.5" customHeight="1">
      <c r="A19801" s="1547"/>
      <c r="B19801" s="1548"/>
      <c r="C19801" s="1548"/>
      <c r="D19801" s="1549"/>
      <c r="E19801" s="1506"/>
      <c r="K19801" s="1548"/>
      <c r="L19801" s="1549"/>
      <c r="M19801" s="1506"/>
    </row>
    <row r="19802" spans="1:13" ht="16.5" customHeight="1">
      <c r="A19802" s="1547"/>
      <c r="B19802" s="1548"/>
      <c r="C19802" s="1548"/>
      <c r="D19802" s="1549"/>
      <c r="E19802" s="1506"/>
      <c r="K19802" s="1548"/>
      <c r="L19802" s="1549"/>
      <c r="M19802" s="1506"/>
    </row>
    <row r="19803" spans="1:13" ht="16.5" customHeight="1">
      <c r="A19803" s="1547"/>
      <c r="B19803" s="1548"/>
      <c r="C19803" s="1548"/>
      <c r="D19803" s="1549"/>
      <c r="E19803" s="1506"/>
      <c r="K19803" s="1548"/>
      <c r="L19803" s="1549"/>
      <c r="M19803" s="1506"/>
    </row>
    <row r="19804" spans="1:13" ht="16.5" customHeight="1">
      <c r="A19804" s="1547"/>
      <c r="B19804" s="1548"/>
      <c r="C19804" s="1548"/>
      <c r="D19804" s="1549"/>
      <c r="E19804" s="1506"/>
      <c r="K19804" s="1548"/>
      <c r="L19804" s="1549"/>
      <c r="M19804" s="1506"/>
    </row>
    <row r="19805" spans="1:13" ht="16.5" customHeight="1">
      <c r="A19805" s="1547"/>
      <c r="B19805" s="1548"/>
      <c r="C19805" s="1548"/>
      <c r="D19805" s="1549"/>
      <c r="E19805" s="1506"/>
      <c r="K19805" s="1548"/>
      <c r="L19805" s="1549"/>
      <c r="M19805" s="1506"/>
    </row>
    <row r="19806" spans="1:13" ht="16.5" customHeight="1">
      <c r="A19806" s="1547"/>
      <c r="B19806" s="1548"/>
      <c r="C19806" s="1548"/>
      <c r="D19806" s="1549"/>
      <c r="E19806" s="1506"/>
      <c r="K19806" s="1548"/>
      <c r="L19806" s="1549"/>
      <c r="M19806" s="1506"/>
    </row>
    <row r="19807" spans="1:13" ht="16.5" customHeight="1">
      <c r="A19807" s="1547"/>
      <c r="B19807" s="1548"/>
      <c r="C19807" s="1548"/>
      <c r="D19807" s="1549"/>
      <c r="E19807" s="1506"/>
      <c r="K19807" s="1548"/>
      <c r="L19807" s="1549"/>
      <c r="M19807" s="1506"/>
    </row>
    <row r="19808" spans="1:13" ht="16.5" customHeight="1">
      <c r="A19808" s="1547"/>
      <c r="B19808" s="1548"/>
      <c r="C19808" s="1548"/>
      <c r="D19808" s="1549"/>
      <c r="E19808" s="1506"/>
      <c r="K19808" s="1548"/>
      <c r="L19808" s="1549"/>
      <c r="M19808" s="1506"/>
    </row>
    <row r="19809" spans="1:13" ht="16.5" customHeight="1">
      <c r="A19809" s="1547"/>
      <c r="B19809" s="1548"/>
      <c r="C19809" s="1548"/>
      <c r="D19809" s="1549"/>
      <c r="E19809" s="1506"/>
      <c r="K19809" s="1548"/>
      <c r="L19809" s="1549"/>
      <c r="M19809" s="1506"/>
    </row>
    <row r="19810" spans="1:13" ht="16.5" customHeight="1">
      <c r="A19810" s="1547"/>
      <c r="B19810" s="1548"/>
      <c r="C19810" s="1548"/>
      <c r="D19810" s="1549"/>
      <c r="E19810" s="1506"/>
      <c r="K19810" s="1548"/>
      <c r="L19810" s="1549"/>
      <c r="M19810" s="1506"/>
    </row>
    <row r="19811" spans="1:13" ht="16.5" customHeight="1">
      <c r="A19811" s="1547"/>
      <c r="B19811" s="1548"/>
      <c r="C19811" s="1548"/>
      <c r="D19811" s="1549"/>
      <c r="E19811" s="1506"/>
      <c r="K19811" s="1548"/>
      <c r="L19811" s="1549"/>
      <c r="M19811" s="1506"/>
    </row>
    <row r="19812" spans="1:13" ht="16.5" customHeight="1">
      <c r="A19812" s="1547"/>
      <c r="B19812" s="1548"/>
      <c r="C19812" s="1548"/>
      <c r="D19812" s="1549"/>
      <c r="E19812" s="1506"/>
      <c r="K19812" s="1548"/>
      <c r="L19812" s="1549"/>
      <c r="M19812" s="1506"/>
    </row>
    <row r="19813" spans="1:13" ht="16.5" customHeight="1">
      <c r="A19813" s="1547"/>
      <c r="B19813" s="1548"/>
      <c r="C19813" s="1548"/>
      <c r="D19813" s="1549"/>
      <c r="E19813" s="1506"/>
      <c r="K19813" s="1548"/>
      <c r="L19813" s="1549"/>
      <c r="M19813" s="1506"/>
    </row>
    <row r="19814" spans="1:13" ht="16.5" customHeight="1">
      <c r="A19814" s="1547"/>
      <c r="B19814" s="1548"/>
      <c r="C19814" s="1548"/>
      <c r="D19814" s="1549"/>
      <c r="E19814" s="1506"/>
      <c r="K19814" s="1548"/>
      <c r="L19814" s="1549"/>
      <c r="M19814" s="1506"/>
    </row>
    <row r="19815" spans="1:13" ht="16.5" customHeight="1">
      <c r="A19815" s="1547"/>
      <c r="B19815" s="1548"/>
      <c r="C19815" s="1548"/>
      <c r="D19815" s="1549"/>
      <c r="E19815" s="1506"/>
      <c r="K19815" s="1548"/>
      <c r="L19815" s="1549"/>
      <c r="M19815" s="1506"/>
    </row>
    <row r="19816" spans="1:13" ht="16.5" customHeight="1">
      <c r="A19816" s="1547"/>
      <c r="B19816" s="1548"/>
      <c r="C19816" s="1548"/>
      <c r="D19816" s="1549"/>
      <c r="E19816" s="1506"/>
      <c r="K19816" s="1548"/>
      <c r="L19816" s="1549"/>
      <c r="M19816" s="1506"/>
    </row>
    <row r="19817" spans="1:13" ht="16.5" customHeight="1">
      <c r="A19817" s="1547"/>
      <c r="B19817" s="1548"/>
      <c r="C19817" s="1548"/>
      <c r="D19817" s="1549"/>
      <c r="E19817" s="1506"/>
      <c r="K19817" s="1548"/>
      <c r="L19817" s="1549"/>
      <c r="M19817" s="1506"/>
    </row>
    <row r="19818" spans="1:13" ht="16.5" customHeight="1">
      <c r="A19818" s="1547"/>
      <c r="B19818" s="1548"/>
      <c r="C19818" s="1548"/>
      <c r="D19818" s="1549"/>
      <c r="E19818" s="1506"/>
      <c r="K19818" s="1548"/>
      <c r="L19818" s="1549"/>
      <c r="M19818" s="1506"/>
    </row>
    <row r="19819" spans="1:13" ht="16.5" customHeight="1">
      <c r="A19819" s="1547"/>
      <c r="B19819" s="1548"/>
      <c r="C19819" s="1548"/>
      <c r="D19819" s="1549"/>
      <c r="E19819" s="1506"/>
      <c r="K19819" s="1548"/>
      <c r="L19819" s="1549"/>
      <c r="M19819" s="1506"/>
    </row>
    <row r="19820" spans="1:13" ht="16.5" customHeight="1">
      <c r="A19820" s="1547"/>
      <c r="B19820" s="1548"/>
      <c r="C19820" s="1548"/>
      <c r="D19820" s="1549"/>
      <c r="E19820" s="1506"/>
      <c r="K19820" s="1548"/>
      <c r="L19820" s="1549"/>
      <c r="M19820" s="1506"/>
    </row>
    <row r="19821" spans="1:13" ht="16.5" customHeight="1">
      <c r="A19821" s="1547"/>
      <c r="B19821" s="1548"/>
      <c r="C19821" s="1548"/>
      <c r="D19821" s="1549"/>
      <c r="E19821" s="1506"/>
      <c r="K19821" s="1548"/>
      <c r="L19821" s="1549"/>
      <c r="M19821" s="1506"/>
    </row>
    <row r="19822" spans="1:13" ht="16.5" customHeight="1">
      <c r="A19822" s="1547"/>
      <c r="B19822" s="1548"/>
      <c r="C19822" s="1548"/>
      <c r="D19822" s="1549"/>
      <c r="E19822" s="1506"/>
      <c r="K19822" s="1548"/>
      <c r="L19822" s="1549"/>
      <c r="M19822" s="1506"/>
    </row>
    <row r="19823" spans="1:13" ht="16.5" customHeight="1">
      <c r="A19823" s="1547"/>
      <c r="B19823" s="1548"/>
      <c r="C19823" s="1548"/>
      <c r="D19823" s="1549"/>
      <c r="E19823" s="1506"/>
      <c r="K19823" s="1548"/>
      <c r="L19823" s="1549"/>
      <c r="M19823" s="1506"/>
    </row>
    <row r="19824" spans="1:13" ht="16.5" customHeight="1">
      <c r="A19824" s="1547"/>
      <c r="B19824" s="1548"/>
      <c r="C19824" s="1548"/>
      <c r="D19824" s="1549"/>
      <c r="E19824" s="1506"/>
      <c r="K19824" s="1548"/>
      <c r="L19824" s="1549"/>
      <c r="M19824" s="1506"/>
    </row>
    <row r="19825" spans="1:13" ht="16.5" customHeight="1">
      <c r="A19825" s="1547"/>
      <c r="B19825" s="1548"/>
      <c r="C19825" s="1548"/>
      <c r="D19825" s="1549"/>
      <c r="E19825" s="1506"/>
      <c r="K19825" s="1548"/>
      <c r="L19825" s="1549"/>
      <c r="M19825" s="1506"/>
    </row>
    <row r="19826" spans="1:13" ht="16.5" customHeight="1">
      <c r="A19826" s="1547"/>
      <c r="B19826" s="1548"/>
      <c r="C19826" s="1548"/>
      <c r="D19826" s="1549"/>
      <c r="E19826" s="1506"/>
      <c r="K19826" s="1548"/>
      <c r="L19826" s="1549"/>
      <c r="M19826" s="1506"/>
    </row>
    <row r="19827" spans="1:13" ht="16.5" customHeight="1">
      <c r="A19827" s="1547"/>
      <c r="B19827" s="1548"/>
      <c r="C19827" s="1548"/>
      <c r="D19827" s="1549"/>
      <c r="E19827" s="1506"/>
      <c r="K19827" s="1548"/>
      <c r="L19827" s="1549"/>
      <c r="M19827" s="1506"/>
    </row>
    <row r="19828" spans="1:13" ht="16.5" customHeight="1">
      <c r="A19828" s="1547"/>
      <c r="B19828" s="1548"/>
      <c r="C19828" s="1548"/>
      <c r="D19828" s="1549"/>
      <c r="E19828" s="1506"/>
      <c r="K19828" s="1548"/>
      <c r="L19828" s="1549"/>
      <c r="M19828" s="1506"/>
    </row>
    <row r="19829" spans="1:13" ht="16.5" customHeight="1">
      <c r="A19829" s="1547"/>
      <c r="B19829" s="1548"/>
      <c r="C19829" s="1548"/>
      <c r="D19829" s="1549"/>
      <c r="E19829" s="1506"/>
      <c r="K19829" s="1548"/>
      <c r="L19829" s="1549"/>
      <c r="M19829" s="1506"/>
    </row>
    <row r="19830" spans="1:13" ht="16.5" customHeight="1">
      <c r="A19830" s="1547"/>
      <c r="B19830" s="1548"/>
      <c r="C19830" s="1548"/>
      <c r="D19830" s="1549"/>
      <c r="E19830" s="1506"/>
      <c r="K19830" s="1548"/>
      <c r="L19830" s="1549"/>
      <c r="M19830" s="1506"/>
    </row>
    <row r="19831" spans="1:13" ht="16.5" customHeight="1">
      <c r="A19831" s="1547"/>
      <c r="B19831" s="1548"/>
      <c r="C19831" s="1548"/>
      <c r="D19831" s="1549"/>
      <c r="E19831" s="1506"/>
      <c r="K19831" s="1548"/>
      <c r="L19831" s="1549"/>
      <c r="M19831" s="1506"/>
    </row>
    <row r="19832" spans="1:13" ht="16.5" customHeight="1">
      <c r="A19832" s="1547"/>
      <c r="B19832" s="1548"/>
      <c r="C19832" s="1548"/>
      <c r="D19832" s="1549"/>
      <c r="E19832" s="1506"/>
      <c r="K19832" s="1548"/>
      <c r="L19832" s="1549"/>
      <c r="M19832" s="1506"/>
    </row>
    <row r="19833" spans="1:13" ht="16.5" customHeight="1">
      <c r="A19833" s="1547"/>
      <c r="B19833" s="1548"/>
      <c r="C19833" s="1548"/>
      <c r="D19833" s="1549"/>
      <c r="E19833" s="1506"/>
      <c r="K19833" s="1548"/>
      <c r="L19833" s="1549"/>
      <c r="M19833" s="1506"/>
    </row>
    <row r="19834" spans="1:13" ht="16.5" customHeight="1">
      <c r="A19834" s="1547"/>
      <c r="B19834" s="1548"/>
      <c r="C19834" s="1548"/>
      <c r="D19834" s="1549"/>
      <c r="E19834" s="1506"/>
      <c r="K19834" s="1548"/>
      <c r="L19834" s="1549"/>
      <c r="M19834" s="1506"/>
    </row>
    <row r="19835" spans="1:13" ht="16.5" customHeight="1">
      <c r="A19835" s="1547"/>
      <c r="B19835" s="1548"/>
      <c r="C19835" s="1548"/>
      <c r="D19835" s="1549"/>
      <c r="E19835" s="1506"/>
      <c r="K19835" s="1548"/>
      <c r="L19835" s="1549"/>
      <c r="M19835" s="1506"/>
    </row>
    <row r="19836" spans="1:13" ht="16.5" customHeight="1">
      <c r="A19836" s="1547"/>
      <c r="B19836" s="1548"/>
      <c r="C19836" s="1548"/>
      <c r="D19836" s="1549"/>
      <c r="E19836" s="1506"/>
      <c r="K19836" s="1548"/>
      <c r="L19836" s="1549"/>
      <c r="M19836" s="1506"/>
    </row>
    <row r="19837" spans="1:13" ht="16.5" customHeight="1">
      <c r="A19837" s="1547"/>
      <c r="B19837" s="1548"/>
      <c r="C19837" s="1548"/>
      <c r="D19837" s="1549"/>
      <c r="E19837" s="1506"/>
      <c r="K19837" s="1548"/>
      <c r="L19837" s="1549"/>
      <c r="M19837" s="1506"/>
    </row>
    <row r="19838" spans="1:13" ht="16.5" customHeight="1">
      <c r="A19838" s="1547"/>
      <c r="B19838" s="1548"/>
      <c r="C19838" s="1548"/>
      <c r="D19838" s="1549"/>
      <c r="E19838" s="1506"/>
      <c r="K19838" s="1548"/>
      <c r="L19838" s="1549"/>
      <c r="M19838" s="1506"/>
    </row>
    <row r="19839" spans="1:13" ht="16.5" customHeight="1">
      <c r="A19839" s="1547"/>
      <c r="B19839" s="1548"/>
      <c r="C19839" s="1548"/>
      <c r="D19839" s="1549"/>
      <c r="E19839" s="1506"/>
      <c r="K19839" s="1548"/>
      <c r="L19839" s="1549"/>
      <c r="M19839" s="1506"/>
    </row>
    <row r="19840" spans="1:13" ht="16.5" customHeight="1">
      <c r="A19840" s="1547"/>
      <c r="B19840" s="1548"/>
      <c r="C19840" s="1548"/>
      <c r="D19840" s="1549"/>
      <c r="E19840" s="1506"/>
      <c r="K19840" s="1548"/>
      <c r="L19840" s="1549"/>
      <c r="M19840" s="1506"/>
    </row>
    <row r="19841" spans="1:13" ht="16.5" customHeight="1">
      <c r="A19841" s="1547"/>
      <c r="B19841" s="1548"/>
      <c r="C19841" s="1548"/>
      <c r="D19841" s="1549"/>
      <c r="E19841" s="1506"/>
      <c r="K19841" s="1548"/>
      <c r="L19841" s="1549"/>
      <c r="M19841" s="1506"/>
    </row>
    <row r="19842" spans="1:13" ht="16.5" customHeight="1">
      <c r="A19842" s="1547"/>
      <c r="B19842" s="1548"/>
      <c r="C19842" s="1548"/>
      <c r="D19842" s="1549"/>
      <c r="E19842" s="1506"/>
      <c r="K19842" s="1548"/>
      <c r="L19842" s="1549"/>
      <c r="M19842" s="1506"/>
    </row>
    <row r="19843" spans="1:13" ht="16.5" customHeight="1">
      <c r="A19843" s="1547"/>
      <c r="B19843" s="1548"/>
      <c r="C19843" s="1548"/>
      <c r="D19843" s="1549"/>
      <c r="E19843" s="1506"/>
      <c r="K19843" s="1548"/>
      <c r="L19843" s="1549"/>
      <c r="M19843" s="1506"/>
    </row>
    <row r="19844" spans="1:13" ht="16.5" customHeight="1">
      <c r="A19844" s="1547"/>
      <c r="B19844" s="1548"/>
      <c r="C19844" s="1548"/>
      <c r="D19844" s="1549"/>
      <c r="E19844" s="1506"/>
      <c r="K19844" s="1548"/>
      <c r="L19844" s="1549"/>
      <c r="M19844" s="1506"/>
    </row>
    <row r="19845" spans="1:13" ht="16.5" customHeight="1">
      <c r="A19845" s="1547"/>
      <c r="B19845" s="1548"/>
      <c r="C19845" s="1548"/>
      <c r="D19845" s="1549"/>
      <c r="E19845" s="1506"/>
      <c r="K19845" s="1548"/>
      <c r="L19845" s="1549"/>
      <c r="M19845" s="1506"/>
    </row>
    <row r="19846" spans="1:13" ht="16.5" customHeight="1">
      <c r="A19846" s="1547"/>
      <c r="B19846" s="1548"/>
      <c r="C19846" s="1548"/>
      <c r="D19846" s="1549"/>
      <c r="E19846" s="1506"/>
      <c r="K19846" s="1548"/>
      <c r="L19846" s="1549"/>
      <c r="M19846" s="1506"/>
    </row>
    <row r="19847" spans="1:13" ht="16.5" customHeight="1">
      <c r="A19847" s="1547"/>
      <c r="B19847" s="1548"/>
      <c r="C19847" s="1548"/>
      <c r="D19847" s="1549"/>
      <c r="E19847" s="1506"/>
      <c r="K19847" s="1548"/>
      <c r="L19847" s="1549"/>
      <c r="M19847" s="1506"/>
    </row>
    <row r="19848" spans="1:13" ht="16.5" customHeight="1">
      <c r="A19848" s="1547"/>
      <c r="B19848" s="1548"/>
      <c r="C19848" s="1548"/>
      <c r="D19848" s="1549"/>
      <c r="E19848" s="1506"/>
      <c r="K19848" s="1548"/>
      <c r="L19848" s="1549"/>
      <c r="M19848" s="1506"/>
    </row>
    <row r="19849" spans="1:13" ht="16.5" customHeight="1">
      <c r="A19849" s="1547"/>
      <c r="B19849" s="1548"/>
      <c r="C19849" s="1548"/>
      <c r="D19849" s="1549"/>
      <c r="E19849" s="1506"/>
      <c r="K19849" s="1548"/>
      <c r="L19849" s="1549"/>
      <c r="M19849" s="1506"/>
    </row>
    <row r="19850" spans="1:13" ht="16.5" customHeight="1">
      <c r="A19850" s="1547"/>
      <c r="B19850" s="1548"/>
      <c r="C19850" s="1548"/>
      <c r="D19850" s="1549"/>
      <c r="E19850" s="1506"/>
      <c r="K19850" s="1548"/>
      <c r="L19850" s="1549"/>
      <c r="M19850" s="1506"/>
    </row>
    <row r="19851" spans="1:13" ht="16.5" customHeight="1">
      <c r="A19851" s="1547"/>
      <c r="B19851" s="1548"/>
      <c r="C19851" s="1548"/>
      <c r="D19851" s="1549"/>
      <c r="E19851" s="1506"/>
      <c r="K19851" s="1548"/>
      <c r="L19851" s="1549"/>
      <c r="M19851" s="1506"/>
    </row>
    <row r="19852" spans="1:13" ht="16.5" customHeight="1">
      <c r="A19852" s="1547"/>
      <c r="B19852" s="1548"/>
      <c r="C19852" s="1548"/>
      <c r="D19852" s="1549"/>
      <c r="E19852" s="1506"/>
      <c r="K19852" s="1548"/>
      <c r="L19852" s="1549"/>
      <c r="M19852" s="1506"/>
    </row>
    <row r="19853" spans="1:13" ht="16.5" customHeight="1">
      <c r="A19853" s="1547"/>
      <c r="B19853" s="1548"/>
      <c r="C19853" s="1548"/>
      <c r="D19853" s="1549"/>
      <c r="E19853" s="1506"/>
      <c r="K19853" s="1548"/>
      <c r="L19853" s="1549"/>
      <c r="M19853" s="1506"/>
    </row>
    <row r="19854" spans="1:13" ht="16.5" customHeight="1">
      <c r="A19854" s="1547"/>
      <c r="B19854" s="1548"/>
      <c r="C19854" s="1548"/>
      <c r="D19854" s="1549"/>
      <c r="E19854" s="1506"/>
      <c r="K19854" s="1548"/>
      <c r="L19854" s="1549"/>
      <c r="M19854" s="1506"/>
    </row>
    <row r="19855" spans="1:13" ht="16.5" customHeight="1">
      <c r="A19855" s="1547"/>
      <c r="B19855" s="1548"/>
      <c r="C19855" s="1548"/>
      <c r="D19855" s="1549"/>
      <c r="E19855" s="1506"/>
      <c r="K19855" s="1548"/>
      <c r="L19855" s="1549"/>
      <c r="M19855" s="1506"/>
    </row>
    <row r="19856" spans="1:13" ht="16.5" customHeight="1">
      <c r="A19856" s="1547"/>
      <c r="B19856" s="1548"/>
      <c r="C19856" s="1548"/>
      <c r="D19856" s="1549"/>
      <c r="E19856" s="1506"/>
      <c r="K19856" s="1548"/>
      <c r="L19856" s="1549"/>
      <c r="M19856" s="1506"/>
    </row>
    <row r="19857" spans="1:13" ht="16.5" customHeight="1">
      <c r="A19857" s="1547"/>
      <c r="B19857" s="1548"/>
      <c r="C19857" s="1548"/>
      <c r="D19857" s="1549"/>
      <c r="E19857" s="1506"/>
      <c r="K19857" s="1548"/>
      <c r="L19857" s="1549"/>
      <c r="M19857" s="1506"/>
    </row>
    <row r="19858" spans="1:13" ht="16.5" customHeight="1">
      <c r="A19858" s="1547"/>
      <c r="B19858" s="1548"/>
      <c r="C19858" s="1548"/>
      <c r="D19858" s="1549"/>
      <c r="E19858" s="1506"/>
      <c r="K19858" s="1548"/>
      <c r="L19858" s="1549"/>
      <c r="M19858" s="1506"/>
    </row>
    <row r="19859" spans="1:13" ht="16.5" customHeight="1">
      <c r="A19859" s="1547"/>
      <c r="B19859" s="1548"/>
      <c r="C19859" s="1548"/>
      <c r="D19859" s="1549"/>
      <c r="E19859" s="1506"/>
      <c r="K19859" s="1548"/>
      <c r="L19859" s="1549"/>
      <c r="M19859" s="1506"/>
    </row>
    <row r="19860" spans="1:13" ht="16.5" customHeight="1">
      <c r="A19860" s="1547"/>
      <c r="B19860" s="1548"/>
      <c r="C19860" s="1548"/>
      <c r="D19860" s="1549"/>
      <c r="E19860" s="1506"/>
      <c r="K19860" s="1548"/>
      <c r="L19860" s="1549"/>
      <c r="M19860" s="1506"/>
    </row>
    <row r="19861" spans="1:13" ht="16.5" customHeight="1">
      <c r="A19861" s="1547"/>
      <c r="B19861" s="1548"/>
      <c r="C19861" s="1548"/>
      <c r="D19861" s="1549"/>
      <c r="E19861" s="1506"/>
      <c r="K19861" s="1548"/>
      <c r="L19861" s="1549"/>
      <c r="M19861" s="1506"/>
    </row>
    <row r="19862" spans="1:13" ht="16.5" customHeight="1">
      <c r="A19862" s="1547"/>
      <c r="B19862" s="1548"/>
      <c r="C19862" s="1548"/>
      <c r="D19862" s="1549"/>
      <c r="E19862" s="1506"/>
      <c r="K19862" s="1548"/>
      <c r="L19862" s="1549"/>
      <c r="M19862" s="1506"/>
    </row>
    <row r="19863" spans="1:13" ht="16.5" customHeight="1">
      <c r="A19863" s="1547"/>
      <c r="B19863" s="1548"/>
      <c r="C19863" s="1548"/>
      <c r="D19863" s="1549"/>
      <c r="E19863" s="1506"/>
      <c r="K19863" s="1548"/>
      <c r="L19863" s="1549"/>
      <c r="M19863" s="1506"/>
    </row>
    <row r="19864" spans="1:13" ht="16.5" customHeight="1">
      <c r="A19864" s="1547"/>
      <c r="B19864" s="1548"/>
      <c r="C19864" s="1548"/>
      <c r="D19864" s="1549"/>
      <c r="E19864" s="1506"/>
      <c r="K19864" s="1548"/>
      <c r="L19864" s="1549"/>
      <c r="M19864" s="1506"/>
    </row>
    <row r="19865" spans="1:13" ht="16.5" customHeight="1">
      <c r="A19865" s="1547"/>
      <c r="B19865" s="1548"/>
      <c r="C19865" s="1548"/>
      <c r="D19865" s="1549"/>
      <c r="E19865" s="1506"/>
      <c r="K19865" s="1548"/>
      <c r="L19865" s="1549"/>
      <c r="M19865" s="1506"/>
    </row>
    <row r="19866" spans="1:13" ht="16.5" customHeight="1">
      <c r="A19866" s="1547"/>
      <c r="B19866" s="1548"/>
      <c r="C19866" s="1548"/>
      <c r="D19866" s="1549"/>
      <c r="E19866" s="1506"/>
      <c r="K19866" s="1548"/>
      <c r="L19866" s="1549"/>
      <c r="M19866" s="1506"/>
    </row>
    <row r="19867" spans="1:13" ht="16.5" customHeight="1">
      <c r="A19867" s="1547"/>
      <c r="B19867" s="1548"/>
      <c r="C19867" s="1548"/>
      <c r="D19867" s="1549"/>
      <c r="E19867" s="1506"/>
      <c r="K19867" s="1548"/>
      <c r="L19867" s="1549"/>
      <c r="M19867" s="1506"/>
    </row>
    <row r="19868" spans="1:13" ht="16.5" customHeight="1">
      <c r="A19868" s="1547"/>
      <c r="B19868" s="1548"/>
      <c r="C19868" s="1548"/>
      <c r="D19868" s="1549"/>
      <c r="E19868" s="1506"/>
      <c r="K19868" s="1548"/>
      <c r="L19868" s="1549"/>
      <c r="M19868" s="1506"/>
    </row>
    <row r="19869" spans="1:13" ht="16.5" customHeight="1">
      <c r="A19869" s="1547"/>
      <c r="B19869" s="1548"/>
      <c r="C19869" s="1548"/>
      <c r="D19869" s="1549"/>
      <c r="E19869" s="1506"/>
      <c r="K19869" s="1548"/>
      <c r="L19869" s="1549"/>
      <c r="M19869" s="1506"/>
    </row>
    <row r="19870" spans="1:13" ht="16.5" customHeight="1">
      <c r="A19870" s="1547"/>
      <c r="B19870" s="1548"/>
      <c r="C19870" s="1548"/>
      <c r="D19870" s="1549"/>
      <c r="E19870" s="1506"/>
      <c r="K19870" s="1548"/>
      <c r="L19870" s="1549"/>
      <c r="M19870" s="1506"/>
    </row>
    <row r="19871" spans="1:13" ht="16.5" customHeight="1">
      <c r="A19871" s="1547"/>
      <c r="B19871" s="1548"/>
      <c r="C19871" s="1548"/>
      <c r="D19871" s="1549"/>
      <c r="E19871" s="1506"/>
      <c r="K19871" s="1548"/>
      <c r="L19871" s="1549"/>
      <c r="M19871" s="1506"/>
    </row>
    <row r="19872" spans="1:13" ht="16.5" customHeight="1">
      <c r="A19872" s="1547"/>
      <c r="B19872" s="1548"/>
      <c r="C19872" s="1548"/>
      <c r="D19872" s="1549"/>
      <c r="E19872" s="1506"/>
      <c r="K19872" s="1548"/>
      <c r="L19872" s="1549"/>
      <c r="M19872" s="1506"/>
    </row>
    <row r="19873" spans="1:13" ht="16.5" customHeight="1">
      <c r="A19873" s="1547"/>
      <c r="B19873" s="1548"/>
      <c r="C19873" s="1548"/>
      <c r="D19873" s="1549"/>
      <c r="E19873" s="1506"/>
      <c r="K19873" s="1548"/>
      <c r="L19873" s="1549"/>
      <c r="M19873" s="1506"/>
    </row>
    <row r="19874" spans="1:13" ht="16.5" customHeight="1">
      <c r="A19874" s="1547"/>
      <c r="B19874" s="1548"/>
      <c r="C19874" s="1548"/>
      <c r="D19874" s="1549"/>
      <c r="E19874" s="1506"/>
      <c r="K19874" s="1548"/>
      <c r="L19874" s="1549"/>
      <c r="M19874" s="1506"/>
    </row>
    <row r="19875" spans="1:13" ht="16.5" customHeight="1">
      <c r="A19875" s="1547"/>
      <c r="B19875" s="1548"/>
      <c r="C19875" s="1548"/>
      <c r="D19875" s="1549"/>
      <c r="E19875" s="1506"/>
      <c r="K19875" s="1548"/>
      <c r="L19875" s="1549"/>
      <c r="M19875" s="1506"/>
    </row>
    <row r="19876" spans="1:13" ht="16.5" customHeight="1">
      <c r="A19876" s="1547"/>
      <c r="B19876" s="1548"/>
      <c r="C19876" s="1548"/>
      <c r="D19876" s="1549"/>
      <c r="E19876" s="1506"/>
      <c r="K19876" s="1548"/>
      <c r="L19876" s="1549"/>
      <c r="M19876" s="1506"/>
    </row>
    <row r="19877" spans="1:13" ht="16.5" customHeight="1">
      <c r="A19877" s="1547"/>
      <c r="B19877" s="1548"/>
      <c r="C19877" s="1548"/>
      <c r="D19877" s="1549"/>
      <c r="E19877" s="1506"/>
      <c r="K19877" s="1548"/>
      <c r="L19877" s="1549"/>
      <c r="M19877" s="1506"/>
    </row>
    <row r="19878" spans="1:13" ht="16.5" customHeight="1">
      <c r="A19878" s="1547"/>
      <c r="B19878" s="1548"/>
      <c r="C19878" s="1548"/>
      <c r="D19878" s="1549"/>
      <c r="E19878" s="1506"/>
      <c r="K19878" s="1548"/>
      <c r="L19878" s="1549"/>
      <c r="M19878" s="1506"/>
    </row>
    <row r="19879" spans="1:13" ht="16.5" customHeight="1">
      <c r="A19879" s="1547"/>
      <c r="B19879" s="1548"/>
      <c r="C19879" s="1548"/>
      <c r="D19879" s="1549"/>
      <c r="E19879" s="1506"/>
      <c r="K19879" s="1548"/>
      <c r="L19879" s="1549"/>
      <c r="M19879" s="1506"/>
    </row>
    <row r="19880" spans="1:13" ht="16.5" customHeight="1">
      <c r="A19880" s="1547"/>
      <c r="B19880" s="1548"/>
      <c r="C19880" s="1548"/>
      <c r="D19880" s="1549"/>
      <c r="E19880" s="1506"/>
      <c r="K19880" s="1548"/>
      <c r="L19880" s="1549"/>
      <c r="M19880" s="1506"/>
    </row>
    <row r="19881" spans="1:13" ht="16.5" customHeight="1">
      <c r="A19881" s="1547"/>
      <c r="B19881" s="1548"/>
      <c r="C19881" s="1548"/>
      <c r="D19881" s="1549"/>
      <c r="E19881" s="1506"/>
      <c r="K19881" s="1548"/>
      <c r="L19881" s="1549"/>
      <c r="M19881" s="1506"/>
    </row>
    <row r="19882" spans="1:13" ht="16.5" customHeight="1">
      <c r="A19882" s="1547"/>
      <c r="B19882" s="1548"/>
      <c r="C19882" s="1548"/>
      <c r="D19882" s="1549"/>
      <c r="E19882" s="1506"/>
      <c r="K19882" s="1548"/>
      <c r="L19882" s="1549"/>
      <c r="M19882" s="1506"/>
    </row>
    <row r="19883" spans="1:13" ht="16.5" customHeight="1">
      <c r="A19883" s="1547"/>
      <c r="B19883" s="1548"/>
      <c r="C19883" s="1548"/>
      <c r="D19883" s="1549"/>
      <c r="E19883" s="1506"/>
      <c r="K19883" s="1548"/>
      <c r="L19883" s="1549"/>
      <c r="M19883" s="1506"/>
    </row>
    <row r="19884" spans="1:13" ht="16.5" customHeight="1">
      <c r="A19884" s="1547"/>
      <c r="B19884" s="1548"/>
      <c r="C19884" s="1548"/>
      <c r="D19884" s="1549"/>
      <c r="E19884" s="1506"/>
      <c r="K19884" s="1548"/>
      <c r="L19884" s="1549"/>
      <c r="M19884" s="1506"/>
    </row>
    <row r="19885" spans="1:13" ht="16.5" customHeight="1">
      <c r="A19885" s="1547"/>
      <c r="B19885" s="1548"/>
      <c r="C19885" s="1548"/>
      <c r="D19885" s="1549"/>
      <c r="E19885" s="1506"/>
      <c r="K19885" s="1548"/>
      <c r="L19885" s="1549"/>
      <c r="M19885" s="1506"/>
    </row>
    <row r="19886" spans="1:13" ht="16.5" customHeight="1">
      <c r="A19886" s="1547"/>
      <c r="B19886" s="1548"/>
      <c r="C19886" s="1548"/>
      <c r="D19886" s="1549"/>
      <c r="E19886" s="1506"/>
      <c r="K19886" s="1548"/>
      <c r="L19886" s="1549"/>
      <c r="M19886" s="1506"/>
    </row>
    <row r="19887" spans="1:13" ht="16.5" customHeight="1">
      <c r="A19887" s="1547"/>
      <c r="B19887" s="1548"/>
      <c r="C19887" s="1548"/>
      <c r="D19887" s="1549"/>
      <c r="E19887" s="1506"/>
      <c r="K19887" s="1548"/>
      <c r="L19887" s="1549"/>
      <c r="M19887" s="1506"/>
    </row>
    <row r="19888" spans="1:13" ht="16.5" customHeight="1">
      <c r="A19888" s="1547"/>
      <c r="B19888" s="1548"/>
      <c r="C19888" s="1548"/>
      <c r="D19888" s="1549"/>
      <c r="E19888" s="1506"/>
      <c r="K19888" s="1548"/>
      <c r="L19888" s="1549"/>
      <c r="M19888" s="1506"/>
    </row>
    <row r="19889" spans="1:13" ht="16.5" customHeight="1">
      <c r="A19889" s="1547"/>
      <c r="B19889" s="1548"/>
      <c r="C19889" s="1548"/>
      <c r="D19889" s="1549"/>
      <c r="E19889" s="1506"/>
      <c r="K19889" s="1548"/>
      <c r="L19889" s="1549"/>
      <c r="M19889" s="1506"/>
    </row>
    <row r="19890" spans="1:13" ht="16.5" customHeight="1">
      <c r="A19890" s="1547"/>
      <c r="B19890" s="1548"/>
      <c r="C19890" s="1548"/>
      <c r="D19890" s="1549"/>
      <c r="E19890" s="1506"/>
      <c r="K19890" s="1548"/>
      <c r="L19890" s="1549"/>
      <c r="M19890" s="1506"/>
    </row>
    <row r="19891" spans="1:13" ht="16.5" customHeight="1">
      <c r="A19891" s="1547"/>
      <c r="B19891" s="1548"/>
      <c r="C19891" s="1548"/>
      <c r="D19891" s="1549"/>
      <c r="E19891" s="1506"/>
      <c r="K19891" s="1548"/>
      <c r="L19891" s="1549"/>
      <c r="M19891" s="1506"/>
    </row>
    <row r="19892" spans="1:13" ht="16.5" customHeight="1">
      <c r="A19892" s="1547"/>
      <c r="B19892" s="1548"/>
      <c r="C19892" s="1548"/>
      <c r="D19892" s="1549"/>
      <c r="E19892" s="1506"/>
      <c r="K19892" s="1548"/>
      <c r="L19892" s="1549"/>
      <c r="M19892" s="1506"/>
    </row>
    <row r="19893" spans="1:13" ht="16.5" customHeight="1">
      <c r="A19893" s="1547"/>
      <c r="B19893" s="1548"/>
      <c r="C19893" s="1548"/>
      <c r="D19893" s="1549"/>
      <c r="E19893" s="1506"/>
      <c r="K19893" s="1548"/>
      <c r="L19893" s="1549"/>
      <c r="M19893" s="1506"/>
    </row>
    <row r="19894" spans="1:13" ht="16.5" customHeight="1">
      <c r="A19894" s="1547"/>
      <c r="B19894" s="1548"/>
      <c r="C19894" s="1548"/>
      <c r="D19894" s="1549"/>
      <c r="E19894" s="1506"/>
      <c r="K19894" s="1548"/>
      <c r="L19894" s="1549"/>
      <c r="M19894" s="1506"/>
    </row>
    <row r="19895" spans="1:13" ht="16.5" customHeight="1">
      <c r="A19895" s="1547"/>
      <c r="B19895" s="1548"/>
      <c r="C19895" s="1548"/>
      <c r="D19895" s="1549"/>
      <c r="E19895" s="1506"/>
      <c r="K19895" s="1548"/>
      <c r="L19895" s="1549"/>
      <c r="M19895" s="1506"/>
    </row>
    <row r="19896" spans="1:13" ht="16.5" customHeight="1">
      <c r="A19896" s="1547"/>
      <c r="B19896" s="1548"/>
      <c r="C19896" s="1548"/>
      <c r="D19896" s="1549"/>
      <c r="E19896" s="1506"/>
      <c r="K19896" s="1548"/>
      <c r="L19896" s="1549"/>
      <c r="M19896" s="1506"/>
    </row>
    <row r="19897" spans="1:13" ht="16.5" customHeight="1">
      <c r="A19897" s="1547"/>
      <c r="B19897" s="1548"/>
      <c r="C19897" s="1548"/>
      <c r="D19897" s="1549"/>
      <c r="E19897" s="1506"/>
      <c r="K19897" s="1548"/>
      <c r="L19897" s="1549"/>
      <c r="M19897" s="1506"/>
    </row>
    <row r="19898" spans="1:13" ht="16.5" customHeight="1">
      <c r="A19898" s="1547"/>
      <c r="B19898" s="1548"/>
      <c r="C19898" s="1548"/>
      <c r="D19898" s="1549"/>
      <c r="E19898" s="1506"/>
      <c r="K19898" s="1548"/>
      <c r="L19898" s="1549"/>
      <c r="M19898" s="1506"/>
    </row>
    <row r="19899" spans="1:13" ht="16.5" customHeight="1">
      <c r="A19899" s="1547"/>
      <c r="B19899" s="1548"/>
      <c r="C19899" s="1548"/>
      <c r="D19899" s="1549"/>
      <c r="E19899" s="1506"/>
      <c r="K19899" s="1548"/>
      <c r="L19899" s="1549"/>
      <c r="M19899" s="1506"/>
    </row>
    <row r="19900" spans="1:13" ht="16.5" customHeight="1">
      <c r="A19900" s="1547"/>
      <c r="B19900" s="1548"/>
      <c r="C19900" s="1548"/>
      <c r="D19900" s="1549"/>
      <c r="E19900" s="1506"/>
      <c r="K19900" s="1548"/>
      <c r="L19900" s="1549"/>
      <c r="M19900" s="1506"/>
    </row>
    <row r="19901" spans="1:13" ht="16.5" customHeight="1">
      <c r="A19901" s="1547"/>
      <c r="B19901" s="1548"/>
      <c r="C19901" s="1548"/>
      <c r="D19901" s="1549"/>
      <c r="E19901" s="1506"/>
      <c r="K19901" s="1548"/>
      <c r="L19901" s="1549"/>
      <c r="M19901" s="1506"/>
    </row>
    <row r="19902" spans="1:13" ht="16.5" customHeight="1">
      <c r="A19902" s="1547"/>
      <c r="B19902" s="1548"/>
      <c r="C19902" s="1548"/>
      <c r="D19902" s="1549"/>
      <c r="E19902" s="1506"/>
      <c r="K19902" s="1548"/>
      <c r="L19902" s="1549"/>
      <c r="M19902" s="1506"/>
    </row>
    <row r="19903" spans="1:13" ht="16.5" customHeight="1">
      <c r="A19903" s="1547"/>
      <c r="B19903" s="1548"/>
      <c r="C19903" s="1548"/>
      <c r="D19903" s="1549"/>
      <c r="E19903" s="1506"/>
      <c r="K19903" s="1548"/>
      <c r="L19903" s="1549"/>
      <c r="M19903" s="1506"/>
    </row>
    <row r="19904" spans="1:13" ht="16.5" customHeight="1">
      <c r="A19904" s="1547"/>
      <c r="B19904" s="1548"/>
      <c r="C19904" s="1548"/>
      <c r="D19904" s="1549"/>
      <c r="E19904" s="1506"/>
      <c r="K19904" s="1548"/>
      <c r="L19904" s="1549"/>
      <c r="M19904" s="1506"/>
    </row>
    <row r="19905" spans="1:13" ht="16.5" customHeight="1">
      <c r="A19905" s="1547"/>
      <c r="B19905" s="1548"/>
      <c r="C19905" s="1548"/>
      <c r="D19905" s="1549"/>
      <c r="E19905" s="1506"/>
      <c r="K19905" s="1548"/>
      <c r="L19905" s="1549"/>
      <c r="M19905" s="1506"/>
    </row>
    <row r="19906" spans="1:13" ht="16.5" customHeight="1">
      <c r="A19906" s="1547"/>
      <c r="B19906" s="1548"/>
      <c r="C19906" s="1548"/>
      <c r="D19906" s="1549"/>
      <c r="E19906" s="1506"/>
      <c r="K19906" s="1548"/>
      <c r="L19906" s="1549"/>
      <c r="M19906" s="1506"/>
    </row>
    <row r="19907" spans="1:13" ht="16.5" customHeight="1">
      <c r="A19907" s="1547"/>
      <c r="B19907" s="1548"/>
      <c r="C19907" s="1548"/>
      <c r="D19907" s="1549"/>
      <c r="E19907" s="1506"/>
      <c r="K19907" s="1548"/>
      <c r="L19907" s="1549"/>
      <c r="M19907" s="1506"/>
    </row>
    <row r="19908" spans="1:13" ht="16.5" customHeight="1">
      <c r="A19908" s="1547"/>
      <c r="B19908" s="1548"/>
      <c r="C19908" s="1548"/>
      <c r="D19908" s="1549"/>
      <c r="E19908" s="1506"/>
      <c r="K19908" s="1548"/>
      <c r="L19908" s="1549"/>
      <c r="M19908" s="1506"/>
    </row>
    <row r="19909" spans="1:13" ht="16.5" customHeight="1">
      <c r="A19909" s="1547"/>
      <c r="B19909" s="1548"/>
      <c r="C19909" s="1548"/>
      <c r="D19909" s="1549"/>
      <c r="E19909" s="1506"/>
      <c r="K19909" s="1548"/>
      <c r="L19909" s="1549"/>
      <c r="M19909" s="1506"/>
    </row>
    <row r="19910" spans="1:13" ht="16.5" customHeight="1">
      <c r="A19910" s="1547"/>
      <c r="B19910" s="1548"/>
      <c r="C19910" s="1548"/>
      <c r="D19910" s="1549"/>
      <c r="E19910" s="1506"/>
      <c r="K19910" s="1548"/>
      <c r="L19910" s="1549"/>
      <c r="M19910" s="1506"/>
    </row>
    <row r="19911" spans="1:13" ht="16.5" customHeight="1">
      <c r="A19911" s="1547"/>
      <c r="B19911" s="1548"/>
      <c r="C19911" s="1548"/>
      <c r="D19911" s="1549"/>
      <c r="E19911" s="1506"/>
      <c r="K19911" s="1548"/>
      <c r="L19911" s="1549"/>
      <c r="M19911" s="1506"/>
    </row>
    <row r="19912" spans="1:13" ht="16.5" customHeight="1">
      <c r="A19912" s="1547"/>
      <c r="B19912" s="1548"/>
      <c r="C19912" s="1548"/>
      <c r="D19912" s="1549"/>
      <c r="E19912" s="1506"/>
      <c r="K19912" s="1548"/>
      <c r="L19912" s="1549"/>
      <c r="M19912" s="1506"/>
    </row>
    <row r="19913" spans="1:13" ht="16.5" customHeight="1">
      <c r="A19913" s="1547"/>
      <c r="B19913" s="1548"/>
      <c r="C19913" s="1548"/>
      <c r="D19913" s="1549"/>
      <c r="E19913" s="1506"/>
      <c r="K19913" s="1548"/>
      <c r="L19913" s="1549"/>
      <c r="M19913" s="1506"/>
    </row>
    <row r="19914" spans="1:13" ht="16.5" customHeight="1">
      <c r="A19914" s="1547"/>
      <c r="B19914" s="1548"/>
      <c r="C19914" s="1548"/>
      <c r="D19914" s="1549"/>
      <c r="E19914" s="1506"/>
      <c r="K19914" s="1548"/>
      <c r="L19914" s="1549"/>
      <c r="M19914" s="1506"/>
    </row>
    <row r="19915" spans="1:13" ht="16.5" customHeight="1">
      <c r="A19915" s="1547"/>
      <c r="B19915" s="1548"/>
      <c r="C19915" s="1548"/>
      <c r="D19915" s="1549"/>
      <c r="E19915" s="1506"/>
      <c r="K19915" s="1548"/>
      <c r="L19915" s="1549"/>
      <c r="M19915" s="1506"/>
    </row>
    <row r="19916" spans="1:13" ht="16.5" customHeight="1">
      <c r="A19916" s="1547"/>
      <c r="B19916" s="1548"/>
      <c r="C19916" s="1548"/>
      <c r="D19916" s="1549"/>
      <c r="E19916" s="1506"/>
      <c r="K19916" s="1548"/>
      <c r="L19916" s="1549"/>
      <c r="M19916" s="1506"/>
    </row>
    <row r="19917" spans="1:13" ht="16.5" customHeight="1">
      <c r="A19917" s="1547"/>
      <c r="B19917" s="1548"/>
      <c r="C19917" s="1548"/>
      <c r="D19917" s="1549"/>
      <c r="E19917" s="1506"/>
      <c r="K19917" s="1548"/>
      <c r="L19917" s="1549"/>
      <c r="M19917" s="1506"/>
    </row>
    <row r="19918" spans="1:13" ht="16.5" customHeight="1">
      <c r="A19918" s="1547"/>
      <c r="B19918" s="1548"/>
      <c r="C19918" s="1548"/>
      <c r="D19918" s="1549"/>
      <c r="E19918" s="1506"/>
      <c r="K19918" s="1548"/>
      <c r="L19918" s="1549"/>
      <c r="M19918" s="1506"/>
    </row>
    <row r="19919" spans="1:13" ht="16.5" customHeight="1">
      <c r="A19919" s="1547"/>
      <c r="B19919" s="1548"/>
      <c r="C19919" s="1548"/>
      <c r="D19919" s="1549"/>
      <c r="E19919" s="1506"/>
      <c r="K19919" s="1548"/>
      <c r="L19919" s="1549"/>
      <c r="M19919" s="1506"/>
    </row>
    <row r="19920" spans="1:13" ht="16.5" customHeight="1">
      <c r="A19920" s="1547"/>
      <c r="B19920" s="1548"/>
      <c r="C19920" s="1548"/>
      <c r="D19920" s="1549"/>
      <c r="E19920" s="1506"/>
      <c r="K19920" s="1548"/>
      <c r="L19920" s="1549"/>
      <c r="M19920" s="1506"/>
    </row>
    <row r="19921" spans="1:13" ht="16.5" customHeight="1">
      <c r="A19921" s="1547"/>
      <c r="B19921" s="1548"/>
      <c r="C19921" s="1548"/>
      <c r="D19921" s="1549"/>
      <c r="E19921" s="1506"/>
      <c r="K19921" s="1548"/>
      <c r="L19921" s="1549"/>
      <c r="M19921" s="1506"/>
    </row>
    <row r="19922" spans="1:13" ht="16.5" customHeight="1">
      <c r="A19922" s="1547"/>
      <c r="B19922" s="1548"/>
      <c r="C19922" s="1548"/>
      <c r="D19922" s="1549"/>
      <c r="E19922" s="1506"/>
      <c r="K19922" s="1548"/>
      <c r="L19922" s="1549"/>
      <c r="M19922" s="1506"/>
    </row>
    <row r="19923" spans="1:13" ht="16.5" customHeight="1">
      <c r="A19923" s="1547"/>
      <c r="B19923" s="1548"/>
      <c r="C19923" s="1548"/>
      <c r="D19923" s="1549"/>
      <c r="E19923" s="1506"/>
      <c r="K19923" s="1548"/>
      <c r="L19923" s="1549"/>
      <c r="M19923" s="1506"/>
    </row>
    <row r="19924" spans="1:13" ht="16.5" customHeight="1">
      <c r="A19924" s="1547"/>
      <c r="B19924" s="1548"/>
      <c r="C19924" s="1548"/>
      <c r="D19924" s="1549"/>
      <c r="E19924" s="1506"/>
      <c r="K19924" s="1548"/>
      <c r="L19924" s="1549"/>
      <c r="M19924" s="1506"/>
    </row>
    <row r="19925" spans="1:13" ht="16.5" customHeight="1">
      <c r="A19925" s="1547"/>
      <c r="B19925" s="1548"/>
      <c r="C19925" s="1548"/>
      <c r="D19925" s="1549"/>
      <c r="E19925" s="1506"/>
      <c r="K19925" s="1548"/>
      <c r="L19925" s="1549"/>
      <c r="M19925" s="1506"/>
    </row>
    <row r="19926" spans="1:13" ht="16.5" customHeight="1">
      <c r="A19926" s="1547"/>
      <c r="B19926" s="1548"/>
      <c r="C19926" s="1548"/>
      <c r="D19926" s="1549"/>
      <c r="E19926" s="1506"/>
      <c r="K19926" s="1548"/>
      <c r="L19926" s="1549"/>
      <c r="M19926" s="1506"/>
    </row>
    <row r="19927" spans="1:13" ht="16.5" customHeight="1">
      <c r="A19927" s="1547"/>
      <c r="B19927" s="1548"/>
      <c r="C19927" s="1548"/>
      <c r="D19927" s="1549"/>
      <c r="E19927" s="1506"/>
      <c r="K19927" s="1548"/>
      <c r="L19927" s="1549"/>
      <c r="M19927" s="1506"/>
    </row>
    <row r="19928" spans="1:13" ht="16.5" customHeight="1">
      <c r="A19928" s="1547"/>
      <c r="B19928" s="1548"/>
      <c r="C19928" s="1548"/>
      <c r="D19928" s="1549"/>
      <c r="E19928" s="1506"/>
      <c r="K19928" s="1548"/>
      <c r="L19928" s="1549"/>
      <c r="M19928" s="1506"/>
    </row>
    <row r="19929" spans="1:13" ht="16.5" customHeight="1">
      <c r="A19929" s="1547"/>
      <c r="B19929" s="1548"/>
      <c r="C19929" s="1548"/>
      <c r="D19929" s="1549"/>
      <c r="E19929" s="1506"/>
      <c r="K19929" s="1548"/>
      <c r="L19929" s="1549"/>
      <c r="M19929" s="1506"/>
    </row>
    <row r="19930" spans="1:13" ht="16.5" customHeight="1">
      <c r="A19930" s="1547"/>
      <c r="B19930" s="1548"/>
      <c r="C19930" s="1548"/>
      <c r="D19930" s="1549"/>
      <c r="E19930" s="1506"/>
      <c r="K19930" s="1548"/>
      <c r="L19930" s="1549"/>
      <c r="M19930" s="1506"/>
    </row>
    <row r="19931" spans="1:13" ht="16.5" customHeight="1">
      <c r="A19931" s="1547"/>
      <c r="B19931" s="1548"/>
      <c r="C19931" s="1548"/>
      <c r="D19931" s="1549"/>
      <c r="E19931" s="1506"/>
      <c r="K19931" s="1548"/>
      <c r="L19931" s="1549"/>
      <c r="M19931" s="1506"/>
    </row>
    <row r="19932" spans="1:13" ht="16.5" customHeight="1">
      <c r="A19932" s="1547"/>
      <c r="B19932" s="1548"/>
      <c r="C19932" s="1548"/>
      <c r="D19932" s="1549"/>
      <c r="E19932" s="1506"/>
      <c r="K19932" s="1548"/>
      <c r="L19932" s="1549"/>
      <c r="M19932" s="1506"/>
    </row>
    <row r="19933" spans="1:13" ht="16.5" customHeight="1">
      <c r="A19933" s="1547"/>
      <c r="B19933" s="1548"/>
      <c r="C19933" s="1548"/>
      <c r="D19933" s="1549"/>
      <c r="E19933" s="1506"/>
      <c r="K19933" s="1548"/>
      <c r="L19933" s="1549"/>
      <c r="M19933" s="1506"/>
    </row>
    <row r="19934" spans="1:13" ht="16.5" customHeight="1">
      <c r="A19934" s="1547"/>
      <c r="B19934" s="1548"/>
      <c r="C19934" s="1548"/>
      <c r="D19934" s="1549"/>
      <c r="E19934" s="1506"/>
      <c r="K19934" s="1548"/>
      <c r="L19934" s="1549"/>
      <c r="M19934" s="1506"/>
    </row>
    <row r="19935" spans="1:13" ht="16.5" customHeight="1">
      <c r="A19935" s="1547"/>
      <c r="B19935" s="1548"/>
      <c r="C19935" s="1548"/>
      <c r="D19935" s="1549"/>
      <c r="E19935" s="1506"/>
      <c r="K19935" s="1548"/>
      <c r="L19935" s="1549"/>
      <c r="M19935" s="1506"/>
    </row>
    <row r="19936" spans="1:13" ht="16.5" customHeight="1">
      <c r="A19936" s="1547"/>
      <c r="B19936" s="1548"/>
      <c r="C19936" s="1548"/>
      <c r="D19936" s="1549"/>
      <c r="E19936" s="1506"/>
      <c r="K19936" s="1548"/>
      <c r="L19936" s="1549"/>
      <c r="M19936" s="1506"/>
    </row>
    <row r="19937" spans="1:13" ht="16.5" customHeight="1">
      <c r="A19937" s="1547"/>
      <c r="B19937" s="1548"/>
      <c r="C19937" s="1548"/>
      <c r="D19937" s="1549"/>
      <c r="E19937" s="1506"/>
      <c r="K19937" s="1548"/>
      <c r="L19937" s="1549"/>
      <c r="M19937" s="1506"/>
    </row>
    <row r="19938" spans="1:13" ht="16.5" customHeight="1">
      <c r="A19938" s="1547"/>
      <c r="B19938" s="1548"/>
      <c r="C19938" s="1548"/>
      <c r="D19938" s="1549"/>
      <c r="E19938" s="1506"/>
      <c r="K19938" s="1548"/>
      <c r="L19938" s="1549"/>
      <c r="M19938" s="1506"/>
    </row>
    <row r="19939" spans="1:13" ht="16.5" customHeight="1">
      <c r="A19939" s="1547"/>
      <c r="B19939" s="1548"/>
      <c r="C19939" s="1548"/>
      <c r="D19939" s="1549"/>
      <c r="E19939" s="1506"/>
      <c r="K19939" s="1548"/>
      <c r="L19939" s="1549"/>
      <c r="M19939" s="1506"/>
    </row>
    <row r="19940" spans="1:13" ht="16.5" customHeight="1">
      <c r="A19940" s="1547"/>
      <c r="B19940" s="1548"/>
      <c r="C19940" s="1548"/>
      <c r="D19940" s="1549"/>
      <c r="E19940" s="1506"/>
      <c r="K19940" s="1548"/>
      <c r="L19940" s="1549"/>
      <c r="M19940" s="1506"/>
    </row>
    <row r="19941" spans="1:13" ht="16.5" customHeight="1">
      <c r="A19941" s="1547"/>
      <c r="B19941" s="1548"/>
      <c r="C19941" s="1548"/>
      <c r="D19941" s="1549"/>
      <c r="E19941" s="1506"/>
      <c r="K19941" s="1548"/>
      <c r="L19941" s="1549"/>
      <c r="M19941" s="1506"/>
    </row>
    <row r="19942" spans="1:13" ht="16.5" customHeight="1">
      <c r="A19942" s="1547"/>
      <c r="B19942" s="1548"/>
      <c r="C19942" s="1548"/>
      <c r="D19942" s="1549"/>
      <c r="E19942" s="1506"/>
      <c r="K19942" s="1548"/>
      <c r="L19942" s="1549"/>
      <c r="M19942" s="1506"/>
    </row>
    <row r="19943" spans="1:13" ht="16.5" customHeight="1">
      <c r="A19943" s="1547"/>
      <c r="B19943" s="1548"/>
      <c r="C19943" s="1548"/>
      <c r="D19943" s="1549"/>
      <c r="E19943" s="1506"/>
      <c r="K19943" s="1548"/>
      <c r="L19943" s="1549"/>
      <c r="M19943" s="1506"/>
    </row>
    <row r="19944" spans="1:13" ht="16.5" customHeight="1">
      <c r="A19944" s="1547"/>
      <c r="B19944" s="1548"/>
      <c r="C19944" s="1548"/>
      <c r="D19944" s="1549"/>
      <c r="E19944" s="1506"/>
      <c r="K19944" s="1548"/>
      <c r="L19944" s="1549"/>
      <c r="M19944" s="1506"/>
    </row>
    <row r="19945" spans="1:13" ht="16.5" customHeight="1">
      <c r="A19945" s="1547"/>
      <c r="B19945" s="1548"/>
      <c r="C19945" s="1548"/>
      <c r="D19945" s="1549"/>
      <c r="E19945" s="1506"/>
      <c r="K19945" s="1548"/>
      <c r="L19945" s="1549"/>
      <c r="M19945" s="1506"/>
    </row>
    <row r="19946" spans="1:13" ht="16.5" customHeight="1">
      <c r="A19946" s="1547"/>
      <c r="B19946" s="1548"/>
      <c r="C19946" s="1548"/>
      <c r="D19946" s="1549"/>
      <c r="E19946" s="1506"/>
      <c r="K19946" s="1548"/>
      <c r="L19946" s="1549"/>
      <c r="M19946" s="1506"/>
    </row>
    <row r="19947" spans="1:13" ht="16.5" customHeight="1">
      <c r="A19947" s="1547"/>
      <c r="B19947" s="1548"/>
      <c r="C19947" s="1548"/>
      <c r="D19947" s="1549"/>
      <c r="E19947" s="1506"/>
      <c r="K19947" s="1548"/>
      <c r="L19947" s="1549"/>
      <c r="M19947" s="1506"/>
    </row>
    <row r="19948" spans="1:13" ht="16.5" customHeight="1">
      <c r="A19948" s="1547"/>
      <c r="B19948" s="1548"/>
      <c r="C19948" s="1548"/>
      <c r="D19948" s="1549"/>
      <c r="E19948" s="1506"/>
      <c r="K19948" s="1548"/>
      <c r="L19948" s="1549"/>
      <c r="M19948" s="1506"/>
    </row>
    <row r="19949" spans="1:13" ht="16.5" customHeight="1">
      <c r="A19949" s="1547"/>
      <c r="B19949" s="1548"/>
      <c r="C19949" s="1548"/>
      <c r="D19949" s="1549"/>
      <c r="E19949" s="1506"/>
      <c r="K19949" s="1548"/>
      <c r="L19949" s="1549"/>
      <c r="M19949" s="1506"/>
    </row>
    <row r="19950" spans="1:13" ht="16.5" customHeight="1">
      <c r="A19950" s="1547"/>
      <c r="B19950" s="1548"/>
      <c r="C19950" s="1548"/>
      <c r="D19950" s="1549"/>
      <c r="E19950" s="1506"/>
      <c r="K19950" s="1548"/>
      <c r="L19950" s="1549"/>
      <c r="M19950" s="1506"/>
    </row>
    <row r="19951" spans="1:13" ht="16.5" customHeight="1">
      <c r="A19951" s="1547"/>
      <c r="B19951" s="1548"/>
      <c r="C19951" s="1548"/>
      <c r="D19951" s="1549"/>
      <c r="E19951" s="1506"/>
      <c r="K19951" s="1548"/>
      <c r="L19951" s="1549"/>
      <c r="M19951" s="1506"/>
    </row>
    <row r="19952" spans="1:13" ht="16.5" customHeight="1">
      <c r="A19952" s="1547"/>
      <c r="B19952" s="1548"/>
      <c r="C19952" s="1548"/>
      <c r="D19952" s="1549"/>
      <c r="E19952" s="1506"/>
      <c r="K19952" s="1548"/>
      <c r="L19952" s="1549"/>
      <c r="M19952" s="1506"/>
    </row>
    <row r="19953" spans="1:13" ht="16.5" customHeight="1">
      <c r="A19953" s="1547"/>
      <c r="B19953" s="1548"/>
      <c r="C19953" s="1548"/>
      <c r="D19953" s="1549"/>
      <c r="E19953" s="1506"/>
      <c r="K19953" s="1548"/>
      <c r="L19953" s="1549"/>
      <c r="M19953" s="1506"/>
    </row>
    <row r="19954" spans="1:13" ht="16.5" customHeight="1">
      <c r="A19954" s="1547"/>
      <c r="B19954" s="1548"/>
      <c r="C19954" s="1548"/>
      <c r="D19954" s="1549"/>
      <c r="E19954" s="1506"/>
      <c r="K19954" s="1548"/>
      <c r="L19954" s="1549"/>
      <c r="M19954" s="1506"/>
    </row>
    <row r="19955" spans="1:13" ht="16.5" customHeight="1">
      <c r="A19955" s="1547"/>
      <c r="B19955" s="1548"/>
      <c r="C19955" s="1548"/>
      <c r="D19955" s="1549"/>
      <c r="E19955" s="1506"/>
      <c r="K19955" s="1548"/>
      <c r="L19955" s="1549"/>
      <c r="M19955" s="1506"/>
    </row>
    <row r="19956" spans="1:13" ht="16.5" customHeight="1">
      <c r="A19956" s="1547"/>
      <c r="B19956" s="1548"/>
      <c r="C19956" s="1548"/>
      <c r="D19956" s="1549"/>
      <c r="E19956" s="1506"/>
      <c r="K19956" s="1548"/>
      <c r="L19956" s="1549"/>
      <c r="M19956" s="1506"/>
    </row>
    <row r="19957" spans="1:13" ht="16.5" customHeight="1">
      <c r="A19957" s="1547"/>
      <c r="B19957" s="1548"/>
      <c r="C19957" s="1548"/>
      <c r="D19957" s="1549"/>
      <c r="E19957" s="1506"/>
      <c r="K19957" s="1548"/>
      <c r="L19957" s="1549"/>
      <c r="M19957" s="1506"/>
    </row>
    <row r="19958" spans="1:13" ht="16.5" customHeight="1">
      <c r="A19958" s="1547"/>
      <c r="B19958" s="1548"/>
      <c r="C19958" s="1548"/>
      <c r="D19958" s="1549"/>
      <c r="E19958" s="1506"/>
      <c r="K19958" s="1548"/>
      <c r="L19958" s="1549"/>
      <c r="M19958" s="1506"/>
    </row>
    <row r="19959" spans="1:13" ht="16.5" customHeight="1">
      <c r="A19959" s="1547"/>
      <c r="B19959" s="1548"/>
      <c r="C19959" s="1548"/>
      <c r="D19959" s="1549"/>
      <c r="E19959" s="1506"/>
      <c r="K19959" s="1548"/>
      <c r="L19959" s="1549"/>
      <c r="M19959" s="1506"/>
    </row>
    <row r="19960" spans="1:13" ht="16.5" customHeight="1">
      <c r="A19960" s="1547"/>
      <c r="B19960" s="1548"/>
      <c r="C19960" s="1548"/>
      <c r="D19960" s="1549"/>
      <c r="E19960" s="1506"/>
      <c r="K19960" s="1548"/>
      <c r="L19960" s="1549"/>
      <c r="M19960" s="1506"/>
    </row>
    <row r="19961" spans="1:13" ht="16.5" customHeight="1">
      <c r="A19961" s="1547"/>
      <c r="B19961" s="1548"/>
      <c r="C19961" s="1548"/>
      <c r="D19961" s="1549"/>
      <c r="E19961" s="1506"/>
      <c r="K19961" s="1548"/>
      <c r="L19961" s="1549"/>
      <c r="M19961" s="1506"/>
    </row>
    <row r="19962" spans="1:13" ht="16.5" customHeight="1">
      <c r="A19962" s="1547"/>
      <c r="B19962" s="1548"/>
      <c r="C19962" s="1548"/>
      <c r="D19962" s="1549"/>
      <c r="E19962" s="1506"/>
      <c r="K19962" s="1548"/>
      <c r="L19962" s="1549"/>
      <c r="M19962" s="1506"/>
    </row>
    <row r="19963" spans="1:13" ht="16.5" customHeight="1">
      <c r="A19963" s="1547"/>
      <c r="B19963" s="1548"/>
      <c r="C19963" s="1548"/>
      <c r="D19963" s="1549"/>
      <c r="E19963" s="1506"/>
      <c r="K19963" s="1548"/>
      <c r="L19963" s="1549"/>
      <c r="M19963" s="1506"/>
    </row>
    <row r="19964" spans="1:13" ht="16.5" customHeight="1">
      <c r="A19964" s="1547"/>
      <c r="B19964" s="1548"/>
      <c r="C19964" s="1548"/>
      <c r="D19964" s="1549"/>
      <c r="E19964" s="1506"/>
      <c r="K19964" s="1548"/>
      <c r="L19964" s="1549"/>
      <c r="M19964" s="1506"/>
    </row>
    <row r="19965" spans="1:13" ht="16.5" customHeight="1">
      <c r="A19965" s="1547"/>
      <c r="B19965" s="1548"/>
      <c r="C19965" s="1548"/>
      <c r="D19965" s="1549"/>
      <c r="E19965" s="1506"/>
      <c r="K19965" s="1548"/>
      <c r="L19965" s="1549"/>
      <c r="M19965" s="1506"/>
    </row>
    <row r="19966" spans="1:13" ht="16.5" customHeight="1">
      <c r="A19966" s="1547"/>
      <c r="B19966" s="1548"/>
      <c r="C19966" s="1548"/>
      <c r="D19966" s="1549"/>
      <c r="E19966" s="1506"/>
      <c r="K19966" s="1548"/>
      <c r="L19966" s="1549"/>
      <c r="M19966" s="1506"/>
    </row>
    <row r="19967" spans="1:13" ht="16.5" customHeight="1">
      <c r="A19967" s="1547"/>
      <c r="B19967" s="1548"/>
      <c r="C19967" s="1548"/>
      <c r="D19967" s="1549"/>
      <c r="E19967" s="1506"/>
      <c r="K19967" s="1548"/>
      <c r="L19967" s="1549"/>
      <c r="M19967" s="1506"/>
    </row>
    <row r="19968" spans="1:13" ht="16.5" customHeight="1">
      <c r="A19968" s="1547"/>
      <c r="B19968" s="1548"/>
      <c r="C19968" s="1548"/>
      <c r="D19968" s="1549"/>
      <c r="E19968" s="1506"/>
      <c r="K19968" s="1548"/>
      <c r="L19968" s="1549"/>
      <c r="M19968" s="1506"/>
    </row>
    <row r="19969" spans="1:13" ht="16.5" customHeight="1">
      <c r="A19969" s="1547"/>
      <c r="B19969" s="1548"/>
      <c r="C19969" s="1548"/>
      <c r="D19969" s="1549"/>
      <c r="E19969" s="1506"/>
      <c r="K19969" s="1548"/>
      <c r="L19969" s="1549"/>
      <c r="M19969" s="1506"/>
    </row>
    <row r="19970" spans="1:13" ht="16.5" customHeight="1">
      <c r="A19970" s="1547"/>
      <c r="B19970" s="1548"/>
      <c r="C19970" s="1548"/>
      <c r="D19970" s="1549"/>
      <c r="E19970" s="1506"/>
      <c r="K19970" s="1548"/>
      <c r="L19970" s="1549"/>
      <c r="M19970" s="1506"/>
    </row>
    <row r="19971" spans="1:13" ht="16.5" customHeight="1">
      <c r="A19971" s="1547"/>
      <c r="B19971" s="1548"/>
      <c r="C19971" s="1548"/>
      <c r="D19971" s="1549"/>
      <c r="E19971" s="1506"/>
      <c r="K19971" s="1548"/>
      <c r="L19971" s="1549"/>
      <c r="M19971" s="1506"/>
    </row>
    <row r="19972" spans="1:13" ht="16.5" customHeight="1">
      <c r="A19972" s="1547"/>
      <c r="B19972" s="1548"/>
      <c r="C19972" s="1548"/>
      <c r="D19972" s="1549"/>
      <c r="E19972" s="1506"/>
      <c r="K19972" s="1548"/>
      <c r="L19972" s="1549"/>
      <c r="M19972" s="1506"/>
    </row>
    <row r="19973" spans="1:13" ht="16.5" customHeight="1">
      <c r="A19973" s="1547"/>
      <c r="B19973" s="1548"/>
      <c r="C19973" s="1548"/>
      <c r="D19973" s="1549"/>
      <c r="E19973" s="1506"/>
      <c r="K19973" s="1548"/>
      <c r="L19973" s="1549"/>
      <c r="M19973" s="1506"/>
    </row>
    <row r="19974" spans="1:13" ht="16.5" customHeight="1">
      <c r="A19974" s="1547"/>
      <c r="B19974" s="1548"/>
      <c r="C19974" s="1548"/>
      <c r="D19974" s="1549"/>
      <c r="E19974" s="1506"/>
      <c r="K19974" s="1548"/>
      <c r="L19974" s="1549"/>
      <c r="M19974" s="1506"/>
    </row>
    <row r="19975" spans="1:13" ht="16.5" customHeight="1">
      <c r="A19975" s="1547"/>
      <c r="B19975" s="1548"/>
      <c r="C19975" s="1548"/>
      <c r="D19975" s="1549"/>
      <c r="E19975" s="1506"/>
      <c r="K19975" s="1548"/>
      <c r="L19975" s="1549"/>
      <c r="M19975" s="1506"/>
    </row>
    <row r="19976" spans="1:13" ht="16.5" customHeight="1">
      <c r="A19976" s="1547"/>
      <c r="B19976" s="1548"/>
      <c r="C19976" s="1548"/>
      <c r="D19976" s="1549"/>
      <c r="E19976" s="1506"/>
      <c r="K19976" s="1548"/>
      <c r="L19976" s="1549"/>
      <c r="M19976" s="1506"/>
    </row>
    <row r="19977" spans="1:13" ht="16.5" customHeight="1">
      <c r="A19977" s="1547"/>
      <c r="B19977" s="1548"/>
      <c r="C19977" s="1548"/>
      <c r="D19977" s="1549"/>
      <c r="E19977" s="1506"/>
      <c r="K19977" s="1548"/>
      <c r="L19977" s="1549"/>
      <c r="M19977" s="1506"/>
    </row>
    <row r="19978" spans="1:13" ht="16.5" customHeight="1">
      <c r="A19978" s="1547"/>
      <c r="B19978" s="1548"/>
      <c r="C19978" s="1548"/>
      <c r="D19978" s="1549"/>
      <c r="E19978" s="1506"/>
      <c r="K19978" s="1548"/>
      <c r="L19978" s="1549"/>
      <c r="M19978" s="1506"/>
    </row>
    <row r="19979" spans="1:13" ht="16.5" customHeight="1">
      <c r="A19979" s="1547"/>
      <c r="B19979" s="1548"/>
      <c r="C19979" s="1548"/>
      <c r="D19979" s="1549"/>
      <c r="E19979" s="1506"/>
      <c r="K19979" s="1548"/>
      <c r="L19979" s="1549"/>
      <c r="M19979" s="1506"/>
    </row>
    <row r="19980" spans="1:13" ht="16.5" customHeight="1">
      <c r="A19980" s="1547"/>
      <c r="B19980" s="1548"/>
      <c r="C19980" s="1548"/>
      <c r="D19980" s="1549"/>
      <c r="E19980" s="1506"/>
      <c r="K19980" s="1548"/>
      <c r="L19980" s="1549"/>
      <c r="M19980" s="1506"/>
    </row>
    <row r="19981" spans="1:13" ht="16.5" customHeight="1">
      <c r="A19981" s="1547"/>
      <c r="B19981" s="1548"/>
      <c r="C19981" s="1548"/>
      <c r="D19981" s="1549"/>
      <c r="E19981" s="1506"/>
      <c r="K19981" s="1548"/>
      <c r="L19981" s="1549"/>
      <c r="M19981" s="1506"/>
    </row>
    <row r="19982" spans="1:13" ht="16.5" customHeight="1">
      <c r="A19982" s="1547"/>
      <c r="B19982" s="1548"/>
      <c r="C19982" s="1548"/>
      <c r="D19982" s="1549"/>
      <c r="E19982" s="1506"/>
      <c r="K19982" s="1548"/>
      <c r="L19982" s="1549"/>
      <c r="M19982" s="1506"/>
    </row>
    <row r="19983" spans="1:13" ht="16.5" customHeight="1">
      <c r="A19983" s="1547"/>
      <c r="B19983" s="1548"/>
      <c r="C19983" s="1548"/>
      <c r="D19983" s="1549"/>
      <c r="E19983" s="1506"/>
      <c r="K19983" s="1548"/>
      <c r="L19983" s="1549"/>
      <c r="M19983" s="1506"/>
    </row>
    <row r="19984" spans="1:13" ht="16.5" customHeight="1">
      <c r="A19984" s="1547"/>
      <c r="B19984" s="1548"/>
      <c r="C19984" s="1548"/>
      <c r="D19984" s="1549"/>
      <c r="E19984" s="1506"/>
      <c r="K19984" s="1548"/>
      <c r="L19984" s="1549"/>
      <c r="M19984" s="1506"/>
    </row>
    <row r="19985" spans="1:13" ht="16.5" customHeight="1">
      <c r="A19985" s="1547"/>
      <c r="B19985" s="1548"/>
      <c r="C19985" s="1548"/>
      <c r="D19985" s="1549"/>
      <c r="E19985" s="1506"/>
      <c r="K19985" s="1548"/>
      <c r="L19985" s="1549"/>
      <c r="M19985" s="1506"/>
    </row>
    <row r="19986" spans="1:13" ht="16.5" customHeight="1">
      <c r="A19986" s="1547"/>
      <c r="B19986" s="1548"/>
      <c r="C19986" s="1548"/>
      <c r="D19986" s="1549"/>
      <c r="E19986" s="1506"/>
      <c r="K19986" s="1548"/>
      <c r="L19986" s="1549"/>
      <c r="M19986" s="1506"/>
    </row>
    <row r="19987" spans="1:13" ht="16.5" customHeight="1">
      <c r="A19987" s="1547"/>
      <c r="B19987" s="1548"/>
      <c r="C19987" s="1548"/>
      <c r="D19987" s="1549"/>
      <c r="E19987" s="1506"/>
      <c r="K19987" s="1548"/>
      <c r="L19987" s="1549"/>
      <c r="M19987" s="1506"/>
    </row>
    <row r="19988" spans="1:13" ht="16.5" customHeight="1">
      <c r="A19988" s="1547"/>
      <c r="B19988" s="1548"/>
      <c r="C19988" s="1548"/>
      <c r="D19988" s="1549"/>
      <c r="E19988" s="1506"/>
      <c r="K19988" s="1548"/>
      <c r="L19988" s="1549"/>
      <c r="M19988" s="1506"/>
    </row>
    <row r="19989" spans="1:13" ht="16.5" customHeight="1">
      <c r="A19989" s="1547"/>
      <c r="B19989" s="1548"/>
      <c r="C19989" s="1548"/>
      <c r="D19989" s="1549"/>
      <c r="E19989" s="1506"/>
      <c r="K19989" s="1548"/>
      <c r="L19989" s="1549"/>
      <c r="M19989" s="1506"/>
    </row>
    <row r="19990" spans="1:13" ht="16.5" customHeight="1">
      <c r="A19990" s="1547"/>
      <c r="B19990" s="1548"/>
      <c r="C19990" s="1548"/>
      <c r="D19990" s="1549"/>
      <c r="E19990" s="1506"/>
      <c r="K19990" s="1548"/>
      <c r="L19990" s="1549"/>
      <c r="M19990" s="1506"/>
    </row>
    <row r="19991" spans="1:13" ht="16.5" customHeight="1">
      <c r="A19991" s="1547"/>
      <c r="B19991" s="1548"/>
      <c r="C19991" s="1548"/>
      <c r="D19991" s="1549"/>
      <c r="E19991" s="1506"/>
      <c r="K19991" s="1548"/>
      <c r="L19991" s="1549"/>
      <c r="M19991" s="1506"/>
    </row>
    <row r="19992" spans="1:13" ht="16.5" customHeight="1">
      <c r="A19992" s="1547"/>
      <c r="B19992" s="1548"/>
      <c r="C19992" s="1548"/>
      <c r="D19992" s="1549"/>
      <c r="E19992" s="1506"/>
      <c r="K19992" s="1548"/>
      <c r="L19992" s="1549"/>
      <c r="M19992" s="1506"/>
    </row>
    <row r="19993" spans="1:13" ht="16.5" customHeight="1">
      <c r="A19993" s="1547"/>
      <c r="B19993" s="1548"/>
      <c r="C19993" s="1548"/>
      <c r="D19993" s="1549"/>
      <c r="E19993" s="1506"/>
      <c r="K19993" s="1548"/>
      <c r="L19993" s="1549"/>
      <c r="M19993" s="1506"/>
    </row>
    <row r="19994" spans="1:13" ht="16.5" customHeight="1">
      <c r="A19994" s="1547"/>
      <c r="B19994" s="1548"/>
      <c r="C19994" s="1548"/>
      <c r="D19994" s="1549"/>
      <c r="E19994" s="1506"/>
      <c r="K19994" s="1548"/>
      <c r="L19994" s="1549"/>
      <c r="M19994" s="1506"/>
    </row>
    <row r="19995" spans="1:13" ht="16.5" customHeight="1">
      <c r="A19995" s="1547"/>
      <c r="B19995" s="1548"/>
      <c r="C19995" s="1548"/>
      <c r="D19995" s="1549"/>
      <c r="E19995" s="1506"/>
      <c r="K19995" s="1548"/>
      <c r="L19995" s="1549"/>
      <c r="M19995" s="1506"/>
    </row>
    <row r="19996" spans="1:13" ht="16.5" customHeight="1">
      <c r="A19996" s="1547"/>
      <c r="B19996" s="1548"/>
      <c r="C19996" s="1548"/>
      <c r="D19996" s="1549"/>
      <c r="E19996" s="1506"/>
      <c r="K19996" s="1548"/>
      <c r="L19996" s="1549"/>
      <c r="M19996" s="1506"/>
    </row>
    <row r="19997" spans="1:13" ht="16.5" customHeight="1">
      <c r="A19997" s="1547"/>
      <c r="B19997" s="1548"/>
      <c r="C19997" s="1548"/>
      <c r="D19997" s="1549"/>
      <c r="E19997" s="1506"/>
      <c r="K19997" s="1548"/>
      <c r="L19997" s="1549"/>
      <c r="M19997" s="1506"/>
    </row>
    <row r="19998" spans="1:13" ht="16.5" customHeight="1">
      <c r="A19998" s="1547"/>
      <c r="B19998" s="1548"/>
      <c r="C19998" s="1548"/>
      <c r="D19998" s="1549"/>
      <c r="E19998" s="1506"/>
      <c r="K19998" s="1548"/>
      <c r="L19998" s="1549"/>
      <c r="M19998" s="1506"/>
    </row>
    <row r="19999" spans="1:13" ht="16.5" customHeight="1">
      <c r="A19999" s="1547"/>
      <c r="B19999" s="1548"/>
      <c r="C19999" s="1548"/>
      <c r="D19999" s="1549"/>
      <c r="E19999" s="1506"/>
      <c r="K19999" s="1548"/>
      <c r="L19999" s="1549"/>
      <c r="M19999" s="1506"/>
    </row>
    <row r="20000" spans="1:13" ht="16.5" customHeight="1">
      <c r="A20000" s="1547"/>
      <c r="B20000" s="1548"/>
      <c r="C20000" s="1548"/>
      <c r="D20000" s="1549"/>
      <c r="E20000" s="1506"/>
      <c r="K20000" s="1548"/>
      <c r="L20000" s="1549"/>
      <c r="M20000" s="1506"/>
    </row>
    <row r="20001" spans="1:13" ht="16.5" customHeight="1">
      <c r="A20001" s="1547"/>
      <c r="B20001" s="1548"/>
      <c r="C20001" s="1548"/>
      <c r="D20001" s="1549"/>
      <c r="E20001" s="1506"/>
      <c r="K20001" s="1548"/>
      <c r="L20001" s="1549"/>
      <c r="M20001" s="1506"/>
    </row>
    <row r="20002" spans="1:13" ht="16.5" customHeight="1">
      <c r="A20002" s="1547"/>
      <c r="B20002" s="1548"/>
      <c r="C20002" s="1548"/>
      <c r="D20002" s="1549"/>
      <c r="E20002" s="1506"/>
      <c r="K20002" s="1548"/>
      <c r="L20002" s="1549"/>
      <c r="M20002" s="1506"/>
    </row>
    <row r="20003" spans="1:13" ht="16.5" customHeight="1">
      <c r="A20003" s="1547"/>
      <c r="B20003" s="1548"/>
      <c r="C20003" s="1548"/>
      <c r="D20003" s="1549"/>
      <c r="E20003" s="1506"/>
      <c r="K20003" s="1548"/>
      <c r="L20003" s="1549"/>
      <c r="M20003" s="1506"/>
    </row>
    <row r="20004" spans="1:13" ht="16.5" customHeight="1">
      <c r="A20004" s="1547"/>
      <c r="B20004" s="1548"/>
      <c r="C20004" s="1548"/>
      <c r="D20004" s="1549"/>
      <c r="E20004" s="1506"/>
      <c r="K20004" s="1548"/>
      <c r="L20004" s="1549"/>
      <c r="M20004" s="1506"/>
    </row>
    <row r="20005" spans="1:13" ht="16.5" customHeight="1">
      <c r="A20005" s="1547"/>
      <c r="B20005" s="1548"/>
      <c r="C20005" s="1548"/>
      <c r="D20005" s="1549"/>
      <c r="E20005" s="1506"/>
      <c r="K20005" s="1548"/>
      <c r="L20005" s="1549"/>
      <c r="M20005" s="1506"/>
    </row>
    <row r="20006" spans="1:13" ht="16.5" customHeight="1">
      <c r="A20006" s="1547"/>
      <c r="B20006" s="1548"/>
      <c r="C20006" s="1548"/>
      <c r="D20006" s="1549"/>
      <c r="E20006" s="1506"/>
      <c r="K20006" s="1548"/>
      <c r="L20006" s="1549"/>
      <c r="M20006" s="1506"/>
    </row>
    <row r="20007" spans="1:13" ht="16.5" customHeight="1">
      <c r="A20007" s="1547"/>
      <c r="B20007" s="1548"/>
      <c r="C20007" s="1548"/>
      <c r="D20007" s="1549"/>
      <c r="E20007" s="1506"/>
      <c r="K20007" s="1548"/>
      <c r="L20007" s="1549"/>
      <c r="M20007" s="1506"/>
    </row>
    <row r="20008" spans="1:13" ht="16.5" customHeight="1">
      <c r="A20008" s="1547"/>
      <c r="B20008" s="1548"/>
      <c r="C20008" s="1548"/>
      <c r="D20008" s="1549"/>
      <c r="E20008" s="1506"/>
      <c r="K20008" s="1548"/>
      <c r="L20008" s="1549"/>
      <c r="M20008" s="1506"/>
    </row>
    <row r="20009" spans="1:13" ht="16.5" customHeight="1">
      <c r="A20009" s="1547"/>
      <c r="B20009" s="1548"/>
      <c r="C20009" s="1548"/>
      <c r="D20009" s="1549"/>
      <c r="E20009" s="1506"/>
      <c r="K20009" s="1548"/>
      <c r="L20009" s="1549"/>
      <c r="M20009" s="1506"/>
    </row>
    <row r="20010" spans="1:13" ht="16.5" customHeight="1">
      <c r="A20010" s="1547"/>
      <c r="B20010" s="1548"/>
      <c r="C20010" s="1548"/>
      <c r="D20010" s="1549"/>
      <c r="E20010" s="1506"/>
      <c r="K20010" s="1548"/>
      <c r="L20010" s="1549"/>
      <c r="M20010" s="1506"/>
    </row>
    <row r="20011" spans="1:13" ht="16.5" customHeight="1">
      <c r="A20011" s="1547"/>
      <c r="B20011" s="1548"/>
      <c r="C20011" s="1548"/>
      <c r="D20011" s="1549"/>
      <c r="E20011" s="1506"/>
      <c r="K20011" s="1548"/>
      <c r="L20011" s="1549"/>
      <c r="M20011" s="1506"/>
    </row>
    <row r="20012" spans="1:13" ht="16.5" customHeight="1">
      <c r="A20012" s="1547"/>
      <c r="B20012" s="1548"/>
      <c r="C20012" s="1548"/>
      <c r="D20012" s="1549"/>
      <c r="E20012" s="1506"/>
      <c r="K20012" s="1548"/>
      <c r="L20012" s="1549"/>
      <c r="M20012" s="1506"/>
    </row>
    <row r="20013" spans="1:13" ht="16.5" customHeight="1">
      <c r="A20013" s="1547"/>
      <c r="B20013" s="1548"/>
      <c r="C20013" s="1548"/>
      <c r="D20013" s="1549"/>
      <c r="E20013" s="1506"/>
      <c r="K20013" s="1548"/>
      <c r="L20013" s="1549"/>
      <c r="M20013" s="1506"/>
    </row>
    <row r="20014" spans="1:13" ht="16.5" customHeight="1">
      <c r="A20014" s="1547"/>
      <c r="B20014" s="1548"/>
      <c r="C20014" s="1548"/>
      <c r="D20014" s="1549"/>
      <c r="E20014" s="1506"/>
      <c r="K20014" s="1548"/>
      <c r="L20014" s="1549"/>
      <c r="M20014" s="1506"/>
    </row>
    <row r="20015" spans="1:13" ht="16.5" customHeight="1">
      <c r="A20015" s="1547"/>
      <c r="B20015" s="1548"/>
      <c r="C20015" s="1548"/>
      <c r="D20015" s="1549"/>
      <c r="E20015" s="1506"/>
      <c r="K20015" s="1548"/>
      <c r="L20015" s="1549"/>
      <c r="M20015" s="1506"/>
    </row>
    <row r="20016" spans="1:13" ht="16.5" customHeight="1">
      <c r="A20016" s="1547"/>
      <c r="B20016" s="1548"/>
      <c r="C20016" s="1548"/>
      <c r="D20016" s="1549"/>
      <c r="E20016" s="1506"/>
      <c r="K20016" s="1548"/>
      <c r="L20016" s="1549"/>
      <c r="M20016" s="1506"/>
    </row>
    <row r="20017" spans="1:13" ht="16.5" customHeight="1">
      <c r="A20017" s="1547"/>
      <c r="B20017" s="1548"/>
      <c r="C20017" s="1548"/>
      <c r="D20017" s="1549"/>
      <c r="E20017" s="1506"/>
      <c r="K20017" s="1548"/>
      <c r="L20017" s="1549"/>
      <c r="M20017" s="1506"/>
    </row>
    <row r="20018" spans="1:13" ht="16.5" customHeight="1">
      <c r="A20018" s="1547"/>
      <c r="B20018" s="1548"/>
      <c r="C20018" s="1548"/>
      <c r="D20018" s="1549"/>
      <c r="E20018" s="1506"/>
      <c r="K20018" s="1548"/>
      <c r="L20018" s="1549"/>
      <c r="M20018" s="1506"/>
    </row>
    <row r="20019" spans="1:13" ht="16.5" customHeight="1">
      <c r="A20019" s="1547"/>
      <c r="B20019" s="1548"/>
      <c r="C20019" s="1548"/>
      <c r="D20019" s="1549"/>
      <c r="E20019" s="1506"/>
      <c r="K20019" s="1548"/>
      <c r="L20019" s="1549"/>
      <c r="M20019" s="1506"/>
    </row>
    <row r="20020" spans="1:13" ht="16.5" customHeight="1">
      <c r="A20020" s="1547"/>
      <c r="B20020" s="1548"/>
      <c r="C20020" s="1548"/>
      <c r="D20020" s="1549"/>
      <c r="E20020" s="1506"/>
      <c r="K20020" s="1548"/>
      <c r="L20020" s="1549"/>
      <c r="M20020" s="1506"/>
    </row>
    <row r="20021" spans="1:13" ht="16.5" customHeight="1">
      <c r="A20021" s="1547"/>
      <c r="B20021" s="1548"/>
      <c r="C20021" s="1548"/>
      <c r="D20021" s="1549"/>
      <c r="E20021" s="1506"/>
      <c r="K20021" s="1548"/>
      <c r="L20021" s="1549"/>
      <c r="M20021" s="1506"/>
    </row>
    <row r="20022" spans="1:13" ht="16.5" customHeight="1">
      <c r="A20022" s="1547"/>
      <c r="B20022" s="1548"/>
      <c r="C20022" s="1548"/>
      <c r="D20022" s="1549"/>
      <c r="E20022" s="1506"/>
      <c r="K20022" s="1548"/>
      <c r="L20022" s="1549"/>
      <c r="M20022" s="1506"/>
    </row>
    <row r="20023" spans="1:13" ht="16.5" customHeight="1">
      <c r="A20023" s="1547"/>
      <c r="B20023" s="1548"/>
      <c r="C20023" s="1548"/>
      <c r="D20023" s="1549"/>
      <c r="E20023" s="1506"/>
      <c r="K20023" s="1548"/>
      <c r="L20023" s="1549"/>
      <c r="M20023" s="1506"/>
    </row>
    <row r="20024" spans="1:13" ht="16.5" customHeight="1">
      <c r="A20024" s="1547"/>
      <c r="B20024" s="1548"/>
      <c r="C20024" s="1548"/>
      <c r="D20024" s="1549"/>
      <c r="E20024" s="1506"/>
      <c r="K20024" s="1548"/>
      <c r="L20024" s="1549"/>
      <c r="M20024" s="1506"/>
    </row>
    <row r="20025" spans="1:13" ht="16.5" customHeight="1">
      <c r="A20025" s="1547"/>
      <c r="B20025" s="1548"/>
      <c r="C20025" s="1548"/>
      <c r="D20025" s="1549"/>
      <c r="E20025" s="1506"/>
      <c r="K20025" s="1548"/>
      <c r="L20025" s="1549"/>
      <c r="M20025" s="1506"/>
    </row>
    <row r="20026" spans="1:13" ht="16.5" customHeight="1">
      <c r="A20026" s="1547"/>
      <c r="B20026" s="1548"/>
      <c r="C20026" s="1548"/>
      <c r="D20026" s="1549"/>
      <c r="E20026" s="1506"/>
      <c r="K20026" s="1548"/>
      <c r="L20026" s="1549"/>
      <c r="M20026" s="1506"/>
    </row>
    <row r="20027" spans="1:13" ht="16.5" customHeight="1">
      <c r="A20027" s="1547"/>
      <c r="B20027" s="1548"/>
      <c r="C20027" s="1548"/>
      <c r="D20027" s="1549"/>
      <c r="E20027" s="1506"/>
      <c r="K20027" s="1548"/>
      <c r="L20027" s="1549"/>
      <c r="M20027" s="1506"/>
    </row>
    <row r="20028" spans="1:13" ht="16.5" customHeight="1">
      <c r="A20028" s="1547"/>
      <c r="B20028" s="1548"/>
      <c r="C20028" s="1548"/>
      <c r="D20028" s="1549"/>
      <c r="E20028" s="1506"/>
      <c r="K20028" s="1548"/>
      <c r="L20028" s="1549"/>
      <c r="M20028" s="1506"/>
    </row>
    <row r="20029" spans="1:13" ht="16.5" customHeight="1">
      <c r="A20029" s="1547"/>
      <c r="B20029" s="1548"/>
      <c r="C20029" s="1548"/>
      <c r="D20029" s="1549"/>
      <c r="E20029" s="1506"/>
      <c r="K20029" s="1548"/>
      <c r="L20029" s="1549"/>
      <c r="M20029" s="1506"/>
    </row>
    <row r="20030" spans="1:13" ht="16.5" customHeight="1">
      <c r="A20030" s="1547"/>
      <c r="B20030" s="1548"/>
      <c r="C20030" s="1548"/>
      <c r="D20030" s="1549"/>
      <c r="E20030" s="1506"/>
      <c r="K20030" s="1548"/>
      <c r="L20030" s="1549"/>
      <c r="M20030" s="1506"/>
    </row>
    <row r="20031" spans="1:13" ht="16.5" customHeight="1">
      <c r="A20031" s="1547"/>
      <c r="B20031" s="1548"/>
      <c r="C20031" s="1548"/>
      <c r="D20031" s="1549"/>
      <c r="E20031" s="1506"/>
      <c r="K20031" s="1548"/>
      <c r="L20031" s="1549"/>
      <c r="M20031" s="1506"/>
    </row>
    <row r="20032" spans="1:13" ht="16.5" customHeight="1">
      <c r="A20032" s="1547"/>
      <c r="B20032" s="1548"/>
      <c r="C20032" s="1548"/>
      <c r="D20032" s="1549"/>
      <c r="E20032" s="1506"/>
      <c r="K20032" s="1548"/>
      <c r="L20032" s="1549"/>
      <c r="M20032" s="1506"/>
    </row>
    <row r="20033" spans="1:13" ht="16.5" customHeight="1">
      <c r="A20033" s="1547"/>
      <c r="B20033" s="1548"/>
      <c r="C20033" s="1548"/>
      <c r="D20033" s="1549"/>
      <c r="E20033" s="1506"/>
      <c r="K20033" s="1548"/>
      <c r="L20033" s="1549"/>
      <c r="M20033" s="1506"/>
    </row>
    <row r="20034" spans="1:13" ht="16.5" customHeight="1">
      <c r="A20034" s="1547"/>
      <c r="B20034" s="1548"/>
      <c r="C20034" s="1548"/>
      <c r="D20034" s="1549"/>
      <c r="E20034" s="1506"/>
      <c r="K20034" s="1548"/>
      <c r="L20034" s="1549"/>
      <c r="M20034" s="1506"/>
    </row>
    <row r="20035" spans="1:13" ht="16.5" customHeight="1">
      <c r="A20035" s="1547"/>
      <c r="B20035" s="1548"/>
      <c r="C20035" s="1548"/>
      <c r="D20035" s="1549"/>
      <c r="E20035" s="1506"/>
      <c r="K20035" s="1548"/>
      <c r="L20035" s="1549"/>
      <c r="M20035" s="1506"/>
    </row>
    <row r="20036" spans="1:13" ht="16.5" customHeight="1">
      <c r="A20036" s="1547"/>
      <c r="B20036" s="1548"/>
      <c r="C20036" s="1548"/>
      <c r="D20036" s="1549"/>
      <c r="E20036" s="1506"/>
      <c r="K20036" s="1548"/>
      <c r="L20036" s="1549"/>
      <c r="M20036" s="1506"/>
    </row>
    <row r="20037" spans="1:13" ht="16.5" customHeight="1">
      <c r="A20037" s="1547"/>
      <c r="B20037" s="1548"/>
      <c r="C20037" s="1548"/>
      <c r="D20037" s="1549"/>
      <c r="E20037" s="1506"/>
      <c r="K20037" s="1548"/>
      <c r="L20037" s="1549"/>
      <c r="M20037" s="1506"/>
    </row>
    <row r="20038" spans="1:13" ht="16.5" customHeight="1">
      <c r="A20038" s="1547"/>
      <c r="B20038" s="1548"/>
      <c r="C20038" s="1548"/>
      <c r="D20038" s="1549"/>
      <c r="E20038" s="1506"/>
      <c r="K20038" s="1548"/>
      <c r="L20038" s="1549"/>
      <c r="M20038" s="1506"/>
    </row>
    <row r="20039" spans="1:13" ht="16.5" customHeight="1">
      <c r="A20039" s="1547"/>
      <c r="B20039" s="1548"/>
      <c r="C20039" s="1548"/>
      <c r="D20039" s="1549"/>
      <c r="E20039" s="1506"/>
      <c r="K20039" s="1548"/>
      <c r="L20039" s="1549"/>
      <c r="M20039" s="1506"/>
    </row>
    <row r="20040" spans="1:13" ht="16.5" customHeight="1">
      <c r="A20040" s="1547"/>
      <c r="B20040" s="1548"/>
      <c r="C20040" s="1548"/>
      <c r="D20040" s="1549"/>
      <c r="E20040" s="1506"/>
      <c r="K20040" s="1548"/>
      <c r="L20040" s="1549"/>
      <c r="M20040" s="1506"/>
    </row>
    <row r="20041" spans="1:13" ht="16.5" customHeight="1">
      <c r="A20041" s="1547"/>
      <c r="B20041" s="1548"/>
      <c r="C20041" s="1548"/>
      <c r="D20041" s="1549"/>
      <c r="E20041" s="1506"/>
      <c r="K20041" s="1548"/>
      <c r="L20041" s="1549"/>
      <c r="M20041" s="1506"/>
    </row>
    <row r="20042" spans="1:13" ht="16.5" customHeight="1">
      <c r="A20042" s="1547"/>
      <c r="B20042" s="1548"/>
      <c r="C20042" s="1548"/>
      <c r="D20042" s="1549"/>
      <c r="E20042" s="1506"/>
      <c r="K20042" s="1548"/>
      <c r="L20042" s="1549"/>
      <c r="M20042" s="1506"/>
    </row>
    <row r="20043" spans="1:13" ht="16.5" customHeight="1">
      <c r="A20043" s="1547"/>
      <c r="B20043" s="1548"/>
      <c r="C20043" s="1548"/>
      <c r="D20043" s="1549"/>
      <c r="E20043" s="1506"/>
      <c r="K20043" s="1548"/>
      <c r="L20043" s="1549"/>
      <c r="M20043" s="1506"/>
    </row>
    <row r="20044" spans="1:13" ht="16.5" customHeight="1">
      <c r="A20044" s="1547"/>
      <c r="B20044" s="1548"/>
      <c r="C20044" s="1548"/>
      <c r="D20044" s="1549"/>
      <c r="E20044" s="1506"/>
      <c r="K20044" s="1548"/>
      <c r="L20044" s="1549"/>
      <c r="M20044" s="1506"/>
    </row>
    <row r="20045" spans="1:13" ht="16.5" customHeight="1">
      <c r="A20045" s="1547"/>
      <c r="B20045" s="1548"/>
      <c r="C20045" s="1548"/>
      <c r="D20045" s="1549"/>
      <c r="E20045" s="1506"/>
      <c r="K20045" s="1548"/>
      <c r="L20045" s="1549"/>
      <c r="M20045" s="1506"/>
    </row>
    <row r="20046" spans="1:13" ht="16.5" customHeight="1">
      <c r="A20046" s="1547"/>
      <c r="B20046" s="1548"/>
      <c r="C20046" s="1548"/>
      <c r="D20046" s="1549"/>
      <c r="E20046" s="1506"/>
      <c r="K20046" s="1548"/>
      <c r="L20046" s="1549"/>
      <c r="M20046" s="1506"/>
    </row>
    <row r="20047" spans="1:13" ht="16.5" customHeight="1">
      <c r="A20047" s="1547"/>
      <c r="B20047" s="1548"/>
      <c r="C20047" s="1548"/>
      <c r="D20047" s="1549"/>
      <c r="E20047" s="1506"/>
      <c r="K20047" s="1548"/>
      <c r="L20047" s="1549"/>
      <c r="M20047" s="1506"/>
    </row>
    <row r="20048" spans="1:13" ht="16.5" customHeight="1">
      <c r="A20048" s="1547"/>
      <c r="B20048" s="1548"/>
      <c r="C20048" s="1548"/>
      <c r="D20048" s="1549"/>
      <c r="E20048" s="1506"/>
      <c r="K20048" s="1548"/>
      <c r="L20048" s="1549"/>
      <c r="M20048" s="1506"/>
    </row>
    <row r="20049" spans="1:13" ht="16.5" customHeight="1">
      <c r="A20049" s="1547"/>
      <c r="B20049" s="1548"/>
      <c r="C20049" s="1548"/>
      <c r="D20049" s="1549"/>
      <c r="E20049" s="1506"/>
      <c r="K20049" s="1548"/>
      <c r="L20049" s="1549"/>
      <c r="M20049" s="1506"/>
    </row>
    <row r="20050" spans="1:13" ht="16.5" customHeight="1">
      <c r="A20050" s="1547"/>
      <c r="B20050" s="1548"/>
      <c r="C20050" s="1548"/>
      <c r="D20050" s="1549"/>
      <c r="E20050" s="1506"/>
      <c r="K20050" s="1548"/>
      <c r="L20050" s="1549"/>
      <c r="M20050" s="1506"/>
    </row>
    <row r="20051" spans="1:13" ht="16.5" customHeight="1">
      <c r="A20051" s="1547"/>
      <c r="B20051" s="1548"/>
      <c r="C20051" s="1548"/>
      <c r="D20051" s="1549"/>
      <c r="E20051" s="1506"/>
      <c r="K20051" s="1548"/>
      <c r="L20051" s="1549"/>
      <c r="M20051" s="1506"/>
    </row>
    <row r="20052" spans="1:13" ht="16.5" customHeight="1">
      <c r="A20052" s="1547"/>
      <c r="B20052" s="1548"/>
      <c r="C20052" s="1548"/>
      <c r="D20052" s="1549"/>
      <c r="E20052" s="1506"/>
      <c r="K20052" s="1548"/>
      <c r="L20052" s="1549"/>
      <c r="M20052" s="1506"/>
    </row>
    <row r="20053" spans="1:13" ht="16.5" customHeight="1">
      <c r="A20053" s="1547"/>
      <c r="B20053" s="1548"/>
      <c r="C20053" s="1548"/>
      <c r="D20053" s="1549"/>
      <c r="E20053" s="1506"/>
      <c r="K20053" s="1548"/>
      <c r="L20053" s="1549"/>
      <c r="M20053" s="1506"/>
    </row>
    <row r="20054" spans="1:13" ht="16.5" customHeight="1">
      <c r="A20054" s="1547"/>
      <c r="B20054" s="1548"/>
      <c r="C20054" s="1548"/>
      <c r="D20054" s="1549"/>
      <c r="E20054" s="1506"/>
      <c r="K20054" s="1548"/>
      <c r="L20054" s="1549"/>
      <c r="M20054" s="1506"/>
    </row>
    <row r="20055" spans="1:13" ht="16.5" customHeight="1">
      <c r="A20055" s="1547"/>
      <c r="B20055" s="1548"/>
      <c r="C20055" s="1548"/>
      <c r="D20055" s="1549"/>
      <c r="E20055" s="1506"/>
      <c r="K20055" s="1548"/>
      <c r="L20055" s="1549"/>
      <c r="M20055" s="1506"/>
    </row>
    <row r="20056" spans="1:13" ht="16.5" customHeight="1">
      <c r="A20056" s="1547"/>
      <c r="B20056" s="1548"/>
      <c r="C20056" s="1548"/>
      <c r="D20056" s="1549"/>
      <c r="E20056" s="1506"/>
      <c r="K20056" s="1548"/>
      <c r="L20056" s="1549"/>
      <c r="M20056" s="1506"/>
    </row>
    <row r="20057" spans="1:13" ht="16.5" customHeight="1">
      <c r="A20057" s="1547"/>
      <c r="B20057" s="1548"/>
      <c r="C20057" s="1548"/>
      <c r="D20057" s="1549"/>
      <c r="E20057" s="1506"/>
      <c r="K20057" s="1548"/>
      <c r="L20057" s="1549"/>
      <c r="M20057" s="1506"/>
    </row>
    <row r="20058" spans="1:13" ht="16.5" customHeight="1">
      <c r="A20058" s="1547"/>
      <c r="B20058" s="1548"/>
      <c r="C20058" s="1548"/>
      <c r="D20058" s="1549"/>
      <c r="E20058" s="1506"/>
      <c r="K20058" s="1548"/>
      <c r="L20058" s="1549"/>
      <c r="M20058" s="1506"/>
    </row>
    <row r="20059" spans="1:13" ht="16.5" customHeight="1">
      <c r="A20059" s="1547"/>
      <c r="B20059" s="1548"/>
      <c r="C20059" s="1548"/>
      <c r="D20059" s="1549"/>
      <c r="E20059" s="1506"/>
      <c r="K20059" s="1548"/>
      <c r="L20059" s="1549"/>
      <c r="M20059" s="1506"/>
    </row>
    <row r="20060" spans="1:13" ht="16.5" customHeight="1">
      <c r="A20060" s="1547"/>
      <c r="B20060" s="1548"/>
      <c r="C20060" s="1548"/>
      <c r="D20060" s="1549"/>
      <c r="E20060" s="1506"/>
      <c r="K20060" s="1548"/>
      <c r="L20060" s="1549"/>
      <c r="M20060" s="1506"/>
    </row>
    <row r="20061" spans="1:13" ht="16.5" customHeight="1">
      <c r="A20061" s="1547"/>
      <c r="B20061" s="1548"/>
      <c r="C20061" s="1548"/>
      <c r="D20061" s="1549"/>
      <c r="E20061" s="1506"/>
      <c r="K20061" s="1548"/>
      <c r="L20061" s="1549"/>
      <c r="M20061" s="1506"/>
    </row>
    <row r="20062" spans="1:13" ht="16.5" customHeight="1">
      <c r="A20062" s="1547"/>
      <c r="B20062" s="1548"/>
      <c r="C20062" s="1548"/>
      <c r="D20062" s="1549"/>
      <c r="E20062" s="1506"/>
      <c r="K20062" s="1548"/>
      <c r="L20062" s="1549"/>
      <c r="M20062" s="1506"/>
    </row>
    <row r="20063" spans="1:13" ht="16.5" customHeight="1">
      <c r="A20063" s="1547"/>
      <c r="B20063" s="1548"/>
      <c r="C20063" s="1548"/>
      <c r="D20063" s="1549"/>
      <c r="E20063" s="1506"/>
      <c r="K20063" s="1548"/>
      <c r="L20063" s="1549"/>
      <c r="M20063" s="1506"/>
    </row>
    <row r="20064" spans="1:13" ht="16.5" customHeight="1">
      <c r="A20064" s="1547"/>
      <c r="B20064" s="1548"/>
      <c r="C20064" s="1548"/>
      <c r="D20064" s="1549"/>
      <c r="E20064" s="1506"/>
      <c r="K20064" s="1548"/>
      <c r="L20064" s="1549"/>
      <c r="M20064" s="1506"/>
    </row>
    <row r="20065" spans="1:13" ht="16.5" customHeight="1">
      <c r="A20065" s="1547"/>
      <c r="B20065" s="1548"/>
      <c r="C20065" s="1548"/>
      <c r="D20065" s="1549"/>
      <c r="E20065" s="1506"/>
      <c r="K20065" s="1548"/>
      <c r="L20065" s="1549"/>
      <c r="M20065" s="1506"/>
    </row>
    <row r="20066" spans="1:13" ht="16.5" customHeight="1">
      <c r="A20066" s="1547"/>
      <c r="B20066" s="1548"/>
      <c r="C20066" s="1548"/>
      <c r="D20066" s="1549"/>
      <c r="E20066" s="1506"/>
      <c r="K20066" s="1548"/>
      <c r="L20066" s="1549"/>
      <c r="M20066" s="1506"/>
    </row>
    <row r="20067" spans="1:13" ht="16.5" customHeight="1">
      <c r="A20067" s="1547"/>
      <c r="B20067" s="1548"/>
      <c r="C20067" s="1548"/>
      <c r="D20067" s="1549"/>
      <c r="E20067" s="1506"/>
      <c r="K20067" s="1548"/>
      <c r="L20067" s="1549"/>
      <c r="M20067" s="1506"/>
    </row>
    <row r="20068" spans="1:13" ht="16.5" customHeight="1">
      <c r="A20068" s="1547"/>
      <c r="B20068" s="1548"/>
      <c r="C20068" s="1548"/>
      <c r="D20068" s="1549"/>
      <c r="E20068" s="1506"/>
      <c r="K20068" s="1548"/>
      <c r="L20068" s="1549"/>
      <c r="M20068" s="1506"/>
    </row>
    <row r="20069" spans="1:13" ht="16.5" customHeight="1">
      <c r="A20069" s="1547"/>
      <c r="B20069" s="1548"/>
      <c r="C20069" s="1548"/>
      <c r="D20069" s="1549"/>
      <c r="E20069" s="1506"/>
      <c r="K20069" s="1548"/>
      <c r="L20069" s="1549"/>
      <c r="M20069" s="1506"/>
    </row>
    <row r="20070" spans="1:13" ht="16.5" customHeight="1">
      <c r="A20070" s="1547"/>
      <c r="B20070" s="1548"/>
      <c r="C20070" s="1548"/>
      <c r="D20070" s="1549"/>
      <c r="E20070" s="1506"/>
      <c r="K20070" s="1548"/>
      <c r="L20070" s="1549"/>
      <c r="M20070" s="1506"/>
    </row>
    <row r="20071" spans="1:13" ht="16.5" customHeight="1">
      <c r="A20071" s="1547"/>
      <c r="B20071" s="1548"/>
      <c r="C20071" s="1548"/>
      <c r="D20071" s="1549"/>
      <c r="E20071" s="1506"/>
      <c r="K20071" s="1548"/>
      <c r="L20071" s="1549"/>
      <c r="M20071" s="1506"/>
    </row>
    <row r="20072" spans="1:13" ht="16.5" customHeight="1">
      <c r="A20072" s="1547"/>
      <c r="B20072" s="1548"/>
      <c r="C20072" s="1548"/>
      <c r="D20072" s="1549"/>
      <c r="E20072" s="1506"/>
      <c r="K20072" s="1548"/>
      <c r="L20072" s="1549"/>
      <c r="M20072" s="1506"/>
    </row>
    <row r="20073" spans="1:13" ht="16.5" customHeight="1">
      <c r="A20073" s="1547"/>
      <c r="B20073" s="1548"/>
      <c r="C20073" s="1548"/>
      <c r="D20073" s="1549"/>
      <c r="E20073" s="1506"/>
      <c r="K20073" s="1548"/>
      <c r="L20073" s="1549"/>
      <c r="M20073" s="1506"/>
    </row>
    <row r="20074" spans="1:13" ht="16.5" customHeight="1">
      <c r="A20074" s="1547"/>
      <c r="B20074" s="1548"/>
      <c r="C20074" s="1548"/>
      <c r="D20074" s="1549"/>
      <c r="E20074" s="1506"/>
      <c r="K20074" s="1548"/>
      <c r="L20074" s="1549"/>
      <c r="M20074" s="1506"/>
    </row>
    <row r="20075" spans="1:13" ht="16.5" customHeight="1">
      <c r="A20075" s="1547"/>
      <c r="B20075" s="1548"/>
      <c r="C20075" s="1548"/>
      <c r="D20075" s="1549"/>
      <c r="E20075" s="1506"/>
      <c r="K20075" s="1548"/>
      <c r="L20075" s="1549"/>
      <c r="M20075" s="1506"/>
    </row>
    <row r="20076" spans="1:13" ht="16.5" customHeight="1">
      <c r="A20076" s="1547"/>
      <c r="B20076" s="1548"/>
      <c r="C20076" s="1548"/>
      <c r="D20076" s="1549"/>
      <c r="E20076" s="1506"/>
      <c r="K20076" s="1548"/>
      <c r="L20076" s="1549"/>
      <c r="M20076" s="1506"/>
    </row>
    <row r="20077" spans="1:13" ht="16.5" customHeight="1">
      <c r="A20077" s="1547"/>
      <c r="B20077" s="1548"/>
      <c r="C20077" s="1548"/>
      <c r="D20077" s="1549"/>
      <c r="E20077" s="1506"/>
      <c r="K20077" s="1548"/>
      <c r="L20077" s="1549"/>
      <c r="M20077" s="1506"/>
    </row>
    <row r="20078" spans="1:13" ht="16.5" customHeight="1">
      <c r="A20078" s="1547"/>
      <c r="B20078" s="1548"/>
      <c r="C20078" s="1548"/>
      <c r="D20078" s="1549"/>
      <c r="E20078" s="1506"/>
      <c r="K20078" s="1548"/>
      <c r="L20078" s="1549"/>
      <c r="M20078" s="1506"/>
    </row>
    <row r="20079" spans="1:13" ht="16.5" customHeight="1">
      <c r="A20079" s="1547"/>
      <c r="B20079" s="1548"/>
      <c r="C20079" s="1548"/>
      <c r="D20079" s="1549"/>
      <c r="E20079" s="1506"/>
      <c r="K20079" s="1548"/>
      <c r="L20079" s="1549"/>
      <c r="M20079" s="1506"/>
    </row>
    <row r="20080" spans="1:13" ht="16.5" customHeight="1">
      <c r="A20080" s="1547"/>
      <c r="B20080" s="1548"/>
      <c r="C20080" s="1548"/>
      <c r="D20080" s="1549"/>
      <c r="E20080" s="1506"/>
      <c r="K20080" s="1548"/>
      <c r="L20080" s="1549"/>
      <c r="M20080" s="1506"/>
    </row>
    <row r="20081" spans="1:13" ht="16.5" customHeight="1">
      <c r="A20081" s="1547"/>
      <c r="B20081" s="1548"/>
      <c r="C20081" s="1548"/>
      <c r="D20081" s="1549"/>
      <c r="E20081" s="1506"/>
      <c r="K20081" s="1548"/>
      <c r="L20081" s="1549"/>
      <c r="M20081" s="1506"/>
    </row>
    <row r="20082" spans="1:13" ht="16.5" customHeight="1">
      <c r="A20082" s="1547"/>
      <c r="B20082" s="1548"/>
      <c r="C20082" s="1548"/>
      <c r="D20082" s="1549"/>
      <c r="E20082" s="1506"/>
      <c r="K20082" s="1548"/>
      <c r="L20082" s="1549"/>
      <c r="M20082" s="1506"/>
    </row>
    <row r="20083" spans="1:13" ht="16.5" customHeight="1">
      <c r="A20083" s="1547"/>
      <c r="B20083" s="1548"/>
      <c r="C20083" s="1548"/>
      <c r="D20083" s="1549"/>
      <c r="E20083" s="1506"/>
      <c r="K20083" s="1548"/>
      <c r="L20083" s="1549"/>
      <c r="M20083" s="1506"/>
    </row>
    <row r="20084" spans="1:13" ht="16.5" customHeight="1">
      <c r="A20084" s="1547"/>
      <c r="B20084" s="1548"/>
      <c r="C20084" s="1548"/>
      <c r="D20084" s="1549"/>
      <c r="E20084" s="1506"/>
      <c r="K20084" s="1548"/>
      <c r="L20084" s="1549"/>
      <c r="M20084" s="1506"/>
    </row>
    <row r="20085" spans="1:13" ht="16.5" customHeight="1">
      <c r="A20085" s="1547"/>
      <c r="B20085" s="1548"/>
      <c r="C20085" s="1548"/>
      <c r="D20085" s="1549"/>
      <c r="E20085" s="1506"/>
      <c r="K20085" s="1548"/>
      <c r="L20085" s="1549"/>
      <c r="M20085" s="1506"/>
    </row>
    <row r="20086" spans="1:13" ht="16.5" customHeight="1">
      <c r="A20086" s="1547"/>
      <c r="B20086" s="1548"/>
      <c r="C20086" s="1548"/>
      <c r="D20086" s="1549"/>
      <c r="E20086" s="1506"/>
      <c r="K20086" s="1548"/>
      <c r="L20086" s="1549"/>
      <c r="M20086" s="1506"/>
    </row>
    <row r="20087" spans="1:13" ht="16.5" customHeight="1">
      <c r="A20087" s="1547"/>
      <c r="B20087" s="1548"/>
      <c r="C20087" s="1548"/>
      <c r="D20087" s="1549"/>
      <c r="E20087" s="1506"/>
      <c r="K20087" s="1548"/>
      <c r="L20087" s="1549"/>
      <c r="M20087" s="1506"/>
    </row>
    <row r="20088" spans="1:13" ht="16.5" customHeight="1">
      <c r="A20088" s="1547"/>
      <c r="B20088" s="1548"/>
      <c r="C20088" s="1548"/>
      <c r="D20088" s="1549"/>
      <c r="E20088" s="1506"/>
      <c r="K20088" s="1548"/>
      <c r="L20088" s="1549"/>
      <c r="M20088" s="1506"/>
    </row>
    <row r="20089" spans="1:13" ht="16.5" customHeight="1">
      <c r="A20089" s="1547"/>
      <c r="B20089" s="1548"/>
      <c r="C20089" s="1548"/>
      <c r="D20089" s="1549"/>
      <c r="E20089" s="1506"/>
      <c r="K20089" s="1548"/>
      <c r="L20089" s="1549"/>
      <c r="M20089" s="1506"/>
    </row>
    <row r="20090" spans="1:13" ht="16.5" customHeight="1">
      <c r="A20090" s="1547"/>
      <c r="B20090" s="1548"/>
      <c r="C20090" s="1548"/>
      <c r="D20090" s="1549"/>
      <c r="E20090" s="1506"/>
      <c r="K20090" s="1548"/>
      <c r="L20090" s="1549"/>
      <c r="M20090" s="1506"/>
    </row>
    <row r="20091" spans="1:13" ht="16.5" customHeight="1">
      <c r="A20091" s="1547"/>
      <c r="B20091" s="1548"/>
      <c r="C20091" s="1548"/>
      <c r="D20091" s="1549"/>
      <c r="E20091" s="1506"/>
      <c r="K20091" s="1548"/>
      <c r="L20091" s="1549"/>
      <c r="M20091" s="1506"/>
    </row>
    <row r="20092" spans="1:13" ht="16.5" customHeight="1">
      <c r="A20092" s="1547"/>
      <c r="B20092" s="1548"/>
      <c r="C20092" s="1548"/>
      <c r="D20092" s="1549"/>
      <c r="E20092" s="1506"/>
      <c r="K20092" s="1548"/>
      <c r="L20092" s="1549"/>
      <c r="M20092" s="1506"/>
    </row>
    <row r="20093" spans="1:13" ht="16.5" customHeight="1">
      <c r="A20093" s="1547"/>
      <c r="B20093" s="1548"/>
      <c r="C20093" s="1548"/>
      <c r="D20093" s="1549"/>
      <c r="E20093" s="1506"/>
      <c r="K20093" s="1548"/>
      <c r="L20093" s="1549"/>
      <c r="M20093" s="1506"/>
    </row>
    <row r="20094" spans="1:13" ht="16.5" customHeight="1">
      <c r="A20094" s="1547"/>
      <c r="B20094" s="1548"/>
      <c r="C20094" s="1548"/>
      <c r="D20094" s="1549"/>
      <c r="E20094" s="1506"/>
      <c r="K20094" s="1548"/>
      <c r="L20094" s="1549"/>
      <c r="M20094" s="1506"/>
    </row>
    <row r="20095" spans="1:13" ht="16.5" customHeight="1">
      <c r="A20095" s="1547"/>
      <c r="B20095" s="1548"/>
      <c r="C20095" s="1548"/>
      <c r="D20095" s="1549"/>
      <c r="E20095" s="1506"/>
      <c r="K20095" s="1548"/>
      <c r="L20095" s="1549"/>
      <c r="M20095" s="1506"/>
    </row>
    <row r="20096" spans="1:13" ht="16.5" customHeight="1">
      <c r="A20096" s="1547"/>
      <c r="B20096" s="1548"/>
      <c r="C20096" s="1548"/>
      <c r="D20096" s="1549"/>
      <c r="E20096" s="1506"/>
      <c r="K20096" s="1548"/>
      <c r="L20096" s="1549"/>
      <c r="M20096" s="1506"/>
    </row>
    <row r="20097" spans="1:13" ht="16.5" customHeight="1">
      <c r="A20097" s="1547"/>
      <c r="B20097" s="1548"/>
      <c r="C20097" s="1548"/>
      <c r="D20097" s="1549"/>
      <c r="E20097" s="1506"/>
      <c r="K20097" s="1548"/>
      <c r="L20097" s="1549"/>
      <c r="M20097" s="1506"/>
    </row>
    <row r="20098" spans="1:13" ht="16.5" customHeight="1">
      <c r="A20098" s="1547"/>
      <c r="B20098" s="1548"/>
      <c r="C20098" s="1548"/>
      <c r="D20098" s="1549"/>
      <c r="E20098" s="1506"/>
      <c r="K20098" s="1548"/>
      <c r="L20098" s="1549"/>
      <c r="M20098" s="1506"/>
    </row>
    <row r="20099" spans="1:13" ht="16.5" customHeight="1">
      <c r="A20099" s="1547"/>
      <c r="B20099" s="1548"/>
      <c r="C20099" s="1548"/>
      <c r="D20099" s="1549"/>
      <c r="E20099" s="1506"/>
      <c r="K20099" s="1548"/>
      <c r="L20099" s="1549"/>
      <c r="M20099" s="1506"/>
    </row>
    <row r="20100" spans="1:13" ht="16.5" customHeight="1">
      <c r="A20100" s="1547"/>
      <c r="B20100" s="1548"/>
      <c r="C20100" s="1548"/>
      <c r="D20100" s="1549"/>
      <c r="E20100" s="1506"/>
      <c r="K20100" s="1548"/>
      <c r="L20100" s="1549"/>
      <c r="M20100" s="1506"/>
    </row>
    <row r="20101" spans="1:13" ht="16.5" customHeight="1">
      <c r="A20101" s="1547"/>
      <c r="B20101" s="1548"/>
      <c r="C20101" s="1548"/>
      <c r="D20101" s="1549"/>
      <c r="E20101" s="1506"/>
      <c r="K20101" s="1548"/>
      <c r="L20101" s="1549"/>
      <c r="M20101" s="1506"/>
    </row>
    <row r="20102" spans="1:13" ht="16.5" customHeight="1">
      <c r="A20102" s="1547"/>
      <c r="B20102" s="1548"/>
      <c r="C20102" s="1548"/>
      <c r="D20102" s="1549"/>
      <c r="E20102" s="1506"/>
      <c r="K20102" s="1548"/>
      <c r="L20102" s="1549"/>
      <c r="M20102" s="1506"/>
    </row>
    <row r="20103" spans="1:13" ht="16.5" customHeight="1">
      <c r="A20103" s="1547"/>
      <c r="B20103" s="1548"/>
      <c r="C20103" s="1548"/>
      <c r="D20103" s="1549"/>
      <c r="E20103" s="1506"/>
      <c r="K20103" s="1548"/>
      <c r="L20103" s="1549"/>
      <c r="M20103" s="1506"/>
    </row>
    <row r="20104" spans="1:13" ht="16.5" customHeight="1">
      <c r="A20104" s="1547"/>
      <c r="B20104" s="1548"/>
      <c r="C20104" s="1548"/>
      <c r="D20104" s="1549"/>
      <c r="E20104" s="1506"/>
      <c r="K20104" s="1548"/>
      <c r="L20104" s="1549"/>
      <c r="M20104" s="1506"/>
    </row>
    <row r="20105" spans="1:13" ht="16.5" customHeight="1">
      <c r="A20105" s="1547"/>
      <c r="B20105" s="1548"/>
      <c r="C20105" s="1548"/>
      <c r="D20105" s="1549"/>
      <c r="E20105" s="1506"/>
      <c r="K20105" s="1548"/>
      <c r="L20105" s="1549"/>
      <c r="M20105" s="1506"/>
    </row>
    <row r="20106" spans="1:13" ht="16.5" customHeight="1">
      <c r="A20106" s="1547"/>
      <c r="B20106" s="1548"/>
      <c r="C20106" s="1548"/>
      <c r="D20106" s="1549"/>
      <c r="E20106" s="1506"/>
      <c r="K20106" s="1548"/>
      <c r="L20106" s="1549"/>
      <c r="M20106" s="1506"/>
    </row>
    <row r="20107" spans="1:13" ht="16.5" customHeight="1">
      <c r="A20107" s="1547"/>
      <c r="B20107" s="1548"/>
      <c r="C20107" s="1548"/>
      <c r="D20107" s="1549"/>
      <c r="E20107" s="1506"/>
      <c r="K20107" s="1548"/>
      <c r="L20107" s="1549"/>
      <c r="M20107" s="1506"/>
    </row>
    <row r="20108" spans="1:13" ht="16.5" customHeight="1">
      <c r="A20108" s="1547"/>
      <c r="B20108" s="1548"/>
      <c r="C20108" s="1548"/>
      <c r="D20108" s="1549"/>
      <c r="E20108" s="1506"/>
      <c r="K20108" s="1548"/>
      <c r="L20108" s="1549"/>
      <c r="M20108" s="1506"/>
    </row>
    <row r="20109" spans="1:13" ht="16.5" customHeight="1">
      <c r="A20109" s="1547"/>
      <c r="B20109" s="1548"/>
      <c r="C20109" s="1548"/>
      <c r="D20109" s="1549"/>
      <c r="E20109" s="1506"/>
      <c r="K20109" s="1548"/>
      <c r="L20109" s="1549"/>
      <c r="M20109" s="1506"/>
    </row>
    <row r="20110" spans="1:13" ht="16.5" customHeight="1">
      <c r="A20110" s="1547"/>
      <c r="B20110" s="1548"/>
      <c r="C20110" s="1548"/>
      <c r="D20110" s="1549"/>
      <c r="E20110" s="1506"/>
      <c r="K20110" s="1548"/>
      <c r="L20110" s="1549"/>
      <c r="M20110" s="1506"/>
    </row>
    <row r="20111" spans="1:13" ht="16.5" customHeight="1">
      <c r="A20111" s="1547"/>
      <c r="B20111" s="1548"/>
      <c r="C20111" s="1548"/>
      <c r="D20111" s="1549"/>
      <c r="E20111" s="1506"/>
      <c r="K20111" s="1548"/>
      <c r="L20111" s="1549"/>
      <c r="M20111" s="1506"/>
    </row>
    <row r="20112" spans="1:13" ht="16.5" customHeight="1">
      <c r="A20112" s="1547"/>
      <c r="B20112" s="1548"/>
      <c r="C20112" s="1548"/>
      <c r="D20112" s="1549"/>
      <c r="E20112" s="1506"/>
      <c r="K20112" s="1548"/>
      <c r="L20112" s="1549"/>
      <c r="M20112" s="1506"/>
    </row>
    <row r="20113" spans="1:13" ht="16.5" customHeight="1">
      <c r="A20113" s="1547"/>
      <c r="B20113" s="1548"/>
      <c r="C20113" s="1548"/>
      <c r="D20113" s="1549"/>
      <c r="E20113" s="1506"/>
      <c r="K20113" s="1548"/>
      <c r="L20113" s="1549"/>
      <c r="M20113" s="1506"/>
    </row>
    <row r="20114" spans="1:13" ht="16.5" customHeight="1">
      <c r="A20114" s="1547"/>
      <c r="B20114" s="1548"/>
      <c r="C20114" s="1548"/>
      <c r="D20114" s="1549"/>
      <c r="E20114" s="1506"/>
      <c r="K20114" s="1548"/>
      <c r="L20114" s="1549"/>
      <c r="M20114" s="1506"/>
    </row>
    <row r="20115" spans="1:13" ht="16.5" customHeight="1">
      <c r="A20115" s="1547"/>
      <c r="B20115" s="1548"/>
      <c r="C20115" s="1548"/>
      <c r="D20115" s="1549"/>
      <c r="E20115" s="1506"/>
      <c r="K20115" s="1548"/>
      <c r="L20115" s="1549"/>
      <c r="M20115" s="1506"/>
    </row>
    <row r="20116" spans="1:13" ht="16.5" customHeight="1">
      <c r="A20116" s="1547"/>
      <c r="B20116" s="1548"/>
      <c r="C20116" s="1548"/>
      <c r="D20116" s="1549"/>
      <c r="E20116" s="1506"/>
      <c r="K20116" s="1548"/>
      <c r="L20116" s="1549"/>
      <c r="M20116" s="1506"/>
    </row>
    <row r="20117" spans="1:13" ht="16.5" customHeight="1">
      <c r="A20117" s="1547"/>
      <c r="B20117" s="1548"/>
      <c r="C20117" s="1548"/>
      <c r="D20117" s="1549"/>
      <c r="E20117" s="1506"/>
      <c r="K20117" s="1548"/>
      <c r="L20117" s="1549"/>
      <c r="M20117" s="1506"/>
    </row>
    <row r="20118" spans="1:13" ht="16.5" customHeight="1">
      <c r="A20118" s="1547"/>
      <c r="B20118" s="1548"/>
      <c r="C20118" s="1548"/>
      <c r="D20118" s="1549"/>
      <c r="E20118" s="1506"/>
      <c r="K20118" s="1548"/>
      <c r="L20118" s="1549"/>
      <c r="M20118" s="1506"/>
    </row>
    <row r="20119" spans="1:13" ht="16.5" customHeight="1">
      <c r="A20119" s="1547"/>
      <c r="B20119" s="1548"/>
      <c r="C20119" s="1548"/>
      <c r="D20119" s="1549"/>
      <c r="E20119" s="1506"/>
      <c r="K20119" s="1548"/>
      <c r="L20119" s="1549"/>
      <c r="M20119" s="1506"/>
    </row>
    <row r="20120" spans="1:13" ht="16.5" customHeight="1">
      <c r="A20120" s="1547"/>
      <c r="B20120" s="1548"/>
      <c r="C20120" s="1548"/>
      <c r="D20120" s="1549"/>
      <c r="E20120" s="1506"/>
      <c r="K20120" s="1548"/>
      <c r="L20120" s="1549"/>
      <c r="M20120" s="1506"/>
    </row>
    <row r="20121" spans="1:13" ht="16.5" customHeight="1">
      <c r="A20121" s="1547"/>
      <c r="B20121" s="1548"/>
      <c r="C20121" s="1548"/>
      <c r="D20121" s="1549"/>
      <c r="E20121" s="1506"/>
      <c r="K20121" s="1548"/>
      <c r="L20121" s="1549"/>
      <c r="M20121" s="1506"/>
    </row>
    <row r="20122" spans="1:13" ht="16.5" customHeight="1">
      <c r="A20122" s="1547"/>
      <c r="B20122" s="1548"/>
      <c r="C20122" s="1548"/>
      <c r="D20122" s="1549"/>
      <c r="E20122" s="1506"/>
      <c r="K20122" s="1548"/>
      <c r="L20122" s="1549"/>
      <c r="M20122" s="1506"/>
    </row>
    <row r="20123" spans="1:13" ht="16.5" customHeight="1">
      <c r="A20123" s="1547"/>
      <c r="B20123" s="1548"/>
      <c r="C20123" s="1548"/>
      <c r="D20123" s="1549"/>
      <c r="E20123" s="1506"/>
      <c r="K20123" s="1548"/>
      <c r="L20123" s="1549"/>
      <c r="M20123" s="1506"/>
    </row>
    <row r="20124" spans="1:13" ht="16.5" customHeight="1">
      <c r="A20124" s="1547"/>
      <c r="B20124" s="1548"/>
      <c r="C20124" s="1548"/>
      <c r="D20124" s="1549"/>
      <c r="E20124" s="1506"/>
      <c r="K20124" s="1548"/>
      <c r="L20124" s="1549"/>
      <c r="M20124" s="1506"/>
    </row>
    <row r="20125" spans="1:13" ht="16.5" customHeight="1">
      <c r="A20125" s="1547"/>
      <c r="B20125" s="1548"/>
      <c r="C20125" s="1548"/>
      <c r="D20125" s="1549"/>
      <c r="E20125" s="1506"/>
      <c r="K20125" s="1548"/>
      <c r="L20125" s="1549"/>
      <c r="M20125" s="1506"/>
    </row>
    <row r="20126" spans="1:13" ht="16.5" customHeight="1">
      <c r="A20126" s="1547"/>
      <c r="B20126" s="1548"/>
      <c r="C20126" s="1548"/>
      <c r="D20126" s="1549"/>
      <c r="E20126" s="1506"/>
      <c r="K20126" s="1548"/>
      <c r="L20126" s="1549"/>
      <c r="M20126" s="1506"/>
    </row>
    <row r="20127" spans="1:13" ht="16.5" customHeight="1">
      <c r="A20127" s="1547"/>
      <c r="B20127" s="1548"/>
      <c r="C20127" s="1548"/>
      <c r="D20127" s="1549"/>
      <c r="E20127" s="1506"/>
      <c r="K20127" s="1548"/>
      <c r="L20127" s="1549"/>
      <c r="M20127" s="1506"/>
    </row>
    <row r="20128" spans="1:13" ht="16.5" customHeight="1">
      <c r="A20128" s="1547"/>
      <c r="B20128" s="1548"/>
      <c r="C20128" s="1548"/>
      <c r="D20128" s="1549"/>
      <c r="E20128" s="1506"/>
      <c r="K20128" s="1548"/>
      <c r="L20128" s="1549"/>
      <c r="M20128" s="1506"/>
    </row>
    <row r="20129" spans="1:13" ht="16.5" customHeight="1">
      <c r="A20129" s="1547"/>
      <c r="B20129" s="1548"/>
      <c r="C20129" s="1548"/>
      <c r="D20129" s="1549"/>
      <c r="E20129" s="1506"/>
      <c r="K20129" s="1548"/>
      <c r="L20129" s="1549"/>
      <c r="M20129" s="1506"/>
    </row>
    <row r="20130" spans="1:13" ht="16.5" customHeight="1">
      <c r="A20130" s="1547"/>
      <c r="B20130" s="1548"/>
      <c r="C20130" s="1548"/>
      <c r="D20130" s="1549"/>
      <c r="E20130" s="1506"/>
      <c r="K20130" s="1548"/>
      <c r="L20130" s="1549"/>
      <c r="M20130" s="1506"/>
    </row>
    <row r="20131" spans="1:13" ht="16.5" customHeight="1">
      <c r="A20131" s="1547"/>
      <c r="B20131" s="1548"/>
      <c r="C20131" s="1548"/>
      <c r="D20131" s="1549"/>
      <c r="E20131" s="1506"/>
      <c r="K20131" s="1548"/>
      <c r="L20131" s="1549"/>
      <c r="M20131" s="1506"/>
    </row>
    <row r="20132" spans="1:13" ht="16.5" customHeight="1">
      <c r="A20132" s="1547"/>
      <c r="B20132" s="1548"/>
      <c r="C20132" s="1548"/>
      <c r="D20132" s="1549"/>
      <c r="E20132" s="1506"/>
      <c r="K20132" s="1548"/>
      <c r="L20132" s="1549"/>
      <c r="M20132" s="1506"/>
    </row>
    <row r="20133" spans="1:13" ht="16.5" customHeight="1">
      <c r="A20133" s="1547"/>
      <c r="B20133" s="1548"/>
      <c r="C20133" s="1548"/>
      <c r="D20133" s="1549"/>
      <c r="E20133" s="1506"/>
      <c r="K20133" s="1548"/>
      <c r="L20133" s="1549"/>
      <c r="M20133" s="1506"/>
    </row>
    <row r="20134" spans="1:13" ht="16.5" customHeight="1">
      <c r="A20134" s="1547"/>
      <c r="B20134" s="1548"/>
      <c r="C20134" s="1548"/>
      <c r="D20134" s="1549"/>
      <c r="E20134" s="1506"/>
      <c r="K20134" s="1548"/>
      <c r="L20134" s="1549"/>
      <c r="M20134" s="1506"/>
    </row>
    <row r="20135" spans="1:13" ht="16.5" customHeight="1">
      <c r="A20135" s="1547"/>
      <c r="B20135" s="1548"/>
      <c r="C20135" s="1548"/>
      <c r="D20135" s="1549"/>
      <c r="E20135" s="1506"/>
      <c r="K20135" s="1548"/>
      <c r="L20135" s="1549"/>
      <c r="M20135" s="1506"/>
    </row>
    <row r="20136" spans="1:13" ht="16.5" customHeight="1">
      <c r="A20136" s="1547"/>
      <c r="B20136" s="1548"/>
      <c r="C20136" s="1548"/>
      <c r="D20136" s="1549"/>
      <c r="E20136" s="1506"/>
      <c r="K20136" s="1548"/>
      <c r="L20136" s="1549"/>
      <c r="M20136" s="1506"/>
    </row>
    <row r="20137" spans="1:13" ht="16.5" customHeight="1">
      <c r="A20137" s="1547"/>
      <c r="B20137" s="1548"/>
      <c r="C20137" s="1548"/>
      <c r="D20137" s="1549"/>
      <c r="E20137" s="1506"/>
      <c r="K20137" s="1548"/>
      <c r="L20137" s="1549"/>
      <c r="M20137" s="1506"/>
    </row>
    <row r="20138" spans="1:13" ht="16.5" customHeight="1">
      <c r="A20138" s="1547"/>
      <c r="B20138" s="1548"/>
      <c r="C20138" s="1548"/>
      <c r="D20138" s="1549"/>
      <c r="E20138" s="1506"/>
      <c r="K20138" s="1548"/>
      <c r="L20138" s="1549"/>
      <c r="M20138" s="1506"/>
    </row>
    <row r="20139" spans="1:13" ht="16.5" customHeight="1">
      <c r="A20139" s="1547"/>
      <c r="B20139" s="1548"/>
      <c r="C20139" s="1548"/>
      <c r="D20139" s="1549"/>
      <c r="E20139" s="1506"/>
      <c r="K20139" s="1548"/>
      <c r="L20139" s="1549"/>
      <c r="M20139" s="1506"/>
    </row>
    <row r="20140" spans="1:13" ht="16.5" customHeight="1">
      <c r="A20140" s="1547"/>
      <c r="B20140" s="1548"/>
      <c r="C20140" s="1548"/>
      <c r="D20140" s="1549"/>
      <c r="E20140" s="1506"/>
      <c r="K20140" s="1548"/>
      <c r="L20140" s="1549"/>
      <c r="M20140" s="1506"/>
    </row>
    <row r="20141" spans="1:13" ht="16.5" customHeight="1">
      <c r="A20141" s="1547"/>
      <c r="B20141" s="1548"/>
      <c r="C20141" s="1548"/>
      <c r="D20141" s="1549"/>
      <c r="E20141" s="1506"/>
      <c r="K20141" s="1548"/>
      <c r="L20141" s="1549"/>
      <c r="M20141" s="1506"/>
    </row>
    <row r="20142" spans="1:13" ht="16.5" customHeight="1">
      <c r="A20142" s="1547"/>
      <c r="B20142" s="1548"/>
      <c r="C20142" s="1548"/>
      <c r="D20142" s="1549"/>
      <c r="E20142" s="1506"/>
      <c r="K20142" s="1548"/>
      <c r="L20142" s="1549"/>
      <c r="M20142" s="1506"/>
    </row>
    <row r="20143" spans="1:13" ht="16.5" customHeight="1">
      <c r="A20143" s="1547"/>
      <c r="B20143" s="1548"/>
      <c r="C20143" s="1548"/>
      <c r="D20143" s="1549"/>
      <c r="E20143" s="1506"/>
      <c r="K20143" s="1548"/>
      <c r="L20143" s="1549"/>
      <c r="M20143" s="1506"/>
    </row>
    <row r="20144" spans="1:13" ht="16.5" customHeight="1">
      <c r="A20144" s="1547"/>
      <c r="B20144" s="1548"/>
      <c r="C20144" s="1548"/>
      <c r="D20144" s="1549"/>
      <c r="E20144" s="1506"/>
      <c r="K20144" s="1548"/>
      <c r="L20144" s="1549"/>
      <c r="M20144" s="1506"/>
    </row>
    <row r="20145" spans="1:13" ht="16.5" customHeight="1">
      <c r="A20145" s="1547"/>
      <c r="B20145" s="1548"/>
      <c r="C20145" s="1548"/>
      <c r="D20145" s="1549"/>
      <c r="E20145" s="1506"/>
      <c r="K20145" s="1548"/>
      <c r="L20145" s="1549"/>
      <c r="M20145" s="1506"/>
    </row>
    <row r="20146" spans="1:13" ht="16.5" customHeight="1">
      <c r="A20146" s="1547"/>
      <c r="B20146" s="1548"/>
      <c r="C20146" s="1548"/>
      <c r="D20146" s="1549"/>
      <c r="E20146" s="1506"/>
      <c r="K20146" s="1548"/>
      <c r="L20146" s="1549"/>
      <c r="M20146" s="1506"/>
    </row>
    <row r="20147" spans="1:13" ht="16.5" customHeight="1">
      <c r="A20147" s="1547"/>
      <c r="B20147" s="1548"/>
      <c r="C20147" s="1548"/>
      <c r="D20147" s="1549"/>
      <c r="E20147" s="1506"/>
      <c r="K20147" s="1548"/>
      <c r="L20147" s="1549"/>
      <c r="M20147" s="1506"/>
    </row>
    <row r="20148" spans="1:13" ht="16.5" customHeight="1">
      <c r="A20148" s="1547"/>
      <c r="B20148" s="1548"/>
      <c r="C20148" s="1548"/>
      <c r="D20148" s="1549"/>
      <c r="E20148" s="1506"/>
      <c r="K20148" s="1548"/>
      <c r="L20148" s="1549"/>
      <c r="M20148" s="1506"/>
    </row>
    <row r="20149" spans="1:13" ht="16.5" customHeight="1">
      <c r="A20149" s="1547"/>
      <c r="B20149" s="1548"/>
      <c r="C20149" s="1548"/>
      <c r="D20149" s="1549"/>
      <c r="E20149" s="1506"/>
      <c r="K20149" s="1548"/>
      <c r="L20149" s="1549"/>
      <c r="M20149" s="1506"/>
    </row>
    <row r="20150" spans="1:13" ht="16.5" customHeight="1">
      <c r="A20150" s="1547"/>
      <c r="B20150" s="1548"/>
      <c r="C20150" s="1548"/>
      <c r="D20150" s="1549"/>
      <c r="E20150" s="1506"/>
      <c r="K20150" s="1548"/>
      <c r="L20150" s="1549"/>
      <c r="M20150" s="1506"/>
    </row>
    <row r="20151" spans="1:13" ht="16.5" customHeight="1">
      <c r="A20151" s="1547"/>
      <c r="B20151" s="1548"/>
      <c r="C20151" s="1548"/>
      <c r="D20151" s="1549"/>
      <c r="E20151" s="1506"/>
      <c r="K20151" s="1548"/>
      <c r="L20151" s="1549"/>
      <c r="M20151" s="1506"/>
    </row>
    <row r="20152" spans="1:13" ht="16.5" customHeight="1">
      <c r="A20152" s="1547"/>
      <c r="B20152" s="1548"/>
      <c r="C20152" s="1548"/>
      <c r="D20152" s="1549"/>
      <c r="E20152" s="1506"/>
      <c r="K20152" s="1548"/>
      <c r="L20152" s="1549"/>
      <c r="M20152" s="1506"/>
    </row>
    <row r="20153" spans="1:13" ht="16.5" customHeight="1">
      <c r="A20153" s="1547"/>
      <c r="B20153" s="1548"/>
      <c r="C20153" s="1548"/>
      <c r="D20153" s="1549"/>
      <c r="E20153" s="1506"/>
      <c r="K20153" s="1548"/>
      <c r="L20153" s="1549"/>
      <c r="M20153" s="1506"/>
    </row>
    <row r="20154" spans="1:13" ht="16.5" customHeight="1">
      <c r="A20154" s="1547"/>
      <c r="B20154" s="1548"/>
      <c r="C20154" s="1548"/>
      <c r="D20154" s="1549"/>
      <c r="E20154" s="1506"/>
      <c r="K20154" s="1548"/>
      <c r="L20154" s="1549"/>
      <c r="M20154" s="1506"/>
    </row>
    <row r="20155" spans="1:13" ht="16.5" customHeight="1">
      <c r="A20155" s="1547"/>
      <c r="B20155" s="1548"/>
      <c r="C20155" s="1548"/>
      <c r="D20155" s="1549"/>
      <c r="E20155" s="1506"/>
      <c r="K20155" s="1548"/>
      <c r="L20155" s="1549"/>
      <c r="M20155" s="1506"/>
    </row>
    <row r="20156" spans="1:13" ht="16.5" customHeight="1">
      <c r="A20156" s="1547"/>
      <c r="B20156" s="1548"/>
      <c r="C20156" s="1548"/>
      <c r="D20156" s="1549"/>
      <c r="E20156" s="1506"/>
      <c r="K20156" s="1548"/>
      <c r="L20156" s="1549"/>
      <c r="M20156" s="1506"/>
    </row>
    <row r="20157" spans="1:13" ht="16.5" customHeight="1">
      <c r="A20157" s="1547"/>
      <c r="B20157" s="1548"/>
      <c r="C20157" s="1548"/>
      <c r="D20157" s="1549"/>
      <c r="E20157" s="1506"/>
      <c r="K20157" s="1548"/>
      <c r="L20157" s="1549"/>
      <c r="M20157" s="1506"/>
    </row>
    <row r="20158" spans="1:13" ht="16.5" customHeight="1">
      <c r="A20158" s="1547"/>
      <c r="B20158" s="1548"/>
      <c r="C20158" s="1548"/>
      <c r="D20158" s="1549"/>
      <c r="E20158" s="1506"/>
      <c r="K20158" s="1548"/>
      <c r="L20158" s="1549"/>
      <c r="M20158" s="1506"/>
    </row>
    <row r="20159" spans="1:13" ht="16.5" customHeight="1">
      <c r="A20159" s="1547"/>
      <c r="B20159" s="1548"/>
      <c r="C20159" s="1548"/>
      <c r="D20159" s="1549"/>
      <c r="E20159" s="1506"/>
      <c r="K20159" s="1548"/>
      <c r="L20159" s="1549"/>
      <c r="M20159" s="1506"/>
    </row>
    <row r="20160" spans="1:13" ht="16.5" customHeight="1">
      <c r="A20160" s="1547"/>
      <c r="B20160" s="1548"/>
      <c r="C20160" s="1548"/>
      <c r="D20160" s="1549"/>
      <c r="E20160" s="1506"/>
      <c r="K20160" s="1548"/>
      <c r="L20160" s="1549"/>
      <c r="M20160" s="1506"/>
    </row>
    <row r="20161" spans="1:13" ht="16.5" customHeight="1">
      <c r="A20161" s="1547"/>
      <c r="B20161" s="1548"/>
      <c r="C20161" s="1548"/>
      <c r="D20161" s="1549"/>
      <c r="E20161" s="1506"/>
      <c r="K20161" s="1548"/>
      <c r="L20161" s="1549"/>
      <c r="M20161" s="1506"/>
    </row>
    <row r="20162" spans="1:13" ht="16.5" customHeight="1">
      <c r="A20162" s="1547"/>
      <c r="B20162" s="1548"/>
      <c r="C20162" s="1548"/>
      <c r="D20162" s="1549"/>
      <c r="E20162" s="1506"/>
      <c r="K20162" s="1548"/>
      <c r="L20162" s="1549"/>
      <c r="M20162" s="1506"/>
    </row>
    <row r="20163" spans="1:13" ht="16.5" customHeight="1">
      <c r="A20163" s="1547"/>
      <c r="B20163" s="1548"/>
      <c r="C20163" s="1548"/>
      <c r="D20163" s="1549"/>
      <c r="E20163" s="1506"/>
      <c r="K20163" s="1548"/>
      <c r="L20163" s="1549"/>
      <c r="M20163" s="1506"/>
    </row>
    <row r="20164" spans="1:13" ht="16.5" customHeight="1">
      <c r="A20164" s="1547"/>
      <c r="B20164" s="1548"/>
      <c r="C20164" s="1548"/>
      <c r="D20164" s="1549"/>
      <c r="E20164" s="1506"/>
      <c r="K20164" s="1548"/>
      <c r="L20164" s="1549"/>
      <c r="M20164" s="1506"/>
    </row>
    <row r="20165" spans="1:13" ht="16.5" customHeight="1">
      <c r="A20165" s="1547"/>
      <c r="B20165" s="1548"/>
      <c r="C20165" s="1548"/>
      <c r="D20165" s="1549"/>
      <c r="E20165" s="1506"/>
      <c r="K20165" s="1548"/>
      <c r="L20165" s="1549"/>
      <c r="M20165" s="1506"/>
    </row>
    <row r="20166" spans="1:13" ht="16.5" customHeight="1">
      <c r="A20166" s="1547"/>
      <c r="B20166" s="1548"/>
      <c r="C20166" s="1548"/>
      <c r="D20166" s="1549"/>
      <c r="E20166" s="1506"/>
      <c r="K20166" s="1548"/>
      <c r="L20166" s="1549"/>
      <c r="M20166" s="1506"/>
    </row>
    <row r="20167" spans="1:13" ht="16.5" customHeight="1">
      <c r="A20167" s="1547"/>
      <c r="B20167" s="1548"/>
      <c r="C20167" s="1548"/>
      <c r="D20167" s="1549"/>
      <c r="E20167" s="1506"/>
      <c r="K20167" s="1548"/>
      <c r="L20167" s="1549"/>
      <c r="M20167" s="1506"/>
    </row>
    <row r="20168" spans="1:13" ht="16.5" customHeight="1">
      <c r="A20168" s="1547"/>
      <c r="B20168" s="1548"/>
      <c r="C20168" s="1548"/>
      <c r="D20168" s="1549"/>
      <c r="E20168" s="1506"/>
      <c r="K20168" s="1548"/>
      <c r="L20168" s="1549"/>
      <c r="M20168" s="1506"/>
    </row>
    <row r="20169" spans="1:13" ht="16.5" customHeight="1">
      <c r="A20169" s="1547"/>
      <c r="B20169" s="1548"/>
      <c r="C20169" s="1548"/>
      <c r="D20169" s="1549"/>
      <c r="E20169" s="1506"/>
      <c r="K20169" s="1548"/>
      <c r="L20169" s="1549"/>
      <c r="M20169" s="1506"/>
    </row>
    <row r="20170" spans="1:13" ht="16.5" customHeight="1">
      <c r="A20170" s="1547"/>
      <c r="B20170" s="1548"/>
      <c r="C20170" s="1548"/>
      <c r="D20170" s="1549"/>
      <c r="E20170" s="1506"/>
      <c r="K20170" s="1548"/>
      <c r="L20170" s="1549"/>
      <c r="M20170" s="1506"/>
    </row>
    <row r="20171" spans="1:13" ht="16.5" customHeight="1">
      <c r="A20171" s="1547"/>
      <c r="B20171" s="1548"/>
      <c r="C20171" s="1548"/>
      <c r="D20171" s="1549"/>
      <c r="E20171" s="1506"/>
      <c r="K20171" s="1548"/>
      <c r="L20171" s="1549"/>
      <c r="M20171" s="1506"/>
    </row>
    <row r="20172" spans="1:13" ht="16.5" customHeight="1">
      <c r="A20172" s="1547"/>
      <c r="B20172" s="1548"/>
      <c r="C20172" s="1548"/>
      <c r="D20172" s="1549"/>
      <c r="E20172" s="1506"/>
      <c r="K20172" s="1548"/>
      <c r="L20172" s="1549"/>
      <c r="M20172" s="1506"/>
    </row>
    <row r="20173" spans="1:13" ht="16.5" customHeight="1">
      <c r="A20173" s="1547"/>
      <c r="B20173" s="1548"/>
      <c r="C20173" s="1548"/>
      <c r="D20173" s="1549"/>
      <c r="E20173" s="1506"/>
      <c r="K20173" s="1548"/>
      <c r="L20173" s="1549"/>
      <c r="M20173" s="1506"/>
    </row>
    <row r="20174" spans="1:13" ht="16.5" customHeight="1">
      <c r="A20174" s="1547"/>
      <c r="B20174" s="1548"/>
      <c r="C20174" s="1548"/>
      <c r="D20174" s="1549"/>
      <c r="E20174" s="1506"/>
      <c r="K20174" s="1548"/>
      <c r="L20174" s="1549"/>
      <c r="M20174" s="1506"/>
    </row>
    <row r="20175" spans="1:13" ht="16.5" customHeight="1">
      <c r="A20175" s="1547"/>
      <c r="B20175" s="1548"/>
      <c r="C20175" s="1548"/>
      <c r="D20175" s="1549"/>
      <c r="E20175" s="1506"/>
      <c r="K20175" s="1548"/>
      <c r="L20175" s="1549"/>
      <c r="M20175" s="1506"/>
    </row>
    <row r="20176" spans="1:13" ht="16.5" customHeight="1">
      <c r="A20176" s="1547"/>
      <c r="B20176" s="1548"/>
      <c r="C20176" s="1548"/>
      <c r="D20176" s="1549"/>
      <c r="E20176" s="1506"/>
      <c r="K20176" s="1548"/>
      <c r="L20176" s="1549"/>
      <c r="M20176" s="1506"/>
    </row>
    <row r="20177" spans="1:13" ht="16.5" customHeight="1">
      <c r="A20177" s="1547"/>
      <c r="B20177" s="1548"/>
      <c r="C20177" s="1548"/>
      <c r="D20177" s="1549"/>
      <c r="E20177" s="1506"/>
      <c r="K20177" s="1548"/>
      <c r="L20177" s="1549"/>
      <c r="M20177" s="1506"/>
    </row>
    <row r="20178" spans="1:13" ht="16.5" customHeight="1">
      <c r="A20178" s="1547"/>
      <c r="B20178" s="1548"/>
      <c r="C20178" s="1548"/>
      <c r="D20178" s="1549"/>
      <c r="E20178" s="1506"/>
      <c r="K20178" s="1548"/>
      <c r="L20178" s="1549"/>
      <c r="M20178" s="1506"/>
    </row>
    <row r="20179" spans="1:13" ht="16.5" customHeight="1">
      <c r="A20179" s="1547"/>
      <c r="B20179" s="1548"/>
      <c r="C20179" s="1548"/>
      <c r="D20179" s="1549"/>
      <c r="E20179" s="1506"/>
      <c r="K20179" s="1548"/>
      <c r="L20179" s="1549"/>
      <c r="M20179" s="1506"/>
    </row>
    <row r="20180" spans="1:13" ht="16.5" customHeight="1">
      <c r="A20180" s="1547"/>
      <c r="B20180" s="1548"/>
      <c r="C20180" s="1548"/>
      <c r="D20180" s="1549"/>
      <c r="E20180" s="1506"/>
      <c r="K20180" s="1548"/>
      <c r="L20180" s="1549"/>
      <c r="M20180" s="1506"/>
    </row>
    <row r="20181" spans="1:13" ht="16.5" customHeight="1">
      <c r="A20181" s="1547"/>
      <c r="B20181" s="1548"/>
      <c r="C20181" s="1548"/>
      <c r="D20181" s="1549"/>
      <c r="E20181" s="1506"/>
      <c r="K20181" s="1548"/>
      <c r="L20181" s="1549"/>
      <c r="M20181" s="1506"/>
    </row>
    <row r="20182" spans="1:13" ht="16.5" customHeight="1">
      <c r="A20182" s="1547"/>
      <c r="B20182" s="1548"/>
      <c r="C20182" s="1548"/>
      <c r="D20182" s="1549"/>
      <c r="E20182" s="1506"/>
      <c r="K20182" s="1548"/>
      <c r="L20182" s="1549"/>
      <c r="M20182" s="1506"/>
    </row>
    <row r="20183" spans="1:13" ht="16.5" customHeight="1">
      <c r="A20183" s="1547"/>
      <c r="B20183" s="1548"/>
      <c r="C20183" s="1548"/>
      <c r="D20183" s="1549"/>
      <c r="E20183" s="1506"/>
      <c r="K20183" s="1548"/>
      <c r="L20183" s="1549"/>
      <c r="M20183" s="1506"/>
    </row>
    <row r="20184" spans="1:13" ht="16.5" customHeight="1">
      <c r="A20184" s="1547"/>
      <c r="B20184" s="1548"/>
      <c r="C20184" s="1548"/>
      <c r="D20184" s="1549"/>
      <c r="E20184" s="1506"/>
      <c r="K20184" s="1548"/>
      <c r="L20184" s="1549"/>
      <c r="M20184" s="1506"/>
    </row>
    <row r="20185" spans="1:13" ht="16.5" customHeight="1">
      <c r="A20185" s="1547"/>
      <c r="B20185" s="1548"/>
      <c r="C20185" s="1548"/>
      <c r="D20185" s="1549"/>
      <c r="E20185" s="1506"/>
      <c r="K20185" s="1548"/>
      <c r="L20185" s="1549"/>
      <c r="M20185" s="1506"/>
    </row>
    <row r="20186" spans="1:13" ht="16.5" customHeight="1">
      <c r="A20186" s="1547"/>
      <c r="B20186" s="1548"/>
      <c r="C20186" s="1548"/>
      <c r="D20186" s="1549"/>
      <c r="E20186" s="1506"/>
      <c r="K20186" s="1548"/>
      <c r="L20186" s="1549"/>
      <c r="M20186" s="1506"/>
    </row>
    <row r="20187" spans="1:13" ht="16.5" customHeight="1">
      <c r="A20187" s="1547"/>
      <c r="B20187" s="1548"/>
      <c r="C20187" s="1548"/>
      <c r="D20187" s="1549"/>
      <c r="E20187" s="1506"/>
      <c r="K20187" s="1548"/>
      <c r="L20187" s="1549"/>
      <c r="M20187" s="1506"/>
    </row>
    <row r="20188" spans="1:13" ht="16.5" customHeight="1">
      <c r="A20188" s="1547"/>
      <c r="B20188" s="1548"/>
      <c r="C20188" s="1548"/>
      <c r="D20188" s="1549"/>
      <c r="E20188" s="1506"/>
      <c r="K20188" s="1548"/>
      <c r="L20188" s="1549"/>
      <c r="M20188" s="1506"/>
    </row>
    <row r="20189" spans="1:13" ht="16.5" customHeight="1">
      <c r="A20189" s="1547"/>
      <c r="B20189" s="1548"/>
      <c r="C20189" s="1548"/>
      <c r="D20189" s="1549"/>
      <c r="E20189" s="1506"/>
      <c r="K20189" s="1548"/>
      <c r="L20189" s="1549"/>
      <c r="M20189" s="1506"/>
    </row>
    <row r="20190" spans="1:13" ht="16.5" customHeight="1">
      <c r="A20190" s="1547"/>
      <c r="B20190" s="1548"/>
      <c r="C20190" s="1548"/>
      <c r="D20190" s="1549"/>
      <c r="E20190" s="1506"/>
      <c r="K20190" s="1548"/>
      <c r="L20190" s="1549"/>
      <c r="M20190" s="1506"/>
    </row>
    <row r="20191" spans="1:13" ht="16.5" customHeight="1">
      <c r="A20191" s="1547"/>
      <c r="B20191" s="1548"/>
      <c r="C20191" s="1548"/>
      <c r="D20191" s="1549"/>
      <c r="E20191" s="1506"/>
      <c r="K20191" s="1548"/>
      <c r="L20191" s="1549"/>
      <c r="M20191" s="1506"/>
    </row>
    <row r="20192" spans="1:13" ht="16.5" customHeight="1">
      <c r="A20192" s="1547"/>
      <c r="B20192" s="1548"/>
      <c r="C20192" s="1548"/>
      <c r="D20192" s="1549"/>
      <c r="E20192" s="1506"/>
      <c r="K20192" s="1548"/>
      <c r="L20192" s="1549"/>
      <c r="M20192" s="1506"/>
    </row>
    <row r="20193" spans="1:13" ht="16.5" customHeight="1">
      <c r="A20193" s="1547"/>
      <c r="B20193" s="1548"/>
      <c r="C20193" s="1548"/>
      <c r="D20193" s="1549"/>
      <c r="E20193" s="1506"/>
      <c r="K20193" s="1548"/>
      <c r="L20193" s="1549"/>
      <c r="M20193" s="1506"/>
    </row>
    <row r="20194" spans="1:13" ht="16.5" customHeight="1">
      <c r="A20194" s="1547"/>
      <c r="B20194" s="1548"/>
      <c r="C20194" s="1548"/>
      <c r="D20194" s="1549"/>
      <c r="E20194" s="1506"/>
      <c r="K20194" s="1548"/>
      <c r="L20194" s="1549"/>
      <c r="M20194" s="1506"/>
    </row>
    <row r="20195" spans="1:13" ht="16.5" customHeight="1">
      <c r="A20195" s="1547"/>
      <c r="B20195" s="1548"/>
      <c r="C20195" s="1548"/>
      <c r="D20195" s="1549"/>
      <c r="E20195" s="1506"/>
      <c r="K20195" s="1548"/>
      <c r="L20195" s="1549"/>
      <c r="M20195" s="1506"/>
    </row>
    <row r="20196" spans="1:13" ht="16.5" customHeight="1">
      <c r="A20196" s="1547"/>
      <c r="B20196" s="1548"/>
      <c r="C20196" s="1548"/>
      <c r="D20196" s="1549"/>
      <c r="E20196" s="1506"/>
      <c r="K20196" s="1548"/>
      <c r="L20196" s="1549"/>
      <c r="M20196" s="1506"/>
    </row>
    <row r="20197" spans="1:13" ht="16.5" customHeight="1">
      <c r="A20197" s="1547"/>
      <c r="B20197" s="1548"/>
      <c r="C20197" s="1548"/>
      <c r="D20197" s="1549"/>
      <c r="E20197" s="1506"/>
      <c r="K20197" s="1548"/>
      <c r="L20197" s="1549"/>
      <c r="M20197" s="1506"/>
    </row>
    <row r="20198" spans="1:13" ht="16.5" customHeight="1">
      <c r="A20198" s="1547"/>
      <c r="B20198" s="1548"/>
      <c r="C20198" s="1548"/>
      <c r="D20198" s="1549"/>
      <c r="E20198" s="1506"/>
      <c r="K20198" s="1548"/>
      <c r="L20198" s="1549"/>
      <c r="M20198" s="1506"/>
    </row>
    <row r="20199" spans="1:13" ht="16.5" customHeight="1">
      <c r="A20199" s="1547"/>
      <c r="B20199" s="1548"/>
      <c r="C20199" s="1548"/>
      <c r="D20199" s="1549"/>
      <c r="E20199" s="1506"/>
      <c r="K20199" s="1548"/>
      <c r="L20199" s="1549"/>
      <c r="M20199" s="1506"/>
    </row>
    <row r="20200" spans="1:13" ht="16.5" customHeight="1">
      <c r="A20200" s="1547"/>
      <c r="B20200" s="1548"/>
      <c r="C20200" s="1548"/>
      <c r="D20200" s="1549"/>
      <c r="E20200" s="1506"/>
      <c r="K20200" s="1548"/>
      <c r="L20200" s="1549"/>
      <c r="M20200" s="1506"/>
    </row>
    <row r="20201" spans="1:13" ht="16.5" customHeight="1">
      <c r="A20201" s="1547"/>
      <c r="B20201" s="1548"/>
      <c r="C20201" s="1548"/>
      <c r="D20201" s="1549"/>
      <c r="E20201" s="1506"/>
      <c r="K20201" s="1548"/>
      <c r="L20201" s="1549"/>
      <c r="M20201" s="1506"/>
    </row>
    <row r="20202" spans="1:13" ht="16.5" customHeight="1">
      <c r="A20202" s="1547"/>
      <c r="B20202" s="1548"/>
      <c r="C20202" s="1548"/>
      <c r="D20202" s="1549"/>
      <c r="E20202" s="1506"/>
      <c r="K20202" s="1548"/>
      <c r="L20202" s="1549"/>
      <c r="M20202" s="1506"/>
    </row>
    <row r="20203" spans="1:13" ht="16.5" customHeight="1">
      <c r="A20203" s="1547"/>
      <c r="B20203" s="1548"/>
      <c r="C20203" s="1548"/>
      <c r="D20203" s="1549"/>
      <c r="E20203" s="1506"/>
      <c r="K20203" s="1548"/>
      <c r="L20203" s="1549"/>
      <c r="M20203" s="1506"/>
    </row>
    <row r="20204" spans="1:13" ht="16.5" customHeight="1">
      <c r="A20204" s="1547"/>
      <c r="B20204" s="1548"/>
      <c r="C20204" s="1548"/>
      <c r="D20204" s="1549"/>
      <c r="E20204" s="1506"/>
      <c r="K20204" s="1548"/>
      <c r="L20204" s="1549"/>
      <c r="M20204" s="1506"/>
    </row>
    <row r="20205" spans="1:13" ht="16.5" customHeight="1">
      <c r="A20205" s="1547"/>
      <c r="B20205" s="1548"/>
      <c r="C20205" s="1548"/>
      <c r="D20205" s="1549"/>
      <c r="E20205" s="1506"/>
      <c r="K20205" s="1548"/>
      <c r="L20205" s="1549"/>
      <c r="M20205" s="1506"/>
    </row>
    <row r="20206" spans="1:13" ht="16.5" customHeight="1">
      <c r="A20206" s="1547"/>
      <c r="B20206" s="1548"/>
      <c r="C20206" s="1548"/>
      <c r="D20206" s="1549"/>
      <c r="E20206" s="1506"/>
      <c r="K20206" s="1548"/>
      <c r="L20206" s="1549"/>
      <c r="M20206" s="1506"/>
    </row>
    <row r="20207" spans="1:13" ht="16.5" customHeight="1">
      <c r="A20207" s="1547"/>
      <c r="B20207" s="1548"/>
      <c r="C20207" s="1548"/>
      <c r="D20207" s="1549"/>
      <c r="E20207" s="1506"/>
      <c r="K20207" s="1548"/>
      <c r="L20207" s="1549"/>
      <c r="M20207" s="1506"/>
    </row>
    <row r="20208" spans="1:13" ht="16.5" customHeight="1">
      <c r="A20208" s="1547"/>
      <c r="B20208" s="1548"/>
      <c r="C20208" s="1548"/>
      <c r="D20208" s="1549"/>
      <c r="E20208" s="1506"/>
      <c r="K20208" s="1548"/>
      <c r="L20208" s="1549"/>
      <c r="M20208" s="1506"/>
    </row>
    <row r="20209" spans="1:13" ht="16.5" customHeight="1">
      <c r="A20209" s="1547"/>
      <c r="B20209" s="1548"/>
      <c r="C20209" s="1548"/>
      <c r="D20209" s="1549"/>
      <c r="E20209" s="1506"/>
      <c r="K20209" s="1548"/>
      <c r="L20209" s="1549"/>
      <c r="M20209" s="1506"/>
    </row>
    <row r="20210" spans="1:13" ht="16.5" customHeight="1">
      <c r="A20210" s="1547"/>
      <c r="B20210" s="1548"/>
      <c r="C20210" s="1548"/>
      <c r="D20210" s="1549"/>
      <c r="E20210" s="1506"/>
      <c r="K20210" s="1548"/>
      <c r="L20210" s="1549"/>
      <c r="M20210" s="1506"/>
    </row>
    <row r="20211" spans="1:13" ht="16.5" customHeight="1">
      <c r="A20211" s="1547"/>
      <c r="B20211" s="1548"/>
      <c r="C20211" s="1548"/>
      <c r="D20211" s="1549"/>
      <c r="E20211" s="1506"/>
      <c r="K20211" s="1548"/>
      <c r="L20211" s="1549"/>
      <c r="M20211" s="1506"/>
    </row>
    <row r="20212" spans="1:13" ht="16.5" customHeight="1">
      <c r="A20212" s="1547"/>
      <c r="B20212" s="1548"/>
      <c r="C20212" s="1548"/>
      <c r="D20212" s="1549"/>
      <c r="E20212" s="1506"/>
      <c r="K20212" s="1548"/>
      <c r="L20212" s="1549"/>
      <c r="M20212" s="1506"/>
    </row>
    <row r="20213" spans="1:13" ht="16.5" customHeight="1">
      <c r="A20213" s="1547"/>
      <c r="B20213" s="1548"/>
      <c r="C20213" s="1548"/>
      <c r="D20213" s="1549"/>
      <c r="E20213" s="1506"/>
      <c r="K20213" s="1548"/>
      <c r="L20213" s="1549"/>
      <c r="M20213" s="1506"/>
    </row>
    <row r="20214" spans="1:13" ht="16.5" customHeight="1">
      <c r="A20214" s="1547"/>
      <c r="B20214" s="1548"/>
      <c r="C20214" s="1548"/>
      <c r="D20214" s="1549"/>
      <c r="E20214" s="1506"/>
      <c r="K20214" s="1548"/>
      <c r="L20214" s="1549"/>
      <c r="M20214" s="1506"/>
    </row>
    <row r="20215" spans="1:13" ht="16.5" customHeight="1">
      <c r="A20215" s="1547"/>
      <c r="B20215" s="1548"/>
      <c r="C20215" s="1548"/>
      <c r="D20215" s="1549"/>
      <c r="E20215" s="1506"/>
      <c r="K20215" s="1548"/>
      <c r="L20215" s="1549"/>
      <c r="M20215" s="1506"/>
    </row>
    <row r="20216" spans="1:13" ht="16.5" customHeight="1">
      <c r="A20216" s="1547"/>
      <c r="B20216" s="1548"/>
      <c r="C20216" s="1548"/>
      <c r="D20216" s="1549"/>
      <c r="E20216" s="1506"/>
      <c r="K20216" s="1548"/>
      <c r="L20216" s="1549"/>
      <c r="M20216" s="1506"/>
    </row>
    <row r="20217" spans="1:13" ht="16.5" customHeight="1">
      <c r="A20217" s="1547"/>
      <c r="B20217" s="1548"/>
      <c r="C20217" s="1548"/>
      <c r="D20217" s="1549"/>
      <c r="E20217" s="1506"/>
      <c r="K20217" s="1548"/>
      <c r="L20217" s="1549"/>
      <c r="M20217" s="1506"/>
    </row>
    <row r="20218" spans="1:13" ht="16.5" customHeight="1">
      <c r="A20218" s="1547"/>
      <c r="B20218" s="1548"/>
      <c r="C20218" s="1548"/>
      <c r="D20218" s="1549"/>
      <c r="E20218" s="1506"/>
      <c r="K20218" s="1548"/>
      <c r="L20218" s="1549"/>
      <c r="M20218" s="1506"/>
    </row>
    <row r="20219" spans="1:13" ht="16.5" customHeight="1">
      <c r="A20219" s="1547"/>
      <c r="B20219" s="1548"/>
      <c r="C20219" s="1548"/>
      <c r="D20219" s="1549"/>
      <c r="E20219" s="1506"/>
      <c r="K20219" s="1548"/>
      <c r="L20219" s="1549"/>
      <c r="M20219" s="1506"/>
    </row>
    <row r="20220" spans="1:13" ht="16.5" customHeight="1">
      <c r="A20220" s="1547"/>
      <c r="B20220" s="1548"/>
      <c r="C20220" s="1548"/>
      <c r="D20220" s="1549"/>
      <c r="E20220" s="1506"/>
      <c r="K20220" s="1548"/>
      <c r="L20220" s="1549"/>
      <c r="M20220" s="1506"/>
    </row>
    <row r="20221" spans="1:13" ht="16.5" customHeight="1">
      <c r="A20221" s="1547"/>
      <c r="B20221" s="1548"/>
      <c r="C20221" s="1548"/>
      <c r="D20221" s="1549"/>
      <c r="E20221" s="1506"/>
      <c r="K20221" s="1548"/>
      <c r="L20221" s="1549"/>
      <c r="M20221" s="1506"/>
    </row>
    <row r="20222" spans="1:13" ht="16.5" customHeight="1">
      <c r="A20222" s="1547"/>
      <c r="B20222" s="1548"/>
      <c r="C20222" s="1548"/>
      <c r="D20222" s="1549"/>
      <c r="E20222" s="1506"/>
      <c r="K20222" s="1548"/>
      <c r="L20222" s="1549"/>
      <c r="M20222" s="1506"/>
    </row>
    <row r="20223" spans="1:13" ht="16.5" customHeight="1">
      <c r="A20223" s="1547"/>
      <c r="B20223" s="1548"/>
      <c r="C20223" s="1548"/>
      <c r="D20223" s="1549"/>
      <c r="E20223" s="1506"/>
      <c r="K20223" s="1548"/>
      <c r="L20223" s="1549"/>
      <c r="M20223" s="1506"/>
    </row>
    <row r="20224" spans="1:13" ht="16.5" customHeight="1">
      <c r="A20224" s="1547"/>
      <c r="B20224" s="1548"/>
      <c r="C20224" s="1548"/>
      <c r="D20224" s="1549"/>
      <c r="E20224" s="1506"/>
      <c r="K20224" s="1548"/>
      <c r="L20224" s="1549"/>
      <c r="M20224" s="1506"/>
    </row>
    <row r="20225" spans="1:13" ht="16.5" customHeight="1">
      <c r="A20225" s="1547"/>
      <c r="B20225" s="1548"/>
      <c r="C20225" s="1548"/>
      <c r="D20225" s="1549"/>
      <c r="E20225" s="1506"/>
      <c r="K20225" s="1548"/>
      <c r="L20225" s="1549"/>
      <c r="M20225" s="1506"/>
    </row>
    <row r="20226" spans="1:13" ht="16.5" customHeight="1">
      <c r="A20226" s="1547"/>
      <c r="B20226" s="1548"/>
      <c r="C20226" s="1548"/>
      <c r="D20226" s="1549"/>
      <c r="E20226" s="1506"/>
      <c r="K20226" s="1548"/>
      <c r="L20226" s="1549"/>
      <c r="M20226" s="1506"/>
    </row>
    <row r="20227" spans="1:13" ht="16.5" customHeight="1">
      <c r="A20227" s="1547"/>
      <c r="B20227" s="1548"/>
      <c r="C20227" s="1548"/>
      <c r="D20227" s="1549"/>
      <c r="E20227" s="1506"/>
      <c r="K20227" s="1548"/>
      <c r="L20227" s="1549"/>
      <c r="M20227" s="1506"/>
    </row>
    <row r="20228" spans="1:13" ht="16.5" customHeight="1">
      <c r="A20228" s="1547"/>
      <c r="B20228" s="1548"/>
      <c r="C20228" s="1548"/>
      <c r="D20228" s="1549"/>
      <c r="E20228" s="1506"/>
      <c r="K20228" s="1548"/>
      <c r="L20228" s="1549"/>
      <c r="M20228" s="1506"/>
    </row>
    <row r="20229" spans="1:13" ht="16.5" customHeight="1">
      <c r="A20229" s="1547"/>
      <c r="B20229" s="1548"/>
      <c r="C20229" s="1548"/>
      <c r="D20229" s="1549"/>
      <c r="E20229" s="1506"/>
      <c r="K20229" s="1548"/>
      <c r="L20229" s="1549"/>
      <c r="M20229" s="1506"/>
    </row>
    <row r="20230" spans="1:13" ht="16.5" customHeight="1">
      <c r="A20230" s="1547"/>
      <c r="B20230" s="1548"/>
      <c r="C20230" s="1548"/>
      <c r="D20230" s="1549"/>
      <c r="E20230" s="1506"/>
      <c r="K20230" s="1548"/>
      <c r="L20230" s="1549"/>
      <c r="M20230" s="1506"/>
    </row>
    <row r="20231" spans="1:13" ht="16.5" customHeight="1">
      <c r="A20231" s="1547"/>
      <c r="B20231" s="1548"/>
      <c r="C20231" s="1548"/>
      <c r="D20231" s="1549"/>
      <c r="E20231" s="1506"/>
      <c r="K20231" s="1548"/>
      <c r="L20231" s="1549"/>
      <c r="M20231" s="1506"/>
    </row>
    <row r="20232" spans="1:13" ht="16.5" customHeight="1">
      <c r="A20232" s="1547"/>
      <c r="B20232" s="1548"/>
      <c r="C20232" s="1548"/>
      <c r="D20232" s="1549"/>
      <c r="E20232" s="1506"/>
      <c r="K20232" s="1548"/>
      <c r="L20232" s="1549"/>
      <c r="M20232" s="1506"/>
    </row>
    <row r="20233" spans="1:13" ht="16.5" customHeight="1">
      <c r="A20233" s="1547"/>
      <c r="B20233" s="1548"/>
      <c r="C20233" s="1548"/>
      <c r="D20233" s="1549"/>
      <c r="E20233" s="1506"/>
      <c r="K20233" s="1548"/>
      <c r="L20233" s="1549"/>
      <c r="M20233" s="1506"/>
    </row>
    <row r="20234" spans="1:13" ht="16.5" customHeight="1">
      <c r="A20234" s="1547"/>
      <c r="B20234" s="1548"/>
      <c r="C20234" s="1548"/>
      <c r="D20234" s="1549"/>
      <c r="E20234" s="1506"/>
      <c r="K20234" s="1548"/>
      <c r="L20234" s="1549"/>
      <c r="M20234" s="1506"/>
    </row>
    <row r="20235" spans="1:13" ht="16.5" customHeight="1">
      <c r="A20235" s="1547"/>
      <c r="B20235" s="1548"/>
      <c r="C20235" s="1548"/>
      <c r="D20235" s="1549"/>
      <c r="E20235" s="1506"/>
      <c r="K20235" s="1548"/>
      <c r="L20235" s="1549"/>
      <c r="M20235" s="1506"/>
    </row>
    <row r="20236" spans="1:13" ht="16.5" customHeight="1">
      <c r="A20236" s="1547"/>
      <c r="B20236" s="1548"/>
      <c r="C20236" s="1548"/>
      <c r="D20236" s="1549"/>
      <c r="E20236" s="1506"/>
      <c r="K20236" s="1548"/>
      <c r="L20236" s="1549"/>
      <c r="M20236" s="1506"/>
    </row>
    <row r="20237" spans="1:13" ht="16.5" customHeight="1">
      <c r="A20237" s="1547"/>
      <c r="B20237" s="1548"/>
      <c r="C20237" s="1548"/>
      <c r="D20237" s="1549"/>
      <c r="E20237" s="1506"/>
      <c r="K20237" s="1548"/>
      <c r="L20237" s="1549"/>
      <c r="M20237" s="1506"/>
    </row>
    <row r="20238" spans="1:13" ht="16.5" customHeight="1">
      <c r="A20238" s="1547"/>
      <c r="B20238" s="1548"/>
      <c r="C20238" s="1548"/>
      <c r="D20238" s="1549"/>
      <c r="E20238" s="1506"/>
      <c r="K20238" s="1548"/>
      <c r="L20238" s="1549"/>
      <c r="M20238" s="1506"/>
    </row>
    <row r="20239" spans="1:13" ht="16.5" customHeight="1">
      <c r="A20239" s="1547"/>
      <c r="B20239" s="1548"/>
      <c r="C20239" s="1548"/>
      <c r="D20239" s="1549"/>
      <c r="E20239" s="1506"/>
      <c r="K20239" s="1548"/>
      <c r="L20239" s="1549"/>
      <c r="M20239" s="1506"/>
    </row>
    <row r="20240" spans="1:13" ht="16.5" customHeight="1">
      <c r="A20240" s="1547"/>
      <c r="B20240" s="1548"/>
      <c r="C20240" s="1548"/>
      <c r="D20240" s="1549"/>
      <c r="E20240" s="1506"/>
      <c r="K20240" s="1548"/>
      <c r="L20240" s="1549"/>
      <c r="M20240" s="1506"/>
    </row>
    <row r="20241" spans="1:13" ht="16.5" customHeight="1">
      <c r="A20241" s="1547"/>
      <c r="B20241" s="1548"/>
      <c r="C20241" s="1548"/>
      <c r="D20241" s="1549"/>
      <c r="E20241" s="1506"/>
      <c r="K20241" s="1548"/>
      <c r="L20241" s="1549"/>
      <c r="M20241" s="1506"/>
    </row>
    <row r="20242" spans="1:13" ht="16.5" customHeight="1">
      <c r="A20242" s="1547"/>
      <c r="B20242" s="1548"/>
      <c r="C20242" s="1548"/>
      <c r="D20242" s="1549"/>
      <c r="E20242" s="1506"/>
      <c r="K20242" s="1548"/>
      <c r="L20242" s="1549"/>
      <c r="M20242" s="1506"/>
    </row>
    <row r="20243" spans="1:13" ht="16.5" customHeight="1">
      <c r="A20243" s="1547"/>
      <c r="B20243" s="1548"/>
      <c r="C20243" s="1548"/>
      <c r="D20243" s="1549"/>
      <c r="E20243" s="1506"/>
      <c r="K20243" s="1548"/>
      <c r="L20243" s="1549"/>
      <c r="M20243" s="1506"/>
    </row>
    <row r="20244" spans="1:13" ht="16.5" customHeight="1">
      <c r="A20244" s="1547"/>
      <c r="B20244" s="1548"/>
      <c r="C20244" s="1548"/>
      <c r="D20244" s="1549"/>
      <c r="E20244" s="1506"/>
      <c r="K20244" s="1548"/>
      <c r="L20244" s="1549"/>
      <c r="M20244" s="1506"/>
    </row>
    <row r="20245" spans="1:13" ht="16.5" customHeight="1">
      <c r="A20245" s="1547"/>
      <c r="B20245" s="1548"/>
      <c r="C20245" s="1548"/>
      <c r="D20245" s="1549"/>
      <c r="E20245" s="1506"/>
      <c r="K20245" s="1548"/>
      <c r="L20245" s="1549"/>
      <c r="M20245" s="1506"/>
    </row>
    <row r="20246" spans="1:13" ht="16.5" customHeight="1">
      <c r="A20246" s="1547"/>
      <c r="B20246" s="1548"/>
      <c r="C20246" s="1548"/>
      <c r="D20246" s="1549"/>
      <c r="E20246" s="1506"/>
      <c r="K20246" s="1548"/>
      <c r="L20246" s="1549"/>
      <c r="M20246" s="1506"/>
    </row>
    <row r="20247" spans="1:13" ht="16.5" customHeight="1">
      <c r="A20247" s="1547"/>
      <c r="B20247" s="1548"/>
      <c r="C20247" s="1548"/>
      <c r="D20247" s="1549"/>
      <c r="E20247" s="1506"/>
      <c r="K20247" s="1548"/>
      <c r="L20247" s="1549"/>
      <c r="M20247" s="1506"/>
    </row>
    <row r="20248" spans="1:13" ht="16.5" customHeight="1">
      <c r="A20248" s="1547"/>
      <c r="B20248" s="1548"/>
      <c r="C20248" s="1548"/>
      <c r="D20248" s="1549"/>
      <c r="E20248" s="1506"/>
      <c r="K20248" s="1548"/>
      <c r="L20248" s="1549"/>
      <c r="M20248" s="1506"/>
    </row>
    <row r="20249" spans="1:13" ht="16.5" customHeight="1">
      <c r="A20249" s="1547"/>
      <c r="B20249" s="1548"/>
      <c r="C20249" s="1548"/>
      <c r="D20249" s="1549"/>
      <c r="E20249" s="1506"/>
      <c r="K20249" s="1548"/>
      <c r="L20249" s="1549"/>
      <c r="M20249" s="1506"/>
    </row>
    <row r="20250" spans="1:13" ht="16.5" customHeight="1">
      <c r="A20250" s="1547"/>
      <c r="B20250" s="1548"/>
      <c r="C20250" s="1548"/>
      <c r="D20250" s="1549"/>
      <c r="E20250" s="1506"/>
      <c r="K20250" s="1548"/>
      <c r="L20250" s="1549"/>
      <c r="M20250" s="1506"/>
    </row>
    <row r="20251" spans="1:13" ht="16.5" customHeight="1">
      <c r="A20251" s="1547"/>
      <c r="B20251" s="1548"/>
      <c r="C20251" s="1548"/>
      <c r="D20251" s="1549"/>
      <c r="E20251" s="1506"/>
      <c r="K20251" s="1548"/>
      <c r="L20251" s="1549"/>
      <c r="M20251" s="1506"/>
    </row>
    <row r="20252" spans="1:13" ht="16.5" customHeight="1">
      <c r="A20252" s="1547"/>
      <c r="B20252" s="1548"/>
      <c r="C20252" s="1548"/>
      <c r="D20252" s="1549"/>
      <c r="E20252" s="1506"/>
      <c r="K20252" s="1548"/>
      <c r="L20252" s="1549"/>
      <c r="M20252" s="1506"/>
    </row>
    <row r="20253" spans="1:13" ht="16.5" customHeight="1">
      <c r="A20253" s="1547"/>
      <c r="B20253" s="1548"/>
      <c r="C20253" s="1548"/>
      <c r="D20253" s="1549"/>
      <c r="E20253" s="1506"/>
      <c r="K20253" s="1548"/>
      <c r="L20253" s="1549"/>
      <c r="M20253" s="1506"/>
    </row>
    <row r="20254" spans="1:13" ht="16.5" customHeight="1">
      <c r="A20254" s="1547"/>
      <c r="B20254" s="1548"/>
      <c r="C20254" s="1548"/>
      <c r="D20254" s="1549"/>
      <c r="E20254" s="1506"/>
      <c r="K20254" s="1548"/>
      <c r="L20254" s="1549"/>
      <c r="M20254" s="1506"/>
    </row>
    <row r="20255" spans="1:13" ht="16.5" customHeight="1">
      <c r="A20255" s="1547"/>
      <c r="B20255" s="1548"/>
      <c r="C20255" s="1548"/>
      <c r="D20255" s="1549"/>
      <c r="E20255" s="1506"/>
      <c r="K20255" s="1548"/>
      <c r="L20255" s="1549"/>
      <c r="M20255" s="1506"/>
    </row>
    <row r="20256" spans="1:13" ht="16.5" customHeight="1">
      <c r="A20256" s="1547"/>
      <c r="B20256" s="1548"/>
      <c r="C20256" s="1548"/>
      <c r="D20256" s="1549"/>
      <c r="E20256" s="1506"/>
      <c r="K20256" s="1548"/>
      <c r="L20256" s="1549"/>
      <c r="M20256" s="1506"/>
    </row>
    <row r="20257" spans="1:13" ht="16.5" customHeight="1">
      <c r="A20257" s="1547"/>
      <c r="B20257" s="1548"/>
      <c r="C20257" s="1548"/>
      <c r="D20257" s="1549"/>
      <c r="E20257" s="1506"/>
      <c r="K20257" s="1548"/>
      <c r="L20257" s="1549"/>
      <c r="M20257" s="1506"/>
    </row>
    <row r="20258" spans="1:13" ht="16.5" customHeight="1">
      <c r="A20258" s="1547"/>
      <c r="B20258" s="1548"/>
      <c r="C20258" s="1548"/>
      <c r="D20258" s="1549"/>
      <c r="E20258" s="1506"/>
      <c r="K20258" s="1548"/>
      <c r="L20258" s="1549"/>
      <c r="M20258" s="1506"/>
    </row>
    <row r="20259" spans="1:13" ht="16.5" customHeight="1">
      <c r="A20259" s="1547"/>
      <c r="B20259" s="1548"/>
      <c r="C20259" s="1548"/>
      <c r="D20259" s="1549"/>
      <c r="E20259" s="1506"/>
      <c r="K20259" s="1548"/>
      <c r="L20259" s="1549"/>
      <c r="M20259" s="1506"/>
    </row>
    <row r="20260" spans="1:13" ht="16.5" customHeight="1">
      <c r="A20260" s="1547"/>
      <c r="B20260" s="1548"/>
      <c r="C20260" s="1548"/>
      <c r="D20260" s="1549"/>
      <c r="E20260" s="1506"/>
      <c r="K20260" s="1548"/>
      <c r="L20260" s="1549"/>
      <c r="M20260" s="1506"/>
    </row>
    <row r="20261" spans="1:13" ht="16.5" customHeight="1">
      <c r="A20261" s="1547"/>
      <c r="B20261" s="1548"/>
      <c r="C20261" s="1548"/>
      <c r="D20261" s="1549"/>
      <c r="E20261" s="1506"/>
      <c r="K20261" s="1548"/>
      <c r="L20261" s="1549"/>
      <c r="M20261" s="1506"/>
    </row>
    <row r="20262" spans="1:13" ht="16.5" customHeight="1">
      <c r="A20262" s="1547"/>
      <c r="B20262" s="1548"/>
      <c r="C20262" s="1548"/>
      <c r="D20262" s="1549"/>
      <c r="E20262" s="1506"/>
      <c r="K20262" s="1548"/>
      <c r="L20262" s="1549"/>
      <c r="M20262" s="1506"/>
    </row>
    <row r="20263" spans="1:13" ht="16.5" customHeight="1">
      <c r="A20263" s="1547"/>
      <c r="B20263" s="1548"/>
      <c r="C20263" s="1548"/>
      <c r="D20263" s="1549"/>
      <c r="E20263" s="1506"/>
      <c r="K20263" s="1548"/>
      <c r="L20263" s="1549"/>
      <c r="M20263" s="1506"/>
    </row>
    <row r="20264" spans="1:13" ht="16.5" customHeight="1">
      <c r="A20264" s="1547"/>
      <c r="B20264" s="1548"/>
      <c r="C20264" s="1548"/>
      <c r="D20264" s="1549"/>
      <c r="E20264" s="1506"/>
      <c r="K20264" s="1548"/>
      <c r="L20264" s="1549"/>
      <c r="M20264" s="1506"/>
    </row>
    <row r="20265" spans="1:13" ht="16.5" customHeight="1">
      <c r="A20265" s="1547"/>
      <c r="B20265" s="1548"/>
      <c r="C20265" s="1548"/>
      <c r="D20265" s="1549"/>
      <c r="E20265" s="1506"/>
      <c r="K20265" s="1548"/>
      <c r="L20265" s="1549"/>
      <c r="M20265" s="1506"/>
    </row>
    <row r="20266" spans="1:13" ht="16.5" customHeight="1">
      <c r="A20266" s="1547"/>
      <c r="B20266" s="1548"/>
      <c r="C20266" s="1548"/>
      <c r="D20266" s="1549"/>
      <c r="E20266" s="1506"/>
      <c r="K20266" s="1548"/>
      <c r="L20266" s="1549"/>
      <c r="M20266" s="1506"/>
    </row>
    <row r="20267" spans="1:13" ht="16.5" customHeight="1">
      <c r="A20267" s="1547"/>
      <c r="B20267" s="1548"/>
      <c r="C20267" s="1548"/>
      <c r="D20267" s="1549"/>
      <c r="E20267" s="1506"/>
      <c r="K20267" s="1548"/>
      <c r="L20267" s="1549"/>
      <c r="M20267" s="1506"/>
    </row>
    <row r="20268" spans="1:13" ht="16.5" customHeight="1">
      <c r="A20268" s="1547"/>
      <c r="B20268" s="1548"/>
      <c r="C20268" s="1548"/>
      <c r="D20268" s="1549"/>
      <c r="E20268" s="1506"/>
      <c r="K20268" s="1548"/>
      <c r="L20268" s="1549"/>
      <c r="M20268" s="1506"/>
    </row>
    <row r="20269" spans="1:13" ht="16.5" customHeight="1">
      <c r="A20269" s="1547"/>
      <c r="B20269" s="1548"/>
      <c r="C20269" s="1548"/>
      <c r="D20269" s="1549"/>
      <c r="E20269" s="1506"/>
      <c r="K20269" s="1548"/>
      <c r="L20269" s="1549"/>
      <c r="M20269" s="1506"/>
    </row>
    <row r="20270" spans="1:13" ht="16.5" customHeight="1">
      <c r="A20270" s="1547"/>
      <c r="B20270" s="1548"/>
      <c r="C20270" s="1548"/>
      <c r="D20270" s="1549"/>
      <c r="E20270" s="1506"/>
      <c r="K20270" s="1548"/>
      <c r="L20270" s="1549"/>
      <c r="M20270" s="1506"/>
    </row>
    <row r="20271" spans="1:13" ht="16.5" customHeight="1">
      <c r="A20271" s="1547"/>
      <c r="B20271" s="1548"/>
      <c r="C20271" s="1548"/>
      <c r="D20271" s="1549"/>
      <c r="E20271" s="1506"/>
      <c r="K20271" s="1548"/>
      <c r="L20271" s="1549"/>
      <c r="M20271" s="1506"/>
    </row>
    <row r="20272" spans="1:13" ht="16.5" customHeight="1">
      <c r="A20272" s="1547"/>
      <c r="B20272" s="1548"/>
      <c r="C20272" s="1548"/>
      <c r="D20272" s="1549"/>
      <c r="E20272" s="1506"/>
      <c r="K20272" s="1548"/>
      <c r="L20272" s="1549"/>
      <c r="M20272" s="1506"/>
    </row>
    <row r="20273" spans="1:13" ht="16.5" customHeight="1">
      <c r="A20273" s="1547"/>
      <c r="B20273" s="1548"/>
      <c r="C20273" s="1548"/>
      <c r="D20273" s="1549"/>
      <c r="E20273" s="1506"/>
      <c r="K20273" s="1548"/>
      <c r="L20273" s="1549"/>
      <c r="M20273" s="1506"/>
    </row>
    <row r="20274" spans="1:13" ht="16.5" customHeight="1">
      <c r="A20274" s="1547"/>
      <c r="B20274" s="1548"/>
      <c r="C20274" s="1548"/>
      <c r="D20274" s="1549"/>
      <c r="E20274" s="1506"/>
      <c r="K20274" s="1548"/>
      <c r="L20274" s="1549"/>
      <c r="M20274" s="1506"/>
    </row>
    <row r="20275" spans="1:13" ht="16.5" customHeight="1">
      <c r="A20275" s="1547"/>
      <c r="B20275" s="1548"/>
      <c r="C20275" s="1548"/>
      <c r="D20275" s="1549"/>
      <c r="E20275" s="1506"/>
      <c r="K20275" s="1548"/>
      <c r="L20275" s="1549"/>
      <c r="M20275" s="1506"/>
    </row>
    <row r="20276" spans="1:13" ht="16.5" customHeight="1">
      <c r="A20276" s="1547"/>
      <c r="B20276" s="1548"/>
      <c r="C20276" s="1548"/>
      <c r="D20276" s="1549"/>
      <c r="E20276" s="1506"/>
      <c r="K20276" s="1548"/>
      <c r="L20276" s="1549"/>
      <c r="M20276" s="1506"/>
    </row>
    <row r="20277" spans="1:13" ht="16.5" customHeight="1">
      <c r="A20277" s="1547"/>
      <c r="B20277" s="1548"/>
      <c r="C20277" s="1548"/>
      <c r="D20277" s="1549"/>
      <c r="E20277" s="1506"/>
      <c r="K20277" s="1548"/>
      <c r="L20277" s="1549"/>
      <c r="M20277" s="1506"/>
    </row>
    <row r="20278" spans="1:13" ht="16.5" customHeight="1">
      <c r="A20278" s="1547"/>
      <c r="B20278" s="1548"/>
      <c r="C20278" s="1548"/>
      <c r="D20278" s="1549"/>
      <c r="E20278" s="1506"/>
      <c r="K20278" s="1548"/>
      <c r="L20278" s="1549"/>
      <c r="M20278" s="1506"/>
    </row>
    <row r="20279" spans="1:13" ht="16.5" customHeight="1">
      <c r="A20279" s="1547"/>
      <c r="B20279" s="1548"/>
      <c r="C20279" s="1548"/>
      <c r="D20279" s="1549"/>
      <c r="E20279" s="1506"/>
      <c r="K20279" s="1548"/>
      <c r="L20279" s="1549"/>
      <c r="M20279" s="1506"/>
    </row>
    <row r="20280" spans="1:13" ht="16.5" customHeight="1">
      <c r="A20280" s="1547"/>
      <c r="B20280" s="1548"/>
      <c r="C20280" s="1548"/>
      <c r="D20280" s="1549"/>
      <c r="E20280" s="1506"/>
      <c r="K20280" s="1548"/>
      <c r="L20280" s="1549"/>
      <c r="M20280" s="1506"/>
    </row>
    <row r="20281" spans="1:13" ht="16.5" customHeight="1">
      <c r="A20281" s="1547"/>
      <c r="B20281" s="1548"/>
      <c r="C20281" s="1548"/>
      <c r="D20281" s="1549"/>
      <c r="E20281" s="1506"/>
      <c r="K20281" s="1548"/>
      <c r="L20281" s="1549"/>
      <c r="M20281" s="1506"/>
    </row>
    <row r="20282" spans="1:13" ht="16.5" customHeight="1">
      <c r="A20282" s="1547"/>
      <c r="B20282" s="1548"/>
      <c r="C20282" s="1548"/>
      <c r="D20282" s="1549"/>
      <c r="E20282" s="1506"/>
      <c r="K20282" s="1548"/>
      <c r="L20282" s="1549"/>
      <c r="M20282" s="1506"/>
    </row>
    <row r="20283" spans="1:13" ht="16.5" customHeight="1">
      <c r="A20283" s="1547"/>
      <c r="B20283" s="1548"/>
      <c r="C20283" s="1548"/>
      <c r="D20283" s="1549"/>
      <c r="E20283" s="1506"/>
      <c r="K20283" s="1548"/>
      <c r="L20283" s="1549"/>
      <c r="M20283" s="1506"/>
    </row>
    <row r="20284" spans="1:13" ht="16.5" customHeight="1">
      <c r="A20284" s="1547"/>
      <c r="B20284" s="1548"/>
      <c r="C20284" s="1548"/>
      <c r="D20284" s="1549"/>
      <c r="E20284" s="1506"/>
      <c r="K20284" s="1548"/>
      <c r="L20284" s="1549"/>
      <c r="M20284" s="1506"/>
    </row>
    <row r="20285" spans="1:13" ht="16.5" customHeight="1">
      <c r="A20285" s="1547"/>
      <c r="B20285" s="1548"/>
      <c r="C20285" s="1548"/>
      <c r="D20285" s="1549"/>
      <c r="E20285" s="1506"/>
      <c r="K20285" s="1548"/>
      <c r="L20285" s="1549"/>
      <c r="M20285" s="1506"/>
    </row>
    <row r="20286" spans="1:13" ht="16.5" customHeight="1">
      <c r="A20286" s="1547"/>
      <c r="B20286" s="1548"/>
      <c r="C20286" s="1548"/>
      <c r="D20286" s="1549"/>
      <c r="E20286" s="1506"/>
      <c r="K20286" s="1548"/>
      <c r="L20286" s="1549"/>
      <c r="M20286" s="1506"/>
    </row>
    <row r="20287" spans="1:13" ht="16.5" customHeight="1">
      <c r="A20287" s="1547"/>
      <c r="B20287" s="1548"/>
      <c r="C20287" s="1548"/>
      <c r="D20287" s="1549"/>
      <c r="E20287" s="1506"/>
      <c r="K20287" s="1548"/>
      <c r="L20287" s="1549"/>
      <c r="M20287" s="1506"/>
    </row>
    <row r="20288" spans="1:13" ht="16.5" customHeight="1">
      <c r="A20288" s="1547"/>
      <c r="B20288" s="1548"/>
      <c r="C20288" s="1548"/>
      <c r="D20288" s="1549"/>
      <c r="E20288" s="1506"/>
      <c r="K20288" s="1548"/>
      <c r="L20288" s="1549"/>
      <c r="M20288" s="1506"/>
    </row>
    <row r="20289" spans="1:13" ht="16.5" customHeight="1">
      <c r="A20289" s="1547"/>
      <c r="B20289" s="1548"/>
      <c r="C20289" s="1548"/>
      <c r="D20289" s="1549"/>
      <c r="E20289" s="1506"/>
      <c r="K20289" s="1548"/>
      <c r="L20289" s="1549"/>
      <c r="M20289" s="1506"/>
    </row>
    <row r="20290" spans="1:13" ht="16.5" customHeight="1">
      <c r="A20290" s="1547"/>
      <c r="B20290" s="1548"/>
      <c r="C20290" s="1548"/>
      <c r="D20290" s="1549"/>
      <c r="E20290" s="1506"/>
      <c r="K20290" s="1548"/>
      <c r="L20290" s="1549"/>
      <c r="M20290" s="1506"/>
    </row>
    <row r="20291" spans="1:13" ht="16.5" customHeight="1">
      <c r="A20291" s="1547"/>
      <c r="B20291" s="1548"/>
      <c r="C20291" s="1548"/>
      <c r="D20291" s="1549"/>
      <c r="E20291" s="1506"/>
      <c r="K20291" s="1548"/>
      <c r="L20291" s="1549"/>
      <c r="M20291" s="1506"/>
    </row>
    <row r="20292" spans="1:13" ht="16.5" customHeight="1">
      <c r="A20292" s="1547"/>
      <c r="B20292" s="1548"/>
      <c r="C20292" s="1548"/>
      <c r="D20292" s="1549"/>
      <c r="E20292" s="1506"/>
      <c r="K20292" s="1548"/>
      <c r="L20292" s="1549"/>
      <c r="M20292" s="1506"/>
    </row>
    <row r="20293" spans="1:13" ht="16.5" customHeight="1">
      <c r="A20293" s="1547"/>
      <c r="B20293" s="1548"/>
      <c r="C20293" s="1548"/>
      <c r="D20293" s="1549"/>
      <c r="E20293" s="1506"/>
      <c r="K20293" s="1548"/>
      <c r="L20293" s="1549"/>
      <c r="M20293" s="1506"/>
    </row>
    <row r="20294" spans="1:13" ht="16.5" customHeight="1">
      <c r="A20294" s="1547"/>
      <c r="B20294" s="1548"/>
      <c r="C20294" s="1548"/>
      <c r="D20294" s="1549"/>
      <c r="E20294" s="1506"/>
      <c r="K20294" s="1548"/>
      <c r="L20294" s="1549"/>
      <c r="M20294" s="1506"/>
    </row>
    <row r="20295" spans="1:13" ht="16.5" customHeight="1">
      <c r="A20295" s="1547"/>
      <c r="B20295" s="1548"/>
      <c r="C20295" s="1548"/>
      <c r="D20295" s="1549"/>
      <c r="E20295" s="1506"/>
      <c r="K20295" s="1548"/>
      <c r="L20295" s="1549"/>
      <c r="M20295" s="1506"/>
    </row>
    <row r="20296" spans="1:13" ht="16.5" customHeight="1">
      <c r="A20296" s="1547"/>
      <c r="B20296" s="1548"/>
      <c r="C20296" s="1548"/>
      <c r="D20296" s="1549"/>
      <c r="E20296" s="1506"/>
      <c r="K20296" s="1548"/>
      <c r="L20296" s="1549"/>
      <c r="M20296" s="1506"/>
    </row>
    <row r="20297" spans="1:13" ht="16.5" customHeight="1">
      <c r="A20297" s="1547"/>
      <c r="B20297" s="1548"/>
      <c r="C20297" s="1548"/>
      <c r="D20297" s="1549"/>
      <c r="E20297" s="1506"/>
      <c r="K20297" s="1548"/>
      <c r="L20297" s="1549"/>
      <c r="M20297" s="1506"/>
    </row>
    <row r="20298" spans="1:13" ht="16.5" customHeight="1">
      <c r="A20298" s="1547"/>
      <c r="B20298" s="1548"/>
      <c r="C20298" s="1548"/>
      <c r="D20298" s="1549"/>
      <c r="E20298" s="1506"/>
      <c r="K20298" s="1548"/>
      <c r="L20298" s="1549"/>
      <c r="M20298" s="1506"/>
    </row>
    <row r="20299" spans="1:13" ht="16.5" customHeight="1">
      <c r="A20299" s="1547"/>
      <c r="B20299" s="1548"/>
      <c r="C20299" s="1548"/>
      <c r="D20299" s="1549"/>
      <c r="E20299" s="1506"/>
      <c r="K20299" s="1548"/>
      <c r="L20299" s="1549"/>
      <c r="M20299" s="1506"/>
    </row>
    <row r="20300" spans="1:13" ht="16.5" customHeight="1">
      <c r="A20300" s="1547"/>
      <c r="B20300" s="1548"/>
      <c r="C20300" s="1548"/>
      <c r="D20300" s="1549"/>
      <c r="E20300" s="1506"/>
      <c r="K20300" s="1548"/>
      <c r="L20300" s="1549"/>
      <c r="M20300" s="1506"/>
    </row>
    <row r="20301" spans="1:13" ht="16.5" customHeight="1">
      <c r="A20301" s="1547"/>
      <c r="B20301" s="1548"/>
      <c r="C20301" s="1548"/>
      <c r="D20301" s="1549"/>
      <c r="E20301" s="1506"/>
      <c r="K20301" s="1548"/>
      <c r="L20301" s="1549"/>
      <c r="M20301" s="1506"/>
    </row>
    <row r="20302" spans="1:13" ht="16.5" customHeight="1">
      <c r="A20302" s="1547"/>
      <c r="B20302" s="1548"/>
      <c r="C20302" s="1548"/>
      <c r="D20302" s="1549"/>
      <c r="E20302" s="1506"/>
      <c r="K20302" s="1548"/>
      <c r="L20302" s="1549"/>
      <c r="M20302" s="1506"/>
    </row>
    <row r="20303" spans="1:13" ht="16.5" customHeight="1">
      <c r="A20303" s="1547"/>
      <c r="B20303" s="1548"/>
      <c r="C20303" s="1548"/>
      <c r="D20303" s="1549"/>
      <c r="E20303" s="1506"/>
      <c r="K20303" s="1548"/>
      <c r="L20303" s="1549"/>
      <c r="M20303" s="1506"/>
    </row>
    <row r="20304" spans="1:13" ht="16.5" customHeight="1">
      <c r="A20304" s="1547"/>
      <c r="B20304" s="1548"/>
      <c r="C20304" s="1548"/>
      <c r="D20304" s="1549"/>
      <c r="E20304" s="1506"/>
      <c r="K20304" s="1548"/>
      <c r="L20304" s="1549"/>
      <c r="M20304" s="1506"/>
    </row>
    <row r="20305" spans="1:13" ht="16.5" customHeight="1">
      <c r="A20305" s="1547"/>
      <c r="B20305" s="1548"/>
      <c r="C20305" s="1548"/>
      <c r="D20305" s="1549"/>
      <c r="E20305" s="1506"/>
      <c r="K20305" s="1548"/>
      <c r="L20305" s="1549"/>
      <c r="M20305" s="1506"/>
    </row>
    <row r="20306" spans="1:13" ht="16.5" customHeight="1">
      <c r="A20306" s="1547"/>
      <c r="B20306" s="1548"/>
      <c r="C20306" s="1548"/>
      <c r="D20306" s="1549"/>
      <c r="E20306" s="1506"/>
      <c r="K20306" s="1548"/>
      <c r="L20306" s="1549"/>
      <c r="M20306" s="1506"/>
    </row>
    <row r="20307" spans="1:13" ht="16.5" customHeight="1">
      <c r="A20307" s="1547"/>
      <c r="B20307" s="1548"/>
      <c r="C20307" s="1548"/>
      <c r="D20307" s="1549"/>
      <c r="E20307" s="1506"/>
      <c r="K20307" s="1548"/>
      <c r="L20307" s="1549"/>
      <c r="M20307" s="1506"/>
    </row>
    <row r="20308" spans="1:13" ht="16.5" customHeight="1">
      <c r="A20308" s="1547"/>
      <c r="B20308" s="1548"/>
      <c r="C20308" s="1548"/>
      <c r="D20308" s="1549"/>
      <c r="E20308" s="1506"/>
      <c r="K20308" s="1548"/>
      <c r="L20308" s="1549"/>
      <c r="M20308" s="1506"/>
    </row>
    <row r="20309" spans="1:13" ht="16.5" customHeight="1">
      <c r="A20309" s="1547"/>
      <c r="B20309" s="1548"/>
      <c r="C20309" s="1548"/>
      <c r="D20309" s="1549"/>
      <c r="E20309" s="1506"/>
      <c r="K20309" s="1548"/>
      <c r="L20309" s="1549"/>
      <c r="M20309" s="1506"/>
    </row>
    <row r="20310" spans="1:13" ht="16.5" customHeight="1">
      <c r="A20310" s="1547"/>
      <c r="B20310" s="1548"/>
      <c r="C20310" s="1548"/>
      <c r="D20310" s="1549"/>
      <c r="E20310" s="1506"/>
      <c r="K20310" s="1548"/>
      <c r="L20310" s="1549"/>
      <c r="M20310" s="1506"/>
    </row>
    <row r="20311" spans="1:13" ht="16.5" customHeight="1">
      <c r="A20311" s="1547"/>
      <c r="B20311" s="1548"/>
      <c r="C20311" s="1548"/>
      <c r="D20311" s="1549"/>
      <c r="E20311" s="1506"/>
      <c r="K20311" s="1548"/>
      <c r="L20311" s="1549"/>
      <c r="M20311" s="1506"/>
    </row>
    <row r="20312" spans="1:13" ht="16.5" customHeight="1">
      <c r="A20312" s="1547"/>
      <c r="B20312" s="1548"/>
      <c r="C20312" s="1548"/>
      <c r="D20312" s="1549"/>
      <c r="E20312" s="1506"/>
      <c r="K20312" s="1548"/>
      <c r="L20312" s="1549"/>
      <c r="M20312" s="1506"/>
    </row>
    <row r="20313" spans="1:13" ht="16.5" customHeight="1">
      <c r="A20313" s="1547"/>
      <c r="B20313" s="1548"/>
      <c r="C20313" s="1548"/>
      <c r="D20313" s="1549"/>
      <c r="E20313" s="1506"/>
      <c r="K20313" s="1548"/>
      <c r="L20313" s="1549"/>
      <c r="M20313" s="1506"/>
    </row>
    <row r="20314" spans="1:13" ht="16.5" customHeight="1">
      <c r="A20314" s="1547"/>
      <c r="B20314" s="1548"/>
      <c r="C20314" s="1548"/>
      <c r="D20314" s="1549"/>
      <c r="E20314" s="1506"/>
      <c r="K20314" s="1548"/>
      <c r="L20314" s="1549"/>
      <c r="M20314" s="1506"/>
    </row>
    <row r="20315" spans="1:13" ht="16.5" customHeight="1">
      <c r="A20315" s="1547"/>
      <c r="B20315" s="1548"/>
      <c r="C20315" s="1548"/>
      <c r="D20315" s="1549"/>
      <c r="E20315" s="1506"/>
      <c r="K20315" s="1548"/>
      <c r="L20315" s="1549"/>
      <c r="M20315" s="1506"/>
    </row>
    <row r="20316" spans="1:13" ht="16.5" customHeight="1">
      <c r="A20316" s="1547"/>
      <c r="B20316" s="1548"/>
      <c r="C20316" s="1548"/>
      <c r="D20316" s="1549"/>
      <c r="E20316" s="1506"/>
      <c r="K20316" s="1548"/>
      <c r="L20316" s="1549"/>
      <c r="M20316" s="1506"/>
    </row>
    <row r="20317" spans="1:13" ht="16.5" customHeight="1">
      <c r="A20317" s="1547"/>
      <c r="B20317" s="1548"/>
      <c r="C20317" s="1548"/>
      <c r="D20317" s="1549"/>
      <c r="E20317" s="1506"/>
      <c r="K20317" s="1548"/>
      <c r="L20317" s="1549"/>
      <c r="M20317" s="1506"/>
    </row>
    <row r="20318" spans="1:13" ht="16.5" customHeight="1">
      <c r="A20318" s="1547"/>
      <c r="B20318" s="1548"/>
      <c r="C20318" s="1548"/>
      <c r="D20318" s="1549"/>
      <c r="E20318" s="1506"/>
      <c r="K20318" s="1548"/>
      <c r="L20318" s="1549"/>
      <c r="M20318" s="1506"/>
    </row>
    <row r="20319" spans="1:13" ht="16.5" customHeight="1">
      <c r="A20319" s="1547"/>
      <c r="B20319" s="1548"/>
      <c r="C20319" s="1548"/>
      <c r="D20319" s="1549"/>
      <c r="E20319" s="1506"/>
      <c r="K20319" s="1548"/>
      <c r="L20319" s="1549"/>
      <c r="M20319" s="1506"/>
    </row>
    <row r="20320" spans="1:13" ht="16.5" customHeight="1">
      <c r="A20320" s="1547"/>
      <c r="B20320" s="1548"/>
      <c r="C20320" s="1548"/>
      <c r="D20320" s="1549"/>
      <c r="E20320" s="1506"/>
      <c r="K20320" s="1548"/>
      <c r="L20320" s="1549"/>
      <c r="M20320" s="1506"/>
    </row>
    <row r="20321" spans="1:13" ht="16.5" customHeight="1">
      <c r="A20321" s="1547"/>
      <c r="B20321" s="1548"/>
      <c r="C20321" s="1548"/>
      <c r="D20321" s="1549"/>
      <c r="E20321" s="1506"/>
      <c r="K20321" s="1548"/>
      <c r="L20321" s="1549"/>
      <c r="M20321" s="1506"/>
    </row>
    <row r="20322" spans="1:13" ht="16.5" customHeight="1">
      <c r="A20322" s="1547"/>
      <c r="B20322" s="1548"/>
      <c r="C20322" s="1548"/>
      <c r="D20322" s="1549"/>
      <c r="E20322" s="1506"/>
      <c r="K20322" s="1548"/>
      <c r="L20322" s="1549"/>
      <c r="M20322" s="1506"/>
    </row>
    <row r="20323" spans="1:13" ht="16.5" customHeight="1">
      <c r="A20323" s="1547"/>
      <c r="B20323" s="1548"/>
      <c r="C20323" s="1548"/>
      <c r="D20323" s="1549"/>
      <c r="E20323" s="1506"/>
      <c r="K20323" s="1548"/>
      <c r="L20323" s="1549"/>
      <c r="M20323" s="1506"/>
    </row>
    <row r="20324" spans="1:13" ht="16.5" customHeight="1">
      <c r="A20324" s="1547"/>
      <c r="B20324" s="1548"/>
      <c r="C20324" s="1548"/>
      <c r="D20324" s="1549"/>
      <c r="E20324" s="1506"/>
      <c r="K20324" s="1548"/>
      <c r="L20324" s="1549"/>
      <c r="M20324" s="1506"/>
    </row>
    <row r="20325" spans="1:13" ht="16.5" customHeight="1">
      <c r="A20325" s="1547"/>
      <c r="B20325" s="1548"/>
      <c r="C20325" s="1548"/>
      <c r="D20325" s="1549"/>
      <c r="E20325" s="1506"/>
      <c r="K20325" s="1548"/>
      <c r="L20325" s="1549"/>
      <c r="M20325" s="1506"/>
    </row>
    <row r="20326" spans="1:13" ht="16.5" customHeight="1">
      <c r="A20326" s="1547"/>
      <c r="B20326" s="1548"/>
      <c r="C20326" s="1548"/>
      <c r="D20326" s="1549"/>
      <c r="E20326" s="1506"/>
      <c r="K20326" s="1548"/>
      <c r="L20326" s="1549"/>
      <c r="M20326" s="1506"/>
    </row>
    <row r="20327" spans="1:13" ht="16.5" customHeight="1">
      <c r="A20327" s="1547"/>
      <c r="B20327" s="1548"/>
      <c r="C20327" s="1548"/>
      <c r="D20327" s="1549"/>
      <c r="E20327" s="1506"/>
      <c r="K20327" s="1548"/>
      <c r="L20327" s="1549"/>
      <c r="M20327" s="1506"/>
    </row>
    <row r="20328" spans="1:13" ht="16.5" customHeight="1">
      <c r="A20328" s="1547"/>
      <c r="B20328" s="1548"/>
      <c r="C20328" s="1548"/>
      <c r="D20328" s="1549"/>
      <c r="E20328" s="1506"/>
      <c r="K20328" s="1548"/>
      <c r="L20328" s="1549"/>
      <c r="M20328" s="1506"/>
    </row>
    <row r="20329" spans="1:13" ht="16.5" customHeight="1">
      <c r="A20329" s="1547"/>
      <c r="B20329" s="1548"/>
      <c r="C20329" s="1548"/>
      <c r="D20329" s="1549"/>
      <c r="E20329" s="1506"/>
      <c r="K20329" s="1548"/>
      <c r="L20329" s="1549"/>
      <c r="M20329" s="1506"/>
    </row>
    <row r="20330" spans="1:13" ht="16.5" customHeight="1">
      <c r="A20330" s="1547"/>
      <c r="B20330" s="1548"/>
      <c r="C20330" s="1548"/>
      <c r="D20330" s="1549"/>
      <c r="E20330" s="1506"/>
      <c r="K20330" s="1548"/>
      <c r="L20330" s="1549"/>
      <c r="M20330" s="1506"/>
    </row>
    <row r="20331" spans="1:13" ht="16.5" customHeight="1">
      <c r="A20331" s="1547"/>
      <c r="B20331" s="1548"/>
      <c r="C20331" s="1548"/>
      <c r="D20331" s="1549"/>
      <c r="E20331" s="1506"/>
      <c r="K20331" s="1548"/>
      <c r="L20331" s="1549"/>
      <c r="M20331" s="1506"/>
    </row>
    <row r="20332" spans="1:13" ht="16.5" customHeight="1">
      <c r="A20332" s="1547"/>
      <c r="B20332" s="1548"/>
      <c r="C20332" s="1548"/>
      <c r="D20332" s="1549"/>
      <c r="E20332" s="1506"/>
      <c r="K20332" s="1548"/>
      <c r="L20332" s="1549"/>
      <c r="M20332" s="1506"/>
    </row>
    <row r="20333" spans="1:13" ht="16.5" customHeight="1">
      <c r="A20333" s="1547"/>
      <c r="B20333" s="1548"/>
      <c r="C20333" s="1548"/>
      <c r="D20333" s="1549"/>
      <c r="E20333" s="1506"/>
      <c r="K20333" s="1548"/>
      <c r="L20333" s="1549"/>
      <c r="M20333" s="1506"/>
    </row>
    <row r="20334" spans="1:13" ht="16.5" customHeight="1">
      <c r="A20334" s="1547"/>
      <c r="B20334" s="1548"/>
      <c r="C20334" s="1548"/>
      <c r="D20334" s="1549"/>
      <c r="E20334" s="1506"/>
      <c r="K20334" s="1548"/>
      <c r="L20334" s="1549"/>
      <c r="M20334" s="1506"/>
    </row>
    <row r="20335" spans="1:13" ht="16.5" customHeight="1">
      <c r="A20335" s="1547"/>
      <c r="B20335" s="1548"/>
      <c r="C20335" s="1548"/>
      <c r="D20335" s="1549"/>
      <c r="E20335" s="1506"/>
      <c r="K20335" s="1548"/>
      <c r="L20335" s="1549"/>
      <c r="M20335" s="1506"/>
    </row>
    <row r="20336" spans="1:13" ht="16.5" customHeight="1">
      <c r="A20336" s="1547"/>
      <c r="B20336" s="1548"/>
      <c r="C20336" s="1548"/>
      <c r="D20336" s="1549"/>
      <c r="E20336" s="1506"/>
      <c r="K20336" s="1548"/>
      <c r="L20336" s="1549"/>
      <c r="M20336" s="1506"/>
    </row>
    <row r="20337" spans="1:13" ht="16.5" customHeight="1">
      <c r="A20337" s="1547"/>
      <c r="B20337" s="1548"/>
      <c r="C20337" s="1548"/>
      <c r="D20337" s="1549"/>
      <c r="E20337" s="1506"/>
      <c r="K20337" s="1548"/>
      <c r="L20337" s="1549"/>
      <c r="M20337" s="1506"/>
    </row>
    <row r="20338" spans="1:13" ht="16.5" customHeight="1">
      <c r="A20338" s="1547"/>
      <c r="B20338" s="1548"/>
      <c r="C20338" s="1548"/>
      <c r="D20338" s="1549"/>
      <c r="E20338" s="1506"/>
      <c r="K20338" s="1548"/>
      <c r="L20338" s="1549"/>
      <c r="M20338" s="1506"/>
    </row>
    <row r="20339" spans="1:13" ht="16.5" customHeight="1">
      <c r="A20339" s="1547"/>
      <c r="B20339" s="1548"/>
      <c r="C20339" s="1548"/>
      <c r="D20339" s="1549"/>
      <c r="E20339" s="1506"/>
      <c r="K20339" s="1548"/>
      <c r="L20339" s="1549"/>
      <c r="M20339" s="1506"/>
    </row>
    <row r="20340" spans="1:13" ht="16.5" customHeight="1">
      <c r="A20340" s="1547"/>
      <c r="B20340" s="1548"/>
      <c r="C20340" s="1548"/>
      <c r="D20340" s="1549"/>
      <c r="E20340" s="1506"/>
      <c r="K20340" s="1548"/>
      <c r="L20340" s="1549"/>
      <c r="M20340" s="1506"/>
    </row>
    <row r="20341" spans="1:13" ht="16.5" customHeight="1">
      <c r="A20341" s="1547"/>
      <c r="B20341" s="1548"/>
      <c r="C20341" s="1548"/>
      <c r="D20341" s="1549"/>
      <c r="E20341" s="1506"/>
      <c r="K20341" s="1548"/>
      <c r="L20341" s="1549"/>
      <c r="M20341" s="1506"/>
    </row>
    <row r="20342" spans="1:13" ht="16.5" customHeight="1">
      <c r="A20342" s="1547"/>
      <c r="B20342" s="1548"/>
      <c r="C20342" s="1548"/>
      <c r="D20342" s="1549"/>
      <c r="E20342" s="1506"/>
      <c r="K20342" s="1548"/>
      <c r="L20342" s="1549"/>
      <c r="M20342" s="1506"/>
    </row>
    <row r="20343" spans="1:13" ht="16.5" customHeight="1">
      <c r="A20343" s="1547"/>
      <c r="B20343" s="1548"/>
      <c r="C20343" s="1548"/>
      <c r="D20343" s="1549"/>
      <c r="E20343" s="1506"/>
      <c r="K20343" s="1548"/>
      <c r="L20343" s="1549"/>
      <c r="M20343" s="1506"/>
    </row>
    <row r="20344" spans="1:13" ht="16.5" customHeight="1">
      <c r="A20344" s="1547"/>
      <c r="B20344" s="1548"/>
      <c r="C20344" s="1548"/>
      <c r="D20344" s="1549"/>
      <c r="E20344" s="1506"/>
      <c r="K20344" s="1548"/>
      <c r="L20344" s="1549"/>
      <c r="M20344" s="1506"/>
    </row>
    <row r="20345" spans="1:13" ht="16.5" customHeight="1">
      <c r="A20345" s="1547"/>
      <c r="B20345" s="1548"/>
      <c r="C20345" s="1548"/>
      <c r="D20345" s="1549"/>
      <c r="E20345" s="1506"/>
      <c r="K20345" s="1548"/>
      <c r="L20345" s="1549"/>
      <c r="M20345" s="1506"/>
    </row>
    <row r="20346" spans="1:13" ht="16.5" customHeight="1">
      <c r="A20346" s="1547"/>
      <c r="B20346" s="1548"/>
      <c r="C20346" s="1548"/>
      <c r="D20346" s="1549"/>
      <c r="E20346" s="1506"/>
      <c r="K20346" s="1548"/>
      <c r="L20346" s="1549"/>
      <c r="M20346" s="1506"/>
    </row>
    <row r="20347" spans="1:13" ht="16.5" customHeight="1">
      <c r="A20347" s="1547"/>
      <c r="B20347" s="1548"/>
      <c r="C20347" s="1548"/>
      <c r="D20347" s="1549"/>
      <c r="E20347" s="1506"/>
      <c r="K20347" s="1548"/>
      <c r="L20347" s="1549"/>
      <c r="M20347" s="1506"/>
    </row>
    <row r="20348" spans="1:13" ht="16.5" customHeight="1">
      <c r="A20348" s="1547"/>
      <c r="B20348" s="1548"/>
      <c r="C20348" s="1548"/>
      <c r="D20348" s="1549"/>
      <c r="E20348" s="1506"/>
      <c r="K20348" s="1548"/>
      <c r="L20348" s="1549"/>
      <c r="M20348" s="1506"/>
    </row>
    <row r="20349" spans="1:13" ht="16.5" customHeight="1">
      <c r="A20349" s="1547"/>
      <c r="B20349" s="1548"/>
      <c r="C20349" s="1548"/>
      <c r="D20349" s="1549"/>
      <c r="E20349" s="1506"/>
      <c r="K20349" s="1548"/>
      <c r="L20349" s="1549"/>
      <c r="M20349" s="1506"/>
    </row>
    <row r="20350" spans="1:13" ht="16.5" customHeight="1">
      <c r="A20350" s="1547"/>
      <c r="B20350" s="1548"/>
      <c r="C20350" s="1548"/>
      <c r="D20350" s="1549"/>
      <c r="E20350" s="1506"/>
      <c r="K20350" s="1548"/>
      <c r="L20350" s="1549"/>
      <c r="M20350" s="1506"/>
    </row>
    <row r="20351" spans="1:13" ht="16.5" customHeight="1">
      <c r="A20351" s="1547"/>
      <c r="B20351" s="1548"/>
      <c r="C20351" s="1548"/>
      <c r="D20351" s="1549"/>
      <c r="E20351" s="1506"/>
      <c r="K20351" s="1548"/>
      <c r="L20351" s="1549"/>
      <c r="M20351" s="1506"/>
    </row>
    <row r="20352" spans="1:13" ht="16.5" customHeight="1">
      <c r="A20352" s="1547"/>
      <c r="B20352" s="1548"/>
      <c r="C20352" s="1548"/>
      <c r="D20352" s="1549"/>
      <c r="E20352" s="1506"/>
      <c r="K20352" s="1548"/>
      <c r="L20352" s="1549"/>
      <c r="M20352" s="1506"/>
    </row>
    <row r="20353" spans="1:13" ht="16.5" customHeight="1">
      <c r="A20353" s="1547"/>
      <c r="B20353" s="1548"/>
      <c r="C20353" s="1548"/>
      <c r="D20353" s="1549"/>
      <c r="E20353" s="1506"/>
      <c r="K20353" s="1548"/>
      <c r="L20353" s="1549"/>
      <c r="M20353" s="1506"/>
    </row>
    <row r="20354" spans="1:13" ht="16.5" customHeight="1">
      <c r="A20354" s="1547"/>
      <c r="B20354" s="1548"/>
      <c r="C20354" s="1548"/>
      <c r="D20354" s="1549"/>
      <c r="E20354" s="1506"/>
      <c r="K20354" s="1548"/>
      <c r="L20354" s="1549"/>
      <c r="M20354" s="1506"/>
    </row>
    <row r="20355" spans="1:13" ht="16.5" customHeight="1">
      <c r="A20355" s="1547"/>
      <c r="B20355" s="1548"/>
      <c r="C20355" s="1548"/>
      <c r="D20355" s="1549"/>
      <c r="E20355" s="1506"/>
      <c r="K20355" s="1548"/>
      <c r="L20355" s="1549"/>
      <c r="M20355" s="1506"/>
    </row>
    <row r="20356" spans="1:13" ht="16.5" customHeight="1">
      <c r="A20356" s="1547"/>
      <c r="B20356" s="1548"/>
      <c r="C20356" s="1548"/>
      <c r="D20356" s="1549"/>
      <c r="E20356" s="1506"/>
      <c r="K20356" s="1548"/>
      <c r="L20356" s="1549"/>
      <c r="M20356" s="1506"/>
    </row>
    <row r="20357" spans="1:13" ht="16.5" customHeight="1">
      <c r="A20357" s="1547"/>
      <c r="B20357" s="1548"/>
      <c r="C20357" s="1548"/>
      <c r="D20357" s="1549"/>
      <c r="E20357" s="1506"/>
      <c r="K20357" s="1548"/>
      <c r="L20357" s="1549"/>
      <c r="M20357" s="1506"/>
    </row>
    <row r="20358" spans="1:13" ht="16.5" customHeight="1">
      <c r="A20358" s="1547"/>
      <c r="B20358" s="1548"/>
      <c r="C20358" s="1548"/>
      <c r="D20358" s="1549"/>
      <c r="E20358" s="1506"/>
      <c r="K20358" s="1548"/>
      <c r="L20358" s="1549"/>
      <c r="M20358" s="1506"/>
    </row>
    <row r="20359" spans="1:13" ht="16.5" customHeight="1">
      <c r="A20359" s="1547"/>
      <c r="B20359" s="1548"/>
      <c r="C20359" s="1548"/>
      <c r="D20359" s="1549"/>
      <c r="E20359" s="1506"/>
      <c r="K20359" s="1548"/>
      <c r="L20359" s="1549"/>
      <c r="M20359" s="1506"/>
    </row>
    <row r="20360" spans="1:13" ht="16.5" customHeight="1">
      <c r="A20360" s="1547"/>
      <c r="B20360" s="1548"/>
      <c r="C20360" s="1548"/>
      <c r="D20360" s="1549"/>
      <c r="E20360" s="1506"/>
      <c r="K20360" s="1548"/>
      <c r="L20360" s="1549"/>
      <c r="M20360" s="1506"/>
    </row>
    <row r="20361" spans="1:13" ht="16.5" customHeight="1">
      <c r="A20361" s="1547"/>
      <c r="B20361" s="1548"/>
      <c r="C20361" s="1548"/>
      <c r="D20361" s="1549"/>
      <c r="E20361" s="1506"/>
      <c r="K20361" s="1548"/>
      <c r="L20361" s="1549"/>
      <c r="M20361" s="1506"/>
    </row>
    <row r="20362" spans="1:13" ht="16.5" customHeight="1">
      <c r="A20362" s="1547"/>
      <c r="B20362" s="1548"/>
      <c r="C20362" s="1548"/>
      <c r="D20362" s="1549"/>
      <c r="E20362" s="1506"/>
      <c r="K20362" s="1548"/>
      <c r="L20362" s="1549"/>
      <c r="M20362" s="1506"/>
    </row>
    <row r="20363" spans="1:13" ht="16.5" customHeight="1">
      <c r="A20363" s="1547"/>
      <c r="B20363" s="1548"/>
      <c r="C20363" s="1548"/>
      <c r="D20363" s="1549"/>
      <c r="E20363" s="1506"/>
      <c r="K20363" s="1548"/>
      <c r="L20363" s="1549"/>
      <c r="M20363" s="1506"/>
    </row>
    <row r="20364" spans="1:13" ht="16.5" customHeight="1">
      <c r="A20364" s="1547"/>
      <c r="B20364" s="1548"/>
      <c r="C20364" s="1548"/>
      <c r="D20364" s="1549"/>
      <c r="E20364" s="1506"/>
      <c r="K20364" s="1548"/>
      <c r="L20364" s="1549"/>
      <c r="M20364" s="1506"/>
    </row>
    <row r="20365" spans="1:13" ht="16.5" customHeight="1">
      <c r="A20365" s="1547"/>
      <c r="B20365" s="1548"/>
      <c r="C20365" s="1548"/>
      <c r="D20365" s="1549"/>
      <c r="E20365" s="1506"/>
      <c r="K20365" s="1548"/>
      <c r="L20365" s="1549"/>
      <c r="M20365" s="1506"/>
    </row>
    <row r="20366" spans="1:13" ht="16.5" customHeight="1">
      <c r="A20366" s="1547"/>
      <c r="B20366" s="1548"/>
      <c r="C20366" s="1548"/>
      <c r="D20366" s="1549"/>
      <c r="E20366" s="1506"/>
      <c r="K20366" s="1548"/>
      <c r="L20366" s="1549"/>
      <c r="M20366" s="1506"/>
    </row>
    <row r="20367" spans="1:13" ht="16.5" customHeight="1">
      <c r="A20367" s="1547"/>
      <c r="B20367" s="1548"/>
      <c r="C20367" s="1548"/>
      <c r="D20367" s="1549"/>
      <c r="E20367" s="1506"/>
      <c r="K20367" s="1548"/>
      <c r="L20367" s="1549"/>
      <c r="M20367" s="1506"/>
    </row>
    <row r="20368" spans="1:13" ht="16.5" customHeight="1">
      <c r="A20368" s="1547"/>
      <c r="B20368" s="1548"/>
      <c r="C20368" s="1548"/>
      <c r="D20368" s="1549"/>
      <c r="E20368" s="1506"/>
      <c r="K20368" s="1548"/>
      <c r="L20368" s="1549"/>
      <c r="M20368" s="1506"/>
    </row>
    <row r="20369" spans="1:13" ht="16.5" customHeight="1">
      <c r="A20369" s="1547"/>
      <c r="B20369" s="1548"/>
      <c r="C20369" s="1548"/>
      <c r="D20369" s="1549"/>
      <c r="E20369" s="1506"/>
      <c r="K20369" s="1548"/>
      <c r="L20369" s="1549"/>
      <c r="M20369" s="1506"/>
    </row>
    <row r="20370" spans="1:13" ht="16.5" customHeight="1">
      <c r="A20370" s="1547"/>
      <c r="B20370" s="1548"/>
      <c r="C20370" s="1548"/>
      <c r="D20370" s="1549"/>
      <c r="E20370" s="1506"/>
      <c r="K20370" s="1548"/>
      <c r="L20370" s="1549"/>
      <c r="M20370" s="1506"/>
    </row>
    <row r="20371" spans="1:13" ht="16.5" customHeight="1">
      <c r="A20371" s="1547"/>
      <c r="B20371" s="1548"/>
      <c r="C20371" s="1548"/>
      <c r="D20371" s="1549"/>
      <c r="E20371" s="1506"/>
      <c r="K20371" s="1548"/>
      <c r="L20371" s="1549"/>
      <c r="M20371" s="1506"/>
    </row>
    <row r="20372" spans="1:13" ht="16.5" customHeight="1">
      <c r="A20372" s="1547"/>
      <c r="B20372" s="1548"/>
      <c r="C20372" s="1548"/>
      <c r="D20372" s="1549"/>
      <c r="E20372" s="1506"/>
      <c r="K20372" s="1548"/>
      <c r="L20372" s="1549"/>
      <c r="M20372" s="1506"/>
    </row>
    <row r="20373" spans="1:13" ht="16.5" customHeight="1">
      <c r="A20373" s="1547"/>
      <c r="B20373" s="1548"/>
      <c r="C20373" s="1548"/>
      <c r="D20373" s="1549"/>
      <c r="E20373" s="1506"/>
      <c r="K20373" s="1548"/>
      <c r="L20373" s="1549"/>
      <c r="M20373" s="1506"/>
    </row>
    <row r="20374" spans="1:13" ht="16.5" customHeight="1">
      <c r="A20374" s="1547"/>
      <c r="B20374" s="1548"/>
      <c r="C20374" s="1548"/>
      <c r="D20374" s="1549"/>
      <c r="E20374" s="1506"/>
      <c r="K20374" s="1548"/>
      <c r="L20374" s="1549"/>
      <c r="M20374" s="1506"/>
    </row>
    <row r="20375" spans="1:13" ht="16.5" customHeight="1">
      <c r="A20375" s="1547"/>
      <c r="B20375" s="1548"/>
      <c r="C20375" s="1548"/>
      <c r="D20375" s="1549"/>
      <c r="E20375" s="1506"/>
      <c r="K20375" s="1548"/>
      <c r="L20375" s="1549"/>
      <c r="M20375" s="1506"/>
    </row>
    <row r="20376" spans="1:13" ht="16.5" customHeight="1">
      <c r="A20376" s="1547"/>
      <c r="B20376" s="1548"/>
      <c r="C20376" s="1548"/>
      <c r="D20376" s="1549"/>
      <c r="E20376" s="1506"/>
      <c r="K20376" s="1548"/>
      <c r="L20376" s="1549"/>
      <c r="M20376" s="1506"/>
    </row>
    <row r="20377" spans="1:13" ht="16.5" customHeight="1">
      <c r="A20377" s="1547"/>
      <c r="B20377" s="1548"/>
      <c r="C20377" s="1548"/>
      <c r="D20377" s="1549"/>
      <c r="E20377" s="1506"/>
      <c r="K20377" s="1548"/>
      <c r="L20377" s="1549"/>
      <c r="M20377" s="1506"/>
    </row>
    <row r="20378" spans="1:13" ht="16.5" customHeight="1">
      <c r="A20378" s="1547"/>
      <c r="B20378" s="1548"/>
      <c r="C20378" s="1548"/>
      <c r="D20378" s="1549"/>
      <c r="E20378" s="1506"/>
      <c r="K20378" s="1548"/>
      <c r="L20378" s="1549"/>
      <c r="M20378" s="1506"/>
    </row>
    <row r="20379" spans="1:13" ht="16.5" customHeight="1">
      <c r="A20379" s="1547"/>
      <c r="B20379" s="1548"/>
      <c r="C20379" s="1548"/>
      <c r="D20379" s="1549"/>
      <c r="E20379" s="1506"/>
      <c r="K20379" s="1548"/>
      <c r="L20379" s="1549"/>
      <c r="M20379" s="1506"/>
    </row>
    <row r="20380" spans="1:13" ht="16.5" customHeight="1">
      <c r="A20380" s="1547"/>
      <c r="B20380" s="1548"/>
      <c r="C20380" s="1548"/>
      <c r="D20380" s="1549"/>
      <c r="E20380" s="1506"/>
      <c r="K20380" s="1548"/>
      <c r="L20380" s="1549"/>
      <c r="M20380" s="1506"/>
    </row>
    <row r="20381" spans="1:13" ht="16.5" customHeight="1">
      <c r="A20381" s="1547"/>
      <c r="B20381" s="1548"/>
      <c r="C20381" s="1548"/>
      <c r="D20381" s="1549"/>
      <c r="E20381" s="1506"/>
      <c r="K20381" s="1548"/>
      <c r="L20381" s="1549"/>
      <c r="M20381" s="1506"/>
    </row>
    <row r="20382" spans="1:13" ht="16.5" customHeight="1">
      <c r="A20382" s="1547"/>
      <c r="B20382" s="1548"/>
      <c r="C20382" s="1548"/>
      <c r="D20382" s="1549"/>
      <c r="E20382" s="1506"/>
      <c r="K20382" s="1548"/>
      <c r="L20382" s="1549"/>
      <c r="M20382" s="1506"/>
    </row>
    <row r="20383" spans="1:13" ht="16.5" customHeight="1">
      <c r="A20383" s="1547"/>
      <c r="B20383" s="1548"/>
      <c r="C20383" s="1548"/>
      <c r="D20383" s="1549"/>
      <c r="E20383" s="1506"/>
      <c r="K20383" s="1548"/>
      <c r="L20383" s="1549"/>
      <c r="M20383" s="1506"/>
    </row>
    <row r="20384" spans="1:13" ht="16.5" customHeight="1">
      <c r="A20384" s="1547"/>
      <c r="B20384" s="1548"/>
      <c r="C20384" s="1548"/>
      <c r="D20384" s="1549"/>
      <c r="E20384" s="1506"/>
      <c r="K20384" s="1548"/>
      <c r="L20384" s="1549"/>
      <c r="M20384" s="1506"/>
    </row>
    <row r="20385" spans="1:13" ht="16.5" customHeight="1">
      <c r="A20385" s="1547"/>
      <c r="B20385" s="1548"/>
      <c r="C20385" s="1548"/>
      <c r="D20385" s="1549"/>
      <c r="E20385" s="1506"/>
      <c r="K20385" s="1548"/>
      <c r="L20385" s="1549"/>
      <c r="M20385" s="1506"/>
    </row>
    <row r="20386" spans="1:13" ht="16.5" customHeight="1">
      <c r="A20386" s="1547"/>
      <c r="B20386" s="1548"/>
      <c r="C20386" s="1548"/>
      <c r="D20386" s="1549"/>
      <c r="E20386" s="1506"/>
      <c r="K20386" s="1548"/>
      <c r="L20386" s="1549"/>
      <c r="M20386" s="1506"/>
    </row>
    <row r="20387" spans="1:13" ht="16.5" customHeight="1">
      <c r="A20387" s="1547"/>
      <c r="B20387" s="1548"/>
      <c r="C20387" s="1548"/>
      <c r="D20387" s="1549"/>
      <c r="E20387" s="1506"/>
      <c r="K20387" s="1548"/>
      <c r="L20387" s="1549"/>
      <c r="M20387" s="1506"/>
    </row>
    <row r="20388" spans="1:13" ht="16.5" customHeight="1">
      <c r="A20388" s="1547"/>
      <c r="B20388" s="1548"/>
      <c r="C20388" s="1548"/>
      <c r="D20388" s="1549"/>
      <c r="E20388" s="1506"/>
      <c r="K20388" s="1548"/>
      <c r="L20388" s="1549"/>
      <c r="M20388" s="1506"/>
    </row>
    <row r="20389" spans="1:13" ht="16.5" customHeight="1">
      <c r="A20389" s="1547"/>
      <c r="B20389" s="1548"/>
      <c r="C20389" s="1548"/>
      <c r="D20389" s="1549"/>
      <c r="E20389" s="1506"/>
      <c r="K20389" s="1548"/>
      <c r="L20389" s="1549"/>
      <c r="M20389" s="1506"/>
    </row>
    <row r="20390" spans="1:13" ht="16.5" customHeight="1">
      <c r="A20390" s="1547"/>
      <c r="B20390" s="1548"/>
      <c r="C20390" s="1548"/>
      <c r="D20390" s="1549"/>
      <c r="E20390" s="1506"/>
      <c r="K20390" s="1548"/>
      <c r="L20390" s="1549"/>
      <c r="M20390" s="1506"/>
    </row>
    <row r="20391" spans="1:13" ht="16.5" customHeight="1">
      <c r="A20391" s="1547"/>
      <c r="B20391" s="1548"/>
      <c r="C20391" s="1548"/>
      <c r="D20391" s="1549"/>
      <c r="E20391" s="1506"/>
      <c r="K20391" s="1548"/>
      <c r="L20391" s="1549"/>
      <c r="M20391" s="1506"/>
    </row>
    <row r="20392" spans="1:13" ht="16.5" customHeight="1">
      <c r="A20392" s="1547"/>
      <c r="B20392" s="1548"/>
      <c r="C20392" s="1548"/>
      <c r="D20392" s="1549"/>
      <c r="E20392" s="1506"/>
      <c r="K20392" s="1548"/>
      <c r="L20392" s="1549"/>
      <c r="M20392" s="1506"/>
    </row>
    <row r="20393" spans="1:13" ht="16.5" customHeight="1">
      <c r="A20393" s="1547"/>
      <c r="B20393" s="1548"/>
      <c r="C20393" s="1548"/>
      <c r="D20393" s="1549"/>
      <c r="E20393" s="1506"/>
      <c r="K20393" s="1548"/>
      <c r="L20393" s="1549"/>
      <c r="M20393" s="1506"/>
    </row>
    <row r="20394" spans="1:13" ht="16.5" customHeight="1">
      <c r="A20394" s="1547"/>
      <c r="B20394" s="1548"/>
      <c r="C20394" s="1548"/>
      <c r="D20394" s="1549"/>
      <c r="E20394" s="1506"/>
      <c r="K20394" s="1548"/>
      <c r="L20394" s="1549"/>
      <c r="M20394" s="1506"/>
    </row>
    <row r="20395" spans="1:13" ht="16.5" customHeight="1">
      <c r="A20395" s="1547"/>
      <c r="B20395" s="1548"/>
      <c r="C20395" s="1548"/>
      <c r="D20395" s="1549"/>
      <c r="E20395" s="1506"/>
      <c r="K20395" s="1548"/>
      <c r="L20395" s="1549"/>
      <c r="M20395" s="1506"/>
    </row>
    <row r="20396" spans="1:13" ht="16.5" customHeight="1">
      <c r="A20396" s="1547"/>
      <c r="B20396" s="1548"/>
      <c r="C20396" s="1548"/>
      <c r="D20396" s="1549"/>
      <c r="E20396" s="1506"/>
      <c r="K20396" s="1548"/>
      <c r="L20396" s="1549"/>
      <c r="M20396" s="1506"/>
    </row>
    <row r="20397" spans="1:13" ht="16.5" customHeight="1">
      <c r="A20397" s="1547"/>
      <c r="B20397" s="1548"/>
      <c r="C20397" s="1548"/>
      <c r="D20397" s="1549"/>
      <c r="E20397" s="1506"/>
      <c r="K20397" s="1548"/>
      <c r="L20397" s="1549"/>
      <c r="M20397" s="1506"/>
    </row>
    <row r="20398" spans="1:13" ht="16.5" customHeight="1">
      <c r="A20398" s="1547"/>
      <c r="B20398" s="1548"/>
      <c r="C20398" s="1548"/>
      <c r="D20398" s="1549"/>
      <c r="E20398" s="1506"/>
      <c r="K20398" s="1548"/>
      <c r="L20398" s="1549"/>
      <c r="M20398" s="1506"/>
    </row>
    <row r="20399" spans="1:13" ht="16.5" customHeight="1">
      <c r="A20399" s="1547"/>
      <c r="B20399" s="1548"/>
      <c r="C20399" s="1548"/>
      <c r="D20399" s="1549"/>
      <c r="E20399" s="1506"/>
      <c r="K20399" s="1548"/>
      <c r="L20399" s="1549"/>
      <c r="M20399" s="1506"/>
    </row>
    <row r="20400" spans="1:13" ht="16.5" customHeight="1">
      <c r="A20400" s="1547"/>
      <c r="B20400" s="1548"/>
      <c r="C20400" s="1548"/>
      <c r="D20400" s="1549"/>
      <c r="E20400" s="1506"/>
      <c r="K20400" s="1548"/>
      <c r="L20400" s="1549"/>
      <c r="M20400" s="1506"/>
    </row>
    <row r="20401" spans="1:13" ht="16.5" customHeight="1">
      <c r="A20401" s="1547"/>
      <c r="B20401" s="1548"/>
      <c r="C20401" s="1548"/>
      <c r="D20401" s="1549"/>
      <c r="E20401" s="1506"/>
      <c r="K20401" s="1548"/>
      <c r="L20401" s="1549"/>
      <c r="M20401" s="1506"/>
    </row>
    <row r="20402" spans="1:13" ht="16.5" customHeight="1">
      <c r="A20402" s="1547"/>
      <c r="B20402" s="1548"/>
      <c r="C20402" s="1548"/>
      <c r="D20402" s="1549"/>
      <c r="E20402" s="1506"/>
      <c r="K20402" s="1548"/>
      <c r="L20402" s="1549"/>
      <c r="M20402" s="1506"/>
    </row>
    <row r="20403" spans="1:13" ht="16.5" customHeight="1">
      <c r="A20403" s="1547"/>
      <c r="B20403" s="1548"/>
      <c r="C20403" s="1548"/>
      <c r="D20403" s="1549"/>
      <c r="E20403" s="1506"/>
      <c r="K20403" s="1548"/>
      <c r="L20403" s="1549"/>
      <c r="M20403" s="1506"/>
    </row>
    <row r="20404" spans="1:13" ht="16.5" customHeight="1">
      <c r="A20404" s="1547"/>
      <c r="B20404" s="1548"/>
      <c r="C20404" s="1548"/>
      <c r="D20404" s="1549"/>
      <c r="E20404" s="1506"/>
      <c r="K20404" s="1548"/>
      <c r="L20404" s="1549"/>
      <c r="M20404" s="1506"/>
    </row>
    <row r="20405" spans="1:13" ht="16.5" customHeight="1">
      <c r="A20405" s="1547"/>
      <c r="B20405" s="1548"/>
      <c r="C20405" s="1548"/>
      <c r="D20405" s="1549"/>
      <c r="E20405" s="1506"/>
      <c r="K20405" s="1548"/>
      <c r="L20405" s="1549"/>
      <c r="M20405" s="1506"/>
    </row>
    <row r="20406" spans="1:13" ht="16.5" customHeight="1">
      <c r="A20406" s="1547"/>
      <c r="B20406" s="1548"/>
      <c r="C20406" s="1548"/>
      <c r="D20406" s="1549"/>
      <c r="E20406" s="1506"/>
      <c r="K20406" s="1548"/>
      <c r="L20406" s="1549"/>
      <c r="M20406" s="1506"/>
    </row>
    <row r="20407" spans="1:13" ht="16.5" customHeight="1">
      <c r="A20407" s="1547"/>
      <c r="B20407" s="1548"/>
      <c r="C20407" s="1548"/>
      <c r="D20407" s="1549"/>
      <c r="E20407" s="1506"/>
      <c r="K20407" s="1548"/>
      <c r="L20407" s="1549"/>
      <c r="M20407" s="1506"/>
    </row>
    <row r="20408" spans="1:13" ht="16.5" customHeight="1">
      <c r="A20408" s="1547"/>
      <c r="B20408" s="1548"/>
      <c r="C20408" s="1548"/>
      <c r="D20408" s="1549"/>
      <c r="E20408" s="1506"/>
      <c r="K20408" s="1548"/>
      <c r="L20408" s="1549"/>
      <c r="M20408" s="1506"/>
    </row>
    <row r="20409" spans="1:13" ht="16.5" customHeight="1">
      <c r="A20409" s="1547"/>
      <c r="B20409" s="1548"/>
      <c r="C20409" s="1548"/>
      <c r="D20409" s="1549"/>
      <c r="E20409" s="1506"/>
      <c r="K20409" s="1548"/>
      <c r="L20409" s="1549"/>
      <c r="M20409" s="1506"/>
    </row>
    <row r="20410" spans="1:13" ht="16.5" customHeight="1">
      <c r="A20410" s="1547"/>
      <c r="B20410" s="1548"/>
      <c r="C20410" s="1548"/>
      <c r="D20410" s="1549"/>
      <c r="E20410" s="1506"/>
      <c r="K20410" s="1548"/>
      <c r="L20410" s="1549"/>
      <c r="M20410" s="1506"/>
    </row>
    <row r="20411" spans="1:13" ht="16.5" customHeight="1">
      <c r="A20411" s="1547"/>
      <c r="B20411" s="1548"/>
      <c r="C20411" s="1548"/>
      <c r="D20411" s="1549"/>
      <c r="E20411" s="1506"/>
      <c r="K20411" s="1548"/>
      <c r="L20411" s="1549"/>
      <c r="M20411" s="1506"/>
    </row>
    <row r="20412" spans="1:13" ht="16.5" customHeight="1">
      <c r="A20412" s="1547"/>
      <c r="B20412" s="1548"/>
      <c r="C20412" s="1548"/>
      <c r="D20412" s="1549"/>
      <c r="E20412" s="1506"/>
      <c r="K20412" s="1548"/>
      <c r="L20412" s="1549"/>
      <c r="M20412" s="1506"/>
    </row>
    <row r="20413" spans="1:13" ht="16.5" customHeight="1">
      <c r="A20413" s="1547"/>
      <c r="B20413" s="1548"/>
      <c r="C20413" s="1548"/>
      <c r="D20413" s="1549"/>
      <c r="E20413" s="1506"/>
      <c r="K20413" s="1548"/>
      <c r="L20413" s="1549"/>
      <c r="M20413" s="1506"/>
    </row>
    <row r="20414" spans="1:13" ht="16.5" customHeight="1">
      <c r="A20414" s="1547"/>
      <c r="B20414" s="1548"/>
      <c r="C20414" s="1548"/>
      <c r="D20414" s="1549"/>
      <c r="E20414" s="1506"/>
      <c r="K20414" s="1548"/>
      <c r="L20414" s="1549"/>
      <c r="M20414" s="1506"/>
    </row>
    <row r="20415" spans="1:13" ht="16.5" customHeight="1">
      <c r="A20415" s="1547"/>
      <c r="B20415" s="1548"/>
      <c r="C20415" s="1548"/>
      <c r="D20415" s="1549"/>
      <c r="E20415" s="1506"/>
      <c r="K20415" s="1548"/>
      <c r="L20415" s="1549"/>
      <c r="M20415" s="1506"/>
    </row>
    <row r="20416" spans="1:13" ht="16.5" customHeight="1">
      <c r="A20416" s="1547"/>
      <c r="B20416" s="1548"/>
      <c r="C20416" s="1548"/>
      <c r="D20416" s="1549"/>
      <c r="E20416" s="1506"/>
      <c r="K20416" s="1548"/>
      <c r="L20416" s="1549"/>
      <c r="M20416" s="1506"/>
    </row>
    <row r="20417" spans="1:13" ht="16.5" customHeight="1">
      <c r="A20417" s="1547"/>
      <c r="B20417" s="1548"/>
      <c r="C20417" s="1548"/>
      <c r="D20417" s="1549"/>
      <c r="E20417" s="1506"/>
      <c r="K20417" s="1548"/>
      <c r="L20417" s="1549"/>
      <c r="M20417" s="1506"/>
    </row>
    <row r="20418" spans="1:13" ht="16.5" customHeight="1">
      <c r="A20418" s="1547"/>
      <c r="B20418" s="1548"/>
      <c r="C20418" s="1548"/>
      <c r="D20418" s="1549"/>
      <c r="E20418" s="1506"/>
      <c r="K20418" s="1548"/>
      <c r="L20418" s="1549"/>
      <c r="M20418" s="1506"/>
    </row>
    <row r="20419" spans="1:13" ht="16.5" customHeight="1">
      <c r="A20419" s="1547"/>
      <c r="B20419" s="1548"/>
      <c r="C20419" s="1548"/>
      <c r="D20419" s="1549"/>
      <c r="E20419" s="1506"/>
      <c r="K20419" s="1548"/>
      <c r="L20419" s="1549"/>
      <c r="M20419" s="1506"/>
    </row>
    <row r="20420" spans="1:13" ht="16.5" customHeight="1">
      <c r="A20420" s="1547"/>
      <c r="B20420" s="1548"/>
      <c r="C20420" s="1548"/>
      <c r="D20420" s="1549"/>
      <c r="E20420" s="1506"/>
      <c r="K20420" s="1548"/>
      <c r="L20420" s="1549"/>
      <c r="M20420" s="1506"/>
    </row>
    <row r="20421" spans="1:13" ht="16.5" customHeight="1">
      <c r="A20421" s="1547"/>
      <c r="B20421" s="1548"/>
      <c r="C20421" s="1548"/>
      <c r="D20421" s="1549"/>
      <c r="E20421" s="1506"/>
      <c r="K20421" s="1548"/>
      <c r="L20421" s="1549"/>
      <c r="M20421" s="1506"/>
    </row>
    <row r="20422" spans="1:13" ht="16.5" customHeight="1">
      <c r="A20422" s="1547"/>
      <c r="B20422" s="1548"/>
      <c r="C20422" s="1548"/>
      <c r="D20422" s="1549"/>
      <c r="E20422" s="1506"/>
      <c r="K20422" s="1548"/>
      <c r="L20422" s="1549"/>
      <c r="M20422" s="1506"/>
    </row>
    <row r="20423" spans="1:13" ht="16.5" customHeight="1">
      <c r="A20423" s="1547"/>
      <c r="B20423" s="1548"/>
      <c r="C20423" s="1548"/>
      <c r="D20423" s="1549"/>
      <c r="E20423" s="1506"/>
      <c r="K20423" s="1548"/>
      <c r="L20423" s="1549"/>
      <c r="M20423" s="1506"/>
    </row>
    <row r="20424" spans="1:13" ht="16.5" customHeight="1">
      <c r="A20424" s="1547"/>
      <c r="B20424" s="1548"/>
      <c r="C20424" s="1548"/>
      <c r="D20424" s="1549"/>
      <c r="E20424" s="1506"/>
      <c r="K20424" s="1548"/>
      <c r="L20424" s="1549"/>
      <c r="M20424" s="1506"/>
    </row>
    <row r="20425" spans="1:13" ht="16.5" customHeight="1">
      <c r="A20425" s="1547"/>
      <c r="B20425" s="1548"/>
      <c r="C20425" s="1548"/>
      <c r="D20425" s="1549"/>
      <c r="E20425" s="1506"/>
      <c r="K20425" s="1548"/>
      <c r="L20425" s="1549"/>
      <c r="M20425" s="1506"/>
    </row>
    <row r="20426" spans="1:13" ht="16.5" customHeight="1">
      <c r="A20426" s="1547"/>
      <c r="B20426" s="1548"/>
      <c r="C20426" s="1548"/>
      <c r="D20426" s="1549"/>
      <c r="E20426" s="1506"/>
      <c r="K20426" s="1548"/>
      <c r="L20426" s="1549"/>
      <c r="M20426" s="1506"/>
    </row>
    <row r="20427" spans="1:13" ht="16.5" customHeight="1">
      <c r="A20427" s="1547"/>
      <c r="B20427" s="1548"/>
      <c r="C20427" s="1548"/>
      <c r="D20427" s="1549"/>
      <c r="E20427" s="1506"/>
      <c r="K20427" s="1548"/>
      <c r="L20427" s="1549"/>
      <c r="M20427" s="1506"/>
    </row>
    <row r="20428" spans="1:13" ht="16.5" customHeight="1">
      <c r="A20428" s="1547"/>
      <c r="B20428" s="1548"/>
      <c r="C20428" s="1548"/>
      <c r="D20428" s="1549"/>
      <c r="E20428" s="1506"/>
      <c r="K20428" s="1548"/>
      <c r="L20428" s="1549"/>
      <c r="M20428" s="1506"/>
    </row>
    <row r="20429" spans="1:13" ht="16.5" customHeight="1">
      <c r="A20429" s="1547"/>
      <c r="B20429" s="1548"/>
      <c r="C20429" s="1548"/>
      <c r="D20429" s="1549"/>
      <c r="E20429" s="1506"/>
      <c r="K20429" s="1548"/>
      <c r="L20429" s="1549"/>
      <c r="M20429" s="1506"/>
    </row>
    <row r="20430" spans="1:13" ht="16.5" customHeight="1">
      <c r="A20430" s="1547"/>
      <c r="B20430" s="1548"/>
      <c r="C20430" s="1548"/>
      <c r="D20430" s="1549"/>
      <c r="E20430" s="1506"/>
      <c r="K20430" s="1548"/>
      <c r="L20430" s="1549"/>
      <c r="M20430" s="1506"/>
    </row>
    <row r="20431" spans="1:13" ht="16.5" customHeight="1">
      <c r="A20431" s="1547"/>
      <c r="B20431" s="1548"/>
      <c r="C20431" s="1548"/>
      <c r="D20431" s="1549"/>
      <c r="E20431" s="1506"/>
      <c r="K20431" s="1548"/>
      <c r="L20431" s="1549"/>
      <c r="M20431" s="1506"/>
    </row>
    <row r="20432" spans="1:13" ht="16.5" customHeight="1">
      <c r="A20432" s="1547"/>
      <c r="B20432" s="1548"/>
      <c r="C20432" s="1548"/>
      <c r="D20432" s="1549"/>
      <c r="E20432" s="1506"/>
      <c r="K20432" s="1548"/>
      <c r="L20432" s="1549"/>
      <c r="M20432" s="1506"/>
    </row>
    <row r="20433" spans="1:13" ht="16.5" customHeight="1">
      <c r="A20433" s="1547"/>
      <c r="B20433" s="1548"/>
      <c r="C20433" s="1548"/>
      <c r="D20433" s="1549"/>
      <c r="E20433" s="1506"/>
      <c r="K20433" s="1548"/>
      <c r="L20433" s="1549"/>
      <c r="M20433" s="1506"/>
    </row>
    <row r="20434" spans="1:13" ht="16.5" customHeight="1">
      <c r="A20434" s="1547"/>
      <c r="B20434" s="1548"/>
      <c r="C20434" s="1548"/>
      <c r="D20434" s="1549"/>
      <c r="E20434" s="1506"/>
      <c r="K20434" s="1548"/>
      <c r="L20434" s="1549"/>
      <c r="M20434" s="1506"/>
    </row>
    <row r="20435" spans="1:13" ht="16.5" customHeight="1">
      <c r="A20435" s="1547"/>
      <c r="B20435" s="1548"/>
      <c r="C20435" s="1548"/>
      <c r="D20435" s="1549"/>
      <c r="E20435" s="1506"/>
      <c r="K20435" s="1548"/>
      <c r="L20435" s="1549"/>
      <c r="M20435" s="1506"/>
    </row>
    <row r="20436" spans="1:13" ht="16.5" customHeight="1">
      <c r="A20436" s="1547"/>
      <c r="B20436" s="1548"/>
      <c r="C20436" s="1548"/>
      <c r="D20436" s="1549"/>
      <c r="E20436" s="1506"/>
      <c r="K20436" s="1548"/>
      <c r="L20436" s="1549"/>
      <c r="M20436" s="1506"/>
    </row>
    <row r="20437" spans="1:13" ht="16.5" customHeight="1">
      <c r="A20437" s="1547"/>
      <c r="B20437" s="1548"/>
      <c r="C20437" s="1548"/>
      <c r="D20437" s="1549"/>
      <c r="E20437" s="1506"/>
      <c r="K20437" s="1548"/>
      <c r="L20437" s="1549"/>
      <c r="M20437" s="1506"/>
    </row>
    <row r="20438" spans="1:13" ht="16.5" customHeight="1">
      <c r="A20438" s="1547"/>
      <c r="B20438" s="1548"/>
      <c r="C20438" s="1548"/>
      <c r="D20438" s="1549"/>
      <c r="E20438" s="1506"/>
      <c r="K20438" s="1548"/>
      <c r="L20438" s="1549"/>
      <c r="M20438" s="1506"/>
    </row>
    <row r="20439" spans="1:13" ht="16.5" customHeight="1">
      <c r="A20439" s="1547"/>
      <c r="B20439" s="1548"/>
      <c r="C20439" s="1548"/>
      <c r="D20439" s="1549"/>
      <c r="E20439" s="1506"/>
      <c r="K20439" s="1548"/>
      <c r="L20439" s="1549"/>
      <c r="M20439" s="1506"/>
    </row>
    <row r="20440" spans="1:13" ht="16.5" customHeight="1">
      <c r="A20440" s="1547"/>
      <c r="B20440" s="1548"/>
      <c r="C20440" s="1548"/>
      <c r="D20440" s="1549"/>
      <c r="E20440" s="1506"/>
      <c r="K20440" s="1548"/>
      <c r="L20440" s="1549"/>
      <c r="M20440" s="1506"/>
    </row>
    <row r="20441" spans="1:13" ht="16.5" customHeight="1">
      <c r="A20441" s="1547"/>
      <c r="B20441" s="1548"/>
      <c r="C20441" s="1548"/>
      <c r="D20441" s="1549"/>
      <c r="E20441" s="1506"/>
      <c r="K20441" s="1548"/>
      <c r="L20441" s="1549"/>
      <c r="M20441" s="1506"/>
    </row>
    <row r="20442" spans="1:13" ht="16.5" customHeight="1">
      <c r="A20442" s="1547"/>
      <c r="B20442" s="1548"/>
      <c r="C20442" s="1548"/>
      <c r="D20442" s="1549"/>
      <c r="E20442" s="1506"/>
      <c r="K20442" s="1548"/>
      <c r="L20442" s="1549"/>
      <c r="M20442" s="1506"/>
    </row>
    <row r="20443" spans="1:13" ht="16.5" customHeight="1">
      <c r="A20443" s="1547"/>
      <c r="B20443" s="1548"/>
      <c r="C20443" s="1548"/>
      <c r="D20443" s="1549"/>
      <c r="E20443" s="1506"/>
      <c r="K20443" s="1548"/>
      <c r="L20443" s="1549"/>
      <c r="M20443" s="1506"/>
    </row>
    <row r="20444" spans="1:13" ht="16.5" customHeight="1">
      <c r="A20444" s="1547"/>
      <c r="B20444" s="1548"/>
      <c r="C20444" s="1548"/>
      <c r="D20444" s="1549"/>
      <c r="E20444" s="1506"/>
      <c r="K20444" s="1548"/>
      <c r="L20444" s="1549"/>
      <c r="M20444" s="1506"/>
    </row>
    <row r="20445" spans="1:13" ht="16.5" customHeight="1">
      <c r="A20445" s="1547"/>
      <c r="B20445" s="1548"/>
      <c r="C20445" s="1548"/>
      <c r="D20445" s="1549"/>
      <c r="E20445" s="1506"/>
      <c r="K20445" s="1548"/>
      <c r="L20445" s="1549"/>
      <c r="M20445" s="1506"/>
    </row>
    <row r="20446" spans="1:13" ht="16.5" customHeight="1">
      <c r="A20446" s="1547"/>
      <c r="B20446" s="1548"/>
      <c r="C20446" s="1548"/>
      <c r="D20446" s="1549"/>
      <c r="E20446" s="1506"/>
      <c r="K20446" s="1548"/>
      <c r="L20446" s="1549"/>
      <c r="M20446" s="1506"/>
    </row>
    <row r="20447" spans="1:13" ht="16.5" customHeight="1">
      <c r="A20447" s="1547"/>
      <c r="B20447" s="1548"/>
      <c r="C20447" s="1548"/>
      <c r="D20447" s="1549"/>
      <c r="E20447" s="1506"/>
      <c r="K20447" s="1548"/>
      <c r="L20447" s="1549"/>
      <c r="M20447" s="1506"/>
    </row>
    <row r="20448" spans="1:13" ht="16.5" customHeight="1">
      <c r="A20448" s="1547"/>
      <c r="B20448" s="1548"/>
      <c r="C20448" s="1548"/>
      <c r="D20448" s="1549"/>
      <c r="E20448" s="1506"/>
      <c r="K20448" s="1548"/>
      <c r="L20448" s="1549"/>
      <c r="M20448" s="1506"/>
    </row>
    <row r="20449" spans="1:13" ht="16.5" customHeight="1">
      <c r="A20449" s="1547"/>
      <c r="B20449" s="1548"/>
      <c r="C20449" s="1548"/>
      <c r="D20449" s="1549"/>
      <c r="E20449" s="1506"/>
      <c r="K20449" s="1548"/>
      <c r="L20449" s="1549"/>
      <c r="M20449" s="1506"/>
    </row>
    <row r="20450" spans="1:13" ht="16.5" customHeight="1">
      <c r="A20450" s="1547"/>
      <c r="B20450" s="1548"/>
      <c r="C20450" s="1548"/>
      <c r="D20450" s="1549"/>
      <c r="E20450" s="1506"/>
      <c r="K20450" s="1548"/>
      <c r="L20450" s="1549"/>
      <c r="M20450" s="1506"/>
    </row>
    <row r="20451" spans="1:13" ht="16.5" customHeight="1">
      <c r="A20451" s="1547"/>
      <c r="B20451" s="1548"/>
      <c r="C20451" s="1548"/>
      <c r="D20451" s="1549"/>
      <c r="E20451" s="1506"/>
      <c r="K20451" s="1548"/>
      <c r="L20451" s="1549"/>
      <c r="M20451" s="1506"/>
    </row>
    <row r="20452" spans="1:13" ht="16.5" customHeight="1">
      <c r="A20452" s="1547"/>
      <c r="B20452" s="1548"/>
      <c r="C20452" s="1548"/>
      <c r="D20452" s="1549"/>
      <c r="E20452" s="1506"/>
      <c r="K20452" s="1548"/>
      <c r="L20452" s="1549"/>
      <c r="M20452" s="1506"/>
    </row>
    <row r="20453" spans="1:13" ht="16.5" customHeight="1">
      <c r="A20453" s="1547"/>
      <c r="B20453" s="1548"/>
      <c r="C20453" s="1548"/>
      <c r="D20453" s="1549"/>
      <c r="E20453" s="1506"/>
      <c r="K20453" s="1548"/>
      <c r="L20453" s="1549"/>
      <c r="M20453" s="1506"/>
    </row>
    <row r="20454" spans="1:13" ht="16.5" customHeight="1">
      <c r="A20454" s="1547"/>
      <c r="B20454" s="1548"/>
      <c r="C20454" s="1548"/>
      <c r="D20454" s="1549"/>
      <c r="E20454" s="1506"/>
      <c r="K20454" s="1548"/>
      <c r="L20454" s="1549"/>
      <c r="M20454" s="1506"/>
    </row>
    <row r="20455" spans="1:13" ht="16.5" customHeight="1">
      <c r="A20455" s="1547"/>
      <c r="B20455" s="1548"/>
      <c r="C20455" s="1548"/>
      <c r="D20455" s="1549"/>
      <c r="E20455" s="1506"/>
      <c r="K20455" s="1548"/>
      <c r="L20455" s="1549"/>
      <c r="M20455" s="1506"/>
    </row>
    <row r="20456" spans="1:13" ht="16.5" customHeight="1">
      <c r="A20456" s="1547"/>
      <c r="B20456" s="1548"/>
      <c r="C20456" s="1548"/>
      <c r="D20456" s="1549"/>
      <c r="E20456" s="1506"/>
      <c r="K20456" s="1548"/>
      <c r="L20456" s="1549"/>
      <c r="M20456" s="1506"/>
    </row>
    <row r="20457" spans="1:13" ht="16.5" customHeight="1">
      <c r="A20457" s="1547"/>
      <c r="B20457" s="1548"/>
      <c r="C20457" s="1548"/>
      <c r="D20457" s="1549"/>
      <c r="E20457" s="1506"/>
      <c r="K20457" s="1548"/>
      <c r="L20457" s="1549"/>
      <c r="M20457" s="1506"/>
    </row>
    <row r="20458" spans="1:13" ht="16.5" customHeight="1">
      <c r="A20458" s="1547"/>
      <c r="B20458" s="1548"/>
      <c r="C20458" s="1548"/>
      <c r="D20458" s="1549"/>
      <c r="E20458" s="1506"/>
      <c r="K20458" s="1548"/>
      <c r="L20458" s="1549"/>
      <c r="M20458" s="1506"/>
    </row>
    <row r="20459" spans="1:13" ht="16.5" customHeight="1">
      <c r="A20459" s="1547"/>
      <c r="B20459" s="1548"/>
      <c r="C20459" s="1548"/>
      <c r="D20459" s="1549"/>
      <c r="E20459" s="1506"/>
      <c r="K20459" s="1548"/>
      <c r="L20459" s="1549"/>
      <c r="M20459" s="1506"/>
    </row>
    <row r="20460" spans="1:13" ht="16.5" customHeight="1">
      <c r="A20460" s="1547"/>
      <c r="B20460" s="1548"/>
      <c r="C20460" s="1548"/>
      <c r="D20460" s="1549"/>
      <c r="E20460" s="1506"/>
      <c r="K20460" s="1548"/>
      <c r="L20460" s="1549"/>
      <c r="M20460" s="1506"/>
    </row>
    <row r="20461" spans="1:13" ht="16.5" customHeight="1">
      <c r="A20461" s="1547"/>
      <c r="B20461" s="1548"/>
      <c r="C20461" s="1548"/>
      <c r="D20461" s="1549"/>
      <c r="E20461" s="1506"/>
      <c r="K20461" s="1548"/>
      <c r="L20461" s="1549"/>
      <c r="M20461" s="1506"/>
    </row>
    <row r="20462" spans="1:13" ht="16.5" customHeight="1">
      <c r="A20462" s="1547"/>
      <c r="B20462" s="1548"/>
      <c r="C20462" s="1548"/>
      <c r="D20462" s="1549"/>
      <c r="E20462" s="1506"/>
      <c r="K20462" s="1548"/>
      <c r="L20462" s="1549"/>
      <c r="M20462" s="1506"/>
    </row>
    <row r="20463" spans="1:13" ht="16.5" customHeight="1">
      <c r="A20463" s="1547"/>
      <c r="B20463" s="1548"/>
      <c r="C20463" s="1548"/>
      <c r="D20463" s="1549"/>
      <c r="E20463" s="1506"/>
      <c r="K20463" s="1548"/>
      <c r="L20463" s="1549"/>
      <c r="M20463" s="1506"/>
    </row>
    <row r="20464" spans="1:13" ht="16.5" customHeight="1">
      <c r="A20464" s="1547"/>
      <c r="B20464" s="1548"/>
      <c r="C20464" s="1548"/>
      <c r="D20464" s="1549"/>
      <c r="E20464" s="1506"/>
      <c r="K20464" s="1548"/>
      <c r="L20464" s="1549"/>
      <c r="M20464" s="1506"/>
    </row>
    <row r="20465" spans="1:13" ht="16.5" customHeight="1">
      <c r="A20465" s="1547"/>
      <c r="B20465" s="1548"/>
      <c r="C20465" s="1548"/>
      <c r="D20465" s="1549"/>
      <c r="E20465" s="1506"/>
      <c r="K20465" s="1548"/>
      <c r="L20465" s="1549"/>
      <c r="M20465" s="1506"/>
    </row>
    <row r="20466" spans="1:13" ht="16.5" customHeight="1">
      <c r="A20466" s="1547"/>
      <c r="B20466" s="1548"/>
      <c r="C20466" s="1548"/>
      <c r="D20466" s="1549"/>
      <c r="E20466" s="1506"/>
      <c r="K20466" s="1548"/>
      <c r="L20466" s="1549"/>
      <c r="M20466" s="1506"/>
    </row>
    <row r="20467" spans="1:13" ht="16.5" customHeight="1">
      <c r="A20467" s="1547"/>
      <c r="B20467" s="1548"/>
      <c r="C20467" s="1548"/>
      <c r="D20467" s="1549"/>
      <c r="E20467" s="1506"/>
      <c r="K20467" s="1548"/>
      <c r="L20467" s="1549"/>
      <c r="M20467" s="1506"/>
    </row>
    <row r="20468" spans="1:13" ht="16.5" customHeight="1">
      <c r="A20468" s="1547"/>
      <c r="B20468" s="1548"/>
      <c r="C20468" s="1548"/>
      <c r="D20468" s="1549"/>
      <c r="E20468" s="1506"/>
      <c r="K20468" s="1548"/>
      <c r="L20468" s="1549"/>
      <c r="M20468" s="1506"/>
    </row>
    <row r="20469" spans="1:13" ht="16.5" customHeight="1">
      <c r="A20469" s="1547"/>
      <c r="B20469" s="1548"/>
      <c r="C20469" s="1548"/>
      <c r="D20469" s="1549"/>
      <c r="E20469" s="1506"/>
      <c r="K20469" s="1548"/>
      <c r="L20469" s="1549"/>
      <c r="M20469" s="1506"/>
    </row>
    <row r="20470" spans="1:13" ht="16.5" customHeight="1">
      <c r="A20470" s="1547"/>
      <c r="B20470" s="1548"/>
      <c r="C20470" s="1548"/>
      <c r="D20470" s="1549"/>
      <c r="E20470" s="1506"/>
      <c r="K20470" s="1548"/>
      <c r="L20470" s="1549"/>
      <c r="M20470" s="1506"/>
    </row>
    <row r="20471" spans="1:13" ht="16.5" customHeight="1">
      <c r="A20471" s="1547"/>
      <c r="B20471" s="1548"/>
      <c r="C20471" s="1548"/>
      <c r="D20471" s="1549"/>
      <c r="E20471" s="1506"/>
      <c r="K20471" s="1548"/>
      <c r="L20471" s="1549"/>
      <c r="M20471" s="1506"/>
    </row>
    <row r="20472" spans="1:13" ht="16.5" customHeight="1">
      <c r="A20472" s="1547"/>
      <c r="B20472" s="1548"/>
      <c r="C20472" s="1548"/>
      <c r="D20472" s="1549"/>
      <c r="E20472" s="1506"/>
      <c r="K20472" s="1548"/>
      <c r="L20472" s="1549"/>
      <c r="M20472" s="1506"/>
    </row>
    <row r="20473" spans="1:13" ht="16.5" customHeight="1">
      <c r="A20473" s="1547"/>
      <c r="B20473" s="1548"/>
      <c r="C20473" s="1548"/>
      <c r="D20473" s="1549"/>
      <c r="E20473" s="1506"/>
      <c r="K20473" s="1548"/>
      <c r="L20473" s="1549"/>
      <c r="M20473" s="1506"/>
    </row>
    <row r="20474" spans="1:13" ht="16.5" customHeight="1">
      <c r="A20474" s="1547"/>
      <c r="B20474" s="1548"/>
      <c r="C20474" s="1548"/>
      <c r="D20474" s="1549"/>
      <c r="E20474" s="1506"/>
      <c r="K20474" s="1548"/>
      <c r="L20474" s="1549"/>
      <c r="M20474" s="1506"/>
    </row>
    <row r="20475" spans="1:13" ht="16.5" customHeight="1">
      <c r="A20475" s="1547"/>
      <c r="B20475" s="1548"/>
      <c r="C20475" s="1548"/>
      <c r="D20475" s="1549"/>
      <c r="E20475" s="1506"/>
      <c r="K20475" s="1548"/>
      <c r="L20475" s="1549"/>
      <c r="M20475" s="1506"/>
    </row>
    <row r="20476" spans="1:13" ht="16.5" customHeight="1">
      <c r="A20476" s="1547"/>
      <c r="B20476" s="1548"/>
      <c r="C20476" s="1548"/>
      <c r="D20476" s="1549"/>
      <c r="E20476" s="1506"/>
      <c r="K20476" s="1548"/>
      <c r="L20476" s="1549"/>
      <c r="M20476" s="1506"/>
    </row>
    <row r="20477" spans="1:13" ht="16.5" customHeight="1">
      <c r="A20477" s="1547"/>
      <c r="B20477" s="1548"/>
      <c r="C20477" s="1548"/>
      <c r="D20477" s="1549"/>
      <c r="E20477" s="1506"/>
      <c r="K20477" s="1548"/>
      <c r="L20477" s="1549"/>
      <c r="M20477" s="1506"/>
    </row>
    <row r="20478" spans="1:13" ht="16.5" customHeight="1">
      <c r="A20478" s="1547"/>
      <c r="B20478" s="1548"/>
      <c r="C20478" s="1548"/>
      <c r="D20478" s="1549"/>
      <c r="E20478" s="1506"/>
      <c r="K20478" s="1548"/>
      <c r="L20478" s="1549"/>
      <c r="M20478" s="1506"/>
    </row>
    <row r="20479" spans="1:13" ht="16.5" customHeight="1">
      <c r="A20479" s="1547"/>
      <c r="B20479" s="1548"/>
      <c r="C20479" s="1548"/>
      <c r="D20479" s="1549"/>
      <c r="E20479" s="1506"/>
      <c r="K20479" s="1548"/>
      <c r="L20479" s="1549"/>
      <c r="M20479" s="1506"/>
    </row>
    <row r="20480" spans="1:13" ht="16.5" customHeight="1">
      <c r="A20480" s="1547"/>
      <c r="B20480" s="1548"/>
      <c r="C20480" s="1548"/>
      <c r="D20480" s="1549"/>
      <c r="E20480" s="1506"/>
      <c r="K20480" s="1548"/>
      <c r="L20480" s="1549"/>
      <c r="M20480" s="1506"/>
    </row>
    <row r="20481" spans="1:13" ht="16.5" customHeight="1">
      <c r="A20481" s="1547"/>
      <c r="B20481" s="1548"/>
      <c r="C20481" s="1548"/>
      <c r="D20481" s="1549"/>
      <c r="E20481" s="1506"/>
      <c r="K20481" s="1548"/>
      <c r="L20481" s="1549"/>
      <c r="M20481" s="1506"/>
    </row>
    <row r="20482" spans="1:13" ht="16.5" customHeight="1">
      <c r="A20482" s="1547"/>
      <c r="B20482" s="1548"/>
      <c r="C20482" s="1548"/>
      <c r="D20482" s="1549"/>
      <c r="E20482" s="1506"/>
      <c r="K20482" s="1548"/>
      <c r="L20482" s="1549"/>
      <c r="M20482" s="1506"/>
    </row>
    <row r="20483" spans="1:13" ht="16.5" customHeight="1">
      <c r="A20483" s="1547"/>
      <c r="B20483" s="1548"/>
      <c r="C20483" s="1548"/>
      <c r="D20483" s="1549"/>
      <c r="E20483" s="1506"/>
      <c r="K20483" s="1548"/>
      <c r="L20483" s="1549"/>
      <c r="M20483" s="1506"/>
    </row>
    <row r="20484" spans="1:13" ht="16.5" customHeight="1">
      <c r="A20484" s="1547"/>
      <c r="B20484" s="1548"/>
      <c r="C20484" s="1548"/>
      <c r="D20484" s="1549"/>
      <c r="E20484" s="1506"/>
      <c r="K20484" s="1548"/>
      <c r="L20484" s="1549"/>
      <c r="M20484" s="1506"/>
    </row>
    <row r="20485" spans="1:13" ht="16.5" customHeight="1">
      <c r="A20485" s="1547"/>
      <c r="B20485" s="1548"/>
      <c r="C20485" s="1548"/>
      <c r="D20485" s="1549"/>
      <c r="E20485" s="1506"/>
      <c r="K20485" s="1548"/>
      <c r="L20485" s="1549"/>
      <c r="M20485" s="1506"/>
    </row>
    <row r="20486" spans="1:13" ht="16.5" customHeight="1">
      <c r="A20486" s="1547"/>
      <c r="B20486" s="1548"/>
      <c r="C20486" s="1548"/>
      <c r="D20486" s="1549"/>
      <c r="E20486" s="1506"/>
      <c r="K20486" s="1548"/>
      <c r="L20486" s="1549"/>
      <c r="M20486" s="1506"/>
    </row>
    <row r="20487" spans="1:13" ht="16.5" customHeight="1">
      <c r="A20487" s="1547"/>
      <c r="B20487" s="1548"/>
      <c r="C20487" s="1548"/>
      <c r="D20487" s="1549"/>
      <c r="E20487" s="1506"/>
      <c r="K20487" s="1548"/>
      <c r="L20487" s="1549"/>
      <c r="M20487" s="1506"/>
    </row>
    <row r="20488" spans="1:13" ht="16.5" customHeight="1">
      <c r="A20488" s="1547"/>
      <c r="B20488" s="1548"/>
      <c r="C20488" s="1548"/>
      <c r="D20488" s="1549"/>
      <c r="E20488" s="1506"/>
      <c r="K20488" s="1548"/>
      <c r="L20488" s="1549"/>
      <c r="M20488" s="1506"/>
    </row>
    <row r="20489" spans="1:13" ht="16.5" customHeight="1">
      <c r="A20489" s="1547"/>
      <c r="B20489" s="1548"/>
      <c r="C20489" s="1548"/>
      <c r="D20489" s="1549"/>
      <c r="E20489" s="1506"/>
      <c r="K20489" s="1548"/>
      <c r="L20489" s="1549"/>
      <c r="M20489" s="1506"/>
    </row>
    <row r="20490" spans="1:13" ht="16.5" customHeight="1">
      <c r="A20490" s="1547"/>
      <c r="B20490" s="1548"/>
      <c r="C20490" s="1548"/>
      <c r="D20490" s="1549"/>
      <c r="E20490" s="1506"/>
      <c r="K20490" s="1548"/>
      <c r="L20490" s="1549"/>
      <c r="M20490" s="1506"/>
    </row>
    <row r="20491" spans="1:13" ht="16.5" customHeight="1">
      <c r="A20491" s="1547"/>
      <c r="B20491" s="1548"/>
      <c r="C20491" s="1548"/>
      <c r="D20491" s="1549"/>
      <c r="E20491" s="1506"/>
      <c r="K20491" s="1548"/>
      <c r="L20491" s="1549"/>
      <c r="M20491" s="1506"/>
    </row>
    <row r="20492" spans="1:13" ht="16.5" customHeight="1">
      <c r="A20492" s="1547"/>
      <c r="B20492" s="1548"/>
      <c r="C20492" s="1548"/>
      <c r="D20492" s="1549"/>
      <c r="E20492" s="1506"/>
      <c r="K20492" s="1548"/>
      <c r="L20492" s="1549"/>
      <c r="M20492" s="1506"/>
    </row>
    <row r="20493" spans="1:13" ht="16.5" customHeight="1">
      <c r="A20493" s="1547"/>
      <c r="B20493" s="1548"/>
      <c r="C20493" s="1548"/>
      <c r="D20493" s="1549"/>
      <c r="E20493" s="1506"/>
      <c r="K20493" s="1548"/>
      <c r="L20493" s="1549"/>
      <c r="M20493" s="1506"/>
    </row>
    <row r="20494" spans="1:13" ht="16.5" customHeight="1">
      <c r="A20494" s="1547"/>
      <c r="B20494" s="1548"/>
      <c r="C20494" s="1548"/>
      <c r="D20494" s="1549"/>
      <c r="E20494" s="1506"/>
      <c r="K20494" s="1548"/>
      <c r="L20494" s="1549"/>
      <c r="M20494" s="1506"/>
    </row>
    <row r="20495" spans="1:13" ht="16.5" customHeight="1">
      <c r="A20495" s="1547"/>
      <c r="B20495" s="1548"/>
      <c r="C20495" s="1548"/>
      <c r="D20495" s="1549"/>
      <c r="E20495" s="1506"/>
      <c r="K20495" s="1548"/>
      <c r="L20495" s="1549"/>
      <c r="M20495" s="1506"/>
    </row>
    <row r="20496" spans="1:13" ht="16.5" customHeight="1">
      <c r="A20496" s="1547"/>
      <c r="B20496" s="1548"/>
      <c r="C20496" s="1548"/>
      <c r="D20496" s="1549"/>
      <c r="E20496" s="1506"/>
      <c r="K20496" s="1548"/>
      <c r="L20496" s="1549"/>
      <c r="M20496" s="1506"/>
    </row>
    <row r="20497" spans="1:13" ht="16.5" customHeight="1">
      <c r="A20497" s="1547"/>
      <c r="B20497" s="1548"/>
      <c r="C20497" s="1548"/>
      <c r="D20497" s="1549"/>
      <c r="E20497" s="1506"/>
      <c r="K20497" s="1548"/>
      <c r="L20497" s="1549"/>
      <c r="M20497" s="1506"/>
    </row>
    <row r="20498" spans="1:13" ht="16.5" customHeight="1">
      <c r="A20498" s="1547"/>
      <c r="B20498" s="1548"/>
      <c r="C20498" s="1548"/>
      <c r="D20498" s="1549"/>
      <c r="E20498" s="1506"/>
      <c r="K20498" s="1548"/>
      <c r="L20498" s="1549"/>
      <c r="M20498" s="1506"/>
    </row>
    <row r="20499" spans="1:13" ht="16.5" customHeight="1">
      <c r="A20499" s="1547"/>
      <c r="B20499" s="1548"/>
      <c r="C20499" s="1548"/>
      <c r="D20499" s="1549"/>
      <c r="E20499" s="1506"/>
      <c r="K20499" s="1548"/>
      <c r="L20499" s="1549"/>
      <c r="M20499" s="1506"/>
    </row>
    <row r="20500" spans="1:13" ht="16.5" customHeight="1">
      <c r="A20500" s="1547"/>
      <c r="B20500" s="1548"/>
      <c r="C20500" s="1548"/>
      <c r="D20500" s="1549"/>
      <c r="E20500" s="1506"/>
      <c r="K20500" s="1548"/>
      <c r="L20500" s="1549"/>
      <c r="M20500" s="1506"/>
    </row>
    <row r="20501" spans="1:13" ht="16.5" customHeight="1">
      <c r="A20501" s="1547"/>
      <c r="B20501" s="1548"/>
      <c r="C20501" s="1548"/>
      <c r="D20501" s="1549"/>
      <c r="E20501" s="1506"/>
      <c r="K20501" s="1548"/>
      <c r="L20501" s="1549"/>
      <c r="M20501" s="1506"/>
    </row>
    <row r="20502" spans="1:13" ht="16.5" customHeight="1">
      <c r="A20502" s="1547"/>
      <c r="B20502" s="1548"/>
      <c r="C20502" s="1548"/>
      <c r="D20502" s="1549"/>
      <c r="E20502" s="1506"/>
      <c r="K20502" s="1548"/>
      <c r="L20502" s="1549"/>
      <c r="M20502" s="1506"/>
    </row>
    <row r="20503" spans="1:13" ht="16.5" customHeight="1">
      <c r="A20503" s="1547"/>
      <c r="B20503" s="1548"/>
      <c r="C20503" s="1548"/>
      <c r="D20503" s="1549"/>
      <c r="E20503" s="1506"/>
      <c r="K20503" s="1548"/>
      <c r="L20503" s="1549"/>
      <c r="M20503" s="1506"/>
    </row>
    <row r="20504" spans="1:13" ht="16.5" customHeight="1">
      <c r="A20504" s="1547"/>
      <c r="B20504" s="1548"/>
      <c r="C20504" s="1548"/>
      <c r="D20504" s="1549"/>
      <c r="E20504" s="1506"/>
      <c r="K20504" s="1548"/>
      <c r="L20504" s="1549"/>
      <c r="M20504" s="1506"/>
    </row>
    <row r="20505" spans="1:13" ht="16.5" customHeight="1">
      <c r="A20505" s="1547"/>
      <c r="B20505" s="1548"/>
      <c r="C20505" s="1548"/>
      <c r="D20505" s="1549"/>
      <c r="E20505" s="1506"/>
      <c r="K20505" s="1548"/>
      <c r="L20505" s="1549"/>
      <c r="M20505" s="1506"/>
    </row>
    <row r="20506" spans="1:13" ht="16.5" customHeight="1">
      <c r="A20506" s="1547"/>
      <c r="B20506" s="1548"/>
      <c r="C20506" s="1548"/>
      <c r="D20506" s="1549"/>
      <c r="E20506" s="1506"/>
      <c r="K20506" s="1548"/>
      <c r="L20506" s="1549"/>
      <c r="M20506" s="1506"/>
    </row>
    <row r="20507" spans="1:13" ht="16.5" customHeight="1">
      <c r="A20507" s="1547"/>
      <c r="B20507" s="1548"/>
      <c r="C20507" s="1548"/>
      <c r="D20507" s="1549"/>
      <c r="E20507" s="1506"/>
      <c r="K20507" s="1548"/>
      <c r="L20507" s="1549"/>
      <c r="M20507" s="1506"/>
    </row>
    <row r="20508" spans="1:13" ht="16.5" customHeight="1">
      <c r="A20508" s="1547"/>
      <c r="B20508" s="1548"/>
      <c r="C20508" s="1548"/>
      <c r="D20508" s="1549"/>
      <c r="E20508" s="1506"/>
      <c r="K20508" s="1548"/>
      <c r="L20508" s="1549"/>
      <c r="M20508" s="1506"/>
    </row>
    <row r="20509" spans="1:13" ht="16.5" customHeight="1">
      <c r="A20509" s="1547"/>
      <c r="B20509" s="1548"/>
      <c r="C20509" s="1548"/>
      <c r="D20509" s="1549"/>
      <c r="E20509" s="1506"/>
      <c r="K20509" s="1548"/>
      <c r="L20509" s="1549"/>
      <c r="M20509" s="1506"/>
    </row>
    <row r="20510" spans="1:13" ht="16.5" customHeight="1">
      <c r="A20510" s="1547"/>
      <c r="B20510" s="1548"/>
      <c r="C20510" s="1548"/>
      <c r="D20510" s="1549"/>
      <c r="E20510" s="1506"/>
      <c r="K20510" s="1548"/>
      <c r="L20510" s="1549"/>
      <c r="M20510" s="1506"/>
    </row>
    <row r="20511" spans="1:13" ht="16.5" customHeight="1">
      <c r="A20511" s="1547"/>
      <c r="B20511" s="1548"/>
      <c r="C20511" s="1548"/>
      <c r="D20511" s="1549"/>
      <c r="E20511" s="1506"/>
      <c r="K20511" s="1548"/>
      <c r="L20511" s="1549"/>
      <c r="M20511" s="1506"/>
    </row>
    <row r="20512" spans="1:13" ht="16.5" customHeight="1">
      <c r="A20512" s="1547"/>
      <c r="B20512" s="1548"/>
      <c r="C20512" s="1548"/>
      <c r="D20512" s="1549"/>
      <c r="E20512" s="1506"/>
      <c r="K20512" s="1548"/>
      <c r="L20512" s="1549"/>
      <c r="M20512" s="1506"/>
    </row>
    <row r="20513" spans="1:13" ht="16.5" customHeight="1">
      <c r="A20513" s="1547"/>
      <c r="B20513" s="1548"/>
      <c r="C20513" s="1548"/>
      <c r="D20513" s="1549"/>
      <c r="E20513" s="1506"/>
      <c r="K20513" s="1548"/>
      <c r="L20513" s="1549"/>
      <c r="M20513" s="1506"/>
    </row>
    <row r="20514" spans="1:13" ht="16.5" customHeight="1">
      <c r="A20514" s="1547"/>
      <c r="B20514" s="1548"/>
      <c r="C20514" s="1548"/>
      <c r="D20514" s="1549"/>
      <c r="E20514" s="1506"/>
      <c r="K20514" s="1548"/>
      <c r="L20514" s="1549"/>
      <c r="M20514" s="1506"/>
    </row>
    <row r="20515" spans="1:13" ht="16.5" customHeight="1">
      <c r="A20515" s="1547"/>
      <c r="B20515" s="1548"/>
      <c r="C20515" s="1548"/>
      <c r="D20515" s="1549"/>
      <c r="E20515" s="1506"/>
      <c r="K20515" s="1548"/>
      <c r="L20515" s="1549"/>
      <c r="M20515" s="1506"/>
    </row>
    <row r="20516" spans="1:13" ht="16.5" customHeight="1">
      <c r="A20516" s="1547"/>
      <c r="B20516" s="1548"/>
      <c r="C20516" s="1548"/>
      <c r="D20516" s="1549"/>
      <c r="E20516" s="1506"/>
      <c r="K20516" s="1548"/>
      <c r="L20516" s="1549"/>
      <c r="M20516" s="1506"/>
    </row>
    <row r="20517" spans="1:13" ht="16.5" customHeight="1">
      <c r="A20517" s="1547"/>
      <c r="B20517" s="1548"/>
      <c r="C20517" s="1548"/>
      <c r="D20517" s="1549"/>
      <c r="E20517" s="1506"/>
      <c r="K20517" s="1548"/>
      <c r="L20517" s="1549"/>
      <c r="M20517" s="1506"/>
    </row>
    <row r="20518" spans="1:13" ht="16.5" customHeight="1">
      <c r="A20518" s="1547"/>
      <c r="B20518" s="1548"/>
      <c r="C20518" s="1548"/>
      <c r="D20518" s="1549"/>
      <c r="E20518" s="1506"/>
      <c r="K20518" s="1548"/>
      <c r="L20518" s="1549"/>
      <c r="M20518" s="1506"/>
    </row>
    <row r="20519" spans="1:13" ht="16.5" customHeight="1">
      <c r="A20519" s="1547"/>
      <c r="B20519" s="1548"/>
      <c r="C20519" s="1548"/>
      <c r="D20519" s="1549"/>
      <c r="E20519" s="1506"/>
      <c r="K20519" s="1548"/>
      <c r="L20519" s="1549"/>
      <c r="M20519" s="1506"/>
    </row>
    <row r="20520" spans="1:13" ht="16.5" customHeight="1">
      <c r="A20520" s="1547"/>
      <c r="B20520" s="1548"/>
      <c r="C20520" s="1548"/>
      <c r="D20520" s="1549"/>
      <c r="E20520" s="1506"/>
      <c r="K20520" s="1548"/>
      <c r="L20520" s="1549"/>
      <c r="M20520" s="1506"/>
    </row>
    <row r="20521" spans="1:13" ht="16.5" customHeight="1">
      <c r="A20521" s="1547"/>
      <c r="B20521" s="1548"/>
      <c r="C20521" s="1548"/>
      <c r="D20521" s="1549"/>
      <c r="E20521" s="1506"/>
      <c r="K20521" s="1548"/>
      <c r="L20521" s="1549"/>
      <c r="M20521" s="1506"/>
    </row>
    <row r="20522" spans="1:13" ht="16.5" customHeight="1">
      <c r="A20522" s="1547"/>
      <c r="B20522" s="1548"/>
      <c r="C20522" s="1548"/>
      <c r="D20522" s="1549"/>
      <c r="E20522" s="1506"/>
      <c r="K20522" s="1548"/>
      <c r="L20522" s="1549"/>
      <c r="M20522" s="1506"/>
    </row>
    <row r="20523" spans="1:13" ht="16.5" customHeight="1">
      <c r="A20523" s="1547"/>
      <c r="B20523" s="1548"/>
      <c r="C20523" s="1548"/>
      <c r="D20523" s="1549"/>
      <c r="E20523" s="1506"/>
      <c r="K20523" s="1548"/>
      <c r="L20523" s="1549"/>
      <c r="M20523" s="1506"/>
    </row>
    <row r="20524" spans="1:13" ht="16.5" customHeight="1">
      <c r="A20524" s="1547"/>
      <c r="B20524" s="1548"/>
      <c r="C20524" s="1548"/>
      <c r="D20524" s="1549"/>
      <c r="E20524" s="1506"/>
      <c r="K20524" s="1548"/>
      <c r="L20524" s="1549"/>
      <c r="M20524" s="1506"/>
    </row>
    <row r="20525" spans="1:13" ht="16.5" customHeight="1">
      <c r="A20525" s="1547"/>
      <c r="B20525" s="1548"/>
      <c r="C20525" s="1548"/>
      <c r="D20525" s="1549"/>
      <c r="E20525" s="1506"/>
      <c r="K20525" s="1548"/>
      <c r="L20525" s="1549"/>
      <c r="M20525" s="1506"/>
    </row>
    <row r="20526" spans="1:13" ht="16.5" customHeight="1">
      <c r="A20526" s="1547"/>
      <c r="B20526" s="1548"/>
      <c r="C20526" s="1548"/>
      <c r="D20526" s="1549"/>
      <c r="E20526" s="1506"/>
      <c r="K20526" s="1548"/>
      <c r="L20526" s="1549"/>
      <c r="M20526" s="1506"/>
    </row>
    <row r="20527" spans="1:13" ht="16.5" customHeight="1">
      <c r="A20527" s="1547"/>
      <c r="B20527" s="1548"/>
      <c r="C20527" s="1548"/>
      <c r="D20527" s="1549"/>
      <c r="E20527" s="1506"/>
      <c r="K20527" s="1548"/>
      <c r="L20527" s="1549"/>
      <c r="M20527" s="1506"/>
    </row>
    <row r="20528" spans="1:13" ht="16.5" customHeight="1">
      <c r="A20528" s="1547"/>
      <c r="B20528" s="1548"/>
      <c r="C20528" s="1548"/>
      <c r="D20528" s="1549"/>
      <c r="E20528" s="1506"/>
      <c r="K20528" s="1548"/>
      <c r="L20528" s="1549"/>
      <c r="M20528" s="1506"/>
    </row>
    <row r="20529" spans="1:13" ht="16.5" customHeight="1">
      <c r="A20529" s="1547"/>
      <c r="B20529" s="1548"/>
      <c r="C20529" s="1548"/>
      <c r="D20529" s="1549"/>
      <c r="E20529" s="1506"/>
      <c r="K20529" s="1548"/>
      <c r="L20529" s="1549"/>
      <c r="M20529" s="1506"/>
    </row>
    <row r="20530" spans="1:13" ht="16.5" customHeight="1">
      <c r="A20530" s="1547"/>
      <c r="B20530" s="1548"/>
      <c r="C20530" s="1548"/>
      <c r="D20530" s="1549"/>
      <c r="E20530" s="1506"/>
      <c r="K20530" s="1548"/>
      <c r="L20530" s="1549"/>
      <c r="M20530" s="1506"/>
    </row>
    <row r="20531" spans="1:13" ht="16.5" customHeight="1">
      <c r="A20531" s="1547"/>
      <c r="B20531" s="1548"/>
      <c r="C20531" s="1548"/>
      <c r="D20531" s="1549"/>
      <c r="E20531" s="1506"/>
      <c r="K20531" s="1548"/>
      <c r="L20531" s="1549"/>
      <c r="M20531" s="1506"/>
    </row>
    <row r="20532" spans="1:13" ht="16.5" customHeight="1">
      <c r="A20532" s="1547"/>
      <c r="B20532" s="1548"/>
      <c r="C20532" s="1548"/>
      <c r="D20532" s="1549"/>
      <c r="E20532" s="1506"/>
      <c r="K20532" s="1548"/>
      <c r="L20532" s="1549"/>
      <c r="M20532" s="1506"/>
    </row>
    <row r="20533" spans="1:13" ht="16.5" customHeight="1">
      <c r="A20533" s="1547"/>
      <c r="B20533" s="1548"/>
      <c r="C20533" s="1548"/>
      <c r="D20533" s="1549"/>
      <c r="E20533" s="1506"/>
      <c r="K20533" s="1548"/>
      <c r="L20533" s="1549"/>
      <c r="M20533" s="1506"/>
    </row>
    <row r="20534" spans="1:13" ht="16.5" customHeight="1">
      <c r="A20534" s="1547"/>
      <c r="B20534" s="1548"/>
      <c r="C20534" s="1548"/>
      <c r="D20534" s="1549"/>
      <c r="E20534" s="1506"/>
      <c r="K20534" s="1548"/>
      <c r="L20534" s="1549"/>
      <c r="M20534" s="1506"/>
    </row>
    <row r="20535" spans="1:13" ht="16.5" customHeight="1">
      <c r="A20535" s="1547"/>
      <c r="B20535" s="1548"/>
      <c r="C20535" s="1548"/>
      <c r="D20535" s="1549"/>
      <c r="E20535" s="1506"/>
      <c r="K20535" s="1548"/>
      <c r="L20535" s="1549"/>
      <c r="M20535" s="1506"/>
    </row>
    <row r="20536" spans="1:13" ht="16.5" customHeight="1">
      <c r="A20536" s="1547"/>
      <c r="B20536" s="1548"/>
      <c r="C20536" s="1548"/>
      <c r="D20536" s="1549"/>
      <c r="E20536" s="1506"/>
      <c r="K20536" s="1548"/>
      <c r="L20536" s="1549"/>
      <c r="M20536" s="1506"/>
    </row>
    <row r="20537" spans="1:13" ht="16.5" customHeight="1">
      <c r="A20537" s="1547"/>
      <c r="B20537" s="1548"/>
      <c r="C20537" s="1548"/>
      <c r="D20537" s="1549"/>
      <c r="E20537" s="1506"/>
      <c r="K20537" s="1548"/>
      <c r="L20537" s="1549"/>
      <c r="M20537" s="1506"/>
    </row>
    <row r="20538" spans="1:13" ht="16.5" customHeight="1">
      <c r="A20538" s="1547"/>
      <c r="B20538" s="1548"/>
      <c r="C20538" s="1548"/>
      <c r="D20538" s="1549"/>
      <c r="E20538" s="1506"/>
      <c r="K20538" s="1548"/>
      <c r="L20538" s="1549"/>
      <c r="M20538" s="1506"/>
    </row>
    <row r="20539" spans="1:13" ht="16.5" customHeight="1">
      <c r="A20539" s="1547"/>
      <c r="B20539" s="1548"/>
      <c r="C20539" s="1548"/>
      <c r="D20539" s="1549"/>
      <c r="E20539" s="1506"/>
      <c r="K20539" s="1548"/>
      <c r="L20539" s="1549"/>
      <c r="M20539" s="1506"/>
    </row>
    <row r="20540" spans="1:13" ht="16.5" customHeight="1">
      <c r="A20540" s="1547"/>
      <c r="B20540" s="1548"/>
      <c r="C20540" s="1548"/>
      <c r="D20540" s="1549"/>
      <c r="E20540" s="1506"/>
      <c r="K20540" s="1548"/>
      <c r="L20540" s="1549"/>
      <c r="M20540" s="1506"/>
    </row>
    <row r="20541" spans="1:13" ht="16.5" customHeight="1">
      <c r="A20541" s="1547"/>
      <c r="B20541" s="1548"/>
      <c r="C20541" s="1548"/>
      <c r="D20541" s="1549"/>
      <c r="E20541" s="1506"/>
      <c r="K20541" s="1548"/>
      <c r="L20541" s="1549"/>
      <c r="M20541" s="1506"/>
    </row>
    <row r="20542" spans="1:13" ht="16.5" customHeight="1">
      <c r="A20542" s="1547"/>
      <c r="B20542" s="1548"/>
      <c r="C20542" s="1548"/>
      <c r="D20542" s="1549"/>
      <c r="E20542" s="1506"/>
      <c r="K20542" s="1548"/>
      <c r="L20542" s="1549"/>
      <c r="M20542" s="1506"/>
    </row>
    <row r="20543" spans="1:13" ht="16.5" customHeight="1">
      <c r="A20543" s="1547"/>
      <c r="B20543" s="1548"/>
      <c r="C20543" s="1548"/>
      <c r="D20543" s="1549"/>
      <c r="E20543" s="1506"/>
      <c r="K20543" s="1548"/>
      <c r="L20543" s="1549"/>
      <c r="M20543" s="1506"/>
    </row>
    <row r="20544" spans="1:13" ht="16.5" customHeight="1">
      <c r="A20544" s="1547"/>
      <c r="B20544" s="1548"/>
      <c r="C20544" s="1548"/>
      <c r="D20544" s="1549"/>
      <c r="E20544" s="1506"/>
      <c r="K20544" s="1548"/>
      <c r="L20544" s="1549"/>
      <c r="M20544" s="1506"/>
    </row>
    <row r="20545" spans="1:13" ht="16.5" customHeight="1">
      <c r="A20545" s="1547"/>
      <c r="B20545" s="1548"/>
      <c r="C20545" s="1548"/>
      <c r="D20545" s="1549"/>
      <c r="E20545" s="1506"/>
      <c r="K20545" s="1548"/>
      <c r="L20545" s="1549"/>
      <c r="M20545" s="1506"/>
    </row>
    <row r="20546" spans="1:13" ht="16.5" customHeight="1">
      <c r="A20546" s="1547"/>
      <c r="B20546" s="1548"/>
      <c r="C20546" s="1548"/>
      <c r="D20546" s="1549"/>
      <c r="E20546" s="1506"/>
      <c r="K20546" s="1548"/>
      <c r="L20546" s="1549"/>
      <c r="M20546" s="1506"/>
    </row>
    <row r="20547" spans="1:13" ht="16.5" customHeight="1">
      <c r="A20547" s="1547"/>
      <c r="B20547" s="1548"/>
      <c r="C20547" s="1548"/>
      <c r="D20547" s="1549"/>
      <c r="E20547" s="1506"/>
      <c r="K20547" s="1548"/>
      <c r="L20547" s="1549"/>
      <c r="M20547" s="1506"/>
    </row>
    <row r="20548" spans="1:13" ht="16.5" customHeight="1">
      <c r="A20548" s="1547"/>
      <c r="B20548" s="1548"/>
      <c r="C20548" s="1548"/>
      <c r="D20548" s="1549"/>
      <c r="E20548" s="1506"/>
      <c r="K20548" s="1548"/>
      <c r="L20548" s="1549"/>
      <c r="M20548" s="1506"/>
    </row>
    <row r="20549" spans="1:13" ht="16.5" customHeight="1">
      <c r="A20549" s="1547"/>
      <c r="B20549" s="1548"/>
      <c r="C20549" s="1548"/>
      <c r="D20549" s="1549"/>
      <c r="E20549" s="1506"/>
      <c r="K20549" s="1548"/>
      <c r="L20549" s="1549"/>
      <c r="M20549" s="1506"/>
    </row>
    <row r="20550" spans="1:13" ht="16.5" customHeight="1">
      <c r="A20550" s="1547"/>
      <c r="B20550" s="1548"/>
      <c r="C20550" s="1548"/>
      <c r="D20550" s="1549"/>
      <c r="E20550" s="1506"/>
      <c r="K20550" s="1548"/>
      <c r="L20550" s="1549"/>
      <c r="M20550" s="1506"/>
    </row>
    <row r="20551" spans="1:13" ht="16.5" customHeight="1">
      <c r="A20551" s="1547"/>
      <c r="B20551" s="1548"/>
      <c r="C20551" s="1548"/>
      <c r="D20551" s="1549"/>
      <c r="E20551" s="1506"/>
      <c r="K20551" s="1548"/>
      <c r="L20551" s="1549"/>
      <c r="M20551" s="1506"/>
    </row>
    <row r="20552" spans="1:13" ht="16.5" customHeight="1">
      <c r="A20552" s="1547"/>
      <c r="B20552" s="1548"/>
      <c r="C20552" s="1548"/>
      <c r="D20552" s="1549"/>
      <c r="E20552" s="1506"/>
      <c r="K20552" s="1548"/>
      <c r="L20552" s="1549"/>
      <c r="M20552" s="1506"/>
    </row>
    <row r="20553" spans="1:13" ht="16.5" customHeight="1">
      <c r="A20553" s="1547"/>
      <c r="B20553" s="1548"/>
      <c r="C20553" s="1548"/>
      <c r="D20553" s="1549"/>
      <c r="E20553" s="1506"/>
      <c r="K20553" s="1548"/>
      <c r="L20553" s="1549"/>
      <c r="M20553" s="1506"/>
    </row>
    <row r="20554" spans="1:13" ht="16.5" customHeight="1">
      <c r="A20554" s="1547"/>
      <c r="B20554" s="1548"/>
      <c r="C20554" s="1548"/>
      <c r="D20554" s="1549"/>
      <c r="E20554" s="1506"/>
      <c r="K20554" s="1548"/>
      <c r="L20554" s="1549"/>
      <c r="M20554" s="1506"/>
    </row>
    <row r="20555" spans="1:13" ht="16.5" customHeight="1">
      <c r="A20555" s="1547"/>
      <c r="B20555" s="1548"/>
      <c r="C20555" s="1548"/>
      <c r="D20555" s="1549"/>
      <c r="E20555" s="1506"/>
      <c r="K20555" s="1548"/>
      <c r="L20555" s="1549"/>
      <c r="M20555" s="1506"/>
    </row>
    <row r="20556" spans="1:13" ht="16.5" customHeight="1">
      <c r="A20556" s="1547"/>
      <c r="B20556" s="1548"/>
      <c r="C20556" s="1548"/>
      <c r="D20556" s="1549"/>
      <c r="E20556" s="1506"/>
      <c r="K20556" s="1548"/>
      <c r="L20556" s="1549"/>
      <c r="M20556" s="1506"/>
    </row>
    <row r="20557" spans="1:13" ht="16.5" customHeight="1">
      <c r="A20557" s="1547"/>
      <c r="B20557" s="1548"/>
      <c r="C20557" s="1548"/>
      <c r="D20557" s="1549"/>
      <c r="E20557" s="1506"/>
      <c r="K20557" s="1548"/>
      <c r="L20557" s="1549"/>
      <c r="M20557" s="1506"/>
    </row>
    <row r="20558" spans="1:13" ht="16.5" customHeight="1">
      <c r="A20558" s="1547"/>
      <c r="B20558" s="1548"/>
      <c r="C20558" s="1548"/>
      <c r="D20558" s="1549"/>
      <c r="E20558" s="1506"/>
      <c r="K20558" s="1548"/>
      <c r="L20558" s="1549"/>
      <c r="M20558" s="1506"/>
    </row>
    <row r="20559" spans="1:13" ht="16.5" customHeight="1">
      <c r="A20559" s="1547"/>
      <c r="B20559" s="1548"/>
      <c r="C20559" s="1548"/>
      <c r="D20559" s="1549"/>
      <c r="E20559" s="1506"/>
      <c r="K20559" s="1548"/>
      <c r="L20559" s="1549"/>
      <c r="M20559" s="1506"/>
    </row>
    <row r="20560" spans="1:13" ht="16.5" customHeight="1">
      <c r="A20560" s="1547"/>
      <c r="B20560" s="1548"/>
      <c r="C20560" s="1548"/>
      <c r="D20560" s="1549"/>
      <c r="E20560" s="1506"/>
      <c r="K20560" s="1548"/>
      <c r="L20560" s="1549"/>
      <c r="M20560" s="1506"/>
    </row>
    <row r="20561" spans="1:13" ht="16.5" customHeight="1">
      <c r="A20561" s="1547"/>
      <c r="B20561" s="1548"/>
      <c r="C20561" s="1548"/>
      <c r="D20561" s="1549"/>
      <c r="E20561" s="1506"/>
      <c r="K20561" s="1548"/>
      <c r="L20561" s="1549"/>
      <c r="M20561" s="1506"/>
    </row>
    <row r="20562" spans="1:13" ht="16.5" customHeight="1">
      <c r="A20562" s="1547"/>
      <c r="B20562" s="1548"/>
      <c r="C20562" s="1548"/>
      <c r="D20562" s="1549"/>
      <c r="E20562" s="1506"/>
      <c r="K20562" s="1548"/>
      <c r="L20562" s="1549"/>
      <c r="M20562" s="1506"/>
    </row>
    <row r="20563" spans="1:13" ht="16.5" customHeight="1">
      <c r="A20563" s="1547"/>
      <c r="B20563" s="1548"/>
      <c r="C20563" s="1548"/>
      <c r="D20563" s="1549"/>
      <c r="E20563" s="1506"/>
      <c r="K20563" s="1548"/>
      <c r="L20563" s="1549"/>
      <c r="M20563" s="1506"/>
    </row>
    <row r="20564" spans="1:13" ht="16.5" customHeight="1">
      <c r="A20564" s="1547"/>
      <c r="B20564" s="1548"/>
      <c r="C20564" s="1548"/>
      <c r="D20564" s="1549"/>
      <c r="E20564" s="1506"/>
      <c r="K20564" s="1548"/>
      <c r="L20564" s="1549"/>
      <c r="M20564" s="1506"/>
    </row>
    <row r="20565" spans="1:13" ht="16.5" customHeight="1">
      <c r="A20565" s="1547"/>
      <c r="B20565" s="1548"/>
      <c r="C20565" s="1548"/>
      <c r="D20565" s="1549"/>
      <c r="E20565" s="1506"/>
      <c r="K20565" s="1548"/>
      <c r="L20565" s="1549"/>
      <c r="M20565" s="1506"/>
    </row>
    <row r="20566" spans="1:13" ht="16.5" customHeight="1">
      <c r="A20566" s="1547"/>
      <c r="B20566" s="1548"/>
      <c r="C20566" s="1548"/>
      <c r="D20566" s="1549"/>
      <c r="E20566" s="1506"/>
      <c r="K20566" s="1548"/>
      <c r="L20566" s="1549"/>
      <c r="M20566" s="1506"/>
    </row>
    <row r="20567" spans="1:13" ht="16.5" customHeight="1">
      <c r="A20567" s="1547"/>
      <c r="B20567" s="1548"/>
      <c r="C20567" s="1548"/>
      <c r="D20567" s="1549"/>
      <c r="E20567" s="1506"/>
      <c r="K20567" s="1548"/>
      <c r="L20567" s="1549"/>
      <c r="M20567" s="1506"/>
    </row>
    <row r="20568" spans="1:13" ht="16.5" customHeight="1">
      <c r="A20568" s="1547"/>
      <c r="B20568" s="1548"/>
      <c r="C20568" s="1548"/>
      <c r="D20568" s="1549"/>
      <c r="E20568" s="1506"/>
      <c r="K20568" s="1548"/>
      <c r="L20568" s="1549"/>
      <c r="M20568" s="1506"/>
    </row>
    <row r="20569" spans="1:13" ht="16.5" customHeight="1">
      <c r="A20569" s="1547"/>
      <c r="B20569" s="1548"/>
      <c r="C20569" s="1548"/>
      <c r="D20569" s="1549"/>
      <c r="E20569" s="1506"/>
      <c r="K20569" s="1548"/>
      <c r="L20569" s="1549"/>
      <c r="M20569" s="1506"/>
    </row>
    <row r="20570" spans="1:13" ht="16.5" customHeight="1">
      <c r="A20570" s="1547"/>
      <c r="B20570" s="1548"/>
      <c r="C20570" s="1548"/>
      <c r="D20570" s="1549"/>
      <c r="E20570" s="1506"/>
      <c r="K20570" s="1548"/>
      <c r="L20570" s="1549"/>
      <c r="M20570" s="1506"/>
    </row>
    <row r="20571" spans="1:13" ht="16.5" customHeight="1">
      <c r="A20571" s="1547"/>
      <c r="B20571" s="1548"/>
      <c r="C20571" s="1548"/>
      <c r="D20571" s="1549"/>
      <c r="E20571" s="1506"/>
      <c r="K20571" s="1548"/>
      <c r="L20571" s="1549"/>
      <c r="M20571" s="1506"/>
    </row>
    <row r="20572" spans="1:13" ht="16.5" customHeight="1">
      <c r="A20572" s="1547"/>
      <c r="B20572" s="1548"/>
      <c r="C20572" s="1548"/>
      <c r="D20572" s="1549"/>
      <c r="E20572" s="1506"/>
      <c r="K20572" s="1548"/>
      <c r="L20572" s="1549"/>
      <c r="M20572" s="1506"/>
    </row>
    <row r="20573" spans="1:13" ht="16.5" customHeight="1">
      <c r="A20573" s="1547"/>
      <c r="B20573" s="1548"/>
      <c r="C20573" s="1548"/>
      <c r="D20573" s="1549"/>
      <c r="E20573" s="1506"/>
      <c r="K20573" s="1548"/>
      <c r="L20573" s="1549"/>
      <c r="M20573" s="1506"/>
    </row>
    <row r="20574" spans="1:13" ht="16.5" customHeight="1">
      <c r="A20574" s="1547"/>
      <c r="B20574" s="1548"/>
      <c r="C20574" s="1548"/>
      <c r="D20574" s="1549"/>
      <c r="E20574" s="1506"/>
      <c r="K20574" s="1548"/>
      <c r="L20574" s="1549"/>
      <c r="M20574" s="1506"/>
    </row>
    <row r="20575" spans="1:13" ht="16.5" customHeight="1">
      <c r="A20575" s="1547"/>
      <c r="B20575" s="1548"/>
      <c r="C20575" s="1548"/>
      <c r="D20575" s="1549"/>
      <c r="E20575" s="1506"/>
      <c r="K20575" s="1548"/>
      <c r="L20575" s="1549"/>
      <c r="M20575" s="1506"/>
    </row>
    <row r="20576" spans="1:13" ht="16.5" customHeight="1">
      <c r="A20576" s="1547"/>
      <c r="B20576" s="1548"/>
      <c r="C20576" s="1548"/>
      <c r="D20576" s="1549"/>
      <c r="E20576" s="1506"/>
      <c r="K20576" s="1548"/>
      <c r="L20576" s="1549"/>
      <c r="M20576" s="1506"/>
    </row>
    <row r="20577" spans="1:13" ht="16.5" customHeight="1">
      <c r="A20577" s="1547"/>
      <c r="B20577" s="1548"/>
      <c r="C20577" s="1548"/>
      <c r="D20577" s="1549"/>
      <c r="E20577" s="1506"/>
      <c r="K20577" s="1548"/>
      <c r="L20577" s="1549"/>
      <c r="M20577" s="1506"/>
    </row>
    <row r="20578" spans="1:13" ht="16.5" customHeight="1">
      <c r="A20578" s="1547"/>
      <c r="B20578" s="1548"/>
      <c r="C20578" s="1548"/>
      <c r="D20578" s="1549"/>
      <c r="E20578" s="1506"/>
      <c r="K20578" s="1548"/>
      <c r="L20578" s="1549"/>
      <c r="M20578" s="1506"/>
    </row>
    <row r="20579" spans="1:13" ht="16.5" customHeight="1">
      <c r="A20579" s="1547"/>
      <c r="B20579" s="1548"/>
      <c r="C20579" s="1548"/>
      <c r="D20579" s="1549"/>
      <c r="E20579" s="1506"/>
      <c r="K20579" s="1548"/>
      <c r="L20579" s="1549"/>
      <c r="M20579" s="1506"/>
    </row>
    <row r="20580" spans="1:13" ht="16.5" customHeight="1">
      <c r="A20580" s="1547"/>
      <c r="B20580" s="1548"/>
      <c r="C20580" s="1548"/>
      <c r="D20580" s="1549"/>
      <c r="E20580" s="1506"/>
      <c r="K20580" s="1548"/>
      <c r="L20580" s="1549"/>
      <c r="M20580" s="1506"/>
    </row>
    <row r="20581" spans="1:13" ht="16.5" customHeight="1">
      <c r="A20581" s="1547"/>
      <c r="B20581" s="1548"/>
      <c r="C20581" s="1548"/>
      <c r="D20581" s="1549"/>
      <c r="E20581" s="1506"/>
      <c r="K20581" s="1548"/>
      <c r="L20581" s="1549"/>
      <c r="M20581" s="1506"/>
    </row>
    <row r="20582" spans="1:13" ht="16.5" customHeight="1">
      <c r="A20582" s="1547"/>
      <c r="B20582" s="1548"/>
      <c r="C20582" s="1548"/>
      <c r="D20582" s="1549"/>
      <c r="E20582" s="1506"/>
      <c r="K20582" s="1548"/>
      <c r="L20582" s="1549"/>
      <c r="M20582" s="1506"/>
    </row>
    <row r="20583" spans="1:13" ht="16.5" customHeight="1">
      <c r="A20583" s="1547"/>
      <c r="B20583" s="1548"/>
      <c r="C20583" s="1548"/>
      <c r="D20583" s="1549"/>
      <c r="E20583" s="1506"/>
      <c r="K20583" s="1548"/>
      <c r="L20583" s="1549"/>
      <c r="M20583" s="1506"/>
    </row>
    <row r="20584" spans="1:13" ht="16.5" customHeight="1">
      <c r="A20584" s="1547"/>
      <c r="B20584" s="1548"/>
      <c r="C20584" s="1548"/>
      <c r="D20584" s="1549"/>
      <c r="E20584" s="1506"/>
      <c r="K20584" s="1548"/>
      <c r="L20584" s="1549"/>
      <c r="M20584" s="1506"/>
    </row>
    <row r="20585" spans="1:13" ht="16.5" customHeight="1">
      <c r="A20585" s="1547"/>
      <c r="B20585" s="1548"/>
      <c r="C20585" s="1548"/>
      <c r="D20585" s="1549"/>
      <c r="E20585" s="1506"/>
      <c r="K20585" s="1548"/>
      <c r="L20585" s="1549"/>
      <c r="M20585" s="1506"/>
    </row>
    <row r="20586" spans="1:13" ht="16.5" customHeight="1">
      <c r="A20586" s="1547"/>
      <c r="B20586" s="1548"/>
      <c r="C20586" s="1548"/>
      <c r="D20586" s="1549"/>
      <c r="E20586" s="1506"/>
      <c r="K20586" s="1548"/>
      <c r="L20586" s="1549"/>
      <c r="M20586" s="1506"/>
    </row>
    <row r="20587" spans="1:13" ht="16.5" customHeight="1">
      <c r="A20587" s="1547"/>
      <c r="B20587" s="1548"/>
      <c r="C20587" s="1548"/>
      <c r="D20587" s="1549"/>
      <c r="E20587" s="1506"/>
      <c r="K20587" s="1548"/>
      <c r="L20587" s="1549"/>
      <c r="M20587" s="1506"/>
    </row>
    <row r="20588" spans="1:13" ht="16.5" customHeight="1">
      <c r="A20588" s="1547"/>
      <c r="B20588" s="1548"/>
      <c r="C20588" s="1548"/>
      <c r="D20588" s="1549"/>
      <c r="E20588" s="1506"/>
      <c r="K20588" s="1548"/>
      <c r="L20588" s="1549"/>
      <c r="M20588" s="1506"/>
    </row>
    <row r="20589" spans="1:13" ht="16.5" customHeight="1">
      <c r="A20589" s="1547"/>
      <c r="B20589" s="1548"/>
      <c r="C20589" s="1548"/>
      <c r="D20589" s="1549"/>
      <c r="E20589" s="1506"/>
      <c r="K20589" s="1548"/>
      <c r="L20589" s="1549"/>
      <c r="M20589" s="1506"/>
    </row>
    <row r="20590" spans="1:13" ht="16.5" customHeight="1">
      <c r="A20590" s="1547"/>
      <c r="B20590" s="1548"/>
      <c r="C20590" s="1548"/>
      <c r="D20590" s="1549"/>
      <c r="E20590" s="1506"/>
      <c r="K20590" s="1548"/>
      <c r="L20590" s="1549"/>
      <c r="M20590" s="1506"/>
    </row>
    <row r="20591" spans="1:13" ht="16.5" customHeight="1">
      <c r="A20591" s="1547"/>
      <c r="B20591" s="1548"/>
      <c r="C20591" s="1548"/>
      <c r="D20591" s="1549"/>
      <c r="E20591" s="1506"/>
      <c r="K20591" s="1548"/>
      <c r="L20591" s="1549"/>
      <c r="M20591" s="1506"/>
    </row>
    <row r="20592" spans="1:13" ht="16.5" customHeight="1">
      <c r="A20592" s="1547"/>
      <c r="B20592" s="1548"/>
      <c r="C20592" s="1548"/>
      <c r="D20592" s="1549"/>
      <c r="E20592" s="1506"/>
      <c r="K20592" s="1548"/>
      <c r="L20592" s="1549"/>
      <c r="M20592" s="1506"/>
    </row>
    <row r="20593" spans="1:13" ht="16.5" customHeight="1">
      <c r="A20593" s="1547"/>
      <c r="B20593" s="1548"/>
      <c r="C20593" s="1548"/>
      <c r="D20593" s="1549"/>
      <c r="E20593" s="1506"/>
      <c r="K20593" s="1548"/>
      <c r="L20593" s="1549"/>
      <c r="M20593" s="1506"/>
    </row>
    <row r="20594" spans="1:13" ht="16.5" customHeight="1">
      <c r="A20594" s="1547"/>
      <c r="B20594" s="1548"/>
      <c r="C20594" s="1548"/>
      <c r="D20594" s="1549"/>
      <c r="E20594" s="1506"/>
      <c r="K20594" s="1548"/>
      <c r="L20594" s="1549"/>
      <c r="M20594" s="1506"/>
    </row>
    <row r="20595" spans="1:13" ht="16.5" customHeight="1">
      <c r="A20595" s="1547"/>
      <c r="B20595" s="1548"/>
      <c r="C20595" s="1548"/>
      <c r="D20595" s="1549"/>
      <c r="E20595" s="1506"/>
      <c r="K20595" s="1548"/>
      <c r="L20595" s="1549"/>
      <c r="M20595" s="1506"/>
    </row>
    <row r="20596" spans="1:13" ht="16.5" customHeight="1">
      <c r="A20596" s="1547"/>
      <c r="B20596" s="1548"/>
      <c r="C20596" s="1548"/>
      <c r="D20596" s="1549"/>
      <c r="E20596" s="1506"/>
      <c r="K20596" s="1548"/>
      <c r="L20596" s="1549"/>
      <c r="M20596" s="1506"/>
    </row>
    <row r="20597" spans="1:13" ht="16.5" customHeight="1">
      <c r="A20597" s="1547"/>
      <c r="B20597" s="1548"/>
      <c r="C20597" s="1548"/>
      <c r="D20597" s="1549"/>
      <c r="E20597" s="1506"/>
      <c r="K20597" s="1548"/>
      <c r="L20597" s="1549"/>
      <c r="M20597" s="1506"/>
    </row>
    <row r="20598" spans="1:13" ht="16.5" customHeight="1">
      <c r="A20598" s="1547"/>
      <c r="B20598" s="1548"/>
      <c r="C20598" s="1548"/>
      <c r="D20598" s="1549"/>
      <c r="E20598" s="1506"/>
      <c r="K20598" s="1548"/>
      <c r="L20598" s="1549"/>
      <c r="M20598" s="1506"/>
    </row>
    <row r="20599" spans="1:13" ht="16.5" customHeight="1">
      <c r="A20599" s="1547"/>
      <c r="B20599" s="1548"/>
      <c r="C20599" s="1548"/>
      <c r="D20599" s="1549"/>
      <c r="E20599" s="1506"/>
      <c r="K20599" s="1548"/>
      <c r="L20599" s="1549"/>
      <c r="M20599" s="1506"/>
    </row>
    <row r="20600" spans="1:13" ht="16.5" customHeight="1">
      <c r="A20600" s="1547"/>
      <c r="B20600" s="1548"/>
      <c r="C20600" s="1548"/>
      <c r="D20600" s="1549"/>
      <c r="E20600" s="1506"/>
      <c r="K20600" s="1548"/>
      <c r="L20600" s="1549"/>
      <c r="M20600" s="1506"/>
    </row>
    <row r="20601" spans="1:13" ht="16.5" customHeight="1">
      <c r="A20601" s="1547"/>
      <c r="B20601" s="1548"/>
      <c r="C20601" s="1548"/>
      <c r="D20601" s="1549"/>
      <c r="E20601" s="1506"/>
      <c r="K20601" s="1548"/>
      <c r="L20601" s="1549"/>
      <c r="M20601" s="1506"/>
    </row>
    <row r="20602" spans="1:13" ht="16.5" customHeight="1">
      <c r="A20602" s="1547"/>
      <c r="B20602" s="1548"/>
      <c r="C20602" s="1548"/>
      <c r="D20602" s="1549"/>
      <c r="E20602" s="1506"/>
      <c r="K20602" s="1548"/>
      <c r="L20602" s="1549"/>
      <c r="M20602" s="1506"/>
    </row>
    <row r="20603" spans="1:13" ht="16.5" customHeight="1">
      <c r="A20603" s="1547"/>
      <c r="B20603" s="1548"/>
      <c r="C20603" s="1548"/>
      <c r="D20603" s="1549"/>
      <c r="E20603" s="1506"/>
      <c r="K20603" s="1548"/>
      <c r="L20603" s="1549"/>
      <c r="M20603" s="1506"/>
    </row>
    <row r="20604" spans="1:13" ht="16.5" customHeight="1">
      <c r="A20604" s="1547"/>
      <c r="B20604" s="1548"/>
      <c r="C20604" s="1548"/>
      <c r="D20604" s="1549"/>
      <c r="E20604" s="1506"/>
      <c r="K20604" s="1548"/>
      <c r="L20604" s="1549"/>
      <c r="M20604" s="1506"/>
    </row>
    <row r="20605" spans="1:13" ht="16.5" customHeight="1">
      <c r="A20605" s="1547"/>
      <c r="B20605" s="1548"/>
      <c r="C20605" s="1548"/>
      <c r="D20605" s="1549"/>
      <c r="E20605" s="1506"/>
      <c r="K20605" s="1548"/>
      <c r="L20605" s="1549"/>
      <c r="M20605" s="1506"/>
    </row>
    <row r="20606" spans="1:13" ht="16.5" customHeight="1">
      <c r="A20606" s="1547"/>
      <c r="B20606" s="1548"/>
      <c r="C20606" s="1548"/>
      <c r="D20606" s="1549"/>
      <c r="E20606" s="1506"/>
      <c r="K20606" s="1548"/>
      <c r="L20606" s="1549"/>
      <c r="M20606" s="1506"/>
    </row>
    <row r="20607" spans="1:13" ht="16.5" customHeight="1">
      <c r="A20607" s="1547"/>
      <c r="B20607" s="1548"/>
      <c r="C20607" s="1548"/>
      <c r="D20607" s="1549"/>
      <c r="E20607" s="1506"/>
      <c r="K20607" s="1548"/>
      <c r="L20607" s="1549"/>
      <c r="M20607" s="1506"/>
    </row>
    <row r="20608" spans="1:13" ht="16.5" customHeight="1">
      <c r="A20608" s="1547"/>
      <c r="B20608" s="1548"/>
      <c r="C20608" s="1548"/>
      <c r="D20608" s="1549"/>
      <c r="E20608" s="1506"/>
      <c r="K20608" s="1548"/>
      <c r="L20608" s="1549"/>
      <c r="M20608" s="1506"/>
    </row>
    <row r="20609" spans="1:13" ht="16.5" customHeight="1">
      <c r="A20609" s="1547"/>
      <c r="B20609" s="1548"/>
      <c r="C20609" s="1548"/>
      <c r="D20609" s="1549"/>
      <c r="E20609" s="1506"/>
      <c r="K20609" s="1548"/>
      <c r="L20609" s="1549"/>
      <c r="M20609" s="1506"/>
    </row>
    <row r="20610" spans="1:13" ht="16.5" customHeight="1">
      <c r="A20610" s="1547"/>
      <c r="B20610" s="1548"/>
      <c r="C20610" s="1548"/>
      <c r="D20610" s="1549"/>
      <c r="E20610" s="1506"/>
      <c r="K20610" s="1548"/>
      <c r="L20610" s="1549"/>
      <c r="M20610" s="1506"/>
    </row>
    <row r="20611" spans="1:13" ht="16.5" customHeight="1">
      <c r="A20611" s="1547"/>
      <c r="B20611" s="1548"/>
      <c r="C20611" s="1548"/>
      <c r="D20611" s="1549"/>
      <c r="E20611" s="1506"/>
      <c r="K20611" s="1548"/>
      <c r="L20611" s="1549"/>
      <c r="M20611" s="1506"/>
    </row>
    <row r="20612" spans="1:13" ht="16.5" customHeight="1">
      <c r="A20612" s="1547"/>
      <c r="B20612" s="1548"/>
      <c r="C20612" s="1548"/>
      <c r="D20612" s="1549"/>
      <c r="E20612" s="1506"/>
      <c r="K20612" s="1548"/>
      <c r="L20612" s="1549"/>
      <c r="M20612" s="1506"/>
    </row>
    <row r="20613" spans="1:13" ht="16.5" customHeight="1">
      <c r="A20613" s="1547"/>
      <c r="B20613" s="1548"/>
      <c r="C20613" s="1548"/>
      <c r="D20613" s="1549"/>
      <c r="E20613" s="1506"/>
      <c r="K20613" s="1548"/>
      <c r="L20613" s="1549"/>
      <c r="M20613" s="1506"/>
    </row>
    <row r="20614" spans="1:13" ht="16.5" customHeight="1">
      <c r="A20614" s="1547"/>
      <c r="B20614" s="1548"/>
      <c r="C20614" s="1548"/>
      <c r="D20614" s="1549"/>
      <c r="E20614" s="1506"/>
      <c r="K20614" s="1548"/>
      <c r="L20614" s="1549"/>
      <c r="M20614" s="1506"/>
    </row>
    <row r="20615" spans="1:13" ht="16.5" customHeight="1">
      <c r="A20615" s="1547"/>
      <c r="B20615" s="1548"/>
      <c r="C20615" s="1548"/>
      <c r="D20615" s="1549"/>
      <c r="E20615" s="1506"/>
      <c r="K20615" s="1548"/>
      <c r="L20615" s="1549"/>
      <c r="M20615" s="1506"/>
    </row>
    <row r="20616" spans="1:13" ht="16.5" customHeight="1">
      <c r="A20616" s="1547"/>
      <c r="B20616" s="1548"/>
      <c r="C20616" s="1548"/>
      <c r="D20616" s="1549"/>
      <c r="E20616" s="1506"/>
      <c r="K20616" s="1548"/>
      <c r="L20616" s="1549"/>
      <c r="M20616" s="1506"/>
    </row>
    <row r="20617" spans="1:13" ht="16.5" customHeight="1">
      <c r="A20617" s="1547"/>
      <c r="B20617" s="1548"/>
      <c r="C20617" s="1548"/>
      <c r="D20617" s="1549"/>
      <c r="E20617" s="1506"/>
      <c r="K20617" s="1548"/>
      <c r="L20617" s="1549"/>
      <c r="M20617" s="1506"/>
    </row>
    <row r="20618" spans="1:13" ht="16.5" customHeight="1">
      <c r="A20618" s="1547"/>
      <c r="B20618" s="1548"/>
      <c r="C20618" s="1548"/>
      <c r="D20618" s="1549"/>
      <c r="E20618" s="1506"/>
      <c r="K20618" s="1548"/>
      <c r="L20618" s="1549"/>
      <c r="M20618" s="1506"/>
    </row>
    <row r="20619" spans="1:13" ht="16.5" customHeight="1">
      <c r="A20619" s="1547"/>
      <c r="B20619" s="1548"/>
      <c r="C20619" s="1548"/>
      <c r="D20619" s="1549"/>
      <c r="E20619" s="1506"/>
      <c r="K20619" s="1548"/>
      <c r="L20619" s="1549"/>
      <c r="M20619" s="1506"/>
    </row>
    <row r="20620" spans="1:13" ht="16.5" customHeight="1">
      <c r="A20620" s="1547"/>
      <c r="B20620" s="1548"/>
      <c r="C20620" s="1548"/>
      <c r="D20620" s="1549"/>
      <c r="E20620" s="1506"/>
      <c r="K20620" s="1548"/>
      <c r="L20620" s="1549"/>
      <c r="M20620" s="1506"/>
    </row>
    <row r="20621" spans="1:13" ht="16.5" customHeight="1">
      <c r="A20621" s="1547"/>
      <c r="B20621" s="1548"/>
      <c r="C20621" s="1548"/>
      <c r="D20621" s="1549"/>
      <c r="E20621" s="1506"/>
      <c r="K20621" s="1548"/>
      <c r="L20621" s="1549"/>
      <c r="M20621" s="1506"/>
    </row>
    <row r="20622" spans="1:13" ht="16.5" customHeight="1">
      <c r="A20622" s="1547"/>
      <c r="B20622" s="1548"/>
      <c r="C20622" s="1548"/>
      <c r="D20622" s="1549"/>
      <c r="E20622" s="1506"/>
      <c r="K20622" s="1548"/>
      <c r="L20622" s="1549"/>
      <c r="M20622" s="1506"/>
    </row>
    <row r="20623" spans="1:13" ht="16.5" customHeight="1">
      <c r="A20623" s="1547"/>
      <c r="B20623" s="1548"/>
      <c r="C20623" s="1548"/>
      <c r="D20623" s="1549"/>
      <c r="E20623" s="1506"/>
      <c r="K20623" s="1548"/>
      <c r="L20623" s="1549"/>
      <c r="M20623" s="1506"/>
    </row>
    <row r="20624" spans="1:13" ht="16.5" customHeight="1">
      <c r="A20624" s="1547"/>
      <c r="B20624" s="1548"/>
      <c r="C20624" s="1548"/>
      <c r="D20624" s="1549"/>
      <c r="E20624" s="1506"/>
      <c r="K20624" s="1548"/>
      <c r="L20624" s="1549"/>
      <c r="M20624" s="1506"/>
    </row>
    <row r="20625" spans="1:13" ht="16.5" customHeight="1">
      <c r="A20625" s="1547"/>
      <c r="B20625" s="1548"/>
      <c r="C20625" s="1548"/>
      <c r="D20625" s="1549"/>
      <c r="E20625" s="1506"/>
      <c r="K20625" s="1548"/>
      <c r="L20625" s="1549"/>
      <c r="M20625" s="1506"/>
    </row>
    <row r="20626" spans="1:13" ht="16.5" customHeight="1">
      <c r="A20626" s="1547"/>
      <c r="B20626" s="1548"/>
      <c r="C20626" s="1548"/>
      <c r="D20626" s="1549"/>
      <c r="E20626" s="1506"/>
      <c r="K20626" s="1548"/>
      <c r="L20626" s="1549"/>
      <c r="M20626" s="1506"/>
    </row>
    <row r="20627" spans="1:13" ht="16.5" customHeight="1">
      <c r="A20627" s="1547"/>
      <c r="B20627" s="1548"/>
      <c r="C20627" s="1548"/>
      <c r="D20627" s="1549"/>
      <c r="E20627" s="1506"/>
      <c r="K20627" s="1548"/>
      <c r="L20627" s="1549"/>
      <c r="M20627" s="1506"/>
    </row>
    <row r="20628" spans="1:13" ht="16.5" customHeight="1">
      <c r="A20628" s="1547"/>
      <c r="B20628" s="1548"/>
      <c r="C20628" s="1548"/>
      <c r="D20628" s="1549"/>
      <c r="E20628" s="1506"/>
      <c r="K20628" s="1548"/>
      <c r="L20628" s="1549"/>
      <c r="M20628" s="1506"/>
    </row>
    <row r="20629" spans="1:13" ht="16.5" customHeight="1">
      <c r="A20629" s="1547"/>
      <c r="B20629" s="1548"/>
      <c r="C20629" s="1548"/>
      <c r="D20629" s="1549"/>
      <c r="E20629" s="1506"/>
      <c r="K20629" s="1548"/>
      <c r="L20629" s="1549"/>
      <c r="M20629" s="1506"/>
    </row>
    <row r="20630" spans="1:13" ht="16.5" customHeight="1">
      <c r="A20630" s="1547"/>
      <c r="B20630" s="1548"/>
      <c r="C20630" s="1548"/>
      <c r="D20630" s="1549"/>
      <c r="E20630" s="1506"/>
      <c r="K20630" s="1548"/>
      <c r="L20630" s="1549"/>
      <c r="M20630" s="1506"/>
    </row>
    <row r="20631" spans="1:13" ht="16.5" customHeight="1">
      <c r="A20631" s="1547"/>
      <c r="B20631" s="1548"/>
      <c r="C20631" s="1548"/>
      <c r="D20631" s="1549"/>
      <c r="E20631" s="1506"/>
      <c r="K20631" s="1548"/>
      <c r="L20631" s="1549"/>
      <c r="M20631" s="1506"/>
    </row>
    <row r="20632" spans="1:13" ht="16.5" customHeight="1">
      <c r="A20632" s="1547"/>
      <c r="B20632" s="1548"/>
      <c r="C20632" s="1548"/>
      <c r="D20632" s="1549"/>
      <c r="E20632" s="1506"/>
      <c r="K20632" s="1548"/>
      <c r="L20632" s="1549"/>
      <c r="M20632" s="1506"/>
    </row>
    <row r="20633" spans="1:13" ht="16.5" customHeight="1">
      <c r="A20633" s="1547"/>
      <c r="B20633" s="1548"/>
      <c r="C20633" s="1548"/>
      <c r="D20633" s="1549"/>
      <c r="E20633" s="1506"/>
      <c r="K20633" s="1548"/>
      <c r="L20633" s="1549"/>
      <c r="M20633" s="1506"/>
    </row>
    <row r="20634" spans="1:13" ht="16.5" customHeight="1">
      <c r="A20634" s="1547"/>
      <c r="B20634" s="1548"/>
      <c r="C20634" s="1548"/>
      <c r="D20634" s="1549"/>
      <c r="E20634" s="1506"/>
      <c r="K20634" s="1548"/>
      <c r="L20634" s="1549"/>
      <c r="M20634" s="1506"/>
    </row>
    <row r="20635" spans="1:13" ht="16.5" customHeight="1">
      <c r="A20635" s="1547"/>
      <c r="B20635" s="1548"/>
      <c r="C20635" s="1548"/>
      <c r="D20635" s="1549"/>
      <c r="E20635" s="1506"/>
      <c r="K20635" s="1548"/>
      <c r="L20635" s="1549"/>
      <c r="M20635" s="1506"/>
    </row>
    <row r="20636" spans="1:13" ht="16.5" customHeight="1">
      <c r="A20636" s="1547"/>
      <c r="B20636" s="1548"/>
      <c r="C20636" s="1548"/>
      <c r="D20636" s="1549"/>
      <c r="E20636" s="1506"/>
      <c r="K20636" s="1548"/>
      <c r="L20636" s="1549"/>
      <c r="M20636" s="1506"/>
    </row>
    <row r="20637" spans="1:13" ht="16.5" customHeight="1">
      <c r="A20637" s="1547"/>
      <c r="B20637" s="1548"/>
      <c r="C20637" s="1548"/>
      <c r="D20637" s="1549"/>
      <c r="E20637" s="1506"/>
      <c r="K20637" s="1548"/>
      <c r="L20637" s="1549"/>
      <c r="M20637" s="1506"/>
    </row>
    <row r="20638" spans="1:13" ht="16.5" customHeight="1">
      <c r="A20638" s="1547"/>
      <c r="B20638" s="1548"/>
      <c r="C20638" s="1548"/>
      <c r="D20638" s="1549"/>
      <c r="E20638" s="1506"/>
      <c r="K20638" s="1548"/>
      <c r="L20638" s="1549"/>
      <c r="M20638" s="1506"/>
    </row>
    <row r="20639" spans="1:13" ht="16.5" customHeight="1">
      <c r="A20639" s="1547"/>
      <c r="B20639" s="1548"/>
      <c r="C20639" s="1548"/>
      <c r="D20639" s="1549"/>
      <c r="E20639" s="1506"/>
      <c r="K20639" s="1548"/>
      <c r="L20639" s="1549"/>
      <c r="M20639" s="1506"/>
    </row>
    <row r="20640" spans="1:13" ht="16.5" customHeight="1">
      <c r="A20640" s="1547"/>
      <c r="B20640" s="1548"/>
      <c r="C20640" s="1548"/>
      <c r="D20640" s="1549"/>
      <c r="E20640" s="1506"/>
      <c r="K20640" s="1548"/>
      <c r="L20640" s="1549"/>
      <c r="M20640" s="1506"/>
    </row>
    <row r="20641" spans="1:13" ht="16.5" customHeight="1">
      <c r="A20641" s="1547"/>
      <c r="B20641" s="1548"/>
      <c r="C20641" s="1548"/>
      <c r="D20641" s="1549"/>
      <c r="E20641" s="1506"/>
      <c r="K20641" s="1548"/>
      <c r="L20641" s="1549"/>
      <c r="M20641" s="1506"/>
    </row>
    <row r="20642" spans="1:13" ht="16.5" customHeight="1">
      <c r="A20642" s="1547"/>
      <c r="B20642" s="1548"/>
      <c r="C20642" s="1548"/>
      <c r="D20642" s="1549"/>
      <c r="E20642" s="1506"/>
      <c r="K20642" s="1548"/>
      <c r="L20642" s="1549"/>
      <c r="M20642" s="1506"/>
    </row>
    <row r="20643" spans="1:13" ht="16.5" customHeight="1">
      <c r="A20643" s="1547"/>
      <c r="B20643" s="1548"/>
      <c r="C20643" s="1548"/>
      <c r="D20643" s="1549"/>
      <c r="E20643" s="1506"/>
      <c r="K20643" s="1548"/>
      <c r="L20643" s="1549"/>
      <c r="M20643" s="1506"/>
    </row>
    <row r="20644" spans="1:13" ht="16.5" customHeight="1">
      <c r="A20644" s="1547"/>
      <c r="B20644" s="1548"/>
      <c r="C20644" s="1548"/>
      <c r="D20644" s="1549"/>
      <c r="E20644" s="1506"/>
      <c r="K20644" s="1548"/>
      <c r="L20644" s="1549"/>
      <c r="M20644" s="1506"/>
    </row>
    <row r="20645" spans="1:13" ht="16.5" customHeight="1">
      <c r="A20645" s="1547"/>
      <c r="B20645" s="1548"/>
      <c r="C20645" s="1548"/>
      <c r="D20645" s="1549"/>
      <c r="E20645" s="1506"/>
      <c r="K20645" s="1548"/>
      <c r="L20645" s="1549"/>
      <c r="M20645" s="1506"/>
    </row>
    <row r="20646" spans="1:13" ht="16.5" customHeight="1">
      <c r="A20646" s="1547"/>
      <c r="B20646" s="1548"/>
      <c r="C20646" s="1548"/>
      <c r="D20646" s="1549"/>
      <c r="E20646" s="1506"/>
      <c r="K20646" s="1548"/>
      <c r="L20646" s="1549"/>
      <c r="M20646" s="1506"/>
    </row>
    <row r="20647" spans="1:13" ht="16.5" customHeight="1">
      <c r="A20647" s="1547"/>
      <c r="B20647" s="1548"/>
      <c r="C20647" s="1548"/>
      <c r="D20647" s="1549"/>
      <c r="E20647" s="1506"/>
      <c r="K20647" s="1548"/>
      <c r="L20647" s="1549"/>
      <c r="M20647" s="1506"/>
    </row>
    <row r="20648" spans="1:13" ht="16.5" customHeight="1">
      <c r="A20648" s="1547"/>
      <c r="B20648" s="1548"/>
      <c r="C20648" s="1548"/>
      <c r="D20648" s="1549"/>
      <c r="E20648" s="1506"/>
      <c r="K20648" s="1548"/>
      <c r="L20648" s="1549"/>
      <c r="M20648" s="1506"/>
    </row>
    <row r="20649" spans="1:13" ht="16.5" customHeight="1">
      <c r="A20649" s="1547"/>
      <c r="B20649" s="1548"/>
      <c r="C20649" s="1548"/>
      <c r="D20649" s="1549"/>
      <c r="E20649" s="1506"/>
      <c r="K20649" s="1548"/>
      <c r="L20649" s="1549"/>
      <c r="M20649" s="1506"/>
    </row>
    <row r="20650" spans="1:13" ht="16.5" customHeight="1">
      <c r="A20650" s="1547"/>
      <c r="B20650" s="1548"/>
      <c r="C20650" s="1548"/>
      <c r="D20650" s="1549"/>
      <c r="E20650" s="1506"/>
      <c r="K20650" s="1548"/>
      <c r="L20650" s="1549"/>
      <c r="M20650" s="1506"/>
    </row>
    <row r="20651" spans="1:13" ht="16.5" customHeight="1">
      <c r="A20651" s="1547"/>
      <c r="B20651" s="1548"/>
      <c r="C20651" s="1548"/>
      <c r="D20651" s="1549"/>
      <c r="E20651" s="1506"/>
      <c r="K20651" s="1548"/>
      <c r="L20651" s="1549"/>
      <c r="M20651" s="1506"/>
    </row>
    <row r="20652" spans="1:13" ht="16.5" customHeight="1">
      <c r="A20652" s="1547"/>
      <c r="B20652" s="1548"/>
      <c r="C20652" s="1548"/>
      <c r="D20652" s="1549"/>
      <c r="E20652" s="1506"/>
      <c r="K20652" s="1548"/>
      <c r="L20652" s="1549"/>
      <c r="M20652" s="1506"/>
    </row>
    <row r="20653" spans="1:13" ht="16.5" customHeight="1">
      <c r="A20653" s="1547"/>
      <c r="B20653" s="1548"/>
      <c r="C20653" s="1548"/>
      <c r="D20653" s="1549"/>
      <c r="E20653" s="1506"/>
      <c r="K20653" s="1548"/>
      <c r="L20653" s="1549"/>
      <c r="M20653" s="1506"/>
    </row>
    <row r="20654" spans="1:13" ht="16.5" customHeight="1">
      <c r="A20654" s="1547"/>
      <c r="B20654" s="1548"/>
      <c r="C20654" s="1548"/>
      <c r="D20654" s="1549"/>
      <c r="E20654" s="1506"/>
      <c r="K20654" s="1548"/>
      <c r="L20654" s="1549"/>
      <c r="M20654" s="1506"/>
    </row>
    <row r="20655" spans="1:13" ht="16.5" customHeight="1">
      <c r="A20655" s="1547"/>
      <c r="B20655" s="1548"/>
      <c r="C20655" s="1548"/>
      <c r="D20655" s="1549"/>
      <c r="E20655" s="1506"/>
      <c r="K20655" s="1548"/>
      <c r="L20655" s="1549"/>
      <c r="M20655" s="1506"/>
    </row>
    <row r="20656" spans="1:13" ht="16.5" customHeight="1">
      <c r="A20656" s="1547"/>
      <c r="B20656" s="1548"/>
      <c r="C20656" s="1548"/>
      <c r="D20656" s="1549"/>
      <c r="E20656" s="1506"/>
      <c r="K20656" s="1548"/>
      <c r="L20656" s="1549"/>
      <c r="M20656" s="1506"/>
    </row>
    <row r="20657" spans="1:13" ht="16.5" customHeight="1">
      <c r="A20657" s="1547"/>
      <c r="B20657" s="1548"/>
      <c r="C20657" s="1548"/>
      <c r="D20657" s="1549"/>
      <c r="E20657" s="1506"/>
      <c r="K20657" s="1548"/>
      <c r="L20657" s="1549"/>
      <c r="M20657" s="1506"/>
    </row>
    <row r="20658" spans="1:13" ht="16.5" customHeight="1">
      <c r="A20658" s="1547"/>
      <c r="B20658" s="1548"/>
      <c r="C20658" s="1548"/>
      <c r="D20658" s="1549"/>
      <c r="E20658" s="1506"/>
      <c r="K20658" s="1548"/>
      <c r="L20658" s="1549"/>
      <c r="M20658" s="1506"/>
    </row>
    <row r="20659" spans="1:13" ht="16.5" customHeight="1">
      <c r="A20659" s="1547"/>
      <c r="B20659" s="1548"/>
      <c r="C20659" s="1548"/>
      <c r="D20659" s="1549"/>
      <c r="E20659" s="1506"/>
      <c r="K20659" s="1548"/>
      <c r="L20659" s="1549"/>
      <c r="M20659" s="1506"/>
    </row>
    <row r="20660" spans="1:13" ht="16.5" customHeight="1">
      <c r="A20660" s="1547"/>
      <c r="B20660" s="1548"/>
      <c r="C20660" s="1548"/>
      <c r="D20660" s="1549"/>
      <c r="E20660" s="1506"/>
      <c r="K20660" s="1548"/>
      <c r="L20660" s="1549"/>
      <c r="M20660" s="1506"/>
    </row>
    <row r="20661" spans="1:13" ht="16.5" customHeight="1">
      <c r="A20661" s="1547"/>
      <c r="B20661" s="1548"/>
      <c r="C20661" s="1548"/>
      <c r="D20661" s="1549"/>
      <c r="E20661" s="1506"/>
      <c r="K20661" s="1548"/>
      <c r="L20661" s="1549"/>
      <c r="M20661" s="1506"/>
    </row>
    <row r="20662" spans="1:13" ht="16.5" customHeight="1">
      <c r="A20662" s="1547"/>
      <c r="B20662" s="1548"/>
      <c r="C20662" s="1548"/>
      <c r="D20662" s="1549"/>
      <c r="E20662" s="1506"/>
      <c r="K20662" s="1548"/>
      <c r="L20662" s="1549"/>
      <c r="M20662" s="1506"/>
    </row>
    <row r="20663" spans="1:13" ht="16.5" customHeight="1">
      <c r="A20663" s="1547"/>
      <c r="B20663" s="1548"/>
      <c r="C20663" s="1548"/>
      <c r="D20663" s="1549"/>
      <c r="E20663" s="1506"/>
      <c r="K20663" s="1548"/>
      <c r="L20663" s="1549"/>
      <c r="M20663" s="1506"/>
    </row>
    <row r="20664" spans="1:13" ht="16.5" customHeight="1">
      <c r="A20664" s="1547"/>
      <c r="B20664" s="1548"/>
      <c r="C20664" s="1548"/>
      <c r="D20664" s="1549"/>
      <c r="E20664" s="1506"/>
      <c r="K20664" s="1548"/>
      <c r="L20664" s="1549"/>
      <c r="M20664" s="1506"/>
    </row>
    <row r="20665" spans="1:13" ht="16.5" customHeight="1">
      <c r="A20665" s="1547"/>
      <c r="B20665" s="1548"/>
      <c r="C20665" s="1548"/>
      <c r="D20665" s="1549"/>
      <c r="E20665" s="1506"/>
      <c r="K20665" s="1548"/>
      <c r="L20665" s="1549"/>
      <c r="M20665" s="1506"/>
    </row>
    <row r="20666" spans="1:13" ht="16.5" customHeight="1">
      <c r="A20666" s="1547"/>
      <c r="B20666" s="1548"/>
      <c r="C20666" s="1548"/>
      <c r="D20666" s="1549"/>
      <c r="E20666" s="1506"/>
      <c r="K20666" s="1548"/>
      <c r="L20666" s="1549"/>
      <c r="M20666" s="1506"/>
    </row>
    <row r="20667" spans="1:13" ht="16.5" customHeight="1">
      <c r="A20667" s="1547"/>
      <c r="B20667" s="1548"/>
      <c r="C20667" s="1548"/>
      <c r="D20667" s="1549"/>
      <c r="E20667" s="1506"/>
      <c r="K20667" s="1548"/>
      <c r="L20667" s="1549"/>
      <c r="M20667" s="1506"/>
    </row>
    <row r="20668" spans="1:13" ht="16.5" customHeight="1">
      <c r="A20668" s="1547"/>
      <c r="B20668" s="1548"/>
      <c r="C20668" s="1548"/>
      <c r="D20668" s="1549"/>
      <c r="E20668" s="1506"/>
      <c r="K20668" s="1548"/>
      <c r="L20668" s="1549"/>
      <c r="M20668" s="1506"/>
    </row>
    <row r="20669" spans="1:13" ht="16.5" customHeight="1">
      <c r="A20669" s="1547"/>
      <c r="B20669" s="1548"/>
      <c r="C20669" s="1548"/>
      <c r="D20669" s="1549"/>
      <c r="E20669" s="1506"/>
      <c r="K20669" s="1548"/>
      <c r="L20669" s="1549"/>
      <c r="M20669" s="1506"/>
    </row>
    <row r="20670" spans="1:13" ht="16.5" customHeight="1">
      <c r="A20670" s="1547"/>
      <c r="B20670" s="1548"/>
      <c r="C20670" s="1548"/>
      <c r="D20670" s="1549"/>
      <c r="E20670" s="1506"/>
      <c r="K20670" s="1548"/>
      <c r="L20670" s="1549"/>
      <c r="M20670" s="1506"/>
    </row>
    <row r="20671" spans="1:13" ht="16.5" customHeight="1">
      <c r="A20671" s="1547"/>
      <c r="B20671" s="1548"/>
      <c r="C20671" s="1548"/>
      <c r="D20671" s="1549"/>
      <c r="E20671" s="1506"/>
      <c r="K20671" s="1548"/>
      <c r="L20671" s="1549"/>
      <c r="M20671" s="1506"/>
    </row>
    <row r="20672" spans="1:13" ht="16.5" customHeight="1">
      <c r="A20672" s="1547"/>
      <c r="B20672" s="1548"/>
      <c r="C20672" s="1548"/>
      <c r="D20672" s="1549"/>
      <c r="E20672" s="1506"/>
      <c r="K20672" s="1548"/>
      <c r="L20672" s="1549"/>
      <c r="M20672" s="1506"/>
    </row>
    <row r="20673" spans="1:13" ht="16.5" customHeight="1">
      <c r="A20673" s="1547"/>
      <c r="B20673" s="1548"/>
      <c r="C20673" s="1548"/>
      <c r="D20673" s="1549"/>
      <c r="E20673" s="1506"/>
      <c r="K20673" s="1548"/>
      <c r="L20673" s="1549"/>
      <c r="M20673" s="1506"/>
    </row>
    <row r="20674" spans="1:13" ht="16.5" customHeight="1">
      <c r="A20674" s="1547"/>
      <c r="B20674" s="1548"/>
      <c r="C20674" s="1548"/>
      <c r="D20674" s="1549"/>
      <c r="E20674" s="1506"/>
      <c r="K20674" s="1548"/>
      <c r="L20674" s="1549"/>
      <c r="M20674" s="1506"/>
    </row>
    <row r="20675" spans="1:13" ht="16.5" customHeight="1">
      <c r="A20675" s="1547"/>
      <c r="B20675" s="1548"/>
      <c r="C20675" s="1548"/>
      <c r="D20675" s="1549"/>
      <c r="E20675" s="1506"/>
      <c r="K20675" s="1548"/>
      <c r="L20675" s="1549"/>
      <c r="M20675" s="1506"/>
    </row>
    <row r="20676" spans="1:13" ht="16.5" customHeight="1">
      <c r="A20676" s="1547"/>
      <c r="B20676" s="1548"/>
      <c r="C20676" s="1548"/>
      <c r="D20676" s="1549"/>
      <c r="E20676" s="1506"/>
      <c r="K20676" s="1548"/>
      <c r="L20676" s="1549"/>
      <c r="M20676" s="1506"/>
    </row>
    <row r="20677" spans="1:13" ht="16.5" customHeight="1">
      <c r="A20677" s="1547"/>
      <c r="B20677" s="1548"/>
      <c r="C20677" s="1548"/>
      <c r="D20677" s="1549"/>
      <c r="E20677" s="1506"/>
      <c r="K20677" s="1548"/>
      <c r="L20677" s="1549"/>
      <c r="M20677" s="1506"/>
    </row>
    <row r="20678" spans="1:13" ht="16.5" customHeight="1">
      <c r="A20678" s="1547"/>
      <c r="B20678" s="1548"/>
      <c r="C20678" s="1548"/>
      <c r="D20678" s="1549"/>
      <c r="E20678" s="1506"/>
      <c r="K20678" s="1548"/>
      <c r="L20678" s="1549"/>
      <c r="M20678" s="1506"/>
    </row>
    <row r="20679" spans="1:13" ht="16.5" customHeight="1">
      <c r="A20679" s="1547"/>
      <c r="B20679" s="1548"/>
      <c r="C20679" s="1548"/>
      <c r="D20679" s="1549"/>
      <c r="E20679" s="1506"/>
      <c r="K20679" s="1548"/>
      <c r="L20679" s="1549"/>
      <c r="M20679" s="1506"/>
    </row>
    <row r="20680" spans="1:13" ht="16.5" customHeight="1">
      <c r="A20680" s="1547"/>
      <c r="B20680" s="1548"/>
      <c r="C20680" s="1548"/>
      <c r="D20680" s="1549"/>
      <c r="E20680" s="1506"/>
      <c r="K20680" s="1548"/>
      <c r="L20680" s="1549"/>
      <c r="M20680" s="1506"/>
    </row>
    <row r="20681" spans="1:13" ht="16.5" customHeight="1">
      <c r="A20681" s="1547"/>
      <c r="B20681" s="1548"/>
      <c r="C20681" s="1548"/>
      <c r="D20681" s="1549"/>
      <c r="E20681" s="1506"/>
      <c r="K20681" s="1548"/>
      <c r="L20681" s="1549"/>
      <c r="M20681" s="1506"/>
    </row>
    <row r="20682" spans="1:13" ht="16.5" customHeight="1">
      <c r="A20682" s="1547"/>
      <c r="B20682" s="1548"/>
      <c r="C20682" s="1548"/>
      <c r="D20682" s="1549"/>
      <c r="E20682" s="1506"/>
      <c r="K20682" s="1548"/>
      <c r="L20682" s="1549"/>
      <c r="M20682" s="1506"/>
    </row>
    <row r="20683" spans="1:13" ht="16.5" customHeight="1">
      <c r="A20683" s="1547"/>
      <c r="B20683" s="1548"/>
      <c r="C20683" s="1548"/>
      <c r="D20683" s="1549"/>
      <c r="E20683" s="1506"/>
      <c r="K20683" s="1548"/>
      <c r="L20683" s="1549"/>
      <c r="M20683" s="1506"/>
    </row>
    <row r="20684" spans="1:13" ht="16.5" customHeight="1">
      <c r="A20684" s="1547"/>
      <c r="B20684" s="1548"/>
      <c r="C20684" s="1548"/>
      <c r="D20684" s="1549"/>
      <c r="E20684" s="1506"/>
      <c r="K20684" s="1548"/>
      <c r="L20684" s="1549"/>
      <c r="M20684" s="1506"/>
    </row>
    <row r="20685" spans="1:13" ht="16.5" customHeight="1">
      <c r="A20685" s="1547"/>
      <c r="B20685" s="1548"/>
      <c r="C20685" s="1548"/>
      <c r="D20685" s="1549"/>
      <c r="E20685" s="1506"/>
      <c r="K20685" s="1548"/>
      <c r="L20685" s="1549"/>
      <c r="M20685" s="1506"/>
    </row>
    <row r="20686" spans="1:13" ht="16.5" customHeight="1">
      <c r="A20686" s="1547"/>
      <c r="B20686" s="1548"/>
      <c r="C20686" s="1548"/>
      <c r="D20686" s="1549"/>
      <c r="E20686" s="1506"/>
      <c r="K20686" s="1548"/>
      <c r="L20686" s="1549"/>
      <c r="M20686" s="1506"/>
    </row>
    <row r="20687" spans="1:13" ht="16.5" customHeight="1">
      <c r="A20687" s="1547"/>
      <c r="B20687" s="1548"/>
      <c r="C20687" s="1548"/>
      <c r="D20687" s="1549"/>
      <c r="E20687" s="1506"/>
      <c r="K20687" s="1548"/>
      <c r="L20687" s="1549"/>
      <c r="M20687" s="1506"/>
    </row>
    <row r="20688" spans="1:13" ht="16.5" customHeight="1">
      <c r="A20688" s="1547"/>
      <c r="B20688" s="1548"/>
      <c r="C20688" s="1548"/>
      <c r="D20688" s="1549"/>
      <c r="E20688" s="1506"/>
      <c r="K20688" s="1548"/>
      <c r="L20688" s="1549"/>
      <c r="M20688" s="1506"/>
    </row>
    <row r="20689" spans="1:13" ht="16.5" customHeight="1">
      <c r="A20689" s="1547"/>
      <c r="B20689" s="1548"/>
      <c r="C20689" s="1548"/>
      <c r="D20689" s="1549"/>
      <c r="E20689" s="1506"/>
      <c r="K20689" s="1548"/>
      <c r="L20689" s="1549"/>
      <c r="M20689" s="1506"/>
    </row>
    <row r="20690" spans="1:13" ht="16.5" customHeight="1">
      <c r="A20690" s="1547"/>
      <c r="B20690" s="1548"/>
      <c r="C20690" s="1548"/>
      <c r="D20690" s="1549"/>
      <c r="E20690" s="1506"/>
      <c r="K20690" s="1548"/>
      <c r="L20690" s="1549"/>
      <c r="M20690" s="1506"/>
    </row>
    <row r="20691" spans="1:13" ht="16.5" customHeight="1">
      <c r="A20691" s="1547"/>
      <c r="B20691" s="1548"/>
      <c r="C20691" s="1548"/>
      <c r="D20691" s="1549"/>
      <c r="E20691" s="1506"/>
      <c r="K20691" s="1548"/>
      <c r="L20691" s="1549"/>
      <c r="M20691" s="1506"/>
    </row>
    <row r="20692" spans="1:13" ht="16.5" customHeight="1">
      <c r="A20692" s="1547"/>
      <c r="B20692" s="1548"/>
      <c r="C20692" s="1548"/>
      <c r="D20692" s="1549"/>
      <c r="E20692" s="1506"/>
      <c r="K20692" s="1548"/>
      <c r="L20692" s="1549"/>
      <c r="M20692" s="1506"/>
    </row>
    <row r="20693" spans="1:13" ht="16.5" customHeight="1">
      <c r="A20693" s="1547"/>
      <c r="B20693" s="1548"/>
      <c r="C20693" s="1548"/>
      <c r="D20693" s="1549"/>
      <c r="E20693" s="1506"/>
      <c r="K20693" s="1548"/>
      <c r="L20693" s="1549"/>
      <c r="M20693" s="1506"/>
    </row>
    <row r="20694" spans="1:13" ht="16.5" customHeight="1">
      <c r="A20694" s="1547"/>
      <c r="B20694" s="1548"/>
      <c r="C20694" s="1548"/>
      <c r="D20694" s="1549"/>
      <c r="E20694" s="1506"/>
      <c r="K20694" s="1548"/>
      <c r="L20694" s="1549"/>
      <c r="M20694" s="1506"/>
    </row>
    <row r="20695" spans="1:13" ht="16.5" customHeight="1">
      <c r="A20695" s="1547"/>
      <c r="B20695" s="1548"/>
      <c r="C20695" s="1548"/>
      <c r="D20695" s="1549"/>
      <c r="E20695" s="1506"/>
      <c r="K20695" s="1548"/>
      <c r="L20695" s="1549"/>
      <c r="M20695" s="1506"/>
    </row>
    <row r="20696" spans="1:13" ht="16.5" customHeight="1">
      <c r="A20696" s="1547"/>
      <c r="B20696" s="1548"/>
      <c r="C20696" s="1548"/>
      <c r="D20696" s="1549"/>
      <c r="E20696" s="1506"/>
      <c r="K20696" s="1548"/>
      <c r="L20696" s="1549"/>
      <c r="M20696" s="1506"/>
    </row>
    <row r="20697" spans="1:13" ht="16.5" customHeight="1">
      <c r="A20697" s="1547"/>
      <c r="B20697" s="1548"/>
      <c r="C20697" s="1548"/>
      <c r="D20697" s="1549"/>
      <c r="E20697" s="1506"/>
      <c r="K20697" s="1548"/>
      <c r="L20697" s="1549"/>
      <c r="M20697" s="1506"/>
    </row>
    <row r="20698" spans="1:13" ht="16.5" customHeight="1">
      <c r="A20698" s="1547"/>
      <c r="B20698" s="1548"/>
      <c r="C20698" s="1548"/>
      <c r="D20698" s="1549"/>
      <c r="E20698" s="1506"/>
      <c r="K20698" s="1548"/>
      <c r="L20698" s="1549"/>
      <c r="M20698" s="1506"/>
    </row>
    <row r="20699" spans="1:13" ht="16.5" customHeight="1">
      <c r="A20699" s="1547"/>
      <c r="B20699" s="1548"/>
      <c r="C20699" s="1548"/>
      <c r="D20699" s="1549"/>
      <c r="E20699" s="1506"/>
      <c r="K20699" s="1548"/>
      <c r="L20699" s="1549"/>
      <c r="M20699" s="1506"/>
    </row>
    <row r="20700" spans="1:13" ht="16.5" customHeight="1">
      <c r="A20700" s="1547"/>
      <c r="B20700" s="1548"/>
      <c r="C20700" s="1548"/>
      <c r="D20700" s="1549"/>
      <c r="E20700" s="1506"/>
      <c r="K20700" s="1548"/>
      <c r="L20700" s="1549"/>
      <c r="M20700" s="1506"/>
    </row>
    <row r="20701" spans="1:13" ht="16.5" customHeight="1">
      <c r="A20701" s="1547"/>
      <c r="B20701" s="1548"/>
      <c r="C20701" s="1548"/>
      <c r="D20701" s="1549"/>
      <c r="E20701" s="1506"/>
      <c r="K20701" s="1548"/>
      <c r="L20701" s="1549"/>
      <c r="M20701" s="1506"/>
    </row>
    <row r="20702" spans="1:13" ht="16.5" customHeight="1">
      <c r="A20702" s="1547"/>
      <c r="B20702" s="1548"/>
      <c r="C20702" s="1548"/>
      <c r="D20702" s="1549"/>
      <c r="E20702" s="1506"/>
      <c r="K20702" s="1548"/>
      <c r="L20702" s="1549"/>
      <c r="M20702" s="1506"/>
    </row>
    <row r="20703" spans="1:13" ht="16.5" customHeight="1">
      <c r="A20703" s="1547"/>
      <c r="B20703" s="1548"/>
      <c r="C20703" s="1548"/>
      <c r="D20703" s="1549"/>
      <c r="E20703" s="1506"/>
      <c r="K20703" s="1548"/>
      <c r="L20703" s="1549"/>
      <c r="M20703" s="1506"/>
    </row>
    <row r="20704" spans="1:13" ht="16.5" customHeight="1">
      <c r="A20704" s="1547"/>
      <c r="B20704" s="1548"/>
      <c r="C20704" s="1548"/>
      <c r="D20704" s="1549"/>
      <c r="E20704" s="1506"/>
      <c r="K20704" s="1548"/>
      <c r="L20704" s="1549"/>
      <c r="M20704" s="1506"/>
    </row>
    <row r="20705" spans="1:13" ht="16.5" customHeight="1">
      <c r="A20705" s="1547"/>
      <c r="B20705" s="1548"/>
      <c r="C20705" s="1548"/>
      <c r="D20705" s="1549"/>
      <c r="E20705" s="1506"/>
      <c r="K20705" s="1548"/>
      <c r="L20705" s="1549"/>
      <c r="M20705" s="1506"/>
    </row>
    <row r="20706" spans="1:13" ht="16.5" customHeight="1">
      <c r="A20706" s="1547"/>
      <c r="B20706" s="1548"/>
      <c r="C20706" s="1548"/>
      <c r="D20706" s="1549"/>
      <c r="E20706" s="1506"/>
      <c r="K20706" s="1548"/>
      <c r="L20706" s="1549"/>
      <c r="M20706" s="1506"/>
    </row>
    <row r="20707" spans="1:13" ht="16.5" customHeight="1">
      <c r="A20707" s="1547"/>
      <c r="B20707" s="1548"/>
      <c r="C20707" s="1548"/>
      <c r="D20707" s="1549"/>
      <c r="E20707" s="1506"/>
      <c r="K20707" s="1548"/>
      <c r="L20707" s="1549"/>
      <c r="M20707" s="1506"/>
    </row>
    <row r="20708" spans="1:13" ht="16.5" customHeight="1">
      <c r="A20708" s="1547"/>
      <c r="B20708" s="1548"/>
      <c r="C20708" s="1548"/>
      <c r="D20708" s="1549"/>
      <c r="E20708" s="1506"/>
      <c r="K20708" s="1548"/>
      <c r="L20708" s="1549"/>
      <c r="M20708" s="1506"/>
    </row>
    <row r="20709" spans="1:13" ht="16.5" customHeight="1">
      <c r="A20709" s="1547"/>
      <c r="B20709" s="1548"/>
      <c r="C20709" s="1548"/>
      <c r="D20709" s="1549"/>
      <c r="E20709" s="1506"/>
      <c r="K20709" s="1548"/>
      <c r="L20709" s="1549"/>
      <c r="M20709" s="1506"/>
    </row>
    <row r="20710" spans="1:13" ht="16.5" customHeight="1">
      <c r="A20710" s="1547"/>
      <c r="B20710" s="1548"/>
      <c r="C20710" s="1548"/>
      <c r="D20710" s="1549"/>
      <c r="E20710" s="1506"/>
      <c r="K20710" s="1548"/>
      <c r="L20710" s="1549"/>
      <c r="M20710" s="1506"/>
    </row>
    <row r="20711" spans="1:13" ht="16.5" customHeight="1">
      <c r="A20711" s="1547"/>
      <c r="B20711" s="1548"/>
      <c r="C20711" s="1548"/>
      <c r="D20711" s="1549"/>
      <c r="E20711" s="1506"/>
      <c r="K20711" s="1548"/>
      <c r="L20711" s="1549"/>
      <c r="M20711" s="1506"/>
    </row>
    <row r="20712" spans="1:13" ht="16.5" customHeight="1">
      <c r="A20712" s="1547"/>
      <c r="B20712" s="1548"/>
      <c r="C20712" s="1548"/>
      <c r="D20712" s="1549"/>
      <c r="E20712" s="1506"/>
      <c r="K20712" s="1548"/>
      <c r="L20712" s="1549"/>
      <c r="M20712" s="1506"/>
    </row>
    <row r="20713" spans="1:13" ht="16.5" customHeight="1">
      <c r="A20713" s="1547"/>
      <c r="B20713" s="1548"/>
      <c r="C20713" s="1548"/>
      <c r="D20713" s="1549"/>
      <c r="E20713" s="1506"/>
      <c r="K20713" s="1548"/>
      <c r="L20713" s="1549"/>
      <c r="M20713" s="1506"/>
    </row>
    <row r="20714" spans="1:13" ht="16.5" customHeight="1">
      <c r="A20714" s="1547"/>
      <c r="B20714" s="1548"/>
      <c r="C20714" s="1548"/>
      <c r="D20714" s="1549"/>
      <c r="E20714" s="1506"/>
      <c r="K20714" s="1548"/>
      <c r="L20714" s="1549"/>
      <c r="M20714" s="1506"/>
    </row>
    <row r="20715" spans="1:13" ht="16.5" customHeight="1">
      <c r="A20715" s="1547"/>
      <c r="B20715" s="1548"/>
      <c r="C20715" s="1548"/>
      <c r="D20715" s="1549"/>
      <c r="E20715" s="1506"/>
      <c r="K20715" s="1548"/>
      <c r="L20715" s="1549"/>
      <c r="M20715" s="1506"/>
    </row>
    <row r="20716" spans="1:13" ht="16.5" customHeight="1">
      <c r="A20716" s="1547"/>
      <c r="B20716" s="1548"/>
      <c r="C20716" s="1548"/>
      <c r="D20716" s="1549"/>
      <c r="E20716" s="1506"/>
      <c r="K20716" s="1548"/>
      <c r="L20716" s="1549"/>
      <c r="M20716" s="1506"/>
    </row>
    <row r="20717" spans="1:13" ht="16.5" customHeight="1">
      <c r="A20717" s="1547"/>
      <c r="B20717" s="1548"/>
      <c r="C20717" s="1548"/>
      <c r="D20717" s="1549"/>
      <c r="E20717" s="1506"/>
      <c r="K20717" s="1548"/>
      <c r="L20717" s="1549"/>
      <c r="M20717" s="1506"/>
    </row>
    <row r="20718" spans="1:13" ht="16.5" customHeight="1">
      <c r="A20718" s="1547"/>
      <c r="B20718" s="1548"/>
      <c r="C20718" s="1548"/>
      <c r="D20718" s="1549"/>
      <c r="E20718" s="1506"/>
      <c r="K20718" s="1548"/>
      <c r="L20718" s="1549"/>
      <c r="M20718" s="1506"/>
    </row>
    <row r="20719" spans="1:13" ht="16.5" customHeight="1">
      <c r="A20719" s="1547"/>
      <c r="B20719" s="1548"/>
      <c r="C20719" s="1548"/>
      <c r="D20719" s="1549"/>
      <c r="E20719" s="1506"/>
      <c r="K20719" s="1548"/>
      <c r="L20719" s="1549"/>
      <c r="M20719" s="1506"/>
    </row>
    <row r="20720" spans="1:13" ht="16.5" customHeight="1">
      <c r="A20720" s="1547"/>
      <c r="B20720" s="1548"/>
      <c r="C20720" s="1548"/>
      <c r="D20720" s="1549"/>
      <c r="E20720" s="1506"/>
      <c r="K20720" s="1548"/>
      <c r="L20720" s="1549"/>
      <c r="M20720" s="1506"/>
    </row>
    <row r="20721" spans="1:13" ht="16.5" customHeight="1">
      <c r="A20721" s="1547"/>
      <c r="B20721" s="1548"/>
      <c r="C20721" s="1548"/>
      <c r="D20721" s="1549"/>
      <c r="E20721" s="1506"/>
      <c r="K20721" s="1548"/>
      <c r="L20721" s="1549"/>
      <c r="M20721" s="1506"/>
    </row>
    <row r="20722" spans="1:13" ht="16.5" customHeight="1">
      <c r="A20722" s="1547"/>
      <c r="B20722" s="1548"/>
      <c r="C20722" s="1548"/>
      <c r="D20722" s="1549"/>
      <c r="E20722" s="1506"/>
      <c r="K20722" s="1548"/>
      <c r="L20722" s="1549"/>
      <c r="M20722" s="1506"/>
    </row>
    <row r="20723" spans="1:13" ht="16.5" customHeight="1">
      <c r="A20723" s="1547"/>
      <c r="B20723" s="1548"/>
      <c r="C20723" s="1548"/>
      <c r="D20723" s="1549"/>
      <c r="E20723" s="1506"/>
      <c r="K20723" s="1548"/>
      <c r="L20723" s="1549"/>
      <c r="M20723" s="1506"/>
    </row>
    <row r="20724" spans="1:13" ht="16.5" customHeight="1">
      <c r="A20724" s="1547"/>
      <c r="B20724" s="1548"/>
      <c r="C20724" s="1548"/>
      <c r="D20724" s="1549"/>
      <c r="E20724" s="1506"/>
      <c r="K20724" s="1548"/>
      <c r="L20724" s="1549"/>
      <c r="M20724" s="1506"/>
    </row>
    <row r="20725" spans="1:13" ht="16.5" customHeight="1">
      <c r="A20725" s="1547"/>
      <c r="B20725" s="1548"/>
      <c r="C20725" s="1548"/>
      <c r="D20725" s="1549"/>
      <c r="E20725" s="1506"/>
      <c r="K20725" s="1548"/>
      <c r="L20725" s="1549"/>
      <c r="M20725" s="1506"/>
    </row>
    <row r="20726" spans="1:13" ht="16.5" customHeight="1">
      <c r="A20726" s="1547"/>
      <c r="B20726" s="1548"/>
      <c r="C20726" s="1548"/>
      <c r="D20726" s="1549"/>
      <c r="E20726" s="1506"/>
      <c r="K20726" s="1548"/>
      <c r="L20726" s="1549"/>
      <c r="M20726" s="1506"/>
    </row>
    <row r="20727" spans="1:13" ht="16.5" customHeight="1">
      <c r="A20727" s="1547"/>
      <c r="B20727" s="1548"/>
      <c r="C20727" s="1548"/>
      <c r="D20727" s="1549"/>
      <c r="E20727" s="1506"/>
      <c r="K20727" s="1548"/>
      <c r="L20727" s="1549"/>
      <c r="M20727" s="1506"/>
    </row>
    <row r="20728" spans="1:13" ht="16.5" customHeight="1">
      <c r="A20728" s="1547"/>
      <c r="B20728" s="1548"/>
      <c r="C20728" s="1548"/>
      <c r="D20728" s="1549"/>
      <c r="E20728" s="1506"/>
      <c r="K20728" s="1548"/>
      <c r="L20728" s="1549"/>
      <c r="M20728" s="1506"/>
    </row>
    <row r="20729" spans="1:13" ht="16.5" customHeight="1">
      <c r="A20729" s="1547"/>
      <c r="B20729" s="1548"/>
      <c r="C20729" s="1548"/>
      <c r="D20729" s="1549"/>
      <c r="E20729" s="1506"/>
      <c r="K20729" s="1548"/>
      <c r="L20729" s="1549"/>
      <c r="M20729" s="1506"/>
    </row>
    <row r="20730" spans="1:13" ht="16.5" customHeight="1">
      <c r="A20730" s="1547"/>
      <c r="B20730" s="1548"/>
      <c r="C20730" s="1548"/>
      <c r="D20730" s="1549"/>
      <c r="E20730" s="1506"/>
      <c r="K20730" s="1548"/>
      <c r="L20730" s="1549"/>
      <c r="M20730" s="1506"/>
    </row>
    <row r="20731" spans="1:13" ht="16.5" customHeight="1">
      <c r="A20731" s="1547"/>
      <c r="B20731" s="1548"/>
      <c r="C20731" s="1548"/>
      <c r="D20731" s="1549"/>
      <c r="E20731" s="1506"/>
      <c r="K20731" s="1548"/>
      <c r="L20731" s="1549"/>
      <c r="M20731" s="1506"/>
    </row>
    <row r="20732" spans="1:13" ht="16.5" customHeight="1">
      <c r="A20732" s="1547"/>
      <c r="B20732" s="1548"/>
      <c r="C20732" s="1548"/>
      <c r="D20732" s="1549"/>
      <c r="E20732" s="1506"/>
      <c r="K20732" s="1548"/>
      <c r="L20732" s="1549"/>
      <c r="M20732" s="1506"/>
    </row>
    <row r="20733" spans="1:13" ht="16.5" customHeight="1">
      <c r="A20733" s="1547"/>
      <c r="B20733" s="1548"/>
      <c r="C20733" s="1548"/>
      <c r="D20733" s="1549"/>
      <c r="E20733" s="1506"/>
      <c r="K20733" s="1548"/>
      <c r="L20733" s="1549"/>
      <c r="M20733" s="1506"/>
    </row>
    <row r="20734" spans="1:13" ht="16.5" customHeight="1">
      <c r="A20734" s="1547"/>
      <c r="B20734" s="1548"/>
      <c r="C20734" s="1548"/>
      <c r="D20734" s="1549"/>
      <c r="E20734" s="1506"/>
      <c r="K20734" s="1548"/>
      <c r="L20734" s="1549"/>
      <c r="M20734" s="1506"/>
    </row>
    <row r="20735" spans="1:13" ht="16.5" customHeight="1">
      <c r="A20735" s="1547"/>
      <c r="B20735" s="1548"/>
      <c r="C20735" s="1548"/>
      <c r="D20735" s="1549"/>
      <c r="E20735" s="1506"/>
      <c r="K20735" s="1548"/>
      <c r="L20735" s="1549"/>
      <c r="M20735" s="1506"/>
    </row>
    <row r="20736" spans="1:13" ht="16.5" customHeight="1">
      <c r="A20736" s="1547"/>
      <c r="B20736" s="1548"/>
      <c r="C20736" s="1548"/>
      <c r="D20736" s="1549"/>
      <c r="E20736" s="1506"/>
      <c r="K20736" s="1548"/>
      <c r="L20736" s="1549"/>
      <c r="M20736" s="1506"/>
    </row>
    <row r="20737" spans="1:13" ht="16.5" customHeight="1">
      <c r="A20737" s="1547"/>
      <c r="B20737" s="1548"/>
      <c r="C20737" s="1548"/>
      <c r="D20737" s="1549"/>
      <c r="E20737" s="1506"/>
      <c r="K20737" s="1548"/>
      <c r="L20737" s="1549"/>
      <c r="M20737" s="1506"/>
    </row>
    <row r="20738" spans="1:13" ht="16.5" customHeight="1">
      <c r="A20738" s="1547"/>
      <c r="B20738" s="1548"/>
      <c r="C20738" s="1548"/>
      <c r="D20738" s="1549"/>
      <c r="E20738" s="1506"/>
      <c r="K20738" s="1548"/>
      <c r="L20738" s="1549"/>
      <c r="M20738" s="1506"/>
    </row>
    <row r="20739" spans="1:13" ht="16.5" customHeight="1">
      <c r="A20739" s="1547"/>
      <c r="B20739" s="1548"/>
      <c r="C20739" s="1548"/>
      <c r="D20739" s="1549"/>
      <c r="E20739" s="1506"/>
      <c r="K20739" s="1548"/>
      <c r="L20739" s="1549"/>
      <c r="M20739" s="1506"/>
    </row>
    <row r="20740" spans="1:13" ht="16.5" customHeight="1">
      <c r="A20740" s="1547"/>
      <c r="B20740" s="1548"/>
      <c r="C20740" s="1548"/>
      <c r="D20740" s="1549"/>
      <c r="E20740" s="1506"/>
      <c r="K20740" s="1548"/>
      <c r="L20740" s="1549"/>
      <c r="M20740" s="1506"/>
    </row>
    <row r="20741" spans="1:13" ht="16.5" customHeight="1">
      <c r="A20741" s="1547"/>
      <c r="B20741" s="1548"/>
      <c r="C20741" s="1548"/>
      <c r="D20741" s="1549"/>
      <c r="E20741" s="1506"/>
      <c r="K20741" s="1548"/>
      <c r="L20741" s="1549"/>
      <c r="M20741" s="1506"/>
    </row>
    <row r="20742" spans="1:13" ht="16.5" customHeight="1">
      <c r="A20742" s="1547"/>
      <c r="B20742" s="1548"/>
      <c r="C20742" s="1548"/>
      <c r="D20742" s="1549"/>
      <c r="E20742" s="1506"/>
      <c r="K20742" s="1548"/>
      <c r="L20742" s="1549"/>
      <c r="M20742" s="1506"/>
    </row>
    <row r="20743" spans="1:13" ht="16.5" customHeight="1">
      <c r="A20743" s="1547"/>
      <c r="B20743" s="1548"/>
      <c r="C20743" s="1548"/>
      <c r="D20743" s="1549"/>
      <c r="E20743" s="1506"/>
      <c r="K20743" s="1548"/>
      <c r="L20743" s="1549"/>
      <c r="M20743" s="1506"/>
    </row>
    <row r="20744" spans="1:13" ht="16.5" customHeight="1">
      <c r="A20744" s="1547"/>
      <c r="B20744" s="1548"/>
      <c r="C20744" s="1548"/>
      <c r="D20744" s="1549"/>
      <c r="E20744" s="1506"/>
      <c r="K20744" s="1548"/>
      <c r="L20744" s="1549"/>
      <c r="M20744" s="1506"/>
    </row>
    <row r="20745" spans="1:13" ht="16.5" customHeight="1">
      <c r="A20745" s="1547"/>
      <c r="B20745" s="1548"/>
      <c r="C20745" s="1548"/>
      <c r="D20745" s="1549"/>
      <c r="E20745" s="1506"/>
      <c r="K20745" s="1548"/>
      <c r="L20745" s="1549"/>
      <c r="M20745" s="1506"/>
    </row>
    <row r="20746" spans="1:13" ht="16.5" customHeight="1">
      <c r="A20746" s="1547"/>
      <c r="B20746" s="1548"/>
      <c r="C20746" s="1548"/>
      <c r="D20746" s="1549"/>
      <c r="E20746" s="1506"/>
      <c r="K20746" s="1548"/>
      <c r="L20746" s="1549"/>
      <c r="M20746" s="1506"/>
    </row>
    <row r="20747" spans="1:13" ht="16.5" customHeight="1">
      <c r="A20747" s="1547"/>
      <c r="B20747" s="1548"/>
      <c r="C20747" s="1548"/>
      <c r="D20747" s="1549"/>
      <c r="E20747" s="1506"/>
      <c r="K20747" s="1548"/>
      <c r="L20747" s="1549"/>
      <c r="M20747" s="1506"/>
    </row>
    <row r="20748" spans="1:13" ht="16.5" customHeight="1">
      <c r="A20748" s="1547"/>
      <c r="B20748" s="1548"/>
      <c r="C20748" s="1548"/>
      <c r="D20748" s="1549"/>
      <c r="E20748" s="1506"/>
      <c r="K20748" s="1548"/>
      <c r="L20748" s="1549"/>
      <c r="M20748" s="1506"/>
    </row>
    <row r="20749" spans="1:13" ht="16.5" customHeight="1">
      <c r="A20749" s="1547"/>
      <c r="B20749" s="1548"/>
      <c r="C20749" s="1548"/>
      <c r="D20749" s="1549"/>
      <c r="E20749" s="1506"/>
      <c r="K20749" s="1548"/>
      <c r="L20749" s="1549"/>
      <c r="M20749" s="1506"/>
    </row>
    <row r="20750" spans="1:13" ht="16.5" customHeight="1">
      <c r="A20750" s="1547"/>
      <c r="B20750" s="1548"/>
      <c r="C20750" s="1548"/>
      <c r="D20750" s="1549"/>
      <c r="E20750" s="1506"/>
      <c r="K20750" s="1548"/>
      <c r="L20750" s="1549"/>
      <c r="M20750" s="1506"/>
    </row>
    <row r="20751" spans="1:13" ht="16.5" customHeight="1">
      <c r="A20751" s="1547"/>
      <c r="B20751" s="1548"/>
      <c r="C20751" s="1548"/>
      <c r="D20751" s="1549"/>
      <c r="E20751" s="1506"/>
      <c r="K20751" s="1548"/>
      <c r="L20751" s="1549"/>
      <c r="M20751" s="1506"/>
    </row>
    <row r="20752" spans="1:13" ht="16.5" customHeight="1">
      <c r="A20752" s="1547"/>
      <c r="B20752" s="1548"/>
      <c r="C20752" s="1548"/>
      <c r="D20752" s="1549"/>
      <c r="E20752" s="1506"/>
      <c r="K20752" s="1548"/>
      <c r="L20752" s="1549"/>
      <c r="M20752" s="1506"/>
    </row>
    <row r="20753" spans="1:13" ht="16.5" customHeight="1">
      <c r="A20753" s="1547"/>
      <c r="B20753" s="1548"/>
      <c r="C20753" s="1548"/>
      <c r="D20753" s="1549"/>
      <c r="E20753" s="1506"/>
      <c r="K20753" s="1548"/>
      <c r="L20753" s="1549"/>
      <c r="M20753" s="1506"/>
    </row>
    <row r="20754" spans="1:13" ht="16.5" customHeight="1">
      <c r="A20754" s="1547"/>
      <c r="B20754" s="1548"/>
      <c r="C20754" s="1548"/>
      <c r="D20754" s="1549"/>
      <c r="E20754" s="1506"/>
      <c r="K20754" s="1548"/>
      <c r="L20754" s="1549"/>
      <c r="M20754" s="1506"/>
    </row>
    <row r="20755" spans="1:13" ht="16.5" customHeight="1">
      <c r="A20755" s="1547"/>
      <c r="B20755" s="1548"/>
      <c r="C20755" s="1548"/>
      <c r="D20755" s="1549"/>
      <c r="E20755" s="1506"/>
      <c r="K20755" s="1548"/>
      <c r="L20755" s="1549"/>
      <c r="M20755" s="1506"/>
    </row>
    <row r="20756" spans="1:13" ht="16.5" customHeight="1">
      <c r="A20756" s="1547"/>
      <c r="B20756" s="1548"/>
      <c r="C20756" s="1548"/>
      <c r="D20756" s="1549"/>
      <c r="E20756" s="1506"/>
      <c r="K20756" s="1548"/>
      <c r="L20756" s="1549"/>
      <c r="M20756" s="1506"/>
    </row>
    <row r="20757" spans="1:13" ht="16.5" customHeight="1">
      <c r="A20757" s="1547"/>
      <c r="B20757" s="1548"/>
      <c r="C20757" s="1548"/>
      <c r="D20757" s="1549"/>
      <c r="E20757" s="1506"/>
      <c r="K20757" s="1548"/>
      <c r="L20757" s="1549"/>
      <c r="M20757" s="1506"/>
    </row>
    <row r="20758" spans="1:13" ht="16.5" customHeight="1">
      <c r="A20758" s="1547"/>
      <c r="B20758" s="1548"/>
      <c r="C20758" s="1548"/>
      <c r="D20758" s="1549"/>
      <c r="E20758" s="1506"/>
      <c r="K20758" s="1548"/>
      <c r="L20758" s="1549"/>
      <c r="M20758" s="1506"/>
    </row>
    <row r="20759" spans="1:13" ht="16.5" customHeight="1">
      <c r="A20759" s="1547"/>
      <c r="B20759" s="1548"/>
      <c r="C20759" s="1548"/>
      <c r="D20759" s="1549"/>
      <c r="E20759" s="1506"/>
      <c r="K20759" s="1548"/>
      <c r="L20759" s="1549"/>
      <c r="M20759" s="1506"/>
    </row>
    <row r="20760" spans="1:13" ht="16.5" customHeight="1">
      <c r="A20760" s="1547"/>
      <c r="B20760" s="1548"/>
      <c r="C20760" s="1548"/>
      <c r="D20760" s="1549"/>
      <c r="E20760" s="1506"/>
      <c r="K20760" s="1548"/>
      <c r="L20760" s="1549"/>
      <c r="M20760" s="1506"/>
    </row>
    <row r="20761" spans="1:13" ht="16.5" customHeight="1">
      <c r="A20761" s="1547"/>
      <c r="B20761" s="1548"/>
      <c r="C20761" s="1548"/>
      <c r="D20761" s="1549"/>
      <c r="E20761" s="1506"/>
      <c r="K20761" s="1548"/>
      <c r="L20761" s="1549"/>
      <c r="M20761" s="1506"/>
    </row>
    <row r="20762" spans="1:13" ht="16.5" customHeight="1">
      <c r="A20762" s="1547"/>
      <c r="B20762" s="1548"/>
      <c r="C20762" s="1548"/>
      <c r="D20762" s="1549"/>
      <c r="E20762" s="1506"/>
      <c r="K20762" s="1548"/>
      <c r="L20762" s="1549"/>
      <c r="M20762" s="1506"/>
    </row>
    <row r="20763" spans="1:13" ht="16.5" customHeight="1">
      <c r="A20763" s="1547"/>
      <c r="B20763" s="1548"/>
      <c r="C20763" s="1548"/>
      <c r="D20763" s="1549"/>
      <c r="E20763" s="1506"/>
      <c r="K20763" s="1548"/>
      <c r="L20763" s="1549"/>
      <c r="M20763" s="1506"/>
    </row>
    <row r="20764" spans="1:13" ht="16.5" customHeight="1">
      <c r="A20764" s="1547"/>
      <c r="B20764" s="1548"/>
      <c r="C20764" s="1548"/>
      <c r="D20764" s="1549"/>
      <c r="E20764" s="1506"/>
      <c r="K20764" s="1548"/>
      <c r="L20764" s="1549"/>
      <c r="M20764" s="1506"/>
    </row>
    <row r="20765" spans="1:13" ht="16.5" customHeight="1">
      <c r="A20765" s="1547"/>
      <c r="B20765" s="1548"/>
      <c r="C20765" s="1548"/>
      <c r="D20765" s="1549"/>
      <c r="E20765" s="1506"/>
      <c r="K20765" s="1548"/>
      <c r="L20765" s="1549"/>
      <c r="M20765" s="1506"/>
    </row>
    <row r="20766" spans="1:13" ht="16.5" customHeight="1">
      <c r="A20766" s="1547"/>
      <c r="B20766" s="1548"/>
      <c r="C20766" s="1548"/>
      <c r="D20766" s="1549"/>
      <c r="E20766" s="1506"/>
      <c r="K20766" s="1548"/>
      <c r="L20766" s="1549"/>
      <c r="M20766" s="1506"/>
    </row>
    <row r="20767" spans="1:13" ht="16.5" customHeight="1">
      <c r="A20767" s="1547"/>
      <c r="B20767" s="1548"/>
      <c r="C20767" s="1548"/>
      <c r="D20767" s="1549"/>
      <c r="E20767" s="1506"/>
      <c r="K20767" s="1548"/>
      <c r="L20767" s="1549"/>
      <c r="M20767" s="1506"/>
    </row>
    <row r="20768" spans="1:13" ht="16.5" customHeight="1">
      <c r="A20768" s="1547"/>
      <c r="B20768" s="1548"/>
      <c r="C20768" s="1548"/>
      <c r="D20768" s="1549"/>
      <c r="E20768" s="1506"/>
      <c r="K20768" s="1548"/>
      <c r="L20768" s="1549"/>
      <c r="M20768" s="1506"/>
    </row>
    <row r="20769" spans="1:13" ht="16.5" customHeight="1">
      <c r="A20769" s="1547"/>
      <c r="B20769" s="1548"/>
      <c r="C20769" s="1548"/>
      <c r="D20769" s="1549"/>
      <c r="E20769" s="1506"/>
      <c r="K20769" s="1548"/>
      <c r="L20769" s="1549"/>
      <c r="M20769" s="1506"/>
    </row>
    <row r="20770" spans="1:13" ht="16.5" customHeight="1">
      <c r="A20770" s="1547"/>
      <c r="B20770" s="1548"/>
      <c r="C20770" s="1548"/>
      <c r="D20770" s="1549"/>
      <c r="E20770" s="1506"/>
      <c r="K20770" s="1548"/>
      <c r="L20770" s="1549"/>
      <c r="M20770" s="1506"/>
    </row>
    <row r="20771" spans="1:13" ht="16.5" customHeight="1">
      <c r="A20771" s="1547"/>
      <c r="B20771" s="1548"/>
      <c r="C20771" s="1548"/>
      <c r="D20771" s="1549"/>
      <c r="E20771" s="1506"/>
      <c r="K20771" s="1548"/>
      <c r="L20771" s="1549"/>
      <c r="M20771" s="1506"/>
    </row>
    <row r="20772" spans="1:13" ht="16.5" customHeight="1">
      <c r="A20772" s="1547"/>
      <c r="B20772" s="1548"/>
      <c r="C20772" s="1548"/>
      <c r="D20772" s="1549"/>
      <c r="E20772" s="1506"/>
      <c r="K20772" s="1548"/>
      <c r="L20772" s="1549"/>
      <c r="M20772" s="1506"/>
    </row>
    <row r="20773" spans="1:13" ht="16.5" customHeight="1">
      <c r="A20773" s="1547"/>
      <c r="B20773" s="1548"/>
      <c r="C20773" s="1548"/>
      <c r="D20773" s="1549"/>
      <c r="E20773" s="1506"/>
      <c r="K20773" s="1548"/>
      <c r="L20773" s="1549"/>
      <c r="M20773" s="1506"/>
    </row>
    <row r="20774" spans="1:13" ht="16.5" customHeight="1">
      <c r="A20774" s="1547"/>
      <c r="B20774" s="1548"/>
      <c r="C20774" s="1548"/>
      <c r="D20774" s="1549"/>
      <c r="E20774" s="1506"/>
      <c r="K20774" s="1548"/>
      <c r="L20774" s="1549"/>
      <c r="M20774" s="1506"/>
    </row>
    <row r="20775" spans="1:13" ht="16.5" customHeight="1">
      <c r="A20775" s="1547"/>
      <c r="B20775" s="1548"/>
      <c r="C20775" s="1548"/>
      <c r="D20775" s="1549"/>
      <c r="E20775" s="1506"/>
      <c r="K20775" s="1548"/>
      <c r="L20775" s="1549"/>
      <c r="M20775" s="1506"/>
    </row>
    <row r="20776" spans="1:13" ht="16.5" customHeight="1">
      <c r="A20776" s="1547"/>
      <c r="B20776" s="1548"/>
      <c r="C20776" s="1548"/>
      <c r="D20776" s="1549"/>
      <c r="E20776" s="1506"/>
      <c r="K20776" s="1548"/>
      <c r="L20776" s="1549"/>
      <c r="M20776" s="1506"/>
    </row>
    <row r="20777" spans="1:13" ht="16.5" customHeight="1">
      <c r="A20777" s="1547"/>
      <c r="B20777" s="1548"/>
      <c r="C20777" s="1548"/>
      <c r="D20777" s="1549"/>
      <c r="E20777" s="1506"/>
      <c r="K20777" s="1548"/>
      <c r="L20777" s="1549"/>
      <c r="M20777" s="1506"/>
    </row>
    <row r="20778" spans="1:13" ht="16.5" customHeight="1">
      <c r="A20778" s="1547"/>
      <c r="B20778" s="1548"/>
      <c r="C20778" s="1548"/>
      <c r="D20778" s="1549"/>
      <c r="E20778" s="1506"/>
      <c r="K20778" s="1548"/>
      <c r="L20778" s="1549"/>
      <c r="M20778" s="1506"/>
    </row>
    <row r="20779" spans="1:13" ht="16.5" customHeight="1">
      <c r="A20779" s="1547"/>
      <c r="B20779" s="1548"/>
      <c r="C20779" s="1548"/>
      <c r="D20779" s="1549"/>
      <c r="E20779" s="1506"/>
      <c r="K20779" s="1548"/>
      <c r="L20779" s="1549"/>
      <c r="M20779" s="1506"/>
    </row>
    <row r="20780" spans="1:13" ht="16.5" customHeight="1">
      <c r="A20780" s="1547"/>
      <c r="B20780" s="1548"/>
      <c r="C20780" s="1548"/>
      <c r="D20780" s="1549"/>
      <c r="E20780" s="1506"/>
      <c r="K20780" s="1548"/>
      <c r="L20780" s="1549"/>
      <c r="M20780" s="1506"/>
    </row>
    <row r="20781" spans="1:13" ht="16.5" customHeight="1">
      <c r="A20781" s="1547"/>
      <c r="B20781" s="1548"/>
      <c r="C20781" s="1548"/>
      <c r="D20781" s="1549"/>
      <c r="E20781" s="1506"/>
      <c r="K20781" s="1548"/>
      <c r="L20781" s="1549"/>
      <c r="M20781" s="1506"/>
    </row>
    <row r="20782" spans="1:13" ht="16.5" customHeight="1">
      <c r="A20782" s="1547"/>
      <c r="B20782" s="1548"/>
      <c r="C20782" s="1548"/>
      <c r="D20782" s="1549"/>
      <c r="E20782" s="1506"/>
      <c r="K20782" s="1548"/>
      <c r="L20782" s="1549"/>
      <c r="M20782" s="1506"/>
    </row>
    <row r="20783" spans="1:13" ht="16.5" customHeight="1">
      <c r="A20783" s="1547"/>
      <c r="B20783" s="1548"/>
      <c r="C20783" s="1548"/>
      <c r="D20783" s="1549"/>
      <c r="E20783" s="1506"/>
      <c r="K20783" s="1548"/>
      <c r="L20783" s="1549"/>
      <c r="M20783" s="1506"/>
    </row>
    <row r="20784" spans="1:13" ht="16.5" customHeight="1">
      <c r="A20784" s="1547"/>
      <c r="B20784" s="1548"/>
      <c r="C20784" s="1548"/>
      <c r="D20784" s="1549"/>
      <c r="E20784" s="1506"/>
      <c r="K20784" s="1548"/>
      <c r="L20784" s="1549"/>
      <c r="M20784" s="1506"/>
    </row>
    <row r="20785" spans="1:13" ht="16.5" customHeight="1">
      <c r="A20785" s="1547"/>
      <c r="B20785" s="1548"/>
      <c r="C20785" s="1548"/>
      <c r="D20785" s="1549"/>
      <c r="E20785" s="1506"/>
      <c r="K20785" s="1548"/>
      <c r="L20785" s="1549"/>
      <c r="M20785" s="1506"/>
    </row>
    <row r="20786" spans="1:13" ht="16.5" customHeight="1">
      <c r="A20786" s="1547"/>
      <c r="B20786" s="1548"/>
      <c r="C20786" s="1548"/>
      <c r="D20786" s="1549"/>
      <c r="E20786" s="1506"/>
      <c r="K20786" s="1548"/>
      <c r="L20786" s="1549"/>
      <c r="M20786" s="1506"/>
    </row>
    <row r="20787" spans="1:13" ht="16.5" customHeight="1">
      <c r="A20787" s="1547"/>
      <c r="B20787" s="1548"/>
      <c r="C20787" s="1548"/>
      <c r="D20787" s="1549"/>
      <c r="E20787" s="1506"/>
      <c r="K20787" s="1548"/>
      <c r="L20787" s="1549"/>
      <c r="M20787" s="1506"/>
    </row>
    <row r="20788" spans="1:13" ht="16.5" customHeight="1">
      <c r="A20788" s="1547"/>
      <c r="B20788" s="1548"/>
      <c r="C20788" s="1548"/>
      <c r="D20788" s="1549"/>
      <c r="E20788" s="1506"/>
      <c r="K20788" s="1548"/>
      <c r="L20788" s="1549"/>
      <c r="M20788" s="1506"/>
    </row>
    <row r="20789" spans="1:13" ht="16.5" customHeight="1">
      <c r="A20789" s="1547"/>
      <c r="B20789" s="1548"/>
      <c r="C20789" s="1548"/>
      <c r="D20789" s="1549"/>
      <c r="E20789" s="1506"/>
      <c r="K20789" s="1548"/>
      <c r="L20789" s="1549"/>
      <c r="M20789" s="1506"/>
    </row>
    <row r="20790" spans="1:13" ht="16.5" customHeight="1">
      <c r="A20790" s="1547"/>
      <c r="B20790" s="1548"/>
      <c r="C20790" s="1548"/>
      <c r="D20790" s="1549"/>
      <c r="E20790" s="1506"/>
      <c r="K20790" s="1548"/>
      <c r="L20790" s="1549"/>
      <c r="M20790" s="1506"/>
    </row>
    <row r="20791" spans="1:13" ht="16.5" customHeight="1">
      <c r="A20791" s="1547"/>
      <c r="B20791" s="1548"/>
      <c r="C20791" s="1548"/>
      <c r="D20791" s="1549"/>
      <c r="E20791" s="1506"/>
      <c r="K20791" s="1548"/>
      <c r="L20791" s="1549"/>
      <c r="M20791" s="1506"/>
    </row>
    <row r="20792" spans="1:13" ht="16.5" customHeight="1">
      <c r="A20792" s="1547"/>
      <c r="B20792" s="1548"/>
      <c r="C20792" s="1548"/>
      <c r="D20792" s="1549"/>
      <c r="E20792" s="1506"/>
      <c r="K20792" s="1548"/>
      <c r="L20792" s="1549"/>
      <c r="M20792" s="1506"/>
    </row>
    <row r="20793" spans="1:13" ht="16.5" customHeight="1">
      <c r="A20793" s="1547"/>
      <c r="B20793" s="1548"/>
      <c r="C20793" s="1548"/>
      <c r="D20793" s="1549"/>
      <c r="E20793" s="1506"/>
      <c r="K20793" s="1548"/>
      <c r="L20793" s="1549"/>
      <c r="M20793" s="1506"/>
    </row>
    <row r="20794" spans="1:13" ht="16.5" customHeight="1">
      <c r="A20794" s="1547"/>
      <c r="B20794" s="1548"/>
      <c r="C20794" s="1548"/>
      <c r="D20794" s="1549"/>
      <c r="E20794" s="1506"/>
      <c r="K20794" s="1548"/>
      <c r="L20794" s="1549"/>
      <c r="M20794" s="1506"/>
    </row>
    <row r="20795" spans="1:13" ht="16.5" customHeight="1">
      <c r="A20795" s="1547"/>
      <c r="B20795" s="1548"/>
      <c r="C20795" s="1548"/>
      <c r="D20795" s="1549"/>
      <c r="E20795" s="1506"/>
      <c r="K20795" s="1548"/>
      <c r="L20795" s="1549"/>
      <c r="M20795" s="1506"/>
    </row>
    <row r="20796" spans="1:13" ht="16.5" customHeight="1">
      <c r="A20796" s="1547"/>
      <c r="B20796" s="1548"/>
      <c r="C20796" s="1548"/>
      <c r="D20796" s="1549"/>
      <c r="E20796" s="1506"/>
      <c r="K20796" s="1548"/>
      <c r="L20796" s="1549"/>
      <c r="M20796" s="1506"/>
    </row>
    <row r="20797" spans="1:13" ht="16.5" customHeight="1">
      <c r="A20797" s="1547"/>
      <c r="B20797" s="1548"/>
      <c r="C20797" s="1548"/>
      <c r="D20797" s="1549"/>
      <c r="E20797" s="1506"/>
      <c r="K20797" s="1548"/>
      <c r="L20797" s="1549"/>
      <c r="M20797" s="1506"/>
    </row>
    <row r="20798" spans="1:13" ht="16.5" customHeight="1">
      <c r="A20798" s="1547"/>
      <c r="B20798" s="1548"/>
      <c r="C20798" s="1548"/>
      <c r="D20798" s="1549"/>
      <c r="E20798" s="1506"/>
      <c r="K20798" s="1548"/>
      <c r="L20798" s="1549"/>
      <c r="M20798" s="1506"/>
    </row>
    <row r="20799" spans="1:13" ht="16.5" customHeight="1">
      <c r="A20799" s="1547"/>
      <c r="B20799" s="1548"/>
      <c r="C20799" s="1548"/>
      <c r="D20799" s="1549"/>
      <c r="E20799" s="1506"/>
      <c r="K20799" s="1548"/>
      <c r="L20799" s="1549"/>
      <c r="M20799" s="1506"/>
    </row>
    <row r="20800" spans="1:13" ht="16.5" customHeight="1">
      <c r="A20800" s="1547"/>
      <c r="B20800" s="1548"/>
      <c r="C20800" s="1548"/>
      <c r="D20800" s="1549"/>
      <c r="E20800" s="1506"/>
      <c r="K20800" s="1548"/>
      <c r="L20800" s="1549"/>
      <c r="M20800" s="1506"/>
    </row>
    <row r="20801" spans="1:13" ht="16.5" customHeight="1">
      <c r="A20801" s="1547"/>
      <c r="B20801" s="1548"/>
      <c r="C20801" s="1548"/>
      <c r="D20801" s="1549"/>
      <c r="E20801" s="1506"/>
      <c r="K20801" s="1548"/>
      <c r="L20801" s="1549"/>
      <c r="M20801" s="1506"/>
    </row>
    <row r="20802" spans="1:13" ht="16.5" customHeight="1">
      <c r="A20802" s="1547"/>
      <c r="B20802" s="1548"/>
      <c r="C20802" s="1548"/>
      <c r="D20802" s="1549"/>
      <c r="E20802" s="1506"/>
      <c r="K20802" s="1548"/>
      <c r="L20802" s="1549"/>
      <c r="M20802" s="1506"/>
    </row>
    <row r="20803" spans="1:13" ht="16.5" customHeight="1">
      <c r="A20803" s="1547"/>
      <c r="B20803" s="1548"/>
      <c r="C20803" s="1548"/>
      <c r="D20803" s="1549"/>
      <c r="E20803" s="1506"/>
      <c r="K20803" s="1548"/>
      <c r="L20803" s="1549"/>
      <c r="M20803" s="1506"/>
    </row>
    <row r="20804" spans="1:13" ht="16.5" customHeight="1">
      <c r="A20804" s="1547"/>
      <c r="B20804" s="1548"/>
      <c r="C20804" s="1548"/>
      <c r="D20804" s="1549"/>
      <c r="E20804" s="1506"/>
      <c r="K20804" s="1548"/>
      <c r="L20804" s="1549"/>
      <c r="M20804" s="1506"/>
    </row>
    <row r="20805" spans="1:13" ht="16.5" customHeight="1">
      <c r="A20805" s="1547"/>
      <c r="B20805" s="1548"/>
      <c r="C20805" s="1548"/>
      <c r="D20805" s="1549"/>
      <c r="E20805" s="1506"/>
      <c r="K20805" s="1548"/>
      <c r="L20805" s="1549"/>
      <c r="M20805" s="1506"/>
    </row>
    <row r="20806" spans="1:13" ht="16.5" customHeight="1">
      <c r="A20806" s="1547"/>
      <c r="B20806" s="1548"/>
      <c r="C20806" s="1548"/>
      <c r="D20806" s="1549"/>
      <c r="E20806" s="1506"/>
      <c r="K20806" s="1548"/>
      <c r="L20806" s="1549"/>
      <c r="M20806" s="1506"/>
    </row>
    <row r="20807" spans="1:13" ht="16.5" customHeight="1">
      <c r="A20807" s="1547"/>
      <c r="B20807" s="1548"/>
      <c r="C20807" s="1548"/>
      <c r="D20807" s="1549"/>
      <c r="E20807" s="1506"/>
      <c r="K20807" s="1548"/>
      <c r="L20807" s="1549"/>
      <c r="M20807" s="1506"/>
    </row>
    <row r="20808" spans="1:13" ht="16.5" customHeight="1">
      <c r="A20808" s="1547"/>
      <c r="B20808" s="1548"/>
      <c r="C20808" s="1548"/>
      <c r="D20808" s="1549"/>
      <c r="E20808" s="1506"/>
      <c r="K20808" s="1548"/>
      <c r="L20808" s="1549"/>
      <c r="M20808" s="1506"/>
    </row>
    <row r="20809" spans="1:13" ht="16.5" customHeight="1">
      <c r="A20809" s="1547"/>
      <c r="B20809" s="1548"/>
      <c r="C20809" s="1548"/>
      <c r="D20809" s="1549"/>
      <c r="E20809" s="1506"/>
      <c r="K20809" s="1548"/>
      <c r="L20809" s="1549"/>
      <c r="M20809" s="1506"/>
    </row>
    <row r="20810" spans="1:13" ht="16.5" customHeight="1">
      <c r="A20810" s="1547"/>
      <c r="B20810" s="1548"/>
      <c r="C20810" s="1548"/>
      <c r="D20810" s="1549"/>
      <c r="E20810" s="1506"/>
      <c r="K20810" s="1548"/>
      <c r="L20810" s="1549"/>
      <c r="M20810" s="1506"/>
    </row>
    <row r="20811" spans="1:13" ht="16.5" customHeight="1">
      <c r="A20811" s="1547"/>
      <c r="B20811" s="1548"/>
      <c r="C20811" s="1548"/>
      <c r="D20811" s="1549"/>
      <c r="E20811" s="1506"/>
      <c r="K20811" s="1548"/>
      <c r="L20811" s="1549"/>
      <c r="M20811" s="1506"/>
    </row>
    <row r="20812" spans="1:13" ht="16.5" customHeight="1">
      <c r="A20812" s="1547"/>
      <c r="B20812" s="1548"/>
      <c r="C20812" s="1548"/>
      <c r="D20812" s="1549"/>
      <c r="E20812" s="1506"/>
      <c r="K20812" s="1548"/>
      <c r="L20812" s="1549"/>
      <c r="M20812" s="1506"/>
    </row>
    <row r="20813" spans="1:13" ht="16.5" customHeight="1">
      <c r="A20813" s="1547"/>
      <c r="B20813" s="1548"/>
      <c r="C20813" s="1548"/>
      <c r="D20813" s="1549"/>
      <c r="E20813" s="1506"/>
      <c r="K20813" s="1548"/>
      <c r="L20813" s="1549"/>
      <c r="M20813" s="1506"/>
    </row>
    <row r="20814" spans="1:13" ht="16.5" customHeight="1">
      <c r="A20814" s="1547"/>
      <c r="B20814" s="1548"/>
      <c r="C20814" s="1548"/>
      <c r="D20814" s="1549"/>
      <c r="E20814" s="1506"/>
      <c r="K20814" s="1548"/>
      <c r="L20814" s="1549"/>
      <c r="M20814" s="1506"/>
    </row>
    <row r="20815" spans="1:13" ht="16.5" customHeight="1">
      <c r="A20815" s="1547"/>
      <c r="B20815" s="1548"/>
      <c r="C20815" s="1548"/>
      <c r="D20815" s="1549"/>
      <c r="E20815" s="1506"/>
      <c r="K20815" s="1548"/>
      <c r="L20815" s="1549"/>
      <c r="M20815" s="1506"/>
    </row>
    <row r="20816" spans="1:13" ht="16.5" customHeight="1">
      <c r="A20816" s="1547"/>
      <c r="B20816" s="1548"/>
      <c r="C20816" s="1548"/>
      <c r="D20816" s="1549"/>
      <c r="E20816" s="1506"/>
      <c r="K20816" s="1548"/>
      <c r="L20816" s="1549"/>
      <c r="M20816" s="1506"/>
    </row>
    <row r="20817" spans="1:13" ht="16.5" customHeight="1">
      <c r="A20817" s="1547"/>
      <c r="B20817" s="1548"/>
      <c r="C20817" s="1548"/>
      <c r="D20817" s="1549"/>
      <c r="E20817" s="1506"/>
      <c r="K20817" s="1548"/>
      <c r="L20817" s="1549"/>
      <c r="M20817" s="1506"/>
    </row>
    <row r="20818" spans="1:13" ht="16.5" customHeight="1">
      <c r="A20818" s="1547"/>
      <c r="B20818" s="1548"/>
      <c r="C20818" s="1548"/>
      <c r="D20818" s="1549"/>
      <c r="E20818" s="1506"/>
      <c r="K20818" s="1548"/>
      <c r="L20818" s="1549"/>
      <c r="M20818" s="1506"/>
    </row>
    <row r="20819" spans="1:13" ht="16.5" customHeight="1">
      <c r="A20819" s="1547"/>
      <c r="B20819" s="1548"/>
      <c r="C20819" s="1548"/>
      <c r="D20819" s="1549"/>
      <c r="E20819" s="1506"/>
      <c r="K20819" s="1548"/>
      <c r="L20819" s="1549"/>
      <c r="M20819" s="1506"/>
    </row>
    <row r="20820" spans="1:13" ht="16.5" customHeight="1">
      <c r="A20820" s="1547"/>
      <c r="B20820" s="1548"/>
      <c r="C20820" s="1548"/>
      <c r="D20820" s="1549"/>
      <c r="E20820" s="1506"/>
      <c r="K20820" s="1548"/>
      <c r="L20820" s="1549"/>
      <c r="M20820" s="1506"/>
    </row>
    <row r="20821" spans="1:13" ht="16.5" customHeight="1">
      <c r="A20821" s="1547"/>
      <c r="B20821" s="1548"/>
      <c r="C20821" s="1548"/>
      <c r="D20821" s="1549"/>
      <c r="E20821" s="1506"/>
      <c r="K20821" s="1548"/>
      <c r="L20821" s="1549"/>
      <c r="M20821" s="1506"/>
    </row>
    <row r="20822" spans="1:13" ht="16.5" customHeight="1">
      <c r="A20822" s="1547"/>
      <c r="B20822" s="1548"/>
      <c r="C20822" s="1548"/>
      <c r="D20822" s="1549"/>
      <c r="E20822" s="1506"/>
      <c r="K20822" s="1548"/>
      <c r="L20822" s="1549"/>
      <c r="M20822" s="1506"/>
    </row>
    <row r="20823" spans="1:13" ht="16.5" customHeight="1">
      <c r="A20823" s="1547"/>
      <c r="B20823" s="1548"/>
      <c r="C20823" s="1548"/>
      <c r="D20823" s="1549"/>
      <c r="E20823" s="1506"/>
      <c r="K20823" s="1548"/>
      <c r="L20823" s="1549"/>
      <c r="M20823" s="1506"/>
    </row>
    <row r="20824" spans="1:13" ht="16.5" customHeight="1">
      <c r="A20824" s="1547"/>
      <c r="B20824" s="1548"/>
      <c r="C20824" s="1548"/>
      <c r="D20824" s="1549"/>
      <c r="E20824" s="1506"/>
      <c r="K20824" s="1548"/>
      <c r="L20824" s="1549"/>
      <c r="M20824" s="1506"/>
    </row>
    <row r="20825" spans="1:13" ht="16.5" customHeight="1">
      <c r="A20825" s="1547"/>
      <c r="B20825" s="1548"/>
      <c r="C20825" s="1548"/>
      <c r="D20825" s="1549"/>
      <c r="E20825" s="1506"/>
      <c r="K20825" s="1548"/>
      <c r="L20825" s="1549"/>
      <c r="M20825" s="1506"/>
    </row>
    <row r="20826" spans="1:13" ht="16.5" customHeight="1">
      <c r="A20826" s="1547"/>
      <c r="B20826" s="1548"/>
      <c r="C20826" s="1548"/>
      <c r="D20826" s="1549"/>
      <c r="E20826" s="1506"/>
      <c r="K20826" s="1548"/>
      <c r="L20826" s="1549"/>
      <c r="M20826" s="1506"/>
    </row>
    <row r="20827" spans="1:13" ht="16.5" customHeight="1">
      <c r="A20827" s="1547"/>
      <c r="B20827" s="1548"/>
      <c r="C20827" s="1548"/>
      <c r="D20827" s="1549"/>
      <c r="E20827" s="1506"/>
      <c r="K20827" s="1548"/>
      <c r="L20827" s="1549"/>
      <c r="M20827" s="1506"/>
    </row>
    <row r="20828" spans="1:13" ht="16.5" customHeight="1">
      <c r="A20828" s="1547"/>
      <c r="B20828" s="1548"/>
      <c r="C20828" s="1548"/>
      <c r="D20828" s="1549"/>
      <c r="E20828" s="1506"/>
      <c r="K20828" s="1548"/>
      <c r="L20828" s="1549"/>
      <c r="M20828" s="1506"/>
    </row>
    <row r="20829" spans="1:13" ht="16.5" customHeight="1">
      <c r="A20829" s="1547"/>
      <c r="B20829" s="1548"/>
      <c r="C20829" s="1548"/>
      <c r="D20829" s="1549"/>
      <c r="E20829" s="1506"/>
      <c r="K20829" s="1548"/>
      <c r="L20829" s="1549"/>
      <c r="M20829" s="1506"/>
    </row>
    <row r="20830" spans="1:13" ht="16.5" customHeight="1">
      <c r="A20830" s="1547"/>
      <c r="B20830" s="1548"/>
      <c r="C20830" s="1548"/>
      <c r="D20830" s="1549"/>
      <c r="E20830" s="1506"/>
      <c r="K20830" s="1548"/>
      <c r="L20830" s="1549"/>
      <c r="M20830" s="1506"/>
    </row>
    <row r="20831" spans="1:13" ht="16.5" customHeight="1">
      <c r="A20831" s="1547"/>
      <c r="B20831" s="1548"/>
      <c r="C20831" s="1548"/>
      <c r="D20831" s="1549"/>
      <c r="E20831" s="1506"/>
      <c r="K20831" s="1548"/>
      <c r="L20831" s="1549"/>
      <c r="M20831" s="1506"/>
    </row>
    <row r="20832" spans="1:13" ht="16.5" customHeight="1">
      <c r="A20832" s="1547"/>
      <c r="B20832" s="1548"/>
      <c r="C20832" s="1548"/>
      <c r="D20832" s="1549"/>
      <c r="E20832" s="1506"/>
      <c r="K20832" s="1548"/>
      <c r="L20832" s="1549"/>
      <c r="M20832" s="1506"/>
    </row>
    <row r="20833" spans="1:13" ht="16.5" customHeight="1">
      <c r="A20833" s="1547"/>
      <c r="B20833" s="1548"/>
      <c r="C20833" s="1548"/>
      <c r="D20833" s="1549"/>
      <c r="E20833" s="1506"/>
      <c r="K20833" s="1548"/>
      <c r="L20833" s="1549"/>
      <c r="M20833" s="1506"/>
    </row>
    <row r="20834" spans="1:13" ht="16.5" customHeight="1">
      <c r="A20834" s="1547"/>
      <c r="B20834" s="1548"/>
      <c r="C20834" s="1548"/>
      <c r="D20834" s="1549"/>
      <c r="E20834" s="1506"/>
      <c r="K20834" s="1548"/>
      <c r="L20834" s="1549"/>
      <c r="M20834" s="1506"/>
    </row>
    <row r="20835" spans="1:13" ht="16.5" customHeight="1">
      <c r="A20835" s="1547"/>
      <c r="B20835" s="1548"/>
      <c r="C20835" s="1548"/>
      <c r="D20835" s="1549"/>
      <c r="E20835" s="1506"/>
      <c r="K20835" s="1548"/>
      <c r="L20835" s="1549"/>
      <c r="M20835" s="1506"/>
    </row>
    <row r="20836" spans="1:13" ht="16.5" customHeight="1">
      <c r="A20836" s="1547"/>
      <c r="B20836" s="1548"/>
      <c r="C20836" s="1548"/>
      <c r="D20836" s="1549"/>
      <c r="E20836" s="1506"/>
      <c r="K20836" s="1548"/>
      <c r="L20836" s="1549"/>
      <c r="M20836" s="1506"/>
    </row>
    <row r="20837" spans="1:13" ht="16.5" customHeight="1">
      <c r="A20837" s="1547"/>
      <c r="B20837" s="1548"/>
      <c r="C20837" s="1548"/>
      <c r="D20837" s="1549"/>
      <c r="E20837" s="1506"/>
      <c r="K20837" s="1548"/>
      <c r="L20837" s="1549"/>
      <c r="M20837" s="1506"/>
    </row>
    <row r="20838" spans="1:13" ht="16.5" customHeight="1">
      <c r="A20838" s="1547"/>
      <c r="B20838" s="1548"/>
      <c r="C20838" s="1548"/>
      <c r="D20838" s="1549"/>
      <c r="E20838" s="1506"/>
      <c r="K20838" s="1548"/>
      <c r="L20838" s="1549"/>
      <c r="M20838" s="1506"/>
    </row>
    <row r="20839" spans="1:13" ht="16.5" customHeight="1">
      <c r="A20839" s="1547"/>
      <c r="B20839" s="1548"/>
      <c r="C20839" s="1548"/>
      <c r="D20839" s="1549"/>
      <c r="E20839" s="1506"/>
      <c r="K20839" s="1548"/>
      <c r="L20839" s="1549"/>
      <c r="M20839" s="1506"/>
    </row>
    <row r="20840" spans="1:13" ht="16.5" customHeight="1">
      <c r="A20840" s="1547"/>
      <c r="B20840" s="1548"/>
      <c r="C20840" s="1548"/>
      <c r="D20840" s="1549"/>
      <c r="E20840" s="1506"/>
      <c r="K20840" s="1548"/>
      <c r="L20840" s="1549"/>
      <c r="M20840" s="1506"/>
    </row>
    <row r="20841" spans="1:13" ht="16.5" customHeight="1">
      <c r="A20841" s="1547"/>
      <c r="B20841" s="1548"/>
      <c r="C20841" s="1548"/>
      <c r="D20841" s="1549"/>
      <c r="E20841" s="1506"/>
      <c r="K20841" s="1548"/>
      <c r="L20841" s="1549"/>
      <c r="M20841" s="1506"/>
    </row>
    <row r="20842" spans="1:13" ht="16.5" customHeight="1">
      <c r="A20842" s="1547"/>
      <c r="B20842" s="1548"/>
      <c r="C20842" s="1548"/>
      <c r="D20842" s="1549"/>
      <c r="E20842" s="1506"/>
      <c r="K20842" s="1548"/>
      <c r="L20842" s="1549"/>
      <c r="M20842" s="1506"/>
    </row>
    <row r="20843" spans="1:13" ht="16.5" customHeight="1">
      <c r="A20843" s="1547"/>
      <c r="B20843" s="1548"/>
      <c r="C20843" s="1548"/>
      <c r="D20843" s="1549"/>
      <c r="E20843" s="1506"/>
      <c r="K20843" s="1548"/>
      <c r="L20843" s="1549"/>
      <c r="M20843" s="1506"/>
    </row>
    <row r="20844" spans="1:13" ht="16.5" customHeight="1">
      <c r="A20844" s="1547"/>
      <c r="B20844" s="1548"/>
      <c r="C20844" s="1548"/>
      <c r="D20844" s="1549"/>
      <c r="E20844" s="1506"/>
      <c r="K20844" s="1548"/>
      <c r="L20844" s="1549"/>
      <c r="M20844" s="1506"/>
    </row>
    <row r="20845" spans="1:13" ht="16.5" customHeight="1">
      <c r="A20845" s="1547"/>
      <c r="B20845" s="1548"/>
      <c r="C20845" s="1548"/>
      <c r="D20845" s="1549"/>
      <c r="E20845" s="1506"/>
      <c r="K20845" s="1548"/>
      <c r="L20845" s="1549"/>
      <c r="M20845" s="1506"/>
    </row>
    <row r="20846" spans="1:13" ht="16.5" customHeight="1">
      <c r="A20846" s="1547"/>
      <c r="B20846" s="1548"/>
      <c r="C20846" s="1548"/>
      <c r="D20846" s="1549"/>
      <c r="E20846" s="1506"/>
      <c r="K20846" s="1548"/>
      <c r="L20846" s="1549"/>
      <c r="M20846" s="1506"/>
    </row>
    <row r="20847" spans="1:13" ht="16.5" customHeight="1">
      <c r="A20847" s="1547"/>
      <c r="B20847" s="1548"/>
      <c r="C20847" s="1548"/>
      <c r="D20847" s="1549"/>
      <c r="E20847" s="1506"/>
      <c r="K20847" s="1548"/>
      <c r="L20847" s="1549"/>
      <c r="M20847" s="1506"/>
    </row>
    <row r="20848" spans="1:13" ht="16.5" customHeight="1">
      <c r="A20848" s="1547"/>
      <c r="B20848" s="1548"/>
      <c r="C20848" s="1548"/>
      <c r="D20848" s="1549"/>
      <c r="E20848" s="1506"/>
      <c r="K20848" s="1548"/>
      <c r="L20848" s="1549"/>
      <c r="M20848" s="1506"/>
    </row>
    <row r="20849" spans="1:13" ht="16.5" customHeight="1">
      <c r="A20849" s="1547"/>
      <c r="B20849" s="1548"/>
      <c r="C20849" s="1548"/>
      <c r="D20849" s="1549"/>
      <c r="E20849" s="1506"/>
      <c r="K20849" s="1548"/>
      <c r="L20849" s="1549"/>
      <c r="M20849" s="1506"/>
    </row>
    <row r="20850" spans="1:13" ht="16.5" customHeight="1">
      <c r="A20850" s="1547"/>
      <c r="B20850" s="1548"/>
      <c r="C20850" s="1548"/>
      <c r="D20850" s="1549"/>
      <c r="E20850" s="1506"/>
      <c r="K20850" s="1548"/>
      <c r="L20850" s="1549"/>
      <c r="M20850" s="1506"/>
    </row>
    <row r="20851" spans="1:13" ht="16.5" customHeight="1">
      <c r="A20851" s="1547"/>
      <c r="B20851" s="1548"/>
      <c r="C20851" s="1548"/>
      <c r="D20851" s="1549"/>
      <c r="E20851" s="1506"/>
      <c r="K20851" s="1548"/>
      <c r="L20851" s="1549"/>
      <c r="M20851" s="1506"/>
    </row>
    <row r="20852" spans="1:13" ht="16.5" customHeight="1">
      <c r="A20852" s="1547"/>
      <c r="B20852" s="1548"/>
      <c r="C20852" s="1548"/>
      <c r="D20852" s="1549"/>
      <c r="E20852" s="1506"/>
      <c r="K20852" s="1548"/>
      <c r="L20852" s="1549"/>
      <c r="M20852" s="1506"/>
    </row>
    <row r="20853" spans="1:13" ht="16.5" customHeight="1">
      <c r="A20853" s="1547"/>
      <c r="B20853" s="1548"/>
      <c r="C20853" s="1548"/>
      <c r="D20853" s="1549"/>
      <c r="E20853" s="1506"/>
      <c r="K20853" s="1548"/>
      <c r="L20853" s="1549"/>
      <c r="M20853" s="1506"/>
    </row>
    <row r="20854" spans="1:13" ht="16.5" customHeight="1">
      <c r="A20854" s="1547"/>
      <c r="B20854" s="1548"/>
      <c r="C20854" s="1548"/>
      <c r="D20854" s="1549"/>
      <c r="E20854" s="1506"/>
      <c r="K20854" s="1548"/>
      <c r="L20854" s="1549"/>
      <c r="M20854" s="1506"/>
    </row>
    <row r="20855" spans="1:13" ht="16.5" customHeight="1">
      <c r="A20855" s="1547"/>
      <c r="B20855" s="1548"/>
      <c r="C20855" s="1548"/>
      <c r="D20855" s="1549"/>
      <c r="E20855" s="1506"/>
      <c r="K20855" s="1548"/>
      <c r="L20855" s="1549"/>
      <c r="M20855" s="1506"/>
    </row>
    <row r="20856" spans="1:13" ht="16.5" customHeight="1">
      <c r="A20856" s="1547"/>
      <c r="B20856" s="1548"/>
      <c r="C20856" s="1548"/>
      <c r="D20856" s="1549"/>
      <c r="E20856" s="1506"/>
      <c r="K20856" s="1548"/>
      <c r="L20856" s="1549"/>
      <c r="M20856" s="1506"/>
    </row>
    <row r="20857" spans="1:13" ht="16.5" customHeight="1">
      <c r="A20857" s="1547"/>
      <c r="B20857" s="1548"/>
      <c r="C20857" s="1548"/>
      <c r="D20857" s="1549"/>
      <c r="E20857" s="1506"/>
      <c r="K20857" s="1548"/>
      <c r="L20857" s="1549"/>
      <c r="M20857" s="1506"/>
    </row>
    <row r="20858" spans="1:13" ht="16.5" customHeight="1">
      <c r="A20858" s="1547"/>
      <c r="B20858" s="1548"/>
      <c r="C20858" s="1548"/>
      <c r="D20858" s="1549"/>
      <c r="E20858" s="1506"/>
      <c r="K20858" s="1548"/>
      <c r="L20858" s="1549"/>
      <c r="M20858" s="1506"/>
    </row>
    <row r="20859" spans="1:13" ht="16.5" customHeight="1">
      <c r="A20859" s="1547"/>
      <c r="B20859" s="1548"/>
      <c r="C20859" s="1548"/>
      <c r="D20859" s="1549"/>
      <c r="E20859" s="1506"/>
      <c r="K20859" s="1548"/>
      <c r="L20859" s="1549"/>
      <c r="M20859" s="1506"/>
    </row>
    <row r="20860" spans="1:13" ht="16.5" customHeight="1">
      <c r="A20860" s="1547"/>
      <c r="B20860" s="1548"/>
      <c r="C20860" s="1548"/>
      <c r="D20860" s="1549"/>
      <c r="E20860" s="1506"/>
      <c r="K20860" s="1548"/>
      <c r="L20860" s="1549"/>
      <c r="M20860" s="1506"/>
    </row>
    <row r="20861" spans="1:13" ht="16.5" customHeight="1">
      <c r="A20861" s="1547"/>
      <c r="B20861" s="1548"/>
      <c r="C20861" s="1548"/>
      <c r="D20861" s="1549"/>
      <c r="E20861" s="1506"/>
      <c r="K20861" s="1548"/>
      <c r="L20861" s="1549"/>
      <c r="M20861" s="1506"/>
    </row>
    <row r="20862" spans="1:13" ht="16.5" customHeight="1">
      <c r="A20862" s="1547"/>
      <c r="B20862" s="1548"/>
      <c r="C20862" s="1548"/>
      <c r="D20862" s="1549"/>
      <c r="E20862" s="1506"/>
      <c r="K20862" s="1548"/>
      <c r="L20862" s="1549"/>
      <c r="M20862" s="1506"/>
    </row>
    <row r="20863" spans="1:13" ht="16.5" customHeight="1">
      <c r="A20863" s="1547"/>
      <c r="B20863" s="1548"/>
      <c r="C20863" s="1548"/>
      <c r="D20863" s="1549"/>
      <c r="E20863" s="1506"/>
      <c r="K20863" s="1548"/>
      <c r="L20863" s="1549"/>
      <c r="M20863" s="1506"/>
    </row>
    <row r="20864" spans="1:13" ht="16.5" customHeight="1">
      <c r="A20864" s="1547"/>
      <c r="B20864" s="1548"/>
      <c r="C20864" s="1548"/>
      <c r="D20864" s="1549"/>
      <c r="E20864" s="1506"/>
      <c r="K20864" s="1548"/>
      <c r="L20864" s="1549"/>
      <c r="M20864" s="1506"/>
    </row>
    <row r="20865" spans="1:13" ht="16.5" customHeight="1">
      <c r="A20865" s="1547"/>
      <c r="B20865" s="1548"/>
      <c r="C20865" s="1548"/>
      <c r="D20865" s="1549"/>
      <c r="E20865" s="1506"/>
      <c r="K20865" s="1548"/>
      <c r="L20865" s="1549"/>
      <c r="M20865" s="1506"/>
    </row>
    <row r="20866" spans="1:13" ht="16.5" customHeight="1">
      <c r="A20866" s="1547"/>
      <c r="B20866" s="1548"/>
      <c r="C20866" s="1548"/>
      <c r="D20866" s="1549"/>
      <c r="E20866" s="1506"/>
      <c r="K20866" s="1548"/>
      <c r="L20866" s="1549"/>
      <c r="M20866" s="1506"/>
    </row>
    <row r="20867" spans="1:13" ht="16.5" customHeight="1">
      <c r="A20867" s="1547"/>
      <c r="B20867" s="1548"/>
      <c r="C20867" s="1548"/>
      <c r="D20867" s="1549"/>
      <c r="E20867" s="1506"/>
      <c r="K20867" s="1548"/>
      <c r="L20867" s="1549"/>
      <c r="M20867" s="1506"/>
    </row>
    <row r="20868" spans="1:13" ht="16.5" customHeight="1">
      <c r="A20868" s="1547"/>
      <c r="B20868" s="1548"/>
      <c r="C20868" s="1548"/>
      <c r="D20868" s="1549"/>
      <c r="E20868" s="1506"/>
      <c r="K20868" s="1548"/>
      <c r="L20868" s="1549"/>
      <c r="M20868" s="1506"/>
    </row>
    <row r="20869" spans="1:13" ht="16.5" customHeight="1">
      <c r="A20869" s="1547"/>
      <c r="B20869" s="1548"/>
      <c r="C20869" s="1548"/>
      <c r="D20869" s="1549"/>
      <c r="E20869" s="1506"/>
      <c r="K20869" s="1548"/>
      <c r="L20869" s="1549"/>
      <c r="M20869" s="1506"/>
    </row>
    <row r="20870" spans="1:13" ht="16.5" customHeight="1">
      <c r="A20870" s="1547"/>
      <c r="B20870" s="1548"/>
      <c r="C20870" s="1548"/>
      <c r="D20870" s="1549"/>
      <c r="E20870" s="1506"/>
      <c r="K20870" s="1548"/>
      <c r="L20870" s="1549"/>
      <c r="M20870" s="1506"/>
    </row>
    <row r="20871" spans="1:13" ht="16.5" customHeight="1">
      <c r="A20871" s="1547"/>
      <c r="B20871" s="1548"/>
      <c r="C20871" s="1548"/>
      <c r="D20871" s="1549"/>
      <c r="E20871" s="1506"/>
      <c r="K20871" s="1548"/>
      <c r="L20871" s="1549"/>
      <c r="M20871" s="1506"/>
    </row>
    <row r="20872" spans="1:13" ht="16.5" customHeight="1">
      <c r="A20872" s="1547"/>
      <c r="B20872" s="1548"/>
      <c r="C20872" s="1548"/>
      <c r="D20872" s="1549"/>
      <c r="E20872" s="1506"/>
      <c r="K20872" s="1548"/>
      <c r="L20872" s="1549"/>
      <c r="M20872" s="1506"/>
    </row>
    <row r="20873" spans="1:13" ht="16.5" customHeight="1">
      <c r="A20873" s="1547"/>
      <c r="B20873" s="1548"/>
      <c r="C20873" s="1548"/>
      <c r="D20873" s="1549"/>
      <c r="E20873" s="1506"/>
      <c r="K20873" s="1548"/>
      <c r="L20873" s="1549"/>
      <c r="M20873" s="1506"/>
    </row>
    <row r="20874" spans="1:13" ht="16.5" customHeight="1">
      <c r="A20874" s="1547"/>
      <c r="B20874" s="1548"/>
      <c r="C20874" s="1548"/>
      <c r="D20874" s="1549"/>
      <c r="E20874" s="1506"/>
      <c r="K20874" s="1548"/>
      <c r="L20874" s="1549"/>
      <c r="M20874" s="1506"/>
    </row>
    <row r="20875" spans="1:13" ht="16.5" customHeight="1">
      <c r="A20875" s="1547"/>
      <c r="B20875" s="1548"/>
      <c r="C20875" s="1548"/>
      <c r="D20875" s="1549"/>
      <c r="E20875" s="1506"/>
      <c r="K20875" s="1548"/>
      <c r="L20875" s="1549"/>
      <c r="M20875" s="1506"/>
    </row>
    <row r="20876" spans="1:13" ht="16.5" customHeight="1">
      <c r="A20876" s="1547"/>
      <c r="B20876" s="1548"/>
      <c r="C20876" s="1548"/>
      <c r="D20876" s="1549"/>
      <c r="E20876" s="1506"/>
      <c r="K20876" s="1548"/>
      <c r="L20876" s="1549"/>
      <c r="M20876" s="1506"/>
    </row>
    <row r="20877" spans="1:13" ht="16.5" customHeight="1">
      <c r="A20877" s="1547"/>
      <c r="B20877" s="1548"/>
      <c r="C20877" s="1548"/>
      <c r="D20877" s="1549"/>
      <c r="E20877" s="1506"/>
      <c r="K20877" s="1548"/>
      <c r="L20877" s="1549"/>
      <c r="M20877" s="1506"/>
    </row>
    <row r="20878" spans="1:13" ht="16.5" customHeight="1">
      <c r="A20878" s="1547"/>
      <c r="B20878" s="1548"/>
      <c r="C20878" s="1548"/>
      <c r="D20878" s="1549"/>
      <c r="E20878" s="1506"/>
      <c r="K20878" s="1548"/>
      <c r="L20878" s="1549"/>
      <c r="M20878" s="1506"/>
    </row>
    <row r="20879" spans="1:13" ht="16.5" customHeight="1">
      <c r="A20879" s="1547"/>
      <c r="B20879" s="1548"/>
      <c r="C20879" s="1548"/>
      <c r="D20879" s="1549"/>
      <c r="E20879" s="1506"/>
      <c r="K20879" s="1548"/>
      <c r="L20879" s="1549"/>
      <c r="M20879" s="1506"/>
    </row>
    <row r="20880" spans="1:13" ht="16.5" customHeight="1">
      <c r="A20880" s="1547"/>
      <c r="B20880" s="1548"/>
      <c r="C20880" s="1548"/>
      <c r="D20880" s="1549"/>
      <c r="E20880" s="1506"/>
      <c r="K20880" s="1548"/>
      <c r="L20880" s="1549"/>
      <c r="M20880" s="1506"/>
    </row>
    <row r="20881" spans="1:13" ht="16.5" customHeight="1">
      <c r="A20881" s="1547"/>
      <c r="B20881" s="1548"/>
      <c r="C20881" s="1548"/>
      <c r="D20881" s="1549"/>
      <c r="E20881" s="1506"/>
      <c r="K20881" s="1548"/>
      <c r="L20881" s="1549"/>
      <c r="M20881" s="1506"/>
    </row>
    <row r="20882" spans="1:13" ht="16.5" customHeight="1">
      <c r="A20882" s="1547"/>
      <c r="B20882" s="1548"/>
      <c r="C20882" s="1548"/>
      <c r="D20882" s="1549"/>
      <c r="E20882" s="1506"/>
      <c r="K20882" s="1548"/>
      <c r="L20882" s="1549"/>
      <c r="M20882" s="1506"/>
    </row>
    <row r="20883" spans="1:13" ht="16.5" customHeight="1">
      <c r="A20883" s="1547"/>
      <c r="B20883" s="1548"/>
      <c r="C20883" s="1548"/>
      <c r="D20883" s="1549"/>
      <c r="E20883" s="1506"/>
      <c r="K20883" s="1548"/>
      <c r="L20883" s="1549"/>
      <c r="M20883" s="1506"/>
    </row>
    <row r="20884" spans="1:13" ht="16.5" customHeight="1">
      <c r="A20884" s="1547"/>
      <c r="B20884" s="1548"/>
      <c r="C20884" s="1548"/>
      <c r="D20884" s="1549"/>
      <c r="E20884" s="1506"/>
      <c r="K20884" s="1548"/>
      <c r="L20884" s="1549"/>
      <c r="M20884" s="1506"/>
    </row>
    <row r="20885" spans="1:13" ht="16.5" customHeight="1">
      <c r="A20885" s="1547"/>
      <c r="B20885" s="1548"/>
      <c r="C20885" s="1548"/>
      <c r="D20885" s="1549"/>
      <c r="E20885" s="1506"/>
      <c r="K20885" s="1548"/>
      <c r="L20885" s="1549"/>
      <c r="M20885" s="1506"/>
    </row>
    <row r="20886" spans="1:13" ht="16.5" customHeight="1">
      <c r="A20886" s="1547"/>
      <c r="B20886" s="1548"/>
      <c r="C20886" s="1548"/>
      <c r="D20886" s="1549"/>
      <c r="E20886" s="1506"/>
      <c r="K20886" s="1548"/>
      <c r="L20886" s="1549"/>
      <c r="M20886" s="1506"/>
    </row>
    <row r="20887" spans="1:13" ht="16.5" customHeight="1">
      <c r="A20887" s="1547"/>
      <c r="B20887" s="1548"/>
      <c r="C20887" s="1548"/>
      <c r="D20887" s="1549"/>
      <c r="E20887" s="1506"/>
      <c r="K20887" s="1548"/>
      <c r="L20887" s="1549"/>
      <c r="M20887" s="1506"/>
    </row>
    <row r="20888" spans="1:13" ht="16.5" customHeight="1">
      <c r="A20888" s="1547"/>
      <c r="B20888" s="1548"/>
      <c r="C20888" s="1548"/>
      <c r="D20888" s="1549"/>
      <c r="E20888" s="1506"/>
      <c r="K20888" s="1548"/>
      <c r="L20888" s="1549"/>
      <c r="M20888" s="1506"/>
    </row>
    <row r="20889" spans="1:13" ht="16.5" customHeight="1">
      <c r="A20889" s="1547"/>
      <c r="B20889" s="1548"/>
      <c r="C20889" s="1548"/>
      <c r="D20889" s="1549"/>
      <c r="E20889" s="1506"/>
      <c r="K20889" s="1548"/>
      <c r="L20889" s="1549"/>
      <c r="M20889" s="1506"/>
    </row>
    <row r="20890" spans="1:13" ht="16.5" customHeight="1">
      <c r="A20890" s="1547"/>
      <c r="B20890" s="1548"/>
      <c r="C20890" s="1548"/>
      <c r="D20890" s="1549"/>
      <c r="E20890" s="1506"/>
      <c r="K20890" s="1548"/>
      <c r="L20890" s="1549"/>
      <c r="M20890" s="1506"/>
    </row>
    <row r="20891" spans="1:13" ht="16.5" customHeight="1">
      <c r="A20891" s="1547"/>
      <c r="B20891" s="1548"/>
      <c r="C20891" s="1548"/>
      <c r="D20891" s="1549"/>
      <c r="E20891" s="1506"/>
      <c r="K20891" s="1548"/>
      <c r="L20891" s="1549"/>
      <c r="M20891" s="1506"/>
    </row>
    <row r="20892" spans="1:13" ht="16.5" customHeight="1">
      <c r="A20892" s="1547"/>
      <c r="B20892" s="1548"/>
      <c r="C20892" s="1548"/>
      <c r="D20892" s="1549"/>
      <c r="E20892" s="1506"/>
      <c r="K20892" s="1548"/>
      <c r="L20892" s="1549"/>
      <c r="M20892" s="1506"/>
    </row>
    <row r="20893" spans="1:13" ht="16.5" customHeight="1">
      <c r="A20893" s="1547"/>
      <c r="B20893" s="1548"/>
      <c r="C20893" s="1548"/>
      <c r="D20893" s="1549"/>
      <c r="E20893" s="1506"/>
      <c r="K20893" s="1548"/>
      <c r="L20893" s="1549"/>
      <c r="M20893" s="1506"/>
    </row>
    <row r="20894" spans="1:13" ht="16.5" customHeight="1">
      <c r="A20894" s="1547"/>
      <c r="B20894" s="1548"/>
      <c r="C20894" s="1548"/>
      <c r="D20894" s="1549"/>
      <c r="E20894" s="1506"/>
      <c r="K20894" s="1548"/>
      <c r="L20894" s="1549"/>
      <c r="M20894" s="1506"/>
    </row>
    <row r="20895" spans="1:13" ht="16.5" customHeight="1">
      <c r="A20895" s="1547"/>
      <c r="B20895" s="1548"/>
      <c r="C20895" s="1548"/>
      <c r="D20895" s="1549"/>
      <c r="E20895" s="1506"/>
      <c r="K20895" s="1548"/>
      <c r="L20895" s="1549"/>
      <c r="M20895" s="1506"/>
    </row>
    <row r="20896" spans="1:13" ht="16.5" customHeight="1">
      <c r="A20896" s="1547"/>
      <c r="B20896" s="1548"/>
      <c r="C20896" s="1548"/>
      <c r="D20896" s="1549"/>
      <c r="E20896" s="1506"/>
      <c r="K20896" s="1548"/>
      <c r="L20896" s="1549"/>
      <c r="M20896" s="1506"/>
    </row>
    <row r="20897" spans="1:13" ht="16.5" customHeight="1">
      <c r="A20897" s="1547"/>
      <c r="B20897" s="1548"/>
      <c r="C20897" s="1548"/>
      <c r="D20897" s="1549"/>
      <c r="E20897" s="1506"/>
      <c r="K20897" s="1548"/>
      <c r="L20897" s="1549"/>
      <c r="M20897" s="1506"/>
    </row>
    <row r="20898" spans="1:13" ht="16.5" customHeight="1">
      <c r="A20898" s="1547"/>
      <c r="B20898" s="1548"/>
      <c r="C20898" s="1548"/>
      <c r="D20898" s="1549"/>
      <c r="E20898" s="1506"/>
      <c r="K20898" s="1548"/>
      <c r="L20898" s="1549"/>
      <c r="M20898" s="1506"/>
    </row>
    <row r="20899" spans="1:13" ht="16.5" customHeight="1">
      <c r="A20899" s="1547"/>
      <c r="B20899" s="1548"/>
      <c r="C20899" s="1548"/>
      <c r="D20899" s="1549"/>
      <c r="E20899" s="1506"/>
      <c r="K20899" s="1548"/>
      <c r="L20899" s="1549"/>
      <c r="M20899" s="1506"/>
    </row>
    <row r="20900" spans="1:13" ht="16.5" customHeight="1">
      <c r="A20900" s="1547"/>
      <c r="B20900" s="1548"/>
      <c r="C20900" s="1548"/>
      <c r="D20900" s="1549"/>
      <c r="E20900" s="1506"/>
      <c r="K20900" s="1548"/>
      <c r="L20900" s="1549"/>
      <c r="M20900" s="1506"/>
    </row>
    <row r="20901" spans="1:13" ht="16.5" customHeight="1">
      <c r="A20901" s="1547"/>
      <c r="B20901" s="1548"/>
      <c r="C20901" s="1548"/>
      <c r="D20901" s="1549"/>
      <c r="E20901" s="1506"/>
      <c r="K20901" s="1548"/>
      <c r="L20901" s="1549"/>
      <c r="M20901" s="1506"/>
    </row>
    <row r="20902" spans="1:13" ht="16.5" customHeight="1">
      <c r="A20902" s="1547"/>
      <c r="B20902" s="1548"/>
      <c r="C20902" s="1548"/>
      <c r="D20902" s="1549"/>
      <c r="E20902" s="1506"/>
      <c r="K20902" s="1548"/>
      <c r="L20902" s="1549"/>
      <c r="M20902" s="1506"/>
    </row>
    <row r="20903" spans="1:13" ht="16.5" customHeight="1">
      <c r="A20903" s="1547"/>
      <c r="B20903" s="1548"/>
      <c r="C20903" s="1548"/>
      <c r="D20903" s="1549"/>
      <c r="E20903" s="1506"/>
      <c r="K20903" s="1548"/>
      <c r="L20903" s="1549"/>
      <c r="M20903" s="1506"/>
    </row>
    <row r="20904" spans="1:13" ht="16.5" customHeight="1">
      <c r="A20904" s="1547"/>
      <c r="B20904" s="1548"/>
      <c r="C20904" s="1548"/>
      <c r="D20904" s="1549"/>
      <c r="E20904" s="1506"/>
      <c r="K20904" s="1548"/>
      <c r="L20904" s="1549"/>
      <c r="M20904" s="1506"/>
    </row>
    <row r="20905" spans="1:13" ht="16.5" customHeight="1">
      <c r="A20905" s="1547"/>
      <c r="B20905" s="1548"/>
      <c r="C20905" s="1548"/>
      <c r="D20905" s="1549"/>
      <c r="E20905" s="1506"/>
      <c r="K20905" s="1548"/>
      <c r="L20905" s="1549"/>
      <c r="M20905" s="1506"/>
    </row>
    <row r="20906" spans="1:13" ht="16.5" customHeight="1">
      <c r="A20906" s="1547"/>
      <c r="B20906" s="1548"/>
      <c r="C20906" s="1548"/>
      <c r="D20906" s="1549"/>
      <c r="E20906" s="1506"/>
      <c r="K20906" s="1548"/>
      <c r="L20906" s="1549"/>
      <c r="M20906" s="1506"/>
    </row>
    <row r="20907" spans="1:13" ht="16.5" customHeight="1">
      <c r="A20907" s="1547"/>
      <c r="B20907" s="1548"/>
      <c r="C20907" s="1548"/>
      <c r="D20907" s="1549"/>
      <c r="E20907" s="1506"/>
      <c r="K20907" s="1548"/>
      <c r="L20907" s="1549"/>
      <c r="M20907" s="1506"/>
    </row>
    <row r="20908" spans="1:13" ht="16.5" customHeight="1">
      <c r="A20908" s="1547"/>
      <c r="B20908" s="1548"/>
      <c r="C20908" s="1548"/>
      <c r="D20908" s="1549"/>
      <c r="E20908" s="1506"/>
      <c r="K20908" s="1548"/>
      <c r="L20908" s="1549"/>
      <c r="M20908" s="1506"/>
    </row>
    <row r="20909" spans="1:13" ht="16.5" customHeight="1">
      <c r="A20909" s="1547"/>
      <c r="B20909" s="1548"/>
      <c r="C20909" s="1548"/>
      <c r="D20909" s="1549"/>
      <c r="E20909" s="1506"/>
      <c r="K20909" s="1548"/>
      <c r="L20909" s="1549"/>
      <c r="M20909" s="1506"/>
    </row>
    <row r="20910" spans="1:13" ht="16.5" customHeight="1">
      <c r="A20910" s="1547"/>
      <c r="B20910" s="1548"/>
      <c r="C20910" s="1548"/>
      <c r="D20910" s="1549"/>
      <c r="E20910" s="1506"/>
      <c r="K20910" s="1548"/>
      <c r="L20910" s="1549"/>
      <c r="M20910" s="1506"/>
    </row>
    <row r="20911" spans="1:13" ht="16.5" customHeight="1">
      <c r="A20911" s="1547"/>
      <c r="B20911" s="1548"/>
      <c r="C20911" s="1548"/>
      <c r="D20911" s="1549"/>
      <c r="E20911" s="1506"/>
      <c r="K20911" s="1548"/>
      <c r="L20911" s="1549"/>
      <c r="M20911" s="1506"/>
    </row>
    <row r="20912" spans="1:13" ht="16.5" customHeight="1">
      <c r="A20912" s="1547"/>
      <c r="B20912" s="1548"/>
      <c r="C20912" s="1548"/>
      <c r="D20912" s="1549"/>
      <c r="E20912" s="1506"/>
      <c r="K20912" s="1548"/>
      <c r="L20912" s="1549"/>
      <c r="M20912" s="1506"/>
    </row>
    <row r="20913" spans="1:13" ht="16.5" customHeight="1">
      <c r="A20913" s="1547"/>
      <c r="B20913" s="1548"/>
      <c r="C20913" s="1548"/>
      <c r="D20913" s="1549"/>
      <c r="E20913" s="1506"/>
      <c r="K20913" s="1548"/>
      <c r="L20913" s="1549"/>
      <c r="M20913" s="1506"/>
    </row>
    <row r="20914" spans="1:13" ht="16.5" customHeight="1">
      <c r="A20914" s="1547"/>
      <c r="B20914" s="1548"/>
      <c r="C20914" s="1548"/>
      <c r="D20914" s="1549"/>
      <c r="E20914" s="1506"/>
      <c r="K20914" s="1548"/>
      <c r="L20914" s="1549"/>
      <c r="M20914" s="1506"/>
    </row>
    <row r="20915" spans="1:13" ht="16.5" customHeight="1">
      <c r="A20915" s="1547"/>
      <c r="B20915" s="1548"/>
      <c r="C20915" s="1548"/>
      <c r="D20915" s="1549"/>
      <c r="E20915" s="1506"/>
      <c r="K20915" s="1548"/>
      <c r="L20915" s="1549"/>
      <c r="M20915" s="1506"/>
    </row>
    <row r="20916" spans="1:13" ht="16.5" customHeight="1">
      <c r="A20916" s="1547"/>
      <c r="B20916" s="1548"/>
      <c r="C20916" s="1548"/>
      <c r="D20916" s="1549"/>
      <c r="E20916" s="1506"/>
      <c r="K20916" s="1548"/>
      <c r="L20916" s="1549"/>
      <c r="M20916" s="1506"/>
    </row>
    <row r="20917" spans="1:13" ht="16.5" customHeight="1">
      <c r="A20917" s="1547"/>
      <c r="B20917" s="1548"/>
      <c r="C20917" s="1548"/>
      <c r="D20917" s="1549"/>
      <c r="E20917" s="1506"/>
      <c r="K20917" s="1548"/>
      <c r="L20917" s="1549"/>
      <c r="M20917" s="1506"/>
    </row>
    <row r="20918" spans="1:13" ht="16.5" customHeight="1">
      <c r="A20918" s="1547"/>
      <c r="B20918" s="1548"/>
      <c r="C20918" s="1548"/>
      <c r="D20918" s="1549"/>
      <c r="E20918" s="1506"/>
      <c r="K20918" s="1548"/>
      <c r="L20918" s="1549"/>
      <c r="M20918" s="1506"/>
    </row>
    <row r="20919" spans="1:13" ht="16.5" customHeight="1">
      <c r="A20919" s="1547"/>
      <c r="B20919" s="1548"/>
      <c r="C20919" s="1548"/>
      <c r="D20919" s="1549"/>
      <c r="E20919" s="1506"/>
      <c r="K20919" s="1548"/>
      <c r="L20919" s="1549"/>
      <c r="M20919" s="1506"/>
    </row>
    <row r="20920" spans="1:13" ht="16.5" customHeight="1">
      <c r="A20920" s="1547"/>
      <c r="B20920" s="1548"/>
      <c r="C20920" s="1548"/>
      <c r="D20920" s="1549"/>
      <c r="E20920" s="1506"/>
      <c r="K20920" s="1548"/>
      <c r="L20920" s="1549"/>
      <c r="M20920" s="1506"/>
    </row>
    <row r="20921" spans="1:13" ht="16.5" customHeight="1">
      <c r="A20921" s="1547"/>
      <c r="B20921" s="1548"/>
      <c r="C20921" s="1548"/>
      <c r="D20921" s="1549"/>
      <c r="E20921" s="1506"/>
      <c r="K20921" s="1548"/>
      <c r="L20921" s="1549"/>
      <c r="M20921" s="1506"/>
    </row>
    <row r="20922" spans="1:13" ht="16.5" customHeight="1">
      <c r="A20922" s="1547"/>
      <c r="B20922" s="1548"/>
      <c r="C20922" s="1548"/>
      <c r="D20922" s="1549"/>
      <c r="E20922" s="1506"/>
      <c r="K20922" s="1548"/>
      <c r="L20922" s="1549"/>
      <c r="M20922" s="1506"/>
    </row>
    <row r="20923" spans="1:13" ht="16.5" customHeight="1">
      <c r="A20923" s="1547"/>
      <c r="B20923" s="1548"/>
      <c r="C20923" s="1548"/>
      <c r="D20923" s="1549"/>
      <c r="E20923" s="1506"/>
      <c r="K20923" s="1548"/>
      <c r="L20923" s="1549"/>
      <c r="M20923" s="1506"/>
    </row>
    <row r="20924" spans="1:13" ht="16.5" customHeight="1">
      <c r="A20924" s="1547"/>
      <c r="B20924" s="1548"/>
      <c r="C20924" s="1548"/>
      <c r="D20924" s="1549"/>
      <c r="E20924" s="1506"/>
      <c r="K20924" s="1548"/>
      <c r="L20924" s="1549"/>
      <c r="M20924" s="1506"/>
    </row>
    <row r="20925" spans="1:13" ht="16.5" customHeight="1">
      <c r="A20925" s="1547"/>
      <c r="B20925" s="1548"/>
      <c r="C20925" s="1548"/>
      <c r="D20925" s="1549"/>
      <c r="E20925" s="1506"/>
      <c r="K20925" s="1548"/>
      <c r="L20925" s="1549"/>
      <c r="M20925" s="1506"/>
    </row>
    <row r="20926" spans="1:13" ht="16.5" customHeight="1">
      <c r="A20926" s="1547"/>
      <c r="B20926" s="1548"/>
      <c r="C20926" s="1548"/>
      <c r="D20926" s="1549"/>
      <c r="E20926" s="1506"/>
      <c r="K20926" s="1548"/>
      <c r="L20926" s="1549"/>
      <c r="M20926" s="1506"/>
    </row>
    <row r="20927" spans="1:13" ht="16.5" customHeight="1">
      <c r="A20927" s="1547"/>
      <c r="B20927" s="1548"/>
      <c r="C20927" s="1548"/>
      <c r="D20927" s="1549"/>
      <c r="E20927" s="1506"/>
      <c r="K20927" s="1548"/>
      <c r="L20927" s="1549"/>
      <c r="M20927" s="1506"/>
    </row>
    <row r="20928" spans="1:13" ht="16.5" customHeight="1">
      <c r="A20928" s="1547"/>
      <c r="B20928" s="1548"/>
      <c r="C20928" s="1548"/>
      <c r="D20928" s="1549"/>
      <c r="E20928" s="1506"/>
      <c r="K20928" s="1548"/>
      <c r="L20928" s="1549"/>
      <c r="M20928" s="1506"/>
    </row>
    <row r="20929" spans="1:13" ht="16.5" customHeight="1">
      <c r="A20929" s="1547"/>
      <c r="B20929" s="1548"/>
      <c r="C20929" s="1548"/>
      <c r="D20929" s="1549"/>
      <c r="E20929" s="1506"/>
      <c r="K20929" s="1548"/>
      <c r="L20929" s="1549"/>
      <c r="M20929" s="1506"/>
    </row>
    <row r="20930" spans="1:13" ht="16.5" customHeight="1">
      <c r="A20930" s="1547"/>
      <c r="B20930" s="1548"/>
      <c r="C20930" s="1548"/>
      <c r="D20930" s="1549"/>
      <c r="E20930" s="1506"/>
      <c r="K20930" s="1548"/>
      <c r="L20930" s="1549"/>
      <c r="M20930" s="1506"/>
    </row>
    <row r="20931" spans="1:13" ht="16.5" customHeight="1">
      <c r="A20931" s="1547"/>
      <c r="B20931" s="1548"/>
      <c r="C20931" s="1548"/>
      <c r="D20931" s="1549"/>
      <c r="E20931" s="1506"/>
      <c r="K20931" s="1548"/>
      <c r="L20931" s="1549"/>
      <c r="M20931" s="1506"/>
    </row>
    <row r="20932" spans="1:13" ht="16.5" customHeight="1">
      <c r="A20932" s="1547"/>
      <c r="B20932" s="1548"/>
      <c r="C20932" s="1548"/>
      <c r="D20932" s="1549"/>
      <c r="E20932" s="1506"/>
      <c r="K20932" s="1548"/>
      <c r="L20932" s="1549"/>
      <c r="M20932" s="1506"/>
    </row>
    <row r="20933" spans="1:13" ht="16.5" customHeight="1">
      <c r="A20933" s="1547"/>
      <c r="B20933" s="1548"/>
      <c r="C20933" s="1548"/>
      <c r="D20933" s="1549"/>
      <c r="E20933" s="1506"/>
      <c r="K20933" s="1548"/>
      <c r="L20933" s="1549"/>
      <c r="M20933" s="1506"/>
    </row>
    <row r="20934" spans="1:13" ht="16.5" customHeight="1">
      <c r="A20934" s="1547"/>
      <c r="B20934" s="1548"/>
      <c r="C20934" s="1548"/>
      <c r="D20934" s="1549"/>
      <c r="E20934" s="1506"/>
      <c r="K20934" s="1548"/>
      <c r="L20934" s="1549"/>
      <c r="M20934" s="1506"/>
    </row>
    <row r="20935" spans="1:13" ht="16.5" customHeight="1">
      <c r="A20935" s="1547"/>
      <c r="B20935" s="1548"/>
      <c r="C20935" s="1548"/>
      <c r="D20935" s="1549"/>
      <c r="E20935" s="1506"/>
      <c r="K20935" s="1548"/>
      <c r="L20935" s="1549"/>
      <c r="M20935" s="1506"/>
    </row>
    <row r="20936" spans="1:13" ht="16.5" customHeight="1">
      <c r="A20936" s="1547"/>
      <c r="B20936" s="1548"/>
      <c r="C20936" s="1548"/>
      <c r="D20936" s="1549"/>
      <c r="E20936" s="1506"/>
      <c r="K20936" s="1548"/>
      <c r="L20936" s="1549"/>
      <c r="M20936" s="1506"/>
    </row>
    <row r="20937" spans="1:13" ht="16.5" customHeight="1">
      <c r="A20937" s="1547"/>
      <c r="B20937" s="1548"/>
      <c r="C20937" s="1548"/>
      <c r="D20937" s="1549"/>
      <c r="E20937" s="1506"/>
      <c r="K20937" s="1548"/>
      <c r="L20937" s="1549"/>
      <c r="M20937" s="1506"/>
    </row>
    <row r="20938" spans="1:13" ht="16.5" customHeight="1">
      <c r="A20938" s="1547"/>
      <c r="B20938" s="1548"/>
      <c r="C20938" s="1548"/>
      <c r="D20938" s="1549"/>
      <c r="E20938" s="1506"/>
      <c r="K20938" s="1548"/>
      <c r="L20938" s="1549"/>
      <c r="M20938" s="1506"/>
    </row>
    <row r="20939" spans="1:13" ht="16.5" customHeight="1">
      <c r="A20939" s="1547"/>
      <c r="B20939" s="1548"/>
      <c r="C20939" s="1548"/>
      <c r="D20939" s="1549"/>
      <c r="E20939" s="1506"/>
      <c r="K20939" s="1548"/>
      <c r="L20939" s="1549"/>
      <c r="M20939" s="1506"/>
    </row>
    <row r="20940" spans="1:13" ht="16.5" customHeight="1">
      <c r="A20940" s="1547"/>
      <c r="B20940" s="1548"/>
      <c r="C20940" s="1548"/>
      <c r="D20940" s="1549"/>
      <c r="E20940" s="1506"/>
      <c r="K20940" s="1548"/>
      <c r="L20940" s="1549"/>
      <c r="M20940" s="1506"/>
    </row>
    <row r="20941" spans="1:13" ht="16.5" customHeight="1">
      <c r="A20941" s="1547"/>
      <c r="B20941" s="1548"/>
      <c r="C20941" s="1548"/>
      <c r="D20941" s="1549"/>
      <c r="E20941" s="1506"/>
      <c r="K20941" s="1548"/>
      <c r="L20941" s="1549"/>
      <c r="M20941" s="1506"/>
    </row>
    <row r="20942" spans="1:13" ht="16.5" customHeight="1">
      <c r="A20942" s="1547"/>
      <c r="B20942" s="1548"/>
      <c r="C20942" s="1548"/>
      <c r="D20942" s="1549"/>
      <c r="E20942" s="1506"/>
      <c r="K20942" s="1548"/>
      <c r="L20942" s="1549"/>
      <c r="M20942" s="1506"/>
    </row>
    <row r="20943" spans="1:13" ht="16.5" customHeight="1">
      <c r="A20943" s="1547"/>
      <c r="B20943" s="1548"/>
      <c r="C20943" s="1548"/>
      <c r="D20943" s="1549"/>
      <c r="E20943" s="1506"/>
      <c r="K20943" s="1548"/>
      <c r="L20943" s="1549"/>
      <c r="M20943" s="1506"/>
    </row>
    <row r="20944" spans="1:13" ht="16.5" customHeight="1">
      <c r="A20944" s="1547"/>
      <c r="B20944" s="1548"/>
      <c r="C20944" s="1548"/>
      <c r="D20944" s="1549"/>
      <c r="E20944" s="1506"/>
      <c r="K20944" s="1548"/>
      <c r="L20944" s="1549"/>
      <c r="M20944" s="1506"/>
    </row>
    <row r="20945" spans="1:13" ht="16.5" customHeight="1">
      <c r="A20945" s="1547"/>
      <c r="B20945" s="1548"/>
      <c r="C20945" s="1548"/>
      <c r="D20945" s="1549"/>
      <c r="E20945" s="1506"/>
      <c r="K20945" s="1548"/>
      <c r="L20945" s="1549"/>
      <c r="M20945" s="1506"/>
    </row>
    <row r="20946" spans="1:13" ht="16.5" customHeight="1">
      <c r="A20946" s="1547"/>
      <c r="B20946" s="1548"/>
      <c r="C20946" s="1548"/>
      <c r="D20946" s="1549"/>
      <c r="E20946" s="1506"/>
      <c r="K20946" s="1548"/>
      <c r="L20946" s="1549"/>
      <c r="M20946" s="1506"/>
    </row>
    <row r="20947" spans="1:13" ht="16.5" customHeight="1">
      <c r="A20947" s="1547"/>
      <c r="B20947" s="1548"/>
      <c r="C20947" s="1548"/>
      <c r="D20947" s="1549"/>
      <c r="E20947" s="1506"/>
      <c r="K20947" s="1548"/>
      <c r="L20947" s="1549"/>
      <c r="M20947" s="1506"/>
    </row>
    <row r="20948" spans="1:13" ht="16.5" customHeight="1">
      <c r="A20948" s="1547"/>
      <c r="B20948" s="1548"/>
      <c r="C20948" s="1548"/>
      <c r="D20948" s="1549"/>
      <c r="E20948" s="1506"/>
      <c r="K20948" s="1548"/>
      <c r="L20948" s="1549"/>
      <c r="M20948" s="1506"/>
    </row>
    <row r="20949" spans="1:13" ht="16.5" customHeight="1">
      <c r="A20949" s="1547"/>
      <c r="B20949" s="1548"/>
      <c r="C20949" s="1548"/>
      <c r="D20949" s="1549"/>
      <c r="E20949" s="1506"/>
      <c r="K20949" s="1548"/>
      <c r="L20949" s="1549"/>
      <c r="M20949" s="1506"/>
    </row>
    <row r="20950" spans="1:13" ht="16.5" customHeight="1">
      <c r="A20950" s="1547"/>
      <c r="B20950" s="1548"/>
      <c r="C20950" s="1548"/>
      <c r="D20950" s="1549"/>
      <c r="E20950" s="1506"/>
      <c r="K20950" s="1548"/>
      <c r="L20950" s="1549"/>
      <c r="M20950" s="1506"/>
    </row>
    <row r="20951" spans="1:13" ht="16.5" customHeight="1">
      <c r="A20951" s="1547"/>
      <c r="B20951" s="1548"/>
      <c r="C20951" s="1548"/>
      <c r="D20951" s="1549"/>
      <c r="E20951" s="1506"/>
      <c r="K20951" s="1548"/>
      <c r="L20951" s="1549"/>
      <c r="M20951" s="1506"/>
    </row>
    <row r="20952" spans="1:13" ht="16.5" customHeight="1">
      <c r="A20952" s="1547"/>
      <c r="B20952" s="1548"/>
      <c r="C20952" s="1548"/>
      <c r="D20952" s="1549"/>
      <c r="E20952" s="1506"/>
      <c r="K20952" s="1548"/>
      <c r="L20952" s="1549"/>
      <c r="M20952" s="1506"/>
    </row>
    <row r="20953" spans="1:13" ht="16.5" customHeight="1">
      <c r="A20953" s="1547"/>
      <c r="B20953" s="1548"/>
      <c r="C20953" s="1548"/>
      <c r="D20953" s="1549"/>
      <c r="E20953" s="1506"/>
      <c r="K20953" s="1548"/>
      <c r="L20953" s="1549"/>
      <c r="M20953" s="1506"/>
    </row>
    <row r="20954" spans="1:13" ht="16.5" customHeight="1">
      <c r="A20954" s="1547"/>
      <c r="B20954" s="1548"/>
      <c r="C20954" s="1548"/>
      <c r="D20954" s="1549"/>
      <c r="E20954" s="1506"/>
      <c r="K20954" s="1548"/>
      <c r="L20954" s="1549"/>
      <c r="M20954" s="1506"/>
    </row>
    <row r="20955" spans="1:13" ht="16.5" customHeight="1">
      <c r="A20955" s="1547"/>
      <c r="B20955" s="1548"/>
      <c r="C20955" s="1548"/>
      <c r="D20955" s="1549"/>
      <c r="E20955" s="1506"/>
      <c r="K20955" s="1548"/>
      <c r="L20955" s="1549"/>
      <c r="M20955" s="1506"/>
    </row>
    <row r="20956" spans="1:13" ht="16.5" customHeight="1">
      <c r="A20956" s="1547"/>
      <c r="B20956" s="1548"/>
      <c r="C20956" s="1548"/>
      <c r="D20956" s="1549"/>
      <c r="E20956" s="1506"/>
      <c r="K20956" s="1548"/>
      <c r="L20956" s="1549"/>
      <c r="M20956" s="1506"/>
    </row>
    <row r="20957" spans="1:13" ht="16.5" customHeight="1">
      <c r="A20957" s="1547"/>
      <c r="B20957" s="1548"/>
      <c r="C20957" s="1548"/>
      <c r="D20957" s="1549"/>
      <c r="E20957" s="1506"/>
      <c r="K20957" s="1548"/>
      <c r="L20957" s="1549"/>
      <c r="M20957" s="1506"/>
    </row>
    <row r="20958" spans="1:13" ht="16.5" customHeight="1">
      <c r="A20958" s="1547"/>
      <c r="B20958" s="1548"/>
      <c r="C20958" s="1548"/>
      <c r="D20958" s="1549"/>
      <c r="E20958" s="1506"/>
      <c r="K20958" s="1548"/>
      <c r="L20958" s="1549"/>
      <c r="M20958" s="1506"/>
    </row>
    <row r="20959" spans="1:13" ht="16.5" customHeight="1">
      <c r="A20959" s="1547"/>
      <c r="B20959" s="1548"/>
      <c r="C20959" s="1548"/>
      <c r="D20959" s="1549"/>
      <c r="E20959" s="1506"/>
      <c r="K20959" s="1548"/>
      <c r="L20959" s="1549"/>
      <c r="M20959" s="1506"/>
    </row>
    <row r="20960" spans="1:13" ht="16.5" customHeight="1">
      <c r="A20960" s="1547"/>
      <c r="B20960" s="1548"/>
      <c r="C20960" s="1548"/>
      <c r="D20960" s="1549"/>
      <c r="E20960" s="1506"/>
      <c r="K20960" s="1548"/>
      <c r="L20960" s="1549"/>
      <c r="M20960" s="1506"/>
    </row>
    <row r="20961" spans="1:13" ht="16.5" customHeight="1">
      <c r="A20961" s="1547"/>
      <c r="B20961" s="1548"/>
      <c r="C20961" s="1548"/>
      <c r="D20961" s="1549"/>
      <c r="E20961" s="1506"/>
      <c r="K20961" s="1548"/>
      <c r="L20961" s="1549"/>
      <c r="M20961" s="1506"/>
    </row>
    <row r="20962" spans="1:13" ht="16.5" customHeight="1">
      <c r="A20962" s="1547"/>
      <c r="B20962" s="1548"/>
      <c r="C20962" s="1548"/>
      <c r="D20962" s="1549"/>
      <c r="E20962" s="1506"/>
      <c r="K20962" s="1548"/>
      <c r="L20962" s="1549"/>
      <c r="M20962" s="1506"/>
    </row>
    <row r="20963" spans="1:13" ht="16.5" customHeight="1">
      <c r="A20963" s="1547"/>
      <c r="B20963" s="1548"/>
      <c r="C20963" s="1548"/>
      <c r="D20963" s="1549"/>
      <c r="E20963" s="1506"/>
      <c r="K20963" s="1548"/>
      <c r="L20963" s="1549"/>
      <c r="M20963" s="1506"/>
    </row>
    <row r="20964" spans="1:13" ht="16.5" customHeight="1">
      <c r="A20964" s="1547"/>
      <c r="B20964" s="1548"/>
      <c r="C20964" s="1548"/>
      <c r="D20964" s="1549"/>
      <c r="E20964" s="1506"/>
      <c r="K20964" s="1548"/>
      <c r="L20964" s="1549"/>
      <c r="M20964" s="1506"/>
    </row>
    <row r="20965" spans="1:13" ht="16.5" customHeight="1">
      <c r="A20965" s="1547"/>
      <c r="B20965" s="1548"/>
      <c r="C20965" s="1548"/>
      <c r="D20965" s="1549"/>
      <c r="E20965" s="1506"/>
      <c r="K20965" s="1548"/>
      <c r="L20965" s="1549"/>
      <c r="M20965" s="1506"/>
    </row>
    <row r="20966" spans="1:13" ht="16.5" customHeight="1">
      <c r="A20966" s="1547"/>
      <c r="B20966" s="1548"/>
      <c r="C20966" s="1548"/>
      <c r="D20966" s="1549"/>
      <c r="E20966" s="1506"/>
      <c r="K20966" s="1548"/>
      <c r="L20966" s="1549"/>
      <c r="M20966" s="1506"/>
    </row>
    <row r="20967" spans="1:13" ht="16.5" customHeight="1">
      <c r="A20967" s="1547"/>
      <c r="B20967" s="1548"/>
      <c r="C20967" s="1548"/>
      <c r="D20967" s="1549"/>
      <c r="E20967" s="1506"/>
      <c r="K20967" s="1548"/>
      <c r="L20967" s="1549"/>
      <c r="M20967" s="1506"/>
    </row>
    <row r="20968" spans="1:13" ht="16.5" customHeight="1">
      <c r="A20968" s="1547"/>
      <c r="B20968" s="1548"/>
      <c r="C20968" s="1548"/>
      <c r="D20968" s="1549"/>
      <c r="E20968" s="1506"/>
      <c r="K20968" s="1548"/>
      <c r="L20968" s="1549"/>
      <c r="M20968" s="1506"/>
    </row>
    <row r="20969" spans="1:13" ht="16.5" customHeight="1">
      <c r="A20969" s="1547"/>
      <c r="B20969" s="1548"/>
      <c r="C20969" s="1548"/>
      <c r="D20969" s="1549"/>
      <c r="E20969" s="1506"/>
      <c r="K20969" s="1548"/>
      <c r="L20969" s="1549"/>
      <c r="M20969" s="1506"/>
    </row>
    <row r="20970" spans="1:13" ht="16.5" customHeight="1">
      <c r="A20970" s="1547"/>
      <c r="B20970" s="1548"/>
      <c r="C20970" s="1548"/>
      <c r="D20970" s="1549"/>
      <c r="E20970" s="1506"/>
      <c r="K20970" s="1548"/>
      <c r="L20970" s="1549"/>
      <c r="M20970" s="1506"/>
    </row>
    <row r="20971" spans="1:13" ht="16.5" customHeight="1">
      <c r="A20971" s="1547"/>
      <c r="B20971" s="1548"/>
      <c r="C20971" s="1548"/>
      <c r="D20971" s="1549"/>
      <c r="E20971" s="1506"/>
      <c r="K20971" s="1548"/>
      <c r="L20971" s="1549"/>
      <c r="M20971" s="1506"/>
    </row>
    <row r="20972" spans="1:13" ht="16.5" customHeight="1">
      <c r="A20972" s="1547"/>
      <c r="B20972" s="1548"/>
      <c r="C20972" s="1548"/>
      <c r="D20972" s="1549"/>
      <c r="E20972" s="1506"/>
      <c r="K20972" s="1548"/>
      <c r="L20972" s="1549"/>
      <c r="M20972" s="1506"/>
    </row>
    <row r="20973" spans="1:13" ht="16.5" customHeight="1">
      <c r="A20973" s="1547"/>
      <c r="B20973" s="1548"/>
      <c r="C20973" s="1548"/>
      <c r="D20973" s="1549"/>
      <c r="E20973" s="1506"/>
      <c r="K20973" s="1548"/>
      <c r="L20973" s="1549"/>
      <c r="M20973" s="1506"/>
    </row>
    <row r="20974" spans="1:13" ht="16.5" customHeight="1">
      <c r="A20974" s="1547"/>
      <c r="B20974" s="1548"/>
      <c r="C20974" s="1548"/>
      <c r="D20974" s="1549"/>
      <c r="E20974" s="1506"/>
      <c r="K20974" s="1548"/>
      <c r="L20974" s="1549"/>
      <c r="M20974" s="1506"/>
    </row>
    <row r="20975" spans="1:13" ht="16.5" customHeight="1">
      <c r="A20975" s="1547"/>
      <c r="B20975" s="1548"/>
      <c r="C20975" s="1548"/>
      <c r="D20975" s="1549"/>
      <c r="E20975" s="1506"/>
      <c r="K20975" s="1548"/>
      <c r="L20975" s="1549"/>
      <c r="M20975" s="1506"/>
    </row>
    <row r="20976" spans="1:13" ht="16.5" customHeight="1">
      <c r="A20976" s="1547"/>
      <c r="B20976" s="1548"/>
      <c r="C20976" s="1548"/>
      <c r="D20976" s="1549"/>
      <c r="E20976" s="1506"/>
      <c r="K20976" s="1548"/>
      <c r="L20976" s="1549"/>
      <c r="M20976" s="1506"/>
    </row>
    <row r="20977" spans="1:13" ht="16.5" customHeight="1">
      <c r="A20977" s="1547"/>
      <c r="B20977" s="1548"/>
      <c r="C20977" s="1548"/>
      <c r="D20977" s="1549"/>
      <c r="E20977" s="1506"/>
      <c r="K20977" s="1548"/>
      <c r="L20977" s="1549"/>
      <c r="M20977" s="1506"/>
    </row>
    <row r="20978" spans="1:13" ht="16.5" customHeight="1">
      <c r="A20978" s="1547"/>
      <c r="B20978" s="1548"/>
      <c r="C20978" s="1548"/>
      <c r="D20978" s="1549"/>
      <c r="E20978" s="1506"/>
      <c r="K20978" s="1548"/>
      <c r="L20978" s="1549"/>
      <c r="M20978" s="1506"/>
    </row>
    <row r="20979" spans="1:13" ht="16.5" customHeight="1">
      <c r="A20979" s="1547"/>
      <c r="B20979" s="1548"/>
      <c r="C20979" s="1548"/>
      <c r="D20979" s="1549"/>
      <c r="E20979" s="1506"/>
      <c r="K20979" s="1548"/>
      <c r="L20979" s="1549"/>
      <c r="M20979" s="1506"/>
    </row>
    <row r="20980" spans="1:13" ht="16.5" customHeight="1">
      <c r="A20980" s="1547"/>
      <c r="B20980" s="1548"/>
      <c r="C20980" s="1548"/>
      <c r="D20980" s="1549"/>
      <c r="E20980" s="1506"/>
      <c r="K20980" s="1548"/>
      <c r="L20980" s="1549"/>
      <c r="M20980" s="1506"/>
    </row>
    <row r="20981" spans="1:13" ht="16.5" customHeight="1">
      <c r="A20981" s="1547"/>
      <c r="B20981" s="1548"/>
      <c r="C20981" s="1548"/>
      <c r="D20981" s="1549"/>
      <c r="E20981" s="1506"/>
      <c r="K20981" s="1548"/>
      <c r="L20981" s="1549"/>
      <c r="M20981" s="1506"/>
    </row>
    <row r="20982" spans="1:13" ht="16.5" customHeight="1">
      <c r="A20982" s="1547"/>
      <c r="B20982" s="1548"/>
      <c r="C20982" s="1548"/>
      <c r="D20982" s="1549"/>
      <c r="E20982" s="1506"/>
      <c r="K20982" s="1548"/>
      <c r="L20982" s="1549"/>
      <c r="M20982" s="1506"/>
    </row>
    <row r="20983" spans="1:13" ht="16.5" customHeight="1">
      <c r="A20983" s="1547"/>
      <c r="B20983" s="1548"/>
      <c r="C20983" s="1548"/>
      <c r="D20983" s="1549"/>
      <c r="E20983" s="1506"/>
      <c r="K20983" s="1548"/>
      <c r="L20983" s="1549"/>
      <c r="M20983" s="1506"/>
    </row>
    <row r="20984" spans="1:13" ht="16.5" customHeight="1">
      <c r="A20984" s="1547"/>
      <c r="B20984" s="1548"/>
      <c r="C20984" s="1548"/>
      <c r="D20984" s="1549"/>
      <c r="E20984" s="1506"/>
      <c r="K20984" s="1548"/>
      <c r="L20984" s="1549"/>
      <c r="M20984" s="1506"/>
    </row>
    <row r="20985" spans="1:13" ht="16.5" customHeight="1">
      <c r="A20985" s="1547"/>
      <c r="B20985" s="1548"/>
      <c r="C20985" s="1548"/>
      <c r="D20985" s="1549"/>
      <c r="E20985" s="1506"/>
      <c r="K20985" s="1548"/>
      <c r="L20985" s="1549"/>
      <c r="M20985" s="1506"/>
    </row>
    <row r="20986" spans="1:13" ht="16.5" customHeight="1">
      <c r="A20986" s="1547"/>
      <c r="B20986" s="1548"/>
      <c r="C20986" s="1548"/>
      <c r="D20986" s="1549"/>
      <c r="E20986" s="1506"/>
      <c r="K20986" s="1548"/>
      <c r="L20986" s="1549"/>
      <c r="M20986" s="1506"/>
    </row>
    <row r="20987" spans="1:13" ht="16.5" customHeight="1">
      <c r="A20987" s="1547"/>
      <c r="B20987" s="1548"/>
      <c r="C20987" s="1548"/>
      <c r="D20987" s="1549"/>
      <c r="E20987" s="1506"/>
      <c r="K20987" s="1548"/>
      <c r="L20987" s="1549"/>
      <c r="M20987" s="1506"/>
    </row>
    <row r="20988" spans="1:13" ht="16.5" customHeight="1">
      <c r="A20988" s="1547"/>
      <c r="B20988" s="1548"/>
      <c r="C20988" s="1548"/>
      <c r="D20988" s="1549"/>
      <c r="E20988" s="1506"/>
      <c r="K20988" s="1548"/>
      <c r="L20988" s="1549"/>
      <c r="M20988" s="1506"/>
    </row>
    <row r="20989" spans="1:13" ht="16.5" customHeight="1">
      <c r="A20989" s="1547"/>
      <c r="B20989" s="1548"/>
      <c r="C20989" s="1548"/>
      <c r="D20989" s="1549"/>
      <c r="E20989" s="1506"/>
      <c r="K20989" s="1548"/>
      <c r="L20989" s="1549"/>
      <c r="M20989" s="1506"/>
    </row>
    <row r="20990" spans="1:13" ht="16.5" customHeight="1">
      <c r="A20990" s="1547"/>
      <c r="B20990" s="1548"/>
      <c r="C20990" s="1548"/>
      <c r="D20990" s="1549"/>
      <c r="E20990" s="1506"/>
      <c r="K20990" s="1548"/>
      <c r="L20990" s="1549"/>
      <c r="M20990" s="1506"/>
    </row>
    <row r="20991" spans="1:13" ht="16.5" customHeight="1">
      <c r="A20991" s="1547"/>
      <c r="B20991" s="1548"/>
      <c r="C20991" s="1548"/>
      <c r="D20991" s="1549"/>
      <c r="E20991" s="1506"/>
      <c r="K20991" s="1548"/>
      <c r="L20991" s="1549"/>
      <c r="M20991" s="1506"/>
    </row>
    <row r="20992" spans="1:13" ht="16.5" customHeight="1">
      <c r="A20992" s="1547"/>
      <c r="B20992" s="1548"/>
      <c r="C20992" s="1548"/>
      <c r="D20992" s="1549"/>
      <c r="E20992" s="1506"/>
      <c r="K20992" s="1548"/>
      <c r="L20992" s="1549"/>
      <c r="M20992" s="1506"/>
    </row>
    <row r="20993" spans="1:13" ht="16.5" customHeight="1">
      <c r="A20993" s="1547"/>
      <c r="B20993" s="1548"/>
      <c r="C20993" s="1548"/>
      <c r="D20993" s="1549"/>
      <c r="E20993" s="1506"/>
      <c r="K20993" s="1548"/>
      <c r="L20993" s="1549"/>
      <c r="M20993" s="1506"/>
    </row>
    <row r="20994" spans="1:13" ht="16.5" customHeight="1">
      <c r="A20994" s="1547"/>
      <c r="B20994" s="1548"/>
      <c r="C20994" s="1548"/>
      <c r="D20994" s="1549"/>
      <c r="E20994" s="1506"/>
      <c r="K20994" s="1548"/>
      <c r="L20994" s="1549"/>
      <c r="M20994" s="1506"/>
    </row>
    <row r="20995" spans="1:13" ht="16.5" customHeight="1">
      <c r="A20995" s="1547"/>
      <c r="B20995" s="1548"/>
      <c r="C20995" s="1548"/>
      <c r="D20995" s="1549"/>
      <c r="E20995" s="1506"/>
      <c r="K20995" s="1548"/>
      <c r="L20995" s="1549"/>
      <c r="M20995" s="1506"/>
    </row>
    <row r="20996" spans="1:13" ht="16.5" customHeight="1">
      <c r="A20996" s="1547"/>
      <c r="B20996" s="1548"/>
      <c r="C20996" s="1548"/>
      <c r="D20996" s="1549"/>
      <c r="E20996" s="1506"/>
      <c r="K20996" s="1548"/>
      <c r="L20996" s="1549"/>
      <c r="M20996" s="1506"/>
    </row>
    <row r="20997" spans="1:13" ht="16.5" customHeight="1">
      <c r="A20997" s="1547"/>
      <c r="B20997" s="1548"/>
      <c r="C20997" s="1548"/>
      <c r="D20997" s="1549"/>
      <c r="E20997" s="1506"/>
      <c r="K20997" s="1548"/>
      <c r="L20997" s="1549"/>
      <c r="M20997" s="1506"/>
    </row>
    <row r="20998" spans="1:13" ht="16.5" customHeight="1">
      <c r="A20998" s="1547"/>
      <c r="B20998" s="1548"/>
      <c r="C20998" s="1548"/>
      <c r="D20998" s="1549"/>
      <c r="E20998" s="1506"/>
      <c r="K20998" s="1548"/>
      <c r="L20998" s="1549"/>
      <c r="M20998" s="1506"/>
    </row>
    <row r="20999" spans="1:13" ht="16.5" customHeight="1">
      <c r="A20999" s="1547"/>
      <c r="B20999" s="1548"/>
      <c r="C20999" s="1548"/>
      <c r="D20999" s="1549"/>
      <c r="E20999" s="1506"/>
      <c r="K20999" s="1548"/>
      <c r="L20999" s="1549"/>
      <c r="M20999" s="1506"/>
    </row>
    <row r="21000" spans="1:13" ht="16.5" customHeight="1">
      <c r="A21000" s="1547"/>
      <c r="B21000" s="1548"/>
      <c r="C21000" s="1548"/>
      <c r="D21000" s="1549"/>
      <c r="E21000" s="1506"/>
      <c r="K21000" s="1548"/>
      <c r="L21000" s="1549"/>
      <c r="M21000" s="1506"/>
    </row>
    <row r="21001" spans="1:13" ht="16.5" customHeight="1">
      <c r="A21001" s="1547"/>
      <c r="B21001" s="1548"/>
      <c r="C21001" s="1548"/>
      <c r="D21001" s="1549"/>
      <c r="E21001" s="1506"/>
      <c r="K21001" s="1548"/>
      <c r="L21001" s="1549"/>
      <c r="M21001" s="1506"/>
    </row>
    <row r="21002" spans="1:13" ht="16.5" customHeight="1">
      <c r="A21002" s="1547"/>
      <c r="B21002" s="1548"/>
      <c r="C21002" s="1548"/>
      <c r="D21002" s="1549"/>
      <c r="E21002" s="1506"/>
      <c r="K21002" s="1548"/>
      <c r="L21002" s="1549"/>
      <c r="M21002" s="1506"/>
    </row>
    <row r="21003" spans="1:13" ht="16.5" customHeight="1">
      <c r="A21003" s="1547"/>
      <c r="B21003" s="1548"/>
      <c r="C21003" s="1548"/>
      <c r="D21003" s="1549"/>
      <c r="E21003" s="1506"/>
      <c r="K21003" s="1548"/>
      <c r="L21003" s="1549"/>
      <c r="M21003" s="1506"/>
    </row>
    <row r="21004" spans="1:13" ht="16.5" customHeight="1">
      <c r="A21004" s="1547"/>
      <c r="B21004" s="1548"/>
      <c r="C21004" s="1548"/>
      <c r="D21004" s="1549"/>
      <c r="E21004" s="1506"/>
      <c r="K21004" s="1548"/>
      <c r="L21004" s="1549"/>
      <c r="M21004" s="1506"/>
    </row>
    <row r="21005" spans="1:13" ht="16.5" customHeight="1">
      <c r="A21005" s="1547"/>
      <c r="B21005" s="1548"/>
      <c r="C21005" s="1548"/>
      <c r="D21005" s="1549"/>
      <c r="E21005" s="1506"/>
      <c r="K21005" s="1548"/>
      <c r="L21005" s="1549"/>
      <c r="M21005" s="1506"/>
    </row>
    <row r="21006" spans="1:13" ht="16.5" customHeight="1">
      <c r="A21006" s="1547"/>
      <c r="B21006" s="1548"/>
      <c r="C21006" s="1548"/>
      <c r="D21006" s="1549"/>
      <c r="E21006" s="1506"/>
      <c r="K21006" s="1548"/>
      <c r="L21006" s="1549"/>
      <c r="M21006" s="1506"/>
    </row>
    <row r="21007" spans="1:13" ht="16.5" customHeight="1">
      <c r="A21007" s="1547"/>
      <c r="B21007" s="1548"/>
      <c r="C21007" s="1548"/>
      <c r="D21007" s="1549"/>
      <c r="E21007" s="1506"/>
      <c r="K21007" s="1548"/>
      <c r="L21007" s="1549"/>
      <c r="M21007" s="1506"/>
    </row>
    <row r="21008" spans="1:13" ht="16.5" customHeight="1">
      <c r="A21008" s="1547"/>
      <c r="B21008" s="1548"/>
      <c r="C21008" s="1548"/>
      <c r="D21008" s="1549"/>
      <c r="E21008" s="1506"/>
      <c r="K21008" s="1548"/>
      <c r="L21008" s="1549"/>
      <c r="M21008" s="1506"/>
    </row>
    <row r="21009" spans="1:13" ht="16.5" customHeight="1">
      <c r="A21009" s="1547"/>
      <c r="B21009" s="1548"/>
      <c r="C21009" s="1548"/>
      <c r="D21009" s="1549"/>
      <c r="E21009" s="1506"/>
      <c r="K21009" s="1548"/>
      <c r="L21009" s="1549"/>
      <c r="M21009" s="1506"/>
    </row>
    <row r="21010" spans="1:13" ht="16.5" customHeight="1">
      <c r="A21010" s="1547"/>
      <c r="B21010" s="1548"/>
      <c r="C21010" s="1548"/>
      <c r="D21010" s="1549"/>
      <c r="E21010" s="1506"/>
      <c r="K21010" s="1548"/>
      <c r="L21010" s="1549"/>
      <c r="M21010" s="1506"/>
    </row>
    <row r="21011" spans="1:13" ht="16.5" customHeight="1">
      <c r="A21011" s="1547"/>
      <c r="B21011" s="1548"/>
      <c r="C21011" s="1548"/>
      <c r="D21011" s="1549"/>
      <c r="E21011" s="1506"/>
      <c r="K21011" s="1548"/>
      <c r="L21011" s="1549"/>
      <c r="M21011" s="1506"/>
    </row>
    <row r="21012" spans="1:13" ht="16.5" customHeight="1">
      <c r="A21012" s="1547"/>
      <c r="B21012" s="1548"/>
      <c r="C21012" s="1548"/>
      <c r="D21012" s="1549"/>
      <c r="E21012" s="1506"/>
      <c r="K21012" s="1548"/>
      <c r="L21012" s="1549"/>
      <c r="M21012" s="1506"/>
    </row>
    <row r="21013" spans="1:13" ht="16.5" customHeight="1">
      <c r="A21013" s="1547"/>
      <c r="B21013" s="1548"/>
      <c r="C21013" s="1548"/>
      <c r="D21013" s="1549"/>
      <c r="E21013" s="1506"/>
      <c r="K21013" s="1548"/>
      <c r="L21013" s="1549"/>
      <c r="M21013" s="1506"/>
    </row>
    <row r="21014" spans="1:13" ht="16.5" customHeight="1">
      <c r="A21014" s="1547"/>
      <c r="B21014" s="1548"/>
      <c r="C21014" s="1548"/>
      <c r="D21014" s="1549"/>
      <c r="E21014" s="1506"/>
      <c r="K21014" s="1548"/>
      <c r="L21014" s="1549"/>
      <c r="M21014" s="1506"/>
    </row>
    <row r="21015" spans="1:13" ht="16.5" customHeight="1">
      <c r="A21015" s="1547"/>
      <c r="B21015" s="1548"/>
      <c r="C21015" s="1548"/>
      <c r="D21015" s="1549"/>
      <c r="E21015" s="1506"/>
      <c r="K21015" s="1548"/>
      <c r="L21015" s="1549"/>
      <c r="M21015" s="1506"/>
    </row>
    <row r="21016" spans="1:13" ht="16.5" customHeight="1">
      <c r="A21016" s="1547"/>
      <c r="B21016" s="1548"/>
      <c r="C21016" s="1548"/>
      <c r="D21016" s="1549"/>
      <c r="E21016" s="1506"/>
      <c r="K21016" s="1548"/>
      <c r="L21016" s="1549"/>
      <c r="M21016" s="1506"/>
    </row>
    <row r="21017" spans="1:13" ht="16.5" customHeight="1">
      <c r="A21017" s="1547"/>
      <c r="B21017" s="1548"/>
      <c r="C21017" s="1548"/>
      <c r="D21017" s="1549"/>
      <c r="E21017" s="1506"/>
      <c r="K21017" s="1548"/>
      <c r="L21017" s="1549"/>
      <c r="M21017" s="1506"/>
    </row>
    <row r="21018" spans="1:13" ht="16.5" customHeight="1">
      <c r="A21018" s="1547"/>
      <c r="B21018" s="1548"/>
      <c r="C21018" s="1548"/>
      <c r="D21018" s="1549"/>
      <c r="E21018" s="1506"/>
      <c r="K21018" s="1548"/>
      <c r="L21018" s="1549"/>
      <c r="M21018" s="1506"/>
    </row>
    <row r="21019" spans="1:13" ht="16.5" customHeight="1">
      <c r="A21019" s="1547"/>
      <c r="B21019" s="1548"/>
      <c r="C21019" s="1548"/>
      <c r="D21019" s="1549"/>
      <c r="E21019" s="1506"/>
      <c r="K21019" s="1548"/>
      <c r="L21019" s="1549"/>
      <c r="M21019" s="1506"/>
    </row>
    <row r="21020" spans="1:13" ht="16.5" customHeight="1">
      <c r="A21020" s="1547"/>
      <c r="B21020" s="1548"/>
      <c r="C21020" s="1548"/>
      <c r="D21020" s="1549"/>
      <c r="E21020" s="1506"/>
      <c r="K21020" s="1548"/>
      <c r="L21020" s="1549"/>
      <c r="M21020" s="1506"/>
    </row>
    <row r="21021" spans="1:13" ht="16.5" customHeight="1">
      <c r="A21021" s="1547"/>
      <c r="B21021" s="1548"/>
      <c r="C21021" s="1548"/>
      <c r="D21021" s="1549"/>
      <c r="E21021" s="1506"/>
      <c r="K21021" s="1548"/>
      <c r="L21021" s="1549"/>
      <c r="M21021" s="1506"/>
    </row>
    <row r="21022" spans="1:13" ht="16.5" customHeight="1">
      <c r="A21022" s="1547"/>
      <c r="B21022" s="1548"/>
      <c r="C21022" s="1548"/>
      <c r="D21022" s="1549"/>
      <c r="E21022" s="1506"/>
      <c r="K21022" s="1548"/>
      <c r="L21022" s="1549"/>
      <c r="M21022" s="1506"/>
    </row>
    <row r="21023" spans="1:13" ht="16.5" customHeight="1">
      <c r="A21023" s="1547"/>
      <c r="B21023" s="1548"/>
      <c r="C21023" s="1548"/>
      <c r="D21023" s="1549"/>
      <c r="E21023" s="1506"/>
      <c r="K21023" s="1548"/>
      <c r="L21023" s="1549"/>
      <c r="M21023" s="1506"/>
    </row>
    <row r="21024" spans="1:13" ht="16.5" customHeight="1">
      <c r="A21024" s="1547"/>
      <c r="B21024" s="1548"/>
      <c r="C21024" s="1548"/>
      <c r="D21024" s="1549"/>
      <c r="E21024" s="1506"/>
      <c r="K21024" s="1548"/>
      <c r="L21024" s="1549"/>
      <c r="M21024" s="1506"/>
    </row>
    <row r="21025" spans="1:13" ht="16.5" customHeight="1">
      <c r="A21025" s="1547"/>
      <c r="B21025" s="1548"/>
      <c r="C21025" s="1548"/>
      <c r="D21025" s="1549"/>
      <c r="E21025" s="1506"/>
      <c r="K21025" s="1548"/>
      <c r="L21025" s="1549"/>
      <c r="M21025" s="1506"/>
    </row>
    <row r="21026" spans="1:13" ht="16.5" customHeight="1">
      <c r="A21026" s="1547"/>
      <c r="B21026" s="1548"/>
      <c r="C21026" s="1548"/>
      <c r="D21026" s="1549"/>
      <c r="E21026" s="1506"/>
      <c r="K21026" s="1548"/>
      <c r="L21026" s="1549"/>
      <c r="M21026" s="1506"/>
    </row>
    <row r="21027" spans="1:13" ht="16.5" customHeight="1">
      <c r="A21027" s="1547"/>
      <c r="B21027" s="1548"/>
      <c r="C21027" s="1548"/>
      <c r="D21027" s="1549"/>
      <c r="E21027" s="1506"/>
      <c r="K21027" s="1548"/>
      <c r="L21027" s="1549"/>
      <c r="M21027" s="1506"/>
    </row>
    <row r="21028" spans="1:13" ht="16.5" customHeight="1">
      <c r="A21028" s="1547"/>
      <c r="B21028" s="1548"/>
      <c r="C21028" s="1548"/>
      <c r="D21028" s="1549"/>
      <c r="E21028" s="1506"/>
      <c r="K21028" s="1548"/>
      <c r="L21028" s="1549"/>
      <c r="M21028" s="1506"/>
    </row>
    <row r="21029" spans="1:13" ht="16.5" customHeight="1">
      <c r="A21029" s="1547"/>
      <c r="B21029" s="1548"/>
      <c r="C21029" s="1548"/>
      <c r="D21029" s="1549"/>
      <c r="E21029" s="1506"/>
      <c r="K21029" s="1548"/>
      <c r="L21029" s="1549"/>
      <c r="M21029" s="1506"/>
    </row>
    <row r="21030" spans="1:13" ht="16.5" customHeight="1">
      <c r="A21030" s="1547"/>
      <c r="B21030" s="1548"/>
      <c r="C21030" s="1548"/>
      <c r="D21030" s="1549"/>
      <c r="E21030" s="1506"/>
      <c r="K21030" s="1548"/>
      <c r="L21030" s="1549"/>
      <c r="M21030" s="1506"/>
    </row>
    <row r="21031" spans="1:13" ht="16.5" customHeight="1">
      <c r="A21031" s="1547"/>
      <c r="B21031" s="1548"/>
      <c r="C21031" s="1548"/>
      <c r="D21031" s="1549"/>
      <c r="E21031" s="1506"/>
      <c r="K21031" s="1548"/>
      <c r="L21031" s="1549"/>
      <c r="M21031" s="1506"/>
    </row>
    <row r="21032" spans="1:13" ht="16.5" customHeight="1">
      <c r="A21032" s="1547"/>
      <c r="B21032" s="1548"/>
      <c r="C21032" s="1548"/>
      <c r="D21032" s="1549"/>
      <c r="E21032" s="1506"/>
      <c r="K21032" s="1548"/>
      <c r="L21032" s="1549"/>
      <c r="M21032" s="1506"/>
    </row>
    <row r="21033" spans="1:13" ht="16.5" customHeight="1">
      <c r="A21033" s="1547"/>
      <c r="B21033" s="1548"/>
      <c r="C21033" s="1548"/>
      <c r="D21033" s="1549"/>
      <c r="E21033" s="1506"/>
      <c r="K21033" s="1548"/>
      <c r="L21033" s="1549"/>
      <c r="M21033" s="1506"/>
    </row>
    <row r="21034" spans="1:13" ht="16.5" customHeight="1">
      <c r="A21034" s="1547"/>
      <c r="B21034" s="1548"/>
      <c r="C21034" s="1548"/>
      <c r="D21034" s="1549"/>
      <c r="E21034" s="1506"/>
      <c r="K21034" s="1548"/>
      <c r="L21034" s="1549"/>
      <c r="M21034" s="1506"/>
    </row>
    <row r="21035" spans="1:13" ht="16.5" customHeight="1">
      <c r="A21035" s="1547"/>
      <c r="B21035" s="1548"/>
      <c r="C21035" s="1548"/>
      <c r="D21035" s="1549"/>
      <c r="E21035" s="1506"/>
      <c r="K21035" s="1548"/>
      <c r="L21035" s="1549"/>
      <c r="M21035" s="1506"/>
    </row>
    <row r="21036" spans="1:13" ht="16.5" customHeight="1">
      <c r="A21036" s="1547"/>
      <c r="B21036" s="1548"/>
      <c r="C21036" s="1548"/>
      <c r="D21036" s="1549"/>
      <c r="E21036" s="1506"/>
      <c r="K21036" s="1548"/>
      <c r="L21036" s="1549"/>
      <c r="M21036" s="1506"/>
    </row>
    <row r="21037" spans="1:13" ht="16.5" customHeight="1">
      <c r="A21037" s="1547"/>
      <c r="B21037" s="1548"/>
      <c r="C21037" s="1548"/>
      <c r="D21037" s="1549"/>
      <c r="E21037" s="1506"/>
      <c r="K21037" s="1548"/>
      <c r="L21037" s="1549"/>
      <c r="M21037" s="1506"/>
    </row>
    <row r="21038" spans="1:13" ht="16.5" customHeight="1">
      <c r="A21038" s="1547"/>
      <c r="B21038" s="1548"/>
      <c r="C21038" s="1548"/>
      <c r="D21038" s="1549"/>
      <c r="E21038" s="1506"/>
      <c r="K21038" s="1548"/>
      <c r="L21038" s="1549"/>
      <c r="M21038" s="1506"/>
    </row>
    <row r="21039" spans="1:13" ht="16.5" customHeight="1">
      <c r="A21039" s="1547"/>
      <c r="B21039" s="1548"/>
      <c r="C21039" s="1548"/>
      <c r="D21039" s="1549"/>
      <c r="E21039" s="1506"/>
      <c r="K21039" s="1548"/>
      <c r="L21039" s="1549"/>
      <c r="M21039" s="1506"/>
    </row>
    <row r="21040" spans="1:13" ht="16.5" customHeight="1">
      <c r="A21040" s="1547"/>
      <c r="B21040" s="1548"/>
      <c r="C21040" s="1548"/>
      <c r="D21040" s="1549"/>
      <c r="E21040" s="1506"/>
      <c r="K21040" s="1548"/>
      <c r="L21040" s="1549"/>
      <c r="M21040" s="1506"/>
    </row>
    <row r="21041" spans="1:13" ht="16.5" customHeight="1">
      <c r="A21041" s="1547"/>
      <c r="B21041" s="1548"/>
      <c r="C21041" s="1548"/>
      <c r="D21041" s="1549"/>
      <c r="E21041" s="1506"/>
      <c r="K21041" s="1548"/>
      <c r="L21041" s="1549"/>
      <c r="M21041" s="1506"/>
    </row>
    <row r="21042" spans="1:13" ht="16.5" customHeight="1">
      <c r="A21042" s="1547"/>
      <c r="B21042" s="1548"/>
      <c r="C21042" s="1548"/>
      <c r="D21042" s="1549"/>
      <c r="E21042" s="1506"/>
      <c r="K21042" s="1548"/>
      <c r="L21042" s="1549"/>
      <c r="M21042" s="1506"/>
    </row>
    <row r="21043" spans="1:13" ht="16.5" customHeight="1">
      <c r="A21043" s="1547"/>
      <c r="B21043" s="1548"/>
      <c r="C21043" s="1548"/>
      <c r="D21043" s="1549"/>
      <c r="E21043" s="1506"/>
      <c r="K21043" s="1548"/>
      <c r="L21043" s="1549"/>
      <c r="M21043" s="1506"/>
    </row>
    <row r="21044" spans="1:13" ht="16.5" customHeight="1">
      <c r="A21044" s="1547"/>
      <c r="B21044" s="1548"/>
      <c r="C21044" s="1548"/>
      <c r="D21044" s="1549"/>
      <c r="E21044" s="1506"/>
      <c r="K21044" s="1548"/>
      <c r="L21044" s="1549"/>
      <c r="M21044" s="1506"/>
    </row>
    <row r="21045" spans="1:13" ht="16.5" customHeight="1">
      <c r="A21045" s="1547"/>
      <c r="B21045" s="1548"/>
      <c r="C21045" s="1548"/>
      <c r="D21045" s="1549"/>
      <c r="E21045" s="1506"/>
      <c r="K21045" s="1548"/>
      <c r="L21045" s="1549"/>
      <c r="M21045" s="1506"/>
    </row>
    <row r="21046" spans="1:13" ht="16.5" customHeight="1">
      <c r="A21046" s="1547"/>
      <c r="B21046" s="1548"/>
      <c r="C21046" s="1548"/>
      <c r="D21046" s="1549"/>
      <c r="E21046" s="1506"/>
      <c r="K21046" s="1548"/>
      <c r="L21046" s="1549"/>
      <c r="M21046" s="1506"/>
    </row>
    <row r="21047" spans="1:13" ht="16.5" customHeight="1">
      <c r="A21047" s="1547"/>
      <c r="B21047" s="1548"/>
      <c r="C21047" s="1548"/>
      <c r="D21047" s="1549"/>
      <c r="E21047" s="1506"/>
      <c r="K21047" s="1548"/>
      <c r="L21047" s="1549"/>
      <c r="M21047" s="1506"/>
    </row>
    <row r="21048" spans="1:13" ht="16.5" customHeight="1">
      <c r="A21048" s="1547"/>
      <c r="B21048" s="1548"/>
      <c r="C21048" s="1548"/>
      <c r="D21048" s="1549"/>
      <c r="E21048" s="1506"/>
      <c r="K21048" s="1548"/>
      <c r="L21048" s="1549"/>
      <c r="M21048" s="1506"/>
    </row>
    <row r="21049" spans="1:13" ht="16.5" customHeight="1">
      <c r="A21049" s="1547"/>
      <c r="B21049" s="1548"/>
      <c r="C21049" s="1548"/>
      <c r="D21049" s="1549"/>
      <c r="E21049" s="1506"/>
      <c r="K21049" s="1548"/>
      <c r="L21049" s="1549"/>
      <c r="M21049" s="1506"/>
    </row>
    <row r="21050" spans="1:13" ht="16.5" customHeight="1">
      <c r="A21050" s="1547"/>
      <c r="B21050" s="1548"/>
      <c r="C21050" s="1548"/>
      <c r="D21050" s="1549"/>
      <c r="E21050" s="1506"/>
      <c r="K21050" s="1548"/>
      <c r="L21050" s="1549"/>
      <c r="M21050" s="1506"/>
    </row>
    <row r="21051" spans="1:13" ht="16.5" customHeight="1">
      <c r="A21051" s="1547"/>
      <c r="B21051" s="1548"/>
      <c r="C21051" s="1548"/>
      <c r="D21051" s="1549"/>
      <c r="E21051" s="1506"/>
      <c r="K21051" s="1548"/>
      <c r="L21051" s="1549"/>
      <c r="M21051" s="1506"/>
    </row>
    <row r="21052" spans="1:13" ht="16.5" customHeight="1">
      <c r="A21052" s="1547"/>
      <c r="B21052" s="1548"/>
      <c r="C21052" s="1548"/>
      <c r="D21052" s="1549"/>
      <c r="E21052" s="1506"/>
      <c r="K21052" s="1548"/>
      <c r="L21052" s="1549"/>
      <c r="M21052" s="1506"/>
    </row>
    <row r="21053" spans="1:13" ht="16.5" customHeight="1">
      <c r="A21053" s="1547"/>
      <c r="B21053" s="1548"/>
      <c r="C21053" s="1548"/>
      <c r="D21053" s="1549"/>
      <c r="E21053" s="1506"/>
      <c r="K21053" s="1548"/>
      <c r="L21053" s="1549"/>
      <c r="M21053" s="1506"/>
    </row>
    <row r="21054" spans="1:13" ht="16.5" customHeight="1">
      <c r="A21054" s="1547"/>
      <c r="B21054" s="1548"/>
      <c r="C21054" s="1548"/>
      <c r="D21054" s="1549"/>
      <c r="E21054" s="1506"/>
      <c r="K21054" s="1548"/>
      <c r="L21054" s="1549"/>
      <c r="M21054" s="1506"/>
    </row>
    <row r="21055" spans="1:13" ht="16.5" customHeight="1">
      <c r="A21055" s="1547"/>
      <c r="B21055" s="1548"/>
      <c r="C21055" s="1548"/>
      <c r="D21055" s="1549"/>
      <c r="E21055" s="1506"/>
      <c r="K21055" s="1548"/>
      <c r="L21055" s="1549"/>
      <c r="M21055" s="1506"/>
    </row>
    <row r="21056" spans="1:13" ht="16.5" customHeight="1">
      <c r="A21056" s="1547"/>
      <c r="B21056" s="1548"/>
      <c r="C21056" s="1548"/>
      <c r="D21056" s="1549"/>
      <c r="E21056" s="1506"/>
      <c r="K21056" s="1548"/>
      <c r="L21056" s="1549"/>
      <c r="M21056" s="1506"/>
    </row>
    <row r="21057" spans="1:13" ht="16.5" customHeight="1">
      <c r="A21057" s="1547"/>
      <c r="B21057" s="1548"/>
      <c r="C21057" s="1548"/>
      <c r="D21057" s="1549"/>
      <c r="E21057" s="1506"/>
      <c r="K21057" s="1548"/>
      <c r="L21057" s="1549"/>
      <c r="M21057" s="1506"/>
    </row>
    <row r="21058" spans="1:13" ht="16.5" customHeight="1">
      <c r="A21058" s="1547"/>
      <c r="B21058" s="1548"/>
      <c r="C21058" s="1548"/>
      <c r="D21058" s="1549"/>
      <c r="E21058" s="1506"/>
      <c r="K21058" s="1548"/>
      <c r="L21058" s="1549"/>
      <c r="M21058" s="1506"/>
    </row>
    <row r="21059" spans="1:13" ht="16.5" customHeight="1">
      <c r="A21059" s="1547"/>
      <c r="B21059" s="1548"/>
      <c r="C21059" s="1548"/>
      <c r="D21059" s="1549"/>
      <c r="E21059" s="1506"/>
      <c r="K21059" s="1548"/>
      <c r="L21059" s="1549"/>
      <c r="M21059" s="1506"/>
    </row>
    <row r="21060" spans="1:13" ht="16.5" customHeight="1">
      <c r="A21060" s="1547"/>
      <c r="B21060" s="1548"/>
      <c r="C21060" s="1548"/>
      <c r="D21060" s="1549"/>
      <c r="E21060" s="1506"/>
      <c r="K21060" s="1548"/>
      <c r="L21060" s="1549"/>
      <c r="M21060" s="1506"/>
    </row>
    <row r="21061" spans="1:13" ht="16.5" customHeight="1">
      <c r="A21061" s="1547"/>
      <c r="B21061" s="1548"/>
      <c r="C21061" s="1548"/>
      <c r="D21061" s="1549"/>
      <c r="E21061" s="1506"/>
      <c r="K21061" s="1548"/>
      <c r="L21061" s="1549"/>
      <c r="M21061" s="1506"/>
    </row>
    <row r="21062" spans="1:13" ht="16.5" customHeight="1">
      <c r="A21062" s="1547"/>
      <c r="B21062" s="1548"/>
      <c r="C21062" s="1548"/>
      <c r="D21062" s="1549"/>
      <c r="E21062" s="1506"/>
      <c r="K21062" s="1548"/>
      <c r="L21062" s="1549"/>
      <c r="M21062" s="1506"/>
    </row>
    <row r="21063" spans="1:13" ht="16.5" customHeight="1">
      <c r="A21063" s="1547"/>
      <c r="B21063" s="1548"/>
      <c r="C21063" s="1548"/>
      <c r="D21063" s="1549"/>
      <c r="E21063" s="1506"/>
      <c r="K21063" s="1548"/>
      <c r="L21063" s="1549"/>
      <c r="M21063" s="1506"/>
    </row>
    <row r="21064" spans="1:13" ht="16.5" customHeight="1">
      <c r="A21064" s="1547"/>
      <c r="B21064" s="1548"/>
      <c r="C21064" s="1548"/>
      <c r="D21064" s="1549"/>
      <c r="E21064" s="1506"/>
      <c r="K21064" s="1548"/>
      <c r="L21064" s="1549"/>
      <c r="M21064" s="1506"/>
    </row>
    <row r="21065" spans="1:13" ht="16.5" customHeight="1">
      <c r="A21065" s="1547"/>
      <c r="B21065" s="1548"/>
      <c r="C21065" s="1548"/>
      <c r="D21065" s="1549"/>
      <c r="E21065" s="1506"/>
      <c r="K21065" s="1548"/>
      <c r="L21065" s="1549"/>
      <c r="M21065" s="1506"/>
    </row>
    <row r="21066" spans="1:13" ht="16.5" customHeight="1">
      <c r="A21066" s="1547"/>
      <c r="B21066" s="1548"/>
      <c r="C21066" s="1548"/>
      <c r="D21066" s="1549"/>
      <c r="E21066" s="1506"/>
      <c r="K21066" s="1548"/>
      <c r="L21066" s="1549"/>
      <c r="M21066" s="1506"/>
    </row>
    <row r="21067" spans="1:13" ht="16.5" customHeight="1">
      <c r="A21067" s="1547"/>
      <c r="B21067" s="1548"/>
      <c r="C21067" s="1548"/>
      <c r="D21067" s="1549"/>
      <c r="E21067" s="1506"/>
      <c r="K21067" s="1548"/>
      <c r="L21067" s="1549"/>
      <c r="M21067" s="1506"/>
    </row>
    <row r="21068" spans="1:13" ht="16.5" customHeight="1">
      <c r="A21068" s="1547"/>
      <c r="B21068" s="1548"/>
      <c r="C21068" s="1548"/>
      <c r="D21068" s="1549"/>
      <c r="E21068" s="1506"/>
      <c r="K21068" s="1548"/>
      <c r="L21068" s="1549"/>
      <c r="M21068" s="1506"/>
    </row>
    <row r="21069" spans="1:13" ht="16.5" customHeight="1">
      <c r="A21069" s="1547"/>
      <c r="B21069" s="1548"/>
      <c r="C21069" s="1548"/>
      <c r="D21069" s="1549"/>
      <c r="E21069" s="1506"/>
      <c r="K21069" s="1548"/>
      <c r="L21069" s="1549"/>
      <c r="M21069" s="1506"/>
    </row>
    <row r="21070" spans="1:13" ht="16.5" customHeight="1">
      <c r="A21070" s="1547"/>
      <c r="B21070" s="1548"/>
      <c r="C21070" s="1548"/>
      <c r="D21070" s="1549"/>
      <c r="E21070" s="1506"/>
      <c r="K21070" s="1548"/>
      <c r="L21070" s="1549"/>
      <c r="M21070" s="1506"/>
    </row>
    <row r="21071" spans="1:13" ht="16.5" customHeight="1">
      <c r="A21071" s="1547"/>
      <c r="B21071" s="1548"/>
      <c r="C21071" s="1548"/>
      <c r="D21071" s="1549"/>
      <c r="E21071" s="1506"/>
      <c r="K21071" s="1548"/>
      <c r="L21071" s="1549"/>
      <c r="M21071" s="1506"/>
    </row>
    <row r="21072" spans="1:13" ht="16.5" customHeight="1">
      <c r="A21072" s="1547"/>
      <c r="B21072" s="1548"/>
      <c r="C21072" s="1548"/>
      <c r="D21072" s="1549"/>
      <c r="E21072" s="1506"/>
      <c r="K21072" s="1548"/>
      <c r="L21072" s="1549"/>
      <c r="M21072" s="1506"/>
    </row>
    <row r="21073" spans="1:13" ht="16.5" customHeight="1">
      <c r="A21073" s="1547"/>
      <c r="B21073" s="1548"/>
      <c r="C21073" s="1548"/>
      <c r="D21073" s="1549"/>
      <c r="E21073" s="1506"/>
      <c r="K21073" s="1548"/>
      <c r="L21073" s="1549"/>
      <c r="M21073" s="1506"/>
    </row>
    <row r="21074" spans="1:13" ht="16.5" customHeight="1">
      <c r="A21074" s="1547"/>
      <c r="B21074" s="1548"/>
      <c r="C21074" s="1548"/>
      <c r="D21074" s="1549"/>
      <c r="E21074" s="1506"/>
      <c r="K21074" s="1548"/>
      <c r="L21074" s="1549"/>
      <c r="M21074" s="1506"/>
    </row>
    <row r="21075" spans="1:13" ht="16.5" customHeight="1">
      <c r="A21075" s="1547"/>
      <c r="B21075" s="1548"/>
      <c r="C21075" s="1548"/>
      <c r="D21075" s="1549"/>
      <c r="E21075" s="1506"/>
      <c r="K21075" s="1548"/>
      <c r="L21075" s="1549"/>
      <c r="M21075" s="1506"/>
    </row>
    <row r="21076" spans="1:13" ht="16.5" customHeight="1">
      <c r="A21076" s="1547"/>
      <c r="B21076" s="1548"/>
      <c r="C21076" s="1548"/>
      <c r="D21076" s="1549"/>
      <c r="E21076" s="1506"/>
      <c r="K21076" s="1548"/>
      <c r="L21076" s="1549"/>
      <c r="M21076" s="1506"/>
    </row>
    <row r="21077" spans="1:13" ht="16.5" customHeight="1">
      <c r="A21077" s="1547"/>
      <c r="B21077" s="1548"/>
      <c r="C21077" s="1548"/>
      <c r="D21077" s="1549"/>
      <c r="E21077" s="1506"/>
      <c r="K21077" s="1548"/>
      <c r="L21077" s="1549"/>
      <c r="M21077" s="1506"/>
    </row>
    <row r="21078" spans="1:13" ht="16.5" customHeight="1">
      <c r="A21078" s="1547"/>
      <c r="B21078" s="1548"/>
      <c r="C21078" s="1548"/>
      <c r="D21078" s="1549"/>
      <c r="E21078" s="1506"/>
      <c r="K21078" s="1548"/>
      <c r="L21078" s="1549"/>
      <c r="M21078" s="1506"/>
    </row>
    <row r="21079" spans="1:13" ht="16.5" customHeight="1">
      <c r="A21079" s="1547"/>
      <c r="B21079" s="1548"/>
      <c r="C21079" s="1548"/>
      <c r="D21079" s="1549"/>
      <c r="E21079" s="1506"/>
      <c r="K21079" s="1548"/>
      <c r="L21079" s="1549"/>
      <c r="M21079" s="1506"/>
    </row>
    <row r="21080" spans="1:13" ht="16.5" customHeight="1">
      <c r="A21080" s="1547"/>
      <c r="B21080" s="1548"/>
      <c r="C21080" s="1548"/>
      <c r="D21080" s="1549"/>
      <c r="E21080" s="1506"/>
      <c r="K21080" s="1548"/>
      <c r="L21080" s="1549"/>
      <c r="M21080" s="1506"/>
    </row>
    <row r="21081" spans="1:13" ht="16.5" customHeight="1">
      <c r="A21081" s="1547"/>
      <c r="B21081" s="1548"/>
      <c r="C21081" s="1548"/>
      <c r="D21081" s="1549"/>
      <c r="E21081" s="1506"/>
      <c r="K21081" s="1548"/>
      <c r="L21081" s="1549"/>
      <c r="M21081" s="1506"/>
    </row>
    <row r="21082" spans="1:13" ht="16.5" customHeight="1">
      <c r="A21082" s="1547"/>
      <c r="B21082" s="1548"/>
      <c r="C21082" s="1548"/>
      <c r="D21082" s="1549"/>
      <c r="E21082" s="1506"/>
      <c r="K21082" s="1548"/>
      <c r="L21082" s="1549"/>
      <c r="M21082" s="1506"/>
    </row>
    <row r="21083" spans="1:13" ht="16.5" customHeight="1">
      <c r="A21083" s="1547"/>
      <c r="B21083" s="1548"/>
      <c r="C21083" s="1548"/>
      <c r="D21083" s="1549"/>
      <c r="E21083" s="1506"/>
      <c r="K21083" s="1548"/>
      <c r="L21083" s="1549"/>
      <c r="M21083" s="1506"/>
    </row>
    <row r="21084" spans="1:13" ht="16.5" customHeight="1">
      <c r="A21084" s="1547"/>
      <c r="B21084" s="1548"/>
      <c r="C21084" s="1548"/>
      <c r="D21084" s="1549"/>
      <c r="E21084" s="1506"/>
      <c r="K21084" s="1548"/>
      <c r="L21084" s="1549"/>
      <c r="M21084" s="1506"/>
    </row>
    <row r="21085" spans="1:13" ht="16.5" customHeight="1">
      <c r="A21085" s="1547"/>
      <c r="B21085" s="1548"/>
      <c r="C21085" s="1548"/>
      <c r="D21085" s="1549"/>
      <c r="E21085" s="1506"/>
      <c r="K21085" s="1548"/>
      <c r="L21085" s="1549"/>
      <c r="M21085" s="1506"/>
    </row>
    <row r="21086" spans="1:13" ht="16.5" customHeight="1">
      <c r="A21086" s="1547"/>
      <c r="B21086" s="1548"/>
      <c r="C21086" s="1548"/>
      <c r="D21086" s="1549"/>
      <c r="E21086" s="1506"/>
      <c r="K21086" s="1548"/>
      <c r="L21086" s="1549"/>
      <c r="M21086" s="1506"/>
    </row>
    <row r="21087" spans="1:13" ht="16.5" customHeight="1">
      <c r="A21087" s="1547"/>
      <c r="B21087" s="1548"/>
      <c r="C21087" s="1548"/>
      <c r="D21087" s="1549"/>
      <c r="E21087" s="1506"/>
      <c r="K21087" s="1548"/>
      <c r="L21087" s="1549"/>
      <c r="M21087" s="1506"/>
    </row>
    <row r="21088" spans="1:13" ht="16.5" customHeight="1">
      <c r="A21088" s="1547"/>
      <c r="B21088" s="1548"/>
      <c r="C21088" s="1548"/>
      <c r="D21088" s="1549"/>
      <c r="E21088" s="1506"/>
      <c r="K21088" s="1548"/>
      <c r="L21088" s="1549"/>
      <c r="M21088" s="1506"/>
    </row>
    <row r="21089" spans="1:13" ht="16.5" customHeight="1">
      <c r="A21089" s="1547"/>
      <c r="B21089" s="1548"/>
      <c r="C21089" s="1548"/>
      <c r="D21089" s="1549"/>
      <c r="E21089" s="1506"/>
      <c r="K21089" s="1548"/>
      <c r="L21089" s="1549"/>
      <c r="M21089" s="1506"/>
    </row>
    <row r="21090" spans="1:13" ht="16.5" customHeight="1">
      <c r="A21090" s="1547"/>
      <c r="B21090" s="1548"/>
      <c r="C21090" s="1548"/>
      <c r="D21090" s="1549"/>
      <c r="E21090" s="1506"/>
      <c r="K21090" s="1548"/>
      <c r="L21090" s="1549"/>
      <c r="M21090" s="1506"/>
    </row>
    <row r="21091" spans="1:13" ht="16.5" customHeight="1">
      <c r="A21091" s="1547"/>
      <c r="B21091" s="1548"/>
      <c r="C21091" s="1548"/>
      <c r="D21091" s="1549"/>
      <c r="E21091" s="1506"/>
      <c r="K21091" s="1548"/>
      <c r="L21091" s="1549"/>
      <c r="M21091" s="1506"/>
    </row>
    <row r="21092" spans="1:13" ht="16.5" customHeight="1">
      <c r="A21092" s="1547"/>
      <c r="B21092" s="1548"/>
      <c r="C21092" s="1548"/>
      <c r="D21092" s="1549"/>
      <c r="E21092" s="1506"/>
      <c r="K21092" s="1548"/>
      <c r="L21092" s="1549"/>
      <c r="M21092" s="1506"/>
    </row>
    <row r="21093" spans="1:13" ht="16.5" customHeight="1">
      <c r="A21093" s="1547"/>
      <c r="B21093" s="1548"/>
      <c r="C21093" s="1548"/>
      <c r="D21093" s="1549"/>
      <c r="E21093" s="1506"/>
      <c r="K21093" s="1548"/>
      <c r="L21093" s="1549"/>
      <c r="M21093" s="1506"/>
    </row>
    <row r="21094" spans="1:13" ht="16.5" customHeight="1">
      <c r="A21094" s="1547"/>
      <c r="B21094" s="1548"/>
      <c r="C21094" s="1548"/>
      <c r="D21094" s="1549"/>
      <c r="E21094" s="1506"/>
      <c r="K21094" s="1548"/>
      <c r="L21094" s="1549"/>
      <c r="M21094" s="1506"/>
    </row>
    <row r="21095" spans="1:13" ht="16.5" customHeight="1">
      <c r="A21095" s="1547"/>
      <c r="B21095" s="1548"/>
      <c r="C21095" s="1548"/>
      <c r="D21095" s="1549"/>
      <c r="E21095" s="1506"/>
      <c r="K21095" s="1548"/>
      <c r="L21095" s="1549"/>
      <c r="M21095" s="1506"/>
    </row>
    <row r="21096" spans="1:13" ht="16.5" customHeight="1">
      <c r="A21096" s="1547"/>
      <c r="B21096" s="1548"/>
      <c r="C21096" s="1548"/>
      <c r="D21096" s="1549"/>
      <c r="E21096" s="1506"/>
      <c r="K21096" s="1548"/>
      <c r="L21096" s="1549"/>
      <c r="M21096" s="1506"/>
    </row>
    <row r="21097" spans="1:13" ht="16.5" customHeight="1">
      <c r="A21097" s="1547"/>
      <c r="B21097" s="1548"/>
      <c r="C21097" s="1548"/>
      <c r="D21097" s="1549"/>
      <c r="E21097" s="1506"/>
      <c r="K21097" s="1548"/>
      <c r="L21097" s="1549"/>
      <c r="M21097" s="1506"/>
    </row>
    <row r="21098" spans="1:13" ht="16.5" customHeight="1">
      <c r="A21098" s="1547"/>
      <c r="B21098" s="1548"/>
      <c r="C21098" s="1548"/>
      <c r="D21098" s="1549"/>
      <c r="E21098" s="1506"/>
      <c r="K21098" s="1548"/>
      <c r="L21098" s="1549"/>
      <c r="M21098" s="1506"/>
    </row>
    <row r="21099" spans="1:13" ht="16.5" customHeight="1">
      <c r="A21099" s="1547"/>
      <c r="B21099" s="1548"/>
      <c r="C21099" s="1548"/>
      <c r="D21099" s="1549"/>
      <c r="E21099" s="1506"/>
      <c r="K21099" s="1548"/>
      <c r="L21099" s="1549"/>
      <c r="M21099" s="1506"/>
    </row>
    <row r="21100" spans="1:13" ht="16.5" customHeight="1">
      <c r="A21100" s="1547"/>
      <c r="B21100" s="1548"/>
      <c r="C21100" s="1548"/>
      <c r="D21100" s="1549"/>
      <c r="E21100" s="1506"/>
      <c r="K21100" s="1548"/>
      <c r="L21100" s="1549"/>
      <c r="M21100" s="1506"/>
    </row>
    <row r="21101" spans="1:13" ht="16.5" customHeight="1">
      <c r="A21101" s="1547"/>
      <c r="B21101" s="1548"/>
      <c r="C21101" s="1548"/>
      <c r="D21101" s="1549"/>
      <c r="E21101" s="1506"/>
      <c r="K21101" s="1548"/>
      <c r="L21101" s="1549"/>
      <c r="M21101" s="1506"/>
    </row>
    <row r="21102" spans="1:13" ht="16.5" customHeight="1">
      <c r="A21102" s="1547"/>
      <c r="B21102" s="1548"/>
      <c r="C21102" s="1548"/>
      <c r="D21102" s="1549"/>
      <c r="E21102" s="1506"/>
      <c r="K21102" s="1548"/>
      <c r="L21102" s="1549"/>
      <c r="M21102" s="1506"/>
    </row>
    <row r="21103" spans="1:13" ht="16.5" customHeight="1">
      <c r="A21103" s="1547"/>
      <c r="B21103" s="1548"/>
      <c r="C21103" s="1548"/>
      <c r="D21103" s="1549"/>
      <c r="E21103" s="1506"/>
      <c r="K21103" s="1548"/>
      <c r="L21103" s="1549"/>
      <c r="M21103" s="1506"/>
    </row>
    <row r="21104" spans="1:13" ht="16.5" customHeight="1">
      <c r="A21104" s="1547"/>
      <c r="B21104" s="1548"/>
      <c r="C21104" s="1548"/>
      <c r="D21104" s="1549"/>
      <c r="E21104" s="1506"/>
      <c r="K21104" s="1548"/>
      <c r="L21104" s="1549"/>
      <c r="M21104" s="1506"/>
    </row>
    <row r="21105" spans="1:13" ht="16.5" customHeight="1">
      <c r="A21105" s="1547"/>
      <c r="B21105" s="1548"/>
      <c r="C21105" s="1548"/>
      <c r="D21105" s="1549"/>
      <c r="E21105" s="1506"/>
      <c r="K21105" s="1548"/>
      <c r="L21105" s="1549"/>
      <c r="M21105" s="1506"/>
    </row>
    <row r="21106" spans="1:13" ht="16.5" customHeight="1">
      <c r="A21106" s="1547"/>
      <c r="B21106" s="1548"/>
      <c r="C21106" s="1548"/>
      <c r="D21106" s="1549"/>
      <c r="E21106" s="1506"/>
      <c r="K21106" s="1548"/>
      <c r="L21106" s="1549"/>
      <c r="M21106" s="1506"/>
    </row>
    <row r="21107" spans="1:13" ht="16.5" customHeight="1">
      <c r="A21107" s="1547"/>
      <c r="B21107" s="1548"/>
      <c r="C21107" s="1548"/>
      <c r="D21107" s="1549"/>
      <c r="E21107" s="1506"/>
      <c r="K21107" s="1548"/>
      <c r="L21107" s="1549"/>
      <c r="M21107" s="1506"/>
    </row>
    <row r="21108" spans="1:13" ht="16.5" customHeight="1">
      <c r="A21108" s="1547"/>
      <c r="B21108" s="1548"/>
      <c r="C21108" s="1548"/>
      <c r="D21108" s="1549"/>
      <c r="E21108" s="1506"/>
      <c r="K21108" s="1548"/>
      <c r="L21108" s="1549"/>
      <c r="M21108" s="1506"/>
    </row>
    <row r="21109" spans="1:13" ht="16.5" customHeight="1">
      <c r="A21109" s="1547"/>
      <c r="B21109" s="1548"/>
      <c r="C21109" s="1548"/>
      <c r="D21109" s="1549"/>
      <c r="E21109" s="1506"/>
      <c r="K21109" s="1548"/>
      <c r="L21109" s="1549"/>
      <c r="M21109" s="1506"/>
    </row>
    <row r="21110" spans="1:13" ht="16.5" customHeight="1">
      <c r="A21110" s="1547"/>
      <c r="B21110" s="1548"/>
      <c r="C21110" s="1548"/>
      <c r="D21110" s="1549"/>
      <c r="E21110" s="1506"/>
      <c r="K21110" s="1548"/>
      <c r="L21110" s="1549"/>
      <c r="M21110" s="1506"/>
    </row>
    <row r="21111" spans="1:13" ht="16.5" customHeight="1">
      <c r="A21111" s="1547"/>
      <c r="B21111" s="1548"/>
      <c r="C21111" s="1548"/>
      <c r="D21111" s="1549"/>
      <c r="E21111" s="1506"/>
      <c r="K21111" s="1548"/>
      <c r="L21111" s="1549"/>
      <c r="M21111" s="1506"/>
    </row>
    <row r="21112" spans="1:13" ht="16.5" customHeight="1">
      <c r="A21112" s="1547"/>
      <c r="B21112" s="1548"/>
      <c r="C21112" s="1548"/>
      <c r="D21112" s="1549"/>
      <c r="E21112" s="1506"/>
      <c r="K21112" s="1548"/>
      <c r="L21112" s="1549"/>
      <c r="M21112" s="1506"/>
    </row>
    <row r="21113" spans="1:13" ht="16.5" customHeight="1">
      <c r="A21113" s="1547"/>
      <c r="B21113" s="1548"/>
      <c r="C21113" s="1548"/>
      <c r="D21113" s="1549"/>
      <c r="E21113" s="1506"/>
      <c r="K21113" s="1548"/>
      <c r="L21113" s="1549"/>
      <c r="M21113" s="1506"/>
    </row>
    <row r="21114" spans="1:13" ht="16.5" customHeight="1">
      <c r="A21114" s="1547"/>
      <c r="B21114" s="1548"/>
      <c r="C21114" s="1548"/>
      <c r="D21114" s="1549"/>
      <c r="E21114" s="1506"/>
      <c r="K21114" s="1548"/>
      <c r="L21114" s="1549"/>
      <c r="M21114" s="1506"/>
    </row>
    <row r="21115" spans="1:13" ht="16.5" customHeight="1">
      <c r="A21115" s="1547"/>
      <c r="B21115" s="1548"/>
      <c r="C21115" s="1548"/>
      <c r="D21115" s="1549"/>
      <c r="E21115" s="1506"/>
      <c r="K21115" s="1548"/>
      <c r="L21115" s="1549"/>
      <c r="M21115" s="1506"/>
    </row>
    <row r="21116" spans="1:13" ht="16.5" customHeight="1">
      <c r="A21116" s="1547"/>
      <c r="B21116" s="1548"/>
      <c r="C21116" s="1548"/>
      <c r="D21116" s="1549"/>
      <c r="E21116" s="1506"/>
      <c r="K21116" s="1548"/>
      <c r="L21116" s="1549"/>
      <c r="M21116" s="1506"/>
    </row>
    <row r="21117" spans="1:13" ht="16.5" customHeight="1">
      <c r="A21117" s="1547"/>
      <c r="B21117" s="1548"/>
      <c r="C21117" s="1548"/>
      <c r="D21117" s="1549"/>
      <c r="E21117" s="1506"/>
      <c r="K21117" s="1548"/>
      <c r="L21117" s="1549"/>
      <c r="M21117" s="1506"/>
    </row>
    <row r="21118" spans="1:13" ht="16.5" customHeight="1">
      <c r="A21118" s="1547"/>
      <c r="B21118" s="1548"/>
      <c r="C21118" s="1548"/>
      <c r="D21118" s="1549"/>
      <c r="E21118" s="1506"/>
      <c r="K21118" s="1548"/>
      <c r="L21118" s="1549"/>
      <c r="M21118" s="1506"/>
    </row>
    <row r="21119" spans="1:13" ht="16.5" customHeight="1">
      <c r="A21119" s="1547"/>
      <c r="B21119" s="1548"/>
      <c r="C21119" s="1548"/>
      <c r="D21119" s="1549"/>
      <c r="E21119" s="1506"/>
      <c r="K21119" s="1548"/>
      <c r="L21119" s="1549"/>
      <c r="M21119" s="1506"/>
    </row>
    <row r="21120" spans="1:13" ht="16.5" customHeight="1">
      <c r="A21120" s="1547"/>
      <c r="B21120" s="1548"/>
      <c r="C21120" s="1548"/>
      <c r="D21120" s="1549"/>
      <c r="E21120" s="1506"/>
      <c r="K21120" s="1548"/>
      <c r="L21120" s="1549"/>
      <c r="M21120" s="1506"/>
    </row>
    <row r="21121" spans="1:13" ht="16.5" customHeight="1">
      <c r="A21121" s="1547"/>
      <c r="B21121" s="1548"/>
      <c r="C21121" s="1548"/>
      <c r="D21121" s="1549"/>
      <c r="E21121" s="1506"/>
      <c r="K21121" s="1548"/>
      <c r="L21121" s="1549"/>
      <c r="M21121" s="1506"/>
    </row>
    <row r="21122" spans="1:13" ht="16.5" customHeight="1">
      <c r="A21122" s="1547"/>
      <c r="B21122" s="1548"/>
      <c r="C21122" s="1548"/>
      <c r="D21122" s="1549"/>
      <c r="E21122" s="1506"/>
      <c r="K21122" s="1548"/>
      <c r="L21122" s="1549"/>
      <c r="M21122" s="1506"/>
    </row>
    <row r="21123" spans="1:13" ht="16.5" customHeight="1">
      <c r="A21123" s="1547"/>
      <c r="B21123" s="1548"/>
      <c r="C21123" s="1548"/>
      <c r="D21123" s="1549"/>
      <c r="E21123" s="1506"/>
      <c r="K21123" s="1548"/>
      <c r="L21123" s="1549"/>
      <c r="M21123" s="1506"/>
    </row>
    <row r="21124" spans="1:13" ht="16.5" customHeight="1">
      <c r="A21124" s="1547"/>
      <c r="B21124" s="1548"/>
      <c r="C21124" s="1548"/>
      <c r="D21124" s="1549"/>
      <c r="E21124" s="1506"/>
      <c r="K21124" s="1548"/>
      <c r="L21124" s="1549"/>
      <c r="M21124" s="1506"/>
    </row>
    <row r="21125" spans="1:13" ht="16.5" customHeight="1">
      <c r="A21125" s="1547"/>
      <c r="B21125" s="1548"/>
      <c r="C21125" s="1548"/>
      <c r="D21125" s="1549"/>
      <c r="E21125" s="1506"/>
      <c r="K21125" s="1548"/>
      <c r="L21125" s="1549"/>
      <c r="M21125" s="1506"/>
    </row>
    <row r="21126" spans="1:13" ht="16.5" customHeight="1">
      <c r="A21126" s="1547"/>
      <c r="B21126" s="1548"/>
      <c r="C21126" s="1548"/>
      <c r="D21126" s="1549"/>
      <c r="E21126" s="1506"/>
      <c r="K21126" s="1548"/>
      <c r="L21126" s="1549"/>
      <c r="M21126" s="1506"/>
    </row>
    <row r="21127" spans="1:13" ht="16.5" customHeight="1">
      <c r="A21127" s="1547"/>
      <c r="B21127" s="1548"/>
      <c r="C21127" s="1548"/>
      <c r="D21127" s="1549"/>
      <c r="E21127" s="1506"/>
      <c r="K21127" s="1548"/>
      <c r="L21127" s="1549"/>
      <c r="M21127" s="1506"/>
    </row>
    <row r="21128" spans="1:13" ht="16.5" customHeight="1">
      <c r="A21128" s="1547"/>
      <c r="B21128" s="1548"/>
      <c r="C21128" s="1548"/>
      <c r="D21128" s="1549"/>
      <c r="E21128" s="1506"/>
      <c r="K21128" s="1548"/>
      <c r="L21128" s="1549"/>
      <c r="M21128" s="1506"/>
    </row>
    <row r="21129" spans="1:13" ht="16.5" customHeight="1">
      <c r="A21129" s="1547"/>
      <c r="B21129" s="1548"/>
      <c r="C21129" s="1548"/>
      <c r="D21129" s="1549"/>
      <c r="E21129" s="1506"/>
      <c r="K21129" s="1548"/>
      <c r="L21129" s="1549"/>
      <c r="M21129" s="1506"/>
    </row>
    <row r="21130" spans="1:13" ht="16.5" customHeight="1">
      <c r="A21130" s="1547"/>
      <c r="B21130" s="1548"/>
      <c r="C21130" s="1548"/>
      <c r="D21130" s="1549"/>
      <c r="E21130" s="1506"/>
      <c r="K21130" s="1548"/>
      <c r="L21130" s="1549"/>
      <c r="M21130" s="1506"/>
    </row>
    <row r="21131" spans="1:13" ht="16.5" customHeight="1">
      <c r="A21131" s="1547"/>
      <c r="B21131" s="1548"/>
      <c r="C21131" s="1548"/>
      <c r="D21131" s="1549"/>
      <c r="E21131" s="1506"/>
      <c r="K21131" s="1548"/>
      <c r="L21131" s="1549"/>
      <c r="M21131" s="1506"/>
    </row>
    <row r="21132" spans="1:13" ht="16.5" customHeight="1">
      <c r="A21132" s="1547"/>
      <c r="B21132" s="1548"/>
      <c r="C21132" s="1548"/>
      <c r="D21132" s="1549"/>
      <c r="E21132" s="1506"/>
      <c r="K21132" s="1548"/>
      <c r="L21132" s="1549"/>
      <c r="M21132" s="1506"/>
    </row>
    <row r="21133" spans="1:13" ht="16.5" customHeight="1">
      <c r="A21133" s="1547"/>
      <c r="B21133" s="1548"/>
      <c r="C21133" s="1548"/>
      <c r="D21133" s="1549"/>
      <c r="E21133" s="1506"/>
      <c r="K21133" s="1548"/>
      <c r="L21133" s="1549"/>
      <c r="M21133" s="1506"/>
    </row>
    <row r="21134" spans="1:13" ht="16.5" customHeight="1">
      <c r="A21134" s="1547"/>
      <c r="B21134" s="1548"/>
      <c r="C21134" s="1548"/>
      <c r="D21134" s="1549"/>
      <c r="E21134" s="1506"/>
      <c r="K21134" s="1548"/>
      <c r="L21134" s="1549"/>
      <c r="M21134" s="1506"/>
    </row>
    <row r="21135" spans="1:13" ht="16.5" customHeight="1">
      <c r="A21135" s="1547"/>
      <c r="B21135" s="1548"/>
      <c r="C21135" s="1548"/>
      <c r="D21135" s="1549"/>
      <c r="E21135" s="1506"/>
      <c r="K21135" s="1548"/>
      <c r="L21135" s="1549"/>
      <c r="M21135" s="1506"/>
    </row>
    <row r="21136" spans="1:13" ht="16.5" customHeight="1">
      <c r="A21136" s="1547"/>
      <c r="B21136" s="1548"/>
      <c r="C21136" s="1548"/>
      <c r="D21136" s="1549"/>
      <c r="E21136" s="1506"/>
      <c r="K21136" s="1548"/>
      <c r="L21136" s="1549"/>
      <c r="M21136" s="1506"/>
    </row>
    <row r="21137" spans="1:13" ht="16.5" customHeight="1">
      <c r="A21137" s="1547"/>
      <c r="B21137" s="1548"/>
      <c r="C21137" s="1548"/>
      <c r="D21137" s="1549"/>
      <c r="E21137" s="1506"/>
      <c r="K21137" s="1548"/>
      <c r="L21137" s="1549"/>
      <c r="M21137" s="1506"/>
    </row>
    <row r="21138" spans="1:13" ht="16.5" customHeight="1">
      <c r="A21138" s="1547"/>
      <c r="B21138" s="1548"/>
      <c r="C21138" s="1548"/>
      <c r="D21138" s="1549"/>
      <c r="E21138" s="1506"/>
      <c r="K21138" s="1548"/>
      <c r="L21138" s="1549"/>
      <c r="M21138" s="1506"/>
    </row>
    <row r="21139" spans="1:13" ht="16.5" customHeight="1">
      <c r="A21139" s="1547"/>
      <c r="B21139" s="1548"/>
      <c r="C21139" s="1548"/>
      <c r="D21139" s="1549"/>
      <c r="E21139" s="1506"/>
      <c r="K21139" s="1548"/>
      <c r="L21139" s="1549"/>
      <c r="M21139" s="1506"/>
    </row>
    <row r="21140" spans="1:13" ht="16.5" customHeight="1">
      <c r="A21140" s="1547"/>
      <c r="B21140" s="1548"/>
      <c r="C21140" s="1548"/>
      <c r="D21140" s="1549"/>
      <c r="E21140" s="1506"/>
      <c r="K21140" s="1548"/>
      <c r="L21140" s="1549"/>
      <c r="M21140" s="1506"/>
    </row>
    <row r="21141" spans="1:13" ht="16.5" customHeight="1">
      <c r="A21141" s="1547"/>
      <c r="B21141" s="1548"/>
      <c r="C21141" s="1548"/>
      <c r="D21141" s="1549"/>
      <c r="E21141" s="1506"/>
      <c r="K21141" s="1548"/>
      <c r="L21141" s="1549"/>
      <c r="M21141" s="1506"/>
    </row>
    <row r="21142" spans="1:13" ht="16.5" customHeight="1">
      <c r="A21142" s="1547"/>
      <c r="B21142" s="1548"/>
      <c r="C21142" s="1548"/>
      <c r="D21142" s="1549"/>
      <c r="E21142" s="1506"/>
      <c r="K21142" s="1548"/>
      <c r="L21142" s="1549"/>
      <c r="M21142" s="1506"/>
    </row>
    <row r="21143" spans="1:13" ht="16.5" customHeight="1">
      <c r="A21143" s="1547"/>
      <c r="B21143" s="1548"/>
      <c r="C21143" s="1548"/>
      <c r="D21143" s="1549"/>
      <c r="E21143" s="1506"/>
      <c r="K21143" s="1548"/>
      <c r="L21143" s="1549"/>
      <c r="M21143" s="1506"/>
    </row>
    <row r="21144" spans="1:13" ht="16.5" customHeight="1">
      <c r="A21144" s="1547"/>
      <c r="B21144" s="1548"/>
      <c r="C21144" s="1548"/>
      <c r="D21144" s="1549"/>
      <c r="E21144" s="1506"/>
      <c r="K21144" s="1548"/>
      <c r="L21144" s="1549"/>
      <c r="M21144" s="1506"/>
    </row>
    <row r="21145" spans="1:13" ht="16.5" customHeight="1">
      <c r="A21145" s="1547"/>
      <c r="B21145" s="1548"/>
      <c r="C21145" s="1548"/>
      <c r="D21145" s="1549"/>
      <c r="E21145" s="1506"/>
      <c r="K21145" s="1548"/>
      <c r="L21145" s="1549"/>
      <c r="M21145" s="1506"/>
    </row>
    <row r="21146" spans="1:13" ht="16.5" customHeight="1">
      <c r="A21146" s="1547"/>
      <c r="B21146" s="1548"/>
      <c r="C21146" s="1548"/>
      <c r="D21146" s="1549"/>
      <c r="E21146" s="1506"/>
      <c r="K21146" s="1548"/>
      <c r="L21146" s="1549"/>
      <c r="M21146" s="1506"/>
    </row>
    <row r="21147" spans="1:13" ht="16.5" customHeight="1">
      <c r="A21147" s="1547"/>
      <c r="B21147" s="1548"/>
      <c r="C21147" s="1548"/>
      <c r="D21147" s="1549"/>
      <c r="E21147" s="1506"/>
      <c r="K21147" s="1548"/>
      <c r="L21147" s="1549"/>
      <c r="M21147" s="1506"/>
    </row>
    <row r="21148" spans="1:13" ht="16.5" customHeight="1">
      <c r="A21148" s="1547"/>
      <c r="B21148" s="1548"/>
      <c r="C21148" s="1548"/>
      <c r="D21148" s="1549"/>
      <c r="E21148" s="1506"/>
      <c r="K21148" s="1548"/>
      <c r="L21148" s="1549"/>
      <c r="M21148" s="1506"/>
    </row>
    <row r="21149" spans="1:13" ht="16.5" customHeight="1">
      <c r="A21149" s="1547"/>
      <c r="B21149" s="1548"/>
      <c r="C21149" s="1548"/>
      <c r="D21149" s="1549"/>
      <c r="E21149" s="1506"/>
      <c r="K21149" s="1548"/>
      <c r="L21149" s="1549"/>
      <c r="M21149" s="1506"/>
    </row>
    <row r="21150" spans="1:13" ht="16.5" customHeight="1">
      <c r="A21150" s="1547"/>
      <c r="B21150" s="1548"/>
      <c r="C21150" s="1548"/>
      <c r="D21150" s="1549"/>
      <c r="E21150" s="1506"/>
      <c r="K21150" s="1548"/>
      <c r="L21150" s="1549"/>
      <c r="M21150" s="1506"/>
    </row>
    <row r="21151" spans="1:13" ht="16.5" customHeight="1">
      <c r="A21151" s="1547"/>
      <c r="B21151" s="1548"/>
      <c r="C21151" s="1548"/>
      <c r="D21151" s="1549"/>
      <c r="E21151" s="1506"/>
      <c r="K21151" s="1548"/>
      <c r="L21151" s="1549"/>
      <c r="M21151" s="1506"/>
    </row>
    <row r="21152" spans="1:13" ht="16.5" customHeight="1">
      <c r="A21152" s="1547"/>
      <c r="B21152" s="1548"/>
      <c r="C21152" s="1548"/>
      <c r="D21152" s="1549"/>
      <c r="E21152" s="1506"/>
      <c r="K21152" s="1548"/>
      <c r="L21152" s="1549"/>
      <c r="M21152" s="1506"/>
    </row>
    <row r="21153" spans="1:13" ht="16.5" customHeight="1">
      <c r="A21153" s="1547"/>
      <c r="B21153" s="1548"/>
      <c r="C21153" s="1548"/>
      <c r="D21153" s="1549"/>
      <c r="E21153" s="1506"/>
      <c r="K21153" s="1548"/>
      <c r="L21153" s="1549"/>
      <c r="M21153" s="1506"/>
    </row>
    <row r="21154" spans="1:13" ht="16.5" customHeight="1">
      <c r="A21154" s="1547"/>
      <c r="B21154" s="1548"/>
      <c r="C21154" s="1548"/>
      <c r="D21154" s="1549"/>
      <c r="E21154" s="1506"/>
      <c r="K21154" s="1548"/>
      <c r="L21154" s="1549"/>
      <c r="M21154" s="1506"/>
    </row>
    <row r="21155" spans="1:13" ht="16.5" customHeight="1">
      <c r="A21155" s="1547"/>
      <c r="B21155" s="1548"/>
      <c r="C21155" s="1548"/>
      <c r="D21155" s="1549"/>
      <c r="E21155" s="1506"/>
      <c r="K21155" s="1548"/>
      <c r="L21155" s="1549"/>
      <c r="M21155" s="1506"/>
    </row>
    <row r="21156" spans="1:13" ht="16.5" customHeight="1">
      <c r="A21156" s="1547"/>
      <c r="B21156" s="1548"/>
      <c r="C21156" s="1548"/>
      <c r="D21156" s="1549"/>
      <c r="E21156" s="1506"/>
      <c r="K21156" s="1548"/>
      <c r="L21156" s="1549"/>
      <c r="M21156" s="1506"/>
    </row>
    <row r="21157" spans="1:13" ht="16.5" customHeight="1">
      <c r="A21157" s="1547"/>
      <c r="B21157" s="1548"/>
      <c r="C21157" s="1548"/>
      <c r="D21157" s="1549"/>
      <c r="E21157" s="1506"/>
      <c r="K21157" s="1548"/>
      <c r="L21157" s="1549"/>
      <c r="M21157" s="1506"/>
    </row>
    <row r="21158" spans="1:13" ht="16.5" customHeight="1">
      <c r="A21158" s="1547"/>
      <c r="B21158" s="1548"/>
      <c r="C21158" s="1548"/>
      <c r="D21158" s="1549"/>
      <c r="E21158" s="1506"/>
      <c r="K21158" s="1548"/>
      <c r="L21158" s="1549"/>
      <c r="M21158" s="1506"/>
    </row>
    <row r="21159" spans="1:13" ht="16.5" customHeight="1">
      <c r="A21159" s="1547"/>
      <c r="B21159" s="1548"/>
      <c r="C21159" s="1548"/>
      <c r="D21159" s="1549"/>
      <c r="E21159" s="1506"/>
      <c r="K21159" s="1548"/>
      <c r="L21159" s="1549"/>
      <c r="M21159" s="1506"/>
    </row>
    <row r="21160" spans="1:13" ht="16.5" customHeight="1">
      <c r="A21160" s="1547"/>
      <c r="B21160" s="1548"/>
      <c r="C21160" s="1548"/>
      <c r="D21160" s="1549"/>
      <c r="E21160" s="1506"/>
      <c r="K21160" s="1548"/>
      <c r="L21160" s="1549"/>
      <c r="M21160" s="1506"/>
    </row>
    <row r="21161" spans="1:13" ht="16.5" customHeight="1">
      <c r="A21161" s="1547"/>
      <c r="B21161" s="1548"/>
      <c r="C21161" s="1548"/>
      <c r="D21161" s="1549"/>
      <c r="E21161" s="1506"/>
      <c r="K21161" s="1548"/>
      <c r="L21161" s="1549"/>
      <c r="M21161" s="1506"/>
    </row>
    <row r="21162" spans="1:13" ht="16.5" customHeight="1">
      <c r="A21162" s="1547"/>
      <c r="B21162" s="1548"/>
      <c r="C21162" s="1548"/>
      <c r="D21162" s="1549"/>
      <c r="E21162" s="1506"/>
      <c r="K21162" s="1548"/>
      <c r="L21162" s="1549"/>
      <c r="M21162" s="1506"/>
    </row>
    <row r="21163" spans="1:13" ht="16.5" customHeight="1">
      <c r="A21163" s="1547"/>
      <c r="B21163" s="1548"/>
      <c r="C21163" s="1548"/>
      <c r="D21163" s="1549"/>
      <c r="E21163" s="1506"/>
      <c r="K21163" s="1548"/>
      <c r="L21163" s="1549"/>
      <c r="M21163" s="1506"/>
    </row>
    <row r="21164" spans="1:13" ht="16.5" customHeight="1">
      <c r="A21164" s="1547"/>
      <c r="B21164" s="1548"/>
      <c r="C21164" s="1548"/>
      <c r="D21164" s="1549"/>
      <c r="E21164" s="1506"/>
      <c r="K21164" s="1548"/>
      <c r="L21164" s="1549"/>
      <c r="M21164" s="1506"/>
    </row>
    <row r="21165" spans="1:13" ht="16.5" customHeight="1">
      <c r="A21165" s="1547"/>
      <c r="B21165" s="1548"/>
      <c r="C21165" s="1548"/>
      <c r="D21165" s="1549"/>
      <c r="E21165" s="1506"/>
      <c r="K21165" s="1548"/>
      <c r="L21165" s="1549"/>
      <c r="M21165" s="1506"/>
    </row>
    <row r="21166" spans="1:13" ht="16.5" customHeight="1">
      <c r="A21166" s="1547"/>
      <c r="B21166" s="1548"/>
      <c r="C21166" s="1548"/>
      <c r="D21166" s="1549"/>
      <c r="E21166" s="1506"/>
      <c r="K21166" s="1548"/>
      <c r="L21166" s="1549"/>
      <c r="M21166" s="1506"/>
    </row>
    <row r="21167" spans="1:13" ht="16.5" customHeight="1">
      <c r="A21167" s="1547"/>
      <c r="B21167" s="1548"/>
      <c r="C21167" s="1548"/>
      <c r="D21167" s="1549"/>
      <c r="E21167" s="1506"/>
      <c r="K21167" s="1548"/>
      <c r="L21167" s="1549"/>
      <c r="M21167" s="1506"/>
    </row>
    <row r="21168" spans="1:13" ht="16.5" customHeight="1">
      <c r="A21168" s="1547"/>
      <c r="B21168" s="1548"/>
      <c r="C21168" s="1548"/>
      <c r="D21168" s="1549"/>
      <c r="E21168" s="1506"/>
      <c r="K21168" s="1548"/>
      <c r="L21168" s="1549"/>
      <c r="M21168" s="1506"/>
    </row>
    <row r="21169" spans="1:13" ht="16.5" customHeight="1">
      <c r="A21169" s="1547"/>
      <c r="B21169" s="1548"/>
      <c r="C21169" s="1548"/>
      <c r="D21169" s="1549"/>
      <c r="E21169" s="1506"/>
      <c r="K21169" s="1548"/>
      <c r="L21169" s="1549"/>
      <c r="M21169" s="1506"/>
    </row>
    <row r="21170" spans="1:13" ht="16.5" customHeight="1">
      <c r="A21170" s="1547"/>
      <c r="B21170" s="1548"/>
      <c r="C21170" s="1548"/>
      <c r="D21170" s="1549"/>
      <c r="E21170" s="1506"/>
      <c r="K21170" s="1548"/>
      <c r="L21170" s="1549"/>
      <c r="M21170" s="1506"/>
    </row>
    <row r="21171" spans="1:13" ht="16.5" customHeight="1">
      <c r="A21171" s="1547"/>
      <c r="B21171" s="1548"/>
      <c r="C21171" s="1548"/>
      <c r="D21171" s="1549"/>
      <c r="E21171" s="1506"/>
      <c r="K21171" s="1548"/>
      <c r="L21171" s="1549"/>
      <c r="M21171" s="1506"/>
    </row>
    <row r="21172" spans="1:13" ht="16.5" customHeight="1">
      <c r="A21172" s="1547"/>
      <c r="B21172" s="1548"/>
      <c r="C21172" s="1548"/>
      <c r="D21172" s="1549"/>
      <c r="E21172" s="1506"/>
      <c r="K21172" s="1548"/>
      <c r="L21172" s="1549"/>
      <c r="M21172" s="1506"/>
    </row>
    <row r="21173" spans="1:13" ht="16.5" customHeight="1">
      <c r="A21173" s="1547"/>
      <c r="B21173" s="1548"/>
      <c r="C21173" s="1548"/>
      <c r="D21173" s="1549"/>
      <c r="E21173" s="1506"/>
      <c r="K21173" s="1548"/>
      <c r="L21173" s="1549"/>
      <c r="M21173" s="1506"/>
    </row>
    <row r="21174" spans="1:13" ht="16.5" customHeight="1">
      <c r="A21174" s="1547"/>
      <c r="B21174" s="1548"/>
      <c r="C21174" s="1548"/>
      <c r="D21174" s="1549"/>
      <c r="E21174" s="1506"/>
      <c r="K21174" s="1548"/>
      <c r="L21174" s="1549"/>
      <c r="M21174" s="1506"/>
    </row>
    <row r="21175" spans="1:13" ht="16.5" customHeight="1">
      <c r="A21175" s="1547"/>
      <c r="B21175" s="1548"/>
      <c r="C21175" s="1548"/>
      <c r="D21175" s="1549"/>
      <c r="E21175" s="1506"/>
      <c r="K21175" s="1548"/>
      <c r="L21175" s="1549"/>
      <c r="M21175" s="1506"/>
    </row>
    <row r="21176" spans="1:13" ht="16.5" customHeight="1">
      <c r="A21176" s="1547"/>
      <c r="B21176" s="1548"/>
      <c r="C21176" s="1548"/>
      <c r="D21176" s="1549"/>
      <c r="E21176" s="1506"/>
      <c r="K21176" s="1548"/>
      <c r="L21176" s="1549"/>
      <c r="M21176" s="1506"/>
    </row>
    <row r="21177" spans="1:13" ht="16.5" customHeight="1">
      <c r="A21177" s="1547"/>
      <c r="B21177" s="1548"/>
      <c r="C21177" s="1548"/>
      <c r="D21177" s="1549"/>
      <c r="E21177" s="1506"/>
      <c r="K21177" s="1548"/>
      <c r="L21177" s="1549"/>
      <c r="M21177" s="1506"/>
    </row>
    <row r="21178" spans="1:13" ht="16.5" customHeight="1">
      <c r="A21178" s="1547"/>
      <c r="B21178" s="1548"/>
      <c r="C21178" s="1548"/>
      <c r="D21178" s="1549"/>
      <c r="E21178" s="1506"/>
      <c r="K21178" s="1548"/>
      <c r="L21178" s="1549"/>
      <c r="M21178" s="1506"/>
    </row>
    <row r="21179" spans="1:13" ht="16.5" customHeight="1">
      <c r="A21179" s="1547"/>
      <c r="B21179" s="1548"/>
      <c r="C21179" s="1548"/>
      <c r="D21179" s="1549"/>
      <c r="E21179" s="1506"/>
      <c r="K21179" s="1548"/>
      <c r="L21179" s="1549"/>
      <c r="M21179" s="1506"/>
    </row>
    <row r="21180" spans="1:13" ht="16.5" customHeight="1">
      <c r="A21180" s="1547"/>
      <c r="B21180" s="1548"/>
      <c r="C21180" s="1548"/>
      <c r="D21180" s="1549"/>
      <c r="E21180" s="1506"/>
      <c r="K21180" s="1548"/>
      <c r="L21180" s="1549"/>
      <c r="M21180" s="1506"/>
    </row>
    <row r="21181" spans="1:13" ht="16.5" customHeight="1">
      <c r="A21181" s="1547"/>
      <c r="B21181" s="1548"/>
      <c r="C21181" s="1548"/>
      <c r="D21181" s="1549"/>
      <c r="E21181" s="1506"/>
      <c r="K21181" s="1548"/>
      <c r="L21181" s="1549"/>
      <c r="M21181" s="1506"/>
    </row>
    <row r="21182" spans="1:13" ht="16.5" customHeight="1">
      <c r="A21182" s="1547"/>
      <c r="B21182" s="1548"/>
      <c r="C21182" s="1548"/>
      <c r="D21182" s="1549"/>
      <c r="E21182" s="1506"/>
      <c r="K21182" s="1548"/>
      <c r="L21182" s="1549"/>
      <c r="M21182" s="1506"/>
    </row>
    <row r="21183" spans="1:13" ht="16.5" customHeight="1">
      <c r="A21183" s="1547"/>
      <c r="B21183" s="1548"/>
      <c r="C21183" s="1548"/>
      <c r="D21183" s="1549"/>
      <c r="E21183" s="1506"/>
      <c r="K21183" s="1548"/>
      <c r="L21183" s="1549"/>
      <c r="M21183" s="1506"/>
    </row>
    <row r="21184" spans="1:13" ht="16.5" customHeight="1">
      <c r="A21184" s="1547"/>
      <c r="B21184" s="1548"/>
      <c r="C21184" s="1548"/>
      <c r="D21184" s="1549"/>
      <c r="E21184" s="1506"/>
      <c r="K21184" s="1548"/>
      <c r="L21184" s="1549"/>
      <c r="M21184" s="1506"/>
    </row>
    <row r="21185" spans="1:13" ht="16.5" customHeight="1">
      <c r="A21185" s="1547"/>
      <c r="B21185" s="1548"/>
      <c r="C21185" s="1548"/>
      <c r="D21185" s="1549"/>
      <c r="E21185" s="1506"/>
      <c r="K21185" s="1548"/>
      <c r="L21185" s="1549"/>
      <c r="M21185" s="1506"/>
    </row>
    <row r="21186" spans="1:13" ht="16.5" customHeight="1">
      <c r="A21186" s="1547"/>
      <c r="B21186" s="1548"/>
      <c r="C21186" s="1548"/>
      <c r="D21186" s="1549"/>
      <c r="E21186" s="1506"/>
      <c r="K21186" s="1548"/>
      <c r="L21186" s="1549"/>
      <c r="M21186" s="1506"/>
    </row>
    <row r="21187" spans="1:13" ht="16.5" customHeight="1">
      <c r="A21187" s="1547"/>
      <c r="B21187" s="1548"/>
      <c r="C21187" s="1548"/>
      <c r="D21187" s="1549"/>
      <c r="E21187" s="1506"/>
      <c r="K21187" s="1548"/>
      <c r="L21187" s="1549"/>
      <c r="M21187" s="1506"/>
    </row>
    <row r="21188" spans="1:13" ht="16.5" customHeight="1">
      <c r="A21188" s="1547"/>
      <c r="B21188" s="1548"/>
      <c r="C21188" s="1548"/>
      <c r="D21188" s="1549"/>
      <c r="E21188" s="1506"/>
      <c r="K21188" s="1548"/>
      <c r="L21188" s="1549"/>
      <c r="M21188" s="1506"/>
    </row>
    <row r="21189" spans="1:13" ht="16.5" customHeight="1">
      <c r="A21189" s="1547"/>
      <c r="B21189" s="1548"/>
      <c r="C21189" s="1548"/>
      <c r="D21189" s="1549"/>
      <c r="E21189" s="1506"/>
      <c r="K21189" s="1548"/>
      <c r="L21189" s="1549"/>
      <c r="M21189" s="1506"/>
    </row>
    <row r="21190" spans="1:13" ht="16.5" customHeight="1">
      <c r="A21190" s="1547"/>
      <c r="B21190" s="1548"/>
      <c r="C21190" s="1548"/>
      <c r="D21190" s="1549"/>
      <c r="E21190" s="1506"/>
      <c r="K21190" s="1548"/>
      <c r="L21190" s="1549"/>
      <c r="M21190" s="1506"/>
    </row>
    <row r="21191" spans="1:13" ht="16.5" customHeight="1">
      <c r="A21191" s="1547"/>
      <c r="B21191" s="1548"/>
      <c r="C21191" s="1548"/>
      <c r="D21191" s="1549"/>
      <c r="E21191" s="1506"/>
      <c r="K21191" s="1548"/>
      <c r="L21191" s="1549"/>
      <c r="M21191" s="1506"/>
    </row>
    <row r="21192" spans="1:13" ht="16.5" customHeight="1">
      <c r="A21192" s="1547"/>
      <c r="B21192" s="1548"/>
      <c r="C21192" s="1548"/>
      <c r="D21192" s="1549"/>
      <c r="E21192" s="1506"/>
      <c r="K21192" s="1548"/>
      <c r="L21192" s="1549"/>
      <c r="M21192" s="1506"/>
    </row>
    <row r="21193" spans="1:13" ht="16.5" customHeight="1">
      <c r="A21193" s="1547"/>
      <c r="B21193" s="1548"/>
      <c r="C21193" s="1548"/>
      <c r="D21193" s="1549"/>
      <c r="E21193" s="1506"/>
      <c r="K21193" s="1548"/>
      <c r="L21193" s="1549"/>
      <c r="M21193" s="1506"/>
    </row>
    <row r="21194" spans="1:13" ht="16.5" customHeight="1">
      <c r="A21194" s="1547"/>
      <c r="B21194" s="1548"/>
      <c r="C21194" s="1548"/>
      <c r="D21194" s="1549"/>
      <c r="E21194" s="1506"/>
      <c r="K21194" s="1548"/>
      <c r="L21194" s="1549"/>
      <c r="M21194" s="1506"/>
    </row>
    <row r="21195" spans="1:13" ht="16.5" customHeight="1">
      <c r="A21195" s="1547"/>
      <c r="B21195" s="1548"/>
      <c r="C21195" s="1548"/>
      <c r="D21195" s="1549"/>
      <c r="E21195" s="1506"/>
      <c r="K21195" s="1548"/>
      <c r="L21195" s="1549"/>
      <c r="M21195" s="1506"/>
    </row>
    <row r="21196" spans="1:13" ht="16.5" customHeight="1">
      <c r="A21196" s="1547"/>
      <c r="B21196" s="1548"/>
      <c r="C21196" s="1548"/>
      <c r="D21196" s="1549"/>
      <c r="E21196" s="1506"/>
      <c r="K21196" s="1548"/>
      <c r="L21196" s="1549"/>
      <c r="M21196" s="1506"/>
    </row>
    <row r="21197" spans="1:13" ht="16.5" customHeight="1">
      <c r="A21197" s="1547"/>
      <c r="B21197" s="1548"/>
      <c r="C21197" s="1548"/>
      <c r="D21197" s="1549"/>
      <c r="E21197" s="1506"/>
      <c r="K21197" s="1548"/>
      <c r="L21197" s="1549"/>
      <c r="M21197" s="1506"/>
    </row>
    <row r="21198" spans="1:13" ht="16.5" customHeight="1">
      <c r="A21198" s="1547"/>
      <c r="B21198" s="1548"/>
      <c r="C21198" s="1548"/>
      <c r="D21198" s="1549"/>
      <c r="E21198" s="1506"/>
      <c r="K21198" s="1548"/>
      <c r="L21198" s="1549"/>
      <c r="M21198" s="1506"/>
    </row>
    <row r="21199" spans="1:13" ht="16.5" customHeight="1">
      <c r="A21199" s="1547"/>
      <c r="B21199" s="1548"/>
      <c r="C21199" s="1548"/>
      <c r="D21199" s="1549"/>
      <c r="E21199" s="1506"/>
      <c r="K21199" s="1548"/>
      <c r="L21199" s="1549"/>
      <c r="M21199" s="1506"/>
    </row>
    <row r="21200" spans="1:13" ht="16.5" customHeight="1">
      <c r="A21200" s="1547"/>
      <c r="B21200" s="1548"/>
      <c r="C21200" s="1548"/>
      <c r="D21200" s="1549"/>
      <c r="E21200" s="1506"/>
      <c r="K21200" s="1548"/>
      <c r="L21200" s="1549"/>
      <c r="M21200" s="1506"/>
    </row>
    <row r="21201" spans="1:13" ht="16.5" customHeight="1">
      <c r="A21201" s="1547"/>
      <c r="B21201" s="1548"/>
      <c r="C21201" s="1548"/>
      <c r="D21201" s="1549"/>
      <c r="E21201" s="1506"/>
      <c r="K21201" s="1548"/>
      <c r="L21201" s="1549"/>
      <c r="M21201" s="1506"/>
    </row>
    <row r="21202" spans="1:13" ht="16.5" customHeight="1">
      <c r="A21202" s="1547"/>
      <c r="B21202" s="1548"/>
      <c r="C21202" s="1548"/>
      <c r="D21202" s="1549"/>
      <c r="E21202" s="1506"/>
      <c r="K21202" s="1548"/>
      <c r="L21202" s="1549"/>
      <c r="M21202" s="1506"/>
    </row>
    <row r="21203" spans="1:13" ht="16.5" customHeight="1">
      <c r="A21203" s="1547"/>
      <c r="B21203" s="1548"/>
      <c r="C21203" s="1548"/>
      <c r="D21203" s="1549"/>
      <c r="E21203" s="1506"/>
      <c r="K21203" s="1548"/>
      <c r="L21203" s="1549"/>
      <c r="M21203" s="1506"/>
    </row>
    <row r="21204" spans="1:13" ht="16.5" customHeight="1">
      <c r="A21204" s="1547"/>
      <c r="B21204" s="1548"/>
      <c r="C21204" s="1548"/>
      <c r="D21204" s="1549"/>
      <c r="E21204" s="1506"/>
      <c r="K21204" s="1548"/>
      <c r="L21204" s="1549"/>
      <c r="M21204" s="1506"/>
    </row>
    <row r="21205" spans="1:13" ht="16.5" customHeight="1">
      <c r="A21205" s="1547"/>
      <c r="B21205" s="1548"/>
      <c r="C21205" s="1548"/>
      <c r="D21205" s="1549"/>
      <c r="E21205" s="1506"/>
      <c r="K21205" s="1548"/>
      <c r="L21205" s="1549"/>
      <c r="M21205" s="1506"/>
    </row>
    <row r="21206" spans="1:13" ht="16.5" customHeight="1">
      <c r="A21206" s="1547"/>
      <c r="B21206" s="1548"/>
      <c r="C21206" s="1548"/>
      <c r="D21206" s="1549"/>
      <c r="E21206" s="1506"/>
      <c r="K21206" s="1548"/>
      <c r="L21206" s="1549"/>
      <c r="M21206" s="1506"/>
    </row>
    <row r="21207" spans="1:13" ht="16.5" customHeight="1">
      <c r="A21207" s="1547"/>
      <c r="B21207" s="1548"/>
      <c r="C21207" s="1548"/>
      <c r="D21207" s="1549"/>
      <c r="E21207" s="1506"/>
      <c r="K21207" s="1548"/>
      <c r="L21207" s="1549"/>
      <c r="M21207" s="1506"/>
    </row>
    <row r="21208" spans="1:13" ht="16.5" customHeight="1">
      <c r="A21208" s="1547"/>
      <c r="B21208" s="1548"/>
      <c r="C21208" s="1548"/>
      <c r="D21208" s="1549"/>
      <c r="E21208" s="1506"/>
      <c r="K21208" s="1548"/>
      <c r="L21208" s="1549"/>
      <c r="M21208" s="1506"/>
    </row>
    <row r="21209" spans="1:13" ht="16.5" customHeight="1">
      <c r="A21209" s="1547"/>
      <c r="B21209" s="1548"/>
      <c r="C21209" s="1548"/>
      <c r="D21209" s="1549"/>
      <c r="E21209" s="1506"/>
      <c r="K21209" s="1548"/>
      <c r="L21209" s="1549"/>
      <c r="M21209" s="1506"/>
    </row>
    <row r="21210" spans="1:13" ht="16.5" customHeight="1">
      <c r="A21210" s="1547"/>
      <c r="B21210" s="1548"/>
      <c r="C21210" s="1548"/>
      <c r="D21210" s="1549"/>
      <c r="E21210" s="1506"/>
      <c r="K21210" s="1548"/>
      <c r="L21210" s="1549"/>
      <c r="M21210" s="1506"/>
    </row>
    <row r="21211" spans="1:13" ht="16.5" customHeight="1">
      <c r="A21211" s="1547"/>
      <c r="B21211" s="1548"/>
      <c r="C21211" s="1548"/>
      <c r="D21211" s="1549"/>
      <c r="E21211" s="1506"/>
      <c r="K21211" s="1548"/>
      <c r="L21211" s="1549"/>
      <c r="M21211" s="1506"/>
    </row>
    <row r="21212" spans="1:13" ht="16.5" customHeight="1">
      <c r="A21212" s="1547"/>
      <c r="B21212" s="1548"/>
      <c r="C21212" s="1548"/>
      <c r="D21212" s="1549"/>
      <c r="E21212" s="1506"/>
      <c r="K21212" s="1548"/>
      <c r="L21212" s="1549"/>
      <c r="M21212" s="1506"/>
    </row>
    <row r="21213" spans="1:13" ht="16.5" customHeight="1">
      <c r="A21213" s="1547"/>
      <c r="B21213" s="1548"/>
      <c r="C21213" s="1548"/>
      <c r="D21213" s="1549"/>
      <c r="E21213" s="1506"/>
      <c r="K21213" s="1548"/>
      <c r="L21213" s="1549"/>
      <c r="M21213" s="1506"/>
    </row>
    <row r="21214" spans="1:13" ht="16.5" customHeight="1">
      <c r="A21214" s="1547"/>
      <c r="B21214" s="1548"/>
      <c r="C21214" s="1548"/>
      <c r="D21214" s="1549"/>
      <c r="E21214" s="1506"/>
      <c r="K21214" s="1548"/>
      <c r="L21214" s="1549"/>
      <c r="M21214" s="1506"/>
    </row>
    <row r="21215" spans="1:13" ht="16.5" customHeight="1">
      <c r="A21215" s="1547"/>
      <c r="B21215" s="1548"/>
      <c r="C21215" s="1548"/>
      <c r="D21215" s="1549"/>
      <c r="E21215" s="1506"/>
      <c r="K21215" s="1548"/>
      <c r="L21215" s="1549"/>
      <c r="M21215" s="1506"/>
    </row>
    <row r="21216" spans="1:13" ht="16.5" customHeight="1">
      <c r="A21216" s="1547"/>
      <c r="B21216" s="1548"/>
      <c r="C21216" s="1548"/>
      <c r="D21216" s="1549"/>
      <c r="E21216" s="1506"/>
      <c r="K21216" s="1548"/>
      <c r="L21216" s="1549"/>
      <c r="M21216" s="1506"/>
    </row>
    <row r="21217" spans="1:13" ht="16.5" customHeight="1">
      <c r="A21217" s="1547"/>
      <c r="B21217" s="1548"/>
      <c r="C21217" s="1548"/>
      <c r="D21217" s="1549"/>
      <c r="E21217" s="1506"/>
      <c r="K21217" s="1548"/>
      <c r="L21217" s="1549"/>
      <c r="M21217" s="1506"/>
    </row>
    <row r="21218" spans="1:13" ht="16.5" customHeight="1">
      <c r="A21218" s="1547"/>
      <c r="B21218" s="1548"/>
      <c r="C21218" s="1548"/>
      <c r="D21218" s="1549"/>
      <c r="E21218" s="1506"/>
      <c r="K21218" s="1548"/>
      <c r="L21218" s="1549"/>
      <c r="M21218" s="1506"/>
    </row>
    <row r="21219" spans="1:13" ht="16.5" customHeight="1">
      <c r="A21219" s="1547"/>
      <c r="B21219" s="1548"/>
      <c r="C21219" s="1548"/>
      <c r="D21219" s="1549"/>
      <c r="E21219" s="1506"/>
      <c r="K21219" s="1548"/>
      <c r="L21219" s="1549"/>
      <c r="M21219" s="1506"/>
    </row>
    <row r="21220" spans="1:13" ht="16.5" customHeight="1">
      <c r="A21220" s="1547"/>
      <c r="B21220" s="1548"/>
      <c r="C21220" s="1548"/>
      <c r="D21220" s="1549"/>
      <c r="E21220" s="1506"/>
      <c r="K21220" s="1548"/>
      <c r="L21220" s="1549"/>
      <c r="M21220" s="1506"/>
    </row>
    <row r="21221" spans="1:13" ht="16.5" customHeight="1">
      <c r="A21221" s="1547"/>
      <c r="B21221" s="1548"/>
      <c r="C21221" s="1548"/>
      <c r="D21221" s="1549"/>
      <c r="E21221" s="1506"/>
      <c r="K21221" s="1548"/>
      <c r="L21221" s="1549"/>
      <c r="M21221" s="1506"/>
    </row>
    <row r="21222" spans="1:13" ht="16.5" customHeight="1">
      <c r="A21222" s="1547"/>
      <c r="B21222" s="1548"/>
      <c r="C21222" s="1548"/>
      <c r="D21222" s="1549"/>
      <c r="E21222" s="1506"/>
      <c r="K21222" s="1548"/>
      <c r="L21222" s="1549"/>
      <c r="M21222" s="1506"/>
    </row>
    <row r="21223" spans="1:13" ht="16.5" customHeight="1">
      <c r="A21223" s="1547"/>
      <c r="B21223" s="1548"/>
      <c r="C21223" s="1548"/>
      <c r="D21223" s="1549"/>
      <c r="E21223" s="1506"/>
      <c r="K21223" s="1548"/>
      <c r="L21223" s="1549"/>
      <c r="M21223" s="1506"/>
    </row>
    <row r="21224" spans="1:13" ht="16.5" customHeight="1">
      <c r="A21224" s="1547"/>
      <c r="B21224" s="1548"/>
      <c r="C21224" s="1548"/>
      <c r="D21224" s="1549"/>
      <c r="E21224" s="1506"/>
      <c r="K21224" s="1548"/>
      <c r="L21224" s="1549"/>
      <c r="M21224" s="1506"/>
    </row>
    <row r="21225" spans="1:13" ht="16.5" customHeight="1">
      <c r="A21225" s="1547"/>
      <c r="B21225" s="1548"/>
      <c r="C21225" s="1548"/>
      <c r="D21225" s="1549"/>
      <c r="E21225" s="1506"/>
      <c r="K21225" s="1548"/>
      <c r="L21225" s="1549"/>
      <c r="M21225" s="1506"/>
    </row>
    <row r="21226" spans="1:13" ht="16.5" customHeight="1">
      <c r="A21226" s="1547"/>
      <c r="B21226" s="1548"/>
      <c r="C21226" s="1548"/>
      <c r="D21226" s="1549"/>
      <c r="E21226" s="1506"/>
      <c r="K21226" s="1548"/>
      <c r="L21226" s="1549"/>
      <c r="M21226" s="1506"/>
    </row>
    <row r="21227" spans="1:13" ht="16.5" customHeight="1">
      <c r="A21227" s="1547"/>
      <c r="B21227" s="1548"/>
      <c r="C21227" s="1548"/>
      <c r="D21227" s="1549"/>
      <c r="E21227" s="1506"/>
      <c r="K21227" s="1548"/>
      <c r="L21227" s="1549"/>
      <c r="M21227" s="1506"/>
    </row>
    <row r="21228" spans="1:13" ht="16.5" customHeight="1">
      <c r="A21228" s="1547"/>
      <c r="B21228" s="1548"/>
      <c r="C21228" s="1548"/>
      <c r="D21228" s="1549"/>
      <c r="E21228" s="1506"/>
      <c r="K21228" s="1548"/>
      <c r="L21228" s="1549"/>
      <c r="M21228" s="1506"/>
    </row>
    <row r="21229" spans="1:13" ht="16.5" customHeight="1">
      <c r="A21229" s="1547"/>
      <c r="B21229" s="1548"/>
      <c r="C21229" s="1548"/>
      <c r="D21229" s="1549"/>
      <c r="E21229" s="1506"/>
      <c r="K21229" s="1548"/>
      <c r="L21229" s="1549"/>
      <c r="M21229" s="1506"/>
    </row>
    <row r="21230" spans="1:13" ht="16.5" customHeight="1">
      <c r="A21230" s="1547"/>
      <c r="B21230" s="1548"/>
      <c r="C21230" s="1548"/>
      <c r="D21230" s="1549"/>
      <c r="E21230" s="1506"/>
      <c r="K21230" s="1548"/>
      <c r="L21230" s="1549"/>
      <c r="M21230" s="1506"/>
    </row>
    <row r="21231" spans="1:13" ht="16.5" customHeight="1">
      <c r="A21231" s="1547"/>
      <c r="B21231" s="1548"/>
      <c r="C21231" s="1548"/>
      <c r="D21231" s="1549"/>
      <c r="E21231" s="1506"/>
      <c r="K21231" s="1548"/>
      <c r="L21231" s="1549"/>
      <c r="M21231" s="1506"/>
    </row>
    <row r="21232" spans="1:13" ht="16.5" customHeight="1">
      <c r="A21232" s="1547"/>
      <c r="B21232" s="1548"/>
      <c r="C21232" s="1548"/>
      <c r="D21232" s="1549"/>
      <c r="E21232" s="1506"/>
      <c r="K21232" s="1548"/>
      <c r="L21232" s="1549"/>
      <c r="M21232" s="1506"/>
    </row>
    <row r="21233" spans="1:13" ht="16.5" customHeight="1">
      <c r="A21233" s="1547"/>
      <c r="B21233" s="1548"/>
      <c r="C21233" s="1548"/>
      <c r="D21233" s="1549"/>
      <c r="E21233" s="1506"/>
      <c r="K21233" s="1548"/>
      <c r="L21233" s="1549"/>
      <c r="M21233" s="1506"/>
    </row>
    <row r="21234" spans="1:13" ht="16.5" customHeight="1">
      <c r="A21234" s="1547"/>
      <c r="B21234" s="1548"/>
      <c r="C21234" s="1548"/>
      <c r="D21234" s="1549"/>
      <c r="E21234" s="1506"/>
      <c r="K21234" s="1548"/>
      <c r="L21234" s="1549"/>
      <c r="M21234" s="1506"/>
    </row>
    <row r="21235" spans="1:13" ht="16.5" customHeight="1">
      <c r="A21235" s="1547"/>
      <c r="B21235" s="1548"/>
      <c r="C21235" s="1548"/>
      <c r="D21235" s="1549"/>
      <c r="E21235" s="1506"/>
      <c r="K21235" s="1548"/>
      <c r="L21235" s="1549"/>
      <c r="M21235" s="1506"/>
    </row>
    <row r="21236" spans="1:13" ht="16.5" customHeight="1">
      <c r="A21236" s="1547"/>
      <c r="B21236" s="1548"/>
      <c r="C21236" s="1548"/>
      <c r="D21236" s="1549"/>
      <c r="E21236" s="1506"/>
      <c r="K21236" s="1548"/>
      <c r="L21236" s="1549"/>
      <c r="M21236" s="1506"/>
    </row>
    <row r="21237" spans="1:13" ht="16.5" customHeight="1">
      <c r="A21237" s="1547"/>
      <c r="B21237" s="1548"/>
      <c r="C21237" s="1548"/>
      <c r="D21237" s="1549"/>
      <c r="E21237" s="1506"/>
      <c r="K21237" s="1548"/>
      <c r="L21237" s="1549"/>
      <c r="M21237" s="1506"/>
    </row>
    <row r="21238" spans="1:13" ht="16.5" customHeight="1">
      <c r="A21238" s="1547"/>
      <c r="B21238" s="1548"/>
      <c r="C21238" s="1548"/>
      <c r="D21238" s="1549"/>
      <c r="E21238" s="1506"/>
      <c r="K21238" s="1548"/>
      <c r="L21238" s="1549"/>
      <c r="M21238" s="1506"/>
    </row>
    <row r="21239" spans="1:13" ht="16.5" customHeight="1">
      <c r="A21239" s="1547"/>
      <c r="B21239" s="1548"/>
      <c r="C21239" s="1548"/>
      <c r="D21239" s="1549"/>
      <c r="E21239" s="1506"/>
      <c r="K21239" s="1548"/>
      <c r="L21239" s="1549"/>
      <c r="M21239" s="1506"/>
    </row>
    <row r="21240" spans="1:13" ht="16.5" customHeight="1">
      <c r="A21240" s="1547"/>
      <c r="B21240" s="1548"/>
      <c r="C21240" s="1548"/>
      <c r="D21240" s="1549"/>
      <c r="E21240" s="1506"/>
      <c r="K21240" s="1548"/>
      <c r="L21240" s="1549"/>
      <c r="M21240" s="1506"/>
    </row>
    <row r="21241" spans="1:13" ht="16.5" customHeight="1">
      <c r="A21241" s="1547"/>
      <c r="B21241" s="1548"/>
      <c r="C21241" s="1548"/>
      <c r="D21241" s="1549"/>
      <c r="E21241" s="1506"/>
      <c r="K21241" s="1548"/>
      <c r="L21241" s="1549"/>
      <c r="M21241" s="1506"/>
    </row>
    <row r="21242" spans="1:13" ht="16.5" customHeight="1">
      <c r="A21242" s="1547"/>
      <c r="B21242" s="1548"/>
      <c r="C21242" s="1548"/>
      <c r="D21242" s="1549"/>
      <c r="E21242" s="1506"/>
      <c r="K21242" s="1548"/>
      <c r="L21242" s="1549"/>
      <c r="M21242" s="1506"/>
    </row>
    <row r="21243" spans="1:13" ht="16.5" customHeight="1">
      <c r="A21243" s="1547"/>
      <c r="B21243" s="1548"/>
      <c r="C21243" s="1548"/>
      <c r="D21243" s="1549"/>
      <c r="E21243" s="1506"/>
      <c r="K21243" s="1548"/>
      <c r="L21243" s="1549"/>
      <c r="M21243" s="1506"/>
    </row>
    <row r="21244" spans="1:13" ht="16.5" customHeight="1">
      <c r="A21244" s="1547"/>
      <c r="B21244" s="1548"/>
      <c r="C21244" s="1548"/>
      <c r="D21244" s="1549"/>
      <c r="E21244" s="1506"/>
      <c r="K21244" s="1548"/>
      <c r="L21244" s="1549"/>
      <c r="M21244" s="1506"/>
    </row>
    <row r="21245" spans="1:13" ht="16.5" customHeight="1">
      <c r="A21245" s="1547"/>
      <c r="B21245" s="1548"/>
      <c r="C21245" s="1548"/>
      <c r="D21245" s="1549"/>
      <c r="E21245" s="1506"/>
      <c r="K21245" s="1548"/>
      <c r="L21245" s="1549"/>
      <c r="M21245" s="1506"/>
    </row>
    <row r="21246" spans="1:13" ht="16.5" customHeight="1">
      <c r="A21246" s="1547"/>
      <c r="B21246" s="1548"/>
      <c r="C21246" s="1548"/>
      <c r="D21246" s="1549"/>
      <c r="E21246" s="1506"/>
      <c r="K21246" s="1548"/>
      <c r="L21246" s="1549"/>
      <c r="M21246" s="1506"/>
    </row>
    <row r="21247" spans="1:13" ht="16.5" customHeight="1">
      <c r="A21247" s="1547"/>
      <c r="B21247" s="1548"/>
      <c r="C21247" s="1548"/>
      <c r="D21247" s="1549"/>
      <c r="E21247" s="1506"/>
      <c r="K21247" s="1548"/>
      <c r="L21247" s="1549"/>
      <c r="M21247" s="1506"/>
    </row>
    <row r="21248" spans="1:13" ht="16.5" customHeight="1">
      <c r="A21248" s="1547"/>
      <c r="B21248" s="1548"/>
      <c r="C21248" s="1548"/>
      <c r="D21248" s="1549"/>
      <c r="E21248" s="1506"/>
      <c r="K21248" s="1548"/>
      <c r="L21248" s="1549"/>
      <c r="M21248" s="1506"/>
    </row>
    <row r="21249" spans="1:13" ht="16.5" customHeight="1">
      <c r="A21249" s="1547"/>
      <c r="B21249" s="1548"/>
      <c r="C21249" s="1548"/>
      <c r="D21249" s="1549"/>
      <c r="E21249" s="1506"/>
      <c r="K21249" s="1548"/>
      <c r="L21249" s="1549"/>
      <c r="M21249" s="1506"/>
    </row>
    <row r="21250" spans="1:13" ht="16.5" customHeight="1">
      <c r="A21250" s="1547"/>
      <c r="B21250" s="1548"/>
      <c r="C21250" s="1548"/>
      <c r="D21250" s="1549"/>
      <c r="E21250" s="1506"/>
      <c r="K21250" s="1548"/>
      <c r="L21250" s="1549"/>
      <c r="M21250" s="1506"/>
    </row>
    <row r="21251" spans="1:13" ht="16.5" customHeight="1">
      <c r="A21251" s="1547"/>
      <c r="B21251" s="1548"/>
      <c r="C21251" s="1548"/>
      <c r="D21251" s="1549"/>
      <c r="E21251" s="1506"/>
      <c r="K21251" s="1548"/>
      <c r="L21251" s="1549"/>
      <c r="M21251" s="1506"/>
    </row>
    <row r="21252" spans="1:13" ht="16.5" customHeight="1">
      <c r="A21252" s="1547"/>
      <c r="B21252" s="1548"/>
      <c r="C21252" s="1548"/>
      <c r="D21252" s="1549"/>
      <c r="E21252" s="1506"/>
      <c r="K21252" s="1548"/>
      <c r="L21252" s="1549"/>
      <c r="M21252" s="1506"/>
    </row>
    <row r="21253" spans="1:13" ht="16.5" customHeight="1">
      <c r="A21253" s="1547"/>
      <c r="B21253" s="1548"/>
      <c r="C21253" s="1548"/>
      <c r="D21253" s="1549"/>
      <c r="E21253" s="1506"/>
      <c r="K21253" s="1548"/>
      <c r="L21253" s="1549"/>
      <c r="M21253" s="1506"/>
    </row>
    <row r="21254" spans="1:13" ht="16.5" customHeight="1">
      <c r="A21254" s="1547"/>
      <c r="B21254" s="1548"/>
      <c r="C21254" s="1548"/>
      <c r="D21254" s="1549"/>
      <c r="E21254" s="1506"/>
      <c r="K21254" s="1548"/>
      <c r="L21254" s="1549"/>
      <c r="M21254" s="1506"/>
    </row>
    <row r="21255" spans="1:13" ht="16.5" customHeight="1">
      <c r="A21255" s="1547"/>
      <c r="B21255" s="1548"/>
      <c r="C21255" s="1548"/>
      <c r="D21255" s="1549"/>
      <c r="E21255" s="1506"/>
      <c r="K21255" s="1548"/>
      <c r="L21255" s="1549"/>
      <c r="M21255" s="1506"/>
    </row>
    <row r="21256" spans="1:13" ht="16.5" customHeight="1">
      <c r="A21256" s="1547"/>
      <c r="B21256" s="1548"/>
      <c r="C21256" s="1548"/>
      <c r="D21256" s="1549"/>
      <c r="E21256" s="1506"/>
      <c r="K21256" s="1548"/>
      <c r="L21256" s="1549"/>
      <c r="M21256" s="1506"/>
    </row>
    <row r="21257" spans="1:13" ht="16.5" customHeight="1">
      <c r="A21257" s="1547"/>
      <c r="B21257" s="1548"/>
      <c r="C21257" s="1548"/>
      <c r="D21257" s="1549"/>
      <c r="E21257" s="1506"/>
      <c r="K21257" s="1548"/>
      <c r="L21257" s="1549"/>
      <c r="M21257" s="1506"/>
    </row>
    <row r="21258" spans="1:13" ht="16.5" customHeight="1">
      <c r="A21258" s="1547"/>
      <c r="B21258" s="1548"/>
      <c r="C21258" s="1548"/>
      <c r="D21258" s="1549"/>
      <c r="E21258" s="1506"/>
      <c r="K21258" s="1548"/>
      <c r="L21258" s="1549"/>
      <c r="M21258" s="1506"/>
    </row>
    <row r="21259" spans="1:13" ht="16.5" customHeight="1">
      <c r="A21259" s="1547"/>
      <c r="B21259" s="1548"/>
      <c r="C21259" s="1548"/>
      <c r="D21259" s="1549"/>
      <c r="E21259" s="1506"/>
      <c r="K21259" s="1548"/>
      <c r="L21259" s="1549"/>
      <c r="M21259" s="1506"/>
    </row>
    <row r="21260" spans="1:13" ht="16.5" customHeight="1">
      <c r="A21260" s="1547"/>
      <c r="B21260" s="1548"/>
      <c r="C21260" s="1548"/>
      <c r="D21260" s="1549"/>
      <c r="E21260" s="1506"/>
      <c r="K21260" s="1548"/>
      <c r="L21260" s="1549"/>
      <c r="M21260" s="1506"/>
    </row>
    <row r="21261" spans="1:13" ht="16.5" customHeight="1">
      <c r="A21261" s="1547"/>
      <c r="B21261" s="1548"/>
      <c r="C21261" s="1548"/>
      <c r="D21261" s="1549"/>
      <c r="E21261" s="1506"/>
      <c r="K21261" s="1548"/>
      <c r="L21261" s="1549"/>
      <c r="M21261" s="1506"/>
    </row>
    <row r="21262" spans="1:13" ht="16.5" customHeight="1">
      <c r="A21262" s="1547"/>
      <c r="B21262" s="1548"/>
      <c r="C21262" s="1548"/>
      <c r="D21262" s="1549"/>
      <c r="E21262" s="1506"/>
      <c r="K21262" s="1548"/>
      <c r="L21262" s="1549"/>
      <c r="M21262" s="1506"/>
    </row>
    <row r="21263" spans="1:13" ht="16.5" customHeight="1">
      <c r="A21263" s="1547"/>
      <c r="B21263" s="1548"/>
      <c r="C21263" s="1548"/>
      <c r="D21263" s="1549"/>
      <c r="E21263" s="1506"/>
      <c r="K21263" s="1548"/>
      <c r="L21263" s="1549"/>
      <c r="M21263" s="1506"/>
    </row>
    <row r="21264" spans="1:13" ht="16.5" customHeight="1">
      <c r="A21264" s="1547"/>
      <c r="B21264" s="1548"/>
      <c r="C21264" s="1548"/>
      <c r="D21264" s="1549"/>
      <c r="E21264" s="1506"/>
      <c r="K21264" s="1548"/>
      <c r="L21264" s="1549"/>
      <c r="M21264" s="1506"/>
    </row>
    <row r="21265" spans="1:13" ht="16.5" customHeight="1">
      <c r="A21265" s="1547"/>
      <c r="B21265" s="1548"/>
      <c r="C21265" s="1548"/>
      <c r="D21265" s="1549"/>
      <c r="E21265" s="1506"/>
      <c r="K21265" s="1548"/>
      <c r="L21265" s="1549"/>
      <c r="M21265" s="1506"/>
    </row>
    <row r="21266" spans="1:13" ht="16.5" customHeight="1">
      <c r="A21266" s="1547"/>
      <c r="B21266" s="1548"/>
      <c r="C21266" s="1548"/>
      <c r="D21266" s="1549"/>
      <c r="E21266" s="1506"/>
      <c r="K21266" s="1548"/>
      <c r="L21266" s="1549"/>
      <c r="M21266" s="1506"/>
    </row>
    <row r="21267" spans="1:13" ht="16.5" customHeight="1">
      <c r="A21267" s="1547"/>
      <c r="B21267" s="1548"/>
      <c r="C21267" s="1548"/>
      <c r="D21267" s="1549"/>
      <c r="E21267" s="1506"/>
      <c r="K21267" s="1548"/>
      <c r="L21267" s="1549"/>
      <c r="M21267" s="1506"/>
    </row>
    <row r="21268" spans="1:13" ht="16.5" customHeight="1">
      <c r="A21268" s="1547"/>
      <c r="B21268" s="1548"/>
      <c r="C21268" s="1548"/>
      <c r="D21268" s="1549"/>
      <c r="E21268" s="1506"/>
      <c r="K21268" s="1548"/>
      <c r="L21268" s="1549"/>
      <c r="M21268" s="1506"/>
    </row>
    <row r="21269" spans="1:13" ht="16.5" customHeight="1">
      <c r="A21269" s="1547"/>
      <c r="B21269" s="1548"/>
      <c r="C21269" s="1548"/>
      <c r="D21269" s="1549"/>
      <c r="E21269" s="1506"/>
      <c r="K21269" s="1548"/>
      <c r="L21269" s="1549"/>
      <c r="M21269" s="1506"/>
    </row>
    <row r="21270" spans="1:13" ht="16.5" customHeight="1">
      <c r="A21270" s="1547"/>
      <c r="B21270" s="1548"/>
      <c r="C21270" s="1548"/>
      <c r="D21270" s="1549"/>
      <c r="E21270" s="1506"/>
      <c r="K21270" s="1548"/>
      <c r="L21270" s="1549"/>
      <c r="M21270" s="1506"/>
    </row>
    <row r="21271" spans="1:13" ht="16.5" customHeight="1">
      <c r="A21271" s="1547"/>
      <c r="B21271" s="1548"/>
      <c r="C21271" s="1548"/>
      <c r="D21271" s="1549"/>
      <c r="E21271" s="1506"/>
      <c r="K21271" s="1548"/>
      <c r="L21271" s="1549"/>
      <c r="M21271" s="1506"/>
    </row>
    <row r="21272" spans="1:13" ht="16.5" customHeight="1">
      <c r="A21272" s="1547"/>
      <c r="B21272" s="1548"/>
      <c r="C21272" s="1548"/>
      <c r="D21272" s="1549"/>
      <c r="E21272" s="1506"/>
      <c r="K21272" s="1548"/>
      <c r="L21272" s="1549"/>
      <c r="M21272" s="1506"/>
    </row>
    <row r="21273" spans="1:13" ht="16.5" customHeight="1">
      <c r="A21273" s="1547"/>
      <c r="B21273" s="1548"/>
      <c r="C21273" s="1548"/>
      <c r="D21273" s="1549"/>
      <c r="E21273" s="1506"/>
      <c r="K21273" s="1548"/>
      <c r="L21273" s="1549"/>
      <c r="M21273" s="1506"/>
    </row>
    <row r="21274" spans="1:13" ht="16.5" customHeight="1">
      <c r="A21274" s="1547"/>
      <c r="B21274" s="1548"/>
      <c r="C21274" s="1548"/>
      <c r="D21274" s="1549"/>
      <c r="E21274" s="1506"/>
      <c r="K21274" s="1548"/>
      <c r="L21274" s="1549"/>
      <c r="M21274" s="1506"/>
    </row>
    <row r="21275" spans="1:13" ht="16.5" customHeight="1">
      <c r="A21275" s="1547"/>
      <c r="B21275" s="1548"/>
      <c r="C21275" s="1548"/>
      <c r="D21275" s="1549"/>
      <c r="E21275" s="1506"/>
      <c r="K21275" s="1548"/>
      <c r="L21275" s="1549"/>
      <c r="M21275" s="1506"/>
    </row>
    <row r="21276" spans="1:13" ht="16.5" customHeight="1">
      <c r="A21276" s="1547"/>
      <c r="B21276" s="1548"/>
      <c r="C21276" s="1548"/>
      <c r="D21276" s="1549"/>
      <c r="E21276" s="1506"/>
      <c r="K21276" s="1548"/>
      <c r="L21276" s="1549"/>
      <c r="M21276" s="1506"/>
    </row>
    <row r="21277" spans="1:13" ht="16.5" customHeight="1">
      <c r="A21277" s="1547"/>
      <c r="B21277" s="1548"/>
      <c r="C21277" s="1548"/>
      <c r="D21277" s="1549"/>
      <c r="E21277" s="1506"/>
      <c r="K21277" s="1548"/>
      <c r="L21277" s="1549"/>
      <c r="M21277" s="1506"/>
    </row>
    <row r="21278" spans="1:13" ht="16.5" customHeight="1">
      <c r="A21278" s="1547"/>
      <c r="B21278" s="1548"/>
      <c r="C21278" s="1548"/>
      <c r="D21278" s="1549"/>
      <c r="E21278" s="1506"/>
      <c r="K21278" s="1548"/>
      <c r="L21278" s="1549"/>
      <c r="M21278" s="1506"/>
    </row>
    <row r="21279" spans="1:13" ht="16.5" customHeight="1">
      <c r="A21279" s="1547"/>
      <c r="B21279" s="1548"/>
      <c r="C21279" s="1548"/>
      <c r="D21279" s="1549"/>
      <c r="E21279" s="1506"/>
      <c r="K21279" s="1548"/>
      <c r="L21279" s="1549"/>
      <c r="M21279" s="1506"/>
    </row>
    <row r="21280" spans="1:13" ht="16.5" customHeight="1">
      <c r="A21280" s="1547"/>
      <c r="B21280" s="1548"/>
      <c r="C21280" s="1548"/>
      <c r="D21280" s="1549"/>
      <c r="E21280" s="1506"/>
      <c r="K21280" s="1548"/>
      <c r="L21280" s="1549"/>
      <c r="M21280" s="1506"/>
    </row>
    <row r="21281" spans="1:13" ht="16.5" customHeight="1">
      <c r="A21281" s="1547"/>
      <c r="B21281" s="1548"/>
      <c r="C21281" s="1548"/>
      <c r="D21281" s="1549"/>
      <c r="E21281" s="1506"/>
      <c r="K21281" s="1548"/>
      <c r="L21281" s="1549"/>
      <c r="M21281" s="1506"/>
    </row>
    <row r="21282" spans="1:13" ht="16.5" customHeight="1">
      <c r="A21282" s="1547"/>
      <c r="B21282" s="1548"/>
      <c r="C21282" s="1548"/>
      <c r="D21282" s="1549"/>
      <c r="E21282" s="1506"/>
      <c r="K21282" s="1548"/>
      <c r="L21282" s="1549"/>
      <c r="M21282" s="1506"/>
    </row>
    <row r="21283" spans="1:13" ht="16.5" customHeight="1">
      <c r="A21283" s="1547"/>
      <c r="B21283" s="1548"/>
      <c r="C21283" s="1548"/>
      <c r="D21283" s="1549"/>
      <c r="E21283" s="1506"/>
      <c r="K21283" s="1548"/>
      <c r="L21283" s="1549"/>
      <c r="M21283" s="1506"/>
    </row>
    <row r="21284" spans="1:13" ht="16.5" customHeight="1">
      <c r="A21284" s="1547"/>
      <c r="B21284" s="1548"/>
      <c r="C21284" s="1548"/>
      <c r="D21284" s="1549"/>
      <c r="E21284" s="1506"/>
      <c r="K21284" s="1548"/>
      <c r="L21284" s="1549"/>
      <c r="M21284" s="1506"/>
    </row>
    <row r="21285" spans="1:13" ht="16.5" customHeight="1">
      <c r="A21285" s="1547"/>
      <c r="B21285" s="1548"/>
      <c r="C21285" s="1548"/>
      <c r="D21285" s="1549"/>
      <c r="E21285" s="1506"/>
      <c r="K21285" s="1548"/>
      <c r="L21285" s="1549"/>
      <c r="M21285" s="1506"/>
    </row>
    <row r="21286" spans="1:13" ht="16.5" customHeight="1">
      <c r="A21286" s="1547"/>
      <c r="B21286" s="1548"/>
      <c r="C21286" s="1548"/>
      <c r="D21286" s="1549"/>
      <c r="E21286" s="1506"/>
      <c r="K21286" s="1548"/>
      <c r="L21286" s="1549"/>
      <c r="M21286" s="1506"/>
    </row>
    <row r="21287" spans="1:13" ht="16.5" customHeight="1">
      <c r="A21287" s="1547"/>
      <c r="B21287" s="1548"/>
      <c r="C21287" s="1548"/>
      <c r="D21287" s="1549"/>
      <c r="E21287" s="1506"/>
      <c r="K21287" s="1548"/>
      <c r="L21287" s="1549"/>
      <c r="M21287" s="1506"/>
    </row>
    <row r="21288" spans="1:13" ht="16.5" customHeight="1">
      <c r="A21288" s="1547"/>
      <c r="B21288" s="1548"/>
      <c r="C21288" s="1548"/>
      <c r="D21288" s="1549"/>
      <c r="E21288" s="1506"/>
      <c r="K21288" s="1548"/>
      <c r="L21288" s="1549"/>
      <c r="M21288" s="1506"/>
    </row>
    <row r="21289" spans="1:13" ht="16.5" customHeight="1">
      <c r="A21289" s="1547"/>
      <c r="B21289" s="1548"/>
      <c r="C21289" s="1548"/>
      <c r="D21289" s="1549"/>
      <c r="E21289" s="1506"/>
      <c r="K21289" s="1548"/>
      <c r="L21289" s="1549"/>
      <c r="M21289" s="1506"/>
    </row>
    <row r="21290" spans="1:13" ht="16.5" customHeight="1">
      <c r="A21290" s="1547"/>
      <c r="B21290" s="1548"/>
      <c r="C21290" s="1548"/>
      <c r="D21290" s="1549"/>
      <c r="E21290" s="1506"/>
      <c r="K21290" s="1548"/>
      <c r="L21290" s="1549"/>
      <c r="M21290" s="1506"/>
    </row>
    <row r="21291" spans="1:13" ht="16.5" customHeight="1">
      <c r="A21291" s="1547"/>
      <c r="B21291" s="1548"/>
      <c r="C21291" s="1548"/>
      <c r="D21291" s="1549"/>
      <c r="E21291" s="1506"/>
      <c r="K21291" s="1548"/>
      <c r="L21291" s="1549"/>
      <c r="M21291" s="1506"/>
    </row>
    <row r="21292" spans="1:13" ht="16.5" customHeight="1">
      <c r="A21292" s="1547"/>
      <c r="B21292" s="1548"/>
      <c r="C21292" s="1548"/>
      <c r="D21292" s="1549"/>
      <c r="E21292" s="1506"/>
      <c r="K21292" s="1548"/>
      <c r="L21292" s="1549"/>
      <c r="M21292" s="1506"/>
    </row>
    <row r="21293" spans="1:13" ht="16.5" customHeight="1">
      <c r="A21293" s="1547"/>
      <c r="B21293" s="1548"/>
      <c r="C21293" s="1548"/>
      <c r="D21293" s="1549"/>
      <c r="E21293" s="1506"/>
      <c r="K21293" s="1548"/>
      <c r="L21293" s="1549"/>
      <c r="M21293" s="1506"/>
    </row>
    <row r="21294" spans="1:13" ht="16.5" customHeight="1">
      <c r="A21294" s="1547"/>
      <c r="B21294" s="1548"/>
      <c r="C21294" s="1548"/>
      <c r="D21294" s="1549"/>
      <c r="E21294" s="1506"/>
      <c r="K21294" s="1548"/>
      <c r="L21294" s="1549"/>
      <c r="M21294" s="1506"/>
    </row>
    <row r="21295" spans="1:13" ht="16.5" customHeight="1">
      <c r="A21295" s="1547"/>
      <c r="B21295" s="1548"/>
      <c r="C21295" s="1548"/>
      <c r="D21295" s="1549"/>
      <c r="E21295" s="1506"/>
      <c r="K21295" s="1548"/>
      <c r="L21295" s="1549"/>
      <c r="M21295" s="1506"/>
    </row>
    <row r="21296" spans="1:13" ht="16.5" customHeight="1">
      <c r="A21296" s="1547"/>
      <c r="B21296" s="1548"/>
      <c r="C21296" s="1548"/>
      <c r="D21296" s="1549"/>
      <c r="E21296" s="1506"/>
      <c r="K21296" s="1548"/>
      <c r="L21296" s="1549"/>
      <c r="M21296" s="1506"/>
    </row>
    <row r="21297" spans="1:13" ht="16.5" customHeight="1">
      <c r="A21297" s="1547"/>
      <c r="B21297" s="1548"/>
      <c r="C21297" s="1548"/>
      <c r="D21297" s="1549"/>
      <c r="E21297" s="1506"/>
      <c r="K21297" s="1548"/>
      <c r="L21297" s="1549"/>
      <c r="M21297" s="1506"/>
    </row>
    <row r="21298" spans="1:13" ht="16.5" customHeight="1">
      <c r="A21298" s="1547"/>
      <c r="B21298" s="1548"/>
      <c r="C21298" s="1548"/>
      <c r="D21298" s="1549"/>
      <c r="E21298" s="1506"/>
      <c r="K21298" s="1548"/>
      <c r="L21298" s="1549"/>
      <c r="M21298" s="1506"/>
    </row>
    <row r="21299" spans="1:13" ht="16.5" customHeight="1">
      <c r="A21299" s="1547"/>
      <c r="B21299" s="1548"/>
      <c r="C21299" s="1548"/>
      <c r="D21299" s="1549"/>
      <c r="E21299" s="1506"/>
      <c r="K21299" s="1548"/>
      <c r="L21299" s="1549"/>
      <c r="M21299" s="1506"/>
    </row>
    <row r="21300" spans="1:13" ht="16.5" customHeight="1">
      <c r="A21300" s="1547"/>
      <c r="B21300" s="1548"/>
      <c r="C21300" s="1548"/>
      <c r="D21300" s="1549"/>
      <c r="E21300" s="1506"/>
      <c r="K21300" s="1548"/>
      <c r="L21300" s="1549"/>
      <c r="M21300" s="1506"/>
    </row>
    <row r="21301" spans="1:13" ht="16.5" customHeight="1">
      <c r="A21301" s="1547"/>
      <c r="B21301" s="1548"/>
      <c r="C21301" s="1548"/>
      <c r="D21301" s="1549"/>
      <c r="E21301" s="1506"/>
      <c r="K21301" s="1548"/>
      <c r="L21301" s="1549"/>
      <c r="M21301" s="1506"/>
    </row>
    <row r="21302" spans="1:13" ht="16.5" customHeight="1">
      <c r="A21302" s="1547"/>
      <c r="B21302" s="1548"/>
      <c r="C21302" s="1548"/>
      <c r="D21302" s="1549"/>
      <c r="E21302" s="1506"/>
      <c r="K21302" s="1548"/>
      <c r="L21302" s="1549"/>
      <c r="M21302" s="1506"/>
    </row>
    <row r="21303" spans="1:13" ht="16.5" customHeight="1">
      <c r="A21303" s="1547"/>
      <c r="B21303" s="1548"/>
      <c r="C21303" s="1548"/>
      <c r="D21303" s="1549"/>
      <c r="E21303" s="1506"/>
      <c r="K21303" s="1548"/>
      <c r="L21303" s="1549"/>
      <c r="M21303" s="1506"/>
    </row>
    <row r="21304" spans="1:13" ht="16.5" customHeight="1">
      <c r="A21304" s="1547"/>
      <c r="B21304" s="1548"/>
      <c r="C21304" s="1548"/>
      <c r="D21304" s="1549"/>
      <c r="E21304" s="1506"/>
      <c r="K21304" s="1548"/>
      <c r="L21304" s="1549"/>
      <c r="M21304" s="1506"/>
    </row>
    <row r="21305" spans="1:13" ht="16.5" customHeight="1">
      <c r="A21305" s="1547"/>
      <c r="B21305" s="1548"/>
      <c r="C21305" s="1548"/>
      <c r="D21305" s="1549"/>
      <c r="E21305" s="1506"/>
      <c r="K21305" s="1548"/>
      <c r="L21305" s="1549"/>
      <c r="M21305" s="1506"/>
    </row>
    <row r="21306" spans="1:13" ht="16.5" customHeight="1">
      <c r="A21306" s="1547"/>
      <c r="B21306" s="1548"/>
      <c r="C21306" s="1548"/>
      <c r="D21306" s="1549"/>
      <c r="E21306" s="1506"/>
      <c r="K21306" s="1548"/>
      <c r="L21306" s="1549"/>
      <c r="M21306" s="1506"/>
    </row>
    <row r="21307" spans="1:13" ht="16.5" customHeight="1">
      <c r="A21307" s="1547"/>
      <c r="B21307" s="1548"/>
      <c r="C21307" s="1548"/>
      <c r="D21307" s="1549"/>
      <c r="E21307" s="1506"/>
      <c r="K21307" s="1548"/>
      <c r="L21307" s="1549"/>
      <c r="M21307" s="1506"/>
    </row>
    <row r="21308" spans="1:13" ht="16.5" customHeight="1">
      <c r="A21308" s="1547"/>
      <c r="B21308" s="1548"/>
      <c r="C21308" s="1548"/>
      <c r="D21308" s="1549"/>
      <c r="E21308" s="1506"/>
      <c r="K21308" s="1548"/>
      <c r="L21308" s="1549"/>
      <c r="M21308" s="1506"/>
    </row>
    <row r="21309" spans="1:13" ht="16.5" customHeight="1">
      <c r="A21309" s="1547"/>
      <c r="B21309" s="1548"/>
      <c r="C21309" s="1548"/>
      <c r="D21309" s="1549"/>
      <c r="E21309" s="1506"/>
      <c r="K21309" s="1548"/>
      <c r="L21309" s="1549"/>
      <c r="M21309" s="1506"/>
    </row>
    <row r="21310" spans="1:13" ht="16.5" customHeight="1">
      <c r="A21310" s="1547"/>
      <c r="B21310" s="1548"/>
      <c r="C21310" s="1548"/>
      <c r="D21310" s="1549"/>
      <c r="E21310" s="1506"/>
      <c r="K21310" s="1548"/>
      <c r="L21310" s="1549"/>
      <c r="M21310" s="1506"/>
    </row>
    <row r="21311" spans="1:13" ht="16.5" customHeight="1">
      <c r="A21311" s="1547"/>
      <c r="B21311" s="1548"/>
      <c r="C21311" s="1548"/>
      <c r="D21311" s="1549"/>
      <c r="E21311" s="1506"/>
      <c r="K21311" s="1548"/>
      <c r="L21311" s="1549"/>
      <c r="M21311" s="1506"/>
    </row>
    <row r="21312" spans="1:13" ht="16.5" customHeight="1">
      <c r="A21312" s="1547"/>
      <c r="B21312" s="1548"/>
      <c r="C21312" s="1548"/>
      <c r="D21312" s="1549"/>
      <c r="E21312" s="1506"/>
      <c r="K21312" s="1548"/>
      <c r="L21312" s="1549"/>
      <c r="M21312" s="1506"/>
    </row>
    <row r="21313" spans="1:13" ht="16.5" customHeight="1">
      <c r="A21313" s="1547"/>
      <c r="B21313" s="1548"/>
      <c r="C21313" s="1548"/>
      <c r="D21313" s="1549"/>
      <c r="E21313" s="1506"/>
      <c r="K21313" s="1548"/>
      <c r="L21313" s="1549"/>
      <c r="M21313" s="1506"/>
    </row>
    <row r="21314" spans="1:13" ht="16.5" customHeight="1">
      <c r="A21314" s="1547"/>
      <c r="B21314" s="1548"/>
      <c r="C21314" s="1548"/>
      <c r="D21314" s="1549"/>
      <c r="E21314" s="1506"/>
      <c r="K21314" s="1548"/>
      <c r="L21314" s="1549"/>
      <c r="M21314" s="1506"/>
    </row>
    <row r="21315" spans="1:13" ht="16.5" customHeight="1">
      <c r="A21315" s="1547"/>
      <c r="B21315" s="1548"/>
      <c r="C21315" s="1548"/>
      <c r="D21315" s="1549"/>
      <c r="E21315" s="1506"/>
      <c r="K21315" s="1548"/>
      <c r="L21315" s="1549"/>
      <c r="M21315" s="1506"/>
    </row>
    <row r="21316" spans="1:13" ht="16.5" customHeight="1">
      <c r="A21316" s="1547"/>
      <c r="B21316" s="1548"/>
      <c r="C21316" s="1548"/>
      <c r="D21316" s="1549"/>
      <c r="E21316" s="1506"/>
      <c r="K21316" s="1548"/>
      <c r="L21316" s="1549"/>
      <c r="M21316" s="1506"/>
    </row>
    <row r="21317" spans="1:13" ht="16.5" customHeight="1">
      <c r="A21317" s="1547"/>
      <c r="B21317" s="1548"/>
      <c r="C21317" s="1548"/>
      <c r="D21317" s="1549"/>
      <c r="E21317" s="1506"/>
      <c r="K21317" s="1548"/>
      <c r="L21317" s="1549"/>
      <c r="M21317" s="1506"/>
    </row>
    <row r="21318" spans="1:13" ht="16.5" customHeight="1">
      <c r="A21318" s="1547"/>
      <c r="B21318" s="1548"/>
      <c r="C21318" s="1548"/>
      <c r="D21318" s="1549"/>
      <c r="E21318" s="1506"/>
      <c r="K21318" s="1548"/>
      <c r="L21318" s="1549"/>
      <c r="M21318" s="1506"/>
    </row>
    <row r="21319" spans="1:13" ht="16.5" customHeight="1">
      <c r="A21319" s="1547"/>
      <c r="B21319" s="1548"/>
      <c r="C21319" s="1548"/>
      <c r="D21319" s="1549"/>
      <c r="E21319" s="1506"/>
      <c r="K21319" s="1548"/>
      <c r="L21319" s="1549"/>
      <c r="M21319" s="1506"/>
    </row>
    <row r="21320" spans="1:13" ht="16.5" customHeight="1">
      <c r="A21320" s="1547"/>
      <c r="B21320" s="1548"/>
      <c r="C21320" s="1548"/>
      <c r="D21320" s="1549"/>
      <c r="E21320" s="1506"/>
      <c r="K21320" s="1548"/>
      <c r="L21320" s="1549"/>
      <c r="M21320" s="1506"/>
    </row>
    <row r="21321" spans="1:13" ht="16.5" customHeight="1">
      <c r="A21321" s="1547"/>
      <c r="B21321" s="1548"/>
      <c r="C21321" s="1548"/>
      <c r="D21321" s="1549"/>
      <c r="E21321" s="1506"/>
      <c r="K21321" s="1548"/>
      <c r="L21321" s="1549"/>
      <c r="M21321" s="1506"/>
    </row>
    <row r="21322" spans="1:13" ht="16.5" customHeight="1">
      <c r="A21322" s="1547"/>
      <c r="B21322" s="1548"/>
      <c r="C21322" s="1548"/>
      <c r="D21322" s="1549"/>
      <c r="E21322" s="1506"/>
      <c r="K21322" s="1548"/>
      <c r="L21322" s="1549"/>
      <c r="M21322" s="1506"/>
    </row>
    <row r="21323" spans="1:13" ht="16.5" customHeight="1">
      <c r="A21323" s="1547"/>
      <c r="B21323" s="1548"/>
      <c r="C21323" s="1548"/>
      <c r="D21323" s="1549"/>
      <c r="E21323" s="1506"/>
      <c r="K21323" s="1548"/>
      <c r="L21323" s="1549"/>
      <c r="M21323" s="1506"/>
    </row>
    <row r="21324" spans="1:13" ht="16.5" customHeight="1">
      <c r="A21324" s="1547"/>
      <c r="B21324" s="1548"/>
      <c r="C21324" s="1548"/>
      <c r="D21324" s="1549"/>
      <c r="E21324" s="1506"/>
      <c r="K21324" s="1548"/>
      <c r="L21324" s="1549"/>
      <c r="M21324" s="1506"/>
    </row>
    <row r="21325" spans="1:13" ht="16.5" customHeight="1">
      <c r="A21325" s="1547"/>
      <c r="B21325" s="1548"/>
      <c r="C21325" s="1548"/>
      <c r="D21325" s="1549"/>
      <c r="E21325" s="1506"/>
      <c r="K21325" s="1548"/>
      <c r="L21325" s="1549"/>
      <c r="M21325" s="1506"/>
    </row>
    <row r="21326" spans="1:13" ht="16.5" customHeight="1">
      <c r="A21326" s="1547"/>
      <c r="B21326" s="1548"/>
      <c r="C21326" s="1548"/>
      <c r="D21326" s="1549"/>
      <c r="E21326" s="1506"/>
      <c r="K21326" s="1548"/>
      <c r="L21326" s="1549"/>
      <c r="M21326" s="1506"/>
    </row>
    <row r="21327" spans="1:13" ht="16.5" customHeight="1">
      <c r="A21327" s="1547"/>
      <c r="B21327" s="1548"/>
      <c r="C21327" s="1548"/>
      <c r="D21327" s="1549"/>
      <c r="E21327" s="1506"/>
      <c r="K21327" s="1548"/>
      <c r="L21327" s="1549"/>
      <c r="M21327" s="1506"/>
    </row>
    <row r="21328" spans="1:13" ht="16.5" customHeight="1">
      <c r="A21328" s="1547"/>
      <c r="B21328" s="1548"/>
      <c r="C21328" s="1548"/>
      <c r="D21328" s="1549"/>
      <c r="E21328" s="1506"/>
      <c r="K21328" s="1548"/>
      <c r="L21328" s="1549"/>
      <c r="M21328" s="1506"/>
    </row>
    <row r="21329" spans="1:13" ht="16.5" customHeight="1">
      <c r="A21329" s="1547"/>
      <c r="B21329" s="1548"/>
      <c r="C21329" s="1548"/>
      <c r="D21329" s="1549"/>
      <c r="E21329" s="1506"/>
      <c r="K21329" s="1548"/>
      <c r="L21329" s="1549"/>
      <c r="M21329" s="1506"/>
    </row>
    <row r="21330" spans="1:13" ht="16.5" customHeight="1">
      <c r="A21330" s="1547"/>
      <c r="B21330" s="1548"/>
      <c r="C21330" s="1548"/>
      <c r="D21330" s="1549"/>
      <c r="E21330" s="1506"/>
      <c r="K21330" s="1548"/>
      <c r="L21330" s="1549"/>
      <c r="M21330" s="1506"/>
    </row>
    <row r="21331" spans="1:13" ht="16.5" customHeight="1">
      <c r="A21331" s="1547"/>
      <c r="B21331" s="1548"/>
      <c r="C21331" s="1548"/>
      <c r="D21331" s="1549"/>
      <c r="E21331" s="1506"/>
      <c r="K21331" s="1548"/>
      <c r="L21331" s="1549"/>
      <c r="M21331" s="1506"/>
    </row>
    <row r="21332" spans="1:13" ht="16.5" customHeight="1">
      <c r="A21332" s="1547"/>
      <c r="B21332" s="1548"/>
      <c r="C21332" s="1548"/>
      <c r="D21332" s="1549"/>
      <c r="E21332" s="1506"/>
      <c r="K21332" s="1548"/>
      <c r="L21332" s="1549"/>
      <c r="M21332" s="1506"/>
    </row>
    <row r="21333" spans="1:13" ht="16.5" customHeight="1">
      <c r="A21333" s="1547"/>
      <c r="B21333" s="1548"/>
      <c r="C21333" s="1548"/>
      <c r="D21333" s="1549"/>
      <c r="E21333" s="1506"/>
      <c r="K21333" s="1548"/>
      <c r="L21333" s="1549"/>
      <c r="M21333" s="1506"/>
    </row>
    <row r="21334" spans="1:13" ht="16.5" customHeight="1">
      <c r="A21334" s="1547"/>
      <c r="B21334" s="1548"/>
      <c r="C21334" s="1548"/>
      <c r="D21334" s="1549"/>
      <c r="E21334" s="1506"/>
      <c r="K21334" s="1548"/>
      <c r="L21334" s="1549"/>
      <c r="M21334" s="1506"/>
    </row>
    <row r="21335" spans="1:13" ht="16.5" customHeight="1">
      <c r="A21335" s="1547"/>
      <c r="B21335" s="1548"/>
      <c r="C21335" s="1548"/>
      <c r="D21335" s="1549"/>
      <c r="E21335" s="1506"/>
      <c r="K21335" s="1548"/>
      <c r="L21335" s="1549"/>
      <c r="M21335" s="1506"/>
    </row>
    <row r="21336" spans="1:13" ht="16.5" customHeight="1">
      <c r="A21336" s="1547"/>
      <c r="B21336" s="1548"/>
      <c r="C21336" s="1548"/>
      <c r="D21336" s="1549"/>
      <c r="E21336" s="1506"/>
      <c r="K21336" s="1548"/>
      <c r="L21336" s="1549"/>
      <c r="M21336" s="1506"/>
    </row>
    <row r="21337" spans="1:13" ht="16.5" customHeight="1">
      <c r="A21337" s="1547"/>
      <c r="B21337" s="1548"/>
      <c r="C21337" s="1548"/>
      <c r="D21337" s="1549"/>
      <c r="E21337" s="1506"/>
      <c r="K21337" s="1548"/>
      <c r="L21337" s="1549"/>
      <c r="M21337" s="1506"/>
    </row>
    <row r="21338" spans="1:13" ht="16.5" customHeight="1">
      <c r="A21338" s="1547"/>
      <c r="B21338" s="1548"/>
      <c r="C21338" s="1548"/>
      <c r="D21338" s="1549"/>
      <c r="E21338" s="1506"/>
      <c r="K21338" s="1548"/>
      <c r="L21338" s="1549"/>
      <c r="M21338" s="1506"/>
    </row>
    <row r="21339" spans="1:13" ht="16.5" customHeight="1">
      <c r="A21339" s="1547"/>
      <c r="B21339" s="1548"/>
      <c r="C21339" s="1548"/>
      <c r="D21339" s="1549"/>
      <c r="E21339" s="1506"/>
      <c r="K21339" s="1548"/>
      <c r="L21339" s="1549"/>
      <c r="M21339" s="1506"/>
    </row>
    <row r="21340" spans="1:13" ht="16.5" customHeight="1">
      <c r="A21340" s="1547"/>
      <c r="B21340" s="1548"/>
      <c r="C21340" s="1548"/>
      <c r="D21340" s="1549"/>
      <c r="E21340" s="1506"/>
      <c r="K21340" s="1548"/>
      <c r="L21340" s="1549"/>
      <c r="M21340" s="1506"/>
    </row>
    <row r="21341" spans="1:13" ht="16.5" customHeight="1">
      <c r="A21341" s="1547"/>
      <c r="B21341" s="1548"/>
      <c r="C21341" s="1548"/>
      <c r="D21341" s="1549"/>
      <c r="E21341" s="1506"/>
      <c r="K21341" s="1548"/>
      <c r="L21341" s="1549"/>
      <c r="M21341" s="1506"/>
    </row>
    <row r="21342" spans="1:13" ht="16.5" customHeight="1">
      <c r="A21342" s="1547"/>
      <c r="B21342" s="1548"/>
      <c r="C21342" s="1548"/>
      <c r="D21342" s="1549"/>
      <c r="E21342" s="1506"/>
      <c r="K21342" s="1548"/>
      <c r="L21342" s="1549"/>
      <c r="M21342" s="1506"/>
    </row>
    <row r="21343" spans="1:13" ht="16.5" customHeight="1">
      <c r="A21343" s="1547"/>
      <c r="B21343" s="1548"/>
      <c r="C21343" s="1548"/>
      <c r="D21343" s="1549"/>
      <c r="E21343" s="1506"/>
      <c r="K21343" s="1548"/>
      <c r="L21343" s="1549"/>
      <c r="M21343" s="1506"/>
    </row>
    <row r="21344" spans="1:13" ht="16.5" customHeight="1">
      <c r="A21344" s="1547"/>
      <c r="B21344" s="1548"/>
      <c r="C21344" s="1548"/>
      <c r="D21344" s="1549"/>
      <c r="E21344" s="1506"/>
      <c r="K21344" s="1548"/>
      <c r="L21344" s="1549"/>
      <c r="M21344" s="1506"/>
    </row>
    <row r="21345" spans="1:13" ht="16.5" customHeight="1">
      <c r="A21345" s="1547"/>
      <c r="B21345" s="1548"/>
      <c r="C21345" s="1548"/>
      <c r="D21345" s="1549"/>
      <c r="E21345" s="1506"/>
      <c r="K21345" s="1548"/>
      <c r="L21345" s="1549"/>
      <c r="M21345" s="1506"/>
    </row>
    <row r="21346" spans="1:13" ht="16.5" customHeight="1">
      <c r="A21346" s="1547"/>
      <c r="B21346" s="1548"/>
      <c r="C21346" s="1548"/>
      <c r="D21346" s="1549"/>
      <c r="E21346" s="1506"/>
      <c r="K21346" s="1548"/>
      <c r="L21346" s="1549"/>
      <c r="M21346" s="1506"/>
    </row>
    <row r="21347" spans="1:13" ht="16.5" customHeight="1">
      <c r="A21347" s="1547"/>
      <c r="B21347" s="1548"/>
      <c r="C21347" s="1548"/>
      <c r="D21347" s="1549"/>
      <c r="E21347" s="1506"/>
      <c r="K21347" s="1548"/>
      <c r="L21347" s="1549"/>
      <c r="M21347" s="1506"/>
    </row>
    <row r="21348" spans="1:13" ht="16.5" customHeight="1">
      <c r="A21348" s="1547"/>
      <c r="B21348" s="1548"/>
      <c r="C21348" s="1548"/>
      <c r="D21348" s="1549"/>
      <c r="E21348" s="1506"/>
      <c r="K21348" s="1548"/>
      <c r="L21348" s="1549"/>
      <c r="M21348" s="1506"/>
    </row>
    <row r="21349" spans="1:13" ht="16.5" customHeight="1">
      <c r="A21349" s="1547"/>
      <c r="B21349" s="1548"/>
      <c r="C21349" s="1548"/>
      <c r="D21349" s="1549"/>
      <c r="E21349" s="1506"/>
      <c r="K21349" s="1548"/>
      <c r="L21349" s="1549"/>
      <c r="M21349" s="1506"/>
    </row>
    <row r="21350" spans="1:13" ht="16.5" customHeight="1">
      <c r="A21350" s="1547"/>
      <c r="B21350" s="1548"/>
      <c r="C21350" s="1548"/>
      <c r="D21350" s="1549"/>
      <c r="E21350" s="1506"/>
      <c r="K21350" s="1548"/>
      <c r="L21350" s="1549"/>
      <c r="M21350" s="1506"/>
    </row>
    <row r="21351" spans="1:13" ht="16.5" customHeight="1">
      <c r="A21351" s="1547"/>
      <c r="B21351" s="1548"/>
      <c r="C21351" s="1548"/>
      <c r="D21351" s="1549"/>
      <c r="E21351" s="1506"/>
      <c r="K21351" s="1548"/>
      <c r="L21351" s="1549"/>
      <c r="M21351" s="1506"/>
    </row>
    <row r="21352" spans="1:13" ht="16.5" customHeight="1">
      <c r="A21352" s="1547"/>
      <c r="B21352" s="1548"/>
      <c r="C21352" s="1548"/>
      <c r="D21352" s="1549"/>
      <c r="E21352" s="1506"/>
      <c r="K21352" s="1548"/>
      <c r="L21352" s="1549"/>
      <c r="M21352" s="1506"/>
    </row>
    <row r="21353" spans="1:13" ht="16.5" customHeight="1">
      <c r="A21353" s="1547"/>
      <c r="B21353" s="1548"/>
      <c r="C21353" s="1548"/>
      <c r="D21353" s="1549"/>
      <c r="E21353" s="1506"/>
      <c r="K21353" s="1548"/>
      <c r="L21353" s="1549"/>
      <c r="M21353" s="1506"/>
    </row>
    <row r="21354" spans="1:13" ht="16.5" customHeight="1">
      <c r="A21354" s="1547"/>
      <c r="B21354" s="1548"/>
      <c r="C21354" s="1548"/>
      <c r="D21354" s="1549"/>
      <c r="E21354" s="1506"/>
      <c r="K21354" s="1548"/>
      <c r="L21354" s="1549"/>
      <c r="M21354" s="1506"/>
    </row>
    <row r="21355" spans="1:13" ht="16.5" customHeight="1">
      <c r="A21355" s="1547"/>
      <c r="B21355" s="1548"/>
      <c r="C21355" s="1548"/>
      <c r="D21355" s="1549"/>
      <c r="E21355" s="1506"/>
      <c r="K21355" s="1548"/>
      <c r="L21355" s="1549"/>
      <c r="M21355" s="1506"/>
    </row>
    <row r="21356" spans="1:13" ht="16.5" customHeight="1">
      <c r="A21356" s="1547"/>
      <c r="B21356" s="1548"/>
      <c r="C21356" s="1548"/>
      <c r="D21356" s="1549"/>
      <c r="E21356" s="1506"/>
      <c r="K21356" s="1548"/>
      <c r="L21356" s="1549"/>
      <c r="M21356" s="1506"/>
    </row>
    <row r="21357" spans="1:13" ht="16.5" customHeight="1">
      <c r="A21357" s="1547"/>
      <c r="B21357" s="1548"/>
      <c r="C21357" s="1548"/>
      <c r="D21357" s="1549"/>
      <c r="E21357" s="1506"/>
      <c r="K21357" s="1548"/>
      <c r="L21357" s="1549"/>
      <c r="M21357" s="1506"/>
    </row>
    <row r="21358" spans="1:13" ht="16.5" customHeight="1">
      <c r="A21358" s="1547"/>
      <c r="B21358" s="1548"/>
      <c r="C21358" s="1548"/>
      <c r="D21358" s="1549"/>
      <c r="E21358" s="1506"/>
      <c r="K21358" s="1548"/>
      <c r="L21358" s="1549"/>
      <c r="M21358" s="1506"/>
    </row>
    <row r="21359" spans="1:13" ht="16.5" customHeight="1">
      <c r="A21359" s="1547"/>
      <c r="B21359" s="1548"/>
      <c r="C21359" s="1548"/>
      <c r="D21359" s="1549"/>
      <c r="E21359" s="1506"/>
      <c r="K21359" s="1548"/>
      <c r="L21359" s="1549"/>
      <c r="M21359" s="1506"/>
    </row>
    <row r="21360" spans="1:13" ht="16.5" customHeight="1">
      <c r="A21360" s="1547"/>
      <c r="B21360" s="1548"/>
      <c r="C21360" s="1548"/>
      <c r="D21360" s="1549"/>
      <c r="E21360" s="1506"/>
      <c r="K21360" s="1548"/>
      <c r="L21360" s="1549"/>
      <c r="M21360" s="1506"/>
    </row>
    <row r="21361" spans="1:13" ht="16.5" customHeight="1">
      <c r="A21361" s="1547"/>
      <c r="B21361" s="1548"/>
      <c r="C21361" s="1548"/>
      <c r="D21361" s="1549"/>
      <c r="E21361" s="1506"/>
      <c r="K21361" s="1548"/>
      <c r="L21361" s="1549"/>
      <c r="M21361" s="1506"/>
    </row>
    <row r="21362" spans="1:13" ht="16.5" customHeight="1">
      <c r="A21362" s="1547"/>
      <c r="B21362" s="1548"/>
      <c r="C21362" s="1548"/>
      <c r="D21362" s="1549"/>
      <c r="E21362" s="1506"/>
      <c r="K21362" s="1548"/>
      <c r="L21362" s="1549"/>
      <c r="M21362" s="1506"/>
    </row>
    <row r="21363" spans="1:13" ht="16.5" customHeight="1">
      <c r="A21363" s="1547"/>
      <c r="B21363" s="1548"/>
      <c r="C21363" s="1548"/>
      <c r="D21363" s="1549"/>
      <c r="E21363" s="1506"/>
      <c r="K21363" s="1548"/>
      <c r="L21363" s="1549"/>
      <c r="M21363" s="1506"/>
    </row>
    <row r="21364" spans="1:13" ht="16.5" customHeight="1">
      <c r="A21364" s="1547"/>
      <c r="B21364" s="1548"/>
      <c r="C21364" s="1548"/>
      <c r="D21364" s="1549"/>
      <c r="E21364" s="1506"/>
      <c r="K21364" s="1548"/>
      <c r="L21364" s="1549"/>
      <c r="M21364" s="1506"/>
    </row>
    <row r="21365" spans="1:13" ht="16.5" customHeight="1">
      <c r="A21365" s="1547"/>
      <c r="B21365" s="1548"/>
      <c r="C21365" s="1548"/>
      <c r="D21365" s="1549"/>
      <c r="E21365" s="1506"/>
      <c r="K21365" s="1548"/>
      <c r="L21365" s="1549"/>
      <c r="M21365" s="1506"/>
    </row>
    <row r="21366" spans="1:13" ht="16.5" customHeight="1">
      <c r="A21366" s="1547"/>
      <c r="B21366" s="1548"/>
      <c r="C21366" s="1548"/>
      <c r="D21366" s="1549"/>
      <c r="E21366" s="1506"/>
      <c r="K21366" s="1548"/>
      <c r="L21366" s="1549"/>
      <c r="M21366" s="1506"/>
    </row>
    <row r="21367" spans="1:13" ht="16.5" customHeight="1">
      <c r="A21367" s="1547"/>
      <c r="B21367" s="1548"/>
      <c r="C21367" s="1548"/>
      <c r="D21367" s="1549"/>
      <c r="E21367" s="1506"/>
      <c r="K21367" s="1548"/>
      <c r="L21367" s="1549"/>
      <c r="M21367" s="1506"/>
    </row>
    <row r="21368" spans="1:13" ht="16.5" customHeight="1">
      <c r="A21368" s="1547"/>
      <c r="B21368" s="1548"/>
      <c r="C21368" s="1548"/>
      <c r="D21368" s="1549"/>
      <c r="E21368" s="1506"/>
      <c r="K21368" s="1548"/>
      <c r="L21368" s="1549"/>
      <c r="M21368" s="1506"/>
    </row>
    <row r="21369" spans="1:13" ht="16.5" customHeight="1">
      <c r="A21369" s="1547"/>
      <c r="B21369" s="1548"/>
      <c r="C21369" s="1548"/>
      <c r="D21369" s="1549"/>
      <c r="E21369" s="1506"/>
      <c r="K21369" s="1548"/>
      <c r="L21369" s="1549"/>
      <c r="M21369" s="1506"/>
    </row>
    <row r="21370" spans="1:13" ht="16.5" customHeight="1">
      <c r="A21370" s="1547"/>
      <c r="B21370" s="1548"/>
      <c r="C21370" s="1548"/>
      <c r="D21370" s="1549"/>
      <c r="E21370" s="1506"/>
      <c r="K21370" s="1548"/>
      <c r="L21370" s="1549"/>
      <c r="M21370" s="1506"/>
    </row>
    <row r="21371" spans="1:13" ht="16.5" customHeight="1">
      <c r="A21371" s="1547"/>
      <c r="B21371" s="1548"/>
      <c r="C21371" s="1548"/>
      <c r="D21371" s="1549"/>
      <c r="E21371" s="1506"/>
      <c r="K21371" s="1548"/>
      <c r="L21371" s="1549"/>
      <c r="M21371" s="1506"/>
    </row>
    <row r="21372" spans="1:13" ht="16.5" customHeight="1">
      <c r="A21372" s="1547"/>
      <c r="B21372" s="1548"/>
      <c r="C21372" s="1548"/>
      <c r="D21372" s="1549"/>
      <c r="E21372" s="1506"/>
      <c r="K21372" s="1548"/>
      <c r="L21372" s="1549"/>
      <c r="M21372" s="1506"/>
    </row>
    <row r="21373" spans="1:13" ht="16.5" customHeight="1">
      <c r="A21373" s="1547"/>
      <c r="B21373" s="1548"/>
      <c r="C21373" s="1548"/>
      <c r="D21373" s="1549"/>
      <c r="E21373" s="1506"/>
      <c r="K21373" s="1548"/>
      <c r="L21373" s="1549"/>
      <c r="M21373" s="1506"/>
    </row>
    <row r="21374" spans="1:13" ht="16.5" customHeight="1">
      <c r="A21374" s="1547"/>
      <c r="B21374" s="1548"/>
      <c r="C21374" s="1548"/>
      <c r="D21374" s="1549"/>
      <c r="E21374" s="1506"/>
      <c r="K21374" s="1548"/>
      <c r="L21374" s="1549"/>
      <c r="M21374" s="1506"/>
    </row>
    <row r="21375" spans="1:13" ht="16.5" customHeight="1">
      <c r="A21375" s="1547"/>
      <c r="B21375" s="1548"/>
      <c r="C21375" s="1548"/>
      <c r="D21375" s="1549"/>
      <c r="E21375" s="1506"/>
      <c r="K21375" s="1548"/>
      <c r="L21375" s="1549"/>
      <c r="M21375" s="1506"/>
    </row>
    <row r="21376" spans="1:13" ht="16.5" customHeight="1">
      <c r="A21376" s="1547"/>
      <c r="B21376" s="1548"/>
      <c r="C21376" s="1548"/>
      <c r="D21376" s="1549"/>
      <c r="E21376" s="1506"/>
      <c r="K21376" s="1548"/>
      <c r="L21376" s="1549"/>
      <c r="M21376" s="1506"/>
    </row>
    <row r="21377" spans="1:13" ht="16.5" customHeight="1">
      <c r="A21377" s="1547"/>
      <c r="B21377" s="1548"/>
      <c r="C21377" s="1548"/>
      <c r="D21377" s="1549"/>
      <c r="E21377" s="1506"/>
      <c r="K21377" s="1548"/>
      <c r="L21377" s="1549"/>
      <c r="M21377" s="1506"/>
    </row>
    <row r="21378" spans="1:13" ht="16.5" customHeight="1">
      <c r="A21378" s="1547"/>
      <c r="B21378" s="1548"/>
      <c r="C21378" s="1548"/>
      <c r="D21378" s="1549"/>
      <c r="E21378" s="1506"/>
      <c r="K21378" s="1548"/>
      <c r="L21378" s="1549"/>
      <c r="M21378" s="1506"/>
    </row>
    <row r="21379" spans="1:13" ht="16.5" customHeight="1">
      <c r="A21379" s="1547"/>
      <c r="B21379" s="1548"/>
      <c r="C21379" s="1548"/>
      <c r="D21379" s="1549"/>
      <c r="E21379" s="1506"/>
      <c r="K21379" s="1548"/>
      <c r="L21379" s="1549"/>
      <c r="M21379" s="1506"/>
    </row>
    <row r="21380" spans="1:13" ht="16.5" customHeight="1">
      <c r="A21380" s="1547"/>
      <c r="B21380" s="1548"/>
      <c r="C21380" s="1548"/>
      <c r="D21380" s="1549"/>
      <c r="E21380" s="1506"/>
      <c r="K21380" s="1548"/>
      <c r="L21380" s="1549"/>
      <c r="M21380" s="1506"/>
    </row>
    <row r="21381" spans="1:13" ht="16.5" customHeight="1">
      <c r="A21381" s="1547"/>
      <c r="B21381" s="1548"/>
      <c r="C21381" s="1548"/>
      <c r="D21381" s="1549"/>
      <c r="E21381" s="1506"/>
      <c r="K21381" s="1548"/>
      <c r="L21381" s="1549"/>
      <c r="M21381" s="1506"/>
    </row>
    <row r="21382" spans="1:13" ht="16.5" customHeight="1">
      <c r="A21382" s="1547"/>
      <c r="B21382" s="1548"/>
      <c r="C21382" s="1548"/>
      <c r="D21382" s="1549"/>
      <c r="E21382" s="1506"/>
      <c r="K21382" s="1548"/>
      <c r="L21382" s="1549"/>
      <c r="M21382" s="1506"/>
    </row>
    <row r="21383" spans="1:13" ht="16.5" customHeight="1">
      <c r="A21383" s="1547"/>
      <c r="B21383" s="1548"/>
      <c r="C21383" s="1548"/>
      <c r="D21383" s="1549"/>
      <c r="E21383" s="1506"/>
      <c r="K21383" s="1548"/>
      <c r="L21383" s="1549"/>
      <c r="M21383" s="1506"/>
    </row>
    <row r="21384" spans="1:13" ht="16.5" customHeight="1">
      <c r="A21384" s="1547"/>
      <c r="B21384" s="1548"/>
      <c r="C21384" s="1548"/>
      <c r="D21384" s="1549"/>
      <c r="E21384" s="1506"/>
      <c r="K21384" s="1548"/>
      <c r="L21384" s="1549"/>
      <c r="M21384" s="1506"/>
    </row>
    <row r="21385" spans="1:13" ht="16.5" customHeight="1">
      <c r="A21385" s="1547"/>
      <c r="B21385" s="1548"/>
      <c r="C21385" s="1548"/>
      <c r="D21385" s="1549"/>
      <c r="E21385" s="1506"/>
      <c r="K21385" s="1548"/>
      <c r="L21385" s="1549"/>
      <c r="M21385" s="1506"/>
    </row>
    <row r="21386" spans="1:13" ht="16.5" customHeight="1">
      <c r="A21386" s="1547"/>
      <c r="B21386" s="1548"/>
      <c r="C21386" s="1548"/>
      <c r="D21386" s="1549"/>
      <c r="E21386" s="1506"/>
      <c r="K21386" s="1548"/>
      <c r="L21386" s="1549"/>
      <c r="M21386" s="1506"/>
    </row>
    <row r="21387" spans="1:13" ht="16.5" customHeight="1">
      <c r="A21387" s="1547"/>
      <c r="B21387" s="1548"/>
      <c r="C21387" s="1548"/>
      <c r="D21387" s="1549"/>
      <c r="E21387" s="1506"/>
      <c r="K21387" s="1548"/>
      <c r="L21387" s="1549"/>
      <c r="M21387" s="1506"/>
    </row>
    <row r="21388" spans="1:13" ht="16.5" customHeight="1">
      <c r="A21388" s="1547"/>
      <c r="B21388" s="1548"/>
      <c r="C21388" s="1548"/>
      <c r="D21388" s="1549"/>
      <c r="E21388" s="1506"/>
      <c r="K21388" s="1548"/>
      <c r="L21388" s="1549"/>
      <c r="M21388" s="1506"/>
    </row>
    <row r="21389" spans="1:13" ht="16.5" customHeight="1">
      <c r="A21389" s="1547"/>
      <c r="B21389" s="1548"/>
      <c r="C21389" s="1548"/>
      <c r="D21389" s="1549"/>
      <c r="E21389" s="1506"/>
      <c r="K21389" s="1548"/>
      <c r="L21389" s="1549"/>
      <c r="M21389" s="1506"/>
    </row>
    <row r="21390" spans="1:13" ht="16.5" customHeight="1">
      <c r="A21390" s="1547"/>
      <c r="B21390" s="1548"/>
      <c r="C21390" s="1548"/>
      <c r="D21390" s="1549"/>
      <c r="E21390" s="1506"/>
      <c r="K21390" s="1548"/>
      <c r="L21390" s="1549"/>
      <c r="M21390" s="1506"/>
    </row>
    <row r="21391" spans="1:13" ht="16.5" customHeight="1">
      <c r="A21391" s="1547"/>
      <c r="B21391" s="1548"/>
      <c r="C21391" s="1548"/>
      <c r="D21391" s="1549"/>
      <c r="E21391" s="1506"/>
      <c r="K21391" s="1548"/>
      <c r="L21391" s="1549"/>
      <c r="M21391" s="1506"/>
    </row>
    <row r="21392" spans="1:13" ht="16.5" customHeight="1">
      <c r="A21392" s="1547"/>
      <c r="B21392" s="1548"/>
      <c r="C21392" s="1548"/>
      <c r="D21392" s="1549"/>
      <c r="E21392" s="1506"/>
      <c r="K21392" s="1548"/>
      <c r="L21392" s="1549"/>
      <c r="M21392" s="1506"/>
    </row>
    <row r="21393" spans="1:13" ht="16.5" customHeight="1">
      <c r="A21393" s="1547"/>
      <c r="B21393" s="1548"/>
      <c r="C21393" s="1548"/>
      <c r="D21393" s="1549"/>
      <c r="E21393" s="1506"/>
      <c r="K21393" s="1548"/>
      <c r="L21393" s="1549"/>
      <c r="M21393" s="1506"/>
    </row>
    <row r="21394" spans="1:13" ht="16.5" customHeight="1">
      <c r="A21394" s="1547"/>
      <c r="B21394" s="1548"/>
      <c r="C21394" s="1548"/>
      <c r="D21394" s="1549"/>
      <c r="E21394" s="1506"/>
      <c r="K21394" s="1548"/>
      <c r="L21394" s="1549"/>
      <c r="M21394" s="1506"/>
    </row>
    <row r="21395" spans="1:13" ht="16.5" customHeight="1">
      <c r="A21395" s="1547"/>
      <c r="B21395" s="1548"/>
      <c r="C21395" s="1548"/>
      <c r="D21395" s="1549"/>
      <c r="E21395" s="1506"/>
      <c r="K21395" s="1548"/>
      <c r="L21395" s="1549"/>
      <c r="M21395" s="1506"/>
    </row>
    <row r="21396" spans="1:13" ht="16.5" customHeight="1">
      <c r="A21396" s="1547"/>
      <c r="B21396" s="1548"/>
      <c r="C21396" s="1548"/>
      <c r="D21396" s="1549"/>
      <c r="E21396" s="1506"/>
      <c r="K21396" s="1548"/>
      <c r="L21396" s="1549"/>
      <c r="M21396" s="1506"/>
    </row>
    <row r="21397" spans="1:13" ht="16.5" customHeight="1">
      <c r="A21397" s="1547"/>
      <c r="B21397" s="1548"/>
      <c r="C21397" s="1548"/>
      <c r="D21397" s="1549"/>
      <c r="E21397" s="1506"/>
      <c r="K21397" s="1548"/>
      <c r="L21397" s="1549"/>
      <c r="M21397" s="1506"/>
    </row>
    <row r="21398" spans="1:13" ht="16.5" customHeight="1">
      <c r="A21398" s="1547"/>
      <c r="B21398" s="1548"/>
      <c r="C21398" s="1548"/>
      <c r="D21398" s="1549"/>
      <c r="E21398" s="1506"/>
      <c r="K21398" s="1548"/>
      <c r="L21398" s="1549"/>
      <c r="M21398" s="1506"/>
    </row>
    <row r="21399" spans="1:13" ht="16.5" customHeight="1">
      <c r="A21399" s="1547"/>
      <c r="B21399" s="1548"/>
      <c r="C21399" s="1548"/>
      <c r="D21399" s="1549"/>
      <c r="E21399" s="1506"/>
      <c r="K21399" s="1548"/>
      <c r="L21399" s="1549"/>
      <c r="M21399" s="1506"/>
    </row>
    <row r="21400" spans="1:13" ht="16.5" customHeight="1">
      <c r="A21400" s="1547"/>
      <c r="B21400" s="1548"/>
      <c r="C21400" s="1548"/>
      <c r="D21400" s="1549"/>
      <c r="E21400" s="1506"/>
      <c r="K21400" s="1548"/>
      <c r="L21400" s="1549"/>
      <c r="M21400" s="1506"/>
    </row>
    <row r="21401" spans="1:13" ht="16.5" customHeight="1">
      <c r="A21401" s="1547"/>
      <c r="B21401" s="1548"/>
      <c r="C21401" s="1548"/>
      <c r="D21401" s="1549"/>
      <c r="E21401" s="1506"/>
      <c r="K21401" s="1548"/>
      <c r="L21401" s="1549"/>
      <c r="M21401" s="1506"/>
    </row>
    <row r="21402" spans="1:13" ht="16.5" customHeight="1">
      <c r="A21402" s="1547"/>
      <c r="B21402" s="1548"/>
      <c r="C21402" s="1548"/>
      <c r="D21402" s="1549"/>
      <c r="E21402" s="1506"/>
      <c r="K21402" s="1548"/>
      <c r="L21402" s="1549"/>
      <c r="M21402" s="1506"/>
    </row>
    <row r="21403" spans="1:13" ht="16.5" customHeight="1">
      <c r="A21403" s="1547"/>
      <c r="B21403" s="1548"/>
      <c r="C21403" s="1548"/>
      <c r="D21403" s="1549"/>
      <c r="E21403" s="1506"/>
      <c r="K21403" s="1548"/>
      <c r="L21403" s="1549"/>
      <c r="M21403" s="1506"/>
    </row>
    <row r="21404" spans="1:13" ht="16.5" customHeight="1">
      <c r="A21404" s="1547"/>
      <c r="B21404" s="1548"/>
      <c r="C21404" s="1548"/>
      <c r="D21404" s="1549"/>
      <c r="E21404" s="1506"/>
      <c r="K21404" s="1548"/>
      <c r="L21404" s="1549"/>
      <c r="M21404" s="1506"/>
    </row>
    <row r="21405" spans="1:13" ht="16.5" customHeight="1">
      <c r="A21405" s="1547"/>
      <c r="B21405" s="1548"/>
      <c r="C21405" s="1548"/>
      <c r="D21405" s="1549"/>
      <c r="E21405" s="1506"/>
      <c r="K21405" s="1548"/>
      <c r="L21405" s="1549"/>
      <c r="M21405" s="1506"/>
    </row>
    <row r="21406" spans="1:13" ht="16.5" customHeight="1">
      <c r="A21406" s="1547"/>
      <c r="B21406" s="1548"/>
      <c r="C21406" s="1548"/>
      <c r="D21406" s="1549"/>
      <c r="E21406" s="1506"/>
      <c r="K21406" s="1548"/>
      <c r="L21406" s="1549"/>
      <c r="M21406" s="1506"/>
    </row>
    <row r="21407" spans="1:13" ht="16.5" customHeight="1">
      <c r="A21407" s="1547"/>
      <c r="B21407" s="1548"/>
      <c r="C21407" s="1548"/>
      <c r="D21407" s="1549"/>
      <c r="E21407" s="1506"/>
      <c r="K21407" s="1548"/>
      <c r="L21407" s="1549"/>
      <c r="M21407" s="1506"/>
    </row>
    <row r="21408" spans="1:13" ht="16.5" customHeight="1">
      <c r="A21408" s="1547"/>
      <c r="B21408" s="1548"/>
      <c r="C21408" s="1548"/>
      <c r="D21408" s="1549"/>
      <c r="E21408" s="1506"/>
      <c r="K21408" s="1548"/>
      <c r="L21408" s="1549"/>
      <c r="M21408" s="1506"/>
    </row>
    <row r="21409" spans="1:13" ht="16.5" customHeight="1">
      <c r="A21409" s="1547"/>
      <c r="B21409" s="1548"/>
      <c r="C21409" s="1548"/>
      <c r="D21409" s="1549"/>
      <c r="E21409" s="1506"/>
      <c r="K21409" s="1548"/>
      <c r="L21409" s="1549"/>
      <c r="M21409" s="1506"/>
    </row>
    <row r="21410" spans="1:13" ht="16.5" customHeight="1">
      <c r="A21410" s="1547"/>
      <c r="B21410" s="1548"/>
      <c r="C21410" s="1548"/>
      <c r="D21410" s="1549"/>
      <c r="E21410" s="1506"/>
      <c r="K21410" s="1548"/>
      <c r="L21410" s="1549"/>
      <c r="M21410" s="1506"/>
    </row>
    <row r="21411" spans="1:13" ht="16.5" customHeight="1">
      <c r="A21411" s="1547"/>
      <c r="B21411" s="1548"/>
      <c r="C21411" s="1548"/>
      <c r="D21411" s="1549"/>
      <c r="E21411" s="1506"/>
      <c r="K21411" s="1548"/>
      <c r="L21411" s="1549"/>
      <c r="M21411" s="1506"/>
    </row>
    <row r="21412" spans="1:13" ht="16.5" customHeight="1">
      <c r="A21412" s="1547"/>
      <c r="B21412" s="1548"/>
      <c r="C21412" s="1548"/>
      <c r="D21412" s="1549"/>
      <c r="E21412" s="1506"/>
      <c r="K21412" s="1548"/>
      <c r="L21412" s="1549"/>
      <c r="M21412" s="1506"/>
    </row>
    <row r="21413" spans="1:13" ht="16.5" customHeight="1">
      <c r="A21413" s="1547"/>
      <c r="B21413" s="1548"/>
      <c r="C21413" s="1548"/>
      <c r="D21413" s="1549"/>
      <c r="E21413" s="1506"/>
      <c r="K21413" s="1548"/>
      <c r="L21413" s="1549"/>
      <c r="M21413" s="1506"/>
    </row>
    <row r="21414" spans="1:13" ht="16.5" customHeight="1">
      <c r="A21414" s="1547"/>
      <c r="B21414" s="1548"/>
      <c r="C21414" s="1548"/>
      <c r="D21414" s="1549"/>
      <c r="E21414" s="1506"/>
      <c r="K21414" s="1548"/>
      <c r="L21414" s="1549"/>
      <c r="M21414" s="1506"/>
    </row>
    <row r="21415" spans="1:13" ht="16.5" customHeight="1">
      <c r="A21415" s="1547"/>
      <c r="B21415" s="1548"/>
      <c r="C21415" s="1548"/>
      <c r="D21415" s="1549"/>
      <c r="E21415" s="1506"/>
      <c r="K21415" s="1548"/>
      <c r="L21415" s="1549"/>
      <c r="M21415" s="1506"/>
    </row>
    <row r="21416" spans="1:13" ht="16.5" customHeight="1">
      <c r="A21416" s="1547"/>
      <c r="B21416" s="1548"/>
      <c r="C21416" s="1548"/>
      <c r="D21416" s="1549"/>
      <c r="E21416" s="1506"/>
      <c r="K21416" s="1548"/>
      <c r="L21416" s="1549"/>
      <c r="M21416" s="1506"/>
    </row>
    <row r="21417" spans="1:13" ht="16.5" customHeight="1">
      <c r="A21417" s="1547"/>
      <c r="B21417" s="1548"/>
      <c r="C21417" s="1548"/>
      <c r="D21417" s="1549"/>
      <c r="E21417" s="1506"/>
      <c r="K21417" s="1548"/>
      <c r="L21417" s="1549"/>
      <c r="M21417" s="1506"/>
    </row>
    <row r="21418" spans="1:13" ht="16.5" customHeight="1">
      <c r="A21418" s="1547"/>
      <c r="B21418" s="1548"/>
      <c r="C21418" s="1548"/>
      <c r="D21418" s="1549"/>
      <c r="E21418" s="1506"/>
      <c r="K21418" s="1548"/>
      <c r="L21418" s="1549"/>
      <c r="M21418" s="1506"/>
    </row>
    <row r="21419" spans="1:13" ht="16.5" customHeight="1">
      <c r="A21419" s="1547"/>
      <c r="B21419" s="1548"/>
      <c r="C21419" s="1548"/>
      <c r="D21419" s="1549"/>
      <c r="E21419" s="1506"/>
      <c r="K21419" s="1548"/>
      <c r="L21419" s="1549"/>
      <c r="M21419" s="1506"/>
    </row>
    <row r="21420" spans="1:13" ht="16.5" customHeight="1">
      <c r="A21420" s="1547"/>
      <c r="B21420" s="1548"/>
      <c r="C21420" s="1548"/>
      <c r="D21420" s="1549"/>
      <c r="E21420" s="1506"/>
      <c r="K21420" s="1548"/>
      <c r="L21420" s="1549"/>
      <c r="M21420" s="1506"/>
    </row>
    <row r="21421" spans="1:13" ht="16.5" customHeight="1">
      <c r="A21421" s="1547"/>
      <c r="B21421" s="1548"/>
      <c r="C21421" s="1548"/>
      <c r="D21421" s="1549"/>
      <c r="E21421" s="1506"/>
      <c r="K21421" s="1548"/>
      <c r="L21421" s="1549"/>
      <c r="M21421" s="1506"/>
    </row>
    <row r="21422" spans="1:13" ht="16.5" customHeight="1">
      <c r="A21422" s="1547"/>
      <c r="B21422" s="1548"/>
      <c r="C21422" s="1548"/>
      <c r="D21422" s="1549"/>
      <c r="E21422" s="1506"/>
      <c r="K21422" s="1548"/>
      <c r="L21422" s="1549"/>
      <c r="M21422" s="1506"/>
    </row>
    <row r="21423" spans="1:13" ht="16.5" customHeight="1">
      <c r="A21423" s="1547"/>
      <c r="B21423" s="1548"/>
      <c r="C21423" s="1548"/>
      <c r="D21423" s="1549"/>
      <c r="E21423" s="1506"/>
      <c r="K21423" s="1548"/>
      <c r="L21423" s="1549"/>
      <c r="M21423" s="1506"/>
    </row>
    <row r="21424" spans="1:13" ht="16.5" customHeight="1">
      <c r="A21424" s="1547"/>
      <c r="B21424" s="1548"/>
      <c r="C21424" s="1548"/>
      <c r="D21424" s="1549"/>
      <c r="E21424" s="1506"/>
      <c r="K21424" s="1548"/>
      <c r="L21424" s="1549"/>
      <c r="M21424" s="1506"/>
    </row>
    <row r="21425" spans="1:13" ht="16.5" customHeight="1">
      <c r="A21425" s="1547"/>
      <c r="B21425" s="1548"/>
      <c r="C21425" s="1548"/>
      <c r="D21425" s="1549"/>
      <c r="E21425" s="1506"/>
      <c r="K21425" s="1548"/>
      <c r="L21425" s="1549"/>
      <c r="M21425" s="1506"/>
    </row>
    <row r="21426" spans="1:13" ht="16.5" customHeight="1">
      <c r="A21426" s="1547"/>
      <c r="B21426" s="1548"/>
      <c r="C21426" s="1548"/>
      <c r="D21426" s="1549"/>
      <c r="E21426" s="1506"/>
      <c r="K21426" s="1548"/>
      <c r="L21426" s="1549"/>
      <c r="M21426" s="1506"/>
    </row>
    <row r="21427" spans="1:13" ht="16.5" customHeight="1">
      <c r="A21427" s="1547"/>
      <c r="B21427" s="1548"/>
      <c r="C21427" s="1548"/>
      <c r="D21427" s="1549"/>
      <c r="E21427" s="1506"/>
      <c r="K21427" s="1548"/>
      <c r="L21427" s="1549"/>
      <c r="M21427" s="1506"/>
    </row>
    <row r="21428" spans="1:13" ht="16.5" customHeight="1">
      <c r="A21428" s="1547"/>
      <c r="B21428" s="1548"/>
      <c r="C21428" s="1548"/>
      <c r="D21428" s="1549"/>
      <c r="E21428" s="1506"/>
      <c r="K21428" s="1548"/>
      <c r="L21428" s="1549"/>
      <c r="M21428" s="1506"/>
    </row>
    <row r="21429" spans="1:13" ht="16.5" customHeight="1">
      <c r="A21429" s="1547"/>
      <c r="B21429" s="1548"/>
      <c r="C21429" s="1548"/>
      <c r="D21429" s="1549"/>
      <c r="E21429" s="1506"/>
      <c r="K21429" s="1548"/>
      <c r="L21429" s="1549"/>
      <c r="M21429" s="1506"/>
    </row>
    <row r="21430" spans="1:13" ht="16.5" customHeight="1">
      <c r="A21430" s="1547"/>
      <c r="B21430" s="1548"/>
      <c r="C21430" s="1548"/>
      <c r="D21430" s="1549"/>
      <c r="E21430" s="1506"/>
      <c r="K21430" s="1548"/>
      <c r="L21430" s="1549"/>
      <c r="M21430" s="1506"/>
    </row>
    <row r="21431" spans="1:13" ht="16.5" customHeight="1">
      <c r="A21431" s="1547"/>
      <c r="B21431" s="1548"/>
      <c r="C21431" s="1548"/>
      <c r="D21431" s="1549"/>
      <c r="E21431" s="1506"/>
      <c r="K21431" s="1548"/>
      <c r="L21431" s="1549"/>
      <c r="M21431" s="1506"/>
    </row>
    <row r="21432" spans="1:13" ht="16.5" customHeight="1">
      <c r="A21432" s="1547"/>
      <c r="B21432" s="1548"/>
      <c r="C21432" s="1548"/>
      <c r="D21432" s="1549"/>
      <c r="E21432" s="1506"/>
      <c r="K21432" s="1548"/>
      <c r="L21432" s="1549"/>
      <c r="M21432" s="1506"/>
    </row>
    <row r="21433" spans="1:13" ht="16.5" customHeight="1">
      <c r="A21433" s="1547"/>
      <c r="B21433" s="1548"/>
      <c r="C21433" s="1548"/>
      <c r="D21433" s="1549"/>
      <c r="E21433" s="1506"/>
      <c r="K21433" s="1548"/>
      <c r="L21433" s="1549"/>
      <c r="M21433" s="1506"/>
    </row>
    <row r="21434" spans="1:13" ht="16.5" customHeight="1">
      <c r="A21434" s="1547"/>
      <c r="B21434" s="1548"/>
      <c r="C21434" s="1548"/>
      <c r="D21434" s="1549"/>
      <c r="E21434" s="1506"/>
      <c r="K21434" s="1548"/>
      <c r="L21434" s="1549"/>
      <c r="M21434" s="1506"/>
    </row>
    <row r="21435" spans="1:13" ht="16.5" customHeight="1">
      <c r="A21435" s="1547"/>
      <c r="B21435" s="1548"/>
      <c r="C21435" s="1548"/>
      <c r="D21435" s="1549"/>
      <c r="E21435" s="1506"/>
      <c r="K21435" s="1548"/>
      <c r="L21435" s="1549"/>
      <c r="M21435" s="1506"/>
    </row>
    <row r="21436" spans="1:13" ht="16.5" customHeight="1">
      <c r="A21436" s="1547"/>
      <c r="B21436" s="1548"/>
      <c r="C21436" s="1548"/>
      <c r="D21436" s="1549"/>
      <c r="E21436" s="1506"/>
      <c r="K21436" s="1548"/>
      <c r="L21436" s="1549"/>
      <c r="M21436" s="1506"/>
    </row>
    <row r="21437" spans="1:13" ht="16.5" customHeight="1">
      <c r="A21437" s="1547"/>
      <c r="B21437" s="1548"/>
      <c r="C21437" s="1548"/>
      <c r="D21437" s="1549"/>
      <c r="E21437" s="1506"/>
      <c r="K21437" s="1548"/>
      <c r="L21437" s="1549"/>
      <c r="M21437" s="1506"/>
    </row>
    <row r="21438" spans="1:13" ht="16.5" customHeight="1">
      <c r="A21438" s="1547"/>
      <c r="B21438" s="1548"/>
      <c r="C21438" s="1548"/>
      <c r="D21438" s="1549"/>
      <c r="E21438" s="1506"/>
      <c r="K21438" s="1548"/>
      <c r="L21438" s="1549"/>
      <c r="M21438" s="1506"/>
    </row>
    <row r="21439" spans="1:13" ht="16.5" customHeight="1">
      <c r="A21439" s="1547"/>
      <c r="B21439" s="1548"/>
      <c r="C21439" s="1548"/>
      <c r="D21439" s="1549"/>
      <c r="E21439" s="1506"/>
      <c r="K21439" s="1548"/>
      <c r="L21439" s="1549"/>
      <c r="M21439" s="1506"/>
    </row>
    <row r="21440" spans="1:13" ht="16.5" customHeight="1">
      <c r="A21440" s="1547"/>
      <c r="B21440" s="1548"/>
      <c r="C21440" s="1548"/>
      <c r="D21440" s="1549"/>
      <c r="E21440" s="1506"/>
      <c r="K21440" s="1548"/>
      <c r="L21440" s="1549"/>
      <c r="M21440" s="1506"/>
    </row>
    <row r="21441" spans="1:13" ht="16.5" customHeight="1">
      <c r="A21441" s="1547"/>
      <c r="B21441" s="1548"/>
      <c r="C21441" s="1548"/>
      <c r="D21441" s="1549"/>
      <c r="E21441" s="1506"/>
      <c r="K21441" s="1548"/>
      <c r="L21441" s="1549"/>
      <c r="M21441" s="1506"/>
    </row>
    <row r="21442" spans="1:13" ht="16.5" customHeight="1">
      <c r="A21442" s="1547"/>
      <c r="B21442" s="1548"/>
      <c r="C21442" s="1548"/>
      <c r="D21442" s="1549"/>
      <c r="E21442" s="1506"/>
      <c r="K21442" s="1548"/>
      <c r="L21442" s="1549"/>
      <c r="M21442" s="1506"/>
    </row>
    <row r="21443" spans="1:13" ht="16.5" customHeight="1">
      <c r="A21443" s="1547"/>
      <c r="B21443" s="1548"/>
      <c r="C21443" s="1548"/>
      <c r="D21443" s="1549"/>
      <c r="E21443" s="1506"/>
      <c r="K21443" s="1548"/>
      <c r="L21443" s="1549"/>
      <c r="M21443" s="1506"/>
    </row>
    <row r="21444" spans="1:13" ht="16.5" customHeight="1">
      <c r="A21444" s="1547"/>
      <c r="B21444" s="1548"/>
      <c r="C21444" s="1548"/>
      <c r="D21444" s="1549"/>
      <c r="E21444" s="1506"/>
      <c r="K21444" s="1548"/>
      <c r="L21444" s="1549"/>
      <c r="M21444" s="1506"/>
    </row>
    <row r="21445" spans="1:13" ht="16.5" customHeight="1">
      <c r="A21445" s="1547"/>
      <c r="B21445" s="1548"/>
      <c r="C21445" s="1548"/>
      <c r="D21445" s="1549"/>
      <c r="E21445" s="1506"/>
      <c r="K21445" s="1548"/>
      <c r="L21445" s="1549"/>
      <c r="M21445" s="1506"/>
    </row>
    <row r="21446" spans="1:13" ht="16.5" customHeight="1">
      <c r="A21446" s="1547"/>
      <c r="B21446" s="1548"/>
      <c r="C21446" s="1548"/>
      <c r="D21446" s="1549"/>
      <c r="E21446" s="1506"/>
      <c r="K21446" s="1548"/>
      <c r="L21446" s="1549"/>
      <c r="M21446" s="1506"/>
    </row>
    <row r="21447" spans="1:13" ht="16.5" customHeight="1">
      <c r="A21447" s="1547"/>
      <c r="B21447" s="1548"/>
      <c r="C21447" s="1548"/>
      <c r="D21447" s="1549"/>
      <c r="E21447" s="1506"/>
      <c r="K21447" s="1548"/>
      <c r="L21447" s="1549"/>
      <c r="M21447" s="1506"/>
    </row>
    <row r="21448" spans="1:13" ht="16.5" customHeight="1">
      <c r="A21448" s="1547"/>
      <c r="B21448" s="1548"/>
      <c r="C21448" s="1548"/>
      <c r="D21448" s="1549"/>
      <c r="E21448" s="1506"/>
      <c r="K21448" s="1548"/>
      <c r="L21448" s="1549"/>
      <c r="M21448" s="1506"/>
    </row>
    <row r="21449" spans="1:13" ht="16.5" customHeight="1">
      <c r="A21449" s="1547"/>
      <c r="B21449" s="1548"/>
      <c r="C21449" s="1548"/>
      <c r="D21449" s="1549"/>
      <c r="E21449" s="1506"/>
      <c r="K21449" s="1548"/>
      <c r="L21449" s="1549"/>
      <c r="M21449" s="1506"/>
    </row>
    <row r="21450" spans="1:13" ht="16.5" customHeight="1">
      <c r="A21450" s="1547"/>
      <c r="B21450" s="1548"/>
      <c r="C21450" s="1548"/>
      <c r="D21450" s="1549"/>
      <c r="E21450" s="1506"/>
      <c r="K21450" s="1548"/>
      <c r="L21450" s="1549"/>
      <c r="M21450" s="1506"/>
    </row>
    <row r="21451" spans="1:13" ht="16.5" customHeight="1">
      <c r="A21451" s="1547"/>
      <c r="B21451" s="1548"/>
      <c r="C21451" s="1548"/>
      <c r="D21451" s="1549"/>
      <c r="E21451" s="1506"/>
      <c r="K21451" s="1548"/>
      <c r="L21451" s="1549"/>
      <c r="M21451" s="1506"/>
    </row>
    <row r="21452" spans="1:13" ht="16.5" customHeight="1">
      <c r="A21452" s="1547"/>
      <c r="B21452" s="1548"/>
      <c r="C21452" s="1548"/>
      <c r="D21452" s="1549"/>
      <c r="E21452" s="1506"/>
      <c r="K21452" s="1548"/>
      <c r="L21452" s="1549"/>
      <c r="M21452" s="1506"/>
    </row>
    <row r="21453" spans="1:13" ht="16.5" customHeight="1">
      <c r="A21453" s="1547"/>
      <c r="B21453" s="1548"/>
      <c r="C21453" s="1548"/>
      <c r="D21453" s="1549"/>
      <c r="E21453" s="1506"/>
      <c r="K21453" s="1548"/>
      <c r="L21453" s="1549"/>
      <c r="M21453" s="1506"/>
    </row>
    <row r="21454" spans="1:13" ht="16.5" customHeight="1">
      <c r="A21454" s="1547"/>
      <c r="B21454" s="1548"/>
      <c r="C21454" s="1548"/>
      <c r="D21454" s="1549"/>
      <c r="E21454" s="1506"/>
      <c r="K21454" s="1548"/>
      <c r="L21454" s="1549"/>
      <c r="M21454" s="1506"/>
    </row>
    <row r="21455" spans="1:13" ht="16.5" customHeight="1">
      <c r="A21455" s="1547"/>
      <c r="B21455" s="1548"/>
      <c r="C21455" s="1548"/>
      <c r="D21455" s="1549"/>
      <c r="E21455" s="1506"/>
      <c r="K21455" s="1548"/>
      <c r="L21455" s="1549"/>
      <c r="M21455" s="1506"/>
    </row>
    <row r="21456" spans="1:13" ht="16.5" customHeight="1">
      <c r="A21456" s="1547"/>
      <c r="B21456" s="1548"/>
      <c r="C21456" s="1548"/>
      <c r="D21456" s="1549"/>
      <c r="E21456" s="1506"/>
      <c r="K21456" s="1548"/>
      <c r="L21456" s="1549"/>
      <c r="M21456" s="1506"/>
    </row>
    <row r="21457" spans="1:13" ht="16.5" customHeight="1">
      <c r="A21457" s="1547"/>
      <c r="B21457" s="1548"/>
      <c r="C21457" s="1548"/>
      <c r="D21457" s="1549"/>
      <c r="E21457" s="1506"/>
      <c r="K21457" s="1548"/>
      <c r="L21457" s="1549"/>
      <c r="M21457" s="1506"/>
    </row>
    <row r="21458" spans="1:13" ht="16.5" customHeight="1">
      <c r="A21458" s="1547"/>
      <c r="B21458" s="1548"/>
      <c r="C21458" s="1548"/>
      <c r="D21458" s="1549"/>
      <c r="E21458" s="1506"/>
      <c r="K21458" s="1548"/>
      <c r="L21458" s="1549"/>
      <c r="M21458" s="1506"/>
    </row>
    <row r="21459" spans="1:13" ht="16.5" customHeight="1">
      <c r="A21459" s="1547"/>
      <c r="B21459" s="1548"/>
      <c r="C21459" s="1548"/>
      <c r="D21459" s="1549"/>
      <c r="E21459" s="1506"/>
      <c r="K21459" s="1548"/>
      <c r="L21459" s="1549"/>
      <c r="M21459" s="1506"/>
    </row>
    <row r="21460" spans="1:13" ht="16.5" customHeight="1">
      <c r="A21460" s="1547"/>
      <c r="B21460" s="1548"/>
      <c r="C21460" s="1548"/>
      <c r="D21460" s="1549"/>
      <c r="E21460" s="1506"/>
      <c r="K21460" s="1548"/>
      <c r="L21460" s="1549"/>
      <c r="M21460" s="1506"/>
    </row>
    <row r="21461" spans="1:13" ht="16.5" customHeight="1">
      <c r="A21461" s="1547"/>
      <c r="B21461" s="1548"/>
      <c r="C21461" s="1548"/>
      <c r="D21461" s="1549"/>
      <c r="E21461" s="1506"/>
      <c r="K21461" s="1548"/>
      <c r="L21461" s="1549"/>
      <c r="M21461" s="1506"/>
    </row>
    <row r="21462" spans="1:13" ht="16.5" customHeight="1">
      <c r="A21462" s="1547"/>
      <c r="B21462" s="1548"/>
      <c r="C21462" s="1548"/>
      <c r="D21462" s="1549"/>
      <c r="E21462" s="1506"/>
      <c r="K21462" s="1548"/>
      <c r="L21462" s="1549"/>
      <c r="M21462" s="1506"/>
    </row>
    <row r="21463" spans="1:13" ht="16.5" customHeight="1">
      <c r="A21463" s="1547"/>
      <c r="B21463" s="1548"/>
      <c r="C21463" s="1548"/>
      <c r="D21463" s="1549"/>
      <c r="E21463" s="1506"/>
      <c r="K21463" s="1548"/>
      <c r="L21463" s="1549"/>
      <c r="M21463" s="1506"/>
    </row>
    <row r="21464" spans="1:13" ht="16.5" customHeight="1">
      <c r="A21464" s="1547"/>
      <c r="B21464" s="1548"/>
      <c r="C21464" s="1548"/>
      <c r="D21464" s="1549"/>
      <c r="E21464" s="1506"/>
      <c r="K21464" s="1548"/>
      <c r="L21464" s="1549"/>
      <c r="M21464" s="1506"/>
    </row>
    <row r="21465" spans="1:13" ht="16.5" customHeight="1">
      <c r="A21465" s="1547"/>
      <c r="B21465" s="1548"/>
      <c r="C21465" s="1548"/>
      <c r="D21465" s="1549"/>
      <c r="E21465" s="1506"/>
      <c r="K21465" s="1548"/>
      <c r="L21465" s="1549"/>
      <c r="M21465" s="1506"/>
    </row>
    <row r="21466" spans="1:13" ht="16.5" customHeight="1">
      <c r="A21466" s="1547"/>
      <c r="B21466" s="1548"/>
      <c r="C21466" s="1548"/>
      <c r="D21466" s="1549"/>
      <c r="E21466" s="1506"/>
      <c r="K21466" s="1548"/>
      <c r="L21466" s="1549"/>
      <c r="M21466" s="1506"/>
    </row>
    <row r="21467" spans="1:13" ht="16.5" customHeight="1">
      <c r="A21467" s="1547"/>
      <c r="B21467" s="1548"/>
      <c r="C21467" s="1548"/>
      <c r="D21467" s="1549"/>
      <c r="E21467" s="1506"/>
      <c r="K21467" s="1548"/>
      <c r="L21467" s="1549"/>
      <c r="M21467" s="1506"/>
    </row>
    <row r="21468" spans="1:13" ht="16.5" customHeight="1">
      <c r="A21468" s="1547"/>
      <c r="B21468" s="1548"/>
      <c r="C21468" s="1548"/>
      <c r="D21468" s="1549"/>
      <c r="E21468" s="1506"/>
      <c r="K21468" s="1548"/>
      <c r="L21468" s="1549"/>
      <c r="M21468" s="1506"/>
    </row>
    <row r="21469" spans="1:13" ht="16.5" customHeight="1">
      <c r="A21469" s="1547"/>
      <c r="B21469" s="1548"/>
      <c r="C21469" s="1548"/>
      <c r="D21469" s="1549"/>
      <c r="E21469" s="1506"/>
      <c r="K21469" s="1548"/>
      <c r="L21469" s="1549"/>
      <c r="M21469" s="1506"/>
    </row>
    <row r="21470" spans="1:13" ht="16.5" customHeight="1">
      <c r="A21470" s="1547"/>
      <c r="B21470" s="1548"/>
      <c r="C21470" s="1548"/>
      <c r="D21470" s="1549"/>
      <c r="E21470" s="1506"/>
      <c r="K21470" s="1548"/>
      <c r="L21470" s="1549"/>
      <c r="M21470" s="1506"/>
    </row>
    <row r="21471" spans="1:13" ht="16.5" customHeight="1">
      <c r="A21471" s="1547"/>
      <c r="B21471" s="1548"/>
      <c r="C21471" s="1548"/>
      <c r="D21471" s="1549"/>
      <c r="E21471" s="1506"/>
      <c r="K21471" s="1548"/>
      <c r="L21471" s="1549"/>
      <c r="M21471" s="1506"/>
    </row>
    <row r="21472" spans="1:13" ht="16.5" customHeight="1">
      <c r="A21472" s="1547"/>
      <c r="B21472" s="1548"/>
      <c r="C21472" s="1548"/>
      <c r="D21472" s="1549"/>
      <c r="E21472" s="1506"/>
      <c r="K21472" s="1548"/>
      <c r="L21472" s="1549"/>
      <c r="M21472" s="1506"/>
    </row>
    <row r="21473" spans="1:13" ht="16.5" customHeight="1">
      <c r="A21473" s="1547"/>
      <c r="B21473" s="1548"/>
      <c r="C21473" s="1548"/>
      <c r="D21473" s="1549"/>
      <c r="E21473" s="1506"/>
      <c r="K21473" s="1548"/>
      <c r="L21473" s="1549"/>
      <c r="M21473" s="1506"/>
    </row>
    <row r="21474" spans="1:13" ht="16.5" customHeight="1">
      <c r="A21474" s="1547"/>
      <c r="B21474" s="1548"/>
      <c r="C21474" s="1548"/>
      <c r="D21474" s="1549"/>
      <c r="E21474" s="1506"/>
      <c r="K21474" s="1548"/>
      <c r="L21474" s="1549"/>
      <c r="M21474" s="1506"/>
    </row>
    <row r="21475" spans="1:13" ht="16.5" customHeight="1">
      <c r="A21475" s="1547"/>
      <c r="B21475" s="1548"/>
      <c r="C21475" s="1548"/>
      <c r="D21475" s="1549"/>
      <c r="E21475" s="1506"/>
      <c r="K21475" s="1548"/>
      <c r="L21475" s="1549"/>
      <c r="M21475" s="1506"/>
    </row>
    <row r="21476" spans="1:13" ht="16.5" customHeight="1">
      <c r="A21476" s="1547"/>
      <c r="B21476" s="1548"/>
      <c r="C21476" s="1548"/>
      <c r="D21476" s="1549"/>
      <c r="E21476" s="1506"/>
      <c r="K21476" s="1548"/>
      <c r="L21476" s="1549"/>
      <c r="M21476" s="1506"/>
    </row>
    <row r="21477" spans="1:13" ht="16.5" customHeight="1">
      <c r="A21477" s="1547"/>
      <c r="B21477" s="1548"/>
      <c r="C21477" s="1548"/>
      <c r="D21477" s="1549"/>
      <c r="E21477" s="1506"/>
      <c r="K21477" s="1548"/>
      <c r="L21477" s="1549"/>
      <c r="M21477" s="1506"/>
    </row>
    <row r="21478" spans="1:13" ht="16.5" customHeight="1">
      <c r="A21478" s="1547"/>
      <c r="B21478" s="1548"/>
      <c r="C21478" s="1548"/>
      <c r="D21478" s="1549"/>
      <c r="E21478" s="1506"/>
      <c r="K21478" s="1548"/>
      <c r="L21478" s="1549"/>
      <c r="M21478" s="1506"/>
    </row>
    <row r="21479" spans="1:13" ht="16.5" customHeight="1">
      <c r="A21479" s="1547"/>
      <c r="B21479" s="1548"/>
      <c r="C21479" s="1548"/>
      <c r="D21479" s="1549"/>
      <c r="E21479" s="1506"/>
      <c r="K21479" s="1548"/>
      <c r="L21479" s="1549"/>
      <c r="M21479" s="1506"/>
    </row>
    <row r="21480" spans="1:13" ht="16.5" customHeight="1">
      <c r="A21480" s="1547"/>
      <c r="B21480" s="1548"/>
      <c r="C21480" s="1548"/>
      <c r="D21480" s="1549"/>
      <c r="E21480" s="1506"/>
      <c r="K21480" s="1548"/>
      <c r="L21480" s="1549"/>
      <c r="M21480" s="1506"/>
    </row>
    <row r="21481" spans="1:13" ht="16.5" customHeight="1">
      <c r="A21481" s="1547"/>
      <c r="B21481" s="1548"/>
      <c r="C21481" s="1548"/>
      <c r="D21481" s="1549"/>
      <c r="E21481" s="1506"/>
      <c r="K21481" s="1548"/>
      <c r="L21481" s="1549"/>
      <c r="M21481" s="1506"/>
    </row>
    <row r="21482" spans="1:13" ht="16.5" customHeight="1">
      <c r="A21482" s="1547"/>
      <c r="B21482" s="1548"/>
      <c r="C21482" s="1548"/>
      <c r="D21482" s="1549"/>
      <c r="E21482" s="1506"/>
      <c r="K21482" s="1548"/>
      <c r="L21482" s="1549"/>
      <c r="M21482" s="1506"/>
    </row>
    <row r="21483" spans="1:13" ht="16.5" customHeight="1">
      <c r="A21483" s="1547"/>
      <c r="B21483" s="1548"/>
      <c r="C21483" s="1548"/>
      <c r="D21483" s="1549"/>
      <c r="E21483" s="1506"/>
      <c r="K21483" s="1548"/>
      <c r="L21483" s="1549"/>
      <c r="M21483" s="1506"/>
    </row>
    <row r="21484" spans="1:13" ht="16.5" customHeight="1">
      <c r="A21484" s="1547"/>
      <c r="B21484" s="1548"/>
      <c r="C21484" s="1548"/>
      <c r="D21484" s="1549"/>
      <c r="E21484" s="1506"/>
      <c r="K21484" s="1548"/>
      <c r="L21484" s="1549"/>
      <c r="M21484" s="1506"/>
    </row>
    <row r="21485" spans="1:13" ht="16.5" customHeight="1">
      <c r="A21485" s="1547"/>
      <c r="B21485" s="1548"/>
      <c r="C21485" s="1548"/>
      <c r="D21485" s="1549"/>
      <c r="E21485" s="1506"/>
      <c r="K21485" s="1548"/>
      <c r="L21485" s="1549"/>
      <c r="M21485" s="1506"/>
    </row>
    <row r="21486" spans="1:13" ht="16.5" customHeight="1">
      <c r="A21486" s="1547"/>
      <c r="B21486" s="1548"/>
      <c r="C21486" s="1548"/>
      <c r="D21486" s="1549"/>
      <c r="E21486" s="1506"/>
      <c r="K21486" s="1548"/>
      <c r="L21486" s="1549"/>
      <c r="M21486" s="1506"/>
    </row>
    <row r="21487" spans="1:13" ht="16.5" customHeight="1">
      <c r="A21487" s="1547"/>
      <c r="B21487" s="1548"/>
      <c r="C21487" s="1548"/>
      <c r="D21487" s="1549"/>
      <c r="E21487" s="1506"/>
      <c r="K21487" s="1548"/>
      <c r="L21487" s="1549"/>
      <c r="M21487" s="1506"/>
    </row>
    <row r="21488" spans="1:13" ht="16.5" customHeight="1">
      <c r="A21488" s="1547"/>
      <c r="B21488" s="1548"/>
      <c r="C21488" s="1548"/>
      <c r="D21488" s="1549"/>
      <c r="E21488" s="1506"/>
      <c r="K21488" s="1548"/>
      <c r="L21488" s="1549"/>
      <c r="M21488" s="1506"/>
    </row>
    <row r="21489" spans="1:13" ht="16.5" customHeight="1">
      <c r="A21489" s="1547"/>
      <c r="B21489" s="1548"/>
      <c r="C21489" s="1548"/>
      <c r="D21489" s="1549"/>
      <c r="E21489" s="1506"/>
      <c r="K21489" s="1548"/>
      <c r="L21489" s="1549"/>
      <c r="M21489" s="1506"/>
    </row>
    <row r="21490" spans="1:13" ht="16.5" customHeight="1">
      <c r="A21490" s="1547"/>
      <c r="B21490" s="1548"/>
      <c r="C21490" s="1548"/>
      <c r="D21490" s="1549"/>
      <c r="E21490" s="1506"/>
      <c r="K21490" s="1548"/>
      <c r="L21490" s="1549"/>
      <c r="M21490" s="1506"/>
    </row>
    <row r="21491" spans="1:13" ht="16.5" customHeight="1">
      <c r="A21491" s="1547"/>
      <c r="B21491" s="1548"/>
      <c r="C21491" s="1548"/>
      <c r="D21491" s="1549"/>
      <c r="E21491" s="1506"/>
      <c r="K21491" s="1548"/>
      <c r="L21491" s="1549"/>
      <c r="M21491" s="1506"/>
    </row>
    <row r="21492" spans="1:13" ht="16.5" customHeight="1">
      <c r="A21492" s="1547"/>
      <c r="B21492" s="1548"/>
      <c r="C21492" s="1548"/>
      <c r="D21492" s="1549"/>
      <c r="E21492" s="1506"/>
      <c r="K21492" s="1548"/>
      <c r="L21492" s="1549"/>
      <c r="M21492" s="1506"/>
    </row>
    <row r="21493" spans="1:13" ht="16.5" customHeight="1">
      <c r="A21493" s="1547"/>
      <c r="B21493" s="1548"/>
      <c r="C21493" s="1548"/>
      <c r="D21493" s="1549"/>
      <c r="E21493" s="1506"/>
      <c r="K21493" s="1548"/>
      <c r="L21493" s="1549"/>
      <c r="M21493" s="1506"/>
    </row>
    <row r="21494" spans="1:13" ht="16.5" customHeight="1">
      <c r="A21494" s="1547"/>
      <c r="B21494" s="1548"/>
      <c r="C21494" s="1548"/>
      <c r="D21494" s="1549"/>
      <c r="E21494" s="1506"/>
      <c r="K21494" s="1548"/>
      <c r="L21494" s="1549"/>
      <c r="M21494" s="1506"/>
    </row>
    <row r="21495" spans="1:13" ht="16.5" customHeight="1">
      <c r="A21495" s="1547"/>
      <c r="B21495" s="1548"/>
      <c r="C21495" s="1548"/>
      <c r="D21495" s="1549"/>
      <c r="E21495" s="1506"/>
      <c r="K21495" s="1548"/>
      <c r="L21495" s="1549"/>
      <c r="M21495" s="1506"/>
    </row>
    <row r="21496" spans="1:13" ht="16.5" customHeight="1">
      <c r="A21496" s="1547"/>
      <c r="B21496" s="1548"/>
      <c r="C21496" s="1548"/>
      <c r="D21496" s="1549"/>
      <c r="E21496" s="1506"/>
      <c r="K21496" s="1548"/>
      <c r="L21496" s="1549"/>
      <c r="M21496" s="1506"/>
    </row>
    <row r="21497" spans="1:13" ht="16.5" customHeight="1">
      <c r="A21497" s="1547"/>
      <c r="B21497" s="1548"/>
      <c r="C21497" s="1548"/>
      <c r="D21497" s="1549"/>
      <c r="E21497" s="1506"/>
      <c r="K21497" s="1548"/>
      <c r="L21497" s="1549"/>
      <c r="M21497" s="1506"/>
    </row>
    <row r="21498" spans="1:13" ht="16.5" customHeight="1">
      <c r="A21498" s="1547"/>
      <c r="B21498" s="1548"/>
      <c r="C21498" s="1548"/>
      <c r="D21498" s="1549"/>
      <c r="E21498" s="1506"/>
      <c r="K21498" s="1548"/>
      <c r="L21498" s="1549"/>
      <c r="M21498" s="1506"/>
    </row>
    <row r="21499" spans="1:13" ht="16.5" customHeight="1">
      <c r="A21499" s="1547"/>
      <c r="B21499" s="1548"/>
      <c r="C21499" s="1548"/>
      <c r="D21499" s="1549"/>
      <c r="E21499" s="1506"/>
      <c r="K21499" s="1548"/>
      <c r="L21499" s="1549"/>
      <c r="M21499" s="1506"/>
    </row>
    <row r="21500" spans="1:13" ht="16.5" customHeight="1">
      <c r="A21500" s="1547"/>
      <c r="B21500" s="1548"/>
      <c r="C21500" s="1548"/>
      <c r="D21500" s="1549"/>
      <c r="E21500" s="1506"/>
      <c r="K21500" s="1548"/>
      <c r="L21500" s="1549"/>
      <c r="M21500" s="1506"/>
    </row>
    <row r="21501" spans="1:13" ht="16.5" customHeight="1">
      <c r="A21501" s="1547"/>
      <c r="B21501" s="1548"/>
      <c r="C21501" s="1548"/>
      <c r="D21501" s="1549"/>
      <c r="E21501" s="1506"/>
      <c r="K21501" s="1548"/>
      <c r="L21501" s="1549"/>
      <c r="M21501" s="1506"/>
    </row>
    <row r="21502" spans="1:13" ht="16.5" customHeight="1">
      <c r="A21502" s="1547"/>
      <c r="B21502" s="1548"/>
      <c r="C21502" s="1548"/>
      <c r="D21502" s="1549"/>
      <c r="E21502" s="1506"/>
      <c r="K21502" s="1548"/>
      <c r="L21502" s="1549"/>
      <c r="M21502" s="1506"/>
    </row>
    <row r="21503" spans="1:13" ht="16.5" customHeight="1">
      <c r="A21503" s="1547"/>
      <c r="B21503" s="1548"/>
      <c r="C21503" s="1548"/>
      <c r="D21503" s="1549"/>
      <c r="E21503" s="1506"/>
      <c r="K21503" s="1548"/>
      <c r="L21503" s="1549"/>
      <c r="M21503" s="1506"/>
    </row>
    <row r="21504" spans="1:13" ht="16.5" customHeight="1">
      <c r="A21504" s="1547"/>
      <c r="B21504" s="1548"/>
      <c r="C21504" s="1548"/>
      <c r="D21504" s="1549"/>
      <c r="E21504" s="1506"/>
      <c r="K21504" s="1548"/>
      <c r="L21504" s="1549"/>
      <c r="M21504" s="1506"/>
    </row>
    <row r="21505" spans="1:13" ht="16.5" customHeight="1">
      <c r="A21505" s="1547"/>
      <c r="B21505" s="1548"/>
      <c r="C21505" s="1548"/>
      <c r="D21505" s="1549"/>
      <c r="E21505" s="1506"/>
      <c r="K21505" s="1548"/>
      <c r="L21505" s="1549"/>
      <c r="M21505" s="1506"/>
    </row>
    <row r="21506" spans="1:13" ht="16.5" customHeight="1">
      <c r="A21506" s="1547"/>
      <c r="B21506" s="1548"/>
      <c r="C21506" s="1548"/>
      <c r="D21506" s="1549"/>
      <c r="E21506" s="1506"/>
      <c r="K21506" s="1548"/>
      <c r="L21506" s="1549"/>
      <c r="M21506" s="1506"/>
    </row>
    <row r="21507" spans="1:13" ht="16.5" customHeight="1">
      <c r="A21507" s="1547"/>
      <c r="B21507" s="1548"/>
      <c r="C21507" s="1548"/>
      <c r="D21507" s="1549"/>
      <c r="E21507" s="1506"/>
      <c r="K21507" s="1548"/>
      <c r="L21507" s="1549"/>
      <c r="M21507" s="1506"/>
    </row>
    <row r="21508" spans="1:13" ht="16.5" customHeight="1">
      <c r="A21508" s="1547"/>
      <c r="B21508" s="1548"/>
      <c r="C21508" s="1548"/>
      <c r="D21508" s="1549"/>
      <c r="E21508" s="1506"/>
      <c r="K21508" s="1548"/>
      <c r="L21508" s="1549"/>
      <c r="M21508" s="1506"/>
    </row>
    <row r="21509" spans="1:13" ht="16.5" customHeight="1">
      <c r="A21509" s="1547"/>
      <c r="B21509" s="1548"/>
      <c r="C21509" s="1548"/>
      <c r="D21509" s="1549"/>
      <c r="E21509" s="1506"/>
      <c r="K21509" s="1548"/>
      <c r="L21509" s="1549"/>
      <c r="M21509" s="1506"/>
    </row>
    <row r="21510" spans="1:13" ht="16.5" customHeight="1">
      <c r="A21510" s="1547"/>
      <c r="B21510" s="1548"/>
      <c r="C21510" s="1548"/>
      <c r="D21510" s="1549"/>
      <c r="E21510" s="1506"/>
      <c r="K21510" s="1548"/>
      <c r="L21510" s="1549"/>
      <c r="M21510" s="1506"/>
    </row>
    <row r="21511" spans="1:13" ht="16.5" customHeight="1">
      <c r="A21511" s="1547"/>
      <c r="B21511" s="1548"/>
      <c r="C21511" s="1548"/>
      <c r="D21511" s="1549"/>
      <c r="E21511" s="1506"/>
      <c r="K21511" s="1548"/>
      <c r="L21511" s="1549"/>
      <c r="M21511" s="1506"/>
    </row>
    <row r="21512" spans="1:13" ht="16.5" customHeight="1">
      <c r="A21512" s="1547"/>
      <c r="B21512" s="1548"/>
      <c r="C21512" s="1548"/>
      <c r="D21512" s="1549"/>
      <c r="E21512" s="1506"/>
      <c r="K21512" s="1548"/>
      <c r="L21512" s="1549"/>
      <c r="M21512" s="1506"/>
    </row>
    <row r="21513" spans="1:13" ht="16.5" customHeight="1">
      <c r="A21513" s="1547"/>
      <c r="B21513" s="1548"/>
      <c r="C21513" s="1548"/>
      <c r="D21513" s="1549"/>
      <c r="E21513" s="1506"/>
      <c r="K21513" s="1548"/>
      <c r="L21513" s="1549"/>
      <c r="M21513" s="1506"/>
    </row>
    <row r="21514" spans="1:13" ht="16.5" customHeight="1">
      <c r="A21514" s="1547"/>
      <c r="B21514" s="1548"/>
      <c r="C21514" s="1548"/>
      <c r="D21514" s="1549"/>
      <c r="E21514" s="1506"/>
      <c r="K21514" s="1548"/>
      <c r="L21514" s="1549"/>
      <c r="M21514" s="1506"/>
    </row>
    <row r="21515" spans="1:13" ht="16.5" customHeight="1">
      <c r="A21515" s="1547"/>
      <c r="B21515" s="1548"/>
      <c r="C21515" s="1548"/>
      <c r="D21515" s="1549"/>
      <c r="E21515" s="1506"/>
      <c r="K21515" s="1548"/>
      <c r="L21515" s="1549"/>
      <c r="M21515" s="1506"/>
    </row>
    <row r="21516" spans="1:13" ht="16.5" customHeight="1">
      <c r="A21516" s="1547"/>
      <c r="B21516" s="1548"/>
      <c r="C21516" s="1548"/>
      <c r="D21516" s="1549"/>
      <c r="E21516" s="1506"/>
      <c r="K21516" s="1548"/>
      <c r="L21516" s="1549"/>
      <c r="M21516" s="1506"/>
    </row>
    <row r="21517" spans="1:13" ht="16.5" customHeight="1">
      <c r="A21517" s="1547"/>
      <c r="B21517" s="1548"/>
      <c r="C21517" s="1548"/>
      <c r="D21517" s="1549"/>
      <c r="E21517" s="1506"/>
      <c r="K21517" s="1548"/>
      <c r="L21517" s="1549"/>
      <c r="M21517" s="1506"/>
    </row>
    <row r="21518" spans="1:13" ht="16.5" customHeight="1">
      <c r="A21518" s="1547"/>
      <c r="B21518" s="1548"/>
      <c r="C21518" s="1548"/>
      <c r="D21518" s="1549"/>
      <c r="E21518" s="1506"/>
      <c r="K21518" s="1548"/>
      <c r="L21518" s="1549"/>
      <c r="M21518" s="1506"/>
    </row>
    <row r="21519" spans="1:13" ht="16.5" customHeight="1">
      <c r="A21519" s="1547"/>
      <c r="B21519" s="1548"/>
      <c r="C21519" s="1548"/>
      <c r="D21519" s="1549"/>
      <c r="E21519" s="1506"/>
      <c r="K21519" s="1548"/>
      <c r="L21519" s="1549"/>
      <c r="M21519" s="1506"/>
    </row>
    <row r="21520" spans="1:13" ht="16.5" customHeight="1">
      <c r="A21520" s="1547"/>
      <c r="B21520" s="1548"/>
      <c r="C21520" s="1548"/>
      <c r="D21520" s="1549"/>
      <c r="E21520" s="1506"/>
      <c r="K21520" s="1548"/>
      <c r="L21520" s="1549"/>
      <c r="M21520" s="1506"/>
    </row>
    <row r="21521" spans="1:13" ht="16.5" customHeight="1">
      <c r="A21521" s="1547"/>
      <c r="B21521" s="1548"/>
      <c r="C21521" s="1548"/>
      <c r="D21521" s="1549"/>
      <c r="E21521" s="1506"/>
      <c r="K21521" s="1548"/>
      <c r="L21521" s="1549"/>
      <c r="M21521" s="1506"/>
    </row>
    <row r="21522" spans="1:13" ht="16.5" customHeight="1">
      <c r="A21522" s="1547"/>
      <c r="B21522" s="1548"/>
      <c r="C21522" s="1548"/>
      <c r="D21522" s="1549"/>
      <c r="E21522" s="1506"/>
      <c r="K21522" s="1548"/>
      <c r="L21522" s="1549"/>
      <c r="M21522" s="1506"/>
    </row>
    <row r="21523" spans="1:13" ht="16.5" customHeight="1">
      <c r="A21523" s="1547"/>
      <c r="B21523" s="1548"/>
      <c r="C21523" s="1548"/>
      <c r="D21523" s="1549"/>
      <c r="E21523" s="1506"/>
      <c r="K21523" s="1548"/>
      <c r="L21523" s="1549"/>
      <c r="M21523" s="1506"/>
    </row>
    <row r="21524" spans="1:13" ht="16.5" customHeight="1">
      <c r="A21524" s="1547"/>
      <c r="B21524" s="1548"/>
      <c r="C21524" s="1548"/>
      <c r="D21524" s="1549"/>
      <c r="E21524" s="1506"/>
      <c r="K21524" s="1548"/>
      <c r="L21524" s="1549"/>
      <c r="M21524" s="1506"/>
    </row>
    <row r="21525" spans="1:13" ht="16.5" customHeight="1">
      <c r="A21525" s="1547"/>
      <c r="B21525" s="1548"/>
      <c r="C21525" s="1548"/>
      <c r="D21525" s="1549"/>
      <c r="E21525" s="1506"/>
      <c r="K21525" s="1548"/>
      <c r="L21525" s="1549"/>
      <c r="M21525" s="1506"/>
    </row>
    <row r="21526" spans="1:13" ht="16.5" customHeight="1">
      <c r="A21526" s="1547"/>
      <c r="B21526" s="1548"/>
      <c r="C21526" s="1548"/>
      <c r="D21526" s="1549"/>
      <c r="E21526" s="1506"/>
      <c r="K21526" s="1548"/>
      <c r="L21526" s="1549"/>
      <c r="M21526" s="1506"/>
    </row>
    <row r="21527" spans="1:13" ht="16.5" customHeight="1">
      <c r="A21527" s="1547"/>
      <c r="B21527" s="1548"/>
      <c r="C21527" s="1548"/>
      <c r="D21527" s="1549"/>
      <c r="E21527" s="1506"/>
      <c r="K21527" s="1548"/>
      <c r="L21527" s="1549"/>
      <c r="M21527" s="1506"/>
    </row>
    <row r="21528" spans="1:13" ht="16.5" customHeight="1">
      <c r="A21528" s="1547"/>
      <c r="B21528" s="1548"/>
      <c r="C21528" s="1548"/>
      <c r="D21528" s="1549"/>
      <c r="E21528" s="1506"/>
      <c r="K21528" s="1548"/>
      <c r="L21528" s="1549"/>
      <c r="M21528" s="1506"/>
    </row>
    <row r="21529" spans="1:13" ht="16.5" customHeight="1">
      <c r="A21529" s="1547"/>
      <c r="B21529" s="1548"/>
      <c r="C21529" s="1548"/>
      <c r="D21529" s="1549"/>
      <c r="E21529" s="1506"/>
      <c r="K21529" s="1548"/>
      <c r="L21529" s="1549"/>
      <c r="M21529" s="1506"/>
    </row>
    <row r="21530" spans="1:13" ht="16.5" customHeight="1">
      <c r="A21530" s="1547"/>
      <c r="B21530" s="1548"/>
      <c r="C21530" s="1548"/>
      <c r="D21530" s="1549"/>
      <c r="E21530" s="1506"/>
      <c r="K21530" s="1548"/>
      <c r="L21530" s="1549"/>
      <c r="M21530" s="1506"/>
    </row>
    <row r="21531" spans="1:13" ht="16.5" customHeight="1">
      <c r="A21531" s="1547"/>
      <c r="B21531" s="1548"/>
      <c r="C21531" s="1548"/>
      <c r="D21531" s="1549"/>
      <c r="E21531" s="1506"/>
      <c r="K21531" s="1548"/>
      <c r="L21531" s="1549"/>
      <c r="M21531" s="1506"/>
    </row>
    <row r="21532" spans="1:13" ht="16.5" customHeight="1">
      <c r="A21532" s="1547"/>
      <c r="B21532" s="1548"/>
      <c r="C21532" s="1548"/>
      <c r="D21532" s="1549"/>
      <c r="E21532" s="1506"/>
      <c r="K21532" s="1548"/>
      <c r="L21532" s="1549"/>
      <c r="M21532" s="1506"/>
    </row>
    <row r="21533" spans="1:13" ht="16.5" customHeight="1">
      <c r="A21533" s="1547"/>
      <c r="B21533" s="1548"/>
      <c r="C21533" s="1548"/>
      <c r="D21533" s="1549"/>
      <c r="E21533" s="1506"/>
      <c r="K21533" s="1548"/>
      <c r="L21533" s="1549"/>
      <c r="M21533" s="1506"/>
    </row>
    <row r="21534" spans="1:13" ht="16.5" customHeight="1">
      <c r="A21534" s="1547"/>
      <c r="B21534" s="1548"/>
      <c r="C21534" s="1548"/>
      <c r="D21534" s="1549"/>
      <c r="E21534" s="1506"/>
      <c r="K21534" s="1548"/>
      <c r="L21534" s="1549"/>
      <c r="M21534" s="1506"/>
    </row>
    <row r="21535" spans="1:13" ht="16.5" customHeight="1">
      <c r="A21535" s="1547"/>
      <c r="B21535" s="1548"/>
      <c r="C21535" s="1548"/>
      <c r="D21535" s="1549"/>
      <c r="E21535" s="1506"/>
      <c r="K21535" s="1548"/>
      <c r="L21535" s="1549"/>
      <c r="M21535" s="1506"/>
    </row>
    <row r="21536" spans="1:13" ht="16.5" customHeight="1">
      <c r="A21536" s="1547"/>
      <c r="B21536" s="1548"/>
      <c r="C21536" s="1548"/>
      <c r="D21536" s="1549"/>
      <c r="E21536" s="1506"/>
      <c r="K21536" s="1548"/>
      <c r="L21536" s="1549"/>
      <c r="M21536" s="1506"/>
    </row>
    <row r="21537" spans="1:13" ht="16.5" customHeight="1">
      <c r="A21537" s="1547"/>
      <c r="B21537" s="1548"/>
      <c r="C21537" s="1548"/>
      <c r="D21537" s="1549"/>
      <c r="E21537" s="1506"/>
      <c r="K21537" s="1548"/>
      <c r="L21537" s="1549"/>
      <c r="M21537" s="1506"/>
    </row>
    <row r="21538" spans="1:13" ht="16.5" customHeight="1">
      <c r="A21538" s="1547"/>
      <c r="B21538" s="1548"/>
      <c r="C21538" s="1548"/>
      <c r="D21538" s="1549"/>
      <c r="E21538" s="1506"/>
      <c r="K21538" s="1548"/>
      <c r="L21538" s="1549"/>
      <c r="M21538" s="1506"/>
    </row>
    <row r="21539" spans="1:13" ht="16.5" customHeight="1">
      <c r="A21539" s="1547"/>
      <c r="B21539" s="1548"/>
      <c r="C21539" s="1548"/>
      <c r="D21539" s="1549"/>
      <c r="E21539" s="1506"/>
      <c r="K21539" s="1548"/>
      <c r="L21539" s="1549"/>
      <c r="M21539" s="1506"/>
    </row>
    <row r="21540" spans="1:13" ht="16.5" customHeight="1">
      <c r="A21540" s="1547"/>
      <c r="B21540" s="1548"/>
      <c r="C21540" s="1548"/>
      <c r="D21540" s="1549"/>
      <c r="E21540" s="1506"/>
      <c r="K21540" s="1548"/>
      <c r="L21540" s="1549"/>
      <c r="M21540" s="1506"/>
    </row>
    <row r="21541" spans="1:13" ht="16.5" customHeight="1">
      <c r="A21541" s="1547"/>
      <c r="B21541" s="1548"/>
      <c r="C21541" s="1548"/>
      <c r="D21541" s="1549"/>
      <c r="E21541" s="1506"/>
      <c r="K21541" s="1548"/>
      <c r="L21541" s="1549"/>
      <c r="M21541" s="1506"/>
    </row>
    <row r="21542" spans="1:13" ht="16.5" customHeight="1">
      <c r="A21542" s="1547"/>
      <c r="B21542" s="1548"/>
      <c r="C21542" s="1548"/>
      <c r="D21542" s="1549"/>
      <c r="E21542" s="1506"/>
      <c r="K21542" s="1548"/>
      <c r="L21542" s="1549"/>
      <c r="M21542" s="1506"/>
    </row>
    <row r="21543" spans="1:13" ht="16.5" customHeight="1">
      <c r="A21543" s="1547"/>
      <c r="B21543" s="1548"/>
      <c r="C21543" s="1548"/>
      <c r="D21543" s="1549"/>
      <c r="E21543" s="1506"/>
      <c r="K21543" s="1548"/>
      <c r="L21543" s="1549"/>
      <c r="M21543" s="1506"/>
    </row>
    <row r="21544" spans="1:13" ht="16.5" customHeight="1">
      <c r="A21544" s="1547"/>
      <c r="B21544" s="1548"/>
      <c r="C21544" s="1548"/>
      <c r="D21544" s="1549"/>
      <c r="E21544" s="1506"/>
      <c r="K21544" s="1548"/>
      <c r="L21544" s="1549"/>
      <c r="M21544" s="1506"/>
    </row>
    <row r="21545" spans="1:13" ht="16.5" customHeight="1">
      <c r="A21545" s="1547"/>
      <c r="B21545" s="1548"/>
      <c r="C21545" s="1548"/>
      <c r="D21545" s="1549"/>
      <c r="E21545" s="1506"/>
      <c r="K21545" s="1548"/>
      <c r="L21545" s="1549"/>
      <c r="M21545" s="1506"/>
    </row>
    <row r="21546" spans="1:13" ht="16.5" customHeight="1">
      <c r="A21546" s="1547"/>
      <c r="B21546" s="1548"/>
      <c r="C21546" s="1548"/>
      <c r="D21546" s="1549"/>
      <c r="E21546" s="1506"/>
      <c r="K21546" s="1548"/>
      <c r="L21546" s="1549"/>
      <c r="M21546" s="1506"/>
    </row>
    <row r="21547" spans="1:13" ht="16.5" customHeight="1">
      <c r="A21547" s="1547"/>
      <c r="B21547" s="1548"/>
      <c r="C21547" s="1548"/>
      <c r="D21547" s="1549"/>
      <c r="E21547" s="1506"/>
      <c r="K21547" s="1548"/>
      <c r="L21547" s="1549"/>
      <c r="M21547" s="1506"/>
    </row>
    <row r="21548" spans="1:13" ht="16.5" customHeight="1">
      <c r="A21548" s="1547"/>
      <c r="B21548" s="1548"/>
      <c r="C21548" s="1548"/>
      <c r="D21548" s="1549"/>
      <c r="E21548" s="1506"/>
      <c r="K21548" s="1548"/>
      <c r="L21548" s="1549"/>
      <c r="M21548" s="1506"/>
    </row>
    <row r="21549" spans="1:13" ht="16.5" customHeight="1">
      <c r="A21549" s="1547"/>
      <c r="B21549" s="1548"/>
      <c r="C21549" s="1548"/>
      <c r="D21549" s="1549"/>
      <c r="E21549" s="1506"/>
      <c r="K21549" s="1548"/>
      <c r="L21549" s="1549"/>
      <c r="M21549" s="1506"/>
    </row>
    <row r="21550" spans="1:13" ht="16.5" customHeight="1">
      <c r="A21550" s="1547"/>
      <c r="B21550" s="1548"/>
      <c r="C21550" s="1548"/>
      <c r="D21550" s="1549"/>
      <c r="E21550" s="1506"/>
      <c r="K21550" s="1548"/>
      <c r="L21550" s="1549"/>
      <c r="M21550" s="1506"/>
    </row>
    <row r="21551" spans="1:13" ht="16.5" customHeight="1">
      <c r="A21551" s="1547"/>
      <c r="B21551" s="1548"/>
      <c r="C21551" s="1548"/>
      <c r="D21551" s="1549"/>
      <c r="E21551" s="1506"/>
      <c r="K21551" s="1548"/>
      <c r="L21551" s="1549"/>
      <c r="M21551" s="1506"/>
    </row>
    <row r="21552" spans="1:13" ht="16.5" customHeight="1">
      <c r="A21552" s="1547"/>
      <c r="B21552" s="1548"/>
      <c r="C21552" s="1548"/>
      <c r="D21552" s="1549"/>
      <c r="E21552" s="1506"/>
      <c r="K21552" s="1548"/>
      <c r="L21552" s="1549"/>
      <c r="M21552" s="1506"/>
    </row>
    <row r="21553" spans="1:13" ht="16.5" customHeight="1">
      <c r="A21553" s="1547"/>
      <c r="B21553" s="1548"/>
      <c r="C21553" s="1548"/>
      <c r="D21553" s="1549"/>
      <c r="E21553" s="1506"/>
      <c r="K21553" s="1548"/>
      <c r="L21553" s="1549"/>
      <c r="M21553" s="1506"/>
    </row>
    <row r="21554" spans="1:13" ht="16.5" customHeight="1">
      <c r="A21554" s="1547"/>
      <c r="B21554" s="1548"/>
      <c r="C21554" s="1548"/>
      <c r="D21554" s="1549"/>
      <c r="E21554" s="1506"/>
      <c r="K21554" s="1548"/>
      <c r="L21554" s="1549"/>
      <c r="M21554" s="1506"/>
    </row>
    <row r="21555" spans="1:13" ht="16.5" customHeight="1">
      <c r="A21555" s="1547"/>
      <c r="B21555" s="1548"/>
      <c r="C21555" s="1548"/>
      <c r="D21555" s="1549"/>
      <c r="E21555" s="1506"/>
      <c r="K21555" s="1548"/>
      <c r="L21555" s="1549"/>
      <c r="M21555" s="1506"/>
    </row>
    <row r="21556" spans="1:13" ht="16.5" customHeight="1">
      <c r="A21556" s="1547"/>
      <c r="B21556" s="1548"/>
      <c r="C21556" s="1548"/>
      <c r="D21556" s="1549"/>
      <c r="E21556" s="1506"/>
      <c r="K21556" s="1548"/>
      <c r="L21556" s="1549"/>
      <c r="M21556" s="1506"/>
    </row>
    <row r="21557" spans="1:13" ht="16.5" customHeight="1">
      <c r="A21557" s="1547"/>
      <c r="B21557" s="1548"/>
      <c r="C21557" s="1548"/>
      <c r="D21557" s="1549"/>
      <c r="E21557" s="1506"/>
      <c r="K21557" s="1548"/>
      <c r="L21557" s="1549"/>
      <c r="M21557" s="1506"/>
    </row>
    <row r="21558" spans="1:13" ht="16.5" customHeight="1">
      <c r="A21558" s="1547"/>
      <c r="B21558" s="1548"/>
      <c r="C21558" s="1548"/>
      <c r="D21558" s="1549"/>
      <c r="E21558" s="1506"/>
      <c r="K21558" s="1548"/>
      <c r="L21558" s="1549"/>
      <c r="M21558" s="1506"/>
    </row>
    <row r="21559" spans="1:13" ht="16.5" customHeight="1">
      <c r="A21559" s="1547"/>
      <c r="B21559" s="1548"/>
      <c r="C21559" s="1548"/>
      <c r="D21559" s="1549"/>
      <c r="E21559" s="1506"/>
      <c r="K21559" s="1548"/>
      <c r="L21559" s="1549"/>
      <c r="M21559" s="1506"/>
    </row>
    <row r="21560" spans="1:13" ht="16.5" customHeight="1">
      <c r="A21560" s="1547"/>
      <c r="B21560" s="1548"/>
      <c r="C21560" s="1548"/>
      <c r="D21560" s="1549"/>
      <c r="E21560" s="1506"/>
      <c r="K21560" s="1548"/>
      <c r="L21560" s="1549"/>
      <c r="M21560" s="1506"/>
    </row>
    <row r="21561" spans="1:13" ht="16.5" customHeight="1">
      <c r="A21561" s="1547"/>
      <c r="B21561" s="1548"/>
      <c r="C21561" s="1548"/>
      <c r="D21561" s="1549"/>
      <c r="E21561" s="1506"/>
      <c r="K21561" s="1548"/>
      <c r="L21561" s="1549"/>
      <c r="M21561" s="1506"/>
    </row>
    <row r="21562" spans="1:13" ht="16.5" customHeight="1">
      <c r="A21562" s="1547"/>
      <c r="B21562" s="1548"/>
      <c r="C21562" s="1548"/>
      <c r="D21562" s="1549"/>
      <c r="E21562" s="1506"/>
      <c r="K21562" s="1548"/>
      <c r="L21562" s="1549"/>
      <c r="M21562" s="1506"/>
    </row>
    <row r="21563" spans="1:13" ht="16.5" customHeight="1">
      <c r="A21563" s="1547"/>
      <c r="B21563" s="1548"/>
      <c r="C21563" s="1548"/>
      <c r="D21563" s="1549"/>
      <c r="E21563" s="1506"/>
      <c r="K21563" s="1548"/>
      <c r="L21563" s="1549"/>
      <c r="M21563" s="1506"/>
    </row>
    <row r="21564" spans="1:13" ht="16.5" customHeight="1">
      <c r="A21564" s="1547"/>
      <c r="B21564" s="1548"/>
      <c r="C21564" s="1548"/>
      <c r="D21564" s="1549"/>
      <c r="E21564" s="1506"/>
      <c r="K21564" s="1548"/>
      <c r="L21564" s="1549"/>
      <c r="M21564" s="1506"/>
    </row>
    <row r="21565" spans="1:13" ht="16.5" customHeight="1">
      <c r="A21565" s="1547"/>
      <c r="B21565" s="1548"/>
      <c r="C21565" s="1548"/>
      <c r="D21565" s="1549"/>
      <c r="E21565" s="1506"/>
      <c r="K21565" s="1548"/>
      <c r="L21565" s="1549"/>
      <c r="M21565" s="1506"/>
    </row>
    <row r="21566" spans="1:13" ht="16.5" customHeight="1">
      <c r="A21566" s="1547"/>
      <c r="B21566" s="1548"/>
      <c r="C21566" s="1548"/>
      <c r="D21566" s="1549"/>
      <c r="E21566" s="1506"/>
      <c r="K21566" s="1548"/>
      <c r="L21566" s="1549"/>
      <c r="M21566" s="1506"/>
    </row>
    <row r="21567" spans="1:13" ht="16.5" customHeight="1">
      <c r="A21567" s="1547"/>
      <c r="B21567" s="1548"/>
      <c r="C21567" s="1548"/>
      <c r="D21567" s="1549"/>
      <c r="E21567" s="1506"/>
      <c r="K21567" s="1548"/>
      <c r="L21567" s="1549"/>
      <c r="M21567" s="1506"/>
    </row>
    <row r="21568" spans="1:13" ht="16.5" customHeight="1">
      <c r="A21568" s="1547"/>
      <c r="B21568" s="1548"/>
      <c r="C21568" s="1548"/>
      <c r="D21568" s="1549"/>
      <c r="E21568" s="1506"/>
      <c r="K21568" s="1548"/>
      <c r="L21568" s="1549"/>
      <c r="M21568" s="1506"/>
    </row>
    <row r="21569" spans="1:13" ht="16.5" customHeight="1">
      <c r="A21569" s="1547"/>
      <c r="B21569" s="1548"/>
      <c r="C21569" s="1548"/>
      <c r="D21569" s="1549"/>
      <c r="E21569" s="1506"/>
      <c r="K21569" s="1548"/>
      <c r="L21569" s="1549"/>
      <c r="M21569" s="1506"/>
    </row>
    <row r="21570" spans="1:13" ht="16.5" customHeight="1">
      <c r="A21570" s="1547"/>
      <c r="B21570" s="1548"/>
      <c r="C21570" s="1548"/>
      <c r="D21570" s="1549"/>
      <c r="E21570" s="1506"/>
      <c r="K21570" s="1548"/>
      <c r="L21570" s="1549"/>
      <c r="M21570" s="1506"/>
    </row>
    <row r="21571" spans="1:13" ht="16.5" customHeight="1">
      <c r="A21571" s="1547"/>
      <c r="B21571" s="1548"/>
      <c r="C21571" s="1548"/>
      <c r="D21571" s="1549"/>
      <c r="E21571" s="1506"/>
      <c r="K21571" s="1548"/>
      <c r="L21571" s="1549"/>
      <c r="M21571" s="1506"/>
    </row>
    <row r="21572" spans="1:13" ht="16.5" customHeight="1">
      <c r="A21572" s="1547"/>
      <c r="B21572" s="1548"/>
      <c r="C21572" s="1548"/>
      <c r="D21572" s="1549"/>
      <c r="E21572" s="1506"/>
      <c r="K21572" s="1548"/>
      <c r="L21572" s="1549"/>
      <c r="M21572" s="1506"/>
    </row>
    <row r="21573" spans="1:13" ht="16.5" customHeight="1">
      <c r="A21573" s="1547"/>
      <c r="B21573" s="1548"/>
      <c r="C21573" s="1548"/>
      <c r="D21573" s="1549"/>
      <c r="E21573" s="1506"/>
      <c r="K21573" s="1548"/>
      <c r="L21573" s="1549"/>
      <c r="M21573" s="1506"/>
    </row>
    <row r="21574" spans="1:13" ht="16.5" customHeight="1">
      <c r="A21574" s="1547"/>
      <c r="B21574" s="1548"/>
      <c r="C21574" s="1548"/>
      <c r="D21574" s="1549"/>
      <c r="E21574" s="1506"/>
      <c r="K21574" s="1548"/>
      <c r="L21574" s="1549"/>
      <c r="M21574" s="1506"/>
    </row>
    <row r="21575" spans="1:13" ht="16.5" customHeight="1">
      <c r="A21575" s="1547"/>
      <c r="B21575" s="1548"/>
      <c r="C21575" s="1548"/>
      <c r="D21575" s="1549"/>
      <c r="E21575" s="1506"/>
      <c r="K21575" s="1548"/>
      <c r="L21575" s="1549"/>
      <c r="M21575" s="1506"/>
    </row>
    <row r="21576" spans="1:13" ht="16.5" customHeight="1">
      <c r="A21576" s="1547"/>
      <c r="B21576" s="1548"/>
      <c r="C21576" s="1548"/>
      <c r="D21576" s="1549"/>
      <c r="E21576" s="1506"/>
      <c r="K21576" s="1548"/>
      <c r="L21576" s="1549"/>
      <c r="M21576" s="1506"/>
    </row>
    <row r="21577" spans="1:13" ht="16.5" customHeight="1">
      <c r="A21577" s="1547"/>
      <c r="B21577" s="1548"/>
      <c r="C21577" s="1548"/>
      <c r="D21577" s="1549"/>
      <c r="E21577" s="1506"/>
      <c r="K21577" s="1548"/>
      <c r="L21577" s="1549"/>
      <c r="M21577" s="1506"/>
    </row>
    <row r="21578" spans="1:13" ht="16.5" customHeight="1">
      <c r="A21578" s="1547"/>
      <c r="B21578" s="1548"/>
      <c r="C21578" s="1548"/>
      <c r="D21578" s="1549"/>
      <c r="E21578" s="1506"/>
      <c r="K21578" s="1548"/>
      <c r="L21578" s="1549"/>
      <c r="M21578" s="1506"/>
    </row>
    <row r="21579" spans="1:13" ht="16.5" customHeight="1">
      <c r="A21579" s="1547"/>
      <c r="B21579" s="1548"/>
      <c r="C21579" s="1548"/>
      <c r="D21579" s="1549"/>
      <c r="E21579" s="1506"/>
      <c r="K21579" s="1548"/>
      <c r="L21579" s="1549"/>
      <c r="M21579" s="1506"/>
    </row>
    <row r="21580" spans="1:13" ht="16.5" customHeight="1">
      <c r="A21580" s="1547"/>
      <c r="B21580" s="1548"/>
      <c r="C21580" s="1548"/>
      <c r="D21580" s="1549"/>
      <c r="E21580" s="1506"/>
      <c r="K21580" s="1548"/>
      <c r="L21580" s="1549"/>
      <c r="M21580" s="1506"/>
    </row>
    <row r="21581" spans="1:13" ht="16.5" customHeight="1">
      <c r="A21581" s="1547"/>
      <c r="B21581" s="1548"/>
      <c r="C21581" s="1548"/>
      <c r="D21581" s="1549"/>
      <c r="E21581" s="1506"/>
      <c r="K21581" s="1548"/>
      <c r="L21581" s="1549"/>
      <c r="M21581" s="1506"/>
    </row>
    <row r="21582" spans="1:13" ht="16.5" customHeight="1">
      <c r="A21582" s="1547"/>
      <c r="B21582" s="1548"/>
      <c r="C21582" s="1548"/>
      <c r="D21582" s="1549"/>
      <c r="E21582" s="1506"/>
      <c r="K21582" s="1548"/>
      <c r="L21582" s="1549"/>
      <c r="M21582" s="1506"/>
    </row>
    <row r="21583" spans="1:13" ht="16.5" customHeight="1">
      <c r="A21583" s="1547"/>
      <c r="B21583" s="1548"/>
      <c r="C21583" s="1548"/>
      <c r="D21583" s="1549"/>
      <c r="E21583" s="1506"/>
      <c r="K21583" s="1548"/>
      <c r="L21583" s="1549"/>
      <c r="M21583" s="1506"/>
    </row>
    <row r="21584" spans="1:13" ht="16.5" customHeight="1">
      <c r="A21584" s="1547"/>
      <c r="B21584" s="1548"/>
      <c r="C21584" s="1548"/>
      <c r="D21584" s="1549"/>
      <c r="E21584" s="1506"/>
      <c r="K21584" s="1548"/>
      <c r="L21584" s="1549"/>
      <c r="M21584" s="1506"/>
    </row>
    <row r="21585" spans="1:13" ht="16.5" customHeight="1">
      <c r="A21585" s="1547"/>
      <c r="B21585" s="1548"/>
      <c r="C21585" s="1548"/>
      <c r="D21585" s="1549"/>
      <c r="E21585" s="1506"/>
      <c r="K21585" s="1548"/>
      <c r="L21585" s="1549"/>
      <c r="M21585" s="1506"/>
    </row>
    <row r="21586" spans="1:13" ht="16.5" customHeight="1">
      <c r="A21586" s="1547"/>
      <c r="B21586" s="1548"/>
      <c r="C21586" s="1548"/>
      <c r="D21586" s="1549"/>
      <c r="E21586" s="1506"/>
      <c r="K21586" s="1548"/>
      <c r="L21586" s="1549"/>
      <c r="M21586" s="1506"/>
    </row>
    <row r="21587" spans="1:13" ht="16.5" customHeight="1">
      <c r="A21587" s="1547"/>
      <c r="B21587" s="1548"/>
      <c r="C21587" s="1548"/>
      <c r="D21587" s="1549"/>
      <c r="E21587" s="1506"/>
      <c r="K21587" s="1548"/>
      <c r="L21587" s="1549"/>
      <c r="M21587" s="1506"/>
    </row>
    <row r="21588" spans="1:13" ht="16.5" customHeight="1">
      <c r="A21588" s="1547"/>
      <c r="B21588" s="1548"/>
      <c r="C21588" s="1548"/>
      <c r="D21588" s="1549"/>
      <c r="E21588" s="1506"/>
      <c r="K21588" s="1548"/>
      <c r="L21588" s="1549"/>
      <c r="M21588" s="1506"/>
    </row>
    <row r="21589" spans="1:13" ht="16.5" customHeight="1">
      <c r="A21589" s="1547"/>
      <c r="B21589" s="1548"/>
      <c r="C21589" s="1548"/>
      <c r="D21589" s="1549"/>
      <c r="E21589" s="1506"/>
      <c r="K21589" s="1548"/>
      <c r="L21589" s="1549"/>
      <c r="M21589" s="1506"/>
    </row>
    <row r="21590" spans="1:13" ht="16.5" customHeight="1">
      <c r="A21590" s="1547"/>
      <c r="B21590" s="1548"/>
      <c r="C21590" s="1548"/>
      <c r="D21590" s="1549"/>
      <c r="E21590" s="1506"/>
      <c r="K21590" s="1548"/>
      <c r="L21590" s="1549"/>
      <c r="M21590" s="1506"/>
    </row>
    <row r="21591" spans="1:13" ht="16.5" customHeight="1">
      <c r="A21591" s="1547"/>
      <c r="B21591" s="1548"/>
      <c r="C21591" s="1548"/>
      <c r="D21591" s="1549"/>
      <c r="E21591" s="1506"/>
      <c r="K21591" s="1548"/>
      <c r="L21591" s="1549"/>
      <c r="M21591" s="1506"/>
    </row>
    <row r="21592" spans="1:13" ht="16.5" customHeight="1">
      <c r="A21592" s="1547"/>
      <c r="B21592" s="1548"/>
      <c r="C21592" s="1548"/>
      <c r="D21592" s="1549"/>
      <c r="E21592" s="1506"/>
      <c r="K21592" s="1548"/>
      <c r="L21592" s="1549"/>
      <c r="M21592" s="1506"/>
    </row>
    <row r="21593" spans="1:13" ht="16.5" customHeight="1">
      <c r="A21593" s="1547"/>
      <c r="B21593" s="1548"/>
      <c r="C21593" s="1548"/>
      <c r="D21593" s="1549"/>
      <c r="E21593" s="1506"/>
      <c r="K21593" s="1548"/>
      <c r="L21593" s="1549"/>
      <c r="M21593" s="1506"/>
    </row>
    <row r="21594" spans="1:13" ht="16.5" customHeight="1">
      <c r="A21594" s="1547"/>
      <c r="B21594" s="1548"/>
      <c r="C21594" s="1548"/>
      <c r="D21594" s="1549"/>
      <c r="E21594" s="1506"/>
      <c r="K21594" s="1548"/>
      <c r="L21594" s="1549"/>
      <c r="M21594" s="1506"/>
    </row>
    <row r="21595" spans="1:13" ht="16.5" customHeight="1">
      <c r="A21595" s="1547"/>
      <c r="B21595" s="1548"/>
      <c r="C21595" s="1548"/>
      <c r="D21595" s="1549"/>
      <c r="E21595" s="1506"/>
      <c r="K21595" s="1548"/>
      <c r="L21595" s="1549"/>
      <c r="M21595" s="1506"/>
    </row>
    <row r="21596" spans="1:13" ht="16.5" customHeight="1">
      <c r="A21596" s="1547"/>
      <c r="B21596" s="1548"/>
      <c r="C21596" s="1548"/>
      <c r="D21596" s="1549"/>
      <c r="E21596" s="1506"/>
      <c r="K21596" s="1548"/>
      <c r="L21596" s="1549"/>
      <c r="M21596" s="1506"/>
    </row>
    <row r="21597" spans="1:13" ht="16.5" customHeight="1">
      <c r="A21597" s="1547"/>
      <c r="B21597" s="1548"/>
      <c r="C21597" s="1548"/>
      <c r="D21597" s="1549"/>
      <c r="E21597" s="1506"/>
      <c r="K21597" s="1548"/>
      <c r="L21597" s="1549"/>
      <c r="M21597" s="1506"/>
    </row>
    <row r="21598" spans="1:13" ht="16.5" customHeight="1">
      <c r="A21598" s="1547"/>
      <c r="B21598" s="1548"/>
      <c r="C21598" s="1548"/>
      <c r="D21598" s="1549"/>
      <c r="E21598" s="1506"/>
      <c r="K21598" s="1548"/>
      <c r="L21598" s="1549"/>
      <c r="M21598" s="1506"/>
    </row>
    <row r="21599" spans="1:13" ht="16.5" customHeight="1">
      <c r="A21599" s="1547"/>
      <c r="B21599" s="1548"/>
      <c r="C21599" s="1548"/>
      <c r="D21599" s="1549"/>
      <c r="E21599" s="1506"/>
      <c r="K21599" s="1548"/>
      <c r="L21599" s="1549"/>
      <c r="M21599" s="1506"/>
    </row>
    <row r="21600" spans="1:13" ht="16.5" customHeight="1">
      <c r="A21600" s="1547"/>
      <c r="B21600" s="1548"/>
      <c r="C21600" s="1548"/>
      <c r="D21600" s="1549"/>
      <c r="E21600" s="1506"/>
      <c r="K21600" s="1548"/>
      <c r="L21600" s="1549"/>
      <c r="M21600" s="1506"/>
    </row>
    <row r="21601" spans="1:13" ht="16.5" customHeight="1">
      <c r="A21601" s="1547"/>
      <c r="B21601" s="1548"/>
      <c r="C21601" s="1548"/>
      <c r="D21601" s="1549"/>
      <c r="E21601" s="1506"/>
      <c r="K21601" s="1548"/>
      <c r="L21601" s="1549"/>
      <c r="M21601" s="1506"/>
    </row>
    <row r="21602" spans="1:13" ht="16.5" customHeight="1">
      <c r="A21602" s="1547"/>
      <c r="B21602" s="1548"/>
      <c r="C21602" s="1548"/>
      <c r="D21602" s="1549"/>
      <c r="E21602" s="1506"/>
      <c r="K21602" s="1548"/>
      <c r="L21602" s="1549"/>
      <c r="M21602" s="1506"/>
    </row>
    <row r="21603" spans="1:13" ht="16.5" customHeight="1">
      <c r="A21603" s="1547"/>
      <c r="B21603" s="1548"/>
      <c r="C21603" s="1548"/>
      <c r="D21603" s="1549"/>
      <c r="E21603" s="1506"/>
      <c r="K21603" s="1548"/>
      <c r="L21603" s="1549"/>
      <c r="M21603" s="1506"/>
    </row>
    <row r="21604" spans="1:13" ht="16.5" customHeight="1">
      <c r="A21604" s="1547"/>
      <c r="B21604" s="1548"/>
      <c r="C21604" s="1548"/>
      <c r="D21604" s="1549"/>
      <c r="E21604" s="1506"/>
      <c r="K21604" s="1548"/>
      <c r="L21604" s="1549"/>
      <c r="M21604" s="1506"/>
    </row>
    <row r="21605" spans="1:13" ht="16.5" customHeight="1">
      <c r="A21605" s="1547"/>
      <c r="B21605" s="1548"/>
      <c r="C21605" s="1548"/>
      <c r="D21605" s="1549"/>
      <c r="E21605" s="1506"/>
      <c r="K21605" s="1548"/>
      <c r="L21605" s="1549"/>
      <c r="M21605" s="1506"/>
    </row>
    <row r="21606" spans="1:13" ht="16.5" customHeight="1">
      <c r="A21606" s="1547"/>
      <c r="B21606" s="1548"/>
      <c r="C21606" s="1548"/>
      <c r="D21606" s="1549"/>
      <c r="E21606" s="1506"/>
      <c r="K21606" s="1548"/>
      <c r="L21606" s="1549"/>
      <c r="M21606" s="1506"/>
    </row>
    <row r="21607" spans="1:13" ht="16.5" customHeight="1">
      <c r="A21607" s="1547"/>
      <c r="B21607" s="1548"/>
      <c r="C21607" s="1548"/>
      <c r="D21607" s="1549"/>
      <c r="E21607" s="1506"/>
      <c r="K21607" s="1548"/>
      <c r="L21607" s="1549"/>
      <c r="M21607" s="1506"/>
    </row>
    <row r="21608" spans="1:13" ht="16.5" customHeight="1">
      <c r="A21608" s="1547"/>
      <c r="B21608" s="1548"/>
      <c r="C21608" s="1548"/>
      <c r="D21608" s="1549"/>
      <c r="E21608" s="1506"/>
      <c r="K21608" s="1548"/>
      <c r="L21608" s="1549"/>
      <c r="M21608" s="1506"/>
    </row>
    <row r="21609" spans="1:13" ht="16.5" customHeight="1">
      <c r="A21609" s="1547"/>
      <c r="B21609" s="1548"/>
      <c r="C21609" s="1548"/>
      <c r="D21609" s="1549"/>
      <c r="E21609" s="1506"/>
      <c r="K21609" s="1548"/>
      <c r="L21609" s="1549"/>
      <c r="M21609" s="1506"/>
    </row>
    <row r="21610" spans="1:13" ht="16.5" customHeight="1">
      <c r="A21610" s="1547"/>
      <c r="B21610" s="1548"/>
      <c r="C21610" s="1548"/>
      <c r="D21610" s="1549"/>
      <c r="E21610" s="1506"/>
      <c r="K21610" s="1548"/>
      <c r="L21610" s="1549"/>
      <c r="M21610" s="1506"/>
    </row>
    <row r="21611" spans="1:13" ht="16.5" customHeight="1">
      <c r="A21611" s="1547"/>
      <c r="B21611" s="1548"/>
      <c r="C21611" s="1548"/>
      <c r="D21611" s="1549"/>
      <c r="E21611" s="1506"/>
      <c r="K21611" s="1548"/>
      <c r="L21611" s="1549"/>
      <c r="M21611" s="1506"/>
    </row>
    <row r="21612" spans="1:13" ht="16.5" customHeight="1">
      <c r="A21612" s="1547"/>
      <c r="B21612" s="1548"/>
      <c r="C21612" s="1548"/>
      <c r="D21612" s="1549"/>
      <c r="E21612" s="1506"/>
      <c r="K21612" s="1548"/>
      <c r="L21612" s="1549"/>
      <c r="M21612" s="1506"/>
    </row>
    <row r="21613" spans="1:13" ht="16.5" customHeight="1">
      <c r="A21613" s="1547"/>
      <c r="B21613" s="1548"/>
      <c r="C21613" s="1548"/>
      <c r="D21613" s="1549"/>
      <c r="E21613" s="1506"/>
      <c r="K21613" s="1548"/>
      <c r="L21613" s="1549"/>
      <c r="M21613" s="1506"/>
    </row>
    <row r="21614" spans="1:13" ht="16.5" customHeight="1">
      <c r="A21614" s="1547"/>
      <c r="B21614" s="1548"/>
      <c r="C21614" s="1548"/>
      <c r="D21614" s="1549"/>
      <c r="E21614" s="1506"/>
      <c r="K21614" s="1548"/>
      <c r="L21614" s="1549"/>
      <c r="M21614" s="1506"/>
    </row>
    <row r="21615" spans="1:13" ht="16.5" customHeight="1">
      <c r="A21615" s="1547"/>
      <c r="B21615" s="1548"/>
      <c r="C21615" s="1548"/>
      <c r="D21615" s="1549"/>
      <c r="E21615" s="1506"/>
      <c r="K21615" s="1548"/>
      <c r="L21615" s="1549"/>
      <c r="M21615" s="1506"/>
    </row>
    <row r="21616" spans="1:13" ht="16.5" customHeight="1">
      <c r="A21616" s="1547"/>
      <c r="B21616" s="1548"/>
      <c r="C21616" s="1548"/>
      <c r="D21616" s="1549"/>
      <c r="E21616" s="1506"/>
      <c r="K21616" s="1548"/>
      <c r="L21616" s="1549"/>
      <c r="M21616" s="1506"/>
    </row>
    <row r="21617" spans="1:13" ht="16.5" customHeight="1">
      <c r="A21617" s="1547"/>
      <c r="B21617" s="1548"/>
      <c r="C21617" s="1548"/>
      <c r="D21617" s="1549"/>
      <c r="E21617" s="1506"/>
      <c r="K21617" s="1548"/>
      <c r="L21617" s="1549"/>
      <c r="M21617" s="1506"/>
    </row>
    <row r="21618" spans="1:13" ht="16.5" customHeight="1">
      <c r="A21618" s="1547"/>
      <c r="B21618" s="1548"/>
      <c r="C21618" s="1548"/>
      <c r="D21618" s="1549"/>
      <c r="E21618" s="1506"/>
      <c r="K21618" s="1548"/>
      <c r="L21618" s="1549"/>
      <c r="M21618" s="1506"/>
    </row>
    <row r="21619" spans="1:13" ht="16.5" customHeight="1">
      <c r="A21619" s="1547"/>
      <c r="B21619" s="1548"/>
      <c r="C21619" s="1548"/>
      <c r="D21619" s="1549"/>
      <c r="E21619" s="1506"/>
      <c r="K21619" s="1548"/>
      <c r="L21619" s="1549"/>
      <c r="M21619" s="1506"/>
    </row>
    <row r="21620" spans="1:13" ht="16.5" customHeight="1">
      <c r="A21620" s="1547"/>
      <c r="B21620" s="1548"/>
      <c r="C21620" s="1548"/>
      <c r="D21620" s="1549"/>
      <c r="E21620" s="1506"/>
      <c r="K21620" s="1548"/>
      <c r="L21620" s="1549"/>
      <c r="M21620" s="1506"/>
    </row>
    <row r="21621" spans="1:13" ht="16.5" customHeight="1">
      <c r="A21621" s="1547"/>
      <c r="B21621" s="1548"/>
      <c r="C21621" s="1548"/>
      <c r="D21621" s="1549"/>
      <c r="E21621" s="1506"/>
      <c r="K21621" s="1548"/>
      <c r="L21621" s="1549"/>
      <c r="M21621" s="1506"/>
    </row>
    <row r="21622" spans="1:13" ht="16.5" customHeight="1">
      <c r="A21622" s="1547"/>
      <c r="B21622" s="1548"/>
      <c r="C21622" s="1548"/>
      <c r="D21622" s="1549"/>
      <c r="E21622" s="1506"/>
      <c r="K21622" s="1548"/>
      <c r="L21622" s="1549"/>
      <c r="M21622" s="1506"/>
    </row>
    <row r="21623" spans="1:13" ht="16.5" customHeight="1">
      <c r="A21623" s="1547"/>
      <c r="B21623" s="1548"/>
      <c r="C21623" s="1548"/>
      <c r="D21623" s="1549"/>
      <c r="E21623" s="1506"/>
      <c r="K21623" s="1548"/>
      <c r="L21623" s="1549"/>
      <c r="M21623" s="1506"/>
    </row>
    <row r="21624" spans="1:13" ht="16.5" customHeight="1">
      <c r="A21624" s="1547"/>
      <c r="B21624" s="1548"/>
      <c r="C21624" s="1548"/>
      <c r="D21624" s="1549"/>
      <c r="E21624" s="1506"/>
      <c r="K21624" s="1548"/>
      <c r="L21624" s="1549"/>
      <c r="M21624" s="1506"/>
    </row>
    <row r="21625" spans="1:13" ht="16.5" customHeight="1">
      <c r="A21625" s="1547"/>
      <c r="B21625" s="1548"/>
      <c r="C21625" s="1548"/>
      <c r="D21625" s="1549"/>
      <c r="E21625" s="1506"/>
      <c r="K21625" s="1548"/>
      <c r="L21625" s="1549"/>
      <c r="M21625" s="1506"/>
    </row>
    <row r="21626" spans="1:13" ht="16.5" customHeight="1">
      <c r="A21626" s="1547"/>
      <c r="B21626" s="1548"/>
      <c r="C21626" s="1548"/>
      <c r="D21626" s="1549"/>
      <c r="E21626" s="1506"/>
      <c r="K21626" s="1548"/>
      <c r="L21626" s="1549"/>
      <c r="M21626" s="1506"/>
    </row>
    <row r="21627" spans="1:13" ht="16.5" customHeight="1">
      <c r="A21627" s="1547"/>
      <c r="B21627" s="1548"/>
      <c r="C21627" s="1548"/>
      <c r="D21627" s="1549"/>
      <c r="E21627" s="1506"/>
      <c r="K21627" s="1548"/>
      <c r="L21627" s="1549"/>
      <c r="M21627" s="1506"/>
    </row>
    <row r="21628" spans="1:13" ht="16.5" customHeight="1">
      <c r="A21628" s="1547"/>
      <c r="B21628" s="1548"/>
      <c r="C21628" s="1548"/>
      <c r="D21628" s="1549"/>
      <c r="E21628" s="1506"/>
      <c r="K21628" s="1548"/>
      <c r="L21628" s="1549"/>
      <c r="M21628" s="1506"/>
    </row>
    <row r="21629" spans="1:13" ht="16.5" customHeight="1">
      <c r="A21629" s="1547"/>
      <c r="B21629" s="1548"/>
      <c r="C21629" s="1548"/>
      <c r="D21629" s="1549"/>
      <c r="E21629" s="1506"/>
      <c r="K21629" s="1548"/>
      <c r="L21629" s="1549"/>
      <c r="M21629" s="1506"/>
    </row>
    <row r="21630" spans="1:13" ht="16.5" customHeight="1">
      <c r="A21630" s="1547"/>
      <c r="B21630" s="1548"/>
      <c r="C21630" s="1548"/>
      <c r="D21630" s="1549"/>
      <c r="E21630" s="1506"/>
      <c r="K21630" s="1548"/>
      <c r="L21630" s="1549"/>
      <c r="M21630" s="1506"/>
    </row>
    <row r="21631" spans="1:13" ht="16.5" customHeight="1">
      <c r="A21631" s="1547"/>
      <c r="B21631" s="1548"/>
      <c r="C21631" s="1548"/>
      <c r="D21631" s="1549"/>
      <c r="E21631" s="1506"/>
      <c r="K21631" s="1548"/>
      <c r="L21631" s="1549"/>
      <c r="M21631" s="1506"/>
    </row>
    <row r="21632" spans="1:13" ht="16.5" customHeight="1">
      <c r="A21632" s="1547"/>
      <c r="B21632" s="1548"/>
      <c r="C21632" s="1548"/>
      <c r="D21632" s="1549"/>
      <c r="E21632" s="1506"/>
      <c r="K21632" s="1548"/>
      <c r="L21632" s="1549"/>
      <c r="M21632" s="1506"/>
    </row>
    <row r="21633" spans="1:13" ht="16.5" customHeight="1">
      <c r="A21633" s="1547"/>
      <c r="B21633" s="1548"/>
      <c r="C21633" s="1548"/>
      <c r="D21633" s="1549"/>
      <c r="E21633" s="1506"/>
      <c r="K21633" s="1548"/>
      <c r="L21633" s="1549"/>
      <c r="M21633" s="1506"/>
    </row>
    <row r="21634" spans="1:13" ht="16.5" customHeight="1">
      <c r="A21634" s="1547"/>
      <c r="B21634" s="1548"/>
      <c r="C21634" s="1548"/>
      <c r="D21634" s="1549"/>
      <c r="E21634" s="1506"/>
      <c r="K21634" s="1548"/>
      <c r="L21634" s="1549"/>
      <c r="M21634" s="1506"/>
    </row>
    <row r="21635" spans="1:13" ht="16.5" customHeight="1">
      <c r="A21635" s="1547"/>
      <c r="B21635" s="1548"/>
      <c r="C21635" s="1548"/>
      <c r="D21635" s="1549"/>
      <c r="E21635" s="1506"/>
      <c r="K21635" s="1548"/>
      <c r="L21635" s="1549"/>
      <c r="M21635" s="1506"/>
    </row>
    <row r="21636" spans="1:13" ht="16.5" customHeight="1">
      <c r="A21636" s="1547"/>
      <c r="B21636" s="1548"/>
      <c r="C21636" s="1548"/>
      <c r="D21636" s="1549"/>
      <c r="E21636" s="1506"/>
      <c r="K21636" s="1548"/>
      <c r="L21636" s="1549"/>
      <c r="M21636" s="1506"/>
    </row>
    <row r="21637" spans="1:13" ht="16.5" customHeight="1">
      <c r="A21637" s="1547"/>
      <c r="B21637" s="1548"/>
      <c r="C21637" s="1548"/>
      <c r="D21637" s="1549"/>
      <c r="E21637" s="1506"/>
      <c r="K21637" s="1548"/>
      <c r="L21637" s="1549"/>
      <c r="M21637" s="1506"/>
    </row>
    <row r="21638" spans="1:13" ht="16.5" customHeight="1">
      <c r="A21638" s="1547"/>
      <c r="B21638" s="1548"/>
      <c r="C21638" s="1548"/>
      <c r="D21638" s="1549"/>
      <c r="E21638" s="1506"/>
      <c r="K21638" s="1548"/>
      <c r="L21638" s="1549"/>
      <c r="M21638" s="1506"/>
    </row>
    <row r="21639" spans="1:13" ht="16.5" customHeight="1">
      <c r="A21639" s="1547"/>
      <c r="B21639" s="1548"/>
      <c r="C21639" s="1548"/>
      <c r="D21639" s="1549"/>
      <c r="E21639" s="1506"/>
      <c r="K21639" s="1548"/>
      <c r="L21639" s="1549"/>
      <c r="M21639" s="1506"/>
    </row>
    <row r="21640" spans="1:13" ht="16.5" customHeight="1">
      <c r="A21640" s="1547"/>
      <c r="B21640" s="1548"/>
      <c r="C21640" s="1548"/>
      <c r="D21640" s="1549"/>
      <c r="E21640" s="1506"/>
      <c r="K21640" s="1548"/>
      <c r="L21640" s="1549"/>
      <c r="M21640" s="1506"/>
    </row>
    <row r="21641" spans="1:13" ht="16.5" customHeight="1">
      <c r="A21641" s="1547"/>
      <c r="B21641" s="1548"/>
      <c r="C21641" s="1548"/>
      <c r="D21641" s="1549"/>
      <c r="E21641" s="1506"/>
      <c r="K21641" s="1548"/>
      <c r="L21641" s="1549"/>
      <c r="M21641" s="1506"/>
    </row>
    <row r="21642" spans="1:13" ht="16.5" customHeight="1">
      <c r="A21642" s="1547"/>
      <c r="B21642" s="1548"/>
      <c r="C21642" s="1548"/>
      <c r="D21642" s="1549"/>
      <c r="E21642" s="1506"/>
      <c r="K21642" s="1548"/>
      <c r="L21642" s="1549"/>
      <c r="M21642" s="1506"/>
    </row>
    <row r="21643" spans="1:13" ht="16.5" customHeight="1">
      <c r="A21643" s="1547"/>
      <c r="B21643" s="1548"/>
      <c r="C21643" s="1548"/>
      <c r="D21643" s="1549"/>
      <c r="E21643" s="1506"/>
      <c r="K21643" s="1548"/>
      <c r="L21643" s="1549"/>
      <c r="M21643" s="1506"/>
    </row>
    <row r="21644" spans="1:13" ht="16.5" customHeight="1">
      <c r="A21644" s="1547"/>
      <c r="B21644" s="1548"/>
      <c r="C21644" s="1548"/>
      <c r="D21644" s="1549"/>
      <c r="E21644" s="1506"/>
      <c r="K21644" s="1548"/>
      <c r="L21644" s="1549"/>
      <c r="M21644" s="1506"/>
    </row>
    <row r="21645" spans="1:13" ht="16.5" customHeight="1">
      <c r="A21645" s="1547"/>
      <c r="B21645" s="1548"/>
      <c r="C21645" s="1548"/>
      <c r="D21645" s="1549"/>
      <c r="E21645" s="1506"/>
      <c r="K21645" s="1548"/>
      <c r="L21645" s="1549"/>
      <c r="M21645" s="1506"/>
    </row>
    <row r="21646" spans="1:13" ht="16.5" customHeight="1">
      <c r="A21646" s="1547"/>
      <c r="B21646" s="1548"/>
      <c r="C21646" s="1548"/>
      <c r="D21646" s="1549"/>
      <c r="E21646" s="1506"/>
      <c r="K21646" s="1548"/>
      <c r="L21646" s="1549"/>
      <c r="M21646" s="1506"/>
    </row>
    <row r="21647" spans="1:13" ht="16.5" customHeight="1">
      <c r="A21647" s="1547"/>
      <c r="B21647" s="1548"/>
      <c r="C21647" s="1548"/>
      <c r="D21647" s="1549"/>
      <c r="E21647" s="1506"/>
      <c r="K21647" s="1548"/>
      <c r="L21647" s="1549"/>
      <c r="M21647" s="1506"/>
    </row>
    <row r="21648" spans="1:13" ht="16.5" customHeight="1">
      <c r="A21648" s="1547"/>
      <c r="B21648" s="1548"/>
      <c r="C21648" s="1548"/>
      <c r="D21648" s="1549"/>
      <c r="E21648" s="1506"/>
      <c r="K21648" s="1548"/>
      <c r="L21648" s="1549"/>
      <c r="M21648" s="1506"/>
    </row>
    <row r="21649" spans="1:13" ht="16.5" customHeight="1">
      <c r="A21649" s="1547"/>
      <c r="B21649" s="1548"/>
      <c r="C21649" s="1548"/>
      <c r="D21649" s="1549"/>
      <c r="E21649" s="1506"/>
      <c r="K21649" s="1548"/>
      <c r="L21649" s="1549"/>
      <c r="M21649" s="1506"/>
    </row>
    <row r="21650" spans="1:13" ht="16.5" customHeight="1">
      <c r="A21650" s="1547"/>
      <c r="B21650" s="1548"/>
      <c r="C21650" s="1548"/>
      <c r="D21650" s="1549"/>
      <c r="E21650" s="1506"/>
      <c r="K21650" s="1548"/>
      <c r="L21650" s="1549"/>
      <c r="M21650" s="1506"/>
    </row>
    <row r="21651" spans="1:13" ht="16.5" customHeight="1">
      <c r="A21651" s="1547"/>
      <c r="B21651" s="1548"/>
      <c r="C21651" s="1548"/>
      <c r="D21651" s="1549"/>
      <c r="E21651" s="1506"/>
      <c r="K21651" s="1548"/>
      <c r="L21651" s="1549"/>
      <c r="M21651" s="1506"/>
    </row>
    <row r="21652" spans="1:13" ht="16.5" customHeight="1">
      <c r="A21652" s="1547"/>
      <c r="B21652" s="1548"/>
      <c r="C21652" s="1548"/>
      <c r="D21652" s="1549"/>
      <c r="E21652" s="1506"/>
      <c r="K21652" s="1548"/>
      <c r="L21652" s="1549"/>
      <c r="M21652" s="1506"/>
    </row>
    <row r="21653" spans="1:13" ht="16.5" customHeight="1">
      <c r="A21653" s="1547"/>
      <c r="B21653" s="1548"/>
      <c r="C21653" s="1548"/>
      <c r="D21653" s="1549"/>
      <c r="E21653" s="1506"/>
      <c r="K21653" s="1548"/>
      <c r="L21653" s="1549"/>
      <c r="M21653" s="1506"/>
    </row>
    <row r="21654" spans="1:13" ht="16.5" customHeight="1">
      <c r="A21654" s="1547"/>
      <c r="B21654" s="1548"/>
      <c r="C21654" s="1548"/>
      <c r="D21654" s="1549"/>
      <c r="E21654" s="1506"/>
      <c r="K21654" s="1548"/>
      <c r="L21654" s="1549"/>
      <c r="M21654" s="1506"/>
    </row>
    <row r="21655" spans="1:13" ht="16.5" customHeight="1">
      <c r="A21655" s="1547"/>
      <c r="B21655" s="1548"/>
      <c r="C21655" s="1548"/>
      <c r="D21655" s="1549"/>
      <c r="E21655" s="1506"/>
      <c r="K21655" s="1548"/>
      <c r="L21655" s="1549"/>
      <c r="M21655" s="1506"/>
    </row>
    <row r="21656" spans="1:13" ht="16.5" customHeight="1">
      <c r="A21656" s="1547"/>
      <c r="B21656" s="1548"/>
      <c r="C21656" s="1548"/>
      <c r="D21656" s="1549"/>
      <c r="E21656" s="1506"/>
      <c r="K21656" s="1548"/>
      <c r="L21656" s="1549"/>
      <c r="M21656" s="1506"/>
    </row>
    <row r="21657" spans="1:13" ht="16.5" customHeight="1">
      <c r="A21657" s="1547"/>
      <c r="B21657" s="1548"/>
      <c r="C21657" s="1548"/>
      <c r="D21657" s="1549"/>
      <c r="E21657" s="1506"/>
      <c r="K21657" s="1548"/>
      <c r="L21657" s="1549"/>
      <c r="M21657" s="1506"/>
    </row>
    <row r="21658" spans="1:13" ht="16.5" customHeight="1">
      <c r="A21658" s="1547"/>
      <c r="B21658" s="1548"/>
      <c r="C21658" s="1548"/>
      <c r="D21658" s="1549"/>
      <c r="E21658" s="1506"/>
      <c r="K21658" s="1548"/>
      <c r="L21658" s="1549"/>
      <c r="M21658" s="1506"/>
    </row>
    <row r="21659" spans="1:13" ht="16.5" customHeight="1">
      <c r="A21659" s="1547"/>
      <c r="B21659" s="1548"/>
      <c r="C21659" s="1548"/>
      <c r="D21659" s="1549"/>
      <c r="E21659" s="1506"/>
      <c r="K21659" s="1548"/>
      <c r="L21659" s="1549"/>
      <c r="M21659" s="1506"/>
    </row>
    <row r="21660" spans="1:13" ht="16.5" customHeight="1">
      <c r="A21660" s="1547"/>
      <c r="B21660" s="1548"/>
      <c r="C21660" s="1548"/>
      <c r="D21660" s="1549"/>
      <c r="E21660" s="1506"/>
      <c r="K21660" s="1548"/>
      <c r="L21660" s="1549"/>
      <c r="M21660" s="1506"/>
    </row>
    <row r="21661" spans="1:13" ht="16.5" customHeight="1">
      <c r="A21661" s="1547"/>
      <c r="B21661" s="1548"/>
      <c r="C21661" s="1548"/>
      <c r="D21661" s="1549"/>
      <c r="E21661" s="1506"/>
      <c r="K21661" s="1548"/>
      <c r="L21661" s="1549"/>
      <c r="M21661" s="1506"/>
    </row>
    <row r="21662" spans="1:13" ht="16.5" customHeight="1">
      <c r="A21662" s="1547"/>
      <c r="B21662" s="1548"/>
      <c r="C21662" s="1548"/>
      <c r="D21662" s="1549"/>
      <c r="E21662" s="1506"/>
      <c r="K21662" s="1548"/>
      <c r="L21662" s="1549"/>
      <c r="M21662" s="1506"/>
    </row>
    <row r="21663" spans="1:13" ht="16.5" customHeight="1">
      <c r="A21663" s="1547"/>
      <c r="B21663" s="1548"/>
      <c r="C21663" s="1548"/>
      <c r="D21663" s="1549"/>
      <c r="E21663" s="1506"/>
      <c r="K21663" s="1548"/>
      <c r="L21663" s="1549"/>
      <c r="M21663" s="1506"/>
    </row>
    <row r="21664" spans="1:13" ht="16.5" customHeight="1">
      <c r="A21664" s="1547"/>
      <c r="B21664" s="1548"/>
      <c r="C21664" s="1548"/>
      <c r="D21664" s="1549"/>
      <c r="E21664" s="1506"/>
      <c r="K21664" s="1548"/>
      <c r="L21664" s="1549"/>
      <c r="M21664" s="1506"/>
    </row>
    <row r="21665" spans="1:13" ht="16.5" customHeight="1">
      <c r="A21665" s="1547"/>
      <c r="B21665" s="1548"/>
      <c r="C21665" s="1548"/>
      <c r="D21665" s="1549"/>
      <c r="E21665" s="1506"/>
      <c r="K21665" s="1548"/>
      <c r="L21665" s="1549"/>
      <c r="M21665" s="1506"/>
    </row>
    <row r="21666" spans="1:13" ht="16.5" customHeight="1">
      <c r="A21666" s="1547"/>
      <c r="B21666" s="1548"/>
      <c r="C21666" s="1548"/>
      <c r="D21666" s="1549"/>
      <c r="E21666" s="1506"/>
      <c r="K21666" s="1548"/>
      <c r="L21666" s="1549"/>
      <c r="M21666" s="1506"/>
    </row>
    <row r="21667" spans="1:13" ht="16.5" customHeight="1">
      <c r="A21667" s="1547"/>
      <c r="B21667" s="1548"/>
      <c r="C21667" s="1548"/>
      <c r="D21667" s="1549"/>
      <c r="E21667" s="1506"/>
      <c r="K21667" s="1548"/>
      <c r="L21667" s="1549"/>
      <c r="M21667" s="1506"/>
    </row>
    <row r="21668" spans="1:13" ht="16.5" customHeight="1">
      <c r="A21668" s="1547"/>
      <c r="B21668" s="1548"/>
      <c r="C21668" s="1548"/>
      <c r="D21668" s="1549"/>
      <c r="E21668" s="1506"/>
      <c r="K21668" s="1548"/>
      <c r="L21668" s="1549"/>
      <c r="M21668" s="1506"/>
    </row>
    <row r="21669" spans="1:13" ht="16.5" customHeight="1">
      <c r="A21669" s="1547"/>
      <c r="B21669" s="1548"/>
      <c r="C21669" s="1548"/>
      <c r="D21669" s="1549"/>
      <c r="E21669" s="1506"/>
      <c r="K21669" s="1548"/>
      <c r="L21669" s="1549"/>
      <c r="M21669" s="1506"/>
    </row>
    <row r="21670" spans="1:13" ht="16.5" customHeight="1">
      <c r="A21670" s="1547"/>
      <c r="B21670" s="1548"/>
      <c r="C21670" s="1548"/>
      <c r="D21670" s="1549"/>
      <c r="E21670" s="1506"/>
      <c r="K21670" s="1548"/>
      <c r="L21670" s="1549"/>
      <c r="M21670" s="1506"/>
    </row>
    <row r="21671" spans="1:13" ht="16.5" customHeight="1">
      <c r="A21671" s="1547"/>
      <c r="B21671" s="1548"/>
      <c r="C21671" s="1548"/>
      <c r="D21671" s="1549"/>
      <c r="E21671" s="1506"/>
      <c r="K21671" s="1548"/>
      <c r="L21671" s="1549"/>
      <c r="M21671" s="1506"/>
    </row>
    <row r="21672" spans="1:13" ht="16.5" customHeight="1">
      <c r="A21672" s="1547"/>
      <c r="B21672" s="1548"/>
      <c r="C21672" s="1548"/>
      <c r="D21672" s="1549"/>
      <c r="E21672" s="1506"/>
      <c r="K21672" s="1548"/>
      <c r="L21672" s="1549"/>
      <c r="M21672" s="1506"/>
    </row>
    <row r="21673" spans="1:13" ht="16.5" customHeight="1">
      <c r="A21673" s="1547"/>
      <c r="B21673" s="1548"/>
      <c r="C21673" s="1548"/>
      <c r="D21673" s="1549"/>
      <c r="E21673" s="1506"/>
      <c r="K21673" s="1548"/>
      <c r="L21673" s="1549"/>
      <c r="M21673" s="1506"/>
    </row>
    <row r="21674" spans="1:13" ht="16.5" customHeight="1">
      <c r="A21674" s="1547"/>
      <c r="B21674" s="1548"/>
      <c r="C21674" s="1548"/>
      <c r="D21674" s="1549"/>
      <c r="E21674" s="1506"/>
      <c r="K21674" s="1548"/>
      <c r="L21674" s="1549"/>
      <c r="M21674" s="1506"/>
    </row>
    <row r="21675" spans="1:13" ht="16.5" customHeight="1">
      <c r="A21675" s="1547"/>
      <c r="B21675" s="1548"/>
      <c r="C21675" s="1548"/>
      <c r="D21675" s="1549"/>
      <c r="E21675" s="1506"/>
      <c r="K21675" s="1548"/>
      <c r="L21675" s="1549"/>
      <c r="M21675" s="1506"/>
    </row>
    <row r="21676" spans="1:13" ht="16.5" customHeight="1">
      <c r="A21676" s="1547"/>
      <c r="B21676" s="1548"/>
      <c r="C21676" s="1548"/>
      <c r="D21676" s="1549"/>
      <c r="E21676" s="1506"/>
      <c r="K21676" s="1548"/>
      <c r="L21676" s="1549"/>
      <c r="M21676" s="1506"/>
    </row>
    <row r="21677" spans="1:13" ht="16.5" customHeight="1">
      <c r="A21677" s="1547"/>
      <c r="B21677" s="1548"/>
      <c r="C21677" s="1548"/>
      <c r="D21677" s="1549"/>
      <c r="E21677" s="1506"/>
      <c r="K21677" s="1548"/>
      <c r="L21677" s="1549"/>
      <c r="M21677" s="1506"/>
    </row>
    <row r="21678" spans="1:13" ht="16.5" customHeight="1">
      <c r="A21678" s="1547"/>
      <c r="B21678" s="1548"/>
      <c r="C21678" s="1548"/>
      <c r="D21678" s="1549"/>
      <c r="E21678" s="1506"/>
      <c r="K21678" s="1548"/>
      <c r="L21678" s="1549"/>
      <c r="M21678" s="1506"/>
    </row>
    <row r="21679" spans="1:13" ht="16.5" customHeight="1">
      <c r="A21679" s="1547"/>
      <c r="B21679" s="1548"/>
      <c r="C21679" s="1548"/>
      <c r="D21679" s="1549"/>
      <c r="E21679" s="1506"/>
      <c r="K21679" s="1548"/>
      <c r="L21679" s="1549"/>
      <c r="M21679" s="1506"/>
    </row>
    <row r="21680" spans="1:13" ht="16.5" customHeight="1">
      <c r="A21680" s="1547"/>
      <c r="B21680" s="1548"/>
      <c r="C21680" s="1548"/>
      <c r="D21680" s="1549"/>
      <c r="E21680" s="1506"/>
      <c r="K21680" s="1548"/>
      <c r="L21680" s="1549"/>
      <c r="M21680" s="1506"/>
    </row>
    <row r="21681" spans="1:13" ht="16.5" customHeight="1">
      <c r="A21681" s="1547"/>
      <c r="B21681" s="1548"/>
      <c r="C21681" s="1548"/>
      <c r="D21681" s="1549"/>
      <c r="E21681" s="1506"/>
      <c r="K21681" s="1548"/>
      <c r="L21681" s="1549"/>
      <c r="M21681" s="1506"/>
    </row>
    <row r="21682" spans="1:13" ht="16.5" customHeight="1">
      <c r="A21682" s="1547"/>
      <c r="B21682" s="1548"/>
      <c r="C21682" s="1548"/>
      <c r="D21682" s="1549"/>
      <c r="E21682" s="1506"/>
      <c r="K21682" s="1548"/>
      <c r="L21682" s="1549"/>
      <c r="M21682" s="1506"/>
    </row>
    <row r="21683" spans="1:13" ht="16.5" customHeight="1">
      <c r="A21683" s="1547"/>
      <c r="B21683" s="1548"/>
      <c r="C21683" s="1548"/>
      <c r="D21683" s="1549"/>
      <c r="E21683" s="1506"/>
      <c r="K21683" s="1548"/>
      <c r="L21683" s="1549"/>
      <c r="M21683" s="1506"/>
    </row>
    <row r="21684" spans="1:13" ht="16.5" customHeight="1">
      <c r="A21684" s="1547"/>
      <c r="B21684" s="1548"/>
      <c r="C21684" s="1548"/>
      <c r="D21684" s="1549"/>
      <c r="E21684" s="1506"/>
      <c r="K21684" s="1548"/>
      <c r="L21684" s="1549"/>
      <c r="M21684" s="1506"/>
    </row>
    <row r="21685" spans="1:13" ht="16.5" customHeight="1">
      <c r="A21685" s="1547"/>
      <c r="B21685" s="1548"/>
      <c r="C21685" s="1548"/>
      <c r="D21685" s="1549"/>
      <c r="E21685" s="1506"/>
      <c r="K21685" s="1548"/>
      <c r="L21685" s="1549"/>
      <c r="M21685" s="1506"/>
    </row>
    <row r="21686" spans="1:13" ht="16.5" customHeight="1">
      <c r="A21686" s="1547"/>
      <c r="B21686" s="1548"/>
      <c r="C21686" s="1548"/>
      <c r="D21686" s="1549"/>
      <c r="E21686" s="1506"/>
      <c r="K21686" s="1548"/>
      <c r="L21686" s="1549"/>
      <c r="M21686" s="1506"/>
    </row>
    <row r="21687" spans="1:13" ht="16.5" customHeight="1">
      <c r="A21687" s="1547"/>
      <c r="B21687" s="1548"/>
      <c r="C21687" s="1548"/>
      <c r="D21687" s="1549"/>
      <c r="E21687" s="1506"/>
      <c r="K21687" s="1548"/>
      <c r="L21687" s="1549"/>
      <c r="M21687" s="1506"/>
    </row>
    <row r="21688" spans="1:13" ht="16.5" customHeight="1">
      <c r="A21688" s="1547"/>
      <c r="B21688" s="1548"/>
      <c r="C21688" s="1548"/>
      <c r="D21688" s="1549"/>
      <c r="E21688" s="1506"/>
      <c r="K21688" s="1548"/>
      <c r="L21688" s="1549"/>
      <c r="M21688" s="1506"/>
    </row>
    <row r="21689" spans="1:13" ht="16.5" customHeight="1">
      <c r="A21689" s="1547"/>
      <c r="B21689" s="1548"/>
      <c r="C21689" s="1548"/>
      <c r="D21689" s="1549"/>
      <c r="E21689" s="1506"/>
      <c r="K21689" s="1548"/>
      <c r="L21689" s="1549"/>
      <c r="M21689" s="1506"/>
    </row>
    <row r="21690" spans="1:13" ht="16.5" customHeight="1">
      <c r="A21690" s="1547"/>
      <c r="B21690" s="1548"/>
      <c r="C21690" s="1548"/>
      <c r="D21690" s="1549"/>
      <c r="E21690" s="1506"/>
      <c r="K21690" s="1548"/>
      <c r="L21690" s="1549"/>
      <c r="M21690" s="1506"/>
    </row>
    <row r="21691" spans="1:13" ht="16.5" customHeight="1">
      <c r="A21691" s="1547"/>
      <c r="B21691" s="1548"/>
      <c r="C21691" s="1548"/>
      <c r="D21691" s="1549"/>
      <c r="E21691" s="1506"/>
      <c r="K21691" s="1548"/>
      <c r="L21691" s="1549"/>
      <c r="M21691" s="1506"/>
    </row>
    <row r="21692" spans="1:13" ht="16.5" customHeight="1">
      <c r="A21692" s="1547"/>
      <c r="B21692" s="1548"/>
      <c r="C21692" s="1548"/>
      <c r="D21692" s="1549"/>
      <c r="E21692" s="1506"/>
      <c r="K21692" s="1548"/>
      <c r="L21692" s="1549"/>
      <c r="M21692" s="1506"/>
    </row>
    <row r="21693" spans="1:13" ht="16.5" customHeight="1">
      <c r="A21693" s="1547"/>
      <c r="B21693" s="1548"/>
      <c r="C21693" s="1548"/>
      <c r="D21693" s="1549"/>
      <c r="E21693" s="1506"/>
      <c r="K21693" s="1548"/>
      <c r="L21693" s="1549"/>
      <c r="M21693" s="1506"/>
    </row>
    <row r="21694" spans="1:13" ht="16.5" customHeight="1">
      <c r="A21694" s="1547"/>
      <c r="B21694" s="1548"/>
      <c r="C21694" s="1548"/>
      <c r="D21694" s="1549"/>
      <c r="E21694" s="1506"/>
      <c r="K21694" s="1548"/>
      <c r="L21694" s="1549"/>
      <c r="M21694" s="1506"/>
    </row>
    <row r="21695" spans="1:13" ht="16.5" customHeight="1">
      <c r="A21695" s="1547"/>
      <c r="B21695" s="1548"/>
      <c r="C21695" s="1548"/>
      <c r="D21695" s="1549"/>
      <c r="E21695" s="1506"/>
      <c r="K21695" s="1548"/>
      <c r="L21695" s="1549"/>
      <c r="M21695" s="1506"/>
    </row>
    <row r="21696" spans="1:13" ht="16.5" customHeight="1">
      <c r="A21696" s="1547"/>
      <c r="B21696" s="1548"/>
      <c r="C21696" s="1548"/>
      <c r="D21696" s="1549"/>
      <c r="E21696" s="1506"/>
      <c r="K21696" s="1548"/>
      <c r="L21696" s="1549"/>
      <c r="M21696" s="1506"/>
    </row>
    <row r="21697" spans="1:13" ht="16.5" customHeight="1">
      <c r="A21697" s="1547"/>
      <c r="B21697" s="1548"/>
      <c r="C21697" s="1548"/>
      <c r="D21697" s="1549"/>
      <c r="E21697" s="1506"/>
      <c r="K21697" s="1548"/>
      <c r="L21697" s="1549"/>
      <c r="M21697" s="1506"/>
    </row>
    <row r="21698" spans="1:13" ht="16.5" customHeight="1">
      <c r="A21698" s="1547"/>
      <c r="B21698" s="1548"/>
      <c r="C21698" s="1548"/>
      <c r="D21698" s="1549"/>
      <c r="E21698" s="1506"/>
      <c r="K21698" s="1548"/>
      <c r="L21698" s="1549"/>
      <c r="M21698" s="1506"/>
    </row>
    <row r="21699" spans="1:13" ht="16.5" customHeight="1">
      <c r="A21699" s="1547"/>
      <c r="B21699" s="1548"/>
      <c r="C21699" s="1548"/>
      <c r="D21699" s="1549"/>
      <c r="E21699" s="1506"/>
      <c r="K21699" s="1548"/>
      <c r="L21699" s="1549"/>
      <c r="M21699" s="1506"/>
    </row>
    <row r="21700" spans="1:13" ht="16.5" customHeight="1">
      <c r="A21700" s="1547"/>
      <c r="B21700" s="1548"/>
      <c r="C21700" s="1548"/>
      <c r="D21700" s="1549"/>
      <c r="E21700" s="1506"/>
      <c r="K21700" s="1548"/>
      <c r="L21700" s="1549"/>
      <c r="M21700" s="1506"/>
    </row>
    <row r="21701" spans="1:13" ht="16.5" customHeight="1">
      <c r="A21701" s="1547"/>
      <c r="B21701" s="1548"/>
      <c r="C21701" s="1548"/>
      <c r="D21701" s="1549"/>
      <c r="E21701" s="1506"/>
      <c r="K21701" s="1548"/>
      <c r="L21701" s="1549"/>
      <c r="M21701" s="1506"/>
    </row>
    <row r="21702" spans="1:13" ht="16.5" customHeight="1">
      <c r="A21702" s="1547"/>
      <c r="B21702" s="1548"/>
      <c r="C21702" s="1548"/>
      <c r="D21702" s="1549"/>
      <c r="E21702" s="1506"/>
      <c r="K21702" s="1548"/>
      <c r="L21702" s="1549"/>
      <c r="M21702" s="1506"/>
    </row>
    <row r="21703" spans="1:13" ht="16.5" customHeight="1">
      <c r="A21703" s="1547"/>
      <c r="B21703" s="1548"/>
      <c r="C21703" s="1548"/>
      <c r="D21703" s="1549"/>
      <c r="E21703" s="1506"/>
      <c r="K21703" s="1548"/>
      <c r="L21703" s="1549"/>
      <c r="M21703" s="1506"/>
    </row>
    <row r="21704" spans="1:13" ht="16.5" customHeight="1">
      <c r="A21704" s="1547"/>
      <c r="B21704" s="1548"/>
      <c r="C21704" s="1548"/>
      <c r="D21704" s="1549"/>
      <c r="E21704" s="1506"/>
      <c r="K21704" s="1548"/>
      <c r="L21704" s="1549"/>
      <c r="M21704" s="1506"/>
    </row>
    <row r="21705" spans="1:13" ht="16.5" customHeight="1">
      <c r="A21705" s="1547"/>
      <c r="B21705" s="1548"/>
      <c r="C21705" s="1548"/>
      <c r="D21705" s="1549"/>
      <c r="E21705" s="1506"/>
      <c r="K21705" s="1548"/>
      <c r="L21705" s="1549"/>
      <c r="M21705" s="1506"/>
    </row>
    <row r="21706" spans="1:13" ht="16.5" customHeight="1">
      <c r="A21706" s="1547"/>
      <c r="B21706" s="1548"/>
      <c r="C21706" s="1548"/>
      <c r="D21706" s="1549"/>
      <c r="E21706" s="1506"/>
      <c r="K21706" s="1548"/>
      <c r="L21706" s="1549"/>
      <c r="M21706" s="1506"/>
    </row>
    <row r="21707" spans="1:13" ht="16.5" customHeight="1">
      <c r="A21707" s="1547"/>
      <c r="B21707" s="1548"/>
      <c r="C21707" s="1548"/>
      <c r="D21707" s="1549"/>
      <c r="E21707" s="1506"/>
      <c r="K21707" s="1548"/>
      <c r="L21707" s="1549"/>
      <c r="M21707" s="1506"/>
    </row>
    <row r="21708" spans="1:13" ht="16.5" customHeight="1">
      <c r="A21708" s="1547"/>
      <c r="B21708" s="1548"/>
      <c r="C21708" s="1548"/>
      <c r="D21708" s="1549"/>
      <c r="E21708" s="1506"/>
      <c r="K21708" s="1548"/>
      <c r="L21708" s="1549"/>
      <c r="M21708" s="1506"/>
    </row>
    <row r="21709" spans="1:13" ht="16.5" customHeight="1">
      <c r="A21709" s="1547"/>
      <c r="B21709" s="1548"/>
      <c r="C21709" s="1548"/>
      <c r="D21709" s="1549"/>
      <c r="E21709" s="1506"/>
      <c r="K21709" s="1548"/>
      <c r="L21709" s="1549"/>
      <c r="M21709" s="1506"/>
    </row>
    <row r="21710" spans="1:13" ht="16.5" customHeight="1">
      <c r="A21710" s="1547"/>
      <c r="B21710" s="1548"/>
      <c r="C21710" s="1548"/>
      <c r="D21710" s="1549"/>
      <c r="E21710" s="1506"/>
      <c r="K21710" s="1548"/>
      <c r="L21710" s="1549"/>
      <c r="M21710" s="1506"/>
    </row>
    <row r="21711" spans="1:13" ht="16.5" customHeight="1">
      <c r="A21711" s="1547"/>
      <c r="B21711" s="1548"/>
      <c r="C21711" s="1548"/>
      <c r="D21711" s="1549"/>
      <c r="E21711" s="1506"/>
      <c r="K21711" s="1548"/>
      <c r="L21711" s="1549"/>
      <c r="M21711" s="1506"/>
    </row>
    <row r="21712" spans="1:13" ht="16.5" customHeight="1">
      <c r="A21712" s="1547"/>
      <c r="B21712" s="1548"/>
      <c r="C21712" s="1548"/>
      <c r="D21712" s="1549"/>
      <c r="E21712" s="1506"/>
      <c r="K21712" s="1548"/>
      <c r="L21712" s="1549"/>
      <c r="M21712" s="1506"/>
    </row>
    <row r="21713" spans="1:13" ht="16.5" customHeight="1">
      <c r="A21713" s="1547"/>
      <c r="B21713" s="1548"/>
      <c r="C21713" s="1548"/>
      <c r="D21713" s="1549"/>
      <c r="E21713" s="1506"/>
      <c r="K21713" s="1548"/>
      <c r="L21713" s="1549"/>
      <c r="M21713" s="1506"/>
    </row>
    <row r="21714" spans="1:13" ht="16.5" customHeight="1">
      <c r="A21714" s="1547"/>
      <c r="B21714" s="1548"/>
      <c r="C21714" s="1548"/>
      <c r="D21714" s="1549"/>
      <c r="E21714" s="1506"/>
      <c r="K21714" s="1548"/>
      <c r="L21714" s="1549"/>
      <c r="M21714" s="1506"/>
    </row>
    <row r="21715" spans="1:13" ht="16.5" customHeight="1">
      <c r="A21715" s="1547"/>
      <c r="B21715" s="1548"/>
      <c r="C21715" s="1548"/>
      <c r="D21715" s="1549"/>
      <c r="E21715" s="1506"/>
      <c r="K21715" s="1548"/>
      <c r="L21715" s="1549"/>
      <c r="M21715" s="1506"/>
    </row>
    <row r="21716" spans="1:13" ht="16.5" customHeight="1">
      <c r="A21716" s="1547"/>
      <c r="B21716" s="1548"/>
      <c r="C21716" s="1548"/>
      <c r="D21716" s="1549"/>
      <c r="E21716" s="1506"/>
      <c r="K21716" s="1548"/>
      <c r="L21716" s="1549"/>
      <c r="M21716" s="1506"/>
    </row>
    <row r="21717" spans="1:13" ht="16.5" customHeight="1">
      <c r="A21717" s="1547"/>
      <c r="B21717" s="1548"/>
      <c r="C21717" s="1548"/>
      <c r="D21717" s="1549"/>
      <c r="E21717" s="1506"/>
      <c r="K21717" s="1548"/>
      <c r="L21717" s="1549"/>
      <c r="M21717" s="1506"/>
    </row>
    <row r="21718" spans="1:13" ht="16.5" customHeight="1">
      <c r="A21718" s="1547"/>
      <c r="B21718" s="1548"/>
      <c r="C21718" s="1548"/>
      <c r="D21718" s="1549"/>
      <c r="E21718" s="1506"/>
      <c r="K21718" s="1548"/>
      <c r="L21718" s="1549"/>
      <c r="M21718" s="1506"/>
    </row>
    <row r="21719" spans="1:13" ht="16.5" customHeight="1">
      <c r="A21719" s="1547"/>
      <c r="B21719" s="1548"/>
      <c r="C21719" s="1548"/>
      <c r="D21719" s="1549"/>
      <c r="E21719" s="1506"/>
      <c r="K21719" s="1548"/>
      <c r="L21719" s="1549"/>
      <c r="M21719" s="1506"/>
    </row>
    <row r="21720" spans="1:13" ht="16.5" customHeight="1">
      <c r="A21720" s="1547"/>
      <c r="B21720" s="1548"/>
      <c r="C21720" s="1548"/>
      <c r="D21720" s="1549"/>
      <c r="E21720" s="1506"/>
      <c r="K21720" s="1548"/>
      <c r="L21720" s="1549"/>
      <c r="M21720" s="1506"/>
    </row>
    <row r="21721" spans="1:13" ht="16.5" customHeight="1">
      <c r="A21721" s="1547"/>
      <c r="B21721" s="1548"/>
      <c r="C21721" s="1548"/>
      <c r="D21721" s="1549"/>
      <c r="E21721" s="1506"/>
      <c r="K21721" s="1548"/>
      <c r="L21721" s="1549"/>
      <c r="M21721" s="1506"/>
    </row>
    <row r="21722" spans="1:13" ht="16.5" customHeight="1">
      <c r="A21722" s="1547"/>
      <c r="B21722" s="1548"/>
      <c r="C21722" s="1548"/>
      <c r="D21722" s="1549"/>
      <c r="E21722" s="1506"/>
      <c r="K21722" s="1548"/>
      <c r="L21722" s="1549"/>
      <c r="M21722" s="1506"/>
    </row>
    <row r="21723" spans="1:13" ht="16.5" customHeight="1">
      <c r="A21723" s="1547"/>
      <c r="B21723" s="1548"/>
      <c r="C21723" s="1548"/>
      <c r="D21723" s="1549"/>
      <c r="E21723" s="1506"/>
      <c r="K21723" s="1548"/>
      <c r="L21723" s="1549"/>
      <c r="M21723" s="1506"/>
    </row>
    <row r="21724" spans="1:13" ht="16.5" customHeight="1">
      <c r="A21724" s="1547"/>
      <c r="B21724" s="1548"/>
      <c r="C21724" s="1548"/>
      <c r="D21724" s="1549"/>
      <c r="E21724" s="1506"/>
      <c r="K21724" s="1548"/>
      <c r="L21724" s="1549"/>
      <c r="M21724" s="1506"/>
    </row>
    <row r="21725" spans="1:13" ht="16.5" customHeight="1">
      <c r="A21725" s="1547"/>
      <c r="B21725" s="1548"/>
      <c r="C21725" s="1548"/>
      <c r="D21725" s="1549"/>
      <c r="E21725" s="1506"/>
      <c r="K21725" s="1548"/>
      <c r="L21725" s="1549"/>
      <c r="M21725" s="1506"/>
    </row>
    <row r="21726" spans="1:13" ht="16.5" customHeight="1">
      <c r="A21726" s="1547"/>
      <c r="B21726" s="1548"/>
      <c r="C21726" s="1548"/>
      <c r="D21726" s="1549"/>
      <c r="E21726" s="1506"/>
      <c r="K21726" s="1548"/>
      <c r="L21726" s="1549"/>
      <c r="M21726" s="1506"/>
    </row>
    <row r="21727" spans="1:13" ht="16.5" customHeight="1">
      <c r="A21727" s="1547"/>
      <c r="B21727" s="1548"/>
      <c r="C21727" s="1548"/>
      <c r="D21727" s="1549"/>
      <c r="E21727" s="1506"/>
      <c r="K21727" s="1548"/>
      <c r="L21727" s="1549"/>
      <c r="M21727" s="1506"/>
    </row>
    <row r="21728" spans="1:13" ht="16.5" customHeight="1">
      <c r="A21728" s="1547"/>
      <c r="B21728" s="1548"/>
      <c r="C21728" s="1548"/>
      <c r="D21728" s="1549"/>
      <c r="E21728" s="1506"/>
      <c r="K21728" s="1548"/>
      <c r="L21728" s="1549"/>
      <c r="M21728" s="1506"/>
    </row>
    <row r="21729" spans="1:13" ht="16.5" customHeight="1">
      <c r="A21729" s="1547"/>
      <c r="B21729" s="1548"/>
      <c r="C21729" s="1548"/>
      <c r="D21729" s="1549"/>
      <c r="E21729" s="1506"/>
      <c r="K21729" s="1548"/>
      <c r="L21729" s="1549"/>
      <c r="M21729" s="1506"/>
    </row>
    <row r="21730" spans="1:13" ht="16.5" customHeight="1">
      <c r="A21730" s="1547"/>
      <c r="B21730" s="1548"/>
      <c r="C21730" s="1548"/>
      <c r="D21730" s="1549"/>
      <c r="E21730" s="1506"/>
      <c r="K21730" s="1548"/>
      <c r="L21730" s="1549"/>
      <c r="M21730" s="1506"/>
    </row>
    <row r="21731" spans="1:13" ht="16.5" customHeight="1">
      <c r="A21731" s="1547"/>
      <c r="B21731" s="1548"/>
      <c r="C21731" s="1548"/>
      <c r="D21731" s="1549"/>
      <c r="E21731" s="1506"/>
      <c r="K21731" s="1548"/>
      <c r="L21731" s="1549"/>
      <c r="M21731" s="1506"/>
    </row>
    <row r="21732" spans="1:13" ht="16.5" customHeight="1">
      <c r="A21732" s="1547"/>
      <c r="B21732" s="1548"/>
      <c r="C21732" s="1548"/>
      <c r="D21732" s="1549"/>
      <c r="E21732" s="1506"/>
      <c r="K21732" s="1548"/>
      <c r="L21732" s="1549"/>
      <c r="M21732" s="1506"/>
    </row>
    <row r="21733" spans="1:13" ht="16.5" customHeight="1">
      <c r="A21733" s="1547"/>
      <c r="B21733" s="1548"/>
      <c r="C21733" s="1548"/>
      <c r="D21733" s="1549"/>
      <c r="E21733" s="1506"/>
      <c r="K21733" s="1548"/>
      <c r="L21733" s="1549"/>
      <c r="M21733" s="1506"/>
    </row>
    <row r="21734" spans="1:13" ht="16.5" customHeight="1">
      <c r="A21734" s="1547"/>
      <c r="B21734" s="1548"/>
      <c r="C21734" s="1548"/>
      <c r="D21734" s="1549"/>
      <c r="E21734" s="1506"/>
      <c r="K21734" s="1548"/>
      <c r="L21734" s="1549"/>
      <c r="M21734" s="1506"/>
    </row>
    <row r="21735" spans="1:13" ht="16.5" customHeight="1">
      <c r="A21735" s="1547"/>
      <c r="B21735" s="1548"/>
      <c r="C21735" s="1548"/>
      <c r="D21735" s="1549"/>
      <c r="E21735" s="1506"/>
      <c r="K21735" s="1548"/>
      <c r="L21735" s="1549"/>
      <c r="M21735" s="1506"/>
    </row>
    <row r="21736" spans="1:13" ht="16.5" customHeight="1">
      <c r="A21736" s="1547"/>
      <c r="B21736" s="1548"/>
      <c r="C21736" s="1548"/>
      <c r="D21736" s="1549"/>
      <c r="E21736" s="1506"/>
      <c r="K21736" s="1548"/>
      <c r="L21736" s="1549"/>
      <c r="M21736" s="1506"/>
    </row>
    <row r="21737" spans="1:13" ht="16.5" customHeight="1">
      <c r="A21737" s="1547"/>
      <c r="B21737" s="1548"/>
      <c r="C21737" s="1548"/>
      <c r="D21737" s="1549"/>
      <c r="E21737" s="1506"/>
      <c r="K21737" s="1548"/>
      <c r="L21737" s="1549"/>
      <c r="M21737" s="1506"/>
    </row>
    <row r="21738" spans="1:13" ht="16.5" customHeight="1">
      <c r="A21738" s="1547"/>
      <c r="B21738" s="1548"/>
      <c r="C21738" s="1548"/>
      <c r="D21738" s="1549"/>
      <c r="E21738" s="1506"/>
      <c r="K21738" s="1548"/>
      <c r="L21738" s="1549"/>
      <c r="M21738" s="1506"/>
    </row>
    <row r="21739" spans="1:13" ht="16.5" customHeight="1">
      <c r="A21739" s="1547"/>
      <c r="B21739" s="1548"/>
      <c r="C21739" s="1548"/>
      <c r="D21739" s="1549"/>
      <c r="E21739" s="1506"/>
      <c r="K21739" s="1548"/>
      <c r="L21739" s="1549"/>
      <c r="M21739" s="1506"/>
    </row>
    <row r="21740" spans="1:13" ht="16.5" customHeight="1">
      <c r="A21740" s="1547"/>
      <c r="B21740" s="1548"/>
      <c r="C21740" s="1548"/>
      <c r="D21740" s="1549"/>
      <c r="E21740" s="1506"/>
      <c r="K21740" s="1548"/>
      <c r="L21740" s="1549"/>
      <c r="M21740" s="1506"/>
    </row>
    <row r="21741" spans="1:13" ht="16.5" customHeight="1">
      <c r="A21741" s="1547"/>
      <c r="B21741" s="1548"/>
      <c r="C21741" s="1548"/>
      <c r="D21741" s="1549"/>
      <c r="E21741" s="1506"/>
      <c r="K21741" s="1548"/>
      <c r="L21741" s="1549"/>
      <c r="M21741" s="1506"/>
    </row>
    <row r="21742" spans="1:13" ht="16.5" customHeight="1">
      <c r="A21742" s="1547"/>
      <c r="B21742" s="1548"/>
      <c r="C21742" s="1548"/>
      <c r="D21742" s="1549"/>
      <c r="E21742" s="1506"/>
      <c r="K21742" s="1548"/>
      <c r="L21742" s="1549"/>
      <c r="M21742" s="1506"/>
    </row>
    <row r="21743" spans="1:13" ht="16.5" customHeight="1">
      <c r="A21743" s="1547"/>
      <c r="B21743" s="1548"/>
      <c r="C21743" s="1548"/>
      <c r="D21743" s="1549"/>
      <c r="E21743" s="1506"/>
      <c r="K21743" s="1548"/>
      <c r="L21743" s="1549"/>
      <c r="M21743" s="1506"/>
    </row>
    <row r="21744" spans="1:13" ht="16.5" customHeight="1">
      <c r="A21744" s="1547"/>
      <c r="B21744" s="1548"/>
      <c r="C21744" s="1548"/>
      <c r="D21744" s="1549"/>
      <c r="E21744" s="1506"/>
      <c r="K21744" s="1548"/>
      <c r="L21744" s="1549"/>
      <c r="M21744" s="1506"/>
    </row>
    <row r="21745" spans="1:13" ht="16.5" customHeight="1">
      <c r="A21745" s="1547"/>
      <c r="B21745" s="1548"/>
      <c r="C21745" s="1548"/>
      <c r="D21745" s="1549"/>
      <c r="E21745" s="1506"/>
      <c r="K21745" s="1548"/>
      <c r="L21745" s="1549"/>
      <c r="M21745" s="1506"/>
    </row>
    <row r="21746" spans="1:13" ht="16.5" customHeight="1">
      <c r="A21746" s="1547"/>
      <c r="B21746" s="1548"/>
      <c r="C21746" s="1548"/>
      <c r="D21746" s="1549"/>
      <c r="E21746" s="1506"/>
      <c r="K21746" s="1548"/>
      <c r="L21746" s="1549"/>
      <c r="M21746" s="1506"/>
    </row>
    <row r="21747" spans="1:13" ht="16.5" customHeight="1">
      <c r="A21747" s="1547"/>
      <c r="B21747" s="1548"/>
      <c r="C21747" s="1548"/>
      <c r="D21747" s="1549"/>
      <c r="E21747" s="1506"/>
      <c r="K21747" s="1548"/>
      <c r="L21747" s="1549"/>
      <c r="M21747" s="1506"/>
    </row>
    <row r="21748" spans="1:13" ht="16.5" customHeight="1">
      <c r="A21748" s="1547"/>
      <c r="B21748" s="1548"/>
      <c r="C21748" s="1548"/>
      <c r="D21748" s="1549"/>
      <c r="E21748" s="1506"/>
      <c r="K21748" s="1548"/>
      <c r="L21748" s="1549"/>
      <c r="M21748" s="1506"/>
    </row>
    <row r="21749" spans="1:13" ht="16.5" customHeight="1">
      <c r="A21749" s="1547"/>
      <c r="B21749" s="1548"/>
      <c r="C21749" s="1548"/>
      <c r="D21749" s="1549"/>
      <c r="E21749" s="1506"/>
      <c r="K21749" s="1548"/>
      <c r="L21749" s="1549"/>
      <c r="M21749" s="1506"/>
    </row>
    <row r="21750" spans="1:13" ht="16.5" customHeight="1">
      <c r="A21750" s="1547"/>
      <c r="B21750" s="1548"/>
      <c r="C21750" s="1548"/>
      <c r="D21750" s="1549"/>
      <c r="E21750" s="1506"/>
      <c r="K21750" s="1548"/>
      <c r="L21750" s="1549"/>
      <c r="M21750" s="1506"/>
    </row>
    <row r="21751" spans="1:13" ht="16.5" customHeight="1">
      <c r="A21751" s="1547"/>
      <c r="B21751" s="1548"/>
      <c r="C21751" s="1548"/>
      <c r="D21751" s="1549"/>
      <c r="E21751" s="1506"/>
      <c r="K21751" s="1548"/>
      <c r="L21751" s="1549"/>
      <c r="M21751" s="1506"/>
    </row>
    <row r="21752" spans="1:13" ht="16.5" customHeight="1">
      <c r="A21752" s="1547"/>
      <c r="B21752" s="1548"/>
      <c r="C21752" s="1548"/>
      <c r="D21752" s="1549"/>
      <c r="E21752" s="1506"/>
      <c r="K21752" s="1548"/>
      <c r="L21752" s="1549"/>
      <c r="M21752" s="1506"/>
    </row>
    <row r="21753" spans="1:13" ht="16.5" customHeight="1">
      <c r="A21753" s="1547"/>
      <c r="B21753" s="1548"/>
      <c r="C21753" s="1548"/>
      <c r="D21753" s="1549"/>
      <c r="E21753" s="1506"/>
      <c r="K21753" s="1548"/>
      <c r="L21753" s="1549"/>
      <c r="M21753" s="1506"/>
    </row>
    <row r="21754" spans="1:13" ht="16.5" customHeight="1">
      <c r="A21754" s="1547"/>
      <c r="B21754" s="1548"/>
      <c r="C21754" s="1548"/>
      <c r="D21754" s="1549"/>
      <c r="E21754" s="1506"/>
      <c r="K21754" s="1548"/>
      <c r="L21754" s="1549"/>
      <c r="M21754" s="1506"/>
    </row>
    <row r="21755" spans="1:13" ht="16.5" customHeight="1">
      <c r="A21755" s="1547"/>
      <c r="B21755" s="1548"/>
      <c r="C21755" s="1548"/>
      <c r="D21755" s="1549"/>
      <c r="E21755" s="1506"/>
      <c r="K21755" s="1548"/>
      <c r="L21755" s="1549"/>
      <c r="M21755" s="1506"/>
    </row>
    <row r="21756" spans="1:13" ht="16.5" customHeight="1">
      <c r="A21756" s="1547"/>
      <c r="B21756" s="1548"/>
      <c r="C21756" s="1548"/>
      <c r="D21756" s="1549"/>
      <c r="E21756" s="1506"/>
      <c r="K21756" s="1548"/>
      <c r="L21756" s="1549"/>
      <c r="M21756" s="1506"/>
    </row>
    <row r="21757" spans="1:13" ht="16.5" customHeight="1">
      <c r="A21757" s="1547"/>
      <c r="B21757" s="1548"/>
      <c r="C21757" s="1548"/>
      <c r="D21757" s="1549"/>
      <c r="E21757" s="1506"/>
      <c r="K21757" s="1548"/>
      <c r="L21757" s="1549"/>
      <c r="M21757" s="1506"/>
    </row>
    <row r="21758" spans="1:13" ht="16.5" customHeight="1">
      <c r="A21758" s="1547"/>
      <c r="B21758" s="1548"/>
      <c r="C21758" s="1548"/>
      <c r="D21758" s="1549"/>
      <c r="E21758" s="1506"/>
      <c r="K21758" s="1548"/>
      <c r="L21758" s="1549"/>
      <c r="M21758" s="1506"/>
    </row>
    <row r="21759" spans="1:13" ht="16.5" customHeight="1">
      <c r="A21759" s="1547"/>
      <c r="B21759" s="1548"/>
      <c r="C21759" s="1548"/>
      <c r="D21759" s="1549"/>
      <c r="E21759" s="1506"/>
      <c r="K21759" s="1548"/>
      <c r="L21759" s="1549"/>
      <c r="M21759" s="1506"/>
    </row>
    <row r="21760" spans="1:13" ht="16.5" customHeight="1">
      <c r="A21760" s="1547"/>
      <c r="B21760" s="1548"/>
      <c r="C21760" s="1548"/>
      <c r="D21760" s="1549"/>
      <c r="E21760" s="1506"/>
      <c r="K21760" s="1548"/>
      <c r="L21760" s="1549"/>
      <c r="M21760" s="1506"/>
    </row>
    <row r="21761" spans="1:13" ht="16.5" customHeight="1">
      <c r="A21761" s="1547"/>
      <c r="B21761" s="1548"/>
      <c r="C21761" s="1548"/>
      <c r="D21761" s="1549"/>
      <c r="E21761" s="1506"/>
      <c r="K21761" s="1548"/>
      <c r="L21761" s="1549"/>
      <c r="M21761" s="1506"/>
    </row>
    <row r="21762" spans="1:13" ht="16.5" customHeight="1">
      <c r="A21762" s="1547"/>
      <c r="B21762" s="1548"/>
      <c r="C21762" s="1548"/>
      <c r="D21762" s="1549"/>
      <c r="E21762" s="1506"/>
      <c r="K21762" s="1548"/>
      <c r="L21762" s="1549"/>
      <c r="M21762" s="1506"/>
    </row>
    <row r="21763" spans="1:13" ht="16.5" customHeight="1">
      <c r="A21763" s="1547"/>
      <c r="B21763" s="1548"/>
      <c r="C21763" s="1548"/>
      <c r="D21763" s="1549"/>
      <c r="E21763" s="1506"/>
      <c r="K21763" s="1548"/>
      <c r="L21763" s="1549"/>
      <c r="M21763" s="1506"/>
    </row>
    <row r="21764" spans="1:13" ht="16.5" customHeight="1">
      <c r="A21764" s="1547"/>
      <c r="B21764" s="1548"/>
      <c r="C21764" s="1548"/>
      <c r="D21764" s="1549"/>
      <c r="E21764" s="1506"/>
      <c r="K21764" s="1548"/>
      <c r="L21764" s="1549"/>
      <c r="M21764" s="1506"/>
    </row>
    <row r="21765" spans="1:13" ht="16.5" customHeight="1">
      <c r="A21765" s="1547"/>
      <c r="B21765" s="1548"/>
      <c r="C21765" s="1548"/>
      <c r="D21765" s="1549"/>
      <c r="E21765" s="1506"/>
      <c r="K21765" s="1548"/>
      <c r="L21765" s="1549"/>
      <c r="M21765" s="1506"/>
    </row>
    <row r="21766" spans="1:13" ht="16.5" customHeight="1">
      <c r="A21766" s="1547"/>
      <c r="B21766" s="1548"/>
      <c r="C21766" s="1548"/>
      <c r="D21766" s="1549"/>
      <c r="E21766" s="1506"/>
      <c r="K21766" s="1548"/>
      <c r="L21766" s="1549"/>
      <c r="M21766" s="1506"/>
    </row>
    <row r="21767" spans="1:13" ht="16.5" customHeight="1">
      <c r="A21767" s="1547"/>
      <c r="B21767" s="1548"/>
      <c r="C21767" s="1548"/>
      <c r="D21767" s="1549"/>
      <c r="E21767" s="1506"/>
      <c r="K21767" s="1548"/>
      <c r="L21767" s="1549"/>
      <c r="M21767" s="1506"/>
    </row>
    <row r="21768" spans="1:13" ht="16.5" customHeight="1">
      <c r="A21768" s="1547"/>
      <c r="B21768" s="1548"/>
      <c r="C21768" s="1548"/>
      <c r="D21768" s="1549"/>
      <c r="E21768" s="1506"/>
      <c r="K21768" s="1548"/>
      <c r="L21768" s="1549"/>
      <c r="M21768" s="1506"/>
    </row>
    <row r="21769" spans="1:13" ht="16.5" customHeight="1">
      <c r="A21769" s="1547"/>
      <c r="B21769" s="1548"/>
      <c r="C21769" s="1548"/>
      <c r="D21769" s="1549"/>
      <c r="E21769" s="1506"/>
      <c r="K21769" s="1548"/>
      <c r="L21769" s="1549"/>
      <c r="M21769" s="1506"/>
    </row>
    <row r="21770" spans="1:13" ht="16.5" customHeight="1">
      <c r="A21770" s="1547"/>
      <c r="B21770" s="1548"/>
      <c r="C21770" s="1548"/>
      <c r="D21770" s="1549"/>
      <c r="E21770" s="1506"/>
      <c r="K21770" s="1548"/>
      <c r="L21770" s="1549"/>
      <c r="M21770" s="1506"/>
    </row>
    <row r="21771" spans="1:13" ht="16.5" customHeight="1">
      <c r="A21771" s="1547"/>
      <c r="B21771" s="1548"/>
      <c r="C21771" s="1548"/>
      <c r="D21771" s="1549"/>
      <c r="E21771" s="1506"/>
      <c r="K21771" s="1548"/>
      <c r="L21771" s="1549"/>
      <c r="M21771" s="1506"/>
    </row>
    <row r="21772" spans="1:13" ht="16.5" customHeight="1">
      <c r="A21772" s="1547"/>
      <c r="B21772" s="1548"/>
      <c r="C21772" s="1548"/>
      <c r="D21772" s="1549"/>
      <c r="E21772" s="1506"/>
      <c r="K21772" s="1548"/>
      <c r="L21772" s="1549"/>
      <c r="M21772" s="1506"/>
    </row>
    <row r="21773" spans="1:13" ht="16.5" customHeight="1">
      <c r="A21773" s="1547"/>
      <c r="B21773" s="1548"/>
      <c r="C21773" s="1548"/>
      <c r="D21773" s="1549"/>
      <c r="E21773" s="1506"/>
      <c r="K21773" s="1548"/>
      <c r="L21773" s="1549"/>
      <c r="M21773" s="1506"/>
    </row>
    <row r="21774" spans="1:13" ht="16.5" customHeight="1">
      <c r="A21774" s="1547"/>
      <c r="B21774" s="1548"/>
      <c r="C21774" s="1548"/>
      <c r="D21774" s="1549"/>
      <c r="E21774" s="1506"/>
      <c r="K21774" s="1548"/>
      <c r="L21774" s="1549"/>
      <c r="M21774" s="1506"/>
    </row>
    <row r="21775" spans="1:13" ht="16.5" customHeight="1">
      <c r="A21775" s="1547"/>
      <c r="B21775" s="1548"/>
      <c r="C21775" s="1548"/>
      <c r="D21775" s="1549"/>
      <c r="E21775" s="1506"/>
      <c r="K21775" s="1548"/>
      <c r="L21775" s="1549"/>
      <c r="M21775" s="1506"/>
    </row>
    <row r="21776" spans="1:13" ht="16.5" customHeight="1">
      <c r="A21776" s="1547"/>
      <c r="B21776" s="1548"/>
      <c r="C21776" s="1548"/>
      <c r="D21776" s="1549"/>
      <c r="E21776" s="1506"/>
      <c r="K21776" s="1548"/>
      <c r="L21776" s="1549"/>
      <c r="M21776" s="1506"/>
    </row>
    <row r="21777" spans="1:13" ht="16.5" customHeight="1">
      <c r="A21777" s="1547"/>
      <c r="B21777" s="1548"/>
      <c r="C21777" s="1548"/>
      <c r="D21777" s="1549"/>
      <c r="E21777" s="1506"/>
      <c r="K21777" s="1548"/>
      <c r="L21777" s="1549"/>
      <c r="M21777" s="1506"/>
    </row>
    <row r="21778" spans="1:13" ht="16.5" customHeight="1">
      <c r="A21778" s="1547"/>
      <c r="B21778" s="1548"/>
      <c r="C21778" s="1548"/>
      <c r="D21778" s="1549"/>
      <c r="E21778" s="1506"/>
      <c r="K21778" s="1548"/>
      <c r="L21778" s="1549"/>
      <c r="M21778" s="1506"/>
    </row>
    <row r="21779" spans="1:13" ht="16.5" customHeight="1">
      <c r="A21779" s="1547"/>
      <c r="B21779" s="1548"/>
      <c r="C21779" s="1548"/>
      <c r="D21779" s="1549"/>
      <c r="E21779" s="1506"/>
      <c r="K21779" s="1548"/>
      <c r="L21779" s="1549"/>
      <c r="M21779" s="1506"/>
    </row>
    <row r="21780" spans="1:13" ht="16.5" customHeight="1">
      <c r="A21780" s="1547"/>
      <c r="B21780" s="1548"/>
      <c r="C21780" s="1548"/>
      <c r="D21780" s="1549"/>
      <c r="E21780" s="1506"/>
      <c r="K21780" s="1548"/>
      <c r="L21780" s="1549"/>
      <c r="M21780" s="1506"/>
    </row>
    <row r="21781" spans="1:13" ht="16.5" customHeight="1">
      <c r="A21781" s="1547"/>
      <c r="B21781" s="1548"/>
      <c r="C21781" s="1548"/>
      <c r="D21781" s="1549"/>
      <c r="E21781" s="1506"/>
      <c r="K21781" s="1548"/>
      <c r="L21781" s="1549"/>
      <c r="M21781" s="1506"/>
    </row>
    <row r="21782" spans="1:13" ht="16.5" customHeight="1">
      <c r="A21782" s="1547"/>
      <c r="B21782" s="1548"/>
      <c r="C21782" s="1548"/>
      <c r="D21782" s="1549"/>
      <c r="E21782" s="1506"/>
      <c r="K21782" s="1548"/>
      <c r="L21782" s="1549"/>
      <c r="M21782" s="1506"/>
    </row>
    <row r="21783" spans="1:13" ht="16.5" customHeight="1">
      <c r="A21783" s="1547"/>
      <c r="B21783" s="1548"/>
      <c r="C21783" s="1548"/>
      <c r="D21783" s="1549"/>
      <c r="E21783" s="1506"/>
      <c r="K21783" s="1548"/>
      <c r="L21783" s="1549"/>
      <c r="M21783" s="1506"/>
    </row>
    <row r="21784" spans="1:13" ht="16.5" customHeight="1">
      <c r="A21784" s="1547"/>
      <c r="B21784" s="1548"/>
      <c r="C21784" s="1548"/>
      <c r="D21784" s="1549"/>
      <c r="E21784" s="1506"/>
      <c r="K21784" s="1548"/>
      <c r="L21784" s="1549"/>
      <c r="M21784" s="1506"/>
    </row>
    <row r="21785" spans="1:13" ht="16.5" customHeight="1">
      <c r="A21785" s="1547"/>
      <c r="B21785" s="1548"/>
      <c r="C21785" s="1548"/>
      <c r="D21785" s="1549"/>
      <c r="E21785" s="1506"/>
      <c r="K21785" s="1548"/>
      <c r="L21785" s="1549"/>
      <c r="M21785" s="1506"/>
    </row>
    <row r="21786" spans="1:13" ht="16.5" customHeight="1">
      <c r="A21786" s="1547"/>
      <c r="B21786" s="1548"/>
      <c r="C21786" s="1548"/>
      <c r="D21786" s="1549"/>
      <c r="E21786" s="1506"/>
      <c r="K21786" s="1548"/>
      <c r="L21786" s="1549"/>
      <c r="M21786" s="1506"/>
    </row>
    <row r="21787" spans="1:13" ht="16.5" customHeight="1">
      <c r="A21787" s="1547"/>
      <c r="B21787" s="1548"/>
      <c r="C21787" s="1548"/>
      <c r="D21787" s="1549"/>
      <c r="E21787" s="1506"/>
      <c r="K21787" s="1548"/>
      <c r="L21787" s="1549"/>
      <c r="M21787" s="1506"/>
    </row>
    <row r="21788" spans="1:13" ht="16.5" customHeight="1">
      <c r="A21788" s="1547"/>
      <c r="B21788" s="1548"/>
      <c r="C21788" s="1548"/>
      <c r="D21788" s="1549"/>
      <c r="E21788" s="1506"/>
      <c r="K21788" s="1548"/>
      <c r="L21788" s="1549"/>
      <c r="M21788" s="1506"/>
    </row>
    <row r="21789" spans="1:13" ht="16.5" customHeight="1">
      <c r="A21789" s="1547"/>
      <c r="B21789" s="1548"/>
      <c r="C21789" s="1548"/>
      <c r="D21789" s="1549"/>
      <c r="E21789" s="1506"/>
      <c r="K21789" s="1548"/>
      <c r="L21789" s="1549"/>
      <c r="M21789" s="1506"/>
    </row>
    <row r="21790" spans="1:13" ht="16.5" customHeight="1">
      <c r="A21790" s="1547"/>
      <c r="B21790" s="1548"/>
      <c r="C21790" s="1548"/>
      <c r="D21790" s="1549"/>
      <c r="E21790" s="1506"/>
      <c r="K21790" s="1548"/>
      <c r="L21790" s="1549"/>
      <c r="M21790" s="1506"/>
    </row>
    <row r="21791" spans="1:13" ht="16.5" customHeight="1">
      <c r="A21791" s="1547"/>
      <c r="B21791" s="1548"/>
      <c r="C21791" s="1548"/>
      <c r="D21791" s="1549"/>
      <c r="E21791" s="1506"/>
      <c r="K21791" s="1548"/>
      <c r="L21791" s="1549"/>
      <c r="M21791" s="1506"/>
    </row>
    <row r="21792" spans="1:13" ht="16.5" customHeight="1">
      <c r="A21792" s="1547"/>
      <c r="B21792" s="1548"/>
      <c r="C21792" s="1548"/>
      <c r="D21792" s="1549"/>
      <c r="E21792" s="1506"/>
      <c r="K21792" s="1548"/>
      <c r="L21792" s="1549"/>
      <c r="M21792" s="1506"/>
    </row>
    <row r="21793" spans="1:13" ht="16.5" customHeight="1">
      <c r="A21793" s="1547"/>
      <c r="B21793" s="1548"/>
      <c r="C21793" s="1548"/>
      <c r="D21793" s="1549"/>
      <c r="E21793" s="1506"/>
      <c r="K21793" s="1548"/>
      <c r="L21793" s="1549"/>
      <c r="M21793" s="1506"/>
    </row>
    <row r="21794" spans="1:13" ht="16.5" customHeight="1">
      <c r="A21794" s="1547"/>
      <c r="B21794" s="1548"/>
      <c r="C21794" s="1548"/>
      <c r="D21794" s="1549"/>
      <c r="E21794" s="1506"/>
      <c r="K21794" s="1548"/>
      <c r="L21794" s="1549"/>
      <c r="M21794" s="1506"/>
    </row>
    <row r="21795" spans="1:13" ht="16.5" customHeight="1">
      <c r="A21795" s="1547"/>
      <c r="B21795" s="1548"/>
      <c r="C21795" s="1548"/>
      <c r="D21795" s="1549"/>
      <c r="E21795" s="1506"/>
      <c r="K21795" s="1548"/>
      <c r="L21795" s="1549"/>
      <c r="M21795" s="1506"/>
    </row>
    <row r="21796" spans="1:13" ht="16.5" customHeight="1">
      <c r="A21796" s="1547"/>
      <c r="B21796" s="1548"/>
      <c r="C21796" s="1548"/>
      <c r="D21796" s="1549"/>
      <c r="E21796" s="1506"/>
      <c r="K21796" s="1548"/>
      <c r="L21796" s="1549"/>
      <c r="M21796" s="1506"/>
    </row>
    <row r="21797" spans="1:13" ht="16.5" customHeight="1">
      <c r="A21797" s="1547"/>
      <c r="B21797" s="1548"/>
      <c r="C21797" s="1548"/>
      <c r="D21797" s="1549"/>
      <c r="E21797" s="1506"/>
      <c r="K21797" s="1548"/>
      <c r="L21797" s="1549"/>
      <c r="M21797" s="1506"/>
    </row>
    <row r="21798" spans="1:13" ht="16.5" customHeight="1">
      <c r="A21798" s="1547"/>
      <c r="B21798" s="1548"/>
      <c r="C21798" s="1548"/>
      <c r="D21798" s="1549"/>
      <c r="E21798" s="1506"/>
      <c r="K21798" s="1548"/>
      <c r="L21798" s="1549"/>
      <c r="M21798" s="1506"/>
    </row>
    <row r="21799" spans="1:13" ht="16.5" customHeight="1">
      <c r="A21799" s="1547"/>
      <c r="B21799" s="1548"/>
      <c r="C21799" s="1548"/>
      <c r="D21799" s="1549"/>
      <c r="E21799" s="1506"/>
      <c r="K21799" s="1548"/>
      <c r="L21799" s="1549"/>
      <c r="M21799" s="1506"/>
    </row>
    <row r="21800" spans="1:13" ht="16.5" customHeight="1">
      <c r="A21800" s="1547"/>
      <c r="B21800" s="1548"/>
      <c r="C21800" s="1548"/>
      <c r="D21800" s="1549"/>
      <c r="E21800" s="1506"/>
      <c r="K21800" s="1548"/>
      <c r="L21800" s="1549"/>
      <c r="M21800" s="1506"/>
    </row>
    <row r="21801" spans="1:13" ht="16.5" customHeight="1">
      <c r="A21801" s="1547"/>
      <c r="B21801" s="1548"/>
      <c r="C21801" s="1548"/>
      <c r="D21801" s="1549"/>
      <c r="E21801" s="1506"/>
      <c r="K21801" s="1548"/>
      <c r="L21801" s="1549"/>
      <c r="M21801" s="1506"/>
    </row>
    <row r="21802" spans="1:13" ht="16.5" customHeight="1">
      <c r="A21802" s="1547"/>
      <c r="B21802" s="1548"/>
      <c r="C21802" s="1548"/>
      <c r="D21802" s="1549"/>
      <c r="E21802" s="1506"/>
      <c r="K21802" s="1548"/>
      <c r="L21802" s="1549"/>
      <c r="M21802" s="1506"/>
    </row>
    <row r="21803" spans="1:13" ht="16.5" customHeight="1">
      <c r="A21803" s="1547"/>
      <c r="B21803" s="1548"/>
      <c r="C21803" s="1548"/>
      <c r="D21803" s="1549"/>
      <c r="E21803" s="1506"/>
      <c r="K21803" s="1548"/>
      <c r="L21803" s="1549"/>
      <c r="M21803" s="1506"/>
    </row>
    <row r="21804" spans="1:13" ht="16.5" customHeight="1">
      <c r="A21804" s="1547"/>
      <c r="B21804" s="1548"/>
      <c r="C21804" s="1548"/>
      <c r="D21804" s="1549"/>
      <c r="E21804" s="1506"/>
      <c r="K21804" s="1548"/>
      <c r="L21804" s="1549"/>
      <c r="M21804" s="1506"/>
    </row>
    <row r="21805" spans="1:13" ht="16.5" customHeight="1">
      <c r="A21805" s="1547"/>
      <c r="B21805" s="1548"/>
      <c r="C21805" s="1548"/>
      <c r="D21805" s="1549"/>
      <c r="E21805" s="1506"/>
      <c r="K21805" s="1548"/>
      <c r="L21805" s="1549"/>
      <c r="M21805" s="1506"/>
    </row>
    <row r="21806" spans="1:13" ht="16.5" customHeight="1">
      <c r="A21806" s="1547"/>
      <c r="B21806" s="1548"/>
      <c r="C21806" s="1548"/>
      <c r="D21806" s="1549"/>
      <c r="E21806" s="1506"/>
      <c r="K21806" s="1548"/>
      <c r="L21806" s="1549"/>
      <c r="M21806" s="1506"/>
    </row>
    <row r="21807" spans="1:13" ht="16.5" customHeight="1">
      <c r="A21807" s="1547"/>
      <c r="B21807" s="1548"/>
      <c r="C21807" s="1548"/>
      <c r="D21807" s="1549"/>
      <c r="E21807" s="1506"/>
      <c r="K21807" s="1548"/>
      <c r="L21807" s="1549"/>
      <c r="M21807" s="1506"/>
    </row>
    <row r="21808" spans="1:13" ht="16.5" customHeight="1">
      <c r="A21808" s="1547"/>
      <c r="B21808" s="1548"/>
      <c r="C21808" s="1548"/>
      <c r="D21808" s="1549"/>
      <c r="E21808" s="1506"/>
      <c r="K21808" s="1548"/>
      <c r="L21808" s="1549"/>
      <c r="M21808" s="1506"/>
    </row>
    <row r="21809" spans="1:13" ht="16.5" customHeight="1">
      <c r="A21809" s="1547"/>
      <c r="B21809" s="1548"/>
      <c r="C21809" s="1548"/>
      <c r="D21809" s="1549"/>
      <c r="E21809" s="1506"/>
      <c r="K21809" s="1548"/>
      <c r="L21809" s="1549"/>
      <c r="M21809" s="1506"/>
    </row>
    <row r="21810" spans="1:13" ht="16.5" customHeight="1">
      <c r="A21810" s="1547"/>
      <c r="B21810" s="1548"/>
      <c r="C21810" s="1548"/>
      <c r="D21810" s="1549"/>
      <c r="E21810" s="1506"/>
      <c r="K21810" s="1548"/>
      <c r="L21810" s="1549"/>
      <c r="M21810" s="1506"/>
    </row>
    <row r="21811" spans="1:13" ht="16.5" customHeight="1">
      <c r="A21811" s="1547"/>
      <c r="B21811" s="1548"/>
      <c r="C21811" s="1548"/>
      <c r="D21811" s="1549"/>
      <c r="E21811" s="1506"/>
      <c r="K21811" s="1548"/>
      <c r="L21811" s="1549"/>
      <c r="M21811" s="1506"/>
    </row>
    <row r="21812" spans="1:13" ht="16.5" customHeight="1">
      <c r="A21812" s="1547"/>
      <c r="B21812" s="1548"/>
      <c r="C21812" s="1548"/>
      <c r="D21812" s="1549"/>
      <c r="E21812" s="1506"/>
      <c r="K21812" s="1548"/>
      <c r="L21812" s="1549"/>
      <c r="M21812" s="1506"/>
    </row>
    <row r="21813" spans="1:13" ht="16.5" customHeight="1">
      <c r="A21813" s="1547"/>
      <c r="B21813" s="1548"/>
      <c r="C21813" s="1548"/>
      <c r="D21813" s="1549"/>
      <c r="E21813" s="1506"/>
      <c r="K21813" s="1548"/>
      <c r="L21813" s="1549"/>
      <c r="M21813" s="1506"/>
    </row>
    <row r="21814" spans="1:13" ht="16.5" customHeight="1">
      <c r="A21814" s="1547"/>
      <c r="B21814" s="1548"/>
      <c r="C21814" s="1548"/>
      <c r="D21814" s="1549"/>
      <c r="E21814" s="1506"/>
      <c r="K21814" s="1548"/>
      <c r="L21814" s="1549"/>
      <c r="M21814" s="1506"/>
    </row>
    <row r="21815" spans="1:13" ht="16.5" customHeight="1">
      <c r="A21815" s="1547"/>
      <c r="B21815" s="1548"/>
      <c r="C21815" s="1548"/>
      <c r="D21815" s="1549"/>
      <c r="E21815" s="1506"/>
      <c r="K21815" s="1548"/>
      <c r="L21815" s="1549"/>
      <c r="M21815" s="1506"/>
    </row>
    <row r="21816" spans="1:13" ht="16.5" customHeight="1">
      <c r="A21816" s="1547"/>
      <c r="B21816" s="1548"/>
      <c r="C21816" s="1548"/>
      <c r="D21816" s="1549"/>
      <c r="E21816" s="1506"/>
      <c r="K21816" s="1548"/>
      <c r="L21816" s="1549"/>
      <c r="M21816" s="1506"/>
    </row>
    <row r="21817" spans="1:13" ht="16.5" customHeight="1">
      <c r="A21817" s="1547"/>
      <c r="B21817" s="1548"/>
      <c r="C21817" s="1548"/>
      <c r="D21817" s="1549"/>
      <c r="E21817" s="1506"/>
      <c r="K21817" s="1548"/>
      <c r="L21817" s="1549"/>
      <c r="M21817" s="1506"/>
    </row>
    <row r="21818" spans="1:13" ht="16.5" customHeight="1">
      <c r="A21818" s="1547"/>
      <c r="B21818" s="1548"/>
      <c r="C21818" s="1548"/>
      <c r="D21818" s="1549"/>
      <c r="E21818" s="1506"/>
      <c r="K21818" s="1548"/>
      <c r="L21818" s="1549"/>
      <c r="M21818" s="1506"/>
    </row>
    <row r="21819" spans="1:13" ht="16.5" customHeight="1">
      <c r="A21819" s="1547"/>
      <c r="B21819" s="1548"/>
      <c r="C21819" s="1548"/>
      <c r="D21819" s="1549"/>
      <c r="E21819" s="1506"/>
      <c r="K21819" s="1548"/>
      <c r="L21819" s="1549"/>
      <c r="M21819" s="1506"/>
    </row>
    <row r="21820" spans="1:13" ht="16.5" customHeight="1">
      <c r="A21820" s="1547"/>
      <c r="B21820" s="1548"/>
      <c r="C21820" s="1548"/>
      <c r="D21820" s="1549"/>
      <c r="E21820" s="1506"/>
      <c r="K21820" s="1548"/>
      <c r="L21820" s="1549"/>
      <c r="M21820" s="1506"/>
    </row>
    <row r="21821" spans="1:13" ht="16.5" customHeight="1">
      <c r="A21821" s="1547"/>
      <c r="B21821" s="1548"/>
      <c r="C21821" s="1548"/>
      <c r="D21821" s="1549"/>
      <c r="E21821" s="1506"/>
      <c r="K21821" s="1548"/>
      <c r="L21821" s="1549"/>
      <c r="M21821" s="1506"/>
    </row>
    <row r="21822" spans="1:13" ht="16.5" customHeight="1">
      <c r="A21822" s="1547"/>
      <c r="B21822" s="1548"/>
      <c r="C21822" s="1548"/>
      <c r="D21822" s="1549"/>
      <c r="E21822" s="1506"/>
      <c r="K21822" s="1548"/>
      <c r="L21822" s="1549"/>
      <c r="M21822" s="1506"/>
    </row>
    <row r="21823" spans="1:13" ht="16.5" customHeight="1">
      <c r="A21823" s="1547"/>
      <c r="B21823" s="1548"/>
      <c r="C21823" s="1548"/>
      <c r="D21823" s="1549"/>
      <c r="E21823" s="1506"/>
      <c r="K21823" s="1548"/>
      <c r="L21823" s="1549"/>
      <c r="M21823" s="1506"/>
    </row>
    <row r="21824" spans="1:13" ht="16.5" customHeight="1">
      <c r="A21824" s="1547"/>
      <c r="B21824" s="1548"/>
      <c r="C21824" s="1548"/>
      <c r="D21824" s="1549"/>
      <c r="E21824" s="1506"/>
      <c r="K21824" s="1548"/>
      <c r="L21824" s="1549"/>
      <c r="M21824" s="1506"/>
    </row>
    <row r="21825" spans="1:13" ht="16.5" customHeight="1">
      <c r="A21825" s="1547"/>
      <c r="B21825" s="1548"/>
      <c r="C21825" s="1548"/>
      <c r="D21825" s="1549"/>
      <c r="E21825" s="1506"/>
      <c r="K21825" s="1548"/>
      <c r="L21825" s="1549"/>
      <c r="M21825" s="1506"/>
    </row>
    <row r="21826" spans="1:13" ht="16.5" customHeight="1">
      <c r="A21826" s="1547"/>
      <c r="B21826" s="1548"/>
      <c r="C21826" s="1548"/>
      <c r="D21826" s="1549"/>
      <c r="E21826" s="1506"/>
      <c r="K21826" s="1548"/>
      <c r="L21826" s="1549"/>
      <c r="M21826" s="1506"/>
    </row>
    <row r="21827" spans="1:13" ht="16.5" customHeight="1">
      <c r="A21827" s="1547"/>
      <c r="B21827" s="1548"/>
      <c r="C21827" s="1548"/>
      <c r="D21827" s="1549"/>
      <c r="E21827" s="1506"/>
      <c r="K21827" s="1548"/>
      <c r="L21827" s="1549"/>
      <c r="M21827" s="1506"/>
    </row>
    <row r="21828" spans="1:13" ht="16.5" customHeight="1">
      <c r="A21828" s="1547"/>
      <c r="B21828" s="1548"/>
      <c r="C21828" s="1548"/>
      <c r="D21828" s="1549"/>
      <c r="E21828" s="1506"/>
      <c r="K21828" s="1548"/>
      <c r="L21828" s="1549"/>
      <c r="M21828" s="1506"/>
    </row>
    <row r="21829" spans="1:13" ht="16.5" customHeight="1">
      <c r="A21829" s="1547"/>
      <c r="B21829" s="1548"/>
      <c r="C21829" s="1548"/>
      <c r="D21829" s="1549"/>
      <c r="E21829" s="1506"/>
      <c r="K21829" s="1548"/>
      <c r="L21829" s="1549"/>
      <c r="M21829" s="1506"/>
    </row>
    <row r="21830" spans="1:13" ht="16.5" customHeight="1">
      <c r="A21830" s="1547"/>
      <c r="B21830" s="1548"/>
      <c r="C21830" s="1548"/>
      <c r="D21830" s="1549"/>
      <c r="E21830" s="1506"/>
      <c r="K21830" s="1548"/>
      <c r="L21830" s="1549"/>
      <c r="M21830" s="1506"/>
    </row>
    <row r="21831" spans="1:13" ht="16.5" customHeight="1">
      <c r="A21831" s="1547"/>
      <c r="B21831" s="1548"/>
      <c r="C21831" s="1548"/>
      <c r="D21831" s="1549"/>
      <c r="E21831" s="1506"/>
      <c r="K21831" s="1548"/>
      <c r="L21831" s="1549"/>
      <c r="M21831" s="1506"/>
    </row>
    <row r="21832" spans="1:13" ht="16.5" customHeight="1">
      <c r="A21832" s="1547"/>
      <c r="B21832" s="1548"/>
      <c r="C21832" s="1548"/>
      <c r="D21832" s="1549"/>
      <c r="E21832" s="1506"/>
      <c r="K21832" s="1548"/>
      <c r="L21832" s="1549"/>
      <c r="M21832" s="1506"/>
    </row>
    <row r="21833" spans="1:13" ht="16.5" customHeight="1">
      <c r="A21833" s="1547"/>
      <c r="B21833" s="1548"/>
      <c r="C21833" s="1548"/>
      <c r="D21833" s="1549"/>
      <c r="E21833" s="1506"/>
      <c r="K21833" s="1548"/>
      <c r="L21833" s="1549"/>
      <c r="M21833" s="1506"/>
    </row>
    <row r="21834" spans="1:13" ht="16.5" customHeight="1">
      <c r="A21834" s="1547"/>
      <c r="B21834" s="1548"/>
      <c r="C21834" s="1548"/>
      <c r="D21834" s="1549"/>
      <c r="E21834" s="1506"/>
      <c r="K21834" s="1548"/>
      <c r="L21834" s="1549"/>
      <c r="M21834" s="1506"/>
    </row>
    <row r="21835" spans="1:13" ht="16.5" customHeight="1">
      <c r="A21835" s="1547"/>
      <c r="B21835" s="1548"/>
      <c r="C21835" s="1548"/>
      <c r="D21835" s="1549"/>
      <c r="E21835" s="1506"/>
      <c r="K21835" s="1548"/>
      <c r="L21835" s="1549"/>
      <c r="M21835" s="1506"/>
    </row>
    <row r="21836" spans="1:13" ht="16.5" customHeight="1">
      <c r="A21836" s="1547"/>
      <c r="B21836" s="1548"/>
      <c r="C21836" s="1548"/>
      <c r="D21836" s="1549"/>
      <c r="E21836" s="1506"/>
      <c r="K21836" s="1548"/>
      <c r="L21836" s="1549"/>
      <c r="M21836" s="1506"/>
    </row>
    <row r="21837" spans="1:13" ht="16.5" customHeight="1">
      <c r="A21837" s="1547"/>
      <c r="B21837" s="1548"/>
      <c r="C21837" s="1548"/>
      <c r="D21837" s="1549"/>
      <c r="E21837" s="1506"/>
      <c r="K21837" s="1548"/>
      <c r="L21837" s="1549"/>
      <c r="M21837" s="1506"/>
    </row>
    <row r="21838" spans="1:13" ht="16.5" customHeight="1">
      <c r="A21838" s="1547"/>
      <c r="B21838" s="1548"/>
      <c r="C21838" s="1548"/>
      <c r="D21838" s="1549"/>
      <c r="E21838" s="1506"/>
      <c r="K21838" s="1548"/>
      <c r="L21838" s="1549"/>
      <c r="M21838" s="1506"/>
    </row>
    <row r="21839" spans="1:13" ht="16.5" customHeight="1">
      <c r="A21839" s="1547"/>
      <c r="B21839" s="1548"/>
      <c r="C21839" s="1548"/>
      <c r="D21839" s="1549"/>
      <c r="E21839" s="1506"/>
      <c r="K21839" s="1548"/>
      <c r="L21839" s="1549"/>
      <c r="M21839" s="1506"/>
    </row>
    <row r="21840" spans="1:13" ht="16.5" customHeight="1">
      <c r="A21840" s="1547"/>
      <c r="B21840" s="1548"/>
      <c r="C21840" s="1548"/>
      <c r="D21840" s="1549"/>
      <c r="E21840" s="1506"/>
      <c r="K21840" s="1548"/>
      <c r="L21840" s="1549"/>
      <c r="M21840" s="1506"/>
    </row>
    <row r="21841" spans="1:13" ht="16.5" customHeight="1">
      <c r="A21841" s="1547"/>
      <c r="B21841" s="1548"/>
      <c r="C21841" s="1548"/>
      <c r="D21841" s="1549"/>
      <c r="E21841" s="1506"/>
      <c r="K21841" s="1548"/>
      <c r="L21841" s="1549"/>
      <c r="M21841" s="1506"/>
    </row>
    <row r="21842" spans="1:13" ht="16.5" customHeight="1">
      <c r="A21842" s="1547"/>
      <c r="B21842" s="1548"/>
      <c r="C21842" s="1548"/>
      <c r="D21842" s="1549"/>
      <c r="E21842" s="1506"/>
      <c r="K21842" s="1548"/>
      <c r="L21842" s="1549"/>
      <c r="M21842" s="1506"/>
    </row>
    <row r="21843" spans="1:13" ht="16.5" customHeight="1">
      <c r="A21843" s="1547"/>
      <c r="B21843" s="1548"/>
      <c r="C21843" s="1548"/>
      <c r="D21843" s="1549"/>
      <c r="E21843" s="1506"/>
      <c r="K21843" s="1548"/>
      <c r="L21843" s="1549"/>
      <c r="M21843" s="1506"/>
    </row>
    <row r="21844" spans="1:13" ht="16.5" customHeight="1">
      <c r="A21844" s="1547"/>
      <c r="B21844" s="1548"/>
      <c r="C21844" s="1548"/>
      <c r="D21844" s="1549"/>
      <c r="E21844" s="1506"/>
      <c r="K21844" s="1548"/>
      <c r="L21844" s="1549"/>
      <c r="M21844" s="1506"/>
    </row>
    <row r="21845" spans="1:13" ht="16.5" customHeight="1">
      <c r="A21845" s="1547"/>
      <c r="B21845" s="1548"/>
      <c r="C21845" s="1548"/>
      <c r="D21845" s="1549"/>
      <c r="E21845" s="1506"/>
      <c r="K21845" s="1548"/>
      <c r="L21845" s="1549"/>
      <c r="M21845" s="1506"/>
    </row>
    <row r="21846" spans="1:13" ht="16.5" customHeight="1">
      <c r="A21846" s="1547"/>
      <c r="B21846" s="1548"/>
      <c r="C21846" s="1548"/>
      <c r="D21846" s="1549"/>
      <c r="E21846" s="1506"/>
      <c r="K21846" s="1548"/>
      <c r="L21846" s="1549"/>
      <c r="M21846" s="1506"/>
    </row>
    <row r="21847" spans="1:13" ht="16.5" customHeight="1">
      <c r="A21847" s="1547"/>
      <c r="B21847" s="1548"/>
      <c r="C21847" s="1548"/>
      <c r="D21847" s="1549"/>
      <c r="E21847" s="1506"/>
      <c r="K21847" s="1548"/>
      <c r="L21847" s="1549"/>
      <c r="M21847" s="1506"/>
    </row>
    <row r="21848" spans="1:13" ht="16.5" customHeight="1">
      <c r="A21848" s="1547"/>
      <c r="B21848" s="1548"/>
      <c r="C21848" s="1548"/>
      <c r="D21848" s="1549"/>
      <c r="E21848" s="1506"/>
      <c r="K21848" s="1548"/>
      <c r="L21848" s="1549"/>
      <c r="M21848" s="1506"/>
    </row>
    <row r="21849" spans="1:13" ht="16.5" customHeight="1">
      <c r="A21849" s="1547"/>
      <c r="B21849" s="1548"/>
      <c r="C21849" s="1548"/>
      <c r="D21849" s="1549"/>
      <c r="E21849" s="1506"/>
      <c r="K21849" s="1548"/>
      <c r="L21849" s="1549"/>
      <c r="M21849" s="1506"/>
    </row>
    <row r="21850" spans="1:13" ht="16.5" customHeight="1">
      <c r="A21850" s="1547"/>
      <c r="B21850" s="1548"/>
      <c r="C21850" s="1548"/>
      <c r="D21850" s="1549"/>
      <c r="E21850" s="1506"/>
      <c r="K21850" s="1548"/>
      <c r="L21850" s="1549"/>
      <c r="M21850" s="1506"/>
    </row>
    <row r="21851" spans="1:13" ht="16.5" customHeight="1">
      <c r="A21851" s="1547"/>
      <c r="B21851" s="1548"/>
      <c r="C21851" s="1548"/>
      <c r="D21851" s="1549"/>
      <c r="E21851" s="1506"/>
      <c r="K21851" s="1548"/>
      <c r="L21851" s="1549"/>
      <c r="M21851" s="1506"/>
    </row>
    <row r="21852" spans="1:13" ht="16.5" customHeight="1">
      <c r="A21852" s="1547"/>
      <c r="B21852" s="1548"/>
      <c r="C21852" s="1548"/>
      <c r="D21852" s="1549"/>
      <c r="E21852" s="1506"/>
      <c r="K21852" s="1548"/>
      <c r="L21852" s="1549"/>
      <c r="M21852" s="1506"/>
    </row>
    <row r="21853" spans="1:13" ht="16.5" customHeight="1">
      <c r="A21853" s="1547"/>
      <c r="B21853" s="1548"/>
      <c r="C21853" s="1548"/>
      <c r="D21853" s="1549"/>
      <c r="E21853" s="1506"/>
      <c r="K21853" s="1548"/>
      <c r="L21853" s="1549"/>
      <c r="M21853" s="1506"/>
    </row>
    <row r="21854" spans="1:13" ht="16.5" customHeight="1">
      <c r="A21854" s="1547"/>
      <c r="B21854" s="1548"/>
      <c r="C21854" s="1548"/>
      <c r="D21854" s="1549"/>
      <c r="E21854" s="1506"/>
      <c r="K21854" s="1548"/>
      <c r="L21854" s="1549"/>
      <c r="M21854" s="1506"/>
    </row>
    <row r="21855" spans="1:13" ht="16.5" customHeight="1">
      <c r="A21855" s="1547"/>
      <c r="B21855" s="1548"/>
      <c r="C21855" s="1548"/>
      <c r="D21855" s="1549"/>
      <c r="E21855" s="1506"/>
      <c r="K21855" s="1548"/>
      <c r="L21855" s="1549"/>
      <c r="M21855" s="1506"/>
    </row>
    <row r="21856" spans="1:13" ht="16.5" customHeight="1">
      <c r="A21856" s="1547"/>
      <c r="B21856" s="1548"/>
      <c r="C21856" s="1548"/>
      <c r="D21856" s="1549"/>
      <c r="E21856" s="1506"/>
      <c r="K21856" s="1548"/>
      <c r="L21856" s="1549"/>
      <c r="M21856" s="1506"/>
    </row>
    <row r="21857" spans="1:13" ht="16.5" customHeight="1">
      <c r="A21857" s="1547"/>
      <c r="B21857" s="1548"/>
      <c r="C21857" s="1548"/>
      <c r="D21857" s="1549"/>
      <c r="E21857" s="1506"/>
      <c r="K21857" s="1548"/>
      <c r="L21857" s="1549"/>
      <c r="M21857" s="1506"/>
    </row>
    <row r="21858" spans="1:13" ht="16.5" customHeight="1">
      <c r="A21858" s="1547"/>
      <c r="B21858" s="1548"/>
      <c r="C21858" s="1548"/>
      <c r="D21858" s="1549"/>
      <c r="E21858" s="1506"/>
      <c r="K21858" s="1548"/>
      <c r="L21858" s="1549"/>
      <c r="M21858" s="1506"/>
    </row>
    <row r="21859" spans="1:13" ht="16.5" customHeight="1">
      <c r="A21859" s="1547"/>
      <c r="B21859" s="1548"/>
      <c r="C21859" s="1548"/>
      <c r="D21859" s="1549"/>
      <c r="E21859" s="1506"/>
      <c r="K21859" s="1548"/>
      <c r="L21859" s="1549"/>
      <c r="M21859" s="1506"/>
    </row>
    <row r="21860" spans="1:13" ht="16.5" customHeight="1">
      <c r="A21860" s="1547"/>
      <c r="B21860" s="1548"/>
      <c r="C21860" s="1548"/>
      <c r="D21860" s="1549"/>
      <c r="E21860" s="1506"/>
      <c r="K21860" s="1548"/>
      <c r="L21860" s="1549"/>
      <c r="M21860" s="1506"/>
    </row>
    <row r="21861" spans="1:13" ht="16.5" customHeight="1">
      <c r="A21861" s="1547"/>
      <c r="B21861" s="1548"/>
      <c r="C21861" s="1548"/>
      <c r="D21861" s="1549"/>
      <c r="E21861" s="1506"/>
      <c r="K21861" s="1548"/>
      <c r="L21861" s="1549"/>
      <c r="M21861" s="1506"/>
    </row>
    <row r="21862" spans="1:13" ht="16.5" customHeight="1">
      <c r="A21862" s="1547"/>
      <c r="B21862" s="1548"/>
      <c r="C21862" s="1548"/>
      <c r="D21862" s="1549"/>
      <c r="E21862" s="1506"/>
      <c r="K21862" s="1548"/>
      <c r="L21862" s="1549"/>
      <c r="M21862" s="1506"/>
    </row>
    <row r="21863" spans="1:13" ht="16.5" customHeight="1">
      <c r="A21863" s="1547"/>
      <c r="B21863" s="1548"/>
      <c r="C21863" s="1548"/>
      <c r="D21863" s="1549"/>
      <c r="E21863" s="1506"/>
      <c r="K21863" s="1548"/>
      <c r="L21863" s="1549"/>
      <c r="M21863" s="1506"/>
    </row>
    <row r="21864" spans="1:13" ht="16.5" customHeight="1">
      <c r="A21864" s="1547"/>
      <c r="B21864" s="1548"/>
      <c r="C21864" s="1548"/>
      <c r="D21864" s="1549"/>
      <c r="E21864" s="1506"/>
      <c r="K21864" s="1548"/>
      <c r="L21864" s="1549"/>
      <c r="M21864" s="1506"/>
    </row>
    <row r="21865" spans="1:13" ht="16.5" customHeight="1">
      <c r="A21865" s="1547"/>
      <c r="B21865" s="1548"/>
      <c r="C21865" s="1548"/>
      <c r="D21865" s="1549"/>
      <c r="E21865" s="1506"/>
      <c r="K21865" s="1548"/>
      <c r="L21865" s="1549"/>
      <c r="M21865" s="1506"/>
    </row>
    <row r="21866" spans="1:13" ht="16.5" customHeight="1">
      <c r="A21866" s="1547"/>
      <c r="B21866" s="1548"/>
      <c r="C21866" s="1548"/>
      <c r="D21866" s="1549"/>
      <c r="E21866" s="1506"/>
      <c r="K21866" s="1548"/>
      <c r="L21866" s="1549"/>
      <c r="M21866" s="1506"/>
    </row>
    <row r="21867" spans="1:13" ht="16.5" customHeight="1">
      <c r="A21867" s="1547"/>
      <c r="B21867" s="1548"/>
      <c r="C21867" s="1548"/>
      <c r="D21867" s="1549"/>
      <c r="E21867" s="1506"/>
      <c r="K21867" s="1548"/>
      <c r="L21867" s="1549"/>
      <c r="M21867" s="1506"/>
    </row>
    <row r="21868" spans="1:13" ht="16.5" customHeight="1">
      <c r="A21868" s="1547"/>
      <c r="B21868" s="1548"/>
      <c r="C21868" s="1548"/>
      <c r="D21868" s="1549"/>
      <c r="E21868" s="1506"/>
      <c r="K21868" s="1548"/>
      <c r="L21868" s="1549"/>
      <c r="M21868" s="1506"/>
    </row>
    <row r="21869" spans="1:13" ht="16.5" customHeight="1">
      <c r="A21869" s="1547"/>
      <c r="B21869" s="1548"/>
      <c r="C21869" s="1548"/>
      <c r="D21869" s="1549"/>
      <c r="E21869" s="1506"/>
      <c r="K21869" s="1548"/>
      <c r="L21869" s="1549"/>
      <c r="M21869" s="1506"/>
    </row>
    <row r="21870" spans="1:13" ht="16.5" customHeight="1">
      <c r="A21870" s="1547"/>
      <c r="B21870" s="1548"/>
      <c r="C21870" s="1548"/>
      <c r="D21870" s="1549"/>
      <c r="E21870" s="1506"/>
      <c r="K21870" s="1548"/>
      <c r="L21870" s="1549"/>
      <c r="M21870" s="1506"/>
    </row>
    <row r="21871" spans="1:13" ht="16.5" customHeight="1">
      <c r="A21871" s="1547"/>
      <c r="B21871" s="1548"/>
      <c r="C21871" s="1548"/>
      <c r="D21871" s="1549"/>
      <c r="E21871" s="1506"/>
      <c r="K21871" s="1548"/>
      <c r="L21871" s="1549"/>
      <c r="M21871" s="1506"/>
    </row>
    <row r="21872" spans="1:13" ht="16.5" customHeight="1">
      <c r="A21872" s="1547"/>
      <c r="B21872" s="1548"/>
      <c r="C21872" s="1548"/>
      <c r="D21872" s="1549"/>
      <c r="E21872" s="1506"/>
      <c r="K21872" s="1548"/>
      <c r="L21872" s="1549"/>
      <c r="M21872" s="1506"/>
    </row>
    <row r="21873" spans="1:13" ht="16.5" customHeight="1">
      <c r="A21873" s="1547"/>
      <c r="B21873" s="1548"/>
      <c r="C21873" s="1548"/>
      <c r="D21873" s="1549"/>
      <c r="E21873" s="1506"/>
      <c r="K21873" s="1548"/>
      <c r="L21873" s="1549"/>
      <c r="M21873" s="1506"/>
    </row>
    <row r="21874" spans="1:13" ht="16.5" customHeight="1">
      <c r="A21874" s="1547"/>
      <c r="B21874" s="1548"/>
      <c r="C21874" s="1548"/>
      <c r="D21874" s="1549"/>
      <c r="E21874" s="1506"/>
      <c r="K21874" s="1548"/>
      <c r="L21874" s="1549"/>
      <c r="M21874" s="1506"/>
    </row>
    <row r="21875" spans="1:13" ht="16.5" customHeight="1">
      <c r="A21875" s="1547"/>
      <c r="B21875" s="1548"/>
      <c r="C21875" s="1548"/>
      <c r="D21875" s="1549"/>
      <c r="E21875" s="1506"/>
      <c r="K21875" s="1548"/>
      <c r="L21875" s="1549"/>
      <c r="M21875" s="1506"/>
    </row>
    <row r="21876" spans="1:13" ht="16.5" customHeight="1">
      <c r="A21876" s="1547"/>
      <c r="B21876" s="1548"/>
      <c r="C21876" s="1548"/>
      <c r="D21876" s="1549"/>
      <c r="E21876" s="1506"/>
      <c r="K21876" s="1548"/>
      <c r="L21876" s="1549"/>
      <c r="M21876" s="1506"/>
    </row>
    <row r="21877" spans="1:13" ht="16.5" customHeight="1">
      <c r="A21877" s="1547"/>
      <c r="B21877" s="1548"/>
      <c r="C21877" s="1548"/>
      <c r="D21877" s="1549"/>
      <c r="E21877" s="1506"/>
      <c r="K21877" s="1548"/>
      <c r="L21877" s="1549"/>
      <c r="M21877" s="1506"/>
    </row>
    <row r="21878" spans="1:13" ht="16.5" customHeight="1">
      <c r="A21878" s="1547"/>
      <c r="B21878" s="1548"/>
      <c r="C21878" s="1548"/>
      <c r="D21878" s="1549"/>
      <c r="E21878" s="1506"/>
      <c r="K21878" s="1548"/>
      <c r="L21878" s="1549"/>
      <c r="M21878" s="1506"/>
    </row>
    <row r="21879" spans="1:13" ht="16.5" customHeight="1">
      <c r="A21879" s="1547"/>
      <c r="B21879" s="1548"/>
      <c r="C21879" s="1548"/>
      <c r="D21879" s="1549"/>
      <c r="E21879" s="1506"/>
      <c r="K21879" s="1548"/>
      <c r="L21879" s="1549"/>
      <c r="M21879" s="1506"/>
    </row>
    <row r="21880" spans="1:13" ht="16.5" customHeight="1">
      <c r="A21880" s="1547"/>
      <c r="B21880" s="1548"/>
      <c r="C21880" s="1548"/>
      <c r="D21880" s="1549"/>
      <c r="E21880" s="1506"/>
      <c r="K21880" s="1548"/>
      <c r="L21880" s="1549"/>
      <c r="M21880" s="1506"/>
    </row>
    <row r="21881" spans="1:13" ht="16.5" customHeight="1">
      <c r="A21881" s="1547"/>
      <c r="B21881" s="1548"/>
      <c r="C21881" s="1548"/>
      <c r="D21881" s="1549"/>
      <c r="E21881" s="1506"/>
      <c r="K21881" s="1548"/>
      <c r="L21881" s="1549"/>
      <c r="M21881" s="1506"/>
    </row>
    <row r="21882" spans="1:13" ht="16.5" customHeight="1">
      <c r="A21882" s="1547"/>
      <c r="B21882" s="1548"/>
      <c r="C21882" s="1548"/>
      <c r="D21882" s="1549"/>
      <c r="E21882" s="1506"/>
      <c r="K21882" s="1548"/>
      <c r="L21882" s="1549"/>
      <c r="M21882" s="1506"/>
    </row>
    <row r="21883" spans="1:13" ht="16.5" customHeight="1">
      <c r="A21883" s="1547"/>
      <c r="B21883" s="1548"/>
      <c r="C21883" s="1548"/>
      <c r="D21883" s="1549"/>
      <c r="E21883" s="1506"/>
      <c r="K21883" s="1548"/>
      <c r="L21883" s="1549"/>
      <c r="M21883" s="1506"/>
    </row>
    <row r="21884" spans="1:13" ht="16.5" customHeight="1">
      <c r="A21884" s="1547"/>
      <c r="B21884" s="1548"/>
      <c r="C21884" s="1548"/>
      <c r="D21884" s="1549"/>
      <c r="E21884" s="1506"/>
      <c r="K21884" s="1548"/>
      <c r="L21884" s="1549"/>
      <c r="M21884" s="1506"/>
    </row>
    <row r="21885" spans="1:13" ht="16.5" customHeight="1">
      <c r="A21885" s="1547"/>
      <c r="B21885" s="1548"/>
      <c r="C21885" s="1548"/>
      <c r="D21885" s="1549"/>
      <c r="E21885" s="1506"/>
      <c r="K21885" s="1548"/>
      <c r="L21885" s="1549"/>
      <c r="M21885" s="1506"/>
    </row>
    <row r="21886" spans="1:13" ht="16.5" customHeight="1">
      <c r="A21886" s="1547"/>
      <c r="B21886" s="1548"/>
      <c r="C21886" s="1548"/>
      <c r="D21886" s="1549"/>
      <c r="E21886" s="1506"/>
      <c r="K21886" s="1548"/>
      <c r="L21886" s="1549"/>
      <c r="M21886" s="1506"/>
    </row>
    <row r="21887" spans="1:13" ht="16.5" customHeight="1">
      <c r="A21887" s="1547"/>
      <c r="B21887" s="1548"/>
      <c r="C21887" s="1548"/>
      <c r="D21887" s="1549"/>
      <c r="E21887" s="1506"/>
      <c r="K21887" s="1548"/>
      <c r="L21887" s="1549"/>
      <c r="M21887" s="1506"/>
    </row>
    <row r="21888" spans="1:13" ht="16.5" customHeight="1">
      <c r="A21888" s="1547"/>
      <c r="B21888" s="1548"/>
      <c r="C21888" s="1548"/>
      <c r="D21888" s="1549"/>
      <c r="E21888" s="1506"/>
      <c r="K21888" s="1548"/>
      <c r="L21888" s="1549"/>
      <c r="M21888" s="1506"/>
    </row>
    <row r="21889" spans="1:13" ht="16.5" customHeight="1">
      <c r="A21889" s="1547"/>
      <c r="B21889" s="1548"/>
      <c r="C21889" s="1548"/>
      <c r="D21889" s="1549"/>
      <c r="E21889" s="1506"/>
      <c r="K21889" s="1548"/>
      <c r="L21889" s="1549"/>
      <c r="M21889" s="1506"/>
    </row>
    <row r="21890" spans="1:13" ht="16.5" customHeight="1">
      <c r="A21890" s="1547"/>
      <c r="B21890" s="1548"/>
      <c r="C21890" s="1548"/>
      <c r="D21890" s="1549"/>
      <c r="E21890" s="1506"/>
      <c r="K21890" s="1548"/>
      <c r="L21890" s="1549"/>
      <c r="M21890" s="1506"/>
    </row>
    <row r="21891" spans="1:13" ht="16.5" customHeight="1">
      <c r="A21891" s="1547"/>
      <c r="B21891" s="1548"/>
      <c r="C21891" s="1548"/>
      <c r="D21891" s="1549"/>
      <c r="E21891" s="1506"/>
      <c r="K21891" s="1548"/>
      <c r="L21891" s="1549"/>
      <c r="M21891" s="1506"/>
    </row>
    <row r="21892" spans="1:13" ht="16.5" customHeight="1">
      <c r="A21892" s="1547"/>
      <c r="B21892" s="1548"/>
      <c r="C21892" s="1548"/>
      <c r="D21892" s="1549"/>
      <c r="E21892" s="1506"/>
      <c r="K21892" s="1548"/>
      <c r="L21892" s="1549"/>
      <c r="M21892" s="1506"/>
    </row>
    <row r="21893" spans="1:13" ht="16.5" customHeight="1">
      <c r="A21893" s="1547"/>
      <c r="B21893" s="1548"/>
      <c r="C21893" s="1548"/>
      <c r="D21893" s="1549"/>
      <c r="E21893" s="1506"/>
      <c r="K21893" s="1548"/>
      <c r="L21893" s="1549"/>
      <c r="M21893" s="1506"/>
    </row>
    <row r="21894" spans="1:13" ht="16.5" customHeight="1">
      <c r="A21894" s="1547"/>
      <c r="B21894" s="1548"/>
      <c r="C21894" s="1548"/>
      <c r="D21894" s="1549"/>
      <c r="E21894" s="1506"/>
      <c r="K21894" s="1548"/>
      <c r="L21894" s="1549"/>
      <c r="M21894" s="1506"/>
    </row>
    <row r="21895" spans="1:13" ht="16.5" customHeight="1">
      <c r="A21895" s="1547"/>
      <c r="B21895" s="1548"/>
      <c r="C21895" s="1548"/>
      <c r="D21895" s="1549"/>
      <c r="E21895" s="1506"/>
      <c r="K21895" s="1548"/>
      <c r="L21895" s="1549"/>
      <c r="M21895" s="1506"/>
    </row>
    <row r="21896" spans="1:13" ht="16.5" customHeight="1">
      <c r="A21896" s="1547"/>
      <c r="B21896" s="1548"/>
      <c r="C21896" s="1548"/>
      <c r="D21896" s="1549"/>
      <c r="E21896" s="1506"/>
      <c r="K21896" s="1548"/>
      <c r="L21896" s="1549"/>
      <c r="M21896" s="1506"/>
    </row>
    <row r="21897" spans="1:13" ht="16.5" customHeight="1">
      <c r="A21897" s="1547"/>
      <c r="B21897" s="1548"/>
      <c r="C21897" s="1548"/>
      <c r="D21897" s="1549"/>
      <c r="E21897" s="1506"/>
      <c r="K21897" s="1548"/>
      <c r="L21897" s="1549"/>
      <c r="M21897" s="1506"/>
    </row>
    <row r="21898" spans="1:13" ht="16.5" customHeight="1">
      <c r="A21898" s="1547"/>
      <c r="B21898" s="1548"/>
      <c r="C21898" s="1548"/>
      <c r="D21898" s="1549"/>
      <c r="E21898" s="1506"/>
      <c r="K21898" s="1548"/>
      <c r="L21898" s="1549"/>
      <c r="M21898" s="1506"/>
    </row>
    <row r="21899" spans="1:13" ht="16.5" customHeight="1">
      <c r="A21899" s="1547"/>
      <c r="B21899" s="1548"/>
      <c r="C21899" s="1548"/>
      <c r="D21899" s="1549"/>
      <c r="E21899" s="1506"/>
      <c r="K21899" s="1548"/>
      <c r="L21899" s="1549"/>
      <c r="M21899" s="1506"/>
    </row>
    <row r="21900" spans="1:13" ht="16.5" customHeight="1">
      <c r="A21900" s="1547"/>
      <c r="B21900" s="1548"/>
      <c r="C21900" s="1548"/>
      <c r="D21900" s="1549"/>
      <c r="E21900" s="1506"/>
      <c r="K21900" s="1548"/>
      <c r="L21900" s="1549"/>
      <c r="M21900" s="1506"/>
    </row>
    <row r="21901" spans="1:13" ht="16.5" customHeight="1">
      <c r="A21901" s="1547"/>
      <c r="B21901" s="1548"/>
      <c r="C21901" s="1548"/>
      <c r="D21901" s="1549"/>
      <c r="E21901" s="1506"/>
      <c r="K21901" s="1548"/>
      <c r="L21901" s="1549"/>
      <c r="M21901" s="1506"/>
    </row>
    <row r="21902" spans="1:13" ht="16.5" customHeight="1">
      <c r="A21902" s="1547"/>
      <c r="B21902" s="1548"/>
      <c r="C21902" s="1548"/>
      <c r="D21902" s="1549"/>
      <c r="E21902" s="1506"/>
      <c r="K21902" s="1548"/>
      <c r="L21902" s="1549"/>
      <c r="M21902" s="1506"/>
    </row>
    <row r="21903" spans="1:13" ht="16.5" customHeight="1">
      <c r="A21903" s="1547"/>
      <c r="B21903" s="1548"/>
      <c r="C21903" s="1548"/>
      <c r="D21903" s="1549"/>
      <c r="E21903" s="1506"/>
      <c r="K21903" s="1548"/>
      <c r="L21903" s="1549"/>
      <c r="M21903" s="1506"/>
    </row>
    <row r="21904" spans="1:13" ht="16.5" customHeight="1">
      <c r="A21904" s="1547"/>
      <c r="B21904" s="1548"/>
      <c r="C21904" s="1548"/>
      <c r="D21904" s="1549"/>
      <c r="E21904" s="1506"/>
      <c r="K21904" s="1548"/>
      <c r="L21904" s="1549"/>
      <c r="M21904" s="1506"/>
    </row>
    <row r="21905" spans="1:13" ht="16.5" customHeight="1">
      <c r="A21905" s="1547"/>
      <c r="B21905" s="1548"/>
      <c r="C21905" s="1548"/>
      <c r="D21905" s="1549"/>
      <c r="E21905" s="1506"/>
      <c r="K21905" s="1548"/>
      <c r="L21905" s="1549"/>
      <c r="M21905" s="1506"/>
    </row>
    <row r="21906" spans="1:13" ht="16.5" customHeight="1">
      <c r="A21906" s="1547"/>
      <c r="B21906" s="1548"/>
      <c r="C21906" s="1548"/>
      <c r="D21906" s="1549"/>
      <c r="E21906" s="1506"/>
      <c r="K21906" s="1548"/>
      <c r="L21906" s="1549"/>
      <c r="M21906" s="1506"/>
    </row>
    <row r="21907" spans="1:13" ht="16.5" customHeight="1">
      <c r="A21907" s="1547"/>
      <c r="B21907" s="1548"/>
      <c r="C21907" s="1548"/>
      <c r="D21907" s="1549"/>
      <c r="E21907" s="1506"/>
      <c r="K21907" s="1548"/>
      <c r="L21907" s="1549"/>
      <c r="M21907" s="1506"/>
    </row>
    <row r="21908" spans="1:13" ht="16.5" customHeight="1">
      <c r="A21908" s="1547"/>
      <c r="B21908" s="1548"/>
      <c r="C21908" s="1548"/>
      <c r="D21908" s="1549"/>
      <c r="E21908" s="1506"/>
      <c r="K21908" s="1548"/>
      <c r="L21908" s="1549"/>
      <c r="M21908" s="1506"/>
    </row>
    <row r="21909" spans="1:13" ht="16.5" customHeight="1">
      <c r="A21909" s="1547"/>
      <c r="B21909" s="1548"/>
      <c r="C21909" s="1548"/>
      <c r="D21909" s="1549"/>
      <c r="E21909" s="1506"/>
      <c r="K21909" s="1548"/>
      <c r="L21909" s="1549"/>
      <c r="M21909" s="1506"/>
    </row>
    <row r="21910" spans="1:13" ht="16.5" customHeight="1">
      <c r="A21910" s="1547"/>
      <c r="B21910" s="1548"/>
      <c r="C21910" s="1548"/>
      <c r="D21910" s="1549"/>
      <c r="E21910" s="1506"/>
      <c r="K21910" s="1548"/>
      <c r="L21910" s="1549"/>
      <c r="M21910" s="1506"/>
    </row>
    <row r="21911" spans="1:13" ht="16.5" customHeight="1">
      <c r="A21911" s="1547"/>
      <c r="B21911" s="1548"/>
      <c r="C21911" s="1548"/>
      <c r="D21911" s="1549"/>
      <c r="E21911" s="1506"/>
      <c r="K21911" s="1548"/>
      <c r="L21911" s="1549"/>
      <c r="M21911" s="1506"/>
    </row>
    <row r="21912" spans="1:13" ht="16.5" customHeight="1">
      <c r="A21912" s="1547"/>
      <c r="B21912" s="1548"/>
      <c r="C21912" s="1548"/>
      <c r="D21912" s="1549"/>
      <c r="E21912" s="1506"/>
      <c r="K21912" s="1548"/>
      <c r="L21912" s="1549"/>
      <c r="M21912" s="1506"/>
    </row>
    <row r="21913" spans="1:13" ht="16.5" customHeight="1">
      <c r="A21913" s="1547"/>
      <c r="B21913" s="1548"/>
      <c r="C21913" s="1548"/>
      <c r="D21913" s="1549"/>
      <c r="E21913" s="1506"/>
      <c r="K21913" s="1548"/>
      <c r="L21913" s="1549"/>
      <c r="M21913" s="1506"/>
    </row>
    <row r="21914" spans="1:13" ht="16.5" customHeight="1">
      <c r="A21914" s="1547"/>
      <c r="B21914" s="1548"/>
      <c r="C21914" s="1548"/>
      <c r="D21914" s="1549"/>
      <c r="E21914" s="1506"/>
      <c r="K21914" s="1548"/>
      <c r="L21914" s="1549"/>
      <c r="M21914" s="1506"/>
    </row>
    <row r="21915" spans="1:13" ht="16.5" customHeight="1">
      <c r="A21915" s="1547"/>
      <c r="B21915" s="1548"/>
      <c r="C21915" s="1548"/>
      <c r="D21915" s="1549"/>
      <c r="E21915" s="1506"/>
      <c r="K21915" s="1548"/>
      <c r="L21915" s="1549"/>
      <c r="M21915" s="1506"/>
    </row>
    <row r="21916" spans="1:13" ht="16.5" customHeight="1">
      <c r="A21916" s="1547"/>
      <c r="B21916" s="1548"/>
      <c r="C21916" s="1548"/>
      <c r="D21916" s="1549"/>
      <c r="E21916" s="1506"/>
      <c r="K21916" s="1548"/>
      <c r="L21916" s="1549"/>
      <c r="M21916" s="1506"/>
    </row>
    <row r="21917" spans="1:13" ht="16.5" customHeight="1">
      <c r="A21917" s="1547"/>
      <c r="B21917" s="1548"/>
      <c r="C21917" s="1548"/>
      <c r="D21917" s="1549"/>
      <c r="E21917" s="1506"/>
      <c r="K21917" s="1548"/>
      <c r="L21917" s="1549"/>
      <c r="M21917" s="1506"/>
    </row>
    <row r="21918" spans="1:13" ht="16.5" customHeight="1">
      <c r="A21918" s="1547"/>
      <c r="B21918" s="1548"/>
      <c r="C21918" s="1548"/>
      <c r="D21918" s="1549"/>
      <c r="E21918" s="1506"/>
      <c r="K21918" s="1548"/>
      <c r="L21918" s="1549"/>
      <c r="M21918" s="1506"/>
    </row>
    <row r="21919" spans="1:13" ht="16.5" customHeight="1">
      <c r="A21919" s="1547"/>
      <c r="B21919" s="1548"/>
      <c r="C21919" s="1548"/>
      <c r="D21919" s="1549"/>
      <c r="E21919" s="1506"/>
      <c r="K21919" s="1548"/>
      <c r="L21919" s="1549"/>
      <c r="M21919" s="1506"/>
    </row>
    <row r="21920" spans="1:13" ht="16.5" customHeight="1">
      <c r="A21920" s="1547"/>
      <c r="B21920" s="1548"/>
      <c r="C21920" s="1548"/>
      <c r="D21920" s="1549"/>
      <c r="E21920" s="1506"/>
      <c r="K21920" s="1548"/>
      <c r="L21920" s="1549"/>
      <c r="M21920" s="1506"/>
    </row>
    <row r="21921" spans="1:13" ht="16.5" customHeight="1">
      <c r="A21921" s="1547"/>
      <c r="B21921" s="1548"/>
      <c r="C21921" s="1548"/>
      <c r="D21921" s="1549"/>
      <c r="E21921" s="1506"/>
      <c r="K21921" s="1548"/>
      <c r="L21921" s="1549"/>
      <c r="M21921" s="1506"/>
    </row>
    <row r="21922" spans="1:13" ht="16.5" customHeight="1">
      <c r="A21922" s="1547"/>
      <c r="B21922" s="1548"/>
      <c r="C21922" s="1548"/>
      <c r="D21922" s="1549"/>
      <c r="E21922" s="1506"/>
      <c r="K21922" s="1548"/>
      <c r="L21922" s="1549"/>
      <c r="M21922" s="1506"/>
    </row>
    <row r="21923" spans="1:13" ht="16.5" customHeight="1">
      <c r="A21923" s="1547"/>
      <c r="B21923" s="1548"/>
      <c r="C21923" s="1548"/>
      <c r="D21923" s="1549"/>
      <c r="E21923" s="1506"/>
      <c r="K21923" s="1548"/>
      <c r="L21923" s="1549"/>
      <c r="M21923" s="1506"/>
    </row>
    <row r="21924" spans="1:13" ht="16.5" customHeight="1">
      <c r="A21924" s="1547"/>
      <c r="B21924" s="1548"/>
      <c r="C21924" s="1548"/>
      <c r="D21924" s="1549"/>
      <c r="E21924" s="1506"/>
      <c r="K21924" s="1548"/>
      <c r="L21924" s="1549"/>
      <c r="M21924" s="1506"/>
    </row>
    <row r="21925" spans="1:13" ht="16.5" customHeight="1">
      <c r="A21925" s="1547"/>
      <c r="B21925" s="1548"/>
      <c r="C21925" s="1548"/>
      <c r="D21925" s="1549"/>
      <c r="E21925" s="1506"/>
      <c r="K21925" s="1548"/>
      <c r="L21925" s="1549"/>
      <c r="M21925" s="1506"/>
    </row>
    <row r="21926" spans="1:13" ht="16.5" customHeight="1">
      <c r="A21926" s="1547"/>
      <c r="B21926" s="1548"/>
      <c r="C21926" s="1548"/>
      <c r="D21926" s="1549"/>
      <c r="E21926" s="1506"/>
      <c r="K21926" s="1548"/>
      <c r="L21926" s="1549"/>
      <c r="M21926" s="1506"/>
    </row>
    <row r="21927" spans="1:13" ht="16.5" customHeight="1">
      <c r="A21927" s="1547"/>
      <c r="B21927" s="1548"/>
      <c r="C21927" s="1548"/>
      <c r="D21927" s="1549"/>
      <c r="E21927" s="1506"/>
      <c r="K21927" s="1548"/>
      <c r="L21927" s="1549"/>
      <c r="M21927" s="1506"/>
    </row>
    <row r="21928" spans="1:13" ht="16.5" customHeight="1">
      <c r="A21928" s="1547"/>
      <c r="B21928" s="1548"/>
      <c r="C21928" s="1548"/>
      <c r="D21928" s="1549"/>
      <c r="E21928" s="1506"/>
      <c r="K21928" s="1548"/>
      <c r="L21928" s="1549"/>
      <c r="M21928" s="1506"/>
    </row>
    <row r="21929" spans="1:13" ht="16.5" customHeight="1">
      <c r="A21929" s="1547"/>
      <c r="B21929" s="1548"/>
      <c r="C21929" s="1548"/>
      <c r="D21929" s="1549"/>
      <c r="E21929" s="1506"/>
      <c r="K21929" s="1548"/>
      <c r="L21929" s="1549"/>
      <c r="M21929" s="1506"/>
    </row>
    <row r="21930" spans="1:13" ht="16.5" customHeight="1">
      <c r="A21930" s="1547"/>
      <c r="B21930" s="1548"/>
      <c r="C21930" s="1548"/>
      <c r="D21930" s="1549"/>
      <c r="E21930" s="1506"/>
      <c r="K21930" s="1548"/>
      <c r="L21930" s="1549"/>
      <c r="M21930" s="1506"/>
    </row>
    <row r="21931" spans="1:13" ht="16.5" customHeight="1">
      <c r="A21931" s="1547"/>
      <c r="B21931" s="1548"/>
      <c r="C21931" s="1548"/>
      <c r="D21931" s="1549"/>
      <c r="E21931" s="1506"/>
      <c r="K21931" s="1548"/>
      <c r="L21931" s="1549"/>
      <c r="M21931" s="1506"/>
    </row>
    <row r="21932" spans="1:13" ht="16.5" customHeight="1">
      <c r="A21932" s="1547"/>
      <c r="B21932" s="1548"/>
      <c r="C21932" s="1548"/>
      <c r="D21932" s="1549"/>
      <c r="E21932" s="1506"/>
      <c r="K21932" s="1548"/>
      <c r="L21932" s="1549"/>
      <c r="M21932" s="1506"/>
    </row>
    <row r="21933" spans="1:13" ht="16.5" customHeight="1">
      <c r="A21933" s="1547"/>
      <c r="B21933" s="1548"/>
      <c r="C21933" s="1548"/>
      <c r="D21933" s="1549"/>
      <c r="E21933" s="1506"/>
      <c r="K21933" s="1548"/>
      <c r="L21933" s="1549"/>
      <c r="M21933" s="1506"/>
    </row>
    <row r="21934" spans="1:13" ht="16.5" customHeight="1">
      <c r="A21934" s="1547"/>
      <c r="B21934" s="1548"/>
      <c r="C21934" s="1548"/>
      <c r="D21934" s="1549"/>
      <c r="E21934" s="1506"/>
      <c r="K21934" s="1548"/>
      <c r="L21934" s="1549"/>
      <c r="M21934" s="1506"/>
    </row>
    <row r="21935" spans="1:13" ht="16.5" customHeight="1">
      <c r="A21935" s="1547"/>
      <c r="B21935" s="1548"/>
      <c r="C21935" s="1548"/>
      <c r="D21935" s="1549"/>
      <c r="E21935" s="1506"/>
      <c r="K21935" s="1548"/>
      <c r="L21935" s="1549"/>
      <c r="M21935" s="1506"/>
    </row>
    <row r="21936" spans="1:13" ht="16.5" customHeight="1">
      <c r="A21936" s="1547"/>
      <c r="B21936" s="1548"/>
      <c r="C21936" s="1548"/>
      <c r="D21936" s="1549"/>
      <c r="E21936" s="1506"/>
      <c r="K21936" s="1548"/>
      <c r="L21936" s="1549"/>
      <c r="M21936" s="1506"/>
    </row>
    <row r="21937" spans="1:13" ht="16.5" customHeight="1">
      <c r="A21937" s="1547"/>
      <c r="B21937" s="1548"/>
      <c r="C21937" s="1548"/>
      <c r="D21937" s="1549"/>
      <c r="E21937" s="1506"/>
      <c r="K21937" s="1548"/>
      <c r="L21937" s="1549"/>
      <c r="M21937" s="1506"/>
    </row>
    <row r="21938" spans="1:13" ht="16.5" customHeight="1">
      <c r="A21938" s="1547"/>
      <c r="B21938" s="1548"/>
      <c r="C21938" s="1548"/>
      <c r="D21938" s="1549"/>
      <c r="E21938" s="1506"/>
      <c r="K21938" s="1548"/>
      <c r="L21938" s="1549"/>
      <c r="M21938" s="1506"/>
    </row>
    <row r="21939" spans="1:13" ht="16.5" customHeight="1">
      <c r="A21939" s="1547"/>
      <c r="B21939" s="1548"/>
      <c r="C21939" s="1548"/>
      <c r="D21939" s="1549"/>
      <c r="E21939" s="1506"/>
      <c r="K21939" s="1548"/>
      <c r="L21939" s="1549"/>
      <c r="M21939" s="1506"/>
    </row>
    <row r="21940" spans="1:13" ht="16.5" customHeight="1">
      <c r="A21940" s="1547"/>
      <c r="B21940" s="1548"/>
      <c r="C21940" s="1548"/>
      <c r="D21940" s="1549"/>
      <c r="E21940" s="1506"/>
      <c r="K21940" s="1548"/>
      <c r="L21940" s="1549"/>
      <c r="M21940" s="1506"/>
    </row>
    <row r="21941" spans="1:13" ht="16.5" customHeight="1">
      <c r="A21941" s="1547"/>
      <c r="B21941" s="1548"/>
      <c r="C21941" s="1548"/>
      <c r="D21941" s="1549"/>
      <c r="E21941" s="1506"/>
      <c r="K21941" s="1548"/>
      <c r="L21941" s="1549"/>
      <c r="M21941" s="1506"/>
    </row>
    <row r="21942" spans="1:13" ht="16.5" customHeight="1">
      <c r="A21942" s="1547"/>
      <c r="B21942" s="1548"/>
      <c r="C21942" s="1548"/>
      <c r="D21942" s="1549"/>
      <c r="E21942" s="1506"/>
      <c r="K21942" s="1548"/>
      <c r="L21942" s="1549"/>
      <c r="M21942" s="1506"/>
    </row>
    <row r="21943" spans="1:13" ht="16.5" customHeight="1">
      <c r="A21943" s="1547"/>
      <c r="B21943" s="1548"/>
      <c r="C21943" s="1548"/>
      <c r="D21943" s="1549"/>
      <c r="E21943" s="1506"/>
      <c r="K21943" s="1548"/>
      <c r="L21943" s="1549"/>
      <c r="M21943" s="1506"/>
    </row>
    <row r="21944" spans="1:13" ht="16.5" customHeight="1">
      <c r="A21944" s="1547"/>
      <c r="B21944" s="1548"/>
      <c r="C21944" s="1548"/>
      <c r="D21944" s="1549"/>
      <c r="E21944" s="1506"/>
      <c r="K21944" s="1548"/>
      <c r="L21944" s="1549"/>
      <c r="M21944" s="1506"/>
    </row>
    <row r="21945" spans="1:13" ht="16.5" customHeight="1">
      <c r="A21945" s="1547"/>
      <c r="B21945" s="1548"/>
      <c r="C21945" s="1548"/>
      <c r="D21945" s="1549"/>
      <c r="E21945" s="1506"/>
      <c r="K21945" s="1548"/>
      <c r="L21945" s="1549"/>
      <c r="M21945" s="1506"/>
    </row>
    <row r="21946" spans="1:13" ht="16.5" customHeight="1">
      <c r="A21946" s="1547"/>
      <c r="B21946" s="1548"/>
      <c r="C21946" s="1548"/>
      <c r="D21946" s="1549"/>
      <c r="E21946" s="1506"/>
      <c r="K21946" s="1548"/>
      <c r="L21946" s="1549"/>
      <c r="M21946" s="1506"/>
    </row>
    <row r="21947" spans="1:13" ht="16.5" customHeight="1">
      <c r="A21947" s="1547"/>
      <c r="B21947" s="1548"/>
      <c r="C21947" s="1548"/>
      <c r="D21947" s="1549"/>
      <c r="E21947" s="1506"/>
      <c r="K21947" s="1548"/>
      <c r="L21947" s="1549"/>
      <c r="M21947" s="1506"/>
    </row>
    <row r="21948" spans="1:13" ht="16.5" customHeight="1">
      <c r="A21948" s="1547"/>
      <c r="B21948" s="1548"/>
      <c r="C21948" s="1548"/>
      <c r="D21948" s="1549"/>
      <c r="E21948" s="1506"/>
      <c r="K21948" s="1548"/>
      <c r="L21948" s="1549"/>
      <c r="M21948" s="1506"/>
    </row>
    <row r="21949" spans="1:13" ht="16.5" customHeight="1">
      <c r="A21949" s="1547"/>
      <c r="B21949" s="1548"/>
      <c r="C21949" s="1548"/>
      <c r="D21949" s="1549"/>
      <c r="E21949" s="1506"/>
      <c r="K21949" s="1548"/>
      <c r="L21949" s="1549"/>
      <c r="M21949" s="1506"/>
    </row>
    <row r="21950" spans="1:13" ht="16.5" customHeight="1">
      <c r="A21950" s="1547"/>
      <c r="B21950" s="1548"/>
      <c r="C21950" s="1548"/>
      <c r="D21950" s="1549"/>
      <c r="E21950" s="1506"/>
      <c r="K21950" s="1548"/>
      <c r="L21950" s="1549"/>
      <c r="M21950" s="1506"/>
    </row>
    <row r="21951" spans="1:13" ht="16.5" customHeight="1">
      <c r="A21951" s="1547"/>
      <c r="B21951" s="1548"/>
      <c r="C21951" s="1548"/>
      <c r="D21951" s="1549"/>
      <c r="E21951" s="1506"/>
      <c r="K21951" s="1548"/>
      <c r="L21951" s="1549"/>
      <c r="M21951" s="1506"/>
    </row>
    <row r="21952" spans="1:13" ht="16.5" customHeight="1">
      <c r="A21952" s="1547"/>
      <c r="B21952" s="1548"/>
      <c r="C21952" s="1548"/>
      <c r="D21952" s="1549"/>
      <c r="E21952" s="1506"/>
      <c r="K21952" s="1548"/>
      <c r="L21952" s="1549"/>
      <c r="M21952" s="1506"/>
    </row>
    <row r="21953" spans="1:13" ht="16.5" customHeight="1">
      <c r="A21953" s="1547"/>
      <c r="B21953" s="1548"/>
      <c r="C21953" s="1548"/>
      <c r="D21953" s="1549"/>
      <c r="E21953" s="1506"/>
      <c r="K21953" s="1548"/>
      <c r="L21953" s="1549"/>
      <c r="M21953" s="1506"/>
    </row>
    <row r="21954" spans="1:13" ht="16.5" customHeight="1">
      <c r="A21954" s="1547"/>
      <c r="B21954" s="1548"/>
      <c r="C21954" s="1548"/>
      <c r="D21954" s="1549"/>
      <c r="E21954" s="1506"/>
      <c r="K21954" s="1548"/>
      <c r="L21954" s="1549"/>
      <c r="M21954" s="1506"/>
    </row>
    <row r="21955" spans="1:13" ht="16.5" customHeight="1">
      <c r="A21955" s="1547"/>
      <c r="B21955" s="1548"/>
      <c r="C21955" s="1548"/>
      <c r="D21955" s="1549"/>
      <c r="E21955" s="1506"/>
      <c r="K21955" s="1548"/>
      <c r="L21955" s="1549"/>
      <c r="M21955" s="1506"/>
    </row>
    <row r="21956" spans="1:13" ht="16.5" customHeight="1">
      <c r="A21956" s="1547"/>
      <c r="B21956" s="1548"/>
      <c r="C21956" s="1548"/>
      <c r="D21956" s="1549"/>
      <c r="E21956" s="1506"/>
      <c r="K21956" s="1548"/>
      <c r="L21956" s="1549"/>
      <c r="M21956" s="1506"/>
    </row>
    <row r="21957" spans="1:13" ht="16.5" customHeight="1">
      <c r="A21957" s="1547"/>
      <c r="B21957" s="1548"/>
      <c r="C21957" s="1548"/>
      <c r="D21957" s="1549"/>
      <c r="E21957" s="1506"/>
      <c r="K21957" s="1548"/>
      <c r="L21957" s="1549"/>
      <c r="M21957" s="1506"/>
    </row>
    <row r="21958" spans="1:13" ht="16.5" customHeight="1">
      <c r="A21958" s="1547"/>
      <c r="B21958" s="1548"/>
      <c r="C21958" s="1548"/>
      <c r="D21958" s="1549"/>
      <c r="E21958" s="1506"/>
      <c r="K21958" s="1548"/>
      <c r="L21958" s="1549"/>
      <c r="M21958" s="1506"/>
    </row>
    <row r="21959" spans="1:13" ht="16.5" customHeight="1">
      <c r="A21959" s="1547"/>
      <c r="B21959" s="1548"/>
      <c r="C21959" s="1548"/>
      <c r="D21959" s="1549"/>
      <c r="E21959" s="1506"/>
      <c r="K21959" s="1548"/>
      <c r="L21959" s="1549"/>
      <c r="M21959" s="1506"/>
    </row>
    <row r="21960" spans="1:13" ht="16.5" customHeight="1">
      <c r="A21960" s="1547"/>
      <c r="B21960" s="1548"/>
      <c r="C21960" s="1548"/>
      <c r="D21960" s="1549"/>
      <c r="E21960" s="1506"/>
      <c r="K21960" s="1548"/>
      <c r="L21960" s="1549"/>
      <c r="M21960" s="1506"/>
    </row>
    <row r="21961" spans="1:13" ht="16.5" customHeight="1">
      <c r="A21961" s="1547"/>
      <c r="B21961" s="1548"/>
      <c r="C21961" s="1548"/>
      <c r="D21961" s="1549"/>
      <c r="E21961" s="1506"/>
      <c r="K21961" s="1548"/>
      <c r="L21961" s="1549"/>
      <c r="M21961" s="1506"/>
    </row>
    <row r="21962" spans="1:13" ht="16.5" customHeight="1">
      <c r="A21962" s="1547"/>
      <c r="B21962" s="1548"/>
      <c r="C21962" s="1548"/>
      <c r="D21962" s="1549"/>
      <c r="E21962" s="1506"/>
      <c r="K21962" s="1548"/>
      <c r="L21962" s="1549"/>
      <c r="M21962" s="1506"/>
    </row>
    <row r="21963" spans="1:13" ht="16.5" customHeight="1">
      <c r="A21963" s="1547"/>
      <c r="B21963" s="1548"/>
      <c r="C21963" s="1548"/>
      <c r="D21963" s="1549"/>
      <c r="E21963" s="1506"/>
      <c r="K21963" s="1548"/>
      <c r="L21963" s="1549"/>
      <c r="M21963" s="1506"/>
    </row>
    <row r="21964" spans="1:13" ht="16.5" customHeight="1">
      <c r="A21964" s="1547"/>
      <c r="B21964" s="1548"/>
      <c r="C21964" s="1548"/>
      <c r="D21964" s="1549"/>
      <c r="E21964" s="1506"/>
      <c r="K21964" s="1548"/>
      <c r="L21964" s="1549"/>
      <c r="M21964" s="1506"/>
    </row>
    <row r="21965" spans="1:13" ht="16.5" customHeight="1">
      <c r="A21965" s="1547"/>
      <c r="B21965" s="1548"/>
      <c r="C21965" s="1548"/>
      <c r="D21965" s="1549"/>
      <c r="E21965" s="1506"/>
      <c r="K21965" s="1548"/>
      <c r="L21965" s="1549"/>
      <c r="M21965" s="1506"/>
    </row>
    <row r="21966" spans="1:13" ht="16.5" customHeight="1">
      <c r="A21966" s="1547"/>
      <c r="B21966" s="1548"/>
      <c r="C21966" s="1548"/>
      <c r="D21966" s="1549"/>
      <c r="E21966" s="1506"/>
      <c r="K21966" s="1548"/>
      <c r="L21966" s="1549"/>
      <c r="M21966" s="1506"/>
    </row>
    <row r="21967" spans="1:13" ht="16.5" customHeight="1">
      <c r="A21967" s="1547"/>
      <c r="B21967" s="1548"/>
      <c r="C21967" s="1548"/>
      <c r="D21967" s="1549"/>
      <c r="E21967" s="1506"/>
      <c r="K21967" s="1548"/>
      <c r="L21967" s="1549"/>
      <c r="M21967" s="1506"/>
    </row>
    <row r="21968" spans="1:13" ht="16.5" customHeight="1">
      <c r="A21968" s="1547"/>
      <c r="B21968" s="1548"/>
      <c r="C21968" s="1548"/>
      <c r="D21968" s="1549"/>
      <c r="E21968" s="1506"/>
      <c r="K21968" s="1548"/>
      <c r="L21968" s="1549"/>
      <c r="M21968" s="1506"/>
    </row>
    <row r="21969" spans="1:13" ht="16.5" customHeight="1">
      <c r="A21969" s="1547"/>
      <c r="B21969" s="1548"/>
      <c r="C21969" s="1548"/>
      <c r="D21969" s="1549"/>
      <c r="E21969" s="1506"/>
      <c r="K21969" s="1548"/>
      <c r="L21969" s="1549"/>
      <c r="M21969" s="1506"/>
    </row>
    <row r="21970" spans="1:13" ht="16.5" customHeight="1">
      <c r="A21970" s="1547"/>
      <c r="B21970" s="1548"/>
      <c r="C21970" s="1548"/>
      <c r="D21970" s="1549"/>
      <c r="E21970" s="1506"/>
      <c r="K21970" s="1548"/>
      <c r="L21970" s="1549"/>
      <c r="M21970" s="1506"/>
    </row>
    <row r="21971" spans="1:13" ht="16.5" customHeight="1">
      <c r="A21971" s="1547"/>
      <c r="B21971" s="1548"/>
      <c r="C21971" s="1548"/>
      <c r="D21971" s="1549"/>
      <c r="E21971" s="1506"/>
      <c r="K21971" s="1548"/>
      <c r="L21971" s="1549"/>
      <c r="M21971" s="1506"/>
    </row>
    <row r="21972" spans="1:13" ht="16.5" customHeight="1">
      <c r="A21972" s="1547"/>
      <c r="B21972" s="1548"/>
      <c r="C21972" s="1548"/>
      <c r="D21972" s="1549"/>
      <c r="E21972" s="1506"/>
      <c r="K21972" s="1548"/>
      <c r="L21972" s="1549"/>
      <c r="M21972" s="1506"/>
    </row>
    <row r="21973" spans="1:13" ht="16.5" customHeight="1">
      <c r="A21973" s="1547"/>
      <c r="B21973" s="1548"/>
      <c r="C21973" s="1548"/>
      <c r="D21973" s="1549"/>
      <c r="E21973" s="1506"/>
      <c r="K21973" s="1548"/>
      <c r="L21973" s="1549"/>
      <c r="M21973" s="1506"/>
    </row>
    <row r="21974" spans="1:13" ht="16.5" customHeight="1">
      <c r="A21974" s="1547"/>
      <c r="B21974" s="1548"/>
      <c r="C21974" s="1548"/>
      <c r="D21974" s="1549"/>
      <c r="E21974" s="1506"/>
      <c r="K21974" s="1548"/>
      <c r="L21974" s="1549"/>
      <c r="M21974" s="1506"/>
    </row>
    <row r="21975" spans="1:13" ht="16.5" customHeight="1">
      <c r="A21975" s="1547"/>
      <c r="B21975" s="1548"/>
      <c r="C21975" s="1548"/>
      <c r="D21975" s="1549"/>
      <c r="E21975" s="1506"/>
      <c r="K21975" s="1548"/>
      <c r="L21975" s="1549"/>
      <c r="M21975" s="1506"/>
    </row>
    <row r="21976" spans="1:13" ht="16.5" customHeight="1">
      <c r="A21976" s="1547"/>
      <c r="B21976" s="1548"/>
      <c r="C21976" s="1548"/>
      <c r="D21976" s="1549"/>
      <c r="E21976" s="1506"/>
      <c r="K21976" s="1548"/>
      <c r="L21976" s="1549"/>
      <c r="M21976" s="1506"/>
    </row>
    <row r="21977" spans="1:13" ht="16.5" customHeight="1">
      <c r="A21977" s="1547"/>
      <c r="B21977" s="1548"/>
      <c r="C21977" s="1548"/>
      <c r="D21977" s="1549"/>
      <c r="E21977" s="1506"/>
      <c r="K21977" s="1548"/>
      <c r="L21977" s="1549"/>
      <c r="M21977" s="1506"/>
    </row>
    <row r="21978" spans="1:13" ht="16.5" customHeight="1">
      <c r="A21978" s="1547"/>
      <c r="B21978" s="1548"/>
      <c r="C21978" s="1548"/>
      <c r="D21978" s="1549"/>
      <c r="E21978" s="1506"/>
      <c r="K21978" s="1548"/>
      <c r="L21978" s="1549"/>
      <c r="M21978" s="1506"/>
    </row>
    <row r="21979" spans="1:13" ht="16.5" customHeight="1">
      <c r="A21979" s="1547"/>
      <c r="B21979" s="1548"/>
      <c r="C21979" s="1548"/>
      <c r="D21979" s="1549"/>
      <c r="E21979" s="1506"/>
      <c r="K21979" s="1548"/>
      <c r="L21979" s="1549"/>
      <c r="M21979" s="1506"/>
    </row>
    <row r="21980" spans="1:13" ht="16.5" customHeight="1">
      <c r="A21980" s="1547"/>
      <c r="B21980" s="1548"/>
      <c r="C21980" s="1548"/>
      <c r="D21980" s="1549"/>
      <c r="E21980" s="1506"/>
      <c r="K21980" s="1548"/>
      <c r="L21980" s="1549"/>
      <c r="M21980" s="1506"/>
    </row>
    <row r="21981" spans="1:13" ht="16.5" customHeight="1">
      <c r="A21981" s="1547"/>
      <c r="B21981" s="1548"/>
      <c r="C21981" s="1548"/>
      <c r="D21981" s="1549"/>
      <c r="E21981" s="1506"/>
      <c r="K21981" s="1548"/>
      <c r="L21981" s="1549"/>
      <c r="M21981" s="1506"/>
    </row>
    <row r="21982" spans="1:13" ht="16.5" customHeight="1">
      <c r="A21982" s="1547"/>
      <c r="B21982" s="1548"/>
      <c r="C21982" s="1548"/>
      <c r="D21982" s="1549"/>
      <c r="E21982" s="1506"/>
      <c r="K21982" s="1548"/>
      <c r="L21982" s="1549"/>
      <c r="M21982" s="1506"/>
    </row>
    <row r="21983" spans="1:13" ht="16.5" customHeight="1">
      <c r="A21983" s="1547"/>
      <c r="B21983" s="1548"/>
      <c r="C21983" s="1548"/>
      <c r="D21983" s="1549"/>
      <c r="E21983" s="1506"/>
      <c r="K21983" s="1548"/>
      <c r="L21983" s="1549"/>
      <c r="M21983" s="1506"/>
    </row>
    <row r="21984" spans="1:13" ht="16.5" customHeight="1">
      <c r="A21984" s="1547"/>
      <c r="B21984" s="1548"/>
      <c r="C21984" s="1548"/>
      <c r="D21984" s="1549"/>
      <c r="E21984" s="1506"/>
      <c r="K21984" s="1548"/>
      <c r="L21984" s="1549"/>
      <c r="M21984" s="1506"/>
    </row>
    <row r="21985" spans="1:13" ht="16.5" customHeight="1">
      <c r="A21985" s="1547"/>
      <c r="B21985" s="1548"/>
      <c r="C21985" s="1548"/>
      <c r="D21985" s="1549"/>
      <c r="E21985" s="1506"/>
      <c r="K21985" s="1548"/>
      <c r="L21985" s="1549"/>
      <c r="M21985" s="1506"/>
    </row>
    <row r="21986" spans="1:13" ht="16.5" customHeight="1">
      <c r="A21986" s="1547"/>
      <c r="B21986" s="1548"/>
      <c r="C21986" s="1548"/>
      <c r="D21986" s="1549"/>
      <c r="E21986" s="1506"/>
      <c r="K21986" s="1548"/>
      <c r="L21986" s="1549"/>
      <c r="M21986" s="1506"/>
    </row>
    <row r="21987" spans="1:13" ht="16.5" customHeight="1">
      <c r="A21987" s="1547"/>
      <c r="B21987" s="1548"/>
      <c r="C21987" s="1548"/>
      <c r="D21987" s="1549"/>
      <c r="E21987" s="1506"/>
      <c r="K21987" s="1548"/>
      <c r="L21987" s="1549"/>
      <c r="M21987" s="1506"/>
    </row>
    <row r="21988" spans="1:13" ht="16.5" customHeight="1">
      <c r="A21988" s="1547"/>
      <c r="B21988" s="1548"/>
      <c r="C21988" s="1548"/>
      <c r="D21988" s="1549"/>
      <c r="E21988" s="1506"/>
      <c r="K21988" s="1548"/>
      <c r="L21988" s="1549"/>
      <c r="M21988" s="1506"/>
    </row>
    <row r="21989" spans="1:13" ht="16.5" customHeight="1">
      <c r="A21989" s="1547"/>
      <c r="B21989" s="1548"/>
      <c r="C21989" s="1548"/>
      <c r="D21989" s="1549"/>
      <c r="E21989" s="1506"/>
      <c r="K21989" s="1548"/>
      <c r="L21989" s="1549"/>
      <c r="M21989" s="1506"/>
    </row>
    <row r="21990" spans="1:13" ht="16.5" customHeight="1">
      <c r="A21990" s="1547"/>
      <c r="B21990" s="1548"/>
      <c r="C21990" s="1548"/>
      <c r="D21990" s="1549"/>
      <c r="E21990" s="1506"/>
      <c r="K21990" s="1548"/>
      <c r="L21990" s="1549"/>
      <c r="M21990" s="1506"/>
    </row>
    <row r="21991" spans="1:13" ht="16.5" customHeight="1">
      <c r="A21991" s="1547"/>
      <c r="B21991" s="1548"/>
      <c r="C21991" s="1548"/>
      <c r="D21991" s="1549"/>
      <c r="E21991" s="1506"/>
      <c r="K21991" s="1548"/>
      <c r="L21991" s="1549"/>
      <c r="M21991" s="1506"/>
    </row>
    <row r="21992" spans="1:13" ht="16.5" customHeight="1">
      <c r="A21992" s="1547"/>
      <c r="B21992" s="1548"/>
      <c r="C21992" s="1548"/>
      <c r="D21992" s="1549"/>
      <c r="E21992" s="1506"/>
      <c r="K21992" s="1548"/>
      <c r="L21992" s="1549"/>
      <c r="M21992" s="1506"/>
    </row>
    <row r="21993" spans="1:13" ht="16.5" customHeight="1">
      <c r="A21993" s="1547"/>
      <c r="B21993" s="1548"/>
      <c r="C21993" s="1548"/>
      <c r="D21993" s="1549"/>
      <c r="E21993" s="1506"/>
      <c r="K21993" s="1548"/>
      <c r="L21993" s="1549"/>
      <c r="M21993" s="1506"/>
    </row>
    <row r="21994" spans="1:13" ht="16.5" customHeight="1">
      <c r="A21994" s="1547"/>
      <c r="B21994" s="1548"/>
      <c r="C21994" s="1548"/>
      <c r="D21994" s="1549"/>
      <c r="E21994" s="1506"/>
      <c r="K21994" s="1548"/>
      <c r="L21994" s="1549"/>
      <c r="M21994" s="1506"/>
    </row>
    <row r="21995" spans="1:13" ht="16.5" customHeight="1">
      <c r="A21995" s="1547"/>
      <c r="B21995" s="1548"/>
      <c r="C21995" s="1548"/>
      <c r="D21995" s="1549"/>
      <c r="E21995" s="1506"/>
      <c r="K21995" s="1548"/>
      <c r="L21995" s="1549"/>
      <c r="M21995" s="1506"/>
    </row>
    <row r="21996" spans="1:13" ht="16.5" customHeight="1">
      <c r="A21996" s="1547"/>
      <c r="B21996" s="1548"/>
      <c r="C21996" s="1548"/>
      <c r="D21996" s="1549"/>
      <c r="E21996" s="1506"/>
      <c r="K21996" s="1548"/>
      <c r="L21996" s="1549"/>
      <c r="M21996" s="1506"/>
    </row>
    <row r="21997" spans="1:13" ht="16.5" customHeight="1">
      <c r="A21997" s="1547"/>
      <c r="B21997" s="1548"/>
      <c r="C21997" s="1548"/>
      <c r="D21997" s="1549"/>
      <c r="E21997" s="1506"/>
      <c r="K21997" s="1548"/>
      <c r="L21997" s="1549"/>
      <c r="M21997" s="1506"/>
    </row>
    <row r="21998" spans="1:13" ht="16.5" customHeight="1">
      <c r="A21998" s="1547"/>
      <c r="B21998" s="1548"/>
      <c r="C21998" s="1548"/>
      <c r="D21998" s="1549"/>
      <c r="E21998" s="1506"/>
      <c r="K21998" s="1548"/>
      <c r="L21998" s="1549"/>
      <c r="M21998" s="1506"/>
    </row>
    <row r="21999" spans="1:13" ht="16.5" customHeight="1">
      <c r="A21999" s="1547"/>
      <c r="B21999" s="1548"/>
      <c r="C21999" s="1548"/>
      <c r="D21999" s="1549"/>
      <c r="E21999" s="1506"/>
      <c r="K21999" s="1548"/>
      <c r="L21999" s="1549"/>
      <c r="M21999" s="1506"/>
    </row>
    <row r="22000" spans="1:13" ht="16.5" customHeight="1">
      <c r="A22000" s="1547"/>
      <c r="B22000" s="1548"/>
      <c r="C22000" s="1548"/>
      <c r="D22000" s="1549"/>
      <c r="E22000" s="1506"/>
      <c r="K22000" s="1548"/>
      <c r="L22000" s="1549"/>
      <c r="M22000" s="1506"/>
    </row>
    <row r="22001" spans="1:13" ht="16.5" customHeight="1">
      <c r="A22001" s="1547"/>
      <c r="B22001" s="1548"/>
      <c r="C22001" s="1548"/>
      <c r="D22001" s="1549"/>
      <c r="E22001" s="1506"/>
      <c r="K22001" s="1548"/>
      <c r="L22001" s="1549"/>
      <c r="M22001" s="1506"/>
    </row>
    <row r="22002" spans="1:13" ht="16.5" customHeight="1">
      <c r="A22002" s="1547"/>
      <c r="B22002" s="1548"/>
      <c r="C22002" s="1548"/>
      <c r="D22002" s="1549"/>
      <c r="E22002" s="1506"/>
      <c r="K22002" s="1548"/>
      <c r="L22002" s="1549"/>
      <c r="M22002" s="1506"/>
    </row>
    <row r="22003" spans="1:13" ht="16.5" customHeight="1">
      <c r="A22003" s="1547"/>
      <c r="B22003" s="1548"/>
      <c r="C22003" s="1548"/>
      <c r="D22003" s="1549"/>
      <c r="E22003" s="1506"/>
      <c r="K22003" s="1548"/>
      <c r="L22003" s="1549"/>
      <c r="M22003" s="1506"/>
    </row>
    <row r="22004" spans="1:13" ht="16.5" customHeight="1">
      <c r="A22004" s="1547"/>
      <c r="B22004" s="1548"/>
      <c r="C22004" s="1548"/>
      <c r="D22004" s="1549"/>
      <c r="E22004" s="1506"/>
      <c r="K22004" s="1548"/>
      <c r="L22004" s="1549"/>
      <c r="M22004" s="1506"/>
    </row>
    <row r="22005" spans="1:13" ht="16.5" customHeight="1">
      <c r="A22005" s="1547"/>
      <c r="B22005" s="1548"/>
      <c r="C22005" s="1548"/>
      <c r="D22005" s="1549"/>
      <c r="E22005" s="1506"/>
      <c r="K22005" s="1548"/>
      <c r="L22005" s="1549"/>
      <c r="M22005" s="1506"/>
    </row>
    <row r="22006" spans="1:13" ht="16.5" customHeight="1">
      <c r="A22006" s="1547"/>
      <c r="B22006" s="1548"/>
      <c r="C22006" s="1548"/>
      <c r="D22006" s="1549"/>
      <c r="E22006" s="1506"/>
      <c r="K22006" s="1548"/>
      <c r="L22006" s="1549"/>
      <c r="M22006" s="1506"/>
    </row>
    <row r="22007" spans="1:13" ht="16.5" customHeight="1">
      <c r="A22007" s="1547"/>
      <c r="B22007" s="1548"/>
      <c r="C22007" s="1548"/>
      <c r="D22007" s="1549"/>
      <c r="E22007" s="1506"/>
      <c r="K22007" s="1548"/>
      <c r="L22007" s="1549"/>
      <c r="M22007" s="1506"/>
    </row>
    <row r="22008" spans="1:13" ht="16.5" customHeight="1">
      <c r="A22008" s="1547"/>
      <c r="B22008" s="1548"/>
      <c r="C22008" s="1548"/>
      <c r="D22008" s="1549"/>
      <c r="E22008" s="1506"/>
      <c r="K22008" s="1548"/>
      <c r="L22008" s="1549"/>
      <c r="M22008" s="1506"/>
    </row>
    <row r="22009" spans="1:13" ht="16.5" customHeight="1">
      <c r="A22009" s="1547"/>
      <c r="B22009" s="1548"/>
      <c r="C22009" s="1548"/>
      <c r="D22009" s="1549"/>
      <c r="E22009" s="1506"/>
      <c r="K22009" s="1548"/>
      <c r="L22009" s="1549"/>
      <c r="M22009" s="1506"/>
    </row>
    <row r="22010" spans="1:13" ht="16.5" customHeight="1">
      <c r="A22010" s="1547"/>
      <c r="B22010" s="1548"/>
      <c r="C22010" s="1548"/>
      <c r="D22010" s="1549"/>
      <c r="E22010" s="1506"/>
      <c r="K22010" s="1548"/>
      <c r="L22010" s="1549"/>
      <c r="M22010" s="1506"/>
    </row>
    <row r="22011" spans="1:13" ht="16.5" customHeight="1">
      <c r="A22011" s="1547"/>
      <c r="B22011" s="1548"/>
      <c r="C22011" s="1548"/>
      <c r="D22011" s="1549"/>
      <c r="E22011" s="1506"/>
      <c r="K22011" s="1548"/>
      <c r="L22011" s="1549"/>
      <c r="M22011" s="1506"/>
    </row>
    <row r="22012" spans="1:13" ht="16.5" customHeight="1">
      <c r="A22012" s="1547"/>
      <c r="B22012" s="1548"/>
      <c r="C22012" s="1548"/>
      <c r="D22012" s="1549"/>
      <c r="E22012" s="1506"/>
      <c r="K22012" s="1548"/>
      <c r="L22012" s="1549"/>
      <c r="M22012" s="1506"/>
    </row>
    <row r="22013" spans="1:13" ht="16.5" customHeight="1">
      <c r="A22013" s="1547"/>
      <c r="B22013" s="1548"/>
      <c r="C22013" s="1548"/>
      <c r="D22013" s="1549"/>
      <c r="E22013" s="1506"/>
      <c r="K22013" s="1548"/>
      <c r="L22013" s="1549"/>
      <c r="M22013" s="1506"/>
    </row>
    <row r="22014" spans="1:13" ht="16.5" customHeight="1">
      <c r="A22014" s="1547"/>
      <c r="B22014" s="1548"/>
      <c r="C22014" s="1548"/>
      <c r="D22014" s="1549"/>
      <c r="E22014" s="1506"/>
      <c r="K22014" s="1548"/>
      <c r="L22014" s="1549"/>
      <c r="M22014" s="1506"/>
    </row>
    <row r="22015" spans="1:13" ht="16.5" customHeight="1">
      <c r="A22015" s="1547"/>
      <c r="B22015" s="1548"/>
      <c r="C22015" s="1548"/>
      <c r="D22015" s="1549"/>
      <c r="E22015" s="1506"/>
      <c r="K22015" s="1548"/>
      <c r="L22015" s="1549"/>
      <c r="M22015" s="1506"/>
    </row>
    <row r="22016" spans="1:13" ht="16.5" customHeight="1">
      <c r="A22016" s="1547"/>
      <c r="B22016" s="1548"/>
      <c r="C22016" s="1548"/>
      <c r="D22016" s="1549"/>
      <c r="E22016" s="1506"/>
      <c r="K22016" s="1548"/>
      <c r="L22016" s="1549"/>
      <c r="M22016" s="1506"/>
    </row>
    <row r="22017" spans="1:13" ht="16.5" customHeight="1">
      <c r="A22017" s="1547"/>
      <c r="B22017" s="1548"/>
      <c r="C22017" s="1548"/>
      <c r="D22017" s="1549"/>
      <c r="E22017" s="1506"/>
      <c r="K22017" s="1548"/>
      <c r="L22017" s="1549"/>
      <c r="M22017" s="1506"/>
    </row>
    <row r="22018" spans="1:13" ht="16.5" customHeight="1">
      <c r="A22018" s="1547"/>
      <c r="B22018" s="1548"/>
      <c r="C22018" s="1548"/>
      <c r="D22018" s="1549"/>
      <c r="E22018" s="1506"/>
      <c r="K22018" s="1548"/>
      <c r="L22018" s="1549"/>
      <c r="M22018" s="1506"/>
    </row>
    <row r="22019" spans="1:13" ht="16.5" customHeight="1">
      <c r="A22019" s="1547"/>
      <c r="B22019" s="1548"/>
      <c r="C22019" s="1548"/>
      <c r="D22019" s="1549"/>
      <c r="E22019" s="1506"/>
      <c r="K22019" s="1548"/>
      <c r="L22019" s="1549"/>
      <c r="M22019" s="1506"/>
    </row>
    <row r="22020" spans="1:13" ht="16.5" customHeight="1">
      <c r="A22020" s="1547"/>
      <c r="B22020" s="1548"/>
      <c r="C22020" s="1548"/>
      <c r="D22020" s="1549"/>
      <c r="E22020" s="1506"/>
      <c r="K22020" s="1548"/>
      <c r="L22020" s="1549"/>
      <c r="M22020" s="1506"/>
    </row>
    <row r="22021" spans="1:13" ht="16.5" customHeight="1">
      <c r="A22021" s="1547"/>
      <c r="B22021" s="1548"/>
      <c r="C22021" s="1548"/>
      <c r="D22021" s="1549"/>
      <c r="E22021" s="1506"/>
      <c r="K22021" s="1548"/>
      <c r="L22021" s="1549"/>
      <c r="M22021" s="1506"/>
    </row>
    <row r="22022" spans="1:13" ht="16.5" customHeight="1">
      <c r="A22022" s="1547"/>
      <c r="B22022" s="1548"/>
      <c r="C22022" s="1548"/>
      <c r="D22022" s="1549"/>
      <c r="E22022" s="1506"/>
      <c r="K22022" s="1548"/>
      <c r="L22022" s="1549"/>
      <c r="M22022" s="1506"/>
    </row>
    <row r="22023" spans="1:13" ht="16.5" customHeight="1">
      <c r="A22023" s="1547"/>
      <c r="B22023" s="1548"/>
      <c r="C22023" s="1548"/>
      <c r="D22023" s="1549"/>
      <c r="E22023" s="1506"/>
      <c r="K22023" s="1548"/>
      <c r="L22023" s="1549"/>
      <c r="M22023" s="1506"/>
    </row>
    <row r="22024" spans="1:13" ht="16.5" customHeight="1">
      <c r="A22024" s="1547"/>
      <c r="B22024" s="1548"/>
      <c r="C22024" s="1548"/>
      <c r="D22024" s="1549"/>
      <c r="E22024" s="1506"/>
      <c r="K22024" s="1548"/>
      <c r="L22024" s="1549"/>
      <c r="M22024" s="1506"/>
    </row>
    <row r="22025" spans="1:13" ht="16.5" customHeight="1">
      <c r="A22025" s="1547"/>
      <c r="B22025" s="1548"/>
      <c r="C22025" s="1548"/>
      <c r="D22025" s="1549"/>
      <c r="E22025" s="1506"/>
      <c r="K22025" s="1548"/>
      <c r="L22025" s="1549"/>
      <c r="M22025" s="1506"/>
    </row>
    <row r="22026" spans="1:13" ht="16.5" customHeight="1">
      <c r="A22026" s="1547"/>
      <c r="B22026" s="1548"/>
      <c r="C22026" s="1548"/>
      <c r="D22026" s="1549"/>
      <c r="E22026" s="1506"/>
      <c r="K22026" s="1548"/>
      <c r="L22026" s="1549"/>
      <c r="M22026" s="1506"/>
    </row>
    <row r="22027" spans="1:13" ht="16.5" customHeight="1">
      <c r="A22027" s="1547"/>
      <c r="B22027" s="1548"/>
      <c r="C22027" s="1548"/>
      <c r="D22027" s="1549"/>
      <c r="E22027" s="1506"/>
      <c r="K22027" s="1548"/>
      <c r="L22027" s="1549"/>
      <c r="M22027" s="1506"/>
    </row>
    <row r="22028" spans="1:13" ht="16.5" customHeight="1">
      <c r="A22028" s="1547"/>
      <c r="B22028" s="1548"/>
      <c r="C22028" s="1548"/>
      <c r="D22028" s="1549"/>
      <c r="E22028" s="1506"/>
      <c r="K22028" s="1548"/>
      <c r="L22028" s="1549"/>
      <c r="M22028" s="1506"/>
    </row>
    <row r="22029" spans="1:13" ht="16.5" customHeight="1">
      <c r="A22029" s="1547"/>
      <c r="B22029" s="1548"/>
      <c r="C22029" s="1548"/>
      <c r="D22029" s="1549"/>
      <c r="E22029" s="1506"/>
      <c r="K22029" s="1548"/>
      <c r="L22029" s="1549"/>
      <c r="M22029" s="1506"/>
    </row>
    <row r="22030" spans="1:13" ht="16.5" customHeight="1">
      <c r="A22030" s="1547"/>
      <c r="B22030" s="1548"/>
      <c r="C22030" s="1548"/>
      <c r="D22030" s="1549"/>
      <c r="E22030" s="1506"/>
      <c r="K22030" s="1548"/>
      <c r="L22030" s="1549"/>
      <c r="M22030" s="1506"/>
    </row>
    <row r="22031" spans="1:13" ht="16.5" customHeight="1">
      <c r="A22031" s="1547"/>
      <c r="B22031" s="1548"/>
      <c r="C22031" s="1548"/>
      <c r="D22031" s="1549"/>
      <c r="E22031" s="1506"/>
      <c r="K22031" s="1548"/>
      <c r="L22031" s="1549"/>
      <c r="M22031" s="1506"/>
    </row>
    <row r="22032" spans="1:13" ht="16.5" customHeight="1">
      <c r="A22032" s="1547"/>
      <c r="B22032" s="1548"/>
      <c r="C22032" s="1548"/>
      <c r="D22032" s="1549"/>
      <c r="E22032" s="1506"/>
      <c r="K22032" s="1548"/>
      <c r="L22032" s="1549"/>
      <c r="M22032" s="1506"/>
    </row>
    <row r="22033" spans="1:13" ht="16.5" customHeight="1">
      <c r="A22033" s="1547"/>
      <c r="B22033" s="1548"/>
      <c r="C22033" s="1548"/>
      <c r="D22033" s="1549"/>
      <c r="E22033" s="1506"/>
      <c r="K22033" s="1548"/>
      <c r="L22033" s="1549"/>
      <c r="M22033" s="1506"/>
    </row>
    <row r="22034" spans="1:13" ht="16.5" customHeight="1">
      <c r="A22034" s="1547"/>
      <c r="B22034" s="1548"/>
      <c r="C22034" s="1548"/>
      <c r="D22034" s="1549"/>
      <c r="E22034" s="1506"/>
      <c r="K22034" s="1548"/>
      <c r="L22034" s="1549"/>
      <c r="M22034" s="1506"/>
    </row>
    <row r="22035" spans="1:13" ht="16.5" customHeight="1">
      <c r="A22035" s="1547"/>
      <c r="B22035" s="1548"/>
      <c r="C22035" s="1548"/>
      <c r="D22035" s="1549"/>
      <c r="E22035" s="1506"/>
      <c r="K22035" s="1548"/>
      <c r="L22035" s="1549"/>
      <c r="M22035" s="1506"/>
    </row>
    <row r="22036" spans="1:13" ht="16.5" customHeight="1">
      <c r="A22036" s="1547"/>
      <c r="B22036" s="1548"/>
      <c r="C22036" s="1548"/>
      <c r="D22036" s="1549"/>
      <c r="E22036" s="1506"/>
      <c r="K22036" s="1548"/>
      <c r="L22036" s="1549"/>
      <c r="M22036" s="1506"/>
    </row>
    <row r="22037" spans="1:13" ht="16.5" customHeight="1">
      <c r="A22037" s="1547"/>
      <c r="B22037" s="1548"/>
      <c r="C22037" s="1548"/>
      <c r="D22037" s="1549"/>
      <c r="E22037" s="1506"/>
      <c r="K22037" s="1548"/>
      <c r="L22037" s="1549"/>
      <c r="M22037" s="1506"/>
    </row>
    <row r="22038" spans="1:13" ht="16.5" customHeight="1">
      <c r="A22038" s="1547"/>
      <c r="B22038" s="1548"/>
      <c r="C22038" s="1548"/>
      <c r="D22038" s="1549"/>
      <c r="E22038" s="1506"/>
      <c r="K22038" s="1548"/>
      <c r="L22038" s="1549"/>
      <c r="M22038" s="1506"/>
    </row>
    <row r="22039" spans="1:13" ht="16.5" customHeight="1">
      <c r="A22039" s="1547"/>
      <c r="B22039" s="1548"/>
      <c r="C22039" s="1548"/>
      <c r="D22039" s="1549"/>
      <c r="E22039" s="1506"/>
      <c r="K22039" s="1548"/>
      <c r="L22039" s="1549"/>
      <c r="M22039" s="1506"/>
    </row>
    <row r="22040" spans="1:13" ht="16.5" customHeight="1">
      <c r="A22040" s="1547"/>
      <c r="B22040" s="1548"/>
      <c r="C22040" s="1548"/>
      <c r="D22040" s="1549"/>
      <c r="E22040" s="1506"/>
      <c r="K22040" s="1548"/>
      <c r="L22040" s="1549"/>
      <c r="M22040" s="1506"/>
    </row>
    <row r="22041" spans="1:13" ht="16.5" customHeight="1">
      <c r="A22041" s="1547"/>
      <c r="B22041" s="1548"/>
      <c r="C22041" s="1548"/>
      <c r="D22041" s="1549"/>
      <c r="E22041" s="1506"/>
      <c r="K22041" s="1548"/>
      <c r="L22041" s="1549"/>
      <c r="M22041" s="1506"/>
    </row>
    <row r="22042" spans="1:13" ht="16.5" customHeight="1">
      <c r="A22042" s="1547"/>
      <c r="B22042" s="1548"/>
      <c r="C22042" s="1548"/>
      <c r="D22042" s="1549"/>
      <c r="E22042" s="1506"/>
      <c r="K22042" s="1548"/>
      <c r="L22042" s="1549"/>
      <c r="M22042" s="1506"/>
    </row>
    <row r="22043" spans="1:13" ht="16.5" customHeight="1">
      <c r="A22043" s="1547"/>
      <c r="B22043" s="1548"/>
      <c r="C22043" s="1548"/>
      <c r="D22043" s="1549"/>
      <c r="E22043" s="1506"/>
      <c r="K22043" s="1548"/>
      <c r="L22043" s="1549"/>
      <c r="M22043" s="1506"/>
    </row>
    <row r="22044" spans="1:13" ht="16.5" customHeight="1">
      <c r="A22044" s="1547"/>
      <c r="B22044" s="1548"/>
      <c r="C22044" s="1548"/>
      <c r="D22044" s="1549"/>
      <c r="E22044" s="1506"/>
      <c r="K22044" s="1548"/>
      <c r="L22044" s="1549"/>
      <c r="M22044" s="1506"/>
    </row>
    <row r="22045" spans="1:13" ht="16.5" customHeight="1">
      <c r="A22045" s="1547"/>
      <c r="B22045" s="1548"/>
      <c r="C22045" s="1548"/>
      <c r="D22045" s="1549"/>
      <c r="E22045" s="1506"/>
      <c r="K22045" s="1548"/>
      <c r="L22045" s="1549"/>
      <c r="M22045" s="1506"/>
    </row>
    <row r="22046" spans="1:13" ht="16.5" customHeight="1">
      <c r="A22046" s="1547"/>
      <c r="B22046" s="1548"/>
      <c r="C22046" s="1548"/>
      <c r="D22046" s="1549"/>
      <c r="E22046" s="1506"/>
      <c r="K22046" s="1548"/>
      <c r="L22046" s="1549"/>
      <c r="M22046" s="1506"/>
    </row>
    <row r="22047" spans="1:13" ht="16.5" customHeight="1">
      <c r="A22047" s="1547"/>
      <c r="B22047" s="1548"/>
      <c r="C22047" s="1548"/>
      <c r="D22047" s="1549"/>
      <c r="E22047" s="1506"/>
      <c r="K22047" s="1548"/>
      <c r="L22047" s="1549"/>
      <c r="M22047" s="1506"/>
    </row>
    <row r="22048" spans="1:13" ht="16.5" customHeight="1">
      <c r="A22048" s="1547"/>
      <c r="B22048" s="1548"/>
      <c r="C22048" s="1548"/>
      <c r="D22048" s="1549"/>
      <c r="E22048" s="1506"/>
      <c r="K22048" s="1548"/>
      <c r="L22048" s="1549"/>
      <c r="M22048" s="1506"/>
    </row>
    <row r="22049" spans="1:13" ht="16.5" customHeight="1">
      <c r="A22049" s="1547"/>
      <c r="B22049" s="1548"/>
      <c r="C22049" s="1548"/>
      <c r="D22049" s="1549"/>
      <c r="E22049" s="1506"/>
      <c r="K22049" s="1548"/>
      <c r="L22049" s="1549"/>
      <c r="M22049" s="1506"/>
    </row>
    <row r="22050" spans="1:13" ht="16.5" customHeight="1">
      <c r="A22050" s="1547"/>
      <c r="B22050" s="1548"/>
      <c r="C22050" s="1548"/>
      <c r="D22050" s="1549"/>
      <c r="E22050" s="1506"/>
      <c r="K22050" s="1548"/>
      <c r="L22050" s="1549"/>
      <c r="M22050" s="1506"/>
    </row>
    <row r="22051" spans="1:13" ht="16.5" customHeight="1">
      <c r="A22051" s="1547"/>
      <c r="B22051" s="1548"/>
      <c r="C22051" s="1548"/>
      <c r="D22051" s="1549"/>
      <c r="E22051" s="1506"/>
      <c r="K22051" s="1548"/>
      <c r="L22051" s="1549"/>
      <c r="M22051" s="1506"/>
    </row>
    <row r="22052" spans="1:13" ht="16.5" customHeight="1">
      <c r="A22052" s="1547"/>
      <c r="B22052" s="1548"/>
      <c r="C22052" s="1548"/>
      <c r="D22052" s="1549"/>
      <c r="E22052" s="1506"/>
      <c r="K22052" s="1548"/>
      <c r="L22052" s="1549"/>
      <c r="M22052" s="1506"/>
    </row>
    <row r="22053" spans="1:13" ht="16.5" customHeight="1">
      <c r="A22053" s="1547"/>
      <c r="B22053" s="1548"/>
      <c r="C22053" s="1548"/>
      <c r="D22053" s="1549"/>
      <c r="E22053" s="1506"/>
      <c r="K22053" s="1548"/>
      <c r="L22053" s="1549"/>
      <c r="M22053" s="1506"/>
    </row>
    <row r="22054" spans="1:13" ht="16.5" customHeight="1">
      <c r="A22054" s="1547"/>
      <c r="B22054" s="1548"/>
      <c r="C22054" s="1548"/>
      <c r="D22054" s="1549"/>
      <c r="E22054" s="1506"/>
      <c r="K22054" s="1548"/>
      <c r="L22054" s="1549"/>
      <c r="M22054" s="1506"/>
    </row>
    <row r="22055" spans="1:13" ht="16.5" customHeight="1">
      <c r="A22055" s="1547"/>
      <c r="B22055" s="1548"/>
      <c r="C22055" s="1548"/>
      <c r="D22055" s="1549"/>
      <c r="E22055" s="1506"/>
      <c r="K22055" s="1548"/>
      <c r="L22055" s="1549"/>
      <c r="M22055" s="1506"/>
    </row>
    <row r="22056" spans="1:13" ht="16.5" customHeight="1">
      <c r="A22056" s="1547"/>
      <c r="B22056" s="1548"/>
      <c r="C22056" s="1548"/>
      <c r="D22056" s="1549"/>
      <c r="E22056" s="1506"/>
      <c r="K22056" s="1548"/>
      <c r="L22056" s="1549"/>
      <c r="M22056" s="1506"/>
    </row>
    <row r="22057" spans="1:13" ht="16.5" customHeight="1">
      <c r="A22057" s="1547"/>
      <c r="B22057" s="1548"/>
      <c r="C22057" s="1548"/>
      <c r="D22057" s="1549"/>
      <c r="E22057" s="1506"/>
      <c r="K22057" s="1548"/>
      <c r="L22057" s="1549"/>
      <c r="M22057" s="1506"/>
    </row>
    <row r="22058" spans="1:13" ht="16.5" customHeight="1">
      <c r="A22058" s="1547"/>
      <c r="B22058" s="1548"/>
      <c r="C22058" s="1548"/>
      <c r="D22058" s="1549"/>
      <c r="E22058" s="1506"/>
      <c r="K22058" s="1548"/>
      <c r="L22058" s="1549"/>
      <c r="M22058" s="1506"/>
    </row>
    <row r="22059" spans="1:13" ht="16.5" customHeight="1">
      <c r="A22059" s="1547"/>
      <c r="B22059" s="1548"/>
      <c r="C22059" s="1548"/>
      <c r="D22059" s="1549"/>
      <c r="E22059" s="1506"/>
      <c r="K22059" s="1548"/>
      <c r="L22059" s="1549"/>
      <c r="M22059" s="1506"/>
    </row>
    <row r="22060" spans="1:13" ht="16.5" customHeight="1">
      <c r="A22060" s="1547"/>
      <c r="B22060" s="1548"/>
      <c r="C22060" s="1548"/>
      <c r="D22060" s="1549"/>
      <c r="E22060" s="1506"/>
      <c r="K22060" s="1548"/>
      <c r="L22060" s="1549"/>
      <c r="M22060" s="1506"/>
    </row>
    <row r="22061" spans="1:13" ht="16.5" customHeight="1">
      <c r="A22061" s="1547"/>
      <c r="B22061" s="1548"/>
      <c r="C22061" s="1548"/>
      <c r="D22061" s="1549"/>
      <c r="E22061" s="1506"/>
      <c r="K22061" s="1548"/>
      <c r="L22061" s="1549"/>
      <c r="M22061" s="1506"/>
    </row>
    <row r="22062" spans="1:13" ht="16.5" customHeight="1">
      <c r="A22062" s="1547"/>
      <c r="B22062" s="1548"/>
      <c r="C22062" s="1548"/>
      <c r="D22062" s="1549"/>
      <c r="E22062" s="1506"/>
      <c r="K22062" s="1548"/>
      <c r="L22062" s="1549"/>
      <c r="M22062" s="1506"/>
    </row>
    <row r="22063" spans="1:13" ht="16.5" customHeight="1">
      <c r="A22063" s="1547"/>
      <c r="B22063" s="1548"/>
      <c r="C22063" s="1548"/>
      <c r="D22063" s="1549"/>
      <c r="E22063" s="1506"/>
      <c r="K22063" s="1548"/>
      <c r="L22063" s="1549"/>
      <c r="M22063" s="1506"/>
    </row>
    <row r="22064" spans="1:13" ht="16.5" customHeight="1">
      <c r="A22064" s="1547"/>
      <c r="B22064" s="1548"/>
      <c r="C22064" s="1548"/>
      <c r="D22064" s="1549"/>
      <c r="E22064" s="1506"/>
      <c r="K22064" s="1548"/>
      <c r="L22064" s="1549"/>
      <c r="M22064" s="1506"/>
    </row>
    <row r="22065" spans="1:13" ht="16.5" customHeight="1">
      <c r="A22065" s="1547"/>
      <c r="B22065" s="1548"/>
      <c r="C22065" s="1548"/>
      <c r="D22065" s="1549"/>
      <c r="E22065" s="1506"/>
      <c r="K22065" s="1548"/>
      <c r="L22065" s="1549"/>
      <c r="M22065" s="1506"/>
    </row>
    <row r="22066" spans="1:13" ht="16.5" customHeight="1">
      <c r="A22066" s="1547"/>
      <c r="B22066" s="1548"/>
      <c r="C22066" s="1548"/>
      <c r="D22066" s="1549"/>
      <c r="E22066" s="1506"/>
      <c r="K22066" s="1548"/>
      <c r="L22066" s="1549"/>
      <c r="M22066" s="1506"/>
    </row>
    <row r="22067" spans="1:13" ht="16.5" customHeight="1">
      <c r="A22067" s="1547"/>
      <c r="B22067" s="1548"/>
      <c r="C22067" s="1548"/>
      <c r="D22067" s="1549"/>
      <c r="E22067" s="1506"/>
      <c r="K22067" s="1548"/>
      <c r="L22067" s="1549"/>
      <c r="M22067" s="1506"/>
    </row>
    <row r="22068" spans="1:13" ht="16.5" customHeight="1">
      <c r="A22068" s="1547"/>
      <c r="B22068" s="1548"/>
      <c r="C22068" s="1548"/>
      <c r="D22068" s="1549"/>
      <c r="E22068" s="1506"/>
      <c r="K22068" s="1548"/>
      <c r="L22068" s="1549"/>
      <c r="M22068" s="1506"/>
    </row>
    <row r="22069" spans="1:13" ht="16.5" customHeight="1">
      <c r="A22069" s="1547"/>
      <c r="B22069" s="1548"/>
      <c r="C22069" s="1548"/>
      <c r="D22069" s="1549"/>
      <c r="E22069" s="1506"/>
      <c r="K22069" s="1548"/>
      <c r="L22069" s="1549"/>
      <c r="M22069" s="1506"/>
    </row>
    <row r="22070" spans="1:13" ht="16.5" customHeight="1">
      <c r="A22070" s="1547"/>
      <c r="B22070" s="1548"/>
      <c r="C22070" s="1548"/>
      <c r="D22070" s="1549"/>
      <c r="E22070" s="1506"/>
      <c r="K22070" s="1548"/>
      <c r="L22070" s="1549"/>
      <c r="M22070" s="1506"/>
    </row>
    <row r="22071" spans="1:13" ht="16.5" customHeight="1">
      <c r="A22071" s="1547"/>
      <c r="B22071" s="1548"/>
      <c r="C22071" s="1548"/>
      <c r="D22071" s="1549"/>
      <c r="E22071" s="1506"/>
      <c r="K22071" s="1548"/>
      <c r="L22071" s="1549"/>
      <c r="M22071" s="1506"/>
    </row>
    <row r="22072" spans="1:13" ht="16.5" customHeight="1">
      <c r="A22072" s="1547"/>
      <c r="B22072" s="1548"/>
      <c r="C22072" s="1548"/>
      <c r="D22072" s="1549"/>
      <c r="E22072" s="1506"/>
      <c r="K22072" s="1548"/>
      <c r="L22072" s="1549"/>
      <c r="M22072" s="1506"/>
    </row>
    <row r="22073" spans="1:13" ht="16.5" customHeight="1">
      <c r="A22073" s="1547"/>
      <c r="B22073" s="1548"/>
      <c r="C22073" s="1548"/>
      <c r="D22073" s="1549"/>
      <c r="E22073" s="1506"/>
      <c r="K22073" s="1548"/>
      <c r="L22073" s="1549"/>
      <c r="M22073" s="1506"/>
    </row>
    <row r="22074" spans="1:13" ht="16.5" customHeight="1">
      <c r="A22074" s="1547"/>
      <c r="B22074" s="1548"/>
      <c r="C22074" s="1548"/>
      <c r="D22074" s="1549"/>
      <c r="E22074" s="1506"/>
      <c r="K22074" s="1548"/>
      <c r="L22074" s="1549"/>
      <c r="M22074" s="1506"/>
    </row>
    <row r="22075" spans="1:13" ht="16.5" customHeight="1">
      <c r="A22075" s="1547"/>
      <c r="B22075" s="1548"/>
      <c r="C22075" s="1548"/>
      <c r="D22075" s="1549"/>
      <c r="E22075" s="1506"/>
      <c r="K22075" s="1548"/>
      <c r="L22075" s="1549"/>
      <c r="M22075" s="1506"/>
    </row>
    <row r="22076" spans="1:13" ht="16.5" customHeight="1">
      <c r="A22076" s="1547"/>
      <c r="B22076" s="1548"/>
      <c r="C22076" s="1548"/>
      <c r="D22076" s="1549"/>
      <c r="E22076" s="1506"/>
      <c r="K22076" s="1548"/>
      <c r="L22076" s="1549"/>
      <c r="M22076" s="1506"/>
    </row>
    <row r="22077" spans="1:13" ht="16.5" customHeight="1">
      <c r="A22077" s="1547"/>
      <c r="B22077" s="1548"/>
      <c r="C22077" s="1548"/>
      <c r="D22077" s="1549"/>
      <c r="E22077" s="1506"/>
      <c r="K22077" s="1548"/>
      <c r="L22077" s="1549"/>
      <c r="M22077" s="1506"/>
    </row>
    <row r="22078" spans="1:13" ht="16.5" customHeight="1">
      <c r="A22078" s="1547"/>
      <c r="B22078" s="1548"/>
      <c r="C22078" s="1548"/>
      <c r="D22078" s="1549"/>
      <c r="E22078" s="1506"/>
      <c r="K22078" s="1548"/>
      <c r="L22078" s="1549"/>
      <c r="M22078" s="1506"/>
    </row>
    <row r="22079" spans="1:13" ht="16.5" customHeight="1">
      <c r="A22079" s="1547"/>
      <c r="B22079" s="1548"/>
      <c r="C22079" s="1548"/>
      <c r="D22079" s="1549"/>
      <c r="E22079" s="1506"/>
      <c r="K22079" s="1548"/>
      <c r="L22079" s="1549"/>
      <c r="M22079" s="1506"/>
    </row>
    <row r="22080" spans="1:13" ht="16.5" customHeight="1">
      <c r="A22080" s="1547"/>
      <c r="B22080" s="1548"/>
      <c r="C22080" s="1548"/>
      <c r="D22080" s="1549"/>
      <c r="E22080" s="1506"/>
      <c r="K22080" s="1548"/>
      <c r="L22080" s="1549"/>
      <c r="M22080" s="1506"/>
    </row>
    <row r="22081" spans="1:13" ht="16.5" customHeight="1">
      <c r="A22081" s="1547"/>
      <c r="B22081" s="1548"/>
      <c r="C22081" s="1548"/>
      <c r="D22081" s="1549"/>
      <c r="E22081" s="1506"/>
      <c r="K22081" s="1548"/>
      <c r="L22081" s="1549"/>
      <c r="M22081" s="1506"/>
    </row>
    <row r="22082" spans="1:13" ht="16.5" customHeight="1">
      <c r="A22082" s="1547"/>
      <c r="B22082" s="1548"/>
      <c r="C22082" s="1548"/>
      <c r="D22082" s="1549"/>
      <c r="E22082" s="1506"/>
      <c r="K22082" s="1548"/>
      <c r="L22082" s="1549"/>
      <c r="M22082" s="1506"/>
    </row>
    <row r="22083" spans="1:13" ht="16.5" customHeight="1">
      <c r="A22083" s="1547"/>
      <c r="B22083" s="1548"/>
      <c r="C22083" s="1548"/>
      <c r="D22083" s="1549"/>
      <c r="E22083" s="1506"/>
      <c r="K22083" s="1548"/>
      <c r="L22083" s="1549"/>
      <c r="M22083" s="1506"/>
    </row>
    <row r="22084" spans="1:13" ht="16.5" customHeight="1">
      <c r="A22084" s="1547"/>
      <c r="B22084" s="1548"/>
      <c r="C22084" s="1548"/>
      <c r="D22084" s="1549"/>
      <c r="E22084" s="1506"/>
      <c r="K22084" s="1548"/>
      <c r="L22084" s="1549"/>
      <c r="M22084" s="1506"/>
    </row>
    <row r="22085" spans="1:13" ht="16.5" customHeight="1">
      <c r="A22085" s="1547"/>
      <c r="B22085" s="1548"/>
      <c r="C22085" s="1548"/>
      <c r="D22085" s="1549"/>
      <c r="E22085" s="1506"/>
      <c r="K22085" s="1548"/>
      <c r="L22085" s="1549"/>
      <c r="M22085" s="1506"/>
    </row>
    <row r="22086" spans="1:13" ht="16.5" customHeight="1">
      <c r="A22086" s="1547"/>
      <c r="B22086" s="1548"/>
      <c r="C22086" s="1548"/>
      <c r="D22086" s="1549"/>
      <c r="E22086" s="1506"/>
      <c r="K22086" s="1548"/>
      <c r="L22086" s="1549"/>
      <c r="M22086" s="1506"/>
    </row>
    <row r="22087" spans="1:13" ht="16.5" customHeight="1">
      <c r="A22087" s="1547"/>
      <c r="B22087" s="1548"/>
      <c r="C22087" s="1548"/>
      <c r="D22087" s="1549"/>
      <c r="E22087" s="1506"/>
      <c r="K22087" s="1548"/>
      <c r="L22087" s="1549"/>
      <c r="M22087" s="1506"/>
    </row>
    <row r="22088" spans="1:13" ht="16.5" customHeight="1">
      <c r="A22088" s="1547"/>
      <c r="B22088" s="1548"/>
      <c r="C22088" s="1548"/>
      <c r="D22088" s="1549"/>
      <c r="E22088" s="1506"/>
      <c r="K22088" s="1548"/>
      <c r="L22088" s="1549"/>
      <c r="M22088" s="1506"/>
    </row>
    <row r="22089" spans="1:13" ht="16.5" customHeight="1">
      <c r="A22089" s="1547"/>
      <c r="B22089" s="1548"/>
      <c r="C22089" s="1548"/>
      <c r="D22089" s="1549"/>
      <c r="E22089" s="1506"/>
      <c r="K22089" s="1548"/>
      <c r="L22089" s="1549"/>
      <c r="M22089" s="1506"/>
    </row>
    <row r="22090" spans="1:13" ht="16.5" customHeight="1">
      <c r="A22090" s="1547"/>
      <c r="B22090" s="1548"/>
      <c r="C22090" s="1548"/>
      <c r="D22090" s="1549"/>
      <c r="E22090" s="1506"/>
      <c r="K22090" s="1548"/>
      <c r="L22090" s="1549"/>
      <c r="M22090" s="1506"/>
    </row>
    <row r="22091" spans="1:13" ht="16.5" customHeight="1">
      <c r="A22091" s="1547"/>
      <c r="B22091" s="1548"/>
      <c r="C22091" s="1548"/>
      <c r="D22091" s="1549"/>
      <c r="E22091" s="1506"/>
      <c r="K22091" s="1548"/>
      <c r="L22091" s="1549"/>
      <c r="M22091" s="1506"/>
    </row>
    <row r="22092" spans="1:13" ht="16.5" customHeight="1">
      <c r="A22092" s="1547"/>
      <c r="B22092" s="1548"/>
      <c r="C22092" s="1548"/>
      <c r="D22092" s="1549"/>
      <c r="E22092" s="1506"/>
      <c r="K22092" s="1548"/>
      <c r="L22092" s="1549"/>
      <c r="M22092" s="1506"/>
    </row>
    <row r="22093" spans="1:13" ht="16.5" customHeight="1">
      <c r="A22093" s="1547"/>
      <c r="B22093" s="1548"/>
      <c r="C22093" s="1548"/>
      <c r="D22093" s="1549"/>
      <c r="E22093" s="1506"/>
      <c r="K22093" s="1548"/>
      <c r="L22093" s="1549"/>
      <c r="M22093" s="1506"/>
    </row>
    <row r="22094" spans="1:13" ht="16.5" customHeight="1">
      <c r="A22094" s="1547"/>
      <c r="B22094" s="1548"/>
      <c r="C22094" s="1548"/>
      <c r="D22094" s="1549"/>
      <c r="E22094" s="1506"/>
      <c r="K22094" s="1548"/>
      <c r="L22094" s="1549"/>
      <c r="M22094" s="1506"/>
    </row>
    <row r="22095" spans="1:13" ht="16.5" customHeight="1">
      <c r="A22095" s="1547"/>
      <c r="B22095" s="1548"/>
      <c r="C22095" s="1548"/>
      <c r="D22095" s="1549"/>
      <c r="E22095" s="1506"/>
      <c r="K22095" s="1548"/>
      <c r="L22095" s="1549"/>
      <c r="M22095" s="1506"/>
    </row>
    <row r="22096" spans="1:13" ht="16.5" customHeight="1">
      <c r="A22096" s="1547"/>
      <c r="B22096" s="1548"/>
      <c r="C22096" s="1548"/>
      <c r="D22096" s="1549"/>
      <c r="E22096" s="1506"/>
      <c r="K22096" s="1548"/>
      <c r="L22096" s="1549"/>
      <c r="M22096" s="1506"/>
    </row>
    <row r="22097" spans="1:13" ht="16.5" customHeight="1">
      <c r="A22097" s="1547"/>
      <c r="B22097" s="1548"/>
      <c r="C22097" s="1548"/>
      <c r="D22097" s="1549"/>
      <c r="E22097" s="1506"/>
      <c r="K22097" s="1548"/>
      <c r="L22097" s="1549"/>
      <c r="M22097" s="1506"/>
    </row>
    <row r="22098" spans="1:13" ht="16.5" customHeight="1">
      <c r="A22098" s="1547"/>
      <c r="B22098" s="1548"/>
      <c r="C22098" s="1548"/>
      <c r="D22098" s="1549"/>
      <c r="E22098" s="1506"/>
      <c r="K22098" s="1548"/>
      <c r="L22098" s="1549"/>
      <c r="M22098" s="1506"/>
    </row>
    <row r="22099" spans="1:13" ht="16.5" customHeight="1">
      <c r="A22099" s="1547"/>
      <c r="B22099" s="1548"/>
      <c r="C22099" s="1548"/>
      <c r="D22099" s="1549"/>
      <c r="E22099" s="1506"/>
      <c r="K22099" s="1548"/>
      <c r="L22099" s="1549"/>
      <c r="M22099" s="1506"/>
    </row>
    <row r="22100" spans="1:13" ht="16.5" customHeight="1">
      <c r="A22100" s="1547"/>
      <c r="B22100" s="1548"/>
      <c r="C22100" s="1548"/>
      <c r="D22100" s="1549"/>
      <c r="E22100" s="1506"/>
      <c r="K22100" s="1548"/>
      <c r="L22100" s="1549"/>
      <c r="M22100" s="1506"/>
    </row>
    <row r="22101" spans="1:13" ht="16.5" customHeight="1">
      <c r="A22101" s="1547"/>
      <c r="B22101" s="1548"/>
      <c r="C22101" s="1548"/>
      <c r="D22101" s="1549"/>
      <c r="E22101" s="1506"/>
      <c r="K22101" s="1548"/>
      <c r="L22101" s="1549"/>
      <c r="M22101" s="1506"/>
    </row>
    <row r="22102" spans="1:13" ht="16.5" customHeight="1">
      <c r="A22102" s="1547"/>
      <c r="B22102" s="1548"/>
      <c r="C22102" s="1548"/>
      <c r="D22102" s="1549"/>
      <c r="E22102" s="1506"/>
      <c r="K22102" s="1548"/>
      <c r="L22102" s="1549"/>
      <c r="M22102" s="1506"/>
    </row>
    <row r="22103" spans="1:13" ht="16.5" customHeight="1">
      <c r="A22103" s="1547"/>
      <c r="B22103" s="1548"/>
      <c r="C22103" s="1548"/>
      <c r="D22103" s="1549"/>
      <c r="E22103" s="1506"/>
      <c r="K22103" s="1548"/>
      <c r="L22103" s="1549"/>
      <c r="M22103" s="1506"/>
    </row>
    <row r="22104" spans="1:13" ht="16.5" customHeight="1">
      <c r="A22104" s="1547"/>
      <c r="B22104" s="1548"/>
      <c r="C22104" s="1548"/>
      <c r="D22104" s="1549"/>
      <c r="E22104" s="1506"/>
      <c r="K22104" s="1548"/>
      <c r="L22104" s="1549"/>
      <c r="M22104" s="1506"/>
    </row>
    <row r="22105" spans="1:13" ht="16.5" customHeight="1">
      <c r="A22105" s="1547"/>
      <c r="B22105" s="1548"/>
      <c r="C22105" s="1548"/>
      <c r="D22105" s="1549"/>
      <c r="E22105" s="1506"/>
      <c r="K22105" s="1548"/>
      <c r="L22105" s="1549"/>
      <c r="M22105" s="1506"/>
    </row>
    <row r="22106" spans="1:13" ht="16.5" customHeight="1">
      <c r="A22106" s="1547"/>
      <c r="B22106" s="1548"/>
      <c r="C22106" s="1548"/>
      <c r="D22106" s="1549"/>
      <c r="E22106" s="1506"/>
      <c r="K22106" s="1548"/>
      <c r="L22106" s="1549"/>
      <c r="M22106" s="1506"/>
    </row>
    <row r="22107" spans="1:13" ht="16.5" customHeight="1">
      <c r="A22107" s="1547"/>
      <c r="B22107" s="1548"/>
      <c r="C22107" s="1548"/>
      <c r="D22107" s="1549"/>
      <c r="E22107" s="1506"/>
      <c r="K22107" s="1548"/>
      <c r="L22107" s="1549"/>
      <c r="M22107" s="1506"/>
    </row>
    <row r="22108" spans="1:13" ht="16.5" customHeight="1">
      <c r="A22108" s="1547"/>
      <c r="B22108" s="1548"/>
      <c r="C22108" s="1548"/>
      <c r="D22108" s="1549"/>
      <c r="E22108" s="1506"/>
      <c r="K22108" s="1548"/>
      <c r="L22108" s="1549"/>
      <c r="M22108" s="1506"/>
    </row>
    <row r="22109" spans="1:13" ht="16.5" customHeight="1">
      <c r="A22109" s="1547"/>
      <c r="B22109" s="1548"/>
      <c r="C22109" s="1548"/>
      <c r="D22109" s="1549"/>
      <c r="E22109" s="1506"/>
      <c r="K22109" s="1548"/>
      <c r="L22109" s="1549"/>
      <c r="M22109" s="1506"/>
    </row>
    <row r="22110" spans="1:13" ht="16.5" customHeight="1">
      <c r="A22110" s="1547"/>
      <c r="B22110" s="1548"/>
      <c r="C22110" s="1548"/>
      <c r="D22110" s="1549"/>
      <c r="E22110" s="1506"/>
      <c r="K22110" s="1548"/>
      <c r="L22110" s="1549"/>
      <c r="M22110" s="1506"/>
    </row>
    <row r="22111" spans="1:13" ht="16.5" customHeight="1">
      <c r="A22111" s="1547"/>
      <c r="B22111" s="1548"/>
      <c r="C22111" s="1548"/>
      <c r="D22111" s="1549"/>
      <c r="E22111" s="1506"/>
      <c r="K22111" s="1548"/>
      <c r="L22111" s="1549"/>
      <c r="M22111" s="1506"/>
    </row>
    <row r="22112" spans="1:13" ht="16.5" customHeight="1">
      <c r="A22112" s="1547"/>
      <c r="B22112" s="1548"/>
      <c r="C22112" s="1548"/>
      <c r="D22112" s="1549"/>
      <c r="E22112" s="1506"/>
      <c r="K22112" s="1548"/>
      <c r="L22112" s="1549"/>
      <c r="M22112" s="1506"/>
    </row>
    <row r="22113" spans="1:13" ht="16.5" customHeight="1">
      <c r="A22113" s="1547"/>
      <c r="B22113" s="1548"/>
      <c r="C22113" s="1548"/>
      <c r="D22113" s="1549"/>
      <c r="E22113" s="1506"/>
      <c r="K22113" s="1548"/>
      <c r="L22113" s="1549"/>
      <c r="M22113" s="1506"/>
    </row>
    <row r="22114" spans="1:13" ht="16.5" customHeight="1">
      <c r="A22114" s="1547"/>
      <c r="B22114" s="1548"/>
      <c r="C22114" s="1548"/>
      <c r="D22114" s="1549"/>
      <c r="E22114" s="1506"/>
      <c r="K22114" s="1548"/>
      <c r="L22114" s="1549"/>
      <c r="M22114" s="1506"/>
    </row>
    <row r="22115" spans="1:13" ht="16.5" customHeight="1">
      <c r="A22115" s="1547"/>
      <c r="B22115" s="1548"/>
      <c r="C22115" s="1548"/>
      <c r="D22115" s="1549"/>
      <c r="E22115" s="1506"/>
      <c r="K22115" s="1548"/>
      <c r="L22115" s="1549"/>
      <c r="M22115" s="1506"/>
    </row>
    <row r="22116" spans="1:13" ht="16.5" customHeight="1">
      <c r="A22116" s="1547"/>
      <c r="B22116" s="1548"/>
      <c r="C22116" s="1548"/>
      <c r="D22116" s="1549"/>
      <c r="E22116" s="1506"/>
      <c r="K22116" s="1548"/>
      <c r="L22116" s="1549"/>
      <c r="M22116" s="1506"/>
    </row>
    <row r="22117" spans="1:13" ht="16.5" customHeight="1">
      <c r="A22117" s="1547"/>
      <c r="B22117" s="1548"/>
      <c r="C22117" s="1548"/>
      <c r="D22117" s="1549"/>
      <c r="E22117" s="1506"/>
      <c r="K22117" s="1548"/>
      <c r="L22117" s="1549"/>
      <c r="M22117" s="1506"/>
    </row>
    <row r="22118" spans="1:13" ht="16.5" customHeight="1">
      <c r="A22118" s="1547"/>
      <c r="B22118" s="1548"/>
      <c r="C22118" s="1548"/>
      <c r="D22118" s="1549"/>
      <c r="E22118" s="1506"/>
      <c r="K22118" s="1548"/>
      <c r="L22118" s="1549"/>
      <c r="M22118" s="1506"/>
    </row>
    <row r="22119" spans="1:13" ht="16.5" customHeight="1">
      <c r="A22119" s="1547"/>
      <c r="B22119" s="1548"/>
      <c r="C22119" s="1548"/>
      <c r="D22119" s="1549"/>
      <c r="E22119" s="1506"/>
      <c r="K22119" s="1548"/>
      <c r="L22119" s="1549"/>
      <c r="M22119" s="1506"/>
    </row>
    <row r="22120" spans="1:13" ht="16.5" customHeight="1">
      <c r="A22120" s="1547"/>
      <c r="B22120" s="1548"/>
      <c r="C22120" s="1548"/>
      <c r="D22120" s="1549"/>
      <c r="E22120" s="1506"/>
      <c r="K22120" s="1548"/>
      <c r="L22120" s="1549"/>
      <c r="M22120" s="1506"/>
    </row>
    <row r="22121" spans="1:13" ht="16.5" customHeight="1">
      <c r="A22121" s="1547"/>
      <c r="B22121" s="1548"/>
      <c r="C22121" s="1548"/>
      <c r="D22121" s="1549"/>
      <c r="E22121" s="1506"/>
      <c r="K22121" s="1548"/>
      <c r="L22121" s="1549"/>
      <c r="M22121" s="1506"/>
    </row>
    <row r="22122" spans="1:13" ht="16.5" customHeight="1">
      <c r="A22122" s="1547"/>
      <c r="B22122" s="1548"/>
      <c r="C22122" s="1548"/>
      <c r="D22122" s="1549"/>
      <c r="E22122" s="1506"/>
      <c r="K22122" s="1548"/>
      <c r="L22122" s="1549"/>
      <c r="M22122" s="1506"/>
    </row>
    <row r="22123" spans="1:13" ht="16.5" customHeight="1">
      <c r="A22123" s="1547"/>
      <c r="B22123" s="1548"/>
      <c r="C22123" s="1548"/>
      <c r="D22123" s="1549"/>
      <c r="E22123" s="1506"/>
      <c r="K22123" s="1548"/>
      <c r="L22123" s="1549"/>
      <c r="M22123" s="1506"/>
    </row>
    <row r="22124" spans="1:13" ht="16.5" customHeight="1">
      <c r="A22124" s="1547"/>
      <c r="B22124" s="1548"/>
      <c r="C22124" s="1548"/>
      <c r="D22124" s="1549"/>
      <c r="E22124" s="1506"/>
      <c r="K22124" s="1548"/>
      <c r="L22124" s="1549"/>
      <c r="M22124" s="1506"/>
    </row>
    <row r="22125" spans="1:13" ht="16.5" customHeight="1">
      <c r="A22125" s="1547"/>
      <c r="B22125" s="1548"/>
      <c r="C22125" s="1548"/>
      <c r="D22125" s="1549"/>
      <c r="E22125" s="1506"/>
      <c r="K22125" s="1548"/>
      <c r="L22125" s="1549"/>
      <c r="M22125" s="1506"/>
    </row>
    <row r="22126" spans="1:13" ht="16.5" customHeight="1">
      <c r="A22126" s="1547"/>
      <c r="B22126" s="1548"/>
      <c r="C22126" s="1548"/>
      <c r="D22126" s="1549"/>
      <c r="E22126" s="1506"/>
      <c r="K22126" s="1548"/>
      <c r="L22126" s="1549"/>
      <c r="M22126" s="1506"/>
    </row>
    <row r="22127" spans="1:13" ht="16.5" customHeight="1">
      <c r="A22127" s="1547"/>
      <c r="B22127" s="1548"/>
      <c r="C22127" s="1548"/>
      <c r="D22127" s="1549"/>
      <c r="E22127" s="1506"/>
      <c r="K22127" s="1548"/>
      <c r="L22127" s="1549"/>
      <c r="M22127" s="1506"/>
    </row>
    <row r="22128" spans="1:13" ht="16.5" customHeight="1">
      <c r="A22128" s="1547"/>
      <c r="B22128" s="1548"/>
      <c r="C22128" s="1548"/>
      <c r="D22128" s="1549"/>
      <c r="E22128" s="1506"/>
      <c r="K22128" s="1548"/>
      <c r="L22128" s="1549"/>
      <c r="M22128" s="1506"/>
    </row>
    <row r="22129" spans="1:13" ht="16.5" customHeight="1">
      <c r="A22129" s="1547"/>
      <c r="B22129" s="1548"/>
      <c r="C22129" s="1548"/>
      <c r="D22129" s="1549"/>
      <c r="E22129" s="1506"/>
      <c r="K22129" s="1548"/>
      <c r="L22129" s="1549"/>
      <c r="M22129" s="1506"/>
    </row>
    <row r="22130" spans="1:13" ht="16.5" customHeight="1">
      <c r="A22130" s="1547"/>
      <c r="B22130" s="1548"/>
      <c r="C22130" s="1548"/>
      <c r="D22130" s="1549"/>
      <c r="E22130" s="1506"/>
      <c r="K22130" s="1548"/>
      <c r="L22130" s="1549"/>
      <c r="M22130" s="1506"/>
    </row>
    <row r="22131" spans="1:13" ht="16.5" customHeight="1">
      <c r="A22131" s="1547"/>
      <c r="B22131" s="1548"/>
      <c r="C22131" s="1548"/>
      <c r="D22131" s="1549"/>
      <c r="E22131" s="1506"/>
      <c r="K22131" s="1548"/>
      <c r="L22131" s="1549"/>
      <c r="M22131" s="1506"/>
    </row>
    <row r="22132" spans="1:13" ht="16.5" customHeight="1">
      <c r="A22132" s="1547"/>
      <c r="B22132" s="1548"/>
      <c r="C22132" s="1548"/>
      <c r="D22132" s="1549"/>
      <c r="E22132" s="1506"/>
      <c r="K22132" s="1548"/>
      <c r="L22132" s="1549"/>
      <c r="M22132" s="1506"/>
    </row>
    <row r="22133" spans="1:13" ht="16.5" customHeight="1">
      <c r="A22133" s="1547"/>
      <c r="B22133" s="1548"/>
      <c r="C22133" s="1548"/>
      <c r="D22133" s="1549"/>
      <c r="E22133" s="1506"/>
      <c r="K22133" s="1548"/>
      <c r="L22133" s="1549"/>
      <c r="M22133" s="1506"/>
    </row>
    <row r="22134" spans="1:13" ht="16.5" customHeight="1">
      <c r="A22134" s="1547"/>
      <c r="B22134" s="1548"/>
      <c r="C22134" s="1548"/>
      <c r="D22134" s="1549"/>
      <c r="E22134" s="1506"/>
      <c r="K22134" s="1548"/>
      <c r="L22134" s="1549"/>
      <c r="M22134" s="1506"/>
    </row>
    <row r="22135" spans="1:13" ht="16.5" customHeight="1">
      <c r="A22135" s="1547"/>
      <c r="B22135" s="1548"/>
      <c r="C22135" s="1548"/>
      <c r="D22135" s="1549"/>
      <c r="E22135" s="1506"/>
      <c r="K22135" s="1548"/>
      <c r="L22135" s="1549"/>
      <c r="M22135" s="1506"/>
    </row>
    <row r="22136" spans="1:13" ht="16.5" customHeight="1">
      <c r="A22136" s="1547"/>
      <c r="B22136" s="1548"/>
      <c r="C22136" s="1548"/>
      <c r="D22136" s="1549"/>
      <c r="E22136" s="1506"/>
      <c r="K22136" s="1548"/>
      <c r="L22136" s="1549"/>
      <c r="M22136" s="1506"/>
    </row>
    <row r="22137" spans="1:13" ht="16.5" customHeight="1">
      <c r="A22137" s="1547"/>
      <c r="B22137" s="1548"/>
      <c r="C22137" s="1548"/>
      <c r="D22137" s="1549"/>
      <c r="E22137" s="1506"/>
      <c r="K22137" s="1548"/>
      <c r="L22137" s="1549"/>
      <c r="M22137" s="1506"/>
    </row>
    <row r="22138" spans="1:13" ht="16.5" customHeight="1">
      <c r="A22138" s="1547"/>
      <c r="B22138" s="1548"/>
      <c r="C22138" s="1548"/>
      <c r="D22138" s="1549"/>
      <c r="E22138" s="1506"/>
      <c r="K22138" s="1548"/>
      <c r="L22138" s="1549"/>
      <c r="M22138" s="1506"/>
    </row>
    <row r="22139" spans="1:13" ht="16.5" customHeight="1">
      <c r="A22139" s="1547"/>
      <c r="B22139" s="1548"/>
      <c r="C22139" s="1548"/>
      <c r="D22139" s="1549"/>
      <c r="E22139" s="1506"/>
      <c r="K22139" s="1548"/>
      <c r="L22139" s="1549"/>
      <c r="M22139" s="1506"/>
    </row>
    <row r="22140" spans="1:13" ht="16.5" customHeight="1">
      <c r="A22140" s="1547"/>
      <c r="B22140" s="1548"/>
      <c r="C22140" s="1548"/>
      <c r="D22140" s="1549"/>
      <c r="E22140" s="1506"/>
      <c r="K22140" s="1548"/>
      <c r="L22140" s="1549"/>
      <c r="M22140" s="1506"/>
    </row>
    <row r="22141" spans="1:13" ht="16.5" customHeight="1">
      <c r="A22141" s="1547"/>
      <c r="B22141" s="1548"/>
      <c r="C22141" s="1548"/>
      <c r="D22141" s="1549"/>
      <c r="E22141" s="1506"/>
      <c r="K22141" s="1548"/>
      <c r="L22141" s="1549"/>
      <c r="M22141" s="1506"/>
    </row>
    <row r="22142" spans="1:13" ht="16.5" customHeight="1">
      <c r="A22142" s="1547"/>
      <c r="B22142" s="1548"/>
      <c r="C22142" s="1548"/>
      <c r="D22142" s="1549"/>
      <c r="E22142" s="1506"/>
      <c r="K22142" s="1548"/>
      <c r="L22142" s="1549"/>
      <c r="M22142" s="1506"/>
    </row>
    <row r="22143" spans="1:13" ht="16.5" customHeight="1">
      <c r="A22143" s="1547"/>
      <c r="B22143" s="1548"/>
      <c r="C22143" s="1548"/>
      <c r="D22143" s="1549"/>
      <c r="E22143" s="1506"/>
      <c r="K22143" s="1548"/>
      <c r="L22143" s="1549"/>
      <c r="M22143" s="1506"/>
    </row>
    <row r="22144" spans="1:13" ht="16.5" customHeight="1">
      <c r="A22144" s="1547"/>
      <c r="B22144" s="1548"/>
      <c r="C22144" s="1548"/>
      <c r="D22144" s="1549"/>
      <c r="E22144" s="1506"/>
      <c r="K22144" s="1548"/>
      <c r="L22144" s="1549"/>
      <c r="M22144" s="1506"/>
    </row>
    <row r="22145" spans="1:13" ht="16.5" customHeight="1">
      <c r="A22145" s="1547"/>
      <c r="B22145" s="1548"/>
      <c r="C22145" s="1548"/>
      <c r="D22145" s="1549"/>
      <c r="E22145" s="1506"/>
      <c r="K22145" s="1548"/>
      <c r="L22145" s="1549"/>
      <c r="M22145" s="1506"/>
    </row>
    <row r="22146" spans="1:13" ht="16.5" customHeight="1">
      <c r="A22146" s="1547"/>
      <c r="B22146" s="1548"/>
      <c r="C22146" s="1548"/>
      <c r="D22146" s="1549"/>
      <c r="E22146" s="1506"/>
      <c r="K22146" s="1548"/>
      <c r="L22146" s="1549"/>
      <c r="M22146" s="1506"/>
    </row>
    <row r="22147" spans="1:13" ht="16.5" customHeight="1">
      <c r="A22147" s="1547"/>
      <c r="B22147" s="1548"/>
      <c r="C22147" s="1548"/>
      <c r="D22147" s="1549"/>
      <c r="E22147" s="1506"/>
      <c r="K22147" s="1548"/>
      <c r="L22147" s="1549"/>
      <c r="M22147" s="1506"/>
    </row>
    <row r="22148" spans="1:13" ht="16.5" customHeight="1">
      <c r="A22148" s="1547"/>
      <c r="B22148" s="1548"/>
      <c r="C22148" s="1548"/>
      <c r="D22148" s="1549"/>
      <c r="E22148" s="1506"/>
      <c r="K22148" s="1548"/>
      <c r="L22148" s="1549"/>
      <c r="M22148" s="1506"/>
    </row>
    <row r="22149" spans="1:13" ht="16.5" customHeight="1">
      <c r="A22149" s="1547"/>
      <c r="B22149" s="1548"/>
      <c r="C22149" s="1548"/>
      <c r="D22149" s="1549"/>
      <c r="E22149" s="1506"/>
      <c r="K22149" s="1548"/>
      <c r="L22149" s="1549"/>
      <c r="M22149" s="1506"/>
    </row>
    <row r="22150" spans="1:13" ht="16.5" customHeight="1">
      <c r="A22150" s="1547"/>
      <c r="B22150" s="1548"/>
      <c r="C22150" s="1548"/>
      <c r="D22150" s="1549"/>
      <c r="E22150" s="1506"/>
      <c r="K22150" s="1548"/>
      <c r="L22150" s="1549"/>
      <c r="M22150" s="1506"/>
    </row>
    <row r="22151" spans="1:13" ht="16.5" customHeight="1">
      <c r="A22151" s="1547"/>
      <c r="B22151" s="1548"/>
      <c r="C22151" s="1548"/>
      <c r="D22151" s="1549"/>
      <c r="E22151" s="1506"/>
      <c r="K22151" s="1548"/>
      <c r="L22151" s="1549"/>
      <c r="M22151" s="1506"/>
    </row>
    <row r="22152" spans="1:13" ht="16.5" customHeight="1">
      <c r="A22152" s="1547"/>
      <c r="B22152" s="1548"/>
      <c r="C22152" s="1548"/>
      <c r="D22152" s="1549"/>
      <c r="E22152" s="1506"/>
      <c r="K22152" s="1548"/>
      <c r="L22152" s="1549"/>
      <c r="M22152" s="1506"/>
    </row>
    <row r="22153" spans="1:13" ht="16.5" customHeight="1">
      <c r="A22153" s="1547"/>
      <c r="B22153" s="1548"/>
      <c r="C22153" s="1548"/>
      <c r="D22153" s="1549"/>
      <c r="E22153" s="1506"/>
      <c r="K22153" s="1548"/>
      <c r="L22153" s="1549"/>
      <c r="M22153" s="1506"/>
    </row>
    <row r="22154" spans="1:13" ht="16.5" customHeight="1">
      <c r="A22154" s="1547"/>
      <c r="B22154" s="1548"/>
      <c r="C22154" s="1548"/>
      <c r="D22154" s="1549"/>
      <c r="E22154" s="1506"/>
      <c r="K22154" s="1548"/>
      <c r="L22154" s="1549"/>
      <c r="M22154" s="1506"/>
    </row>
    <row r="22155" spans="1:13" ht="16.5" customHeight="1">
      <c r="A22155" s="1547"/>
      <c r="B22155" s="1548"/>
      <c r="C22155" s="1548"/>
      <c r="D22155" s="1549"/>
      <c r="E22155" s="1506"/>
      <c r="K22155" s="1548"/>
      <c r="L22155" s="1549"/>
      <c r="M22155" s="1506"/>
    </row>
    <row r="22156" spans="1:13" ht="16.5" customHeight="1">
      <c r="A22156" s="1547"/>
      <c r="B22156" s="1548"/>
      <c r="C22156" s="1548"/>
      <c r="D22156" s="1549"/>
      <c r="E22156" s="1506"/>
      <c r="K22156" s="1548"/>
      <c r="L22156" s="1549"/>
      <c r="M22156" s="1506"/>
    </row>
    <row r="22157" spans="1:13" ht="16.5" customHeight="1">
      <c r="A22157" s="1547"/>
      <c r="B22157" s="1548"/>
      <c r="C22157" s="1548"/>
      <c r="D22157" s="1549"/>
      <c r="E22157" s="1506"/>
      <c r="K22157" s="1548"/>
      <c r="L22157" s="1549"/>
      <c r="M22157" s="1506"/>
    </row>
    <row r="22158" spans="1:13" ht="16.5" customHeight="1">
      <c r="A22158" s="1547"/>
      <c r="B22158" s="1548"/>
      <c r="C22158" s="1548"/>
      <c r="D22158" s="1549"/>
      <c r="E22158" s="1506"/>
      <c r="K22158" s="1548"/>
      <c r="L22158" s="1549"/>
      <c r="M22158" s="1506"/>
    </row>
    <row r="22159" spans="1:13" ht="16.5" customHeight="1">
      <c r="A22159" s="1547"/>
      <c r="B22159" s="1548"/>
      <c r="C22159" s="1548"/>
      <c r="D22159" s="1549"/>
      <c r="E22159" s="1506"/>
      <c r="K22159" s="1548"/>
      <c r="L22159" s="1549"/>
      <c r="M22159" s="1506"/>
    </row>
    <row r="22160" spans="1:13" ht="16.5" customHeight="1">
      <c r="A22160" s="1547"/>
      <c r="B22160" s="1548"/>
      <c r="C22160" s="1548"/>
      <c r="D22160" s="1549"/>
      <c r="E22160" s="1506"/>
      <c r="K22160" s="1548"/>
      <c r="L22160" s="1549"/>
      <c r="M22160" s="1506"/>
    </row>
    <row r="22161" spans="1:13" ht="16.5" customHeight="1">
      <c r="A22161" s="1547"/>
      <c r="B22161" s="1548"/>
      <c r="C22161" s="1548"/>
      <c r="D22161" s="1549"/>
      <c r="E22161" s="1506"/>
      <c r="K22161" s="1548"/>
      <c r="L22161" s="1549"/>
      <c r="M22161" s="1506"/>
    </row>
    <row r="22162" spans="1:13" ht="16.5" customHeight="1">
      <c r="A22162" s="1547"/>
      <c r="B22162" s="1548"/>
      <c r="C22162" s="1548"/>
      <c r="D22162" s="1549"/>
      <c r="E22162" s="1506"/>
      <c r="K22162" s="1548"/>
      <c r="L22162" s="1549"/>
      <c r="M22162" s="1506"/>
    </row>
    <row r="22163" spans="1:13" ht="16.5" customHeight="1">
      <c r="A22163" s="1547"/>
      <c r="B22163" s="1548"/>
      <c r="C22163" s="1548"/>
      <c r="D22163" s="1549"/>
      <c r="E22163" s="1506"/>
      <c r="K22163" s="1548"/>
      <c r="L22163" s="1549"/>
      <c r="M22163" s="1506"/>
    </row>
    <row r="22164" spans="1:13" ht="16.5" customHeight="1">
      <c r="A22164" s="1547"/>
      <c r="B22164" s="1548"/>
      <c r="C22164" s="1548"/>
      <c r="D22164" s="1549"/>
      <c r="E22164" s="1506"/>
      <c r="K22164" s="1548"/>
      <c r="L22164" s="1549"/>
      <c r="M22164" s="1506"/>
    </row>
    <row r="22165" spans="1:13" ht="16.5" customHeight="1">
      <c r="A22165" s="1547"/>
      <c r="B22165" s="1548"/>
      <c r="C22165" s="1548"/>
      <c r="D22165" s="1549"/>
      <c r="E22165" s="1506"/>
      <c r="K22165" s="1548"/>
      <c r="L22165" s="1549"/>
      <c r="M22165" s="1506"/>
    </row>
    <row r="22166" spans="1:13" ht="16.5" customHeight="1">
      <c r="A22166" s="1547"/>
      <c r="B22166" s="1548"/>
      <c r="C22166" s="1548"/>
      <c r="D22166" s="1549"/>
      <c r="E22166" s="1506"/>
      <c r="K22166" s="1548"/>
      <c r="L22166" s="1549"/>
      <c r="M22166" s="1506"/>
    </row>
    <row r="22167" spans="1:13" ht="16.5" customHeight="1">
      <c r="A22167" s="1547"/>
      <c r="B22167" s="1548"/>
      <c r="C22167" s="1548"/>
      <c r="D22167" s="1549"/>
      <c r="E22167" s="1506"/>
      <c r="K22167" s="1548"/>
      <c r="L22167" s="1549"/>
      <c r="M22167" s="1506"/>
    </row>
    <row r="22168" spans="1:13" ht="16.5" customHeight="1">
      <c r="A22168" s="1547"/>
      <c r="B22168" s="1548"/>
      <c r="C22168" s="1548"/>
      <c r="D22168" s="1549"/>
      <c r="E22168" s="1506"/>
      <c r="K22168" s="1548"/>
      <c r="L22168" s="1549"/>
      <c r="M22168" s="1506"/>
    </row>
    <row r="22169" spans="1:13" ht="16.5" customHeight="1">
      <c r="A22169" s="1547"/>
      <c r="B22169" s="1548"/>
      <c r="C22169" s="1548"/>
      <c r="D22169" s="1549"/>
      <c r="E22169" s="1506"/>
      <c r="K22169" s="1548"/>
      <c r="L22169" s="1549"/>
      <c r="M22169" s="1506"/>
    </row>
    <row r="22170" spans="1:13" ht="16.5" customHeight="1">
      <c r="A22170" s="1547"/>
      <c r="B22170" s="1548"/>
      <c r="C22170" s="1548"/>
      <c r="D22170" s="1549"/>
      <c r="E22170" s="1506"/>
      <c r="K22170" s="1548"/>
      <c r="L22170" s="1549"/>
      <c r="M22170" s="1506"/>
    </row>
    <row r="22171" spans="1:13" ht="16.5" customHeight="1">
      <c r="A22171" s="1547"/>
      <c r="B22171" s="1548"/>
      <c r="C22171" s="1548"/>
      <c r="D22171" s="1549"/>
      <c r="E22171" s="1506"/>
      <c r="K22171" s="1548"/>
      <c r="L22171" s="1549"/>
      <c r="M22171" s="1506"/>
    </row>
    <row r="22172" spans="1:13" ht="16.5" customHeight="1">
      <c r="A22172" s="1547"/>
      <c r="B22172" s="1548"/>
      <c r="C22172" s="1548"/>
      <c r="D22172" s="1549"/>
      <c r="E22172" s="1506"/>
      <c r="K22172" s="1548"/>
      <c r="L22172" s="1549"/>
      <c r="M22172" s="1506"/>
    </row>
    <row r="22173" spans="1:13" ht="16.5" customHeight="1">
      <c r="A22173" s="1547"/>
      <c r="B22173" s="1548"/>
      <c r="C22173" s="1548"/>
      <c r="D22173" s="1549"/>
      <c r="E22173" s="1506"/>
      <c r="K22173" s="1548"/>
      <c r="L22173" s="1549"/>
      <c r="M22173" s="1506"/>
    </row>
    <row r="22174" spans="1:13" ht="16.5" customHeight="1">
      <c r="A22174" s="1547"/>
      <c r="B22174" s="1548"/>
      <c r="C22174" s="1548"/>
      <c r="D22174" s="1549"/>
      <c r="E22174" s="1506"/>
      <c r="K22174" s="1548"/>
      <c r="L22174" s="1549"/>
      <c r="M22174" s="1506"/>
    </row>
    <row r="22175" spans="1:13" ht="16.5" customHeight="1">
      <c r="A22175" s="1547"/>
      <c r="B22175" s="1548"/>
      <c r="C22175" s="1548"/>
      <c r="D22175" s="1549"/>
      <c r="E22175" s="1506"/>
      <c r="K22175" s="1548"/>
      <c r="L22175" s="1549"/>
      <c r="M22175" s="1506"/>
    </row>
    <row r="22176" spans="1:13" ht="16.5" customHeight="1">
      <c r="A22176" s="1547"/>
      <c r="B22176" s="1548"/>
      <c r="C22176" s="1548"/>
      <c r="D22176" s="1549"/>
      <c r="E22176" s="1506"/>
      <c r="K22176" s="1548"/>
      <c r="L22176" s="1549"/>
      <c r="M22176" s="1506"/>
    </row>
    <row r="22177" spans="1:13" ht="16.5" customHeight="1">
      <c r="A22177" s="1547"/>
      <c r="B22177" s="1548"/>
      <c r="C22177" s="1548"/>
      <c r="D22177" s="1549"/>
      <c r="E22177" s="1506"/>
      <c r="K22177" s="1548"/>
      <c r="L22177" s="1549"/>
      <c r="M22177" s="1506"/>
    </row>
    <row r="22178" spans="1:13" ht="16.5" customHeight="1">
      <c r="A22178" s="1547"/>
      <c r="B22178" s="1548"/>
      <c r="C22178" s="1548"/>
      <c r="D22178" s="1549"/>
      <c r="E22178" s="1506"/>
      <c r="K22178" s="1548"/>
      <c r="L22178" s="1549"/>
      <c r="M22178" s="1506"/>
    </row>
    <row r="22179" spans="1:13" ht="16.5" customHeight="1">
      <c r="A22179" s="1547"/>
      <c r="B22179" s="1548"/>
      <c r="C22179" s="1548"/>
      <c r="D22179" s="1549"/>
      <c r="E22179" s="1506"/>
      <c r="K22179" s="1548"/>
      <c r="L22179" s="1549"/>
      <c r="M22179" s="1506"/>
    </row>
    <row r="22180" spans="1:13" ht="16.5" customHeight="1">
      <c r="A22180" s="1547"/>
      <c r="B22180" s="1548"/>
      <c r="C22180" s="1548"/>
      <c r="D22180" s="1549"/>
      <c r="E22180" s="1506"/>
      <c r="K22180" s="1548"/>
      <c r="L22180" s="1549"/>
      <c r="M22180" s="1506"/>
    </row>
    <row r="22181" spans="1:13" ht="16.5" customHeight="1">
      <c r="A22181" s="1547"/>
      <c r="B22181" s="1548"/>
      <c r="C22181" s="1548"/>
      <c r="D22181" s="1549"/>
      <c r="E22181" s="1506"/>
      <c r="K22181" s="1548"/>
      <c r="L22181" s="1549"/>
      <c r="M22181" s="1506"/>
    </row>
    <row r="22182" spans="1:13" ht="16.5" customHeight="1">
      <c r="A22182" s="1547"/>
      <c r="B22182" s="1548"/>
      <c r="C22182" s="1548"/>
      <c r="D22182" s="1549"/>
      <c r="E22182" s="1506"/>
      <c r="K22182" s="1548"/>
      <c r="L22182" s="1549"/>
      <c r="M22182" s="1506"/>
    </row>
    <row r="22183" spans="1:13" ht="16.5" customHeight="1">
      <c r="A22183" s="1547"/>
      <c r="B22183" s="1548"/>
      <c r="C22183" s="1548"/>
      <c r="D22183" s="1549"/>
      <c r="E22183" s="1506"/>
      <c r="K22183" s="1548"/>
      <c r="L22183" s="1549"/>
      <c r="M22183" s="1506"/>
    </row>
    <row r="22184" spans="1:13" ht="16.5" customHeight="1">
      <c r="A22184" s="1547"/>
      <c r="B22184" s="1548"/>
      <c r="C22184" s="1548"/>
      <c r="D22184" s="1549"/>
      <c r="E22184" s="1506"/>
      <c r="K22184" s="1548"/>
      <c r="L22184" s="1549"/>
      <c r="M22184" s="1506"/>
    </row>
    <row r="22185" spans="1:13" ht="16.5" customHeight="1">
      <c r="A22185" s="1547"/>
      <c r="B22185" s="1548"/>
      <c r="C22185" s="1548"/>
      <c r="D22185" s="1549"/>
      <c r="E22185" s="1506"/>
      <c r="K22185" s="1548"/>
      <c r="L22185" s="1549"/>
      <c r="M22185" s="1506"/>
    </row>
    <row r="22186" spans="1:13" ht="16.5" customHeight="1">
      <c r="A22186" s="1547"/>
      <c r="B22186" s="1548"/>
      <c r="C22186" s="1548"/>
      <c r="D22186" s="1549"/>
      <c r="E22186" s="1506"/>
      <c r="K22186" s="1548"/>
      <c r="L22186" s="1549"/>
      <c r="M22186" s="1506"/>
    </row>
    <row r="22187" spans="1:13" ht="16.5" customHeight="1">
      <c r="A22187" s="1547"/>
      <c r="B22187" s="1548"/>
      <c r="C22187" s="1548"/>
      <c r="D22187" s="1549"/>
      <c r="E22187" s="1506"/>
      <c r="K22187" s="1548"/>
      <c r="L22187" s="1549"/>
      <c r="M22187" s="1506"/>
    </row>
    <row r="22188" spans="1:13" ht="16.5" customHeight="1">
      <c r="A22188" s="1547"/>
      <c r="B22188" s="1548"/>
      <c r="C22188" s="1548"/>
      <c r="D22188" s="1549"/>
      <c r="E22188" s="1506"/>
      <c r="K22188" s="1548"/>
      <c r="L22188" s="1549"/>
      <c r="M22188" s="1506"/>
    </row>
    <row r="22189" spans="1:13" ht="16.5" customHeight="1">
      <c r="A22189" s="1547"/>
      <c r="B22189" s="1548"/>
      <c r="C22189" s="1548"/>
      <c r="D22189" s="1549"/>
      <c r="E22189" s="1506"/>
      <c r="K22189" s="1548"/>
      <c r="L22189" s="1549"/>
      <c r="M22189" s="1506"/>
    </row>
    <row r="22190" spans="1:13" ht="16.5" customHeight="1">
      <c r="A22190" s="1547"/>
      <c r="B22190" s="1548"/>
      <c r="C22190" s="1548"/>
      <c r="D22190" s="1549"/>
      <c r="E22190" s="1506"/>
      <c r="K22190" s="1548"/>
      <c r="L22190" s="1549"/>
      <c r="M22190" s="1506"/>
    </row>
    <row r="22191" spans="1:13" ht="16.5" customHeight="1">
      <c r="A22191" s="1547"/>
      <c r="B22191" s="1548"/>
      <c r="C22191" s="1548"/>
      <c r="D22191" s="1549"/>
      <c r="E22191" s="1506"/>
      <c r="K22191" s="1548"/>
      <c r="L22191" s="1549"/>
      <c r="M22191" s="1506"/>
    </row>
    <row r="22192" spans="1:13" ht="16.5" customHeight="1">
      <c r="A22192" s="1547"/>
      <c r="B22192" s="1548"/>
      <c r="C22192" s="1548"/>
      <c r="D22192" s="1549"/>
      <c r="E22192" s="1506"/>
      <c r="K22192" s="1548"/>
      <c r="L22192" s="1549"/>
      <c r="M22192" s="1506"/>
    </row>
    <row r="22193" spans="1:13" ht="16.5" customHeight="1">
      <c r="A22193" s="1547"/>
      <c r="B22193" s="1548"/>
      <c r="C22193" s="1548"/>
      <c r="D22193" s="1549"/>
      <c r="E22193" s="1506"/>
      <c r="K22193" s="1548"/>
      <c r="L22193" s="1549"/>
      <c r="M22193" s="1506"/>
    </row>
    <row r="22194" spans="1:13" ht="16.5" customHeight="1">
      <c r="A22194" s="1547"/>
      <c r="B22194" s="1548"/>
      <c r="C22194" s="1548"/>
      <c r="D22194" s="1549"/>
      <c r="E22194" s="1506"/>
      <c r="K22194" s="1548"/>
      <c r="L22194" s="1549"/>
      <c r="M22194" s="1506"/>
    </row>
    <row r="22195" spans="1:13" ht="16.5" customHeight="1">
      <c r="A22195" s="1547"/>
      <c r="B22195" s="1548"/>
      <c r="C22195" s="1548"/>
      <c r="D22195" s="1549"/>
      <c r="E22195" s="1506"/>
      <c r="K22195" s="1548"/>
      <c r="L22195" s="1549"/>
      <c r="M22195" s="1506"/>
    </row>
    <row r="22196" spans="1:13" ht="16.5" customHeight="1">
      <c r="A22196" s="1547"/>
      <c r="B22196" s="1548"/>
      <c r="C22196" s="1548"/>
      <c r="D22196" s="1549"/>
      <c r="E22196" s="1506"/>
      <c r="K22196" s="1548"/>
      <c r="L22196" s="1549"/>
      <c r="M22196" s="1506"/>
    </row>
    <row r="22197" spans="1:13" ht="16.5" customHeight="1">
      <c r="A22197" s="1547"/>
      <c r="B22197" s="1548"/>
      <c r="C22197" s="1548"/>
      <c r="D22197" s="1549"/>
      <c r="E22197" s="1506"/>
      <c r="K22197" s="1548"/>
      <c r="L22197" s="1549"/>
      <c r="M22197" s="1506"/>
    </row>
    <row r="22198" spans="1:13" ht="16.5" customHeight="1">
      <c r="A22198" s="1547"/>
      <c r="B22198" s="1548"/>
      <c r="C22198" s="1548"/>
      <c r="D22198" s="1549"/>
      <c r="E22198" s="1506"/>
      <c r="K22198" s="1548"/>
      <c r="L22198" s="1549"/>
      <c r="M22198" s="1506"/>
    </row>
    <row r="22199" spans="1:13" ht="16.5" customHeight="1">
      <c r="A22199" s="1547"/>
      <c r="B22199" s="1548"/>
      <c r="C22199" s="1548"/>
      <c r="D22199" s="1549"/>
      <c r="E22199" s="1506"/>
      <c r="K22199" s="1548"/>
      <c r="L22199" s="1549"/>
      <c r="M22199" s="1506"/>
    </row>
    <row r="22200" spans="1:13" ht="16.5" customHeight="1">
      <c r="A22200" s="1547"/>
      <c r="B22200" s="1548"/>
      <c r="C22200" s="1548"/>
      <c r="D22200" s="1549"/>
      <c r="E22200" s="1506"/>
      <c r="K22200" s="1548"/>
      <c r="L22200" s="1549"/>
      <c r="M22200" s="1506"/>
    </row>
    <row r="22201" spans="1:13" ht="16.5" customHeight="1">
      <c r="A22201" s="1547"/>
      <c r="B22201" s="1548"/>
      <c r="C22201" s="1548"/>
      <c r="D22201" s="1549"/>
      <c r="E22201" s="1506"/>
      <c r="K22201" s="1548"/>
      <c r="L22201" s="1549"/>
      <c r="M22201" s="1506"/>
    </row>
    <row r="22202" spans="1:13" ht="16.5" customHeight="1">
      <c r="A22202" s="1547"/>
      <c r="B22202" s="1548"/>
      <c r="C22202" s="1548"/>
      <c r="D22202" s="1549"/>
      <c r="E22202" s="1506"/>
      <c r="K22202" s="1548"/>
      <c r="L22202" s="1549"/>
      <c r="M22202" s="1506"/>
    </row>
    <row r="22203" spans="1:13" ht="16.5" customHeight="1">
      <c r="A22203" s="1547"/>
      <c r="B22203" s="1548"/>
      <c r="C22203" s="1548"/>
      <c r="D22203" s="1549"/>
      <c r="E22203" s="1506"/>
      <c r="K22203" s="1548"/>
      <c r="L22203" s="1549"/>
      <c r="M22203" s="1506"/>
    </row>
    <row r="22204" spans="1:13" ht="16.5" customHeight="1">
      <c r="A22204" s="1547"/>
      <c r="B22204" s="1548"/>
      <c r="C22204" s="1548"/>
      <c r="D22204" s="1549"/>
      <c r="E22204" s="1506"/>
      <c r="K22204" s="1548"/>
      <c r="L22204" s="1549"/>
      <c r="M22204" s="1506"/>
    </row>
    <row r="22205" spans="1:13" ht="16.5" customHeight="1">
      <c r="A22205" s="1547"/>
      <c r="B22205" s="1548"/>
      <c r="C22205" s="1548"/>
      <c r="D22205" s="1549"/>
      <c r="E22205" s="1506"/>
      <c r="K22205" s="1548"/>
      <c r="L22205" s="1549"/>
      <c r="M22205" s="1506"/>
    </row>
    <row r="22206" spans="1:13" ht="16.5" customHeight="1">
      <c r="A22206" s="1547"/>
      <c r="B22206" s="1548"/>
      <c r="C22206" s="1548"/>
      <c r="D22206" s="1549"/>
      <c r="E22206" s="1506"/>
      <c r="K22206" s="1548"/>
      <c r="L22206" s="1549"/>
      <c r="M22206" s="1506"/>
    </row>
    <row r="22207" spans="1:13" ht="16.5" customHeight="1">
      <c r="A22207" s="1547"/>
      <c r="B22207" s="1548"/>
      <c r="C22207" s="1548"/>
      <c r="D22207" s="1549"/>
      <c r="E22207" s="1506"/>
      <c r="K22207" s="1548"/>
      <c r="L22207" s="1549"/>
      <c r="M22207" s="1506"/>
    </row>
    <row r="22208" spans="1:13" ht="16.5" customHeight="1">
      <c r="A22208" s="1547"/>
      <c r="B22208" s="1548"/>
      <c r="C22208" s="1548"/>
      <c r="D22208" s="1549"/>
      <c r="E22208" s="1506"/>
      <c r="K22208" s="1548"/>
      <c r="L22208" s="1549"/>
      <c r="M22208" s="1506"/>
    </row>
    <row r="22209" spans="1:13" ht="16.5" customHeight="1">
      <c r="A22209" s="1547"/>
      <c r="B22209" s="1548"/>
      <c r="C22209" s="1548"/>
      <c r="D22209" s="1549"/>
      <c r="E22209" s="1506"/>
      <c r="K22209" s="1548"/>
      <c r="L22209" s="1549"/>
      <c r="M22209" s="1506"/>
    </row>
    <row r="22210" spans="1:13" ht="16.5" customHeight="1">
      <c r="A22210" s="1547"/>
      <c r="B22210" s="1548"/>
      <c r="C22210" s="1548"/>
      <c r="D22210" s="1549"/>
      <c r="E22210" s="1506"/>
      <c r="K22210" s="1548"/>
      <c r="L22210" s="1549"/>
      <c r="M22210" s="1506"/>
    </row>
    <row r="22211" spans="1:13" ht="16.5" customHeight="1">
      <c r="A22211" s="1547"/>
      <c r="B22211" s="1548"/>
      <c r="C22211" s="1548"/>
      <c r="D22211" s="1549"/>
      <c r="E22211" s="1506"/>
      <c r="K22211" s="1548"/>
      <c r="L22211" s="1549"/>
      <c r="M22211" s="1506"/>
    </row>
    <row r="22212" spans="1:13" ht="16.5" customHeight="1">
      <c r="A22212" s="1547"/>
      <c r="B22212" s="1548"/>
      <c r="C22212" s="1548"/>
      <c r="D22212" s="1549"/>
      <c r="E22212" s="1506"/>
      <c r="K22212" s="1548"/>
      <c r="L22212" s="1549"/>
      <c r="M22212" s="1506"/>
    </row>
    <row r="22213" spans="1:13" ht="16.5" customHeight="1">
      <c r="A22213" s="1547"/>
      <c r="B22213" s="1548"/>
      <c r="C22213" s="1548"/>
      <c r="D22213" s="1549"/>
      <c r="E22213" s="1506"/>
      <c r="K22213" s="1548"/>
      <c r="L22213" s="1549"/>
      <c r="M22213" s="1506"/>
    </row>
    <row r="22214" spans="1:13" ht="16.5" customHeight="1">
      <c r="A22214" s="1547"/>
      <c r="B22214" s="1548"/>
      <c r="C22214" s="1548"/>
      <c r="D22214" s="1549"/>
      <c r="E22214" s="1506"/>
      <c r="K22214" s="1548"/>
      <c r="L22214" s="1549"/>
      <c r="M22214" s="1506"/>
    </row>
    <row r="22215" spans="1:13" ht="16.5" customHeight="1">
      <c r="A22215" s="1547"/>
      <c r="B22215" s="1548"/>
      <c r="C22215" s="1548"/>
      <c r="D22215" s="1549"/>
      <c r="E22215" s="1506"/>
      <c r="K22215" s="1548"/>
      <c r="L22215" s="1549"/>
      <c r="M22215" s="1506"/>
    </row>
    <row r="22216" spans="1:13" ht="16.5" customHeight="1">
      <c r="A22216" s="1547"/>
      <c r="B22216" s="1548"/>
      <c r="C22216" s="1548"/>
      <c r="D22216" s="1549"/>
      <c r="E22216" s="1506"/>
      <c r="K22216" s="1548"/>
      <c r="L22216" s="1549"/>
      <c r="M22216" s="1506"/>
    </row>
    <row r="22217" spans="1:13" ht="16.5" customHeight="1">
      <c r="A22217" s="1547"/>
      <c r="B22217" s="1548"/>
      <c r="C22217" s="1548"/>
      <c r="D22217" s="1549"/>
      <c r="E22217" s="1506"/>
      <c r="K22217" s="1548"/>
      <c r="L22217" s="1549"/>
      <c r="M22217" s="1506"/>
    </row>
    <row r="22218" spans="1:13" ht="16.5" customHeight="1">
      <c r="A22218" s="1547"/>
      <c r="B22218" s="1548"/>
      <c r="C22218" s="1548"/>
      <c r="D22218" s="1549"/>
      <c r="E22218" s="1506"/>
      <c r="K22218" s="1548"/>
      <c r="L22218" s="1549"/>
      <c r="M22218" s="1506"/>
    </row>
    <row r="22219" spans="1:13" ht="16.5" customHeight="1">
      <c r="A22219" s="1547"/>
      <c r="B22219" s="1548"/>
      <c r="C22219" s="1548"/>
      <c r="D22219" s="1549"/>
      <c r="E22219" s="1506"/>
      <c r="K22219" s="1548"/>
      <c r="L22219" s="1549"/>
      <c r="M22219" s="1506"/>
    </row>
    <row r="22220" spans="1:13" ht="16.5" customHeight="1">
      <c r="A22220" s="1547"/>
      <c r="B22220" s="1548"/>
      <c r="C22220" s="1548"/>
      <c r="D22220" s="1549"/>
      <c r="E22220" s="1506"/>
      <c r="K22220" s="1548"/>
      <c r="L22220" s="1549"/>
      <c r="M22220" s="1506"/>
    </row>
    <row r="22221" spans="1:13" ht="16.5" customHeight="1">
      <c r="A22221" s="1547"/>
      <c r="B22221" s="1548"/>
      <c r="C22221" s="1548"/>
      <c r="D22221" s="1549"/>
      <c r="E22221" s="1506"/>
      <c r="K22221" s="1548"/>
      <c r="L22221" s="1549"/>
      <c r="M22221" s="1506"/>
    </row>
    <row r="22222" spans="1:13" ht="16.5" customHeight="1">
      <c r="A22222" s="1547"/>
      <c r="B22222" s="1548"/>
      <c r="C22222" s="1548"/>
      <c r="D22222" s="1549"/>
      <c r="E22222" s="1506"/>
      <c r="K22222" s="1548"/>
      <c r="L22222" s="1549"/>
      <c r="M22222" s="1506"/>
    </row>
    <row r="22223" spans="1:13" ht="16.5" customHeight="1">
      <c r="A22223" s="1547"/>
      <c r="B22223" s="1548"/>
      <c r="C22223" s="1548"/>
      <c r="D22223" s="1549"/>
      <c r="E22223" s="1506"/>
      <c r="K22223" s="1548"/>
      <c r="L22223" s="1549"/>
      <c r="M22223" s="1506"/>
    </row>
    <row r="22224" spans="1:13" ht="16.5" customHeight="1">
      <c r="A22224" s="1547"/>
      <c r="B22224" s="1548"/>
      <c r="C22224" s="1548"/>
      <c r="D22224" s="1549"/>
      <c r="E22224" s="1506"/>
      <c r="K22224" s="1548"/>
      <c r="L22224" s="1549"/>
      <c r="M22224" s="1506"/>
    </row>
    <row r="22225" spans="1:13" ht="16.5" customHeight="1">
      <c r="A22225" s="1547"/>
      <c r="B22225" s="1548"/>
      <c r="C22225" s="1548"/>
      <c r="D22225" s="1549"/>
      <c r="E22225" s="1506"/>
      <c r="K22225" s="1548"/>
      <c r="L22225" s="1549"/>
      <c r="M22225" s="1506"/>
    </row>
    <row r="22226" spans="1:13" ht="16.5" customHeight="1">
      <c r="A22226" s="1547"/>
      <c r="B22226" s="1548"/>
      <c r="C22226" s="1548"/>
      <c r="D22226" s="1549"/>
      <c r="E22226" s="1506"/>
      <c r="K22226" s="1548"/>
      <c r="L22226" s="1549"/>
      <c r="M22226" s="1506"/>
    </row>
    <row r="22227" spans="1:13" ht="16.5" customHeight="1">
      <c r="A22227" s="1547"/>
      <c r="B22227" s="1548"/>
      <c r="C22227" s="1548"/>
      <c r="D22227" s="1549"/>
      <c r="E22227" s="1506"/>
      <c r="K22227" s="1548"/>
      <c r="L22227" s="1549"/>
      <c r="M22227" s="1506"/>
    </row>
    <row r="22228" spans="1:13" ht="16.5" customHeight="1">
      <c r="A22228" s="1547"/>
      <c r="B22228" s="1548"/>
      <c r="C22228" s="1548"/>
      <c r="D22228" s="1549"/>
      <c r="E22228" s="1506"/>
      <c r="K22228" s="1548"/>
      <c r="L22228" s="1549"/>
      <c r="M22228" s="1506"/>
    </row>
    <row r="22229" spans="1:13" ht="16.5" customHeight="1">
      <c r="A22229" s="1547"/>
      <c r="B22229" s="1548"/>
      <c r="C22229" s="1548"/>
      <c r="D22229" s="1549"/>
      <c r="E22229" s="1506"/>
      <c r="K22229" s="1548"/>
      <c r="L22229" s="1549"/>
      <c r="M22229" s="1506"/>
    </row>
    <row r="22230" spans="1:13" ht="16.5" customHeight="1">
      <c r="A22230" s="1547"/>
      <c r="B22230" s="1548"/>
      <c r="C22230" s="1548"/>
      <c r="D22230" s="1549"/>
      <c r="E22230" s="1506"/>
      <c r="K22230" s="1548"/>
      <c r="L22230" s="1549"/>
      <c r="M22230" s="1506"/>
    </row>
    <row r="22231" spans="1:13" ht="16.5" customHeight="1">
      <c r="A22231" s="1547"/>
      <c r="B22231" s="1548"/>
      <c r="C22231" s="1548"/>
      <c r="D22231" s="1549"/>
      <c r="E22231" s="1506"/>
      <c r="K22231" s="1548"/>
      <c r="L22231" s="1549"/>
      <c r="M22231" s="1506"/>
    </row>
    <row r="22232" spans="1:13" ht="16.5" customHeight="1">
      <c r="A22232" s="1547"/>
      <c r="B22232" s="1548"/>
      <c r="C22232" s="1548"/>
      <c r="D22232" s="1549"/>
      <c r="E22232" s="1506"/>
      <c r="K22232" s="1548"/>
      <c r="L22232" s="1549"/>
      <c r="M22232" s="1506"/>
    </row>
    <row r="22233" spans="1:13" ht="16.5" customHeight="1">
      <c r="A22233" s="1547"/>
      <c r="B22233" s="1548"/>
      <c r="C22233" s="1548"/>
      <c r="D22233" s="1549"/>
      <c r="E22233" s="1506"/>
      <c r="K22233" s="1548"/>
      <c r="L22233" s="1549"/>
      <c r="M22233" s="1506"/>
    </row>
    <row r="22234" spans="1:13" ht="16.5" customHeight="1">
      <c r="A22234" s="1547"/>
      <c r="B22234" s="1548"/>
      <c r="C22234" s="1548"/>
      <c r="D22234" s="1549"/>
      <c r="E22234" s="1506"/>
      <c r="K22234" s="1548"/>
      <c r="L22234" s="1549"/>
      <c r="M22234" s="1506"/>
    </row>
    <row r="22235" spans="1:13" ht="16.5" customHeight="1">
      <c r="A22235" s="1547"/>
      <c r="B22235" s="1548"/>
      <c r="C22235" s="1548"/>
      <c r="D22235" s="1549"/>
      <c r="E22235" s="1506"/>
      <c r="K22235" s="1548"/>
      <c r="L22235" s="1549"/>
      <c r="M22235" s="1506"/>
    </row>
    <row r="22236" spans="1:13" ht="16.5" customHeight="1">
      <c r="A22236" s="1547"/>
      <c r="B22236" s="1548"/>
      <c r="C22236" s="1548"/>
      <c r="D22236" s="1549"/>
      <c r="E22236" s="1506"/>
      <c r="K22236" s="1548"/>
      <c r="L22236" s="1549"/>
      <c r="M22236" s="1506"/>
    </row>
    <row r="22237" spans="1:13" ht="16.5" customHeight="1">
      <c r="A22237" s="1547"/>
      <c r="B22237" s="1548"/>
      <c r="C22237" s="1548"/>
      <c r="D22237" s="1549"/>
      <c r="E22237" s="1506"/>
      <c r="K22237" s="1548"/>
      <c r="L22237" s="1549"/>
      <c r="M22237" s="1506"/>
    </row>
    <row r="22238" spans="1:13" ht="16.5" customHeight="1">
      <c r="A22238" s="1547"/>
      <c r="B22238" s="1548"/>
      <c r="C22238" s="1548"/>
      <c r="D22238" s="1549"/>
      <c r="E22238" s="1506"/>
      <c r="K22238" s="1548"/>
      <c r="L22238" s="1549"/>
      <c r="M22238" s="1506"/>
    </row>
    <row r="22239" spans="1:13" ht="16.5" customHeight="1">
      <c r="A22239" s="1547"/>
      <c r="B22239" s="1548"/>
      <c r="C22239" s="1548"/>
      <c r="D22239" s="1549"/>
      <c r="E22239" s="1506"/>
      <c r="K22239" s="1548"/>
      <c r="L22239" s="1549"/>
      <c r="M22239" s="1506"/>
    </row>
    <row r="22240" spans="1:13" ht="16.5" customHeight="1">
      <c r="A22240" s="1547"/>
      <c r="B22240" s="1548"/>
      <c r="C22240" s="1548"/>
      <c r="D22240" s="1549"/>
      <c r="E22240" s="1506"/>
      <c r="K22240" s="1548"/>
      <c r="L22240" s="1549"/>
      <c r="M22240" s="1506"/>
    </row>
    <row r="22241" spans="1:13" ht="16.5" customHeight="1">
      <c r="A22241" s="1547"/>
      <c r="B22241" s="1548"/>
      <c r="C22241" s="1548"/>
      <c r="D22241" s="1549"/>
      <c r="E22241" s="1506"/>
      <c r="K22241" s="1548"/>
      <c r="L22241" s="1549"/>
      <c r="M22241" s="1506"/>
    </row>
    <row r="22242" spans="1:13" ht="16.5" customHeight="1">
      <c r="A22242" s="1547"/>
      <c r="B22242" s="1548"/>
      <c r="C22242" s="1548"/>
      <c r="D22242" s="1549"/>
      <c r="E22242" s="1506"/>
      <c r="K22242" s="1548"/>
      <c r="L22242" s="1549"/>
      <c r="M22242" s="1506"/>
    </row>
    <row r="22243" spans="1:13" ht="16.5" customHeight="1">
      <c r="A22243" s="1547"/>
      <c r="B22243" s="1548"/>
      <c r="C22243" s="1548"/>
      <c r="D22243" s="1549"/>
      <c r="E22243" s="1506"/>
      <c r="K22243" s="1548"/>
      <c r="L22243" s="1549"/>
      <c r="M22243" s="1506"/>
    </row>
    <row r="22244" spans="1:13" ht="16.5" customHeight="1">
      <c r="A22244" s="1547"/>
      <c r="B22244" s="1548"/>
      <c r="C22244" s="1548"/>
      <c r="D22244" s="1549"/>
      <c r="E22244" s="1506"/>
      <c r="K22244" s="1548"/>
      <c r="L22244" s="1549"/>
      <c r="M22244" s="1506"/>
    </row>
    <row r="22245" spans="1:13" ht="16.5" customHeight="1">
      <c r="A22245" s="1547"/>
      <c r="B22245" s="1548"/>
      <c r="C22245" s="1548"/>
      <c r="D22245" s="1549"/>
      <c r="E22245" s="1506"/>
      <c r="K22245" s="1548"/>
      <c r="L22245" s="1549"/>
      <c r="M22245" s="1506"/>
    </row>
    <row r="22246" spans="1:13" ht="16.5" customHeight="1">
      <c r="A22246" s="1547"/>
      <c r="B22246" s="1548"/>
      <c r="C22246" s="1548"/>
      <c r="D22246" s="1549"/>
      <c r="E22246" s="1506"/>
      <c r="K22246" s="1548"/>
      <c r="L22246" s="1549"/>
      <c r="M22246" s="1506"/>
    </row>
    <row r="22247" spans="1:13" ht="16.5" customHeight="1">
      <c r="A22247" s="1547"/>
      <c r="B22247" s="1548"/>
      <c r="C22247" s="1548"/>
      <c r="D22247" s="1549"/>
      <c r="E22247" s="1506"/>
      <c r="K22247" s="1548"/>
      <c r="L22247" s="1549"/>
      <c r="M22247" s="1506"/>
    </row>
    <row r="22248" spans="1:13" ht="16.5" customHeight="1">
      <c r="A22248" s="1547"/>
      <c r="B22248" s="1548"/>
      <c r="C22248" s="1548"/>
      <c r="D22248" s="1549"/>
      <c r="E22248" s="1506"/>
      <c r="K22248" s="1548"/>
      <c r="L22248" s="1549"/>
      <c r="M22248" s="1506"/>
    </row>
    <row r="22249" spans="1:13" ht="16.5" customHeight="1">
      <c r="A22249" s="1547"/>
      <c r="B22249" s="1548"/>
      <c r="C22249" s="1548"/>
      <c r="D22249" s="1549"/>
      <c r="E22249" s="1506"/>
      <c r="K22249" s="1548"/>
      <c r="L22249" s="1549"/>
      <c r="M22249" s="1506"/>
    </row>
    <row r="22250" spans="1:13" ht="16.5" customHeight="1">
      <c r="A22250" s="1547"/>
      <c r="B22250" s="1548"/>
      <c r="C22250" s="1548"/>
      <c r="D22250" s="1549"/>
      <c r="E22250" s="1506"/>
      <c r="K22250" s="1548"/>
      <c r="L22250" s="1549"/>
      <c r="M22250" s="1506"/>
    </row>
    <row r="22251" spans="1:13" ht="16.5" customHeight="1">
      <c r="A22251" s="1547"/>
      <c r="B22251" s="1548"/>
      <c r="C22251" s="1548"/>
      <c r="D22251" s="1549"/>
      <c r="E22251" s="1506"/>
      <c r="K22251" s="1548"/>
      <c r="L22251" s="1549"/>
      <c r="M22251" s="1506"/>
    </row>
    <row r="22252" spans="1:13" ht="16.5" customHeight="1">
      <c r="A22252" s="1547"/>
      <c r="B22252" s="1548"/>
      <c r="C22252" s="1548"/>
      <c r="D22252" s="1549"/>
      <c r="E22252" s="1506"/>
      <c r="K22252" s="1548"/>
      <c r="L22252" s="1549"/>
      <c r="M22252" s="1506"/>
    </row>
    <row r="22253" spans="1:13" ht="16.5" customHeight="1">
      <c r="A22253" s="1547"/>
      <c r="B22253" s="1548"/>
      <c r="C22253" s="1548"/>
      <c r="D22253" s="1549"/>
      <c r="E22253" s="1506"/>
      <c r="K22253" s="1548"/>
      <c r="L22253" s="1549"/>
      <c r="M22253" s="1506"/>
    </row>
    <row r="22254" spans="1:13" ht="16.5" customHeight="1">
      <c r="A22254" s="1547"/>
      <c r="B22254" s="1548"/>
      <c r="C22254" s="1548"/>
      <c r="D22254" s="1549"/>
      <c r="E22254" s="1506"/>
      <c r="K22254" s="1548"/>
      <c r="L22254" s="1549"/>
      <c r="M22254" s="1506"/>
    </row>
    <row r="22255" spans="1:13" ht="16.5" customHeight="1">
      <c r="A22255" s="1547"/>
      <c r="B22255" s="1548"/>
      <c r="C22255" s="1548"/>
      <c r="D22255" s="1549"/>
      <c r="E22255" s="1506"/>
      <c r="K22255" s="1548"/>
      <c r="L22255" s="1549"/>
      <c r="M22255" s="1506"/>
    </row>
    <row r="22256" spans="1:13" ht="16.5" customHeight="1">
      <c r="A22256" s="1547"/>
      <c r="B22256" s="1548"/>
      <c r="C22256" s="1548"/>
      <c r="D22256" s="1549"/>
      <c r="E22256" s="1506"/>
      <c r="K22256" s="1548"/>
      <c r="L22256" s="1549"/>
      <c r="M22256" s="1506"/>
    </row>
    <row r="22257" spans="1:13" ht="16.5" customHeight="1">
      <c r="A22257" s="1547"/>
      <c r="B22257" s="1548"/>
      <c r="C22257" s="1548"/>
      <c r="D22257" s="1549"/>
      <c r="E22257" s="1506"/>
      <c r="K22257" s="1548"/>
      <c r="L22257" s="1549"/>
      <c r="M22257" s="1506"/>
    </row>
    <row r="22258" spans="1:13" ht="16.5" customHeight="1">
      <c r="A22258" s="1547"/>
      <c r="B22258" s="1548"/>
      <c r="C22258" s="1548"/>
      <c r="D22258" s="1549"/>
      <c r="E22258" s="1506"/>
      <c r="K22258" s="1548"/>
      <c r="L22258" s="1549"/>
      <c r="M22258" s="1506"/>
    </row>
    <row r="22259" spans="1:13" ht="16.5" customHeight="1">
      <c r="A22259" s="1547"/>
      <c r="B22259" s="1548"/>
      <c r="C22259" s="1548"/>
      <c r="D22259" s="1549"/>
      <c r="E22259" s="1506"/>
      <c r="K22259" s="1548"/>
      <c r="L22259" s="1549"/>
      <c r="M22259" s="1506"/>
    </row>
    <row r="22260" spans="1:13" ht="16.5" customHeight="1">
      <c r="A22260" s="1547"/>
      <c r="B22260" s="1548"/>
      <c r="C22260" s="1548"/>
      <c r="D22260" s="1549"/>
      <c r="E22260" s="1506"/>
      <c r="K22260" s="1548"/>
      <c r="L22260" s="1549"/>
      <c r="M22260" s="1506"/>
    </row>
    <row r="22261" spans="1:13" ht="16.5" customHeight="1">
      <c r="A22261" s="1547"/>
      <c r="B22261" s="1548"/>
      <c r="C22261" s="1548"/>
      <c r="D22261" s="1549"/>
      <c r="E22261" s="1506"/>
      <c r="K22261" s="1548"/>
      <c r="L22261" s="1549"/>
      <c r="M22261" s="1506"/>
    </row>
    <row r="22262" spans="1:13" ht="16.5" customHeight="1">
      <c r="A22262" s="1547"/>
      <c r="B22262" s="1548"/>
      <c r="C22262" s="1548"/>
      <c r="D22262" s="1549"/>
      <c r="E22262" s="1506"/>
      <c r="K22262" s="1548"/>
      <c r="L22262" s="1549"/>
      <c r="M22262" s="1506"/>
    </row>
    <row r="22263" spans="1:13" ht="16.5" customHeight="1">
      <c r="A22263" s="1547"/>
      <c r="B22263" s="1548"/>
      <c r="C22263" s="1548"/>
      <c r="D22263" s="1549"/>
      <c r="E22263" s="1506"/>
      <c r="K22263" s="1548"/>
      <c r="L22263" s="1549"/>
      <c r="M22263" s="1506"/>
    </row>
    <row r="22264" spans="1:13" ht="16.5" customHeight="1">
      <c r="A22264" s="1547"/>
      <c r="B22264" s="1548"/>
      <c r="C22264" s="1548"/>
      <c r="D22264" s="1549"/>
      <c r="E22264" s="1506"/>
      <c r="K22264" s="1548"/>
      <c r="L22264" s="1549"/>
      <c r="M22264" s="1506"/>
    </row>
    <row r="22265" spans="1:13" ht="16.5" customHeight="1">
      <c r="A22265" s="1547"/>
      <c r="B22265" s="1548"/>
      <c r="C22265" s="1548"/>
      <c r="D22265" s="1549"/>
      <c r="E22265" s="1506"/>
      <c r="K22265" s="1548"/>
      <c r="L22265" s="1549"/>
      <c r="M22265" s="1506"/>
    </row>
    <row r="22266" spans="1:13" ht="16.5" customHeight="1">
      <c r="A22266" s="1547"/>
      <c r="B22266" s="1548"/>
      <c r="C22266" s="1548"/>
      <c r="D22266" s="1549"/>
      <c r="E22266" s="1506"/>
      <c r="K22266" s="1548"/>
      <c r="L22266" s="1549"/>
      <c r="M22266" s="1506"/>
    </row>
    <row r="22267" spans="1:13" ht="16.5" customHeight="1">
      <c r="A22267" s="1547"/>
      <c r="B22267" s="1548"/>
      <c r="C22267" s="1548"/>
      <c r="D22267" s="1549"/>
      <c r="E22267" s="1506"/>
      <c r="K22267" s="1548"/>
      <c r="L22267" s="1549"/>
      <c r="M22267" s="1506"/>
    </row>
    <row r="22268" spans="1:13" ht="16.5" customHeight="1">
      <c r="A22268" s="1547"/>
      <c r="B22268" s="1548"/>
      <c r="C22268" s="1548"/>
      <c r="D22268" s="1549"/>
      <c r="E22268" s="1506"/>
      <c r="K22268" s="1548"/>
      <c r="L22268" s="1549"/>
      <c r="M22268" s="1506"/>
    </row>
    <row r="22269" spans="1:13" ht="16.5" customHeight="1">
      <c r="A22269" s="1547"/>
      <c r="B22269" s="1548"/>
      <c r="C22269" s="1548"/>
      <c r="D22269" s="1549"/>
      <c r="E22269" s="1506"/>
      <c r="K22269" s="1548"/>
      <c r="L22269" s="1549"/>
      <c r="M22269" s="1506"/>
    </row>
    <row r="22270" spans="1:13" ht="16.5" customHeight="1">
      <c r="A22270" s="1547"/>
      <c r="B22270" s="1548"/>
      <c r="C22270" s="1548"/>
      <c r="D22270" s="1549"/>
      <c r="E22270" s="1506"/>
      <c r="K22270" s="1548"/>
      <c r="L22270" s="1549"/>
      <c r="M22270" s="1506"/>
    </row>
    <row r="22271" spans="1:13" ht="16.5" customHeight="1">
      <c r="A22271" s="1547"/>
      <c r="B22271" s="1548"/>
      <c r="C22271" s="1548"/>
      <c r="D22271" s="1549"/>
      <c r="E22271" s="1506"/>
      <c r="K22271" s="1548"/>
      <c r="L22271" s="1549"/>
      <c r="M22271" s="1506"/>
    </row>
    <row r="22272" spans="1:13" ht="16.5" customHeight="1">
      <c r="A22272" s="1547"/>
      <c r="B22272" s="1548"/>
      <c r="C22272" s="1548"/>
      <c r="D22272" s="1549"/>
      <c r="E22272" s="1506"/>
      <c r="K22272" s="1548"/>
      <c r="L22272" s="1549"/>
      <c r="M22272" s="1506"/>
    </row>
    <row r="22273" spans="1:13" ht="16.5" customHeight="1">
      <c r="A22273" s="1547"/>
      <c r="B22273" s="1548"/>
      <c r="C22273" s="1548"/>
      <c r="D22273" s="1549"/>
      <c r="E22273" s="1506"/>
      <c r="K22273" s="1548"/>
      <c r="L22273" s="1549"/>
      <c r="M22273" s="1506"/>
    </row>
    <row r="22274" spans="1:13" ht="16.5" customHeight="1">
      <c r="A22274" s="1547"/>
      <c r="B22274" s="1548"/>
      <c r="C22274" s="1548"/>
      <c r="D22274" s="1549"/>
      <c r="E22274" s="1506"/>
      <c r="K22274" s="1548"/>
      <c r="L22274" s="1549"/>
      <c r="M22274" s="1506"/>
    </row>
    <row r="22275" spans="1:13" ht="16.5" customHeight="1">
      <c r="A22275" s="1547"/>
      <c r="B22275" s="1548"/>
      <c r="C22275" s="1548"/>
      <c r="D22275" s="1549"/>
      <c r="E22275" s="1506"/>
      <c r="K22275" s="1548"/>
      <c r="L22275" s="1549"/>
      <c r="M22275" s="1506"/>
    </row>
    <row r="22276" spans="1:13" ht="16.5" customHeight="1">
      <c r="A22276" s="1547"/>
      <c r="B22276" s="1548"/>
      <c r="C22276" s="1548"/>
      <c r="D22276" s="1549"/>
      <c r="E22276" s="1506"/>
      <c r="K22276" s="1548"/>
      <c r="L22276" s="1549"/>
      <c r="M22276" s="1506"/>
    </row>
    <row r="22277" spans="1:13" ht="16.5" customHeight="1">
      <c r="A22277" s="1547"/>
      <c r="B22277" s="1548"/>
      <c r="C22277" s="1548"/>
      <c r="D22277" s="1549"/>
      <c r="E22277" s="1506"/>
      <c r="K22277" s="1548"/>
      <c r="L22277" s="1549"/>
      <c r="M22277" s="1506"/>
    </row>
    <row r="22278" spans="1:13" ht="16.5" customHeight="1">
      <c r="A22278" s="1547"/>
      <c r="B22278" s="1548"/>
      <c r="C22278" s="1548"/>
      <c r="D22278" s="1549"/>
      <c r="E22278" s="1506"/>
      <c r="K22278" s="1548"/>
      <c r="L22278" s="1549"/>
      <c r="M22278" s="1506"/>
    </row>
    <row r="22279" spans="1:13" ht="16.5" customHeight="1">
      <c r="A22279" s="1547"/>
      <c r="B22279" s="1548"/>
      <c r="C22279" s="1548"/>
      <c r="D22279" s="1549"/>
      <c r="E22279" s="1506"/>
      <c r="K22279" s="1548"/>
      <c r="L22279" s="1549"/>
      <c r="M22279" s="1506"/>
    </row>
    <row r="22280" spans="1:13" ht="16.5" customHeight="1">
      <c r="A22280" s="1547"/>
      <c r="B22280" s="1548"/>
      <c r="C22280" s="1548"/>
      <c r="D22280" s="1549"/>
      <c r="E22280" s="1506"/>
      <c r="K22280" s="1548"/>
      <c r="L22280" s="1549"/>
      <c r="M22280" s="1506"/>
    </row>
    <row r="22281" spans="1:13" ht="16.5" customHeight="1">
      <c r="A22281" s="1547"/>
      <c r="B22281" s="1548"/>
      <c r="C22281" s="1548"/>
      <c r="D22281" s="1549"/>
      <c r="E22281" s="1506"/>
      <c r="K22281" s="1548"/>
      <c r="L22281" s="1549"/>
      <c r="M22281" s="1506"/>
    </row>
    <row r="22282" spans="1:13" ht="16.5" customHeight="1">
      <c r="A22282" s="1547"/>
      <c r="B22282" s="1548"/>
      <c r="C22282" s="1548"/>
      <c r="D22282" s="1549"/>
      <c r="E22282" s="1506"/>
      <c r="K22282" s="1548"/>
      <c r="L22282" s="1549"/>
      <c r="M22282" s="1506"/>
    </row>
    <row r="22283" spans="1:13" ht="16.5" customHeight="1">
      <c r="A22283" s="1547"/>
      <c r="B22283" s="1548"/>
      <c r="C22283" s="1548"/>
      <c r="D22283" s="1549"/>
      <c r="E22283" s="1506"/>
      <c r="K22283" s="1548"/>
      <c r="L22283" s="1549"/>
      <c r="M22283" s="1506"/>
    </row>
    <row r="22284" spans="1:13" ht="16.5" customHeight="1">
      <c r="A22284" s="1547"/>
      <c r="B22284" s="1548"/>
      <c r="C22284" s="1548"/>
      <c r="D22284" s="1549"/>
      <c r="E22284" s="1506"/>
      <c r="K22284" s="1548"/>
      <c r="L22284" s="1549"/>
      <c r="M22284" s="1506"/>
    </row>
    <row r="22285" spans="1:13" ht="16.5" customHeight="1">
      <c r="A22285" s="1547"/>
      <c r="B22285" s="1548"/>
      <c r="C22285" s="1548"/>
      <c r="D22285" s="1549"/>
      <c r="E22285" s="1506"/>
      <c r="K22285" s="1548"/>
      <c r="L22285" s="1549"/>
      <c r="M22285" s="1506"/>
    </row>
    <row r="22286" spans="1:13" ht="16.5" customHeight="1">
      <c r="A22286" s="1547"/>
      <c r="B22286" s="1548"/>
      <c r="C22286" s="1548"/>
      <c r="D22286" s="1549"/>
      <c r="E22286" s="1506"/>
      <c r="K22286" s="1548"/>
      <c r="L22286" s="1549"/>
      <c r="M22286" s="1506"/>
    </row>
    <row r="22287" spans="1:13" ht="16.5" customHeight="1">
      <c r="A22287" s="1547"/>
      <c r="B22287" s="1548"/>
      <c r="C22287" s="1548"/>
      <c r="D22287" s="1549"/>
      <c r="E22287" s="1506"/>
      <c r="K22287" s="1548"/>
      <c r="L22287" s="1549"/>
      <c r="M22287" s="1506"/>
    </row>
    <row r="22288" spans="1:13" ht="16.5" customHeight="1">
      <c r="A22288" s="1547"/>
      <c r="B22288" s="1548"/>
      <c r="C22288" s="1548"/>
      <c r="D22288" s="1549"/>
      <c r="E22288" s="1506"/>
      <c r="K22288" s="1548"/>
      <c r="L22288" s="1549"/>
      <c r="M22288" s="1506"/>
    </row>
    <row r="22289" spans="1:13" ht="16.5" customHeight="1">
      <c r="A22289" s="1547"/>
      <c r="B22289" s="1548"/>
      <c r="C22289" s="1548"/>
      <c r="D22289" s="1549"/>
      <c r="E22289" s="1506"/>
      <c r="K22289" s="1548"/>
      <c r="L22289" s="1549"/>
      <c r="M22289" s="1506"/>
    </row>
    <row r="22290" spans="1:13" ht="16.5" customHeight="1">
      <c r="A22290" s="1547"/>
      <c r="B22290" s="1548"/>
      <c r="C22290" s="1548"/>
      <c r="D22290" s="1549"/>
      <c r="E22290" s="1506"/>
      <c r="K22290" s="1548"/>
      <c r="L22290" s="1549"/>
      <c r="M22290" s="1506"/>
    </row>
    <row r="22291" spans="1:13" ht="16.5" customHeight="1">
      <c r="A22291" s="1547"/>
      <c r="B22291" s="1548"/>
      <c r="C22291" s="1548"/>
      <c r="D22291" s="1549"/>
      <c r="E22291" s="1506"/>
      <c r="K22291" s="1548"/>
      <c r="L22291" s="1549"/>
      <c r="M22291" s="1506"/>
    </row>
    <row r="22292" spans="1:13" ht="16.5" customHeight="1">
      <c r="A22292" s="1547"/>
      <c r="B22292" s="1548"/>
      <c r="C22292" s="1548"/>
      <c r="D22292" s="1549"/>
      <c r="E22292" s="1506"/>
      <c r="K22292" s="1548"/>
      <c r="L22292" s="1549"/>
      <c r="M22292" s="1506"/>
    </row>
    <row r="22293" spans="1:13" ht="16.5" customHeight="1">
      <c r="A22293" s="1547"/>
      <c r="B22293" s="1548"/>
      <c r="C22293" s="1548"/>
      <c r="D22293" s="1549"/>
      <c r="E22293" s="1506"/>
      <c r="K22293" s="1548"/>
      <c r="L22293" s="1549"/>
      <c r="M22293" s="1506"/>
    </row>
    <row r="22294" spans="1:13" ht="16.5" customHeight="1">
      <c r="A22294" s="1547"/>
      <c r="B22294" s="1548"/>
      <c r="C22294" s="1548"/>
      <c r="D22294" s="1549"/>
      <c r="E22294" s="1506"/>
      <c r="K22294" s="1548"/>
      <c r="L22294" s="1549"/>
      <c r="M22294" s="1506"/>
    </row>
    <row r="22295" spans="1:13" ht="16.5" customHeight="1">
      <c r="A22295" s="1547"/>
      <c r="B22295" s="1548"/>
      <c r="C22295" s="1548"/>
      <c r="D22295" s="1549"/>
      <c r="E22295" s="1506"/>
      <c r="K22295" s="1548"/>
      <c r="L22295" s="1549"/>
      <c r="M22295" s="1506"/>
    </row>
    <row r="22296" spans="1:13" ht="16.5" customHeight="1">
      <c r="A22296" s="1547"/>
      <c r="B22296" s="1548"/>
      <c r="C22296" s="1548"/>
      <c r="D22296" s="1549"/>
      <c r="E22296" s="1506"/>
      <c r="K22296" s="1548"/>
      <c r="L22296" s="1549"/>
      <c r="M22296" s="1506"/>
    </row>
    <row r="22297" spans="1:13" ht="16.5" customHeight="1">
      <c r="A22297" s="1547"/>
      <c r="B22297" s="1548"/>
      <c r="C22297" s="1548"/>
      <c r="D22297" s="1549"/>
      <c r="E22297" s="1506"/>
      <c r="K22297" s="1548"/>
      <c r="L22297" s="1549"/>
      <c r="M22297" s="1506"/>
    </row>
    <row r="22298" spans="1:13" ht="16.5" customHeight="1">
      <c r="A22298" s="1547"/>
      <c r="B22298" s="1548"/>
      <c r="C22298" s="1548"/>
      <c r="D22298" s="1549"/>
      <c r="E22298" s="1506"/>
      <c r="K22298" s="1548"/>
      <c r="L22298" s="1549"/>
      <c r="M22298" s="1506"/>
    </row>
    <row r="22299" spans="1:13" ht="16.5" customHeight="1">
      <c r="A22299" s="1547"/>
      <c r="B22299" s="1548"/>
      <c r="C22299" s="1548"/>
      <c r="D22299" s="1549"/>
      <c r="E22299" s="1506"/>
      <c r="K22299" s="1548"/>
      <c r="L22299" s="1549"/>
      <c r="M22299" s="1506"/>
    </row>
    <row r="22300" spans="1:13" ht="16.5" customHeight="1">
      <c r="A22300" s="1547"/>
      <c r="B22300" s="1548"/>
      <c r="C22300" s="1548"/>
      <c r="D22300" s="1549"/>
      <c r="E22300" s="1506"/>
      <c r="K22300" s="1548"/>
      <c r="L22300" s="1549"/>
      <c r="M22300" s="1506"/>
    </row>
    <row r="22301" spans="1:13" ht="16.5" customHeight="1">
      <c r="A22301" s="1547"/>
      <c r="B22301" s="1548"/>
      <c r="C22301" s="1548"/>
      <c r="D22301" s="1549"/>
      <c r="E22301" s="1506"/>
      <c r="K22301" s="1548"/>
      <c r="L22301" s="1549"/>
      <c r="M22301" s="1506"/>
    </row>
    <row r="22302" spans="1:13" ht="16.5" customHeight="1">
      <c r="A22302" s="1547"/>
      <c r="B22302" s="1548"/>
      <c r="C22302" s="1548"/>
      <c r="D22302" s="1549"/>
      <c r="E22302" s="1506"/>
      <c r="K22302" s="1548"/>
      <c r="L22302" s="1549"/>
      <c r="M22302" s="1506"/>
    </row>
    <row r="22303" spans="1:13" ht="16.5" customHeight="1">
      <c r="A22303" s="1547"/>
      <c r="B22303" s="1548"/>
      <c r="C22303" s="1548"/>
      <c r="D22303" s="1549"/>
      <c r="E22303" s="1506"/>
      <c r="K22303" s="1548"/>
      <c r="L22303" s="1549"/>
      <c r="M22303" s="1506"/>
    </row>
    <row r="22304" spans="1:13" ht="16.5" customHeight="1">
      <c r="A22304" s="1547"/>
      <c r="B22304" s="1548"/>
      <c r="C22304" s="1548"/>
      <c r="D22304" s="1549"/>
      <c r="E22304" s="1506"/>
      <c r="K22304" s="1548"/>
      <c r="L22304" s="1549"/>
      <c r="M22304" s="1506"/>
    </row>
    <row r="22305" spans="1:13" ht="16.5" customHeight="1">
      <c r="A22305" s="1547"/>
      <c r="B22305" s="1548"/>
      <c r="C22305" s="1548"/>
      <c r="D22305" s="1549"/>
      <c r="E22305" s="1506"/>
      <c r="K22305" s="1548"/>
      <c r="L22305" s="1549"/>
      <c r="M22305" s="1506"/>
    </row>
    <row r="22306" spans="1:13" ht="16.5" customHeight="1">
      <c r="A22306" s="1547"/>
      <c r="B22306" s="1548"/>
      <c r="C22306" s="1548"/>
      <c r="D22306" s="1549"/>
      <c r="E22306" s="1506"/>
      <c r="K22306" s="1548"/>
      <c r="L22306" s="1549"/>
      <c r="M22306" s="1506"/>
    </row>
    <row r="22307" spans="1:13" ht="16.5" customHeight="1">
      <c r="A22307" s="1547"/>
      <c r="B22307" s="1548"/>
      <c r="C22307" s="1548"/>
      <c r="D22307" s="1549"/>
      <c r="E22307" s="1506"/>
      <c r="K22307" s="1548"/>
      <c r="L22307" s="1549"/>
      <c r="M22307" s="1506"/>
    </row>
    <row r="22308" spans="1:13" ht="16.5" customHeight="1">
      <c r="A22308" s="1547"/>
      <c r="B22308" s="1548"/>
      <c r="C22308" s="1548"/>
      <c r="D22308" s="1549"/>
      <c r="E22308" s="1506"/>
      <c r="K22308" s="1548"/>
      <c r="L22308" s="1549"/>
      <c r="M22308" s="1506"/>
    </row>
    <row r="22309" spans="1:13" ht="16.5" customHeight="1">
      <c r="A22309" s="1547"/>
      <c r="B22309" s="1548"/>
      <c r="C22309" s="1548"/>
      <c r="D22309" s="1549"/>
      <c r="E22309" s="1506"/>
      <c r="K22309" s="1548"/>
      <c r="L22309" s="1549"/>
      <c r="M22309" s="1506"/>
    </row>
    <row r="22310" spans="1:13" ht="16.5" customHeight="1">
      <c r="A22310" s="1547"/>
      <c r="B22310" s="1548"/>
      <c r="C22310" s="1548"/>
      <c r="D22310" s="1549"/>
      <c r="E22310" s="1506"/>
      <c r="K22310" s="1548"/>
      <c r="L22310" s="1549"/>
      <c r="M22310" s="1506"/>
    </row>
    <row r="22311" spans="1:13" ht="16.5" customHeight="1">
      <c r="A22311" s="1547"/>
      <c r="B22311" s="1548"/>
      <c r="C22311" s="1548"/>
      <c r="D22311" s="1549"/>
      <c r="E22311" s="1506"/>
      <c r="K22311" s="1548"/>
      <c r="L22311" s="1549"/>
      <c r="M22311" s="1506"/>
    </row>
    <row r="22312" spans="1:13" ht="16.5" customHeight="1">
      <c r="A22312" s="1547"/>
      <c r="B22312" s="1548"/>
      <c r="C22312" s="1548"/>
      <c r="D22312" s="1549"/>
      <c r="E22312" s="1506"/>
      <c r="K22312" s="1548"/>
      <c r="L22312" s="1549"/>
      <c r="M22312" s="1506"/>
    </row>
    <row r="22313" spans="1:13" ht="16.5" customHeight="1">
      <c r="A22313" s="1547"/>
      <c r="B22313" s="1548"/>
      <c r="C22313" s="1548"/>
      <c r="D22313" s="1549"/>
      <c r="E22313" s="1506"/>
      <c r="K22313" s="1548"/>
      <c r="L22313" s="1549"/>
      <c r="M22313" s="1506"/>
    </row>
    <row r="22314" spans="1:13" ht="16.5" customHeight="1">
      <c r="A22314" s="1547"/>
      <c r="B22314" s="1548"/>
      <c r="C22314" s="1548"/>
      <c r="D22314" s="1549"/>
      <c r="E22314" s="1506"/>
      <c r="K22314" s="1548"/>
      <c r="L22314" s="1549"/>
      <c r="M22314" s="1506"/>
    </row>
    <row r="22315" spans="1:13" ht="16.5" customHeight="1">
      <c r="A22315" s="1547"/>
      <c r="B22315" s="1548"/>
      <c r="C22315" s="1548"/>
      <c r="D22315" s="1549"/>
      <c r="E22315" s="1506"/>
      <c r="K22315" s="1548"/>
      <c r="L22315" s="1549"/>
      <c r="M22315" s="1506"/>
    </row>
    <row r="22316" spans="1:13" ht="16.5" customHeight="1">
      <c r="A22316" s="1547"/>
      <c r="B22316" s="1548"/>
      <c r="C22316" s="1548"/>
      <c r="D22316" s="1549"/>
      <c r="E22316" s="1506"/>
      <c r="K22316" s="1548"/>
      <c r="L22316" s="1549"/>
      <c r="M22316" s="1506"/>
    </row>
    <row r="22317" spans="1:13" ht="16.5" customHeight="1">
      <c r="A22317" s="1547"/>
      <c r="B22317" s="1548"/>
      <c r="C22317" s="1548"/>
      <c r="D22317" s="1549"/>
      <c r="E22317" s="1506"/>
      <c r="K22317" s="1548"/>
      <c r="L22317" s="1549"/>
      <c r="M22317" s="1506"/>
    </row>
    <row r="22318" spans="1:13" ht="16.5" customHeight="1">
      <c r="A22318" s="1547"/>
      <c r="B22318" s="1548"/>
      <c r="C22318" s="1548"/>
      <c r="D22318" s="1549"/>
      <c r="E22318" s="1506"/>
      <c r="K22318" s="1548"/>
      <c r="L22318" s="1549"/>
      <c r="M22318" s="1506"/>
    </row>
    <row r="22319" spans="1:13" ht="16.5" customHeight="1">
      <c r="A22319" s="1547"/>
      <c r="B22319" s="1548"/>
      <c r="C22319" s="1548"/>
      <c r="D22319" s="1549"/>
      <c r="E22319" s="1506"/>
      <c r="K22319" s="1548"/>
      <c r="L22319" s="1549"/>
      <c r="M22319" s="1506"/>
    </row>
    <row r="22320" spans="1:13" ht="16.5" customHeight="1">
      <c r="A22320" s="1547"/>
      <c r="B22320" s="1548"/>
      <c r="C22320" s="1548"/>
      <c r="D22320" s="1549"/>
      <c r="E22320" s="1506"/>
      <c r="K22320" s="1548"/>
      <c r="L22320" s="1549"/>
      <c r="M22320" s="1506"/>
    </row>
    <row r="22321" spans="1:13" ht="16.5" customHeight="1">
      <c r="A22321" s="1547"/>
      <c r="B22321" s="1548"/>
      <c r="C22321" s="1548"/>
      <c r="D22321" s="1549"/>
      <c r="E22321" s="1506"/>
      <c r="K22321" s="1548"/>
      <c r="L22321" s="1549"/>
      <c r="M22321" s="1506"/>
    </row>
    <row r="22322" spans="1:13" ht="16.5" customHeight="1">
      <c r="A22322" s="1547"/>
      <c r="B22322" s="1548"/>
      <c r="C22322" s="1548"/>
      <c r="D22322" s="1549"/>
      <c r="E22322" s="1506"/>
      <c r="K22322" s="1548"/>
      <c r="L22322" s="1549"/>
      <c r="M22322" s="1506"/>
    </row>
    <row r="22323" spans="1:13" ht="16.5" customHeight="1">
      <c r="A22323" s="1547"/>
      <c r="B22323" s="1548"/>
      <c r="C22323" s="1548"/>
      <c r="D22323" s="1549"/>
      <c r="E22323" s="1506"/>
      <c r="K22323" s="1548"/>
      <c r="L22323" s="1549"/>
      <c r="M22323" s="1506"/>
    </row>
    <row r="22324" spans="1:13" ht="16.5" customHeight="1">
      <c r="A22324" s="1547"/>
      <c r="B22324" s="1548"/>
      <c r="C22324" s="1548"/>
      <c r="D22324" s="1549"/>
      <c r="E22324" s="1506"/>
      <c r="K22324" s="1548"/>
      <c r="L22324" s="1549"/>
      <c r="M22324" s="1506"/>
    </row>
    <row r="22325" spans="1:13" ht="16.5" customHeight="1">
      <c r="A22325" s="1547"/>
      <c r="B22325" s="1548"/>
      <c r="C22325" s="1548"/>
      <c r="D22325" s="1549"/>
      <c r="E22325" s="1506"/>
      <c r="K22325" s="1548"/>
      <c r="L22325" s="1549"/>
      <c r="M22325" s="1506"/>
    </row>
    <row r="22326" spans="1:13" ht="16.5" customHeight="1">
      <c r="A22326" s="1547"/>
      <c r="B22326" s="1548"/>
      <c r="C22326" s="1548"/>
      <c r="D22326" s="1549"/>
      <c r="E22326" s="1506"/>
      <c r="K22326" s="1548"/>
      <c r="L22326" s="1549"/>
      <c r="M22326" s="1506"/>
    </row>
    <row r="22327" spans="1:13" ht="16.5" customHeight="1">
      <c r="A22327" s="1547"/>
      <c r="B22327" s="1548"/>
      <c r="C22327" s="1548"/>
      <c r="D22327" s="1549"/>
      <c r="E22327" s="1506"/>
      <c r="K22327" s="1548"/>
      <c r="L22327" s="1549"/>
      <c r="M22327" s="1506"/>
    </row>
    <row r="22328" spans="1:13" ht="16.5" customHeight="1">
      <c r="A22328" s="1547"/>
      <c r="B22328" s="1548"/>
      <c r="C22328" s="1548"/>
      <c r="D22328" s="1549"/>
      <c r="E22328" s="1506"/>
      <c r="K22328" s="1548"/>
      <c r="L22328" s="1549"/>
      <c r="M22328" s="1506"/>
    </row>
    <row r="22329" spans="1:13" ht="16.5" customHeight="1">
      <c r="A22329" s="1547"/>
      <c r="B22329" s="1548"/>
      <c r="C22329" s="1548"/>
      <c r="D22329" s="1549"/>
      <c r="E22329" s="1506"/>
      <c r="K22329" s="1548"/>
      <c r="L22329" s="1549"/>
      <c r="M22329" s="1506"/>
    </row>
    <row r="22330" spans="1:13" ht="16.5" customHeight="1">
      <c r="A22330" s="1547"/>
      <c r="B22330" s="1548"/>
      <c r="C22330" s="1548"/>
      <c r="D22330" s="1549"/>
      <c r="E22330" s="1506"/>
      <c r="K22330" s="1548"/>
      <c r="L22330" s="1549"/>
      <c r="M22330" s="1506"/>
    </row>
    <row r="22331" spans="1:13" ht="16.5" customHeight="1">
      <c r="A22331" s="1547"/>
      <c r="B22331" s="1548"/>
      <c r="C22331" s="1548"/>
      <c r="D22331" s="1549"/>
      <c r="E22331" s="1506"/>
      <c r="K22331" s="1548"/>
      <c r="L22331" s="1549"/>
      <c r="M22331" s="1506"/>
    </row>
    <row r="22332" spans="1:13" ht="16.5" customHeight="1">
      <c r="A22332" s="1547"/>
      <c r="B22332" s="1548"/>
      <c r="C22332" s="1548"/>
      <c r="D22332" s="1549"/>
      <c r="E22332" s="1506"/>
      <c r="K22332" s="1548"/>
      <c r="L22332" s="1549"/>
      <c r="M22332" s="1506"/>
    </row>
    <row r="22333" spans="1:13" ht="16.5" customHeight="1">
      <c r="A22333" s="1547"/>
      <c r="B22333" s="1548"/>
      <c r="C22333" s="1548"/>
      <c r="D22333" s="1549"/>
      <c r="E22333" s="1506"/>
      <c r="K22333" s="1548"/>
      <c r="L22333" s="1549"/>
      <c r="M22333" s="1506"/>
    </row>
    <row r="22334" spans="1:13" ht="16.5" customHeight="1">
      <c r="A22334" s="1547"/>
      <c r="B22334" s="1548"/>
      <c r="C22334" s="1548"/>
      <c r="D22334" s="1549"/>
      <c r="E22334" s="1506"/>
      <c r="K22334" s="1548"/>
      <c r="L22334" s="1549"/>
      <c r="M22334" s="1506"/>
    </row>
    <row r="22335" spans="1:13" ht="16.5" customHeight="1">
      <c r="A22335" s="1547"/>
      <c r="B22335" s="1548"/>
      <c r="C22335" s="1548"/>
      <c r="D22335" s="1549"/>
      <c r="E22335" s="1506"/>
      <c r="K22335" s="1548"/>
      <c r="L22335" s="1549"/>
      <c r="M22335" s="1506"/>
    </row>
    <row r="22336" spans="1:13" ht="16.5" customHeight="1">
      <c r="A22336" s="1547"/>
      <c r="B22336" s="1548"/>
      <c r="C22336" s="1548"/>
      <c r="D22336" s="1549"/>
      <c r="E22336" s="1506"/>
      <c r="K22336" s="1548"/>
      <c r="L22336" s="1549"/>
      <c r="M22336" s="1506"/>
    </row>
    <row r="22337" spans="1:13" ht="16.5" customHeight="1">
      <c r="A22337" s="1547"/>
      <c r="B22337" s="1548"/>
      <c r="C22337" s="1548"/>
      <c r="D22337" s="1549"/>
      <c r="E22337" s="1506"/>
      <c r="K22337" s="1548"/>
      <c r="L22337" s="1549"/>
      <c r="M22337" s="1506"/>
    </row>
    <row r="22338" spans="1:13" ht="16.5" customHeight="1">
      <c r="A22338" s="1547"/>
      <c r="B22338" s="1548"/>
      <c r="C22338" s="1548"/>
      <c r="D22338" s="1549"/>
      <c r="E22338" s="1506"/>
      <c r="K22338" s="1548"/>
      <c r="L22338" s="1549"/>
      <c r="M22338" s="1506"/>
    </row>
    <row r="22339" spans="1:13" ht="16.5" customHeight="1">
      <c r="A22339" s="1547"/>
      <c r="B22339" s="1548"/>
      <c r="C22339" s="1548"/>
      <c r="D22339" s="1549"/>
      <c r="E22339" s="1506"/>
      <c r="K22339" s="1548"/>
      <c r="L22339" s="1549"/>
      <c r="M22339" s="1506"/>
    </row>
    <row r="22340" spans="1:13" ht="16.5" customHeight="1">
      <c r="A22340" s="1547"/>
      <c r="B22340" s="1548"/>
      <c r="C22340" s="1548"/>
      <c r="D22340" s="1549"/>
      <c r="E22340" s="1506"/>
      <c r="K22340" s="1548"/>
      <c r="L22340" s="1549"/>
      <c r="M22340" s="1506"/>
    </row>
    <row r="22341" spans="1:13" ht="16.5" customHeight="1">
      <c r="A22341" s="1547"/>
      <c r="B22341" s="1548"/>
      <c r="C22341" s="1548"/>
      <c r="D22341" s="1549"/>
      <c r="E22341" s="1506"/>
      <c r="K22341" s="1548"/>
      <c r="L22341" s="1549"/>
      <c r="M22341" s="1506"/>
    </row>
    <row r="22342" spans="1:13" ht="16.5" customHeight="1">
      <c r="A22342" s="1547"/>
      <c r="B22342" s="1548"/>
      <c r="C22342" s="1548"/>
      <c r="D22342" s="1549"/>
      <c r="E22342" s="1506"/>
      <c r="K22342" s="1548"/>
      <c r="L22342" s="1549"/>
      <c r="M22342" s="1506"/>
    </row>
    <row r="22343" spans="1:13" ht="16.5" customHeight="1">
      <c r="A22343" s="1547"/>
      <c r="B22343" s="1548"/>
      <c r="C22343" s="1548"/>
      <c r="D22343" s="1549"/>
      <c r="E22343" s="1506"/>
      <c r="K22343" s="1548"/>
      <c r="L22343" s="1549"/>
      <c r="M22343" s="1506"/>
    </row>
    <row r="22344" spans="1:13" ht="16.5" customHeight="1">
      <c r="A22344" s="1547"/>
      <c r="B22344" s="1548"/>
      <c r="C22344" s="1548"/>
      <c r="D22344" s="1549"/>
      <c r="E22344" s="1506"/>
      <c r="K22344" s="1548"/>
      <c r="L22344" s="1549"/>
      <c r="M22344" s="1506"/>
    </row>
    <row r="22345" spans="1:13" ht="16.5" customHeight="1">
      <c r="A22345" s="1547"/>
      <c r="B22345" s="1548"/>
      <c r="C22345" s="1548"/>
      <c r="D22345" s="1549"/>
      <c r="E22345" s="1506"/>
      <c r="K22345" s="1548"/>
      <c r="L22345" s="1549"/>
      <c r="M22345" s="1506"/>
    </row>
    <row r="22346" spans="1:13" ht="16.5" customHeight="1">
      <c r="A22346" s="1547"/>
      <c r="B22346" s="1548"/>
      <c r="C22346" s="1548"/>
      <c r="D22346" s="1549"/>
      <c r="E22346" s="1506"/>
      <c r="K22346" s="1548"/>
      <c r="L22346" s="1549"/>
      <c r="M22346" s="1506"/>
    </row>
    <row r="22347" spans="1:13" ht="16.5" customHeight="1">
      <c r="A22347" s="1547"/>
      <c r="B22347" s="1548"/>
      <c r="C22347" s="1548"/>
      <c r="D22347" s="1549"/>
      <c r="E22347" s="1506"/>
      <c r="K22347" s="1548"/>
      <c r="L22347" s="1549"/>
      <c r="M22347" s="1506"/>
    </row>
    <row r="22348" spans="1:13" ht="16.5" customHeight="1">
      <c r="A22348" s="1547"/>
      <c r="B22348" s="1548"/>
      <c r="C22348" s="1548"/>
      <c r="D22348" s="1549"/>
      <c r="E22348" s="1506"/>
      <c r="K22348" s="1548"/>
      <c r="L22348" s="1549"/>
      <c r="M22348" s="1506"/>
    </row>
    <row r="22349" spans="1:13" ht="16.5" customHeight="1">
      <c r="A22349" s="1547"/>
      <c r="B22349" s="1548"/>
      <c r="C22349" s="1548"/>
      <c r="D22349" s="1549"/>
      <c r="E22349" s="1506"/>
      <c r="K22349" s="1548"/>
      <c r="L22349" s="1549"/>
      <c r="M22349" s="1506"/>
    </row>
    <row r="22350" spans="1:13" ht="16.5" customHeight="1">
      <c r="A22350" s="1547"/>
      <c r="B22350" s="1548"/>
      <c r="C22350" s="1548"/>
      <c r="D22350" s="1549"/>
      <c r="E22350" s="1506"/>
      <c r="K22350" s="1548"/>
      <c r="L22350" s="1549"/>
      <c r="M22350" s="1506"/>
    </row>
    <row r="22351" spans="1:13" ht="16.5" customHeight="1">
      <c r="A22351" s="1547"/>
      <c r="B22351" s="1548"/>
      <c r="C22351" s="1548"/>
      <c r="D22351" s="1549"/>
      <c r="E22351" s="1506"/>
      <c r="K22351" s="1548"/>
      <c r="L22351" s="1549"/>
      <c r="M22351" s="1506"/>
    </row>
    <row r="22352" spans="1:13" ht="16.5" customHeight="1">
      <c r="A22352" s="1547"/>
      <c r="B22352" s="1548"/>
      <c r="C22352" s="1548"/>
      <c r="D22352" s="1549"/>
      <c r="E22352" s="1506"/>
      <c r="K22352" s="1548"/>
      <c r="L22352" s="1549"/>
      <c r="M22352" s="1506"/>
    </row>
    <row r="22353" spans="1:13" ht="16.5" customHeight="1">
      <c r="A22353" s="1547"/>
      <c r="B22353" s="1548"/>
      <c r="C22353" s="1548"/>
      <c r="D22353" s="1549"/>
      <c r="E22353" s="1506"/>
      <c r="K22353" s="1548"/>
      <c r="L22353" s="1549"/>
      <c r="M22353" s="1506"/>
    </row>
    <row r="22354" spans="1:13" ht="16.5" customHeight="1">
      <c r="A22354" s="1547"/>
      <c r="B22354" s="1548"/>
      <c r="C22354" s="1548"/>
      <c r="D22354" s="1549"/>
      <c r="E22354" s="1506"/>
      <c r="K22354" s="1548"/>
      <c r="L22354" s="1549"/>
      <c r="M22354" s="1506"/>
    </row>
    <row r="22355" spans="1:13" ht="16.5" customHeight="1">
      <c r="A22355" s="1547"/>
      <c r="B22355" s="1548"/>
      <c r="C22355" s="1548"/>
      <c r="D22355" s="1549"/>
      <c r="E22355" s="1506"/>
      <c r="K22355" s="1548"/>
      <c r="L22355" s="1549"/>
      <c r="M22355" s="1506"/>
    </row>
    <row r="22356" spans="1:13" ht="16.5" customHeight="1">
      <c r="A22356" s="1547"/>
      <c r="B22356" s="1548"/>
      <c r="C22356" s="1548"/>
      <c r="D22356" s="1549"/>
      <c r="E22356" s="1506"/>
      <c r="K22356" s="1548"/>
      <c r="L22356" s="1549"/>
      <c r="M22356" s="1506"/>
    </row>
    <row r="22357" spans="1:13" ht="16.5" customHeight="1">
      <c r="A22357" s="1547"/>
      <c r="B22357" s="1548"/>
      <c r="C22357" s="1548"/>
      <c r="D22357" s="1549"/>
      <c r="E22357" s="1506"/>
      <c r="K22357" s="1548"/>
      <c r="L22357" s="1549"/>
      <c r="M22357" s="1506"/>
    </row>
    <row r="22358" spans="1:13" ht="16.5" customHeight="1">
      <c r="A22358" s="1547"/>
      <c r="B22358" s="1548"/>
      <c r="C22358" s="1548"/>
      <c r="D22358" s="1549"/>
      <c r="E22358" s="1506"/>
      <c r="K22358" s="1548"/>
      <c r="L22358" s="1549"/>
      <c r="M22358" s="1506"/>
    </row>
    <row r="22359" spans="1:13" ht="16.5" customHeight="1">
      <c r="A22359" s="1547"/>
      <c r="B22359" s="1548"/>
      <c r="C22359" s="1548"/>
      <c r="D22359" s="1549"/>
      <c r="E22359" s="1506"/>
      <c r="K22359" s="1548"/>
      <c r="L22359" s="1549"/>
      <c r="M22359" s="1506"/>
    </row>
    <row r="22360" spans="1:13" ht="16.5" customHeight="1">
      <c r="A22360" s="1547"/>
      <c r="B22360" s="1548"/>
      <c r="C22360" s="1548"/>
      <c r="D22360" s="1549"/>
      <c r="E22360" s="1506"/>
      <c r="K22360" s="1548"/>
      <c r="L22360" s="1549"/>
      <c r="M22360" s="1506"/>
    </row>
    <row r="22361" spans="1:13" ht="16.5" customHeight="1">
      <c r="A22361" s="1547"/>
      <c r="B22361" s="1548"/>
      <c r="C22361" s="1548"/>
      <c r="D22361" s="1549"/>
      <c r="E22361" s="1506"/>
      <c r="K22361" s="1548"/>
      <c r="L22361" s="1549"/>
      <c r="M22361" s="1506"/>
    </row>
    <row r="22362" spans="1:13" ht="16.5" customHeight="1">
      <c r="A22362" s="1547"/>
      <c r="B22362" s="1548"/>
      <c r="C22362" s="1548"/>
      <c r="D22362" s="1549"/>
      <c r="E22362" s="1506"/>
      <c r="K22362" s="1548"/>
      <c r="L22362" s="1549"/>
      <c r="M22362" s="1506"/>
    </row>
    <row r="22363" spans="1:13" ht="16.5" customHeight="1">
      <c r="A22363" s="1547"/>
      <c r="B22363" s="1548"/>
      <c r="C22363" s="1548"/>
      <c r="D22363" s="1549"/>
      <c r="E22363" s="1506"/>
      <c r="K22363" s="1548"/>
      <c r="L22363" s="1549"/>
      <c r="M22363" s="1506"/>
    </row>
    <row r="22364" spans="1:13" ht="16.5" customHeight="1">
      <c r="A22364" s="1547"/>
      <c r="B22364" s="1548"/>
      <c r="C22364" s="1548"/>
      <c r="D22364" s="1549"/>
      <c r="E22364" s="1506"/>
      <c r="K22364" s="1548"/>
      <c r="L22364" s="1549"/>
      <c r="M22364" s="1506"/>
    </row>
    <row r="22365" spans="1:13" ht="16.5" customHeight="1">
      <c r="A22365" s="1547"/>
      <c r="B22365" s="1548"/>
      <c r="C22365" s="1548"/>
      <c r="D22365" s="1549"/>
      <c r="E22365" s="1506"/>
      <c r="K22365" s="1548"/>
      <c r="L22365" s="1549"/>
      <c r="M22365" s="1506"/>
    </row>
    <row r="22366" spans="1:13" ht="16.5" customHeight="1">
      <c r="A22366" s="1547"/>
      <c r="B22366" s="1548"/>
      <c r="C22366" s="1548"/>
      <c r="D22366" s="1549"/>
      <c r="E22366" s="1506"/>
      <c r="K22366" s="1548"/>
      <c r="L22366" s="1549"/>
      <c r="M22366" s="1506"/>
    </row>
    <row r="22367" spans="1:13" ht="16.5" customHeight="1">
      <c r="A22367" s="1547"/>
      <c r="B22367" s="1548"/>
      <c r="C22367" s="1548"/>
      <c r="D22367" s="1549"/>
      <c r="E22367" s="1506"/>
      <c r="K22367" s="1548"/>
      <c r="L22367" s="1549"/>
      <c r="M22367" s="1506"/>
    </row>
    <row r="22368" spans="1:13" ht="16.5" customHeight="1">
      <c r="A22368" s="1547"/>
      <c r="B22368" s="1548"/>
      <c r="C22368" s="1548"/>
      <c r="D22368" s="1549"/>
      <c r="E22368" s="1506"/>
      <c r="K22368" s="1548"/>
      <c r="L22368" s="1549"/>
      <c r="M22368" s="1506"/>
    </row>
    <row r="22369" spans="1:13" ht="16.5" customHeight="1">
      <c r="A22369" s="1547"/>
      <c r="B22369" s="1548"/>
      <c r="C22369" s="1548"/>
      <c r="D22369" s="1549"/>
      <c r="E22369" s="1506"/>
      <c r="K22369" s="1548"/>
      <c r="L22369" s="1549"/>
      <c r="M22369" s="1506"/>
    </row>
    <row r="22370" spans="1:13" ht="16.5" customHeight="1">
      <c r="A22370" s="1547"/>
      <c r="B22370" s="1548"/>
      <c r="C22370" s="1548"/>
      <c r="D22370" s="1549"/>
      <c r="E22370" s="1506"/>
      <c r="K22370" s="1548"/>
      <c r="L22370" s="1549"/>
      <c r="M22370" s="1506"/>
    </row>
    <row r="22371" spans="1:13" ht="16.5" customHeight="1">
      <c r="A22371" s="1547"/>
      <c r="B22371" s="1548"/>
      <c r="C22371" s="1548"/>
      <c r="D22371" s="1549"/>
      <c r="E22371" s="1506"/>
      <c r="K22371" s="1548"/>
      <c r="L22371" s="1549"/>
      <c r="M22371" s="1506"/>
    </row>
    <row r="22372" spans="1:13" ht="16.5" customHeight="1">
      <c r="A22372" s="1547"/>
      <c r="B22372" s="1548"/>
      <c r="C22372" s="1548"/>
      <c r="D22372" s="1549"/>
      <c r="E22372" s="1506"/>
      <c r="K22372" s="1548"/>
      <c r="L22372" s="1549"/>
      <c r="M22372" s="1506"/>
    </row>
    <row r="22373" spans="1:13" ht="16.5" customHeight="1">
      <c r="A22373" s="1547"/>
      <c r="B22373" s="1548"/>
      <c r="C22373" s="1548"/>
      <c r="D22373" s="1549"/>
      <c r="E22373" s="1506"/>
      <c r="K22373" s="1548"/>
      <c r="L22373" s="1549"/>
      <c r="M22373" s="1506"/>
    </row>
    <row r="22374" spans="1:13" ht="16.5" customHeight="1">
      <c r="A22374" s="1547"/>
      <c r="B22374" s="1548"/>
      <c r="C22374" s="1548"/>
      <c r="D22374" s="1549"/>
      <c r="E22374" s="1506"/>
      <c r="K22374" s="1548"/>
      <c r="L22374" s="1549"/>
      <c r="M22374" s="1506"/>
    </row>
    <row r="22375" spans="1:13" ht="16.5" customHeight="1">
      <c r="A22375" s="1547"/>
      <c r="B22375" s="1548"/>
      <c r="C22375" s="1548"/>
      <c r="D22375" s="1549"/>
      <c r="E22375" s="1506"/>
      <c r="K22375" s="1548"/>
      <c r="L22375" s="1549"/>
      <c r="M22375" s="1506"/>
    </row>
    <row r="22376" spans="1:13" ht="16.5" customHeight="1">
      <c r="A22376" s="1547"/>
      <c r="B22376" s="1548"/>
      <c r="C22376" s="1548"/>
      <c r="D22376" s="1549"/>
      <c r="E22376" s="1506"/>
      <c r="K22376" s="1548"/>
      <c r="L22376" s="1549"/>
      <c r="M22376" s="1506"/>
    </row>
    <row r="22377" spans="1:13" ht="16.5" customHeight="1">
      <c r="A22377" s="1547"/>
      <c r="B22377" s="1548"/>
      <c r="C22377" s="1548"/>
      <c r="D22377" s="1549"/>
      <c r="E22377" s="1506"/>
      <c r="K22377" s="1548"/>
      <c r="L22377" s="1549"/>
      <c r="M22377" s="1506"/>
    </row>
    <row r="22378" spans="1:13" ht="16.5" customHeight="1">
      <c r="A22378" s="1547"/>
      <c r="B22378" s="1548"/>
      <c r="C22378" s="1548"/>
      <c r="D22378" s="1549"/>
      <c r="E22378" s="1506"/>
      <c r="K22378" s="1548"/>
      <c r="L22378" s="1549"/>
      <c r="M22378" s="1506"/>
    </row>
    <row r="22379" spans="1:13" ht="16.5" customHeight="1">
      <c r="A22379" s="1547"/>
      <c r="B22379" s="1548"/>
      <c r="C22379" s="1548"/>
      <c r="D22379" s="1549"/>
      <c r="E22379" s="1506"/>
      <c r="K22379" s="1548"/>
      <c r="L22379" s="1549"/>
      <c r="M22379" s="1506"/>
    </row>
    <row r="22380" spans="1:13" ht="16.5" customHeight="1">
      <c r="A22380" s="1547"/>
      <c r="B22380" s="1548"/>
      <c r="C22380" s="1548"/>
      <c r="D22380" s="1549"/>
      <c r="E22380" s="1506"/>
      <c r="K22380" s="1548"/>
      <c r="L22380" s="1549"/>
      <c r="M22380" s="1506"/>
    </row>
    <row r="22381" spans="1:13" ht="16.5" customHeight="1">
      <c r="A22381" s="1547"/>
      <c r="B22381" s="1548"/>
      <c r="C22381" s="1548"/>
      <c r="D22381" s="1549"/>
      <c r="E22381" s="1506"/>
      <c r="K22381" s="1548"/>
      <c r="L22381" s="1549"/>
      <c r="M22381" s="1506"/>
    </row>
    <row r="22382" spans="1:13" ht="16.5" customHeight="1">
      <c r="A22382" s="1547"/>
      <c r="B22382" s="1548"/>
      <c r="C22382" s="1548"/>
      <c r="D22382" s="1549"/>
      <c r="E22382" s="1506"/>
      <c r="K22382" s="1548"/>
      <c r="L22382" s="1549"/>
      <c r="M22382" s="1506"/>
    </row>
    <row r="22383" spans="1:13" ht="16.5" customHeight="1">
      <c r="A22383" s="1547"/>
      <c r="B22383" s="1548"/>
      <c r="C22383" s="1548"/>
      <c r="D22383" s="1549"/>
      <c r="E22383" s="1506"/>
      <c r="K22383" s="1548"/>
      <c r="L22383" s="1549"/>
      <c r="M22383" s="1506"/>
    </row>
    <row r="22384" spans="1:13" ht="16.5" customHeight="1">
      <c r="A22384" s="1547"/>
      <c r="B22384" s="1548"/>
      <c r="C22384" s="1548"/>
      <c r="D22384" s="1549"/>
      <c r="E22384" s="1506"/>
      <c r="K22384" s="1548"/>
      <c r="L22384" s="1549"/>
      <c r="M22384" s="1506"/>
    </row>
    <row r="22385" spans="1:13" ht="16.5" customHeight="1">
      <c r="A22385" s="1547"/>
      <c r="B22385" s="1548"/>
      <c r="C22385" s="1548"/>
      <c r="D22385" s="1549"/>
      <c r="E22385" s="1506"/>
      <c r="K22385" s="1548"/>
      <c r="L22385" s="1549"/>
      <c r="M22385" s="1506"/>
    </row>
    <row r="22386" spans="1:13" ht="16.5" customHeight="1">
      <c r="A22386" s="1547"/>
      <c r="B22386" s="1548"/>
      <c r="C22386" s="1548"/>
      <c r="D22386" s="1549"/>
      <c r="E22386" s="1506"/>
      <c r="K22386" s="1548"/>
      <c r="L22386" s="1549"/>
      <c r="M22386" s="1506"/>
    </row>
    <row r="22387" spans="1:13" ht="16.5" customHeight="1">
      <c r="A22387" s="1547"/>
      <c r="B22387" s="1548"/>
      <c r="C22387" s="1548"/>
      <c r="D22387" s="1549"/>
      <c r="E22387" s="1506"/>
      <c r="K22387" s="1548"/>
      <c r="L22387" s="1549"/>
      <c r="M22387" s="1506"/>
    </row>
    <row r="22388" spans="1:13" ht="16.5" customHeight="1">
      <c r="A22388" s="1547"/>
      <c r="B22388" s="1548"/>
      <c r="C22388" s="1548"/>
      <c r="D22388" s="1549"/>
      <c r="E22388" s="1506"/>
      <c r="K22388" s="1548"/>
      <c r="L22388" s="1549"/>
      <c r="M22388" s="1506"/>
    </row>
    <row r="22389" spans="1:13" ht="16.5" customHeight="1">
      <c r="A22389" s="1547"/>
      <c r="B22389" s="1548"/>
      <c r="C22389" s="1548"/>
      <c r="D22389" s="1549"/>
      <c r="E22389" s="1506"/>
      <c r="K22389" s="1548"/>
      <c r="L22389" s="1549"/>
      <c r="M22389" s="1506"/>
    </row>
    <row r="22390" spans="1:13" ht="16.5" customHeight="1">
      <c r="A22390" s="1547"/>
      <c r="B22390" s="1548"/>
      <c r="C22390" s="1548"/>
      <c r="D22390" s="1549"/>
      <c r="E22390" s="1506"/>
      <c r="K22390" s="1548"/>
      <c r="L22390" s="1549"/>
      <c r="M22390" s="1506"/>
    </row>
    <row r="22391" spans="1:13" ht="16.5" customHeight="1">
      <c r="A22391" s="1547"/>
      <c r="B22391" s="1548"/>
      <c r="C22391" s="1548"/>
      <c r="D22391" s="1549"/>
      <c r="E22391" s="1506"/>
      <c r="K22391" s="1548"/>
      <c r="L22391" s="1549"/>
      <c r="M22391" s="1506"/>
    </row>
    <row r="22392" spans="1:13" ht="16.5" customHeight="1">
      <c r="A22392" s="1547"/>
      <c r="B22392" s="1548"/>
      <c r="C22392" s="1548"/>
      <c r="D22392" s="1549"/>
      <c r="E22392" s="1506"/>
      <c r="K22392" s="1548"/>
      <c r="L22392" s="1549"/>
      <c r="M22392" s="1506"/>
    </row>
    <row r="22393" spans="1:13" ht="16.5" customHeight="1">
      <c r="A22393" s="1547"/>
      <c r="B22393" s="1548"/>
      <c r="C22393" s="1548"/>
      <c r="D22393" s="1549"/>
      <c r="E22393" s="1506"/>
      <c r="K22393" s="1548"/>
      <c r="L22393" s="1549"/>
      <c r="M22393" s="1506"/>
    </row>
    <row r="22394" spans="1:13" ht="16.5" customHeight="1">
      <c r="A22394" s="1547"/>
      <c r="B22394" s="1548"/>
      <c r="C22394" s="1548"/>
      <c r="D22394" s="1549"/>
      <c r="E22394" s="1506"/>
      <c r="K22394" s="1548"/>
      <c r="L22394" s="1549"/>
      <c r="M22394" s="1506"/>
    </row>
    <row r="22395" spans="1:13" ht="16.5" customHeight="1">
      <c r="A22395" s="1547"/>
      <c r="B22395" s="1548"/>
      <c r="C22395" s="1548"/>
      <c r="D22395" s="1549"/>
      <c r="E22395" s="1506"/>
      <c r="K22395" s="1548"/>
      <c r="L22395" s="1549"/>
      <c r="M22395" s="1506"/>
    </row>
    <row r="22396" spans="1:13" ht="16.5" customHeight="1">
      <c r="A22396" s="1547"/>
      <c r="B22396" s="1548"/>
      <c r="C22396" s="1548"/>
      <c r="D22396" s="1549"/>
      <c r="E22396" s="1506"/>
      <c r="K22396" s="1548"/>
      <c r="L22396" s="1549"/>
      <c r="M22396" s="1506"/>
    </row>
    <row r="22397" spans="1:13" ht="16.5" customHeight="1">
      <c r="A22397" s="1547"/>
      <c r="B22397" s="1548"/>
      <c r="C22397" s="1548"/>
      <c r="D22397" s="1549"/>
      <c r="E22397" s="1506"/>
      <c r="K22397" s="1548"/>
      <c r="L22397" s="1549"/>
      <c r="M22397" s="1506"/>
    </row>
    <row r="22398" spans="1:13" ht="16.5" customHeight="1">
      <c r="A22398" s="1547"/>
      <c r="B22398" s="1548"/>
      <c r="C22398" s="1548"/>
      <c r="D22398" s="1549"/>
      <c r="E22398" s="1506"/>
      <c r="K22398" s="1548"/>
      <c r="L22398" s="1549"/>
      <c r="M22398" s="1506"/>
    </row>
    <row r="22399" spans="1:13" ht="16.5" customHeight="1">
      <c r="A22399" s="1547"/>
      <c r="B22399" s="1548"/>
      <c r="C22399" s="1548"/>
      <c r="D22399" s="1549"/>
      <c r="E22399" s="1506"/>
      <c r="K22399" s="1548"/>
      <c r="L22399" s="1549"/>
      <c r="M22399" s="1506"/>
    </row>
    <row r="22400" spans="1:13" ht="16.5" customHeight="1">
      <c r="A22400" s="1547"/>
      <c r="B22400" s="1548"/>
      <c r="C22400" s="1548"/>
      <c r="D22400" s="1549"/>
      <c r="E22400" s="1506"/>
      <c r="K22400" s="1548"/>
      <c r="L22400" s="1549"/>
      <c r="M22400" s="1506"/>
    </row>
    <row r="22401" spans="1:13" ht="16.5" customHeight="1">
      <c r="A22401" s="1547"/>
      <c r="B22401" s="1548"/>
      <c r="C22401" s="1548"/>
      <c r="D22401" s="1549"/>
      <c r="E22401" s="1506"/>
      <c r="K22401" s="1548"/>
      <c r="L22401" s="1549"/>
      <c r="M22401" s="1506"/>
    </row>
    <row r="22402" spans="1:13" ht="16.5" customHeight="1">
      <c r="A22402" s="1547"/>
      <c r="B22402" s="1548"/>
      <c r="C22402" s="1548"/>
      <c r="D22402" s="1549"/>
      <c r="E22402" s="1506"/>
      <c r="K22402" s="1548"/>
      <c r="L22402" s="1549"/>
      <c r="M22402" s="1506"/>
    </row>
    <row r="22403" spans="1:13" ht="16.5" customHeight="1">
      <c r="A22403" s="1547"/>
      <c r="B22403" s="1548"/>
      <c r="C22403" s="1548"/>
      <c r="D22403" s="1549"/>
      <c r="E22403" s="1506"/>
      <c r="K22403" s="1548"/>
      <c r="L22403" s="1549"/>
      <c r="M22403" s="1506"/>
    </row>
    <row r="22404" spans="1:13" ht="16.5" customHeight="1">
      <c r="A22404" s="1547"/>
      <c r="B22404" s="1548"/>
      <c r="C22404" s="1548"/>
      <c r="D22404" s="1549"/>
      <c r="E22404" s="1506"/>
      <c r="K22404" s="1548"/>
      <c r="L22404" s="1549"/>
      <c r="M22404" s="1506"/>
    </row>
    <row r="22405" spans="1:13" ht="16.5" customHeight="1">
      <c r="A22405" s="1547"/>
      <c r="B22405" s="1548"/>
      <c r="C22405" s="1548"/>
      <c r="D22405" s="1549"/>
      <c r="E22405" s="1506"/>
      <c r="K22405" s="1548"/>
      <c r="L22405" s="1549"/>
      <c r="M22405" s="1506"/>
    </row>
    <row r="22406" spans="1:13" ht="16.5" customHeight="1">
      <c r="A22406" s="1547"/>
      <c r="B22406" s="1548"/>
      <c r="C22406" s="1548"/>
      <c r="D22406" s="1549"/>
      <c r="E22406" s="1506"/>
      <c r="K22406" s="1548"/>
      <c r="L22406" s="1549"/>
      <c r="M22406" s="1506"/>
    </row>
    <row r="22407" spans="1:13" ht="16.5" customHeight="1">
      <c r="A22407" s="1547"/>
      <c r="B22407" s="1548"/>
      <c r="C22407" s="1548"/>
      <c r="D22407" s="1549"/>
      <c r="E22407" s="1506"/>
      <c r="K22407" s="1548"/>
      <c r="L22407" s="1549"/>
      <c r="M22407" s="1506"/>
    </row>
    <row r="22408" spans="1:13" ht="16.5" customHeight="1">
      <c r="A22408" s="1547"/>
      <c r="B22408" s="1548"/>
      <c r="C22408" s="1548"/>
      <c r="D22408" s="1549"/>
      <c r="E22408" s="1506"/>
      <c r="K22408" s="1548"/>
      <c r="L22408" s="1549"/>
      <c r="M22408" s="1506"/>
    </row>
    <row r="22409" spans="1:13" ht="16.5" customHeight="1">
      <c r="A22409" s="1547"/>
      <c r="B22409" s="1548"/>
      <c r="C22409" s="1548"/>
      <c r="D22409" s="1549"/>
      <c r="E22409" s="1506"/>
      <c r="K22409" s="1548"/>
      <c r="L22409" s="1549"/>
      <c r="M22409" s="1506"/>
    </row>
    <row r="22410" spans="1:13" ht="16.5" customHeight="1">
      <c r="A22410" s="1547"/>
      <c r="B22410" s="1548"/>
      <c r="C22410" s="1548"/>
      <c r="D22410" s="1549"/>
      <c r="E22410" s="1506"/>
      <c r="K22410" s="1548"/>
      <c r="L22410" s="1549"/>
      <c r="M22410" s="1506"/>
    </row>
    <row r="22411" spans="1:13" ht="16.5" customHeight="1">
      <c r="A22411" s="1547"/>
      <c r="B22411" s="1548"/>
      <c r="C22411" s="1548"/>
      <c r="D22411" s="1549"/>
      <c r="E22411" s="1506"/>
      <c r="K22411" s="1548"/>
      <c r="L22411" s="1549"/>
      <c r="M22411" s="1506"/>
    </row>
    <row r="22412" spans="1:13" ht="16.5" customHeight="1">
      <c r="A22412" s="1547"/>
      <c r="B22412" s="1548"/>
      <c r="C22412" s="1548"/>
      <c r="D22412" s="1549"/>
      <c r="E22412" s="1506"/>
      <c r="K22412" s="1548"/>
      <c r="L22412" s="1549"/>
      <c r="M22412" s="1506"/>
    </row>
    <row r="22413" spans="1:13" ht="16.5" customHeight="1">
      <c r="A22413" s="1547"/>
      <c r="B22413" s="1548"/>
      <c r="C22413" s="1548"/>
      <c r="D22413" s="1549"/>
      <c r="E22413" s="1506"/>
      <c r="K22413" s="1548"/>
      <c r="L22413" s="1549"/>
      <c r="M22413" s="1506"/>
    </row>
    <row r="22414" spans="1:13" ht="16.5" customHeight="1">
      <c r="A22414" s="1547"/>
      <c r="B22414" s="1548"/>
      <c r="C22414" s="1548"/>
      <c r="D22414" s="1549"/>
      <c r="E22414" s="1506"/>
      <c r="K22414" s="1548"/>
      <c r="L22414" s="1549"/>
      <c r="M22414" s="1506"/>
    </row>
    <row r="22415" spans="1:13" ht="16.5" customHeight="1">
      <c r="A22415" s="1547"/>
      <c r="B22415" s="1548"/>
      <c r="C22415" s="1548"/>
      <c r="D22415" s="1549"/>
      <c r="E22415" s="1506"/>
      <c r="K22415" s="1548"/>
      <c r="L22415" s="1549"/>
      <c r="M22415" s="1506"/>
    </row>
    <row r="22416" spans="1:13" ht="16.5" customHeight="1">
      <c r="A22416" s="1547"/>
      <c r="B22416" s="1548"/>
      <c r="C22416" s="1548"/>
      <c r="D22416" s="1549"/>
      <c r="E22416" s="1506"/>
      <c r="K22416" s="1548"/>
      <c r="L22416" s="1549"/>
      <c r="M22416" s="1506"/>
    </row>
    <row r="22417" spans="1:13" ht="16.5" customHeight="1">
      <c r="A22417" s="1547"/>
      <c r="B22417" s="1548"/>
      <c r="C22417" s="1548"/>
      <c r="D22417" s="1549"/>
      <c r="E22417" s="1506"/>
      <c r="K22417" s="1548"/>
      <c r="L22417" s="1549"/>
      <c r="M22417" s="1506"/>
    </row>
    <row r="22418" spans="1:13" ht="16.5" customHeight="1">
      <c r="A22418" s="1547"/>
      <c r="B22418" s="1548"/>
      <c r="C22418" s="1548"/>
      <c r="D22418" s="1549"/>
      <c r="E22418" s="1506"/>
      <c r="K22418" s="1548"/>
      <c r="L22418" s="1549"/>
      <c r="M22418" s="1506"/>
    </row>
    <row r="22419" spans="1:13" ht="16.5" customHeight="1">
      <c r="A22419" s="1547"/>
      <c r="B22419" s="1548"/>
      <c r="C22419" s="1548"/>
      <c r="D22419" s="1549"/>
      <c r="E22419" s="1506"/>
      <c r="K22419" s="1548"/>
      <c r="L22419" s="1549"/>
      <c r="M22419" s="1506"/>
    </row>
    <row r="22420" spans="1:13" ht="16.5" customHeight="1">
      <c r="A22420" s="1547"/>
      <c r="B22420" s="1548"/>
      <c r="C22420" s="1548"/>
      <c r="D22420" s="1549"/>
      <c r="E22420" s="1506"/>
      <c r="K22420" s="1548"/>
      <c r="L22420" s="1549"/>
      <c r="M22420" s="1506"/>
    </row>
    <row r="22421" spans="1:13" ht="16.5" customHeight="1">
      <c r="A22421" s="1547"/>
      <c r="B22421" s="1548"/>
      <c r="C22421" s="1548"/>
      <c r="D22421" s="1549"/>
      <c r="E22421" s="1506"/>
      <c r="K22421" s="1548"/>
      <c r="L22421" s="1549"/>
      <c r="M22421" s="1506"/>
    </row>
    <row r="22422" spans="1:13" ht="16.5" customHeight="1">
      <c r="A22422" s="1547"/>
      <c r="B22422" s="1548"/>
      <c r="C22422" s="1548"/>
      <c r="D22422" s="1549"/>
      <c r="E22422" s="1506"/>
      <c r="K22422" s="1548"/>
      <c r="L22422" s="1549"/>
      <c r="M22422" s="1506"/>
    </row>
    <row r="22423" spans="1:13" ht="16.5" customHeight="1">
      <c r="A22423" s="1547"/>
      <c r="B22423" s="1548"/>
      <c r="C22423" s="1548"/>
      <c r="D22423" s="1549"/>
      <c r="E22423" s="1506"/>
      <c r="K22423" s="1548"/>
      <c r="L22423" s="1549"/>
      <c r="M22423" s="1506"/>
    </row>
    <row r="22424" spans="1:13" ht="16.5" customHeight="1">
      <c r="A22424" s="1547"/>
      <c r="B22424" s="1548"/>
      <c r="C22424" s="1548"/>
      <c r="D22424" s="1549"/>
      <c r="E22424" s="1506"/>
      <c r="K22424" s="1548"/>
      <c r="L22424" s="1549"/>
      <c r="M22424" s="1506"/>
    </row>
    <row r="22425" spans="1:13" ht="16.5" customHeight="1">
      <c r="A22425" s="1547"/>
      <c r="B22425" s="1548"/>
      <c r="C22425" s="1548"/>
      <c r="D22425" s="1549"/>
      <c r="E22425" s="1506"/>
      <c r="K22425" s="1548"/>
      <c r="L22425" s="1549"/>
      <c r="M22425" s="1506"/>
    </row>
    <row r="22426" spans="1:13" ht="16.5" customHeight="1">
      <c r="A22426" s="1547"/>
      <c r="B22426" s="1548"/>
      <c r="C22426" s="1548"/>
      <c r="D22426" s="1549"/>
      <c r="E22426" s="1506"/>
      <c r="K22426" s="1548"/>
      <c r="L22426" s="1549"/>
      <c r="M22426" s="1506"/>
    </row>
    <row r="22427" spans="1:13" ht="16.5" customHeight="1">
      <c r="A22427" s="1547"/>
      <c r="B22427" s="1548"/>
      <c r="C22427" s="1548"/>
      <c r="D22427" s="1549"/>
      <c r="E22427" s="1506"/>
      <c r="K22427" s="1548"/>
      <c r="L22427" s="1549"/>
      <c r="M22427" s="1506"/>
    </row>
    <row r="22428" spans="1:13" ht="16.5" customHeight="1">
      <c r="A22428" s="1547"/>
      <c r="B22428" s="1548"/>
      <c r="C22428" s="1548"/>
      <c r="D22428" s="1549"/>
      <c r="E22428" s="1506"/>
      <c r="K22428" s="1548"/>
      <c r="L22428" s="1549"/>
      <c r="M22428" s="1506"/>
    </row>
    <row r="22429" spans="1:13" ht="16.5" customHeight="1">
      <c r="A22429" s="1547"/>
      <c r="B22429" s="1548"/>
      <c r="C22429" s="1548"/>
      <c r="D22429" s="1549"/>
      <c r="E22429" s="1506"/>
      <c r="K22429" s="1548"/>
      <c r="L22429" s="1549"/>
      <c r="M22429" s="1506"/>
    </row>
    <row r="22430" spans="1:13" ht="16.5" customHeight="1">
      <c r="A22430" s="1547"/>
      <c r="B22430" s="1548"/>
      <c r="C22430" s="1548"/>
      <c r="D22430" s="1549"/>
      <c r="E22430" s="1506"/>
      <c r="K22430" s="1548"/>
      <c r="L22430" s="1549"/>
      <c r="M22430" s="1506"/>
    </row>
    <row r="22431" spans="1:13" ht="16.5" customHeight="1">
      <c r="A22431" s="1547"/>
      <c r="B22431" s="1548"/>
      <c r="C22431" s="1548"/>
      <c r="D22431" s="1549"/>
      <c r="E22431" s="1506"/>
      <c r="K22431" s="1548"/>
      <c r="L22431" s="1549"/>
      <c r="M22431" s="1506"/>
    </row>
    <row r="22432" spans="1:13" ht="16.5" customHeight="1">
      <c r="A22432" s="1547"/>
      <c r="B22432" s="1548"/>
      <c r="C22432" s="1548"/>
      <c r="D22432" s="1549"/>
      <c r="E22432" s="1506"/>
      <c r="K22432" s="1548"/>
      <c r="L22432" s="1549"/>
      <c r="M22432" s="1506"/>
    </row>
    <row r="22433" spans="1:13" ht="16.5" customHeight="1">
      <c r="A22433" s="1547"/>
      <c r="B22433" s="1548"/>
      <c r="C22433" s="1548"/>
      <c r="D22433" s="1549"/>
      <c r="E22433" s="1506"/>
      <c r="K22433" s="1548"/>
      <c r="L22433" s="1549"/>
      <c r="M22433" s="1506"/>
    </row>
    <row r="22434" spans="1:13" ht="16.5" customHeight="1">
      <c r="A22434" s="1547"/>
      <c r="B22434" s="1548"/>
      <c r="C22434" s="1548"/>
      <c r="D22434" s="1549"/>
      <c r="E22434" s="1506"/>
      <c r="K22434" s="1548"/>
      <c r="L22434" s="1549"/>
      <c r="M22434" s="1506"/>
    </row>
    <row r="22435" spans="1:13" ht="16.5" customHeight="1">
      <c r="A22435" s="1547"/>
      <c r="B22435" s="1548"/>
      <c r="C22435" s="1548"/>
      <c r="D22435" s="1549"/>
      <c r="E22435" s="1506"/>
      <c r="K22435" s="1548"/>
      <c r="L22435" s="1549"/>
      <c r="M22435" s="1506"/>
    </row>
    <row r="22436" spans="1:13" ht="16.5" customHeight="1">
      <c r="A22436" s="1547"/>
      <c r="B22436" s="1548"/>
      <c r="C22436" s="1548"/>
      <c r="D22436" s="1549"/>
      <c r="E22436" s="1506"/>
      <c r="K22436" s="1548"/>
      <c r="L22436" s="1549"/>
      <c r="M22436" s="1506"/>
    </row>
    <row r="22437" spans="1:13" ht="16.5" customHeight="1">
      <c r="A22437" s="1547"/>
      <c r="B22437" s="1548"/>
      <c r="C22437" s="1548"/>
      <c r="D22437" s="1549"/>
      <c r="E22437" s="1506"/>
      <c r="K22437" s="1548"/>
      <c r="L22437" s="1549"/>
      <c r="M22437" s="1506"/>
    </row>
    <row r="22438" spans="1:13" ht="16.5" customHeight="1">
      <c r="A22438" s="1547"/>
      <c r="B22438" s="1548"/>
      <c r="C22438" s="1548"/>
      <c r="D22438" s="1549"/>
      <c r="E22438" s="1506"/>
      <c r="K22438" s="1548"/>
      <c r="L22438" s="1549"/>
      <c r="M22438" s="1506"/>
    </row>
    <row r="22439" spans="1:13" ht="16.5" customHeight="1">
      <c r="A22439" s="1547"/>
      <c r="B22439" s="1548"/>
      <c r="C22439" s="1548"/>
      <c r="D22439" s="1549"/>
      <c r="E22439" s="1506"/>
      <c r="K22439" s="1548"/>
      <c r="L22439" s="1549"/>
      <c r="M22439" s="1506"/>
    </row>
    <row r="22440" spans="1:13" ht="16.5" customHeight="1">
      <c r="A22440" s="1547"/>
      <c r="B22440" s="1548"/>
      <c r="C22440" s="1548"/>
      <c r="D22440" s="1549"/>
      <c r="E22440" s="1506"/>
      <c r="K22440" s="1548"/>
      <c r="L22440" s="1549"/>
      <c r="M22440" s="1506"/>
    </row>
    <row r="22441" spans="1:13" ht="16.5" customHeight="1">
      <c r="A22441" s="1547"/>
      <c r="B22441" s="1548"/>
      <c r="C22441" s="1548"/>
      <c r="D22441" s="1549"/>
      <c r="E22441" s="1506"/>
      <c r="K22441" s="1548"/>
      <c r="L22441" s="1549"/>
      <c r="M22441" s="1506"/>
    </row>
    <row r="22442" spans="1:13" ht="16.5" customHeight="1">
      <c r="A22442" s="1547"/>
      <c r="B22442" s="1548"/>
      <c r="C22442" s="1548"/>
      <c r="D22442" s="1549"/>
      <c r="E22442" s="1506"/>
      <c r="K22442" s="1548"/>
      <c r="L22442" s="1549"/>
      <c r="M22442" s="1506"/>
    </row>
    <row r="22443" spans="1:13" ht="16.5" customHeight="1">
      <c r="A22443" s="1547"/>
      <c r="B22443" s="1548"/>
      <c r="C22443" s="1548"/>
      <c r="D22443" s="1549"/>
      <c r="E22443" s="1506"/>
      <c r="K22443" s="1548"/>
      <c r="L22443" s="1549"/>
      <c r="M22443" s="1506"/>
    </row>
    <row r="22444" spans="1:13" ht="16.5" customHeight="1">
      <c r="A22444" s="1547"/>
      <c r="B22444" s="1548"/>
      <c r="C22444" s="1548"/>
      <c r="D22444" s="1549"/>
      <c r="E22444" s="1506"/>
      <c r="K22444" s="1548"/>
      <c r="L22444" s="1549"/>
      <c r="M22444" s="1506"/>
    </row>
    <row r="22445" spans="1:13" ht="16.5" customHeight="1">
      <c r="A22445" s="1547"/>
      <c r="B22445" s="1548"/>
      <c r="C22445" s="1548"/>
      <c r="D22445" s="1549"/>
      <c r="E22445" s="1506"/>
      <c r="K22445" s="1548"/>
      <c r="L22445" s="1549"/>
      <c r="M22445" s="1506"/>
    </row>
    <row r="22446" spans="1:13" ht="16.5" customHeight="1">
      <c r="A22446" s="1547"/>
      <c r="B22446" s="1548"/>
      <c r="C22446" s="1548"/>
      <c r="D22446" s="1549"/>
      <c r="E22446" s="1506"/>
      <c r="K22446" s="1548"/>
      <c r="L22446" s="1549"/>
      <c r="M22446" s="1506"/>
    </row>
    <row r="22447" spans="1:13" ht="16.5" customHeight="1">
      <c r="A22447" s="1547"/>
      <c r="B22447" s="1548"/>
      <c r="C22447" s="1548"/>
      <c r="D22447" s="1549"/>
      <c r="E22447" s="1506"/>
      <c r="K22447" s="1548"/>
      <c r="L22447" s="1549"/>
      <c r="M22447" s="1506"/>
    </row>
    <row r="22448" spans="1:13" ht="16.5" customHeight="1">
      <c r="A22448" s="1547"/>
      <c r="B22448" s="1548"/>
      <c r="C22448" s="1548"/>
      <c r="D22448" s="1549"/>
      <c r="E22448" s="1506"/>
      <c r="K22448" s="1548"/>
      <c r="L22448" s="1549"/>
      <c r="M22448" s="1506"/>
    </row>
    <row r="22449" spans="1:13" ht="16.5" customHeight="1">
      <c r="A22449" s="1547"/>
      <c r="B22449" s="1548"/>
      <c r="C22449" s="1548"/>
      <c r="D22449" s="1549"/>
      <c r="E22449" s="1506"/>
      <c r="K22449" s="1548"/>
      <c r="L22449" s="1549"/>
      <c r="M22449" s="1506"/>
    </row>
    <row r="22450" spans="1:13" ht="16.5" customHeight="1">
      <c r="A22450" s="1547"/>
      <c r="B22450" s="1548"/>
      <c r="C22450" s="1548"/>
      <c r="D22450" s="1549"/>
      <c r="E22450" s="1506"/>
      <c r="K22450" s="1548"/>
      <c r="L22450" s="1549"/>
      <c r="M22450" s="1506"/>
    </row>
    <row r="22451" spans="1:13" ht="16.5" customHeight="1">
      <c r="A22451" s="1547"/>
      <c r="B22451" s="1548"/>
      <c r="C22451" s="1548"/>
      <c r="D22451" s="1549"/>
      <c r="E22451" s="1506"/>
      <c r="K22451" s="1548"/>
      <c r="L22451" s="1549"/>
      <c r="M22451" s="1506"/>
    </row>
    <row r="22452" spans="1:13" ht="16.5" customHeight="1">
      <c r="A22452" s="1547"/>
      <c r="B22452" s="1548"/>
      <c r="C22452" s="1548"/>
      <c r="D22452" s="1549"/>
      <c r="E22452" s="1506"/>
      <c r="K22452" s="1548"/>
      <c r="L22452" s="1549"/>
      <c r="M22452" s="1506"/>
    </row>
    <row r="22453" spans="1:13" ht="16.5" customHeight="1">
      <c r="A22453" s="1547"/>
      <c r="B22453" s="1548"/>
      <c r="C22453" s="1548"/>
      <c r="D22453" s="1549"/>
      <c r="E22453" s="1506"/>
      <c r="K22453" s="1548"/>
      <c r="L22453" s="1549"/>
      <c r="M22453" s="1506"/>
    </row>
    <row r="22454" spans="1:13" ht="16.5" customHeight="1">
      <c r="A22454" s="1547"/>
      <c r="B22454" s="1548"/>
      <c r="C22454" s="1548"/>
      <c r="D22454" s="1549"/>
      <c r="E22454" s="1506"/>
      <c r="K22454" s="1548"/>
      <c r="L22454" s="1549"/>
      <c r="M22454" s="1506"/>
    </row>
    <row r="22455" spans="1:13" ht="16.5" customHeight="1">
      <c r="A22455" s="1547"/>
      <c r="B22455" s="1548"/>
      <c r="C22455" s="1548"/>
      <c r="D22455" s="1549"/>
      <c r="E22455" s="1506"/>
      <c r="K22455" s="1548"/>
      <c r="L22455" s="1549"/>
      <c r="M22455" s="1506"/>
    </row>
    <row r="22456" spans="1:13" ht="16.5" customHeight="1">
      <c r="A22456" s="1547"/>
      <c r="B22456" s="1548"/>
      <c r="C22456" s="1548"/>
      <c r="D22456" s="1549"/>
      <c r="E22456" s="1506"/>
      <c r="K22456" s="1548"/>
      <c r="L22456" s="1549"/>
      <c r="M22456" s="1506"/>
    </row>
    <row r="22457" spans="1:13" ht="16.5" customHeight="1">
      <c r="A22457" s="1547"/>
      <c r="B22457" s="1548"/>
      <c r="C22457" s="1548"/>
      <c r="D22457" s="1549"/>
      <c r="E22457" s="1506"/>
      <c r="K22457" s="1548"/>
      <c r="L22457" s="1549"/>
      <c r="M22457" s="1506"/>
    </row>
    <row r="22458" spans="1:13" ht="16.5" customHeight="1">
      <c r="A22458" s="1547"/>
      <c r="B22458" s="1548"/>
      <c r="C22458" s="1548"/>
      <c r="D22458" s="1549"/>
      <c r="E22458" s="1506"/>
      <c r="K22458" s="1548"/>
      <c r="L22458" s="1549"/>
      <c r="M22458" s="1506"/>
    </row>
    <row r="22459" spans="1:13" ht="16.5" customHeight="1">
      <c r="A22459" s="1547"/>
      <c r="B22459" s="1548"/>
      <c r="C22459" s="1548"/>
      <c r="D22459" s="1549"/>
      <c r="E22459" s="1506"/>
      <c r="K22459" s="1548"/>
      <c r="L22459" s="1549"/>
      <c r="M22459" s="1506"/>
    </row>
    <row r="22460" spans="1:13" ht="16.5" customHeight="1">
      <c r="A22460" s="1547"/>
      <c r="B22460" s="1548"/>
      <c r="C22460" s="1548"/>
      <c r="D22460" s="1549"/>
      <c r="E22460" s="1506"/>
      <c r="K22460" s="1548"/>
      <c r="L22460" s="1549"/>
      <c r="M22460" s="1506"/>
    </row>
    <row r="22461" spans="1:13" ht="16.5" customHeight="1">
      <c r="A22461" s="1547"/>
      <c r="B22461" s="1548"/>
      <c r="C22461" s="1548"/>
      <c r="D22461" s="1549"/>
      <c r="E22461" s="1506"/>
      <c r="K22461" s="1548"/>
      <c r="L22461" s="1549"/>
      <c r="M22461" s="1506"/>
    </row>
    <row r="22462" spans="1:13" ht="16.5" customHeight="1">
      <c r="A22462" s="1547"/>
      <c r="B22462" s="1548"/>
      <c r="C22462" s="1548"/>
      <c r="D22462" s="1549"/>
      <c r="E22462" s="1506"/>
      <c r="K22462" s="1548"/>
      <c r="L22462" s="1549"/>
      <c r="M22462" s="1506"/>
    </row>
    <row r="22463" spans="1:13" ht="16.5" customHeight="1">
      <c r="A22463" s="1547"/>
      <c r="B22463" s="1548"/>
      <c r="C22463" s="1548"/>
      <c r="D22463" s="1549"/>
      <c r="E22463" s="1506"/>
      <c r="K22463" s="1548"/>
      <c r="L22463" s="1549"/>
      <c r="M22463" s="1506"/>
    </row>
    <row r="22464" spans="1:13" ht="16.5" customHeight="1">
      <c r="A22464" s="1547"/>
      <c r="B22464" s="1548"/>
      <c r="C22464" s="1548"/>
      <c r="D22464" s="1549"/>
      <c r="E22464" s="1506"/>
      <c r="K22464" s="1548"/>
      <c r="L22464" s="1549"/>
      <c r="M22464" s="1506"/>
    </row>
    <row r="22465" spans="1:13" ht="16.5" customHeight="1">
      <c r="A22465" s="1547"/>
      <c r="B22465" s="1548"/>
      <c r="C22465" s="1548"/>
      <c r="D22465" s="1549"/>
      <c r="E22465" s="1506"/>
      <c r="K22465" s="1548"/>
      <c r="L22465" s="1549"/>
      <c r="M22465" s="1506"/>
    </row>
    <row r="22466" spans="1:13" ht="16.5" customHeight="1">
      <c r="A22466" s="1547"/>
      <c r="B22466" s="1548"/>
      <c r="C22466" s="1548"/>
      <c r="D22466" s="1549"/>
      <c r="E22466" s="1506"/>
      <c r="K22466" s="1548"/>
      <c r="L22466" s="1549"/>
      <c r="M22466" s="1506"/>
    </row>
    <row r="22467" spans="1:13" ht="16.5" customHeight="1">
      <c r="A22467" s="1547"/>
      <c r="B22467" s="1548"/>
      <c r="C22467" s="1548"/>
      <c r="D22467" s="1549"/>
      <c r="E22467" s="1506"/>
      <c r="K22467" s="1548"/>
      <c r="L22467" s="1549"/>
      <c r="M22467" s="1506"/>
    </row>
    <row r="22468" spans="1:13" ht="16.5" customHeight="1">
      <c r="A22468" s="1547"/>
      <c r="B22468" s="1548"/>
      <c r="C22468" s="1548"/>
      <c r="D22468" s="1549"/>
      <c r="E22468" s="1506"/>
      <c r="K22468" s="1548"/>
      <c r="L22468" s="1549"/>
      <c r="M22468" s="1506"/>
    </row>
    <row r="22469" spans="1:13" ht="16.5" customHeight="1">
      <c r="A22469" s="1547"/>
      <c r="B22469" s="1548"/>
      <c r="C22469" s="1548"/>
      <c r="D22469" s="1549"/>
      <c r="E22469" s="1506"/>
      <c r="K22469" s="1548"/>
      <c r="L22469" s="1549"/>
      <c r="M22469" s="1506"/>
    </row>
    <row r="22470" spans="1:13" ht="16.5" customHeight="1">
      <c r="A22470" s="1547"/>
      <c r="B22470" s="1548"/>
      <c r="C22470" s="1548"/>
      <c r="D22470" s="1549"/>
      <c r="E22470" s="1506"/>
      <c r="K22470" s="1548"/>
      <c r="L22470" s="1549"/>
      <c r="M22470" s="1506"/>
    </row>
    <row r="22471" spans="1:13" ht="16.5" customHeight="1">
      <c r="A22471" s="1547"/>
      <c r="B22471" s="1548"/>
      <c r="C22471" s="1548"/>
      <c r="D22471" s="1549"/>
      <c r="E22471" s="1506"/>
      <c r="K22471" s="1548"/>
      <c r="L22471" s="1549"/>
      <c r="M22471" s="1506"/>
    </row>
    <row r="22472" spans="1:13" ht="16.5" customHeight="1">
      <c r="A22472" s="1547"/>
      <c r="B22472" s="1548"/>
      <c r="C22472" s="1548"/>
      <c r="D22472" s="1549"/>
      <c r="E22472" s="1506"/>
      <c r="K22472" s="1548"/>
      <c r="L22472" s="1549"/>
      <c r="M22472" s="1506"/>
    </row>
    <row r="22473" spans="1:13" ht="16.5" customHeight="1">
      <c r="A22473" s="1547"/>
      <c r="B22473" s="1548"/>
      <c r="C22473" s="1548"/>
      <c r="D22473" s="1549"/>
      <c r="E22473" s="1506"/>
      <c r="K22473" s="1548"/>
      <c r="L22473" s="1549"/>
      <c r="M22473" s="1506"/>
    </row>
    <row r="22474" spans="1:13" ht="16.5" customHeight="1">
      <c r="A22474" s="1547"/>
      <c r="B22474" s="1548"/>
      <c r="C22474" s="1548"/>
      <c r="D22474" s="1549"/>
      <c r="E22474" s="1506"/>
      <c r="K22474" s="1548"/>
      <c r="L22474" s="1549"/>
      <c r="M22474" s="1506"/>
    </row>
    <row r="22475" spans="1:13" ht="16.5" customHeight="1">
      <c r="A22475" s="1547"/>
      <c r="B22475" s="1548"/>
      <c r="C22475" s="1548"/>
      <c r="D22475" s="1549"/>
      <c r="E22475" s="1506"/>
      <c r="K22475" s="1548"/>
      <c r="L22475" s="1549"/>
      <c r="M22475" s="1506"/>
    </row>
    <row r="22476" spans="1:13" ht="16.5" customHeight="1">
      <c r="A22476" s="1547"/>
      <c r="B22476" s="1548"/>
      <c r="C22476" s="1548"/>
      <c r="D22476" s="1549"/>
      <c r="E22476" s="1506"/>
      <c r="K22476" s="1548"/>
      <c r="L22476" s="1549"/>
      <c r="M22476" s="1506"/>
    </row>
    <row r="22477" spans="1:13" ht="16.5" customHeight="1">
      <c r="A22477" s="1547"/>
      <c r="B22477" s="1548"/>
      <c r="C22477" s="1548"/>
      <c r="D22477" s="1549"/>
      <c r="E22477" s="1506"/>
      <c r="K22477" s="1548"/>
      <c r="L22477" s="1549"/>
      <c r="M22477" s="1506"/>
    </row>
    <row r="22478" spans="1:13" ht="16.5" customHeight="1">
      <c r="A22478" s="1547"/>
      <c r="B22478" s="1548"/>
      <c r="C22478" s="1548"/>
      <c r="D22478" s="1549"/>
      <c r="E22478" s="1506"/>
      <c r="K22478" s="1548"/>
      <c r="L22478" s="1549"/>
      <c r="M22478" s="1506"/>
    </row>
    <row r="22479" spans="1:13" ht="16.5" customHeight="1">
      <c r="A22479" s="1547"/>
      <c r="B22479" s="1548"/>
      <c r="C22479" s="1548"/>
      <c r="D22479" s="1549"/>
      <c r="E22479" s="1506"/>
      <c r="K22479" s="1548"/>
      <c r="L22479" s="1549"/>
      <c r="M22479" s="1506"/>
    </row>
    <row r="22480" spans="1:13" ht="16.5" customHeight="1">
      <c r="A22480" s="1547"/>
      <c r="B22480" s="1548"/>
      <c r="C22480" s="1548"/>
      <c r="D22480" s="1549"/>
      <c r="E22480" s="1506"/>
      <c r="K22480" s="1548"/>
      <c r="L22480" s="1549"/>
      <c r="M22480" s="1506"/>
    </row>
    <row r="22481" spans="1:13" ht="16.5" customHeight="1">
      <c r="A22481" s="1547"/>
      <c r="B22481" s="1548"/>
      <c r="C22481" s="1548"/>
      <c r="D22481" s="1549"/>
      <c r="E22481" s="1506"/>
      <c r="K22481" s="1548"/>
      <c r="L22481" s="1549"/>
      <c r="M22481" s="1506"/>
    </row>
    <row r="22482" spans="1:13" ht="16.5" customHeight="1">
      <c r="A22482" s="1547"/>
      <c r="B22482" s="1548"/>
      <c r="C22482" s="1548"/>
      <c r="D22482" s="1549"/>
      <c r="E22482" s="1506"/>
      <c r="K22482" s="1548"/>
      <c r="L22482" s="1549"/>
      <c r="M22482" s="1506"/>
    </row>
    <row r="22483" spans="1:13" ht="16.5" customHeight="1">
      <c r="A22483" s="1547"/>
      <c r="B22483" s="1548"/>
      <c r="C22483" s="1548"/>
      <c r="D22483" s="1549"/>
      <c r="E22483" s="1506"/>
      <c r="K22483" s="1548"/>
      <c r="L22483" s="1549"/>
      <c r="M22483" s="1506"/>
    </row>
    <row r="22484" spans="1:13" ht="16.5" customHeight="1">
      <c r="A22484" s="1547"/>
      <c r="B22484" s="1548"/>
      <c r="C22484" s="1548"/>
      <c r="D22484" s="1549"/>
      <c r="E22484" s="1506"/>
      <c r="K22484" s="1548"/>
      <c r="L22484" s="1549"/>
      <c r="M22484" s="1506"/>
    </row>
    <row r="22485" spans="1:13" ht="16.5" customHeight="1">
      <c r="A22485" s="1547"/>
      <c r="B22485" s="1548"/>
      <c r="C22485" s="1548"/>
      <c r="D22485" s="1549"/>
      <c r="E22485" s="1506"/>
      <c r="K22485" s="1548"/>
      <c r="L22485" s="1549"/>
      <c r="M22485" s="1506"/>
    </row>
    <row r="22486" spans="1:13" ht="16.5" customHeight="1">
      <c r="A22486" s="1547"/>
      <c r="B22486" s="1548"/>
      <c r="C22486" s="1548"/>
      <c r="D22486" s="1549"/>
      <c r="E22486" s="1506"/>
      <c r="K22486" s="1548"/>
      <c r="L22486" s="1549"/>
      <c r="M22486" s="1506"/>
    </row>
    <row r="22487" spans="1:13" ht="16.5" customHeight="1">
      <c r="A22487" s="1547"/>
      <c r="B22487" s="1548"/>
      <c r="C22487" s="1548"/>
      <c r="D22487" s="1549"/>
      <c r="E22487" s="1506"/>
      <c r="K22487" s="1548"/>
      <c r="L22487" s="1549"/>
      <c r="M22487" s="1506"/>
    </row>
    <row r="22488" spans="1:13" ht="16.5" customHeight="1">
      <c r="A22488" s="1547"/>
      <c r="B22488" s="1548"/>
      <c r="C22488" s="1548"/>
      <c r="D22488" s="1549"/>
      <c r="E22488" s="1506"/>
      <c r="K22488" s="1548"/>
      <c r="L22488" s="1549"/>
      <c r="M22488" s="1506"/>
    </row>
    <row r="22489" spans="1:13" ht="16.5" customHeight="1">
      <c r="A22489" s="1547"/>
      <c r="B22489" s="1548"/>
      <c r="C22489" s="1548"/>
      <c r="D22489" s="1549"/>
      <c r="E22489" s="1506"/>
      <c r="K22489" s="1548"/>
      <c r="L22489" s="1549"/>
      <c r="M22489" s="1506"/>
    </row>
    <row r="22490" spans="1:13" ht="16.5" customHeight="1">
      <c r="A22490" s="1547"/>
      <c r="B22490" s="1548"/>
      <c r="C22490" s="1548"/>
      <c r="D22490" s="1549"/>
      <c r="E22490" s="1506"/>
      <c r="K22490" s="1548"/>
      <c r="L22490" s="1549"/>
      <c r="M22490" s="1506"/>
    </row>
    <row r="22491" spans="1:13" ht="16.5" customHeight="1">
      <c r="A22491" s="1547"/>
      <c r="B22491" s="1548"/>
      <c r="C22491" s="1548"/>
      <c r="D22491" s="1549"/>
      <c r="E22491" s="1506"/>
      <c r="K22491" s="1548"/>
      <c r="L22491" s="1549"/>
      <c r="M22491" s="1506"/>
    </row>
    <row r="22492" spans="1:13" ht="16.5" customHeight="1">
      <c r="A22492" s="1547"/>
      <c r="B22492" s="1548"/>
      <c r="C22492" s="1548"/>
      <c r="D22492" s="1549"/>
      <c r="E22492" s="1506"/>
      <c r="K22492" s="1548"/>
      <c r="L22492" s="1549"/>
      <c r="M22492" s="1506"/>
    </row>
    <row r="22493" spans="1:13" ht="16.5" customHeight="1">
      <c r="A22493" s="1547"/>
      <c r="B22493" s="1548"/>
      <c r="C22493" s="1548"/>
      <c r="D22493" s="1549"/>
      <c r="E22493" s="1506"/>
      <c r="K22493" s="1548"/>
      <c r="L22493" s="1549"/>
      <c r="M22493" s="1506"/>
    </row>
    <row r="22494" spans="1:13" ht="16.5" customHeight="1">
      <c r="A22494" s="1547"/>
      <c r="B22494" s="1548"/>
      <c r="C22494" s="1548"/>
      <c r="D22494" s="1549"/>
      <c r="E22494" s="1506"/>
      <c r="K22494" s="1548"/>
      <c r="L22494" s="1549"/>
      <c r="M22494" s="1506"/>
    </row>
    <row r="22495" spans="1:13" ht="16.5" customHeight="1">
      <c r="A22495" s="1547"/>
      <c r="B22495" s="1548"/>
      <c r="C22495" s="1548"/>
      <c r="D22495" s="1549"/>
      <c r="E22495" s="1506"/>
      <c r="K22495" s="1548"/>
      <c r="L22495" s="1549"/>
      <c r="M22495" s="1506"/>
    </row>
    <row r="22496" spans="1:13" ht="16.5" customHeight="1">
      <c r="A22496" s="1547"/>
      <c r="B22496" s="1548"/>
      <c r="C22496" s="1548"/>
      <c r="D22496" s="1549"/>
      <c r="E22496" s="1506"/>
      <c r="K22496" s="1548"/>
      <c r="L22496" s="1549"/>
      <c r="M22496" s="1506"/>
    </row>
    <row r="22497" spans="1:13" ht="16.5" customHeight="1">
      <c r="A22497" s="1547"/>
      <c r="B22497" s="1548"/>
      <c r="C22497" s="1548"/>
      <c r="D22497" s="1549"/>
      <c r="E22497" s="1506"/>
      <c r="K22497" s="1548"/>
      <c r="L22497" s="1549"/>
      <c r="M22497" s="1506"/>
    </row>
    <row r="22498" spans="1:13" ht="16.5" customHeight="1">
      <c r="A22498" s="1547"/>
      <c r="B22498" s="1548"/>
      <c r="C22498" s="1548"/>
      <c r="D22498" s="1549"/>
      <c r="E22498" s="1506"/>
      <c r="K22498" s="1548"/>
      <c r="L22498" s="1549"/>
      <c r="M22498" s="1506"/>
    </row>
    <row r="22499" spans="1:13" ht="16.5" customHeight="1">
      <c r="A22499" s="1547"/>
      <c r="B22499" s="1548"/>
      <c r="C22499" s="1548"/>
      <c r="D22499" s="1549"/>
      <c r="E22499" s="1506"/>
      <c r="K22499" s="1548"/>
      <c r="L22499" s="1549"/>
      <c r="M22499" s="1506"/>
    </row>
    <row r="22500" spans="1:13" ht="16.5" customHeight="1">
      <c r="A22500" s="1547"/>
      <c r="B22500" s="1548"/>
      <c r="C22500" s="1548"/>
      <c r="D22500" s="1549"/>
      <c r="E22500" s="1506"/>
      <c r="K22500" s="1548"/>
      <c r="L22500" s="1549"/>
      <c r="M22500" s="1506"/>
    </row>
    <row r="22501" spans="1:13" ht="16.5" customHeight="1">
      <c r="A22501" s="1547"/>
      <c r="B22501" s="1548"/>
      <c r="C22501" s="1548"/>
      <c r="D22501" s="1549"/>
      <c r="E22501" s="1506"/>
      <c r="K22501" s="1548"/>
      <c r="L22501" s="1549"/>
      <c r="M22501" s="1506"/>
    </row>
    <row r="22502" spans="1:13" ht="16.5" customHeight="1">
      <c r="A22502" s="1547"/>
      <c r="B22502" s="1548"/>
      <c r="C22502" s="1548"/>
      <c r="D22502" s="1549"/>
      <c r="E22502" s="1506"/>
      <c r="K22502" s="1548"/>
      <c r="L22502" s="1549"/>
      <c r="M22502" s="1506"/>
    </row>
    <row r="22503" spans="1:13" ht="16.5" customHeight="1">
      <c r="A22503" s="1547"/>
      <c r="B22503" s="1548"/>
      <c r="C22503" s="1548"/>
      <c r="D22503" s="1549"/>
      <c r="E22503" s="1506"/>
      <c r="K22503" s="1548"/>
      <c r="L22503" s="1549"/>
      <c r="M22503" s="1506"/>
    </row>
    <row r="22504" spans="1:13" ht="16.5" customHeight="1">
      <c r="A22504" s="1547"/>
      <c r="B22504" s="1548"/>
      <c r="C22504" s="1548"/>
      <c r="D22504" s="1549"/>
      <c r="E22504" s="1506"/>
      <c r="K22504" s="1548"/>
      <c r="L22504" s="1549"/>
      <c r="M22504" s="1506"/>
    </row>
    <row r="22505" spans="1:13" ht="16.5" customHeight="1">
      <c r="A22505" s="1547"/>
      <c r="B22505" s="1548"/>
      <c r="C22505" s="1548"/>
      <c r="D22505" s="1549"/>
      <c r="E22505" s="1506"/>
      <c r="K22505" s="1548"/>
      <c r="L22505" s="1549"/>
      <c r="M22505" s="1506"/>
    </row>
    <row r="22506" spans="1:13" ht="16.5" customHeight="1">
      <c r="A22506" s="1547"/>
      <c r="B22506" s="1548"/>
      <c r="C22506" s="1548"/>
      <c r="D22506" s="1549"/>
      <c r="E22506" s="1506"/>
      <c r="K22506" s="1548"/>
      <c r="L22506" s="1549"/>
      <c r="M22506" s="1506"/>
    </row>
    <row r="22507" spans="1:13" ht="16.5" customHeight="1">
      <c r="A22507" s="1547"/>
      <c r="B22507" s="1548"/>
      <c r="C22507" s="1548"/>
      <c r="D22507" s="1549"/>
      <c r="E22507" s="1506"/>
      <c r="K22507" s="1548"/>
      <c r="L22507" s="1549"/>
      <c r="M22507" s="1506"/>
    </row>
    <row r="22508" spans="1:13" ht="16.5" customHeight="1">
      <c r="A22508" s="1547"/>
      <c r="B22508" s="1548"/>
      <c r="C22508" s="1548"/>
      <c r="D22508" s="1549"/>
      <c r="E22508" s="1506"/>
      <c r="K22508" s="1548"/>
      <c r="L22508" s="1549"/>
      <c r="M22508" s="1506"/>
    </row>
    <row r="22509" spans="1:13" ht="16.5" customHeight="1">
      <c r="A22509" s="1547"/>
      <c r="B22509" s="1548"/>
      <c r="C22509" s="1548"/>
      <c r="D22509" s="1549"/>
      <c r="E22509" s="1506"/>
      <c r="K22509" s="1548"/>
      <c r="L22509" s="1549"/>
      <c r="M22509" s="1506"/>
    </row>
    <row r="22510" spans="1:13" ht="16.5" customHeight="1">
      <c r="A22510" s="1547"/>
      <c r="B22510" s="1548"/>
      <c r="C22510" s="1548"/>
      <c r="D22510" s="1549"/>
      <c r="E22510" s="1506"/>
      <c r="K22510" s="1548"/>
      <c r="L22510" s="1549"/>
      <c r="M22510" s="1506"/>
    </row>
    <row r="22511" spans="1:13" ht="16.5" customHeight="1">
      <c r="A22511" s="1547"/>
      <c r="B22511" s="1548"/>
      <c r="C22511" s="1548"/>
      <c r="D22511" s="1549"/>
      <c r="E22511" s="1506"/>
      <c r="K22511" s="1548"/>
      <c r="L22511" s="1549"/>
      <c r="M22511" s="1506"/>
    </row>
    <row r="22512" spans="1:13" ht="16.5" customHeight="1">
      <c r="A22512" s="1547"/>
      <c r="B22512" s="1548"/>
      <c r="C22512" s="1548"/>
      <c r="D22512" s="1549"/>
      <c r="E22512" s="1506"/>
      <c r="K22512" s="1548"/>
      <c r="L22512" s="1549"/>
      <c r="M22512" s="1506"/>
    </row>
    <row r="22513" spans="1:13" ht="16.5" customHeight="1">
      <c r="A22513" s="1547"/>
      <c r="B22513" s="1548"/>
      <c r="C22513" s="1548"/>
      <c r="D22513" s="1549"/>
      <c r="E22513" s="1506"/>
      <c r="K22513" s="1548"/>
      <c r="L22513" s="1549"/>
      <c r="M22513" s="1506"/>
    </row>
    <row r="22514" spans="1:13" ht="16.5" customHeight="1">
      <c r="A22514" s="1547"/>
      <c r="B22514" s="1548"/>
      <c r="C22514" s="1548"/>
      <c r="D22514" s="1549"/>
      <c r="E22514" s="1506"/>
      <c r="K22514" s="1548"/>
      <c r="L22514" s="1549"/>
      <c r="M22514" s="1506"/>
    </row>
    <row r="22515" spans="1:13" ht="16.5" customHeight="1">
      <c r="A22515" s="1547"/>
      <c r="B22515" s="1548"/>
      <c r="C22515" s="1548"/>
      <c r="D22515" s="1549"/>
      <c r="E22515" s="1506"/>
      <c r="K22515" s="1548"/>
      <c r="L22515" s="1549"/>
      <c r="M22515" s="1506"/>
    </row>
    <row r="22516" spans="1:13" ht="16.5" customHeight="1">
      <c r="A22516" s="1547"/>
      <c r="B22516" s="1548"/>
      <c r="C22516" s="1548"/>
      <c r="D22516" s="1549"/>
      <c r="E22516" s="1506"/>
      <c r="K22516" s="1548"/>
      <c r="L22516" s="1549"/>
      <c r="M22516" s="1506"/>
    </row>
    <row r="22517" spans="1:13" ht="16.5" customHeight="1">
      <c r="A22517" s="1547"/>
      <c r="B22517" s="1548"/>
      <c r="C22517" s="1548"/>
      <c r="D22517" s="1549"/>
      <c r="E22517" s="1506"/>
      <c r="K22517" s="1548"/>
      <c r="L22517" s="1549"/>
      <c r="M22517" s="1506"/>
    </row>
    <row r="22518" spans="1:13" ht="16.5" customHeight="1">
      <c r="A22518" s="1547"/>
      <c r="B22518" s="1548"/>
      <c r="C22518" s="1548"/>
      <c r="D22518" s="1549"/>
      <c r="E22518" s="1506"/>
      <c r="K22518" s="1548"/>
      <c r="L22518" s="1549"/>
      <c r="M22518" s="1506"/>
    </row>
    <row r="22519" spans="1:13" ht="16.5" customHeight="1">
      <c r="A22519" s="1547"/>
      <c r="B22519" s="1548"/>
      <c r="C22519" s="1548"/>
      <c r="D22519" s="1549"/>
      <c r="E22519" s="1506"/>
      <c r="K22519" s="1548"/>
      <c r="L22519" s="1549"/>
      <c r="M22519" s="1506"/>
    </row>
    <row r="22520" spans="1:13" ht="16.5" customHeight="1">
      <c r="A22520" s="1547"/>
      <c r="B22520" s="1548"/>
      <c r="C22520" s="1548"/>
      <c r="D22520" s="1549"/>
      <c r="E22520" s="1506"/>
      <c r="K22520" s="1548"/>
      <c r="L22520" s="1549"/>
      <c r="M22520" s="1506"/>
    </row>
    <row r="22521" spans="1:13" ht="16.5" customHeight="1">
      <c r="A22521" s="1547"/>
      <c r="B22521" s="1548"/>
      <c r="C22521" s="1548"/>
      <c r="D22521" s="1549"/>
      <c r="E22521" s="1506"/>
      <c r="K22521" s="1548"/>
      <c r="L22521" s="1549"/>
      <c r="M22521" s="1506"/>
    </row>
    <row r="22522" spans="1:13" ht="16.5" customHeight="1">
      <c r="A22522" s="1547"/>
      <c r="B22522" s="1548"/>
      <c r="C22522" s="1548"/>
      <c r="D22522" s="1549"/>
      <c r="E22522" s="1506"/>
      <c r="K22522" s="1548"/>
      <c r="L22522" s="1549"/>
      <c r="M22522" s="1506"/>
    </row>
    <row r="22523" spans="1:13" ht="16.5" customHeight="1">
      <c r="A22523" s="1547"/>
      <c r="B22523" s="1548"/>
      <c r="C22523" s="1548"/>
      <c r="D22523" s="1549"/>
      <c r="E22523" s="1506"/>
      <c r="K22523" s="1548"/>
      <c r="L22523" s="1549"/>
      <c r="M22523" s="1506"/>
    </row>
    <row r="22524" spans="1:13" ht="16.5" customHeight="1">
      <c r="A22524" s="1547"/>
      <c r="B22524" s="1548"/>
      <c r="C22524" s="1548"/>
      <c r="D22524" s="1549"/>
      <c r="E22524" s="1506"/>
      <c r="K22524" s="1548"/>
      <c r="L22524" s="1549"/>
      <c r="M22524" s="1506"/>
    </row>
    <row r="22525" spans="1:13" ht="16.5" customHeight="1">
      <c r="A22525" s="1547"/>
      <c r="B22525" s="1548"/>
      <c r="C22525" s="1548"/>
      <c r="D22525" s="1549"/>
      <c r="E22525" s="1506"/>
      <c r="K22525" s="1548"/>
      <c r="L22525" s="1549"/>
      <c r="M22525" s="1506"/>
    </row>
    <row r="22526" spans="1:13" ht="16.5" customHeight="1">
      <c r="A22526" s="1547"/>
      <c r="B22526" s="1548"/>
      <c r="C22526" s="1548"/>
      <c r="D22526" s="1549"/>
      <c r="E22526" s="1506"/>
      <c r="K22526" s="1548"/>
      <c r="L22526" s="1549"/>
      <c r="M22526" s="1506"/>
    </row>
    <row r="22527" spans="1:13" ht="16.5" customHeight="1">
      <c r="A22527" s="1547"/>
      <c r="B22527" s="1548"/>
      <c r="C22527" s="1548"/>
      <c r="D22527" s="1549"/>
      <c r="E22527" s="1506"/>
      <c r="K22527" s="1548"/>
      <c r="L22527" s="1549"/>
      <c r="M22527" s="1506"/>
    </row>
    <row r="22528" spans="1:13" ht="16.5" customHeight="1">
      <c r="A22528" s="1547"/>
      <c r="B22528" s="1548"/>
      <c r="C22528" s="1548"/>
      <c r="D22528" s="1549"/>
      <c r="E22528" s="1506"/>
      <c r="K22528" s="1548"/>
      <c r="L22528" s="1549"/>
      <c r="M22528" s="1506"/>
    </row>
    <row r="22529" spans="1:13" ht="16.5" customHeight="1">
      <c r="A22529" s="1547"/>
      <c r="B22529" s="1548"/>
      <c r="C22529" s="1548"/>
      <c r="D22529" s="1549"/>
      <c r="E22529" s="1506"/>
      <c r="K22529" s="1548"/>
      <c r="L22529" s="1549"/>
      <c r="M22529" s="1506"/>
    </row>
    <row r="22530" spans="1:13" ht="16.5" customHeight="1">
      <c r="A22530" s="1547"/>
      <c r="B22530" s="1548"/>
      <c r="C22530" s="1548"/>
      <c r="D22530" s="1549"/>
      <c r="E22530" s="1506"/>
      <c r="K22530" s="1548"/>
      <c r="L22530" s="1549"/>
      <c r="M22530" s="1506"/>
    </row>
    <row r="22531" spans="1:13" ht="16.5" customHeight="1">
      <c r="A22531" s="1547"/>
      <c r="B22531" s="1548"/>
      <c r="C22531" s="1548"/>
      <c r="D22531" s="1549"/>
      <c r="E22531" s="1506"/>
      <c r="K22531" s="1548"/>
      <c r="L22531" s="1549"/>
      <c r="M22531" s="1506"/>
    </row>
    <row r="22532" spans="1:13" ht="16.5" customHeight="1">
      <c r="A22532" s="1547"/>
      <c r="B22532" s="1548"/>
      <c r="C22532" s="1548"/>
      <c r="D22532" s="1549"/>
      <c r="E22532" s="1506"/>
      <c r="K22532" s="1548"/>
      <c r="L22532" s="1549"/>
      <c r="M22532" s="1506"/>
    </row>
    <row r="22533" spans="1:13" ht="16.5" customHeight="1">
      <c r="A22533" s="1547"/>
      <c r="B22533" s="1548"/>
      <c r="C22533" s="1548"/>
      <c r="D22533" s="1549"/>
      <c r="E22533" s="1506"/>
      <c r="K22533" s="1548"/>
      <c r="L22533" s="1549"/>
      <c r="M22533" s="1506"/>
    </row>
    <row r="22534" spans="1:13" ht="16.5" customHeight="1">
      <c r="A22534" s="1547"/>
      <c r="B22534" s="1548"/>
      <c r="C22534" s="1548"/>
      <c r="D22534" s="1549"/>
      <c r="E22534" s="1506"/>
      <c r="K22534" s="1548"/>
      <c r="L22534" s="1549"/>
      <c r="M22534" s="1506"/>
    </row>
    <row r="22535" spans="1:13" ht="16.5" customHeight="1">
      <c r="A22535" s="1547"/>
      <c r="B22535" s="1548"/>
      <c r="C22535" s="1548"/>
      <c r="D22535" s="1549"/>
      <c r="E22535" s="1506"/>
      <c r="K22535" s="1548"/>
      <c r="L22535" s="1549"/>
      <c r="M22535" s="1506"/>
    </row>
    <row r="22536" spans="1:13" ht="16.5" customHeight="1">
      <c r="A22536" s="1547"/>
      <c r="B22536" s="1548"/>
      <c r="C22536" s="1548"/>
      <c r="D22536" s="1549"/>
      <c r="E22536" s="1506"/>
      <c r="K22536" s="1548"/>
      <c r="L22536" s="1549"/>
      <c r="M22536" s="1506"/>
    </row>
    <row r="22537" spans="1:13" ht="16.5" customHeight="1">
      <c r="A22537" s="1547"/>
      <c r="B22537" s="1548"/>
      <c r="C22537" s="1548"/>
      <c r="D22537" s="1549"/>
      <c r="E22537" s="1506"/>
      <c r="K22537" s="1548"/>
      <c r="L22537" s="1549"/>
      <c r="M22537" s="1506"/>
    </row>
    <row r="22538" spans="1:13" ht="16.5" customHeight="1">
      <c r="A22538" s="1547"/>
      <c r="B22538" s="1548"/>
      <c r="C22538" s="1548"/>
      <c r="D22538" s="1549"/>
      <c r="E22538" s="1506"/>
      <c r="K22538" s="1548"/>
      <c r="L22538" s="1549"/>
      <c r="M22538" s="1506"/>
    </row>
    <row r="22539" spans="1:13" ht="16.5" customHeight="1">
      <c r="A22539" s="1547"/>
      <c r="B22539" s="1548"/>
      <c r="C22539" s="1548"/>
      <c r="D22539" s="1549"/>
      <c r="E22539" s="1506"/>
      <c r="K22539" s="1548"/>
      <c r="L22539" s="1549"/>
      <c r="M22539" s="1506"/>
    </row>
    <row r="22540" spans="1:13" ht="16.5" customHeight="1">
      <c r="A22540" s="1547"/>
      <c r="B22540" s="1548"/>
      <c r="C22540" s="1548"/>
      <c r="D22540" s="1549"/>
      <c r="E22540" s="1506"/>
      <c r="K22540" s="1548"/>
      <c r="L22540" s="1549"/>
      <c r="M22540" s="1506"/>
    </row>
    <row r="22541" spans="1:13" ht="16.5" customHeight="1">
      <c r="A22541" s="1547"/>
      <c r="B22541" s="1548"/>
      <c r="C22541" s="1548"/>
      <c r="D22541" s="1549"/>
      <c r="E22541" s="1506"/>
      <c r="K22541" s="1548"/>
      <c r="L22541" s="1549"/>
      <c r="M22541" s="1506"/>
    </row>
    <row r="22542" spans="1:13" ht="16.5" customHeight="1">
      <c r="A22542" s="1547"/>
      <c r="B22542" s="1548"/>
      <c r="C22542" s="1548"/>
      <c r="D22542" s="1549"/>
      <c r="E22542" s="1506"/>
      <c r="K22542" s="1548"/>
      <c r="L22542" s="1549"/>
      <c r="M22542" s="1506"/>
    </row>
    <row r="22543" spans="1:13" ht="16.5" customHeight="1">
      <c r="A22543" s="1547"/>
      <c r="B22543" s="1548"/>
      <c r="C22543" s="1548"/>
      <c r="D22543" s="1549"/>
      <c r="E22543" s="1506"/>
      <c r="K22543" s="1548"/>
      <c r="L22543" s="1549"/>
      <c r="M22543" s="1506"/>
    </row>
    <row r="22544" spans="1:13" ht="16.5" customHeight="1">
      <c r="A22544" s="1547"/>
      <c r="B22544" s="1548"/>
      <c r="C22544" s="1548"/>
      <c r="D22544" s="1549"/>
      <c r="E22544" s="1506"/>
      <c r="K22544" s="1548"/>
      <c r="L22544" s="1549"/>
      <c r="M22544" s="1506"/>
    </row>
    <row r="22545" spans="1:13" ht="16.5" customHeight="1">
      <c r="A22545" s="1547"/>
      <c r="B22545" s="1548"/>
      <c r="C22545" s="1548"/>
      <c r="D22545" s="1549"/>
      <c r="E22545" s="1506"/>
      <c r="K22545" s="1548"/>
      <c r="L22545" s="1549"/>
      <c r="M22545" s="1506"/>
    </row>
    <row r="22546" spans="1:13" ht="16.5" customHeight="1">
      <c r="A22546" s="1547"/>
      <c r="B22546" s="1548"/>
      <c r="C22546" s="1548"/>
      <c r="D22546" s="1549"/>
      <c r="E22546" s="1506"/>
      <c r="K22546" s="1548"/>
      <c r="L22546" s="1549"/>
      <c r="M22546" s="1506"/>
    </row>
    <row r="22547" spans="1:13" ht="16.5" customHeight="1">
      <c r="A22547" s="1547"/>
      <c r="B22547" s="1548"/>
      <c r="C22547" s="1548"/>
      <c r="D22547" s="1549"/>
      <c r="E22547" s="1506"/>
      <c r="K22547" s="1548"/>
      <c r="L22547" s="1549"/>
      <c r="M22547" s="1506"/>
    </row>
    <row r="22548" spans="1:13" ht="16.5" customHeight="1">
      <c r="A22548" s="1547"/>
      <c r="B22548" s="1548"/>
      <c r="C22548" s="1548"/>
      <c r="D22548" s="1549"/>
      <c r="E22548" s="1506"/>
      <c r="K22548" s="1548"/>
      <c r="L22548" s="1549"/>
      <c r="M22548" s="1506"/>
    </row>
    <row r="22549" spans="1:13" ht="16.5" customHeight="1">
      <c r="A22549" s="1547"/>
      <c r="B22549" s="1548"/>
      <c r="C22549" s="1548"/>
      <c r="D22549" s="1549"/>
      <c r="E22549" s="1506"/>
      <c r="K22549" s="1548"/>
      <c r="L22549" s="1549"/>
      <c r="M22549" s="1506"/>
    </row>
    <row r="22550" spans="1:13" ht="16.5" customHeight="1">
      <c r="A22550" s="1547"/>
      <c r="B22550" s="1548"/>
      <c r="C22550" s="1548"/>
      <c r="D22550" s="1549"/>
      <c r="E22550" s="1506"/>
      <c r="K22550" s="1548"/>
      <c r="L22550" s="1549"/>
      <c r="M22550" s="1506"/>
    </row>
    <row r="22551" spans="1:13" ht="16.5" customHeight="1">
      <c r="A22551" s="1547"/>
      <c r="B22551" s="1548"/>
      <c r="C22551" s="1548"/>
      <c r="D22551" s="1549"/>
      <c r="E22551" s="1506"/>
      <c r="K22551" s="1548"/>
      <c r="L22551" s="1549"/>
      <c r="M22551" s="1506"/>
    </row>
    <row r="22552" spans="1:13" ht="16.5" customHeight="1">
      <c r="A22552" s="1547"/>
      <c r="B22552" s="1548"/>
      <c r="C22552" s="1548"/>
      <c r="D22552" s="1549"/>
      <c r="E22552" s="1506"/>
      <c r="K22552" s="1548"/>
      <c r="L22552" s="1549"/>
      <c r="M22552" s="1506"/>
    </row>
    <row r="22553" spans="1:13" ht="16.5" customHeight="1">
      <c r="A22553" s="1547"/>
      <c r="B22553" s="1548"/>
      <c r="C22553" s="1548"/>
      <c r="D22553" s="1549"/>
      <c r="E22553" s="1506"/>
      <c r="K22553" s="1548"/>
      <c r="L22553" s="1549"/>
      <c r="M22553" s="1506"/>
    </row>
    <row r="22554" spans="1:13" ht="16.5" customHeight="1">
      <c r="A22554" s="1547"/>
      <c r="B22554" s="1548"/>
      <c r="C22554" s="1548"/>
      <c r="D22554" s="1549"/>
      <c r="E22554" s="1506"/>
      <c r="K22554" s="1548"/>
      <c r="L22554" s="1549"/>
      <c r="M22554" s="1506"/>
    </row>
    <row r="22555" spans="1:13" ht="16.5" customHeight="1">
      <c r="A22555" s="1547"/>
      <c r="B22555" s="1548"/>
      <c r="C22555" s="1548"/>
      <c r="D22555" s="1549"/>
      <c r="E22555" s="1506"/>
      <c r="K22555" s="1548"/>
      <c r="L22555" s="1549"/>
      <c r="M22555" s="1506"/>
    </row>
    <row r="22556" spans="1:13" ht="16.5" customHeight="1">
      <c r="A22556" s="1547"/>
      <c r="B22556" s="1548"/>
      <c r="C22556" s="1548"/>
      <c r="D22556" s="1549"/>
      <c r="E22556" s="1506"/>
      <c r="K22556" s="1548"/>
      <c r="L22556" s="1549"/>
      <c r="M22556" s="1506"/>
    </row>
    <row r="22557" spans="1:13" ht="16.5" customHeight="1">
      <c r="A22557" s="1547"/>
      <c r="B22557" s="1548"/>
      <c r="C22557" s="1548"/>
      <c r="D22557" s="1549"/>
      <c r="E22557" s="1506"/>
      <c r="K22557" s="1548"/>
      <c r="L22557" s="1549"/>
      <c r="M22557" s="1506"/>
    </row>
    <row r="22558" spans="1:13" ht="16.5" customHeight="1">
      <c r="A22558" s="1547"/>
      <c r="B22558" s="1548"/>
      <c r="C22558" s="1548"/>
      <c r="D22558" s="1549"/>
      <c r="E22558" s="1506"/>
      <c r="K22558" s="1548"/>
      <c r="L22558" s="1549"/>
      <c r="M22558" s="1506"/>
    </row>
    <row r="22559" spans="1:13" ht="16.5" customHeight="1">
      <c r="A22559" s="1547"/>
      <c r="B22559" s="1548"/>
      <c r="C22559" s="1548"/>
      <c r="D22559" s="1549"/>
      <c r="E22559" s="1506"/>
      <c r="K22559" s="1548"/>
      <c r="L22559" s="1549"/>
      <c r="M22559" s="1506"/>
    </row>
    <row r="22560" spans="1:13" ht="16.5" customHeight="1">
      <c r="A22560" s="1547"/>
      <c r="B22560" s="1548"/>
      <c r="C22560" s="1548"/>
      <c r="D22560" s="1549"/>
      <c r="E22560" s="1506"/>
      <c r="K22560" s="1548"/>
      <c r="L22560" s="1549"/>
      <c r="M22560" s="1506"/>
    </row>
    <row r="22561" spans="1:13" ht="16.5" customHeight="1">
      <c r="A22561" s="1547"/>
      <c r="B22561" s="1548"/>
      <c r="C22561" s="1548"/>
      <c r="D22561" s="1549"/>
      <c r="E22561" s="1506"/>
      <c r="K22561" s="1548"/>
      <c r="L22561" s="1549"/>
      <c r="M22561" s="1506"/>
    </row>
    <row r="22562" spans="1:13" ht="16.5" customHeight="1">
      <c r="A22562" s="1547"/>
      <c r="B22562" s="1548"/>
      <c r="C22562" s="1548"/>
      <c r="D22562" s="1549"/>
      <c r="E22562" s="1506"/>
      <c r="K22562" s="1548"/>
      <c r="L22562" s="1549"/>
      <c r="M22562" s="1506"/>
    </row>
    <row r="22563" spans="1:13" ht="16.5" customHeight="1">
      <c r="A22563" s="1547"/>
      <c r="B22563" s="1548"/>
      <c r="C22563" s="1548"/>
      <c r="D22563" s="1549"/>
      <c r="E22563" s="1506"/>
      <c r="K22563" s="1548"/>
      <c r="L22563" s="1549"/>
      <c r="M22563" s="1506"/>
    </row>
    <row r="22564" spans="1:13" ht="16.5" customHeight="1">
      <c r="A22564" s="1547"/>
      <c r="B22564" s="1548"/>
      <c r="C22564" s="1548"/>
      <c r="D22564" s="1549"/>
      <c r="E22564" s="1506"/>
      <c r="K22564" s="1548"/>
      <c r="L22564" s="1549"/>
      <c r="M22564" s="1506"/>
    </row>
    <row r="22565" spans="1:13" ht="16.5" customHeight="1">
      <c r="A22565" s="1547"/>
      <c r="B22565" s="1548"/>
      <c r="C22565" s="1548"/>
      <c r="D22565" s="1549"/>
      <c r="E22565" s="1506"/>
      <c r="K22565" s="1548"/>
      <c r="L22565" s="1549"/>
      <c r="M22565" s="1506"/>
    </row>
    <row r="22566" spans="1:13" ht="16.5" customHeight="1">
      <c r="A22566" s="1547"/>
      <c r="B22566" s="1548"/>
      <c r="C22566" s="1548"/>
      <c r="D22566" s="1549"/>
      <c r="E22566" s="1506"/>
      <c r="K22566" s="1548"/>
      <c r="L22566" s="1549"/>
      <c r="M22566" s="1506"/>
    </row>
    <row r="22567" spans="1:13" ht="16.5" customHeight="1">
      <c r="A22567" s="1547"/>
      <c r="B22567" s="1548"/>
      <c r="C22567" s="1548"/>
      <c r="D22567" s="1549"/>
      <c r="E22567" s="1506"/>
      <c r="K22567" s="1548"/>
      <c r="L22567" s="1549"/>
      <c r="M22567" s="1506"/>
    </row>
    <row r="22568" spans="1:13" ht="16.5" customHeight="1">
      <c r="A22568" s="1547"/>
      <c r="B22568" s="1548"/>
      <c r="C22568" s="1548"/>
      <c r="D22568" s="1549"/>
      <c r="E22568" s="1506"/>
      <c r="K22568" s="1548"/>
      <c r="L22568" s="1549"/>
      <c r="M22568" s="1506"/>
    </row>
    <row r="22569" spans="1:13" ht="16.5" customHeight="1">
      <c r="A22569" s="1547"/>
      <c r="B22569" s="1548"/>
      <c r="C22569" s="1548"/>
      <c r="D22569" s="1549"/>
      <c r="E22569" s="1506"/>
      <c r="K22569" s="1548"/>
      <c r="L22569" s="1549"/>
      <c r="M22569" s="1506"/>
    </row>
    <row r="22570" spans="1:13" ht="16.5" customHeight="1">
      <c r="A22570" s="1547"/>
      <c r="B22570" s="1548"/>
      <c r="C22570" s="1548"/>
      <c r="D22570" s="1549"/>
      <c r="E22570" s="1506"/>
      <c r="K22570" s="1548"/>
      <c r="L22570" s="1549"/>
      <c r="M22570" s="1506"/>
    </row>
    <row r="22571" spans="1:13" ht="16.5" customHeight="1">
      <c r="A22571" s="1547"/>
      <c r="B22571" s="1548"/>
      <c r="C22571" s="1548"/>
      <c r="D22571" s="1549"/>
      <c r="E22571" s="1506"/>
      <c r="K22571" s="1548"/>
      <c r="L22571" s="1549"/>
      <c r="M22571" s="1506"/>
    </row>
    <row r="22572" spans="1:13" ht="16.5" customHeight="1">
      <c r="A22572" s="1547"/>
      <c r="B22572" s="1548"/>
      <c r="C22572" s="1548"/>
      <c r="D22572" s="1549"/>
      <c r="E22572" s="1506"/>
      <c r="K22572" s="1548"/>
      <c r="L22572" s="1549"/>
      <c r="M22572" s="1506"/>
    </row>
    <row r="22573" spans="1:13" ht="16.5" customHeight="1">
      <c r="A22573" s="1547"/>
      <c r="B22573" s="1548"/>
      <c r="C22573" s="1548"/>
      <c r="D22573" s="1549"/>
      <c r="E22573" s="1506"/>
      <c r="K22573" s="1548"/>
      <c r="L22573" s="1549"/>
      <c r="M22573" s="1506"/>
    </row>
    <row r="22574" spans="1:13" ht="16.5" customHeight="1">
      <c r="A22574" s="1547"/>
      <c r="B22574" s="1548"/>
      <c r="C22574" s="1548"/>
      <c r="D22574" s="1549"/>
      <c r="E22574" s="1506"/>
      <c r="K22574" s="1548"/>
      <c r="L22574" s="1549"/>
      <c r="M22574" s="1506"/>
    </row>
    <row r="22575" spans="1:13" ht="16.5" customHeight="1">
      <c r="A22575" s="1547"/>
      <c r="B22575" s="1548"/>
      <c r="C22575" s="1548"/>
      <c r="D22575" s="1549"/>
      <c r="E22575" s="1506"/>
      <c r="K22575" s="1548"/>
      <c r="L22575" s="1549"/>
      <c r="M22575" s="1506"/>
    </row>
    <row r="22576" spans="1:13" ht="16.5" customHeight="1">
      <c r="A22576" s="1547"/>
      <c r="B22576" s="1548"/>
      <c r="C22576" s="1548"/>
      <c r="D22576" s="1549"/>
      <c r="E22576" s="1506"/>
      <c r="K22576" s="1548"/>
      <c r="L22576" s="1549"/>
      <c r="M22576" s="1506"/>
    </row>
    <row r="22577" spans="1:13" ht="16.5" customHeight="1">
      <c r="A22577" s="1547"/>
      <c r="B22577" s="1548"/>
      <c r="C22577" s="1548"/>
      <c r="D22577" s="1549"/>
      <c r="E22577" s="1506"/>
      <c r="K22577" s="1548"/>
      <c r="L22577" s="1549"/>
      <c r="M22577" s="1506"/>
    </row>
    <row r="22578" spans="1:13" ht="16.5" customHeight="1">
      <c r="A22578" s="1547"/>
      <c r="B22578" s="1548"/>
      <c r="C22578" s="1548"/>
      <c r="D22578" s="1549"/>
      <c r="E22578" s="1506"/>
      <c r="K22578" s="1548"/>
      <c r="L22578" s="1549"/>
      <c r="M22578" s="1506"/>
    </row>
    <row r="22579" spans="1:13" ht="16.5" customHeight="1">
      <c r="A22579" s="1547"/>
      <c r="B22579" s="1548"/>
      <c r="C22579" s="1548"/>
      <c r="D22579" s="1549"/>
      <c r="E22579" s="1506"/>
      <c r="K22579" s="1548"/>
      <c r="L22579" s="1549"/>
      <c r="M22579" s="1506"/>
    </row>
    <row r="22580" spans="1:13" ht="16.5" customHeight="1">
      <c r="A22580" s="1547"/>
      <c r="B22580" s="1548"/>
      <c r="C22580" s="1548"/>
      <c r="D22580" s="1549"/>
      <c r="E22580" s="1506"/>
      <c r="K22580" s="1548"/>
      <c r="L22580" s="1549"/>
      <c r="M22580" s="1506"/>
    </row>
    <row r="22581" spans="1:13" ht="16.5" customHeight="1">
      <c r="A22581" s="1547"/>
      <c r="B22581" s="1548"/>
      <c r="C22581" s="1548"/>
      <c r="D22581" s="1549"/>
      <c r="E22581" s="1506"/>
      <c r="K22581" s="1548"/>
      <c r="L22581" s="1549"/>
      <c r="M22581" s="1506"/>
    </row>
    <row r="22582" spans="1:13" ht="16.5" customHeight="1">
      <c r="A22582" s="1547"/>
      <c r="B22582" s="1548"/>
      <c r="C22582" s="1548"/>
      <c r="D22582" s="1549"/>
      <c r="E22582" s="1506"/>
      <c r="K22582" s="1548"/>
      <c r="L22582" s="1549"/>
      <c r="M22582" s="1506"/>
    </row>
    <row r="22583" spans="1:13" ht="16.5" customHeight="1">
      <c r="A22583" s="1547"/>
      <c r="B22583" s="1548"/>
      <c r="C22583" s="1548"/>
      <c r="D22583" s="1549"/>
      <c r="E22583" s="1506"/>
      <c r="K22583" s="1548"/>
      <c r="L22583" s="1549"/>
      <c r="M22583" s="1506"/>
    </row>
    <row r="22584" spans="1:13" ht="16.5" customHeight="1">
      <c r="A22584" s="1547"/>
      <c r="B22584" s="1548"/>
      <c r="C22584" s="1548"/>
      <c r="D22584" s="1549"/>
      <c r="E22584" s="1506"/>
      <c r="K22584" s="1548"/>
      <c r="L22584" s="1549"/>
      <c r="M22584" s="1506"/>
    </row>
    <row r="22585" spans="1:13" ht="16.5" customHeight="1">
      <c r="A22585" s="1547"/>
      <c r="B22585" s="1548"/>
      <c r="C22585" s="1548"/>
      <c r="D22585" s="1549"/>
      <c r="E22585" s="1506"/>
      <c r="K22585" s="1548"/>
      <c r="L22585" s="1549"/>
      <c r="M22585" s="1506"/>
    </row>
    <row r="22586" spans="1:13" ht="16.5" customHeight="1">
      <c r="A22586" s="1547"/>
      <c r="B22586" s="1548"/>
      <c r="C22586" s="1548"/>
      <c r="D22586" s="1549"/>
      <c r="E22586" s="1506"/>
      <c r="K22586" s="1548"/>
      <c r="L22586" s="1549"/>
      <c r="M22586" s="1506"/>
    </row>
    <row r="22587" spans="1:13" ht="16.5" customHeight="1">
      <c r="A22587" s="1547"/>
      <c r="B22587" s="1548"/>
      <c r="C22587" s="1548"/>
      <c r="D22587" s="1549"/>
      <c r="E22587" s="1506"/>
      <c r="K22587" s="1548"/>
      <c r="L22587" s="1549"/>
      <c r="M22587" s="1506"/>
    </row>
    <row r="22588" spans="1:13" ht="16.5" customHeight="1">
      <c r="A22588" s="1547"/>
      <c r="B22588" s="1548"/>
      <c r="C22588" s="1548"/>
      <c r="D22588" s="1549"/>
      <c r="E22588" s="1506"/>
      <c r="K22588" s="1548"/>
      <c r="L22588" s="1549"/>
      <c r="M22588" s="1506"/>
    </row>
    <row r="22589" spans="1:13" ht="16.5" customHeight="1">
      <c r="A22589" s="1547"/>
      <c r="B22589" s="1548"/>
      <c r="C22589" s="1548"/>
      <c r="D22589" s="1549"/>
      <c r="E22589" s="1506"/>
      <c r="K22589" s="1548"/>
      <c r="L22589" s="1549"/>
      <c r="M22589" s="1506"/>
    </row>
    <row r="22590" spans="1:13" ht="16.5" customHeight="1">
      <c r="A22590" s="1547"/>
      <c r="B22590" s="1548"/>
      <c r="C22590" s="1548"/>
      <c r="D22590" s="1549"/>
      <c r="E22590" s="1506"/>
      <c r="K22590" s="1548"/>
      <c r="L22590" s="1549"/>
      <c r="M22590" s="1506"/>
    </row>
    <row r="22591" spans="1:13" ht="16.5" customHeight="1">
      <c r="A22591" s="1547"/>
      <c r="B22591" s="1548"/>
      <c r="C22591" s="1548"/>
      <c r="D22591" s="1549"/>
      <c r="E22591" s="1506"/>
      <c r="K22591" s="1548"/>
      <c r="L22591" s="1549"/>
      <c r="M22591" s="1506"/>
    </row>
    <row r="22592" spans="1:13" ht="16.5" customHeight="1">
      <c r="A22592" s="1547"/>
      <c r="B22592" s="1548"/>
      <c r="C22592" s="1548"/>
      <c r="D22592" s="1549"/>
      <c r="E22592" s="1506"/>
      <c r="K22592" s="1548"/>
      <c r="L22592" s="1549"/>
      <c r="M22592" s="1506"/>
    </row>
    <row r="22593" spans="1:13" ht="16.5" customHeight="1">
      <c r="A22593" s="1547"/>
      <c r="B22593" s="1548"/>
      <c r="C22593" s="1548"/>
      <c r="D22593" s="1549"/>
      <c r="E22593" s="1506"/>
      <c r="K22593" s="1548"/>
      <c r="L22593" s="1549"/>
      <c r="M22593" s="1506"/>
    </row>
    <row r="22594" spans="1:13" ht="16.5" customHeight="1">
      <c r="A22594" s="1547"/>
      <c r="B22594" s="1548"/>
      <c r="C22594" s="1548"/>
      <c r="D22594" s="1549"/>
      <c r="E22594" s="1506"/>
      <c r="K22594" s="1548"/>
      <c r="L22594" s="1549"/>
      <c r="M22594" s="1506"/>
    </row>
    <row r="22595" spans="1:13" ht="16.5" customHeight="1">
      <c r="A22595" s="1547"/>
      <c r="B22595" s="1548"/>
      <c r="C22595" s="1548"/>
      <c r="D22595" s="1549"/>
      <c r="E22595" s="1506"/>
      <c r="K22595" s="1548"/>
      <c r="L22595" s="1549"/>
      <c r="M22595" s="1506"/>
    </row>
    <row r="22596" spans="1:13" ht="16.5" customHeight="1">
      <c r="A22596" s="1547"/>
      <c r="B22596" s="1548"/>
      <c r="C22596" s="1548"/>
      <c r="D22596" s="1549"/>
      <c r="E22596" s="1506"/>
      <c r="K22596" s="1548"/>
      <c r="L22596" s="1549"/>
      <c r="M22596" s="1506"/>
    </row>
    <row r="22597" spans="1:13" ht="16.5" customHeight="1">
      <c r="A22597" s="1547"/>
      <c r="B22597" s="1548"/>
      <c r="C22597" s="1548"/>
      <c r="D22597" s="1549"/>
      <c r="E22597" s="1506"/>
      <c r="K22597" s="1548"/>
      <c r="L22597" s="1549"/>
      <c r="M22597" s="1506"/>
    </row>
    <row r="22598" spans="1:13" ht="16.5" customHeight="1">
      <c r="A22598" s="1547"/>
      <c r="B22598" s="1548"/>
      <c r="C22598" s="1548"/>
      <c r="D22598" s="1549"/>
      <c r="E22598" s="1506"/>
      <c r="K22598" s="1548"/>
      <c r="L22598" s="1549"/>
      <c r="M22598" s="1506"/>
    </row>
    <row r="22599" spans="1:13" ht="16.5" customHeight="1">
      <c r="A22599" s="1547"/>
      <c r="B22599" s="1548"/>
      <c r="C22599" s="1548"/>
      <c r="D22599" s="1549"/>
      <c r="E22599" s="1506"/>
      <c r="K22599" s="1548"/>
      <c r="L22599" s="1549"/>
      <c r="M22599" s="1506"/>
    </row>
    <row r="22600" spans="1:13" ht="16.5" customHeight="1">
      <c r="A22600" s="1547"/>
      <c r="B22600" s="1548"/>
      <c r="C22600" s="1548"/>
      <c r="D22600" s="1549"/>
      <c r="E22600" s="1506"/>
      <c r="K22600" s="1548"/>
      <c r="L22600" s="1549"/>
      <c r="M22600" s="1506"/>
    </row>
    <row r="22601" spans="1:13" ht="16.5" customHeight="1">
      <c r="A22601" s="1547"/>
      <c r="B22601" s="1548"/>
      <c r="C22601" s="1548"/>
      <c r="D22601" s="1549"/>
      <c r="E22601" s="1506"/>
      <c r="K22601" s="1548"/>
      <c r="L22601" s="1549"/>
      <c r="M22601" s="1506"/>
    </row>
    <row r="22602" spans="1:13" ht="16.5" customHeight="1">
      <c r="A22602" s="1547"/>
      <c r="B22602" s="1548"/>
      <c r="C22602" s="1548"/>
      <c r="D22602" s="1549"/>
      <c r="E22602" s="1506"/>
      <c r="K22602" s="1548"/>
      <c r="L22602" s="1549"/>
      <c r="M22602" s="1506"/>
    </row>
    <row r="22603" spans="1:13" ht="16.5" customHeight="1">
      <c r="A22603" s="1547"/>
      <c r="B22603" s="1548"/>
      <c r="C22603" s="1548"/>
      <c r="D22603" s="1549"/>
      <c r="E22603" s="1506"/>
      <c r="K22603" s="1548"/>
      <c r="L22603" s="1549"/>
      <c r="M22603" s="1506"/>
    </row>
    <row r="22604" spans="1:13" ht="16.5" customHeight="1">
      <c r="A22604" s="1547"/>
      <c r="B22604" s="1548"/>
      <c r="C22604" s="1548"/>
      <c r="D22604" s="1549"/>
      <c r="E22604" s="1506"/>
      <c r="K22604" s="1548"/>
      <c r="L22604" s="1549"/>
      <c r="M22604" s="1506"/>
    </row>
    <row r="22605" spans="1:13" ht="16.5" customHeight="1">
      <c r="A22605" s="1547"/>
      <c r="B22605" s="1548"/>
      <c r="C22605" s="1548"/>
      <c r="D22605" s="1549"/>
      <c r="E22605" s="1506"/>
      <c r="K22605" s="1548"/>
      <c r="L22605" s="1549"/>
      <c r="M22605" s="1506"/>
    </row>
    <row r="22606" spans="1:13" ht="16.5" customHeight="1">
      <c r="A22606" s="1547"/>
      <c r="B22606" s="1548"/>
      <c r="C22606" s="1548"/>
      <c r="D22606" s="1549"/>
      <c r="E22606" s="1506"/>
      <c r="K22606" s="1548"/>
      <c r="L22606" s="1549"/>
      <c r="M22606" s="1506"/>
    </row>
    <row r="22607" spans="1:13" ht="16.5" customHeight="1">
      <c r="A22607" s="1547"/>
      <c r="B22607" s="1548"/>
      <c r="C22607" s="1548"/>
      <c r="D22607" s="1549"/>
      <c r="E22607" s="1506"/>
      <c r="K22607" s="1548"/>
      <c r="L22607" s="1549"/>
      <c r="M22607" s="1506"/>
    </row>
    <row r="22608" spans="1:13" ht="16.5" customHeight="1">
      <c r="A22608" s="1547"/>
      <c r="B22608" s="1548"/>
      <c r="C22608" s="1548"/>
      <c r="D22608" s="1549"/>
      <c r="E22608" s="1506"/>
      <c r="K22608" s="1548"/>
      <c r="L22608" s="1549"/>
      <c r="M22608" s="1506"/>
    </row>
    <row r="22609" spans="1:13" ht="16.5" customHeight="1">
      <c r="A22609" s="1547"/>
      <c r="B22609" s="1548"/>
      <c r="C22609" s="1548"/>
      <c r="D22609" s="1549"/>
      <c r="E22609" s="1506"/>
      <c r="K22609" s="1548"/>
      <c r="L22609" s="1549"/>
      <c r="M22609" s="1506"/>
    </row>
    <row r="22610" spans="1:13" ht="16.5" customHeight="1">
      <c r="A22610" s="1547"/>
      <c r="B22610" s="1548"/>
      <c r="C22610" s="1548"/>
      <c r="D22610" s="1549"/>
      <c r="E22610" s="1506"/>
      <c r="K22610" s="1548"/>
      <c r="L22610" s="1549"/>
      <c r="M22610" s="1506"/>
    </row>
    <row r="22611" spans="1:13" ht="16.5" customHeight="1">
      <c r="A22611" s="1547"/>
      <c r="B22611" s="1548"/>
      <c r="C22611" s="1548"/>
      <c r="D22611" s="1549"/>
      <c r="E22611" s="1506"/>
      <c r="K22611" s="1548"/>
      <c r="L22611" s="1549"/>
      <c r="M22611" s="1506"/>
    </row>
    <row r="22612" spans="1:13" ht="16.5" customHeight="1">
      <c r="A22612" s="1547"/>
      <c r="B22612" s="1548"/>
      <c r="C22612" s="1548"/>
      <c r="D22612" s="1549"/>
      <c r="E22612" s="1506"/>
      <c r="K22612" s="1548"/>
      <c r="L22612" s="1549"/>
      <c r="M22612" s="1506"/>
    </row>
    <row r="22613" spans="1:13" ht="16.5" customHeight="1">
      <c r="A22613" s="1547"/>
      <c r="B22613" s="1548"/>
      <c r="C22613" s="1548"/>
      <c r="D22613" s="1549"/>
      <c r="E22613" s="1506"/>
      <c r="K22613" s="1548"/>
      <c r="L22613" s="1549"/>
      <c r="M22613" s="1506"/>
    </row>
    <row r="22614" spans="1:13" ht="16.5" customHeight="1">
      <c r="A22614" s="1547"/>
      <c r="B22614" s="1548"/>
      <c r="C22614" s="1548"/>
      <c r="D22614" s="1549"/>
      <c r="E22614" s="1506"/>
      <c r="K22614" s="1548"/>
      <c r="L22614" s="1549"/>
      <c r="M22614" s="1506"/>
    </row>
    <row r="22615" spans="1:13" ht="16.5" customHeight="1">
      <c r="A22615" s="1547"/>
      <c r="B22615" s="1548"/>
      <c r="C22615" s="1548"/>
      <c r="D22615" s="1549"/>
      <c r="E22615" s="1506"/>
      <c r="K22615" s="1548"/>
      <c r="L22615" s="1549"/>
      <c r="M22615" s="1506"/>
    </row>
    <row r="22616" spans="1:13" ht="16.5" customHeight="1">
      <c r="A22616" s="1547"/>
      <c r="B22616" s="1548"/>
      <c r="C22616" s="1548"/>
      <c r="D22616" s="1549"/>
      <c r="E22616" s="1506"/>
      <c r="K22616" s="1548"/>
      <c r="L22616" s="1549"/>
      <c r="M22616" s="1506"/>
    </row>
    <row r="22617" spans="1:13" ht="16.5" customHeight="1">
      <c r="A22617" s="1547"/>
      <c r="B22617" s="1548"/>
      <c r="C22617" s="1548"/>
      <c r="D22617" s="1549"/>
      <c r="E22617" s="1506"/>
      <c r="K22617" s="1548"/>
      <c r="L22617" s="1549"/>
      <c r="M22617" s="1506"/>
    </row>
    <row r="22618" spans="1:13" ht="16.5" customHeight="1">
      <c r="A22618" s="1547"/>
      <c r="B22618" s="1548"/>
      <c r="C22618" s="1548"/>
      <c r="D22618" s="1549"/>
      <c r="E22618" s="1506"/>
      <c r="K22618" s="1548"/>
      <c r="L22618" s="1549"/>
      <c r="M22618" s="1506"/>
    </row>
    <row r="22619" spans="1:13" ht="16.5" customHeight="1">
      <c r="A22619" s="1547"/>
      <c r="B22619" s="1548"/>
      <c r="C22619" s="1548"/>
      <c r="D22619" s="1549"/>
      <c r="E22619" s="1506"/>
      <c r="K22619" s="1548"/>
      <c r="L22619" s="1549"/>
      <c r="M22619" s="1506"/>
    </row>
    <row r="22620" spans="1:13" ht="16.5" customHeight="1">
      <c r="A22620" s="1547"/>
      <c r="B22620" s="1548"/>
      <c r="C22620" s="1548"/>
      <c r="D22620" s="1549"/>
      <c r="E22620" s="1506"/>
      <c r="K22620" s="1548"/>
      <c r="L22620" s="1549"/>
      <c r="M22620" s="1506"/>
    </row>
    <row r="22621" spans="1:13" ht="16.5" customHeight="1">
      <c r="A22621" s="1547"/>
      <c r="B22621" s="1548"/>
      <c r="C22621" s="1548"/>
      <c r="D22621" s="1549"/>
      <c r="E22621" s="1506"/>
      <c r="K22621" s="1548"/>
      <c r="L22621" s="1549"/>
      <c r="M22621" s="1506"/>
    </row>
    <row r="22622" spans="1:13" ht="16.5" customHeight="1">
      <c r="A22622" s="1547"/>
      <c r="B22622" s="1548"/>
      <c r="C22622" s="1548"/>
      <c r="D22622" s="1549"/>
      <c r="E22622" s="1506"/>
      <c r="K22622" s="1548"/>
      <c r="L22622" s="1549"/>
      <c r="M22622" s="1506"/>
    </row>
    <row r="22623" spans="1:13" ht="16.5" customHeight="1">
      <c r="A22623" s="1547"/>
      <c r="B22623" s="1548"/>
      <c r="C22623" s="1548"/>
      <c r="D22623" s="1549"/>
      <c r="E22623" s="1506"/>
      <c r="K22623" s="1548"/>
      <c r="L22623" s="1549"/>
      <c r="M22623" s="1506"/>
    </row>
    <row r="22624" spans="1:13" ht="16.5" customHeight="1">
      <c r="A22624" s="1547"/>
      <c r="B22624" s="1548"/>
      <c r="C22624" s="1548"/>
      <c r="D22624" s="1549"/>
      <c r="E22624" s="1506"/>
      <c r="K22624" s="1548"/>
      <c r="L22624" s="1549"/>
      <c r="M22624" s="1506"/>
    </row>
    <row r="22625" spans="1:13" ht="16.5" customHeight="1">
      <c r="A22625" s="1547"/>
      <c r="B22625" s="1548"/>
      <c r="C22625" s="1548"/>
      <c r="D22625" s="1549"/>
      <c r="E22625" s="1506"/>
      <c r="K22625" s="1548"/>
      <c r="L22625" s="1549"/>
      <c r="M22625" s="1506"/>
    </row>
    <row r="22626" spans="1:13" ht="16.5" customHeight="1">
      <c r="A22626" s="1547"/>
      <c r="B22626" s="1548"/>
      <c r="C22626" s="1548"/>
      <c r="D22626" s="1549"/>
      <c r="E22626" s="1506"/>
      <c r="K22626" s="1548"/>
      <c r="L22626" s="1549"/>
      <c r="M22626" s="1506"/>
    </row>
    <row r="22627" spans="1:13" ht="16.5" customHeight="1">
      <c r="A22627" s="1547"/>
      <c r="B22627" s="1548"/>
      <c r="C22627" s="1548"/>
      <c r="D22627" s="1549"/>
      <c r="E22627" s="1506"/>
      <c r="K22627" s="1548"/>
      <c r="L22627" s="1549"/>
      <c r="M22627" s="1506"/>
    </row>
    <row r="22628" spans="1:13" ht="16.5" customHeight="1">
      <c r="A22628" s="1547"/>
      <c r="B22628" s="1548"/>
      <c r="C22628" s="1548"/>
      <c r="D22628" s="1549"/>
      <c r="E22628" s="1506"/>
      <c r="K22628" s="1548"/>
      <c r="L22628" s="1549"/>
      <c r="M22628" s="1506"/>
    </row>
    <row r="22629" spans="1:13" ht="16.5" customHeight="1">
      <c r="A22629" s="1547"/>
      <c r="B22629" s="1548"/>
      <c r="C22629" s="1548"/>
      <c r="D22629" s="1549"/>
      <c r="E22629" s="1506"/>
      <c r="K22629" s="1548"/>
      <c r="L22629" s="1549"/>
      <c r="M22629" s="1506"/>
    </row>
    <row r="22630" spans="1:13" ht="16.5" customHeight="1">
      <c r="A22630" s="1547"/>
      <c r="B22630" s="1548"/>
      <c r="C22630" s="1548"/>
      <c r="D22630" s="1549"/>
      <c r="E22630" s="1506"/>
      <c r="K22630" s="1548"/>
      <c r="L22630" s="1549"/>
      <c r="M22630" s="1506"/>
    </row>
    <row r="22631" spans="1:13" ht="16.5" customHeight="1">
      <c r="A22631" s="1547"/>
      <c r="B22631" s="1548"/>
      <c r="C22631" s="1548"/>
      <c r="D22631" s="1549"/>
      <c r="E22631" s="1506"/>
      <c r="K22631" s="1548"/>
      <c r="L22631" s="1549"/>
      <c r="M22631" s="1506"/>
    </row>
    <row r="22632" spans="1:13" ht="16.5" customHeight="1">
      <c r="A22632" s="1547"/>
      <c r="B22632" s="1548"/>
      <c r="C22632" s="1548"/>
      <c r="D22632" s="1549"/>
      <c r="E22632" s="1506"/>
      <c r="K22632" s="1548"/>
      <c r="L22632" s="1549"/>
      <c r="M22632" s="1506"/>
    </row>
    <row r="22633" spans="1:13" ht="16.5" customHeight="1">
      <c r="A22633" s="1547"/>
      <c r="B22633" s="1548"/>
      <c r="C22633" s="1548"/>
      <c r="D22633" s="1549"/>
      <c r="E22633" s="1506"/>
      <c r="K22633" s="1548"/>
      <c r="L22633" s="1549"/>
      <c r="M22633" s="1506"/>
    </row>
    <row r="22634" spans="1:13" ht="16.5" customHeight="1">
      <c r="A22634" s="1547"/>
      <c r="B22634" s="1548"/>
      <c r="C22634" s="1548"/>
      <c r="D22634" s="1549"/>
      <c r="E22634" s="1506"/>
      <c r="K22634" s="1548"/>
      <c r="L22634" s="1549"/>
      <c r="M22634" s="1506"/>
    </row>
    <row r="22635" spans="1:13" ht="16.5" customHeight="1">
      <c r="A22635" s="1547"/>
      <c r="B22635" s="1548"/>
      <c r="C22635" s="1548"/>
      <c r="D22635" s="1549"/>
      <c r="E22635" s="1506"/>
      <c r="K22635" s="1548"/>
      <c r="L22635" s="1549"/>
      <c r="M22635" s="1506"/>
    </row>
    <row r="22636" spans="1:13" ht="16.5" customHeight="1">
      <c r="A22636" s="1547"/>
      <c r="B22636" s="1548"/>
      <c r="C22636" s="1548"/>
      <c r="D22636" s="1549"/>
      <c r="E22636" s="1506"/>
      <c r="K22636" s="1548"/>
      <c r="L22636" s="1549"/>
      <c r="M22636" s="1506"/>
    </row>
    <row r="22637" spans="1:13" ht="16.5" customHeight="1">
      <c r="A22637" s="1547"/>
      <c r="B22637" s="1548"/>
      <c r="C22637" s="1548"/>
      <c r="D22637" s="1549"/>
      <c r="E22637" s="1506"/>
      <c r="K22637" s="1548"/>
      <c r="L22637" s="1549"/>
      <c r="M22637" s="1506"/>
    </row>
    <row r="22638" spans="1:13" ht="16.5" customHeight="1">
      <c r="A22638" s="1547"/>
      <c r="B22638" s="1548"/>
      <c r="C22638" s="1548"/>
      <c r="D22638" s="1549"/>
      <c r="E22638" s="1506"/>
      <c r="K22638" s="1548"/>
      <c r="L22638" s="1549"/>
      <c r="M22638" s="1506"/>
    </row>
    <row r="22639" spans="1:13" ht="16.5" customHeight="1">
      <c r="A22639" s="1547"/>
      <c r="B22639" s="1548"/>
      <c r="C22639" s="1548"/>
      <c r="D22639" s="1549"/>
      <c r="E22639" s="1506"/>
      <c r="K22639" s="1548"/>
      <c r="L22639" s="1549"/>
      <c r="M22639" s="1506"/>
    </row>
    <row r="22640" spans="1:13" ht="16.5" customHeight="1">
      <c r="A22640" s="1547"/>
      <c r="B22640" s="1548"/>
      <c r="C22640" s="1548"/>
      <c r="D22640" s="1549"/>
      <c r="E22640" s="1506"/>
      <c r="K22640" s="1548"/>
      <c r="L22640" s="1549"/>
      <c r="M22640" s="1506"/>
    </row>
    <row r="22641" spans="1:13" ht="16.5" customHeight="1">
      <c r="A22641" s="1547"/>
      <c r="B22641" s="1548"/>
      <c r="C22641" s="1548"/>
      <c r="D22641" s="1549"/>
      <c r="E22641" s="1506"/>
      <c r="K22641" s="1548"/>
      <c r="L22641" s="1549"/>
      <c r="M22641" s="1506"/>
    </row>
    <row r="22642" spans="1:13" ht="16.5" customHeight="1">
      <c r="A22642" s="1547"/>
      <c r="B22642" s="1548"/>
      <c r="C22642" s="1548"/>
      <c r="D22642" s="1549"/>
      <c r="E22642" s="1506"/>
      <c r="K22642" s="1548"/>
      <c r="L22642" s="1549"/>
      <c r="M22642" s="1506"/>
    </row>
    <row r="22643" spans="1:13" ht="16.5" customHeight="1">
      <c r="A22643" s="1547"/>
      <c r="B22643" s="1548"/>
      <c r="C22643" s="1548"/>
      <c r="D22643" s="1549"/>
      <c r="E22643" s="1506"/>
      <c r="K22643" s="1548"/>
      <c r="L22643" s="1549"/>
      <c r="M22643" s="1506"/>
    </row>
    <row r="22644" spans="1:13" ht="16.5" customHeight="1">
      <c r="A22644" s="1547"/>
      <c r="B22644" s="1548"/>
      <c r="C22644" s="1548"/>
      <c r="D22644" s="1549"/>
      <c r="E22644" s="1506"/>
      <c r="K22644" s="1548"/>
      <c r="L22644" s="1549"/>
      <c r="M22644" s="1506"/>
    </row>
    <row r="22645" spans="1:13" ht="16.5" customHeight="1">
      <c r="A22645" s="1547"/>
      <c r="B22645" s="1548"/>
      <c r="C22645" s="1548"/>
      <c r="D22645" s="1549"/>
      <c r="E22645" s="1506"/>
      <c r="K22645" s="1548"/>
      <c r="L22645" s="1549"/>
      <c r="M22645" s="1506"/>
    </row>
    <row r="22646" spans="1:13" ht="16.5" customHeight="1">
      <c r="A22646" s="1547"/>
      <c r="B22646" s="1548"/>
      <c r="C22646" s="1548"/>
      <c r="D22646" s="1549"/>
      <c r="E22646" s="1506"/>
      <c r="K22646" s="1548"/>
      <c r="L22646" s="1549"/>
      <c r="M22646" s="1506"/>
    </row>
    <row r="22647" spans="1:13" ht="16.5" customHeight="1">
      <c r="A22647" s="1547"/>
      <c r="B22647" s="1548"/>
      <c r="C22647" s="1548"/>
      <c r="D22647" s="1549"/>
      <c r="E22647" s="1506"/>
      <c r="K22647" s="1548"/>
      <c r="L22647" s="1549"/>
      <c r="M22647" s="1506"/>
    </row>
    <row r="22648" spans="1:13" ht="16.5" customHeight="1">
      <c r="A22648" s="1547"/>
      <c r="B22648" s="1548"/>
      <c r="C22648" s="1548"/>
      <c r="D22648" s="1549"/>
      <c r="E22648" s="1506"/>
      <c r="K22648" s="1548"/>
      <c r="L22648" s="1549"/>
      <c r="M22648" s="1506"/>
    </row>
    <row r="22649" spans="1:13" ht="16.5" customHeight="1">
      <c r="A22649" s="1547"/>
      <c r="B22649" s="1548"/>
      <c r="C22649" s="1548"/>
      <c r="D22649" s="1549"/>
      <c r="E22649" s="1506"/>
      <c r="K22649" s="1548"/>
      <c r="L22649" s="1549"/>
      <c r="M22649" s="1506"/>
    </row>
    <row r="22650" spans="1:13" ht="16.5" customHeight="1">
      <c r="A22650" s="1547"/>
      <c r="B22650" s="1548"/>
      <c r="C22650" s="1548"/>
      <c r="D22650" s="1549"/>
      <c r="E22650" s="1506"/>
      <c r="K22650" s="1548"/>
      <c r="L22650" s="1549"/>
      <c r="M22650" s="1506"/>
    </row>
    <row r="22651" spans="1:13" ht="16.5" customHeight="1">
      <c r="A22651" s="1547"/>
      <c r="B22651" s="1548"/>
      <c r="C22651" s="1548"/>
      <c r="D22651" s="1549"/>
      <c r="E22651" s="1506"/>
      <c r="K22651" s="1548"/>
      <c r="L22651" s="1549"/>
      <c r="M22651" s="1506"/>
    </row>
    <row r="22652" spans="1:13" ht="16.5" customHeight="1">
      <c r="A22652" s="1547"/>
      <c r="B22652" s="1548"/>
      <c r="C22652" s="1548"/>
      <c r="D22652" s="1549"/>
      <c r="E22652" s="1506"/>
      <c r="K22652" s="1548"/>
      <c r="L22652" s="1549"/>
      <c r="M22652" s="1506"/>
    </row>
    <row r="22653" spans="1:13" ht="16.5" customHeight="1">
      <c r="A22653" s="1547"/>
      <c r="B22653" s="1548"/>
      <c r="C22653" s="1548"/>
      <c r="D22653" s="1549"/>
      <c r="E22653" s="1506"/>
      <c r="K22653" s="1548"/>
      <c r="L22653" s="1549"/>
      <c r="M22653" s="1506"/>
    </row>
    <row r="22654" spans="1:13" ht="16.5" customHeight="1">
      <c r="A22654" s="1547"/>
      <c r="B22654" s="1548"/>
      <c r="C22654" s="1548"/>
      <c r="D22654" s="1549"/>
      <c r="E22654" s="1506"/>
      <c r="K22654" s="1548"/>
      <c r="L22654" s="1549"/>
      <c r="M22654" s="1506"/>
    </row>
    <row r="22655" spans="1:13" ht="16.5" customHeight="1">
      <c r="A22655" s="1547"/>
      <c r="B22655" s="1548"/>
      <c r="C22655" s="1548"/>
      <c r="D22655" s="1549"/>
      <c r="E22655" s="1506"/>
      <c r="K22655" s="1548"/>
      <c r="L22655" s="1549"/>
      <c r="M22655" s="1506"/>
    </row>
    <row r="22656" spans="1:13" ht="16.5" customHeight="1">
      <c r="A22656" s="1547"/>
      <c r="B22656" s="1548"/>
      <c r="C22656" s="1548"/>
      <c r="D22656" s="1549"/>
      <c r="E22656" s="1506"/>
      <c r="K22656" s="1548"/>
      <c r="L22656" s="1549"/>
      <c r="M22656" s="1506"/>
    </row>
    <row r="22657" spans="1:13" ht="16.5" customHeight="1">
      <c r="A22657" s="1547"/>
      <c r="B22657" s="1548"/>
      <c r="C22657" s="1548"/>
      <c r="D22657" s="1549"/>
      <c r="E22657" s="1506"/>
      <c r="K22657" s="1548"/>
      <c r="L22657" s="1549"/>
      <c r="M22657" s="1506"/>
    </row>
    <row r="22658" spans="1:13" ht="16.5" customHeight="1">
      <c r="A22658" s="1547"/>
      <c r="B22658" s="1548"/>
      <c r="C22658" s="1548"/>
      <c r="D22658" s="1549"/>
      <c r="E22658" s="1506"/>
      <c r="K22658" s="1548"/>
      <c r="L22658" s="1549"/>
      <c r="M22658" s="1506"/>
    </row>
    <row r="22659" spans="1:13" ht="16.5" customHeight="1">
      <c r="A22659" s="1547"/>
      <c r="B22659" s="1548"/>
      <c r="C22659" s="1548"/>
      <c r="D22659" s="1549"/>
      <c r="E22659" s="1506"/>
      <c r="K22659" s="1548"/>
      <c r="L22659" s="1549"/>
      <c r="M22659" s="1506"/>
    </row>
    <row r="22660" spans="1:13" ht="16.5" customHeight="1">
      <c r="A22660" s="1547"/>
      <c r="B22660" s="1548"/>
      <c r="C22660" s="1548"/>
      <c r="D22660" s="1549"/>
      <c r="E22660" s="1506"/>
      <c r="K22660" s="1548"/>
      <c r="L22660" s="1549"/>
      <c r="M22660" s="1506"/>
    </row>
    <row r="22661" spans="1:13" ht="16.5" customHeight="1">
      <c r="A22661" s="1547"/>
      <c r="B22661" s="1548"/>
      <c r="C22661" s="1548"/>
      <c r="D22661" s="1549"/>
      <c r="E22661" s="1506"/>
      <c r="K22661" s="1548"/>
      <c r="L22661" s="1549"/>
      <c r="M22661" s="1506"/>
    </row>
    <row r="22662" spans="1:13" ht="16.5" customHeight="1">
      <c r="A22662" s="1547"/>
      <c r="B22662" s="1548"/>
      <c r="C22662" s="1548"/>
      <c r="D22662" s="1549"/>
      <c r="E22662" s="1506"/>
      <c r="K22662" s="1548"/>
      <c r="L22662" s="1549"/>
      <c r="M22662" s="1506"/>
    </row>
    <row r="22663" spans="1:13" ht="16.5" customHeight="1">
      <c r="A22663" s="1547"/>
      <c r="B22663" s="1548"/>
      <c r="C22663" s="1548"/>
      <c r="D22663" s="1549"/>
      <c r="E22663" s="1506"/>
      <c r="K22663" s="1548"/>
      <c r="L22663" s="1549"/>
      <c r="M22663" s="1506"/>
    </row>
    <row r="22664" spans="1:13" ht="16.5" customHeight="1">
      <c r="A22664" s="1547"/>
      <c r="B22664" s="1548"/>
      <c r="C22664" s="1548"/>
      <c r="D22664" s="1549"/>
      <c r="E22664" s="1506"/>
      <c r="K22664" s="1548"/>
      <c r="L22664" s="1549"/>
      <c r="M22664" s="1506"/>
    </row>
    <row r="22665" spans="1:13" ht="16.5" customHeight="1">
      <c r="A22665" s="1547"/>
      <c r="B22665" s="1548"/>
      <c r="C22665" s="1548"/>
      <c r="D22665" s="1549"/>
      <c r="E22665" s="1506"/>
      <c r="K22665" s="1548"/>
      <c r="L22665" s="1549"/>
      <c r="M22665" s="1506"/>
    </row>
    <row r="22666" spans="1:13" ht="16.5" customHeight="1">
      <c r="A22666" s="1547"/>
      <c r="B22666" s="1548"/>
      <c r="C22666" s="1548"/>
      <c r="D22666" s="1549"/>
      <c r="E22666" s="1506"/>
      <c r="K22666" s="1548"/>
      <c r="L22666" s="1549"/>
      <c r="M22666" s="1506"/>
    </row>
    <row r="22667" spans="1:13" ht="16.5" customHeight="1">
      <c r="A22667" s="1547"/>
      <c r="B22667" s="1548"/>
      <c r="C22667" s="1548"/>
      <c r="D22667" s="1549"/>
      <c r="E22667" s="1506"/>
      <c r="K22667" s="1548"/>
      <c r="L22667" s="1549"/>
      <c r="M22667" s="1506"/>
    </row>
    <row r="22668" spans="1:13" ht="16.5" customHeight="1">
      <c r="A22668" s="1547"/>
      <c r="B22668" s="1548"/>
      <c r="C22668" s="1548"/>
      <c r="D22668" s="1549"/>
      <c r="E22668" s="1506"/>
      <c r="K22668" s="1548"/>
      <c r="L22668" s="1549"/>
      <c r="M22668" s="1506"/>
    </row>
    <row r="22669" spans="1:13" ht="16.5" customHeight="1">
      <c r="A22669" s="1547"/>
      <c r="B22669" s="1548"/>
      <c r="C22669" s="1548"/>
      <c r="D22669" s="1549"/>
      <c r="E22669" s="1506"/>
      <c r="K22669" s="1548"/>
      <c r="L22669" s="1549"/>
      <c r="M22669" s="1506"/>
    </row>
    <row r="22670" spans="1:13" ht="16.5" customHeight="1">
      <c r="A22670" s="1547"/>
      <c r="B22670" s="1548"/>
      <c r="C22670" s="1548"/>
      <c r="D22670" s="1549"/>
      <c r="E22670" s="1506"/>
      <c r="K22670" s="1548"/>
      <c r="L22670" s="1549"/>
      <c r="M22670" s="1506"/>
    </row>
    <row r="22671" spans="1:13" ht="16.5" customHeight="1">
      <c r="A22671" s="1547"/>
      <c r="B22671" s="1548"/>
      <c r="C22671" s="1548"/>
      <c r="D22671" s="1549"/>
      <c r="E22671" s="1506"/>
      <c r="K22671" s="1548"/>
      <c r="L22671" s="1549"/>
      <c r="M22671" s="1506"/>
    </row>
    <row r="22672" spans="1:13" ht="16.5" customHeight="1">
      <c r="A22672" s="1547"/>
      <c r="B22672" s="1548"/>
      <c r="C22672" s="1548"/>
      <c r="D22672" s="1549"/>
      <c r="E22672" s="1506"/>
      <c r="K22672" s="1548"/>
      <c r="L22672" s="1549"/>
      <c r="M22672" s="1506"/>
    </row>
    <row r="22673" spans="1:13" ht="16.5" customHeight="1">
      <c r="A22673" s="1547"/>
      <c r="B22673" s="1548"/>
      <c r="C22673" s="1548"/>
      <c r="D22673" s="1549"/>
      <c r="E22673" s="1506"/>
      <c r="K22673" s="1548"/>
      <c r="L22673" s="1549"/>
      <c r="M22673" s="1506"/>
    </row>
    <row r="22674" spans="1:13" ht="16.5" customHeight="1">
      <c r="A22674" s="1547"/>
      <c r="B22674" s="1548"/>
      <c r="C22674" s="1548"/>
      <c r="D22674" s="1549"/>
      <c r="E22674" s="1506"/>
      <c r="K22674" s="1548"/>
      <c r="L22674" s="1549"/>
      <c r="M22674" s="1506"/>
    </row>
    <row r="22675" spans="1:13" ht="16.5" customHeight="1">
      <c r="A22675" s="1547"/>
      <c r="B22675" s="1548"/>
      <c r="C22675" s="1548"/>
      <c r="D22675" s="1549"/>
      <c r="E22675" s="1506"/>
      <c r="K22675" s="1548"/>
      <c r="L22675" s="1549"/>
      <c r="M22675" s="1506"/>
    </row>
    <row r="22676" spans="1:13" ht="16.5" customHeight="1">
      <c r="A22676" s="1547"/>
      <c r="B22676" s="1548"/>
      <c r="C22676" s="1548"/>
      <c r="D22676" s="1549"/>
      <c r="E22676" s="1506"/>
      <c r="K22676" s="1548"/>
      <c r="L22676" s="1549"/>
      <c r="M22676" s="1506"/>
    </row>
    <row r="22677" spans="1:13" ht="16.5" customHeight="1">
      <c r="A22677" s="1547"/>
      <c r="B22677" s="1548"/>
      <c r="C22677" s="1548"/>
      <c r="D22677" s="1549"/>
      <c r="E22677" s="1506"/>
      <c r="K22677" s="1548"/>
      <c r="L22677" s="1549"/>
      <c r="M22677" s="1506"/>
    </row>
    <row r="22678" spans="1:13" ht="16.5" customHeight="1">
      <c r="A22678" s="1547"/>
      <c r="B22678" s="1548"/>
      <c r="C22678" s="1548"/>
      <c r="D22678" s="1549"/>
      <c r="E22678" s="1506"/>
      <c r="K22678" s="1548"/>
      <c r="L22678" s="1549"/>
      <c r="M22678" s="1506"/>
    </row>
    <row r="22679" spans="1:13" ht="16.5" customHeight="1">
      <c r="A22679" s="1547"/>
      <c r="B22679" s="1548"/>
      <c r="C22679" s="1548"/>
      <c r="D22679" s="1549"/>
      <c r="E22679" s="1506"/>
      <c r="K22679" s="1548"/>
      <c r="L22679" s="1549"/>
      <c r="M22679" s="1506"/>
    </row>
    <row r="22680" spans="1:13" ht="16.5" customHeight="1">
      <c r="A22680" s="1547"/>
      <c r="B22680" s="1548"/>
      <c r="C22680" s="1548"/>
      <c r="D22680" s="1549"/>
      <c r="E22680" s="1506"/>
      <c r="K22680" s="1548"/>
      <c r="L22680" s="1549"/>
      <c r="M22680" s="1506"/>
    </row>
    <row r="22681" spans="1:13" ht="16.5" customHeight="1">
      <c r="A22681" s="1547"/>
      <c r="B22681" s="1548"/>
      <c r="C22681" s="1548"/>
      <c r="D22681" s="1549"/>
      <c r="E22681" s="1506"/>
      <c r="K22681" s="1548"/>
      <c r="L22681" s="1549"/>
      <c r="M22681" s="1506"/>
    </row>
    <row r="22682" spans="1:13" ht="16.5" customHeight="1">
      <c r="A22682" s="1547"/>
      <c r="B22682" s="1548"/>
      <c r="C22682" s="1548"/>
      <c r="D22682" s="1549"/>
      <c r="E22682" s="1506"/>
      <c r="K22682" s="1548"/>
      <c r="L22682" s="1549"/>
      <c r="M22682" s="1506"/>
    </row>
    <row r="22683" spans="1:13" ht="16.5" customHeight="1">
      <c r="A22683" s="1547"/>
      <c r="B22683" s="1548"/>
      <c r="C22683" s="1548"/>
      <c r="D22683" s="1549"/>
      <c r="E22683" s="1506"/>
      <c r="K22683" s="1548"/>
      <c r="L22683" s="1549"/>
      <c r="M22683" s="1506"/>
    </row>
    <row r="22684" spans="1:13" ht="16.5" customHeight="1">
      <c r="A22684" s="1547"/>
      <c r="B22684" s="1548"/>
      <c r="C22684" s="1548"/>
      <c r="D22684" s="1549"/>
      <c r="E22684" s="1506"/>
      <c r="K22684" s="1548"/>
      <c r="L22684" s="1549"/>
      <c r="M22684" s="1506"/>
    </row>
    <row r="22685" spans="1:13" ht="16.5" customHeight="1">
      <c r="A22685" s="1547"/>
      <c r="B22685" s="1548"/>
      <c r="C22685" s="1548"/>
      <c r="D22685" s="1549"/>
      <c r="E22685" s="1506"/>
      <c r="K22685" s="1548"/>
      <c r="L22685" s="1549"/>
      <c r="M22685" s="1506"/>
    </row>
    <row r="22686" spans="1:13" ht="16.5" customHeight="1">
      <c r="A22686" s="1547"/>
      <c r="B22686" s="1548"/>
      <c r="C22686" s="1548"/>
      <c r="D22686" s="1549"/>
      <c r="E22686" s="1506"/>
      <c r="K22686" s="1548"/>
      <c r="L22686" s="1549"/>
      <c r="M22686" s="1506"/>
    </row>
    <row r="22687" spans="1:13" ht="16.5" customHeight="1">
      <c r="A22687" s="1547"/>
      <c r="B22687" s="1548"/>
      <c r="C22687" s="1548"/>
      <c r="D22687" s="1549"/>
      <c r="E22687" s="1506"/>
      <c r="K22687" s="1548"/>
      <c r="L22687" s="1549"/>
      <c r="M22687" s="1506"/>
    </row>
    <row r="22688" spans="1:13" ht="16.5" customHeight="1">
      <c r="A22688" s="1547"/>
      <c r="B22688" s="1548"/>
      <c r="C22688" s="1548"/>
      <c r="D22688" s="1549"/>
      <c r="E22688" s="1506"/>
      <c r="K22688" s="1548"/>
      <c r="L22688" s="1549"/>
      <c r="M22688" s="1506"/>
    </row>
    <row r="22689" spans="1:13" ht="16.5" customHeight="1">
      <c r="A22689" s="1547"/>
      <c r="B22689" s="1548"/>
      <c r="C22689" s="1548"/>
      <c r="D22689" s="1549"/>
      <c r="E22689" s="1506"/>
      <c r="K22689" s="1548"/>
      <c r="L22689" s="1549"/>
      <c r="M22689" s="1506"/>
    </row>
    <row r="22690" spans="1:13" ht="16.5" customHeight="1">
      <c r="A22690" s="1547"/>
      <c r="B22690" s="1548"/>
      <c r="C22690" s="1548"/>
      <c r="D22690" s="1549"/>
      <c r="E22690" s="1506"/>
      <c r="K22690" s="1548"/>
      <c r="L22690" s="1549"/>
      <c r="M22690" s="1506"/>
    </row>
    <row r="22691" spans="1:13" ht="16.5" customHeight="1">
      <c r="A22691" s="1547"/>
      <c r="B22691" s="1548"/>
      <c r="C22691" s="1548"/>
      <c r="D22691" s="1549"/>
      <c r="E22691" s="1506"/>
      <c r="K22691" s="1548"/>
      <c r="L22691" s="1549"/>
      <c r="M22691" s="1506"/>
    </row>
    <row r="22692" spans="1:13" ht="16.5" customHeight="1">
      <c r="A22692" s="1547"/>
      <c r="B22692" s="1548"/>
      <c r="C22692" s="1548"/>
      <c r="D22692" s="1549"/>
      <c r="E22692" s="1506"/>
      <c r="K22692" s="1548"/>
      <c r="L22692" s="1549"/>
      <c r="M22692" s="1506"/>
    </row>
    <row r="22693" spans="1:13" ht="16.5" customHeight="1">
      <c r="A22693" s="1547"/>
      <c r="B22693" s="1548"/>
      <c r="C22693" s="1548"/>
      <c r="D22693" s="1549"/>
      <c r="E22693" s="1506"/>
      <c r="K22693" s="1548"/>
      <c r="L22693" s="1549"/>
      <c r="M22693" s="1506"/>
    </row>
    <row r="22694" spans="1:13" ht="16.5" customHeight="1">
      <c r="A22694" s="1547"/>
      <c r="B22694" s="1548"/>
      <c r="C22694" s="1548"/>
      <c r="D22694" s="1549"/>
      <c r="E22694" s="1506"/>
      <c r="K22694" s="1548"/>
      <c r="L22694" s="1549"/>
      <c r="M22694" s="1506"/>
    </row>
    <row r="22695" spans="1:13" ht="16.5" customHeight="1">
      <c r="A22695" s="1547"/>
      <c r="B22695" s="1548"/>
      <c r="C22695" s="1548"/>
      <c r="D22695" s="1549"/>
      <c r="E22695" s="1506"/>
      <c r="K22695" s="1548"/>
      <c r="L22695" s="1549"/>
      <c r="M22695" s="1506"/>
    </row>
    <row r="22696" spans="1:13" ht="16.5" customHeight="1">
      <c r="A22696" s="1547"/>
      <c r="B22696" s="1548"/>
      <c r="C22696" s="1548"/>
      <c r="D22696" s="1549"/>
      <c r="E22696" s="1506"/>
      <c r="K22696" s="1548"/>
      <c r="L22696" s="1549"/>
      <c r="M22696" s="1506"/>
    </row>
    <row r="22697" spans="1:13" ht="16.5" customHeight="1">
      <c r="A22697" s="1547"/>
      <c r="B22697" s="1548"/>
      <c r="C22697" s="1548"/>
      <c r="D22697" s="1549"/>
      <c r="E22697" s="1506"/>
      <c r="K22697" s="1548"/>
      <c r="L22697" s="1549"/>
      <c r="M22697" s="1506"/>
    </row>
    <row r="22698" spans="1:13" ht="16.5" customHeight="1">
      <c r="A22698" s="1547"/>
      <c r="B22698" s="1548"/>
      <c r="C22698" s="1548"/>
      <c r="D22698" s="1549"/>
      <c r="E22698" s="1506"/>
      <c r="K22698" s="1548"/>
      <c r="L22698" s="1549"/>
      <c r="M22698" s="1506"/>
    </row>
    <row r="22699" spans="1:13" ht="16.5" customHeight="1">
      <c r="A22699" s="1547"/>
      <c r="B22699" s="1548"/>
      <c r="C22699" s="1548"/>
      <c r="D22699" s="1549"/>
      <c r="E22699" s="1506"/>
      <c r="K22699" s="1548"/>
      <c r="L22699" s="1549"/>
      <c r="M22699" s="1506"/>
    </row>
    <row r="22700" spans="1:13" ht="16.5" customHeight="1">
      <c r="A22700" s="1547"/>
      <c r="B22700" s="1548"/>
      <c r="C22700" s="1548"/>
      <c r="D22700" s="1549"/>
      <c r="E22700" s="1506"/>
      <c r="K22700" s="1548"/>
      <c r="L22700" s="1549"/>
      <c r="M22700" s="1506"/>
    </row>
    <row r="22701" spans="1:13" ht="16.5" customHeight="1">
      <c r="A22701" s="1547"/>
      <c r="B22701" s="1548"/>
      <c r="C22701" s="1548"/>
      <c r="D22701" s="1549"/>
      <c r="E22701" s="1506"/>
      <c r="K22701" s="1548"/>
      <c r="L22701" s="1549"/>
      <c r="M22701" s="1506"/>
    </row>
    <row r="22702" spans="1:13" ht="16.5" customHeight="1">
      <c r="A22702" s="1547"/>
      <c r="B22702" s="1548"/>
      <c r="C22702" s="1548"/>
      <c r="D22702" s="1549"/>
      <c r="E22702" s="1506"/>
      <c r="K22702" s="1548"/>
      <c r="L22702" s="1549"/>
      <c r="M22702" s="1506"/>
    </row>
    <row r="22703" spans="1:13" ht="16.5" customHeight="1">
      <c r="A22703" s="1547"/>
      <c r="B22703" s="1548"/>
      <c r="C22703" s="1548"/>
      <c r="D22703" s="1549"/>
      <c r="E22703" s="1506"/>
      <c r="K22703" s="1548"/>
      <c r="L22703" s="1549"/>
      <c r="M22703" s="1506"/>
    </row>
    <row r="22704" spans="1:13" ht="16.5" customHeight="1">
      <c r="A22704" s="1547"/>
      <c r="B22704" s="1548"/>
      <c r="C22704" s="1548"/>
      <c r="D22704" s="1549"/>
      <c r="E22704" s="1506"/>
      <c r="K22704" s="1548"/>
      <c r="L22704" s="1549"/>
      <c r="M22704" s="1506"/>
    </row>
    <row r="22705" spans="1:13" ht="16.5" customHeight="1">
      <c r="A22705" s="1547"/>
      <c r="B22705" s="1548"/>
      <c r="C22705" s="1548"/>
      <c r="D22705" s="1549"/>
      <c r="E22705" s="1506"/>
      <c r="K22705" s="1548"/>
      <c r="L22705" s="1549"/>
      <c r="M22705" s="1506"/>
    </row>
    <row r="22706" spans="1:13" ht="16.5" customHeight="1">
      <c r="A22706" s="1547"/>
      <c r="B22706" s="1548"/>
      <c r="C22706" s="1548"/>
      <c r="D22706" s="1549"/>
      <c r="E22706" s="1506"/>
      <c r="K22706" s="1548"/>
      <c r="L22706" s="1549"/>
      <c r="M22706" s="1506"/>
    </row>
    <row r="22707" spans="1:13" ht="16.5" customHeight="1">
      <c r="A22707" s="1547"/>
      <c r="B22707" s="1548"/>
      <c r="C22707" s="1548"/>
      <c r="D22707" s="1549"/>
      <c r="E22707" s="1506"/>
      <c r="K22707" s="1548"/>
      <c r="L22707" s="1549"/>
      <c r="M22707" s="1506"/>
    </row>
    <row r="22708" spans="1:13" ht="16.5" customHeight="1">
      <c r="A22708" s="1547"/>
      <c r="B22708" s="1548"/>
      <c r="C22708" s="1548"/>
      <c r="D22708" s="1549"/>
      <c r="E22708" s="1506"/>
      <c r="K22708" s="1548"/>
      <c r="L22708" s="1549"/>
      <c r="M22708" s="1506"/>
    </row>
    <row r="22709" spans="1:13" ht="16.5" customHeight="1">
      <c r="A22709" s="1547"/>
      <c r="B22709" s="1548"/>
      <c r="C22709" s="1548"/>
      <c r="D22709" s="1549"/>
      <c r="E22709" s="1506"/>
      <c r="K22709" s="1548"/>
      <c r="L22709" s="1549"/>
      <c r="M22709" s="1506"/>
    </row>
    <row r="22710" spans="1:13" ht="16.5" customHeight="1">
      <c r="A22710" s="1547"/>
      <c r="B22710" s="1548"/>
      <c r="C22710" s="1548"/>
      <c r="D22710" s="1549"/>
      <c r="E22710" s="1506"/>
      <c r="K22710" s="1548"/>
      <c r="L22710" s="1549"/>
      <c r="M22710" s="1506"/>
    </row>
    <row r="22711" spans="1:13" ht="16.5" customHeight="1">
      <c r="A22711" s="1547"/>
      <c r="B22711" s="1548"/>
      <c r="C22711" s="1548"/>
      <c r="D22711" s="1549"/>
      <c r="E22711" s="1506"/>
      <c r="K22711" s="1548"/>
      <c r="L22711" s="1549"/>
      <c r="M22711" s="1506"/>
    </row>
    <row r="22712" spans="1:13" ht="16.5" customHeight="1">
      <c r="A22712" s="1547"/>
      <c r="B22712" s="1548"/>
      <c r="C22712" s="1548"/>
      <c r="D22712" s="1549"/>
      <c r="E22712" s="1506"/>
      <c r="K22712" s="1548"/>
      <c r="L22712" s="1549"/>
      <c r="M22712" s="1506"/>
    </row>
    <row r="22713" spans="1:13" ht="16.5" customHeight="1">
      <c r="A22713" s="1547"/>
      <c r="B22713" s="1548"/>
      <c r="C22713" s="1548"/>
      <c r="D22713" s="1549"/>
      <c r="E22713" s="1506"/>
      <c r="K22713" s="1548"/>
      <c r="L22713" s="1549"/>
      <c r="M22713" s="1506"/>
    </row>
    <row r="22714" spans="1:13" ht="16.5" customHeight="1">
      <c r="A22714" s="1547"/>
      <c r="B22714" s="1548"/>
      <c r="C22714" s="1548"/>
      <c r="D22714" s="1549"/>
      <c r="E22714" s="1506"/>
      <c r="K22714" s="1548"/>
      <c r="L22714" s="1549"/>
      <c r="M22714" s="1506"/>
    </row>
    <row r="22715" spans="1:13" ht="16.5" customHeight="1">
      <c r="A22715" s="1547"/>
      <c r="B22715" s="1548"/>
      <c r="C22715" s="1548"/>
      <c r="D22715" s="1549"/>
      <c r="E22715" s="1506"/>
      <c r="K22715" s="1548"/>
      <c r="L22715" s="1549"/>
      <c r="M22715" s="1506"/>
    </row>
    <row r="22716" spans="1:13" ht="16.5" customHeight="1">
      <c r="A22716" s="1547"/>
      <c r="B22716" s="1548"/>
      <c r="C22716" s="1548"/>
      <c r="D22716" s="1549"/>
      <c r="E22716" s="1506"/>
      <c r="K22716" s="1548"/>
      <c r="L22716" s="1549"/>
      <c r="M22716" s="1506"/>
    </row>
    <row r="22717" spans="1:13" ht="16.5" customHeight="1">
      <c r="A22717" s="1547"/>
      <c r="B22717" s="1548"/>
      <c r="C22717" s="1548"/>
      <c r="D22717" s="1549"/>
      <c r="E22717" s="1506"/>
      <c r="K22717" s="1548"/>
      <c r="L22717" s="1549"/>
      <c r="M22717" s="1506"/>
    </row>
    <row r="22718" spans="1:13" ht="16.5" customHeight="1">
      <c r="A22718" s="1547"/>
      <c r="B22718" s="1548"/>
      <c r="C22718" s="1548"/>
      <c r="D22718" s="1549"/>
      <c r="E22718" s="1506"/>
      <c r="K22718" s="1548"/>
      <c r="L22718" s="1549"/>
      <c r="M22718" s="1506"/>
    </row>
    <row r="22719" spans="1:13" ht="16.5" customHeight="1">
      <c r="A22719" s="1547"/>
      <c r="B22719" s="1548"/>
      <c r="C22719" s="1548"/>
      <c r="D22719" s="1549"/>
      <c r="E22719" s="1506"/>
      <c r="K22719" s="1548"/>
      <c r="L22719" s="1549"/>
      <c r="M22719" s="1506"/>
    </row>
    <row r="22720" spans="1:13" ht="16.5" customHeight="1">
      <c r="A22720" s="1547"/>
      <c r="B22720" s="1548"/>
      <c r="C22720" s="1548"/>
      <c r="D22720" s="1549"/>
      <c r="E22720" s="1506"/>
      <c r="K22720" s="1548"/>
      <c r="L22720" s="1549"/>
      <c r="M22720" s="1506"/>
    </row>
    <row r="22721" spans="1:13" ht="16.5" customHeight="1">
      <c r="A22721" s="1547"/>
      <c r="B22721" s="1548"/>
      <c r="C22721" s="1548"/>
      <c r="D22721" s="1549"/>
      <c r="E22721" s="1506"/>
      <c r="K22721" s="1548"/>
      <c r="L22721" s="1549"/>
      <c r="M22721" s="1506"/>
    </row>
    <row r="22722" spans="1:13" ht="16.5" customHeight="1">
      <c r="A22722" s="1547"/>
      <c r="B22722" s="1548"/>
      <c r="C22722" s="1548"/>
      <c r="D22722" s="1549"/>
      <c r="E22722" s="1506"/>
      <c r="K22722" s="1548"/>
      <c r="L22722" s="1549"/>
      <c r="M22722" s="1506"/>
    </row>
    <row r="22723" spans="1:13" ht="16.5" customHeight="1">
      <c r="A22723" s="1547"/>
      <c r="B22723" s="1548"/>
      <c r="C22723" s="1548"/>
      <c r="D22723" s="1549"/>
      <c r="E22723" s="1506"/>
      <c r="K22723" s="1548"/>
      <c r="L22723" s="1549"/>
      <c r="M22723" s="1506"/>
    </row>
    <row r="22724" spans="1:13" ht="16.5" customHeight="1">
      <c r="A22724" s="1547"/>
      <c r="B22724" s="1548"/>
      <c r="C22724" s="1548"/>
      <c r="D22724" s="1549"/>
      <c r="E22724" s="1506"/>
      <c r="K22724" s="1548"/>
      <c r="L22724" s="1549"/>
      <c r="M22724" s="1506"/>
    </row>
    <row r="22725" spans="1:13" ht="16.5" customHeight="1">
      <c r="A22725" s="1547"/>
      <c r="B22725" s="1548"/>
      <c r="C22725" s="1548"/>
      <c r="D22725" s="1549"/>
      <c r="E22725" s="1506"/>
      <c r="K22725" s="1548"/>
      <c r="L22725" s="1549"/>
      <c r="M22725" s="1506"/>
    </row>
    <row r="22726" spans="1:13" ht="16.5" customHeight="1">
      <c r="A22726" s="1547"/>
      <c r="B22726" s="1548"/>
      <c r="C22726" s="1548"/>
      <c r="D22726" s="1549"/>
      <c r="E22726" s="1506"/>
      <c r="K22726" s="1548"/>
      <c r="L22726" s="1549"/>
      <c r="M22726" s="1506"/>
    </row>
    <row r="22727" spans="1:13" ht="16.5" customHeight="1">
      <c r="A22727" s="1547"/>
      <c r="B22727" s="1548"/>
      <c r="C22727" s="1548"/>
      <c r="D22727" s="1549"/>
      <c r="E22727" s="1506"/>
      <c r="K22727" s="1548"/>
      <c r="L22727" s="1549"/>
      <c r="M22727" s="1506"/>
    </row>
    <row r="22728" spans="1:13" ht="16.5" customHeight="1">
      <c r="A22728" s="1547"/>
      <c r="B22728" s="1548"/>
      <c r="C22728" s="1548"/>
      <c r="D22728" s="1549"/>
      <c r="E22728" s="1506"/>
      <c r="K22728" s="1548"/>
      <c r="L22728" s="1549"/>
      <c r="M22728" s="1506"/>
    </row>
    <row r="22729" spans="1:13" ht="16.5" customHeight="1">
      <c r="A22729" s="1547"/>
      <c r="B22729" s="1548"/>
      <c r="C22729" s="1548"/>
      <c r="D22729" s="1549"/>
      <c r="E22729" s="1506"/>
      <c r="K22729" s="1548"/>
      <c r="L22729" s="1549"/>
      <c r="M22729" s="1506"/>
    </row>
    <row r="22730" spans="1:13" ht="16.5" customHeight="1">
      <c r="A22730" s="1547"/>
      <c r="B22730" s="1548"/>
      <c r="C22730" s="1548"/>
      <c r="D22730" s="1549"/>
      <c r="E22730" s="1506"/>
      <c r="K22730" s="1548"/>
      <c r="L22730" s="1549"/>
      <c r="M22730" s="1506"/>
    </row>
    <row r="22731" spans="1:13" ht="16.5" customHeight="1">
      <c r="A22731" s="1547"/>
      <c r="B22731" s="1548"/>
      <c r="C22731" s="1548"/>
      <c r="D22731" s="1549"/>
      <c r="E22731" s="1506"/>
      <c r="K22731" s="1548"/>
      <c r="L22731" s="1549"/>
      <c r="M22731" s="1506"/>
    </row>
    <row r="22732" spans="1:13" ht="16.5" customHeight="1">
      <c r="A22732" s="1547"/>
      <c r="B22732" s="1548"/>
      <c r="C22732" s="1548"/>
      <c r="D22732" s="1549"/>
      <c r="E22732" s="1506"/>
      <c r="K22732" s="1548"/>
      <c r="L22732" s="1549"/>
      <c r="M22732" s="1506"/>
    </row>
    <row r="22733" spans="1:13" ht="16.5" customHeight="1">
      <c r="A22733" s="1547"/>
      <c r="B22733" s="1548"/>
      <c r="C22733" s="1548"/>
      <c r="D22733" s="1549"/>
      <c r="E22733" s="1506"/>
      <c r="K22733" s="1548"/>
      <c r="L22733" s="1549"/>
      <c r="M22733" s="1506"/>
    </row>
    <row r="22734" spans="1:13" ht="16.5" customHeight="1">
      <c r="A22734" s="1547"/>
      <c r="B22734" s="1548"/>
      <c r="C22734" s="1548"/>
      <c r="D22734" s="1549"/>
      <c r="E22734" s="1506"/>
      <c r="K22734" s="1548"/>
      <c r="L22734" s="1549"/>
      <c r="M22734" s="1506"/>
    </row>
    <row r="22735" spans="1:13" ht="16.5" customHeight="1">
      <c r="A22735" s="1547"/>
      <c r="B22735" s="1548"/>
      <c r="C22735" s="1548"/>
      <c r="D22735" s="1549"/>
      <c r="E22735" s="1506"/>
      <c r="K22735" s="1548"/>
      <c r="L22735" s="1549"/>
      <c r="M22735" s="1506"/>
    </row>
    <row r="22736" spans="1:13" ht="16.5" customHeight="1">
      <c r="A22736" s="1547"/>
      <c r="B22736" s="1548"/>
      <c r="C22736" s="1548"/>
      <c r="D22736" s="1549"/>
      <c r="E22736" s="1506"/>
      <c r="K22736" s="1548"/>
      <c r="L22736" s="1549"/>
      <c r="M22736" s="1506"/>
    </row>
    <row r="22737" spans="1:13" ht="16.5" customHeight="1">
      <c r="A22737" s="1547"/>
      <c r="B22737" s="1548"/>
      <c r="C22737" s="1548"/>
      <c r="D22737" s="1549"/>
      <c r="E22737" s="1506"/>
      <c r="K22737" s="1548"/>
      <c r="L22737" s="1549"/>
      <c r="M22737" s="1506"/>
    </row>
    <row r="22738" spans="1:13" ht="16.5" customHeight="1">
      <c r="A22738" s="1547"/>
      <c r="B22738" s="1548"/>
      <c r="C22738" s="1548"/>
      <c r="D22738" s="1549"/>
      <c r="E22738" s="1506"/>
      <c r="K22738" s="1548"/>
      <c r="L22738" s="1549"/>
      <c r="M22738" s="1506"/>
    </row>
    <row r="22739" spans="1:13" ht="16.5" customHeight="1">
      <c r="A22739" s="1547"/>
      <c r="B22739" s="1548"/>
      <c r="C22739" s="1548"/>
      <c r="D22739" s="1549"/>
      <c r="E22739" s="1506"/>
      <c r="K22739" s="1548"/>
      <c r="L22739" s="1549"/>
      <c r="M22739" s="1506"/>
    </row>
    <row r="22740" spans="1:13" ht="16.5" customHeight="1">
      <c r="A22740" s="1547"/>
      <c r="B22740" s="1548"/>
      <c r="C22740" s="1548"/>
      <c r="D22740" s="1549"/>
      <c r="E22740" s="1506"/>
      <c r="K22740" s="1548"/>
      <c r="L22740" s="1549"/>
      <c r="M22740" s="1506"/>
    </row>
    <row r="22741" spans="1:13" ht="16.5" customHeight="1">
      <c r="A22741" s="1547"/>
      <c r="B22741" s="1548"/>
      <c r="C22741" s="1548"/>
      <c r="D22741" s="1549"/>
      <c r="E22741" s="1506"/>
      <c r="K22741" s="1548"/>
      <c r="L22741" s="1549"/>
      <c r="M22741" s="1506"/>
    </row>
    <row r="22742" spans="1:13" ht="16.5" customHeight="1">
      <c r="A22742" s="1547"/>
      <c r="B22742" s="1548"/>
      <c r="C22742" s="1548"/>
      <c r="D22742" s="1549"/>
      <c r="E22742" s="1506"/>
      <c r="K22742" s="1548"/>
      <c r="L22742" s="1549"/>
      <c r="M22742" s="1506"/>
    </row>
    <row r="22743" spans="1:13" ht="16.5" customHeight="1">
      <c r="A22743" s="1547"/>
      <c r="B22743" s="1548"/>
      <c r="C22743" s="1548"/>
      <c r="D22743" s="1549"/>
      <c r="E22743" s="1506"/>
      <c r="K22743" s="1548"/>
      <c r="L22743" s="1549"/>
      <c r="M22743" s="1506"/>
    </row>
    <row r="22744" spans="1:13" ht="16.5" customHeight="1">
      <c r="A22744" s="1547"/>
      <c r="B22744" s="1548"/>
      <c r="C22744" s="1548"/>
      <c r="D22744" s="1549"/>
      <c r="E22744" s="1506"/>
      <c r="K22744" s="1548"/>
      <c r="L22744" s="1549"/>
      <c r="M22744" s="1506"/>
    </row>
    <row r="22745" spans="1:13" ht="16.5" customHeight="1">
      <c r="A22745" s="1547"/>
      <c r="B22745" s="1548"/>
      <c r="C22745" s="1548"/>
      <c r="D22745" s="1549"/>
      <c r="E22745" s="1506"/>
      <c r="K22745" s="1548"/>
      <c r="L22745" s="1549"/>
      <c r="M22745" s="1506"/>
    </row>
    <row r="22746" spans="1:13" ht="16.5" customHeight="1">
      <c r="A22746" s="1547"/>
      <c r="B22746" s="1548"/>
      <c r="C22746" s="1548"/>
      <c r="D22746" s="1549"/>
      <c r="E22746" s="1506"/>
      <c r="K22746" s="1548"/>
      <c r="L22746" s="1549"/>
      <c r="M22746" s="1506"/>
    </row>
    <row r="22747" spans="1:13" ht="16.5" customHeight="1">
      <c r="A22747" s="1547"/>
      <c r="B22747" s="1548"/>
      <c r="C22747" s="1548"/>
      <c r="D22747" s="1549"/>
      <c r="E22747" s="1506"/>
      <c r="K22747" s="1548"/>
      <c r="L22747" s="1549"/>
      <c r="M22747" s="1506"/>
    </row>
    <row r="22748" spans="1:13" ht="16.5" customHeight="1">
      <c r="A22748" s="1547"/>
      <c r="B22748" s="1548"/>
      <c r="C22748" s="1548"/>
      <c r="D22748" s="1549"/>
      <c r="E22748" s="1506"/>
      <c r="K22748" s="1548"/>
      <c r="L22748" s="1549"/>
      <c r="M22748" s="1506"/>
    </row>
    <row r="22749" spans="1:13" ht="16.5" customHeight="1">
      <c r="A22749" s="1547"/>
      <c r="B22749" s="1548"/>
      <c r="C22749" s="1548"/>
      <c r="D22749" s="1549"/>
      <c r="E22749" s="1506"/>
      <c r="K22749" s="1548"/>
      <c r="L22749" s="1549"/>
      <c r="M22749" s="1506"/>
    </row>
    <row r="22750" spans="1:13" ht="16.5" customHeight="1">
      <c r="A22750" s="1547"/>
      <c r="B22750" s="1548"/>
      <c r="C22750" s="1548"/>
      <c r="D22750" s="1549"/>
      <c r="E22750" s="1506"/>
      <c r="K22750" s="1548"/>
      <c r="L22750" s="1549"/>
      <c r="M22750" s="1506"/>
    </row>
    <row r="22751" spans="1:13" ht="16.5" customHeight="1">
      <c r="A22751" s="1547"/>
      <c r="B22751" s="1548"/>
      <c r="C22751" s="1548"/>
      <c r="D22751" s="1549"/>
      <c r="E22751" s="1506"/>
      <c r="K22751" s="1548"/>
      <c r="L22751" s="1549"/>
      <c r="M22751" s="1506"/>
    </row>
    <row r="22752" spans="1:13" ht="16.5" customHeight="1">
      <c r="A22752" s="1547"/>
      <c r="B22752" s="1548"/>
      <c r="C22752" s="1548"/>
      <c r="D22752" s="1549"/>
      <c r="E22752" s="1506"/>
      <c r="K22752" s="1548"/>
      <c r="L22752" s="1549"/>
      <c r="M22752" s="1506"/>
    </row>
    <row r="22753" spans="1:13" ht="16.5" customHeight="1">
      <c r="A22753" s="1547"/>
      <c r="B22753" s="1548"/>
      <c r="C22753" s="1548"/>
      <c r="D22753" s="1549"/>
      <c r="E22753" s="1506"/>
      <c r="K22753" s="1548"/>
      <c r="L22753" s="1549"/>
      <c r="M22753" s="1506"/>
    </row>
    <row r="22754" spans="1:13" ht="16.5" customHeight="1">
      <c r="A22754" s="1547"/>
      <c r="B22754" s="1548"/>
      <c r="C22754" s="1548"/>
      <c r="D22754" s="1549"/>
      <c r="E22754" s="1506"/>
      <c r="K22754" s="1548"/>
      <c r="L22754" s="1549"/>
      <c r="M22754" s="1506"/>
    </row>
    <row r="22755" spans="1:13" ht="16.5" customHeight="1">
      <c r="A22755" s="1547"/>
      <c r="B22755" s="1548"/>
      <c r="C22755" s="1548"/>
      <c r="D22755" s="1549"/>
      <c r="E22755" s="1506"/>
      <c r="K22755" s="1548"/>
      <c r="L22755" s="1549"/>
      <c r="M22755" s="1506"/>
    </row>
    <row r="22756" spans="1:13" ht="16.5" customHeight="1">
      <c r="A22756" s="1547"/>
      <c r="B22756" s="1548"/>
      <c r="C22756" s="1548"/>
      <c r="D22756" s="1549"/>
      <c r="E22756" s="1506"/>
      <c r="K22756" s="1548"/>
      <c r="L22756" s="1549"/>
      <c r="M22756" s="1506"/>
    </row>
    <row r="22757" spans="1:13" ht="16.5" customHeight="1">
      <c r="A22757" s="1547"/>
      <c r="B22757" s="1548"/>
      <c r="C22757" s="1548"/>
      <c r="D22757" s="1549"/>
      <c r="E22757" s="1506"/>
      <c r="K22757" s="1548"/>
      <c r="L22757" s="1549"/>
      <c r="M22757" s="1506"/>
    </row>
    <row r="22758" spans="1:13" ht="16.5" customHeight="1">
      <c r="A22758" s="1547"/>
      <c r="B22758" s="1548"/>
      <c r="C22758" s="1548"/>
      <c r="D22758" s="1549"/>
      <c r="E22758" s="1506"/>
      <c r="K22758" s="1548"/>
      <c r="L22758" s="1549"/>
      <c r="M22758" s="1506"/>
    </row>
    <row r="22759" spans="1:13" ht="16.5" customHeight="1">
      <c r="A22759" s="1547"/>
      <c r="B22759" s="1548"/>
      <c r="C22759" s="1548"/>
      <c r="D22759" s="1549"/>
      <c r="E22759" s="1506"/>
      <c r="K22759" s="1548"/>
      <c r="L22759" s="1549"/>
      <c r="M22759" s="1506"/>
    </row>
    <row r="22760" spans="1:13" ht="16.5" customHeight="1">
      <c r="A22760" s="1547"/>
      <c r="B22760" s="1548"/>
      <c r="C22760" s="1548"/>
      <c r="D22760" s="1549"/>
      <c r="E22760" s="1506"/>
      <c r="K22760" s="1548"/>
      <c r="L22760" s="1549"/>
      <c r="M22760" s="1506"/>
    </row>
    <row r="22761" spans="1:13" ht="16.5" customHeight="1">
      <c r="A22761" s="1547"/>
      <c r="B22761" s="1548"/>
      <c r="C22761" s="1548"/>
      <c r="D22761" s="1549"/>
      <c r="E22761" s="1506"/>
      <c r="K22761" s="1548"/>
      <c r="L22761" s="1549"/>
      <c r="M22761" s="1506"/>
    </row>
    <row r="22762" spans="1:13" ht="16.5" customHeight="1">
      <c r="A22762" s="1547"/>
      <c r="B22762" s="1548"/>
      <c r="C22762" s="1548"/>
      <c r="D22762" s="1549"/>
      <c r="E22762" s="1506"/>
      <c r="K22762" s="1548"/>
      <c r="L22762" s="1549"/>
      <c r="M22762" s="1506"/>
    </row>
    <row r="22763" spans="1:13" ht="16.5" customHeight="1">
      <c r="A22763" s="1547"/>
      <c r="B22763" s="1548"/>
      <c r="C22763" s="1548"/>
      <c r="D22763" s="1549"/>
      <c r="E22763" s="1506"/>
      <c r="K22763" s="1548"/>
      <c r="L22763" s="1549"/>
      <c r="M22763" s="1506"/>
    </row>
    <row r="22764" spans="1:13" ht="16.5" customHeight="1">
      <c r="A22764" s="1547"/>
      <c r="B22764" s="1548"/>
      <c r="C22764" s="1548"/>
      <c r="D22764" s="1549"/>
      <c r="E22764" s="1506"/>
      <c r="K22764" s="1548"/>
      <c r="L22764" s="1549"/>
      <c r="M22764" s="1506"/>
    </row>
    <row r="22765" spans="1:13" ht="16.5" customHeight="1">
      <c r="A22765" s="1547"/>
      <c r="B22765" s="1548"/>
      <c r="C22765" s="1548"/>
      <c r="D22765" s="1549"/>
      <c r="E22765" s="1506"/>
      <c r="K22765" s="1548"/>
      <c r="L22765" s="1549"/>
      <c r="M22765" s="1506"/>
    </row>
    <row r="22766" spans="1:13" ht="16.5" customHeight="1">
      <c r="A22766" s="1547"/>
      <c r="B22766" s="1548"/>
      <c r="C22766" s="1548"/>
      <c r="D22766" s="1549"/>
      <c r="E22766" s="1506"/>
      <c r="K22766" s="1548"/>
      <c r="L22766" s="1549"/>
      <c r="M22766" s="1506"/>
    </row>
    <row r="22767" spans="1:13" ht="16.5" customHeight="1">
      <c r="A22767" s="1547"/>
      <c r="B22767" s="1548"/>
      <c r="C22767" s="1548"/>
      <c r="D22767" s="1549"/>
      <c r="E22767" s="1506"/>
      <c r="K22767" s="1548"/>
      <c r="L22767" s="1549"/>
      <c r="M22767" s="1506"/>
    </row>
    <row r="22768" spans="1:13" ht="16.5" customHeight="1">
      <c r="A22768" s="1547"/>
      <c r="B22768" s="1548"/>
      <c r="C22768" s="1548"/>
      <c r="D22768" s="1549"/>
      <c r="E22768" s="1506"/>
      <c r="K22768" s="1548"/>
      <c r="L22768" s="1549"/>
      <c r="M22768" s="1506"/>
    </row>
    <row r="22769" spans="1:13" ht="16.5" customHeight="1">
      <c r="A22769" s="1547"/>
      <c r="B22769" s="1548"/>
      <c r="C22769" s="1548"/>
      <c r="D22769" s="1549"/>
      <c r="E22769" s="1506"/>
      <c r="K22769" s="1548"/>
      <c r="L22769" s="1549"/>
      <c r="M22769" s="1506"/>
    </row>
    <row r="22770" spans="1:13" ht="16.5" customHeight="1">
      <c r="A22770" s="1547"/>
      <c r="B22770" s="1548"/>
      <c r="C22770" s="1548"/>
      <c r="D22770" s="1549"/>
      <c r="E22770" s="1506"/>
      <c r="K22770" s="1548"/>
      <c r="L22770" s="1549"/>
      <c r="M22770" s="1506"/>
    </row>
    <row r="22771" spans="1:13" ht="16.5" customHeight="1">
      <c r="A22771" s="1547"/>
      <c r="B22771" s="1548"/>
      <c r="C22771" s="1548"/>
      <c r="D22771" s="1549"/>
      <c r="E22771" s="1506"/>
      <c r="K22771" s="1548"/>
      <c r="L22771" s="1549"/>
      <c r="M22771" s="1506"/>
    </row>
    <row r="22772" spans="1:13" ht="16.5" customHeight="1">
      <c r="A22772" s="1547"/>
      <c r="B22772" s="1548"/>
      <c r="C22772" s="1548"/>
      <c r="D22772" s="1549"/>
      <c r="E22772" s="1506"/>
      <c r="K22772" s="1548"/>
      <c r="L22772" s="1549"/>
      <c r="M22772" s="1506"/>
    </row>
    <row r="22773" spans="1:13" ht="16.5" customHeight="1">
      <c r="A22773" s="1547"/>
      <c r="B22773" s="1548"/>
      <c r="C22773" s="1548"/>
      <c r="D22773" s="1549"/>
      <c r="E22773" s="1506"/>
      <c r="K22773" s="1548"/>
      <c r="L22773" s="1549"/>
      <c r="M22773" s="1506"/>
    </row>
    <row r="22774" spans="1:13" ht="16.5" customHeight="1">
      <c r="A22774" s="1547"/>
      <c r="B22774" s="1548"/>
      <c r="C22774" s="1548"/>
      <c r="D22774" s="1549"/>
      <c r="E22774" s="1506"/>
      <c r="K22774" s="1548"/>
      <c r="L22774" s="1549"/>
      <c r="M22774" s="1506"/>
    </row>
    <row r="22775" spans="1:13" ht="16.5" customHeight="1">
      <c r="A22775" s="1547"/>
      <c r="B22775" s="1548"/>
      <c r="C22775" s="1548"/>
      <c r="D22775" s="1549"/>
      <c r="E22775" s="1506"/>
      <c r="K22775" s="1548"/>
      <c r="L22775" s="1549"/>
      <c r="M22775" s="1506"/>
    </row>
    <row r="22776" spans="1:13" ht="16.5" customHeight="1">
      <c r="A22776" s="1547"/>
      <c r="B22776" s="1548"/>
      <c r="C22776" s="1548"/>
      <c r="D22776" s="1549"/>
      <c r="E22776" s="1506"/>
      <c r="K22776" s="1548"/>
      <c r="L22776" s="1549"/>
      <c r="M22776" s="1506"/>
    </row>
    <row r="22777" spans="1:13" ht="16.5" customHeight="1">
      <c r="A22777" s="1547"/>
      <c r="B22777" s="1548"/>
      <c r="C22777" s="1548"/>
      <c r="D22777" s="1549"/>
      <c r="E22777" s="1506"/>
      <c r="K22777" s="1548"/>
      <c r="L22777" s="1549"/>
      <c r="M22777" s="1506"/>
    </row>
    <row r="22778" spans="1:13" ht="16.5" customHeight="1">
      <c r="A22778" s="1547"/>
      <c r="B22778" s="1548"/>
      <c r="C22778" s="1548"/>
      <c r="D22778" s="1549"/>
      <c r="E22778" s="1506"/>
      <c r="K22778" s="1548"/>
      <c r="L22778" s="1549"/>
      <c r="M22778" s="1506"/>
    </row>
    <row r="22779" spans="1:13" ht="16.5" customHeight="1">
      <c r="A22779" s="1547"/>
      <c r="B22779" s="1548"/>
      <c r="C22779" s="1548"/>
      <c r="D22779" s="1549"/>
      <c r="E22779" s="1506"/>
      <c r="K22779" s="1548"/>
      <c r="L22779" s="1549"/>
      <c r="M22779" s="1506"/>
    </row>
    <row r="22780" spans="1:13" ht="16.5" customHeight="1">
      <c r="A22780" s="1547"/>
      <c r="B22780" s="1548"/>
      <c r="C22780" s="1548"/>
      <c r="D22780" s="1549"/>
      <c r="E22780" s="1506"/>
      <c r="K22780" s="1548"/>
      <c r="L22780" s="1549"/>
      <c r="M22780" s="1506"/>
    </row>
    <row r="22781" spans="1:13" ht="16.5" customHeight="1">
      <c r="A22781" s="1547"/>
      <c r="B22781" s="1548"/>
      <c r="C22781" s="1548"/>
      <c r="D22781" s="1549"/>
      <c r="E22781" s="1506"/>
      <c r="K22781" s="1548"/>
      <c r="L22781" s="1549"/>
      <c r="M22781" s="1506"/>
    </row>
    <row r="22782" spans="1:13" ht="16.5" customHeight="1">
      <c r="A22782" s="1547"/>
      <c r="B22782" s="1548"/>
      <c r="C22782" s="1548"/>
      <c r="D22782" s="1549"/>
      <c r="E22782" s="1506"/>
      <c r="K22782" s="1548"/>
      <c r="L22782" s="1549"/>
      <c r="M22782" s="1506"/>
    </row>
    <row r="22783" spans="1:13" ht="16.5" customHeight="1">
      <c r="A22783" s="1547"/>
      <c r="B22783" s="1548"/>
      <c r="C22783" s="1548"/>
      <c r="D22783" s="1549"/>
      <c r="E22783" s="1506"/>
      <c r="K22783" s="1548"/>
      <c r="L22783" s="1549"/>
      <c r="M22783" s="1506"/>
    </row>
    <row r="22784" spans="1:13" ht="16.5" customHeight="1">
      <c r="A22784" s="1547"/>
      <c r="B22784" s="1548"/>
      <c r="C22784" s="1548"/>
      <c r="D22784" s="1549"/>
      <c r="E22784" s="1506"/>
      <c r="K22784" s="1548"/>
      <c r="L22784" s="1549"/>
      <c r="M22784" s="1506"/>
    </row>
    <row r="22785" spans="1:13" ht="16.5" customHeight="1">
      <c r="A22785" s="1547"/>
      <c r="B22785" s="1548"/>
      <c r="C22785" s="1548"/>
      <c r="D22785" s="1549"/>
      <c r="E22785" s="1506"/>
      <c r="K22785" s="1548"/>
      <c r="L22785" s="1549"/>
      <c r="M22785" s="1506"/>
    </row>
    <row r="22786" spans="1:13" ht="16.5" customHeight="1">
      <c r="A22786" s="1547"/>
      <c r="B22786" s="1548"/>
      <c r="C22786" s="1548"/>
      <c r="D22786" s="1549"/>
      <c r="E22786" s="1506"/>
      <c r="K22786" s="1548"/>
      <c r="L22786" s="1549"/>
      <c r="M22786" s="1506"/>
    </row>
    <row r="22787" spans="1:13" ht="16.5" customHeight="1">
      <c r="A22787" s="1547"/>
      <c r="B22787" s="1548"/>
      <c r="C22787" s="1548"/>
      <c r="D22787" s="1549"/>
      <c r="E22787" s="1506"/>
      <c r="K22787" s="1548"/>
      <c r="L22787" s="1549"/>
      <c r="M22787" s="1506"/>
    </row>
    <row r="22788" spans="1:13" ht="16.5" customHeight="1">
      <c r="A22788" s="1547"/>
      <c r="B22788" s="1548"/>
      <c r="C22788" s="1548"/>
      <c r="D22788" s="1549"/>
      <c r="E22788" s="1506"/>
      <c r="K22788" s="1548"/>
      <c r="L22788" s="1549"/>
      <c r="M22788" s="1506"/>
    </row>
    <row r="22789" spans="1:13" ht="16.5" customHeight="1">
      <c r="A22789" s="1547"/>
      <c r="B22789" s="1548"/>
      <c r="C22789" s="1548"/>
      <c r="D22789" s="1549"/>
      <c r="E22789" s="1506"/>
      <c r="K22789" s="1548"/>
      <c r="L22789" s="1549"/>
      <c r="M22789" s="1506"/>
    </row>
    <row r="22790" spans="1:13" ht="16.5" customHeight="1">
      <c r="A22790" s="1547"/>
      <c r="B22790" s="1548"/>
      <c r="C22790" s="1548"/>
      <c r="D22790" s="1549"/>
      <c r="E22790" s="1506"/>
      <c r="K22790" s="1548"/>
      <c r="L22790" s="1549"/>
      <c r="M22790" s="1506"/>
    </row>
    <row r="22791" spans="1:13" ht="16.5" customHeight="1">
      <c r="A22791" s="1547"/>
      <c r="B22791" s="1548"/>
      <c r="C22791" s="1548"/>
      <c r="D22791" s="1549"/>
      <c r="E22791" s="1506"/>
      <c r="K22791" s="1548"/>
      <c r="L22791" s="1549"/>
      <c r="M22791" s="1506"/>
    </row>
    <row r="22792" spans="1:13" ht="16.5" customHeight="1">
      <c r="A22792" s="1547"/>
      <c r="B22792" s="1548"/>
      <c r="C22792" s="1548"/>
      <c r="D22792" s="1549"/>
      <c r="E22792" s="1506"/>
      <c r="K22792" s="1548"/>
      <c r="L22792" s="1549"/>
      <c r="M22792" s="1506"/>
    </row>
    <row r="22793" spans="1:13" ht="16.5" customHeight="1">
      <c r="A22793" s="1547"/>
      <c r="B22793" s="1548"/>
      <c r="C22793" s="1548"/>
      <c r="D22793" s="1549"/>
      <c r="E22793" s="1506"/>
      <c r="K22793" s="1548"/>
      <c r="L22793" s="1549"/>
      <c r="M22793" s="1506"/>
    </row>
    <row r="22794" spans="1:13" ht="16.5" customHeight="1">
      <c r="A22794" s="1547"/>
      <c r="B22794" s="1548"/>
      <c r="C22794" s="1548"/>
      <c r="D22794" s="1549"/>
      <c r="E22794" s="1506"/>
      <c r="K22794" s="1548"/>
      <c r="L22794" s="1549"/>
      <c r="M22794" s="1506"/>
    </row>
    <row r="22795" spans="1:13" ht="16.5" customHeight="1">
      <c r="A22795" s="1547"/>
      <c r="B22795" s="1548"/>
      <c r="C22795" s="1548"/>
      <c r="D22795" s="1549"/>
      <c r="E22795" s="1506"/>
      <c r="K22795" s="1548"/>
      <c r="L22795" s="1549"/>
      <c r="M22795" s="1506"/>
    </row>
    <row r="22796" spans="1:13" ht="16.5" customHeight="1">
      <c r="A22796" s="1547"/>
      <c r="B22796" s="1548"/>
      <c r="C22796" s="1548"/>
      <c r="D22796" s="1549"/>
      <c r="E22796" s="1506"/>
      <c r="K22796" s="1548"/>
      <c r="L22796" s="1549"/>
      <c r="M22796" s="1506"/>
    </row>
    <row r="22797" spans="1:13" ht="16.5" customHeight="1">
      <c r="A22797" s="1547"/>
      <c r="B22797" s="1548"/>
      <c r="C22797" s="1548"/>
      <c r="D22797" s="1549"/>
      <c r="E22797" s="1506"/>
      <c r="K22797" s="1548"/>
      <c r="L22797" s="1549"/>
      <c r="M22797" s="1506"/>
    </row>
    <row r="22798" spans="1:13" ht="16.5" customHeight="1">
      <c r="A22798" s="1547"/>
      <c r="B22798" s="1548"/>
      <c r="C22798" s="1548"/>
      <c r="D22798" s="1549"/>
      <c r="E22798" s="1506"/>
      <c r="K22798" s="1548"/>
      <c r="L22798" s="1549"/>
      <c r="M22798" s="1506"/>
    </row>
    <row r="22799" spans="1:13" ht="16.5" customHeight="1">
      <c r="A22799" s="1547"/>
      <c r="B22799" s="1548"/>
      <c r="C22799" s="1548"/>
      <c r="D22799" s="1549"/>
      <c r="E22799" s="1506"/>
      <c r="K22799" s="1548"/>
      <c r="L22799" s="1549"/>
      <c r="M22799" s="1506"/>
    </row>
    <row r="22800" spans="1:13" ht="16.5" customHeight="1">
      <c r="A22800" s="1547"/>
      <c r="B22800" s="1548"/>
      <c r="C22800" s="1548"/>
      <c r="D22800" s="1549"/>
      <c r="E22800" s="1506"/>
      <c r="K22800" s="1548"/>
      <c r="L22800" s="1549"/>
      <c r="M22800" s="1506"/>
    </row>
    <row r="22801" spans="1:13" ht="16.5" customHeight="1">
      <c r="A22801" s="1547"/>
      <c r="B22801" s="1548"/>
      <c r="C22801" s="1548"/>
      <c r="D22801" s="1549"/>
      <c r="E22801" s="1506"/>
      <c r="K22801" s="1548"/>
      <c r="L22801" s="1549"/>
      <c r="M22801" s="1506"/>
    </row>
    <row r="22802" spans="1:13" ht="16.5" customHeight="1">
      <c r="A22802" s="1547"/>
      <c r="B22802" s="1548"/>
      <c r="C22802" s="1548"/>
      <c r="D22802" s="1549"/>
      <c r="E22802" s="1506"/>
      <c r="K22802" s="1548"/>
      <c r="L22802" s="1549"/>
      <c r="M22802" s="1506"/>
    </row>
    <row r="22803" spans="1:13" ht="16.5" customHeight="1">
      <c r="A22803" s="1547"/>
      <c r="B22803" s="1548"/>
      <c r="C22803" s="1548"/>
      <c r="D22803" s="1549"/>
      <c r="E22803" s="1506"/>
      <c r="K22803" s="1548"/>
      <c r="L22803" s="1549"/>
      <c r="M22803" s="1506"/>
    </row>
    <row r="22804" spans="1:13" ht="16.5" customHeight="1">
      <c r="A22804" s="1547"/>
      <c r="B22804" s="1548"/>
      <c r="C22804" s="1548"/>
      <c r="D22804" s="1549"/>
      <c r="E22804" s="1506"/>
      <c r="K22804" s="1548"/>
      <c r="L22804" s="1549"/>
      <c r="M22804" s="1506"/>
    </row>
    <row r="22805" spans="1:13" ht="16.5" customHeight="1">
      <c r="A22805" s="1547"/>
      <c r="B22805" s="1548"/>
      <c r="C22805" s="1548"/>
      <c r="D22805" s="1549"/>
      <c r="E22805" s="1506"/>
      <c r="K22805" s="1548"/>
      <c r="L22805" s="1549"/>
      <c r="M22805" s="1506"/>
    </row>
    <row r="22806" spans="1:13" ht="16.5" customHeight="1">
      <c r="A22806" s="1547"/>
      <c r="B22806" s="1548"/>
      <c r="C22806" s="1548"/>
      <c r="D22806" s="1549"/>
      <c r="E22806" s="1506"/>
      <c r="K22806" s="1548"/>
      <c r="L22806" s="1549"/>
      <c r="M22806" s="1506"/>
    </row>
    <row r="22807" spans="1:13" ht="16.5" customHeight="1">
      <c r="A22807" s="1547"/>
      <c r="B22807" s="1548"/>
      <c r="C22807" s="1548"/>
      <c r="D22807" s="1549"/>
      <c r="E22807" s="1506"/>
      <c r="K22807" s="1548"/>
      <c r="L22807" s="1549"/>
      <c r="M22807" s="1506"/>
    </row>
    <row r="22808" spans="1:13" ht="16.5" customHeight="1">
      <c r="A22808" s="1547"/>
      <c r="B22808" s="1548"/>
      <c r="C22808" s="1548"/>
      <c r="D22808" s="1549"/>
      <c r="E22808" s="1506"/>
      <c r="K22808" s="1548"/>
      <c r="L22808" s="1549"/>
      <c r="M22808" s="1506"/>
    </row>
    <row r="22809" spans="1:13" ht="16.5" customHeight="1">
      <c r="A22809" s="1547"/>
      <c r="B22809" s="1548"/>
      <c r="C22809" s="1548"/>
      <c r="D22809" s="1549"/>
      <c r="E22809" s="1506"/>
      <c r="K22809" s="1548"/>
      <c r="L22809" s="1549"/>
      <c r="M22809" s="1506"/>
    </row>
    <row r="22810" spans="1:13" ht="16.5" customHeight="1">
      <c r="A22810" s="1547"/>
      <c r="B22810" s="1548"/>
      <c r="C22810" s="1548"/>
      <c r="D22810" s="1549"/>
      <c r="E22810" s="1506"/>
      <c r="K22810" s="1548"/>
      <c r="L22810" s="1549"/>
      <c r="M22810" s="1506"/>
    </row>
    <row r="22811" spans="1:13" ht="16.5" customHeight="1">
      <c r="A22811" s="1547"/>
      <c r="B22811" s="1548"/>
      <c r="C22811" s="1548"/>
      <c r="D22811" s="1549"/>
      <c r="E22811" s="1506"/>
      <c r="K22811" s="1548"/>
      <c r="L22811" s="1549"/>
      <c r="M22811" s="1506"/>
    </row>
    <row r="22812" spans="1:13" ht="16.5" customHeight="1">
      <c r="A22812" s="1547"/>
      <c r="B22812" s="1548"/>
      <c r="C22812" s="1548"/>
      <c r="D22812" s="1549"/>
      <c r="E22812" s="1506"/>
      <c r="K22812" s="1548"/>
      <c r="L22812" s="1549"/>
      <c r="M22812" s="1506"/>
    </row>
    <row r="22813" spans="1:13" ht="16.5" customHeight="1">
      <c r="A22813" s="1547"/>
      <c r="B22813" s="1548"/>
      <c r="C22813" s="1548"/>
      <c r="D22813" s="1549"/>
      <c r="E22813" s="1506"/>
      <c r="K22813" s="1548"/>
      <c r="L22813" s="1549"/>
      <c r="M22813" s="1506"/>
    </row>
    <row r="22814" spans="1:13" ht="16.5" customHeight="1">
      <c r="A22814" s="1547"/>
      <c r="B22814" s="1548"/>
      <c r="C22814" s="1548"/>
      <c r="D22814" s="1549"/>
      <c r="E22814" s="1506"/>
      <c r="K22814" s="1548"/>
      <c r="L22814" s="1549"/>
      <c r="M22814" s="1506"/>
    </row>
    <row r="22815" spans="1:13" ht="16.5" customHeight="1">
      <c r="A22815" s="1547"/>
      <c r="B22815" s="1548"/>
      <c r="C22815" s="1548"/>
      <c r="D22815" s="1549"/>
      <c r="E22815" s="1506"/>
      <c r="K22815" s="1548"/>
      <c r="L22815" s="1549"/>
      <c r="M22815" s="1506"/>
    </row>
    <row r="22816" spans="1:13" ht="16.5" customHeight="1">
      <c r="A22816" s="1547"/>
      <c r="B22816" s="1548"/>
      <c r="C22816" s="1548"/>
      <c r="D22816" s="1549"/>
      <c r="E22816" s="1506"/>
      <c r="K22816" s="1548"/>
      <c r="L22816" s="1549"/>
      <c r="M22816" s="1506"/>
    </row>
    <row r="22817" spans="1:13" ht="16.5" customHeight="1">
      <c r="A22817" s="1547"/>
      <c r="B22817" s="1548"/>
      <c r="C22817" s="1548"/>
      <c r="D22817" s="1549"/>
      <c r="E22817" s="1506"/>
      <c r="K22817" s="1548"/>
      <c r="L22817" s="1549"/>
      <c r="M22817" s="1506"/>
    </row>
    <row r="22818" spans="1:13" ht="16.5" customHeight="1">
      <c r="A22818" s="1547"/>
      <c r="B22818" s="1548"/>
      <c r="C22818" s="1548"/>
      <c r="D22818" s="1549"/>
      <c r="E22818" s="1506"/>
      <c r="K22818" s="1548"/>
      <c r="L22818" s="1549"/>
      <c r="M22818" s="1506"/>
    </row>
    <row r="22819" spans="1:13" ht="16.5" customHeight="1">
      <c r="A22819" s="1547"/>
      <c r="B22819" s="1548"/>
      <c r="C22819" s="1548"/>
      <c r="D22819" s="1549"/>
      <c r="E22819" s="1506"/>
      <c r="K22819" s="1548"/>
      <c r="L22819" s="1549"/>
      <c r="M22819" s="1506"/>
    </row>
    <row r="22820" spans="1:13" ht="16.5" customHeight="1">
      <c r="A22820" s="1547"/>
      <c r="B22820" s="1548"/>
      <c r="C22820" s="1548"/>
      <c r="D22820" s="1549"/>
      <c r="E22820" s="1506"/>
      <c r="K22820" s="1548"/>
      <c r="L22820" s="1549"/>
      <c r="M22820" s="1506"/>
    </row>
    <row r="22821" spans="1:13" ht="16.5" customHeight="1">
      <c r="A22821" s="1547"/>
      <c r="B22821" s="1548"/>
      <c r="C22821" s="1548"/>
      <c r="D22821" s="1549"/>
      <c r="E22821" s="1506"/>
      <c r="K22821" s="1548"/>
      <c r="L22821" s="1549"/>
      <c r="M22821" s="1506"/>
    </row>
    <row r="22822" spans="1:13" ht="16.5" customHeight="1">
      <c r="A22822" s="1547"/>
      <c r="B22822" s="1548"/>
      <c r="C22822" s="1548"/>
      <c r="D22822" s="1549"/>
      <c r="E22822" s="1506"/>
      <c r="K22822" s="1548"/>
      <c r="L22822" s="1549"/>
      <c r="M22822" s="1506"/>
    </row>
    <row r="22823" spans="1:13" ht="16.5" customHeight="1">
      <c r="A22823" s="1547"/>
      <c r="B22823" s="1548"/>
      <c r="C22823" s="1548"/>
      <c r="D22823" s="1549"/>
      <c r="E22823" s="1506"/>
      <c r="K22823" s="1548"/>
      <c r="L22823" s="1549"/>
      <c r="M22823" s="1506"/>
    </row>
    <row r="22824" spans="1:13" ht="16.5" customHeight="1">
      <c r="A22824" s="1547"/>
      <c r="B22824" s="1548"/>
      <c r="C22824" s="1548"/>
      <c r="D22824" s="1549"/>
      <c r="E22824" s="1506"/>
      <c r="K22824" s="1548"/>
      <c r="L22824" s="1549"/>
      <c r="M22824" s="1506"/>
    </row>
    <row r="22825" spans="1:13" ht="16.5" customHeight="1">
      <c r="A22825" s="1547"/>
      <c r="B22825" s="1548"/>
      <c r="C22825" s="1548"/>
      <c r="D22825" s="1549"/>
      <c r="E22825" s="1506"/>
      <c r="K22825" s="1548"/>
      <c r="L22825" s="1549"/>
      <c r="M22825" s="1506"/>
    </row>
    <row r="22826" spans="1:13" ht="16.5" customHeight="1">
      <c r="A22826" s="1547"/>
      <c r="B22826" s="1548"/>
      <c r="C22826" s="1548"/>
      <c r="D22826" s="1549"/>
      <c r="E22826" s="1506"/>
      <c r="K22826" s="1548"/>
      <c r="L22826" s="1549"/>
      <c r="M22826" s="1506"/>
    </row>
    <row r="22827" spans="1:13" ht="16.5" customHeight="1">
      <c r="A22827" s="1547"/>
      <c r="B22827" s="1548"/>
      <c r="C22827" s="1548"/>
      <c r="D22827" s="1549"/>
      <c r="E22827" s="1506"/>
      <c r="K22827" s="1548"/>
      <c r="L22827" s="1549"/>
      <c r="M22827" s="1506"/>
    </row>
    <row r="22828" spans="1:13" ht="16.5" customHeight="1">
      <c r="A22828" s="1547"/>
      <c r="B22828" s="1548"/>
      <c r="C22828" s="1548"/>
      <c r="D22828" s="1549"/>
      <c r="E22828" s="1506"/>
      <c r="K22828" s="1548"/>
      <c r="L22828" s="1549"/>
      <c r="M22828" s="1506"/>
    </row>
    <row r="22829" spans="1:13" ht="16.5" customHeight="1">
      <c r="A22829" s="1547"/>
      <c r="B22829" s="1548"/>
      <c r="C22829" s="1548"/>
      <c r="D22829" s="1549"/>
      <c r="E22829" s="1506"/>
      <c r="K22829" s="1548"/>
      <c r="L22829" s="1549"/>
      <c r="M22829" s="1506"/>
    </row>
    <row r="22830" spans="1:13" ht="16.5" customHeight="1">
      <c r="A22830" s="1547"/>
      <c r="B22830" s="1548"/>
      <c r="C22830" s="1548"/>
      <c r="D22830" s="1549"/>
      <c r="E22830" s="1506"/>
      <c r="K22830" s="1548"/>
      <c r="L22830" s="1549"/>
      <c r="M22830" s="1506"/>
    </row>
    <row r="22831" spans="1:13" ht="16.5" customHeight="1">
      <c r="A22831" s="1547"/>
      <c r="B22831" s="1548"/>
      <c r="C22831" s="1548"/>
      <c r="D22831" s="1549"/>
      <c r="E22831" s="1506"/>
      <c r="K22831" s="1548"/>
      <c r="L22831" s="1549"/>
      <c r="M22831" s="1506"/>
    </row>
    <row r="22832" spans="1:13" ht="16.5" customHeight="1">
      <c r="A22832" s="1547"/>
      <c r="B22832" s="1548"/>
      <c r="C22832" s="1548"/>
      <c r="D22832" s="1549"/>
      <c r="E22832" s="1506"/>
      <c r="K22832" s="1548"/>
      <c r="L22832" s="1549"/>
      <c r="M22832" s="1506"/>
    </row>
    <row r="22833" spans="1:13" ht="16.5" customHeight="1">
      <c r="A22833" s="1547"/>
      <c r="B22833" s="1548"/>
      <c r="C22833" s="1548"/>
      <c r="D22833" s="1549"/>
      <c r="E22833" s="1506"/>
      <c r="K22833" s="1548"/>
      <c r="L22833" s="1549"/>
      <c r="M22833" s="1506"/>
    </row>
    <row r="22834" spans="1:13" ht="16.5" customHeight="1">
      <c r="A22834" s="1547"/>
      <c r="B22834" s="1548"/>
      <c r="C22834" s="1548"/>
      <c r="D22834" s="1549"/>
      <c r="E22834" s="1506"/>
      <c r="K22834" s="1548"/>
      <c r="L22834" s="1549"/>
      <c r="M22834" s="1506"/>
    </row>
    <row r="22835" spans="1:13" ht="16.5" customHeight="1">
      <c r="A22835" s="1547"/>
      <c r="B22835" s="1548"/>
      <c r="C22835" s="1548"/>
      <c r="D22835" s="1549"/>
      <c r="E22835" s="1506"/>
      <c r="K22835" s="1548"/>
      <c r="L22835" s="1549"/>
      <c r="M22835" s="1506"/>
    </row>
    <row r="22836" spans="1:13" ht="16.5" customHeight="1">
      <c r="A22836" s="1547"/>
      <c r="B22836" s="1548"/>
      <c r="C22836" s="1548"/>
      <c r="D22836" s="1549"/>
      <c r="E22836" s="1506"/>
      <c r="K22836" s="1548"/>
      <c r="L22836" s="1549"/>
      <c r="M22836" s="1506"/>
    </row>
    <row r="22837" spans="1:13" ht="16.5" customHeight="1">
      <c r="A22837" s="1547"/>
      <c r="B22837" s="1548"/>
      <c r="C22837" s="1548"/>
      <c r="D22837" s="1549"/>
      <c r="E22837" s="1506"/>
      <c r="K22837" s="1548"/>
      <c r="L22837" s="1549"/>
      <c r="M22837" s="1506"/>
    </row>
    <row r="22838" spans="1:13" ht="16.5" customHeight="1">
      <c r="A22838" s="1547"/>
      <c r="B22838" s="1548"/>
      <c r="C22838" s="1548"/>
      <c r="D22838" s="1549"/>
      <c r="E22838" s="1506"/>
      <c r="K22838" s="1548"/>
      <c r="L22838" s="1549"/>
      <c r="M22838" s="1506"/>
    </row>
    <row r="22839" spans="1:13" ht="16.5" customHeight="1">
      <c r="A22839" s="1547"/>
      <c r="B22839" s="1548"/>
      <c r="C22839" s="1548"/>
      <c r="D22839" s="1549"/>
      <c r="E22839" s="1506"/>
      <c r="K22839" s="1548"/>
      <c r="L22839" s="1549"/>
      <c r="M22839" s="1506"/>
    </row>
    <row r="22840" spans="1:13" ht="16.5" customHeight="1">
      <c r="A22840" s="1547"/>
      <c r="B22840" s="1548"/>
      <c r="C22840" s="1548"/>
      <c r="D22840" s="1549"/>
      <c r="E22840" s="1506"/>
      <c r="K22840" s="1548"/>
      <c r="L22840" s="1549"/>
      <c r="M22840" s="1506"/>
    </row>
    <row r="22841" spans="1:13" ht="16.5" customHeight="1">
      <c r="A22841" s="1547"/>
      <c r="B22841" s="1548"/>
      <c r="C22841" s="1548"/>
      <c r="D22841" s="1549"/>
      <c r="E22841" s="1506"/>
      <c r="K22841" s="1548"/>
      <c r="L22841" s="1549"/>
      <c r="M22841" s="1506"/>
    </row>
    <row r="22842" spans="1:13" ht="16.5" customHeight="1">
      <c r="A22842" s="1547"/>
      <c r="B22842" s="1548"/>
      <c r="C22842" s="1548"/>
      <c r="D22842" s="1549"/>
      <c r="E22842" s="1506"/>
      <c r="K22842" s="1548"/>
      <c r="L22842" s="1549"/>
      <c r="M22842" s="1506"/>
    </row>
    <row r="22843" spans="1:13" ht="16.5" customHeight="1">
      <c r="A22843" s="1547"/>
      <c r="B22843" s="1548"/>
      <c r="C22843" s="1548"/>
      <c r="D22843" s="1549"/>
      <c r="E22843" s="1506"/>
      <c r="K22843" s="1548"/>
      <c r="L22843" s="1549"/>
      <c r="M22843" s="1506"/>
    </row>
    <row r="22844" spans="1:13" ht="16.5" customHeight="1">
      <c r="A22844" s="1547"/>
      <c r="B22844" s="1548"/>
      <c r="C22844" s="1548"/>
      <c r="D22844" s="1549"/>
      <c r="E22844" s="1506"/>
      <c r="K22844" s="1548"/>
      <c r="L22844" s="1549"/>
      <c r="M22844" s="1506"/>
    </row>
    <row r="22845" spans="1:13" ht="16.5" customHeight="1">
      <c r="A22845" s="1547"/>
      <c r="B22845" s="1548"/>
      <c r="C22845" s="1548"/>
      <c r="D22845" s="1549"/>
      <c r="E22845" s="1506"/>
      <c r="K22845" s="1548"/>
      <c r="L22845" s="1549"/>
      <c r="M22845" s="1506"/>
    </row>
    <row r="22846" spans="1:13" ht="16.5" customHeight="1">
      <c r="A22846" s="1547"/>
      <c r="B22846" s="1548"/>
      <c r="C22846" s="1548"/>
      <c r="D22846" s="1549"/>
      <c r="E22846" s="1506"/>
      <c r="K22846" s="1548"/>
      <c r="L22846" s="1549"/>
      <c r="M22846" s="1506"/>
    </row>
    <row r="22847" spans="1:13" ht="16.5" customHeight="1">
      <c r="A22847" s="1547"/>
      <c r="B22847" s="1548"/>
      <c r="C22847" s="1548"/>
      <c r="D22847" s="1549"/>
      <c r="E22847" s="1506"/>
      <c r="K22847" s="1548"/>
      <c r="L22847" s="1549"/>
      <c r="M22847" s="1506"/>
    </row>
    <row r="22848" spans="1:13" ht="16.5" customHeight="1">
      <c r="A22848" s="1547"/>
      <c r="B22848" s="1548"/>
      <c r="C22848" s="1548"/>
      <c r="D22848" s="1549"/>
      <c r="E22848" s="1506"/>
      <c r="K22848" s="1548"/>
      <c r="L22848" s="1549"/>
      <c r="M22848" s="1506"/>
    </row>
    <row r="22849" spans="1:13" ht="16.5" customHeight="1">
      <c r="A22849" s="1547"/>
      <c r="B22849" s="1548"/>
      <c r="C22849" s="1548"/>
      <c r="D22849" s="1549"/>
      <c r="E22849" s="1506"/>
      <c r="K22849" s="1548"/>
      <c r="L22849" s="1549"/>
      <c r="M22849" s="1506"/>
    </row>
    <row r="22850" spans="1:13" ht="16.5" customHeight="1">
      <c r="A22850" s="1547"/>
      <c r="B22850" s="1548"/>
      <c r="C22850" s="1548"/>
      <c r="D22850" s="1549"/>
      <c r="E22850" s="1506"/>
      <c r="K22850" s="1548"/>
      <c r="L22850" s="1549"/>
      <c r="M22850" s="1506"/>
    </row>
    <row r="22851" spans="1:13" ht="16.5" customHeight="1">
      <c r="A22851" s="1547"/>
      <c r="B22851" s="1548"/>
      <c r="C22851" s="1548"/>
      <c r="D22851" s="1549"/>
      <c r="E22851" s="1506"/>
      <c r="K22851" s="1548"/>
      <c r="L22851" s="1549"/>
      <c r="M22851" s="1506"/>
    </row>
    <row r="22852" spans="1:13" ht="16.5" customHeight="1">
      <c r="A22852" s="1547"/>
      <c r="B22852" s="1548"/>
      <c r="C22852" s="1548"/>
      <c r="D22852" s="1549"/>
      <c r="E22852" s="1506"/>
      <c r="K22852" s="1548"/>
      <c r="L22852" s="1549"/>
      <c r="M22852" s="1506"/>
    </row>
    <row r="22853" spans="1:13" ht="16.5" customHeight="1">
      <c r="A22853" s="1547"/>
      <c r="B22853" s="1548"/>
      <c r="C22853" s="1548"/>
      <c r="D22853" s="1549"/>
      <c r="E22853" s="1506"/>
      <c r="K22853" s="1548"/>
      <c r="L22853" s="1549"/>
      <c r="M22853" s="1506"/>
    </row>
    <row r="22854" spans="1:13" ht="16.5" customHeight="1">
      <c r="A22854" s="1547"/>
      <c r="B22854" s="1548"/>
      <c r="C22854" s="1548"/>
      <c r="D22854" s="1549"/>
      <c r="E22854" s="1506"/>
      <c r="K22854" s="1548"/>
      <c r="L22854" s="1549"/>
      <c r="M22854" s="1506"/>
    </row>
    <row r="22855" spans="1:13" ht="16.5" customHeight="1">
      <c r="A22855" s="1547"/>
      <c r="B22855" s="1548"/>
      <c r="C22855" s="1548"/>
      <c r="D22855" s="1549"/>
      <c r="E22855" s="1506"/>
      <c r="K22855" s="1548"/>
      <c r="L22855" s="1549"/>
      <c r="M22855" s="1506"/>
    </row>
    <row r="22856" spans="1:13" ht="16.5" customHeight="1">
      <c r="A22856" s="1547"/>
      <c r="B22856" s="1548"/>
      <c r="C22856" s="1548"/>
      <c r="D22856" s="1549"/>
      <c r="E22856" s="1506"/>
      <c r="K22856" s="1548"/>
      <c r="L22856" s="1549"/>
      <c r="M22856" s="1506"/>
    </row>
    <row r="22857" spans="1:13" ht="16.5" customHeight="1">
      <c r="A22857" s="1547"/>
      <c r="B22857" s="1548"/>
      <c r="C22857" s="1548"/>
      <c r="D22857" s="1549"/>
      <c r="E22857" s="1506"/>
      <c r="K22857" s="1548"/>
      <c r="L22857" s="1549"/>
      <c r="M22857" s="1506"/>
    </row>
    <row r="22858" spans="1:13" ht="16.5" customHeight="1">
      <c r="A22858" s="1547"/>
      <c r="B22858" s="1548"/>
      <c r="C22858" s="1548"/>
      <c r="D22858" s="1549"/>
      <c r="E22858" s="1506"/>
      <c r="K22858" s="1548"/>
      <c r="L22858" s="1549"/>
      <c r="M22858" s="1506"/>
    </row>
    <row r="22859" spans="1:13" ht="16.5" customHeight="1">
      <c r="A22859" s="1547"/>
      <c r="B22859" s="1548"/>
      <c r="C22859" s="1548"/>
      <c r="D22859" s="1549"/>
      <c r="E22859" s="1506"/>
      <c r="K22859" s="1548"/>
      <c r="L22859" s="1549"/>
      <c r="M22859" s="1506"/>
    </row>
    <row r="22860" spans="1:13" ht="16.5" customHeight="1">
      <c r="A22860" s="1547"/>
      <c r="B22860" s="1548"/>
      <c r="C22860" s="1548"/>
      <c r="D22860" s="1549"/>
      <c r="E22860" s="1506"/>
      <c r="K22860" s="1548"/>
      <c r="L22860" s="1549"/>
      <c r="M22860" s="1506"/>
    </row>
    <row r="22861" spans="1:13" ht="16.5" customHeight="1">
      <c r="A22861" s="1547"/>
      <c r="B22861" s="1548"/>
      <c r="C22861" s="1548"/>
      <c r="D22861" s="1549"/>
      <c r="E22861" s="1506"/>
      <c r="K22861" s="1548"/>
      <c r="L22861" s="1549"/>
      <c r="M22861" s="1506"/>
    </row>
    <row r="22862" spans="1:13" ht="16.5" customHeight="1">
      <c r="A22862" s="1547"/>
      <c r="B22862" s="1548"/>
      <c r="C22862" s="1548"/>
      <c r="D22862" s="1549"/>
      <c r="E22862" s="1506"/>
      <c r="K22862" s="1548"/>
      <c r="L22862" s="1549"/>
      <c r="M22862" s="1506"/>
    </row>
    <row r="22863" spans="1:13" ht="16.5" customHeight="1">
      <c r="A22863" s="1547"/>
      <c r="B22863" s="1548"/>
      <c r="C22863" s="1548"/>
      <c r="D22863" s="1549"/>
      <c r="E22863" s="1506"/>
      <c r="K22863" s="1548"/>
      <c r="L22863" s="1549"/>
      <c r="M22863" s="1506"/>
    </row>
    <row r="22864" spans="1:13" ht="16.5" customHeight="1">
      <c r="A22864" s="1547"/>
      <c r="B22864" s="1548"/>
      <c r="C22864" s="1548"/>
      <c r="D22864" s="1549"/>
      <c r="E22864" s="1506"/>
      <c r="K22864" s="1548"/>
      <c r="L22864" s="1549"/>
      <c r="M22864" s="1506"/>
    </row>
    <row r="22865" spans="1:13" ht="16.5" customHeight="1">
      <c r="A22865" s="1547"/>
      <c r="B22865" s="1548"/>
      <c r="C22865" s="1548"/>
      <c r="D22865" s="1549"/>
      <c r="E22865" s="1506"/>
      <c r="K22865" s="1548"/>
      <c r="L22865" s="1549"/>
      <c r="M22865" s="1506"/>
    </row>
    <row r="22866" spans="1:13" ht="16.5" customHeight="1">
      <c r="A22866" s="1547"/>
      <c r="B22866" s="1548"/>
      <c r="C22866" s="1548"/>
      <c r="D22866" s="1549"/>
      <c r="E22866" s="1506"/>
      <c r="K22866" s="1548"/>
      <c r="L22866" s="1549"/>
      <c r="M22866" s="1506"/>
    </row>
    <row r="22867" spans="1:13" ht="16.5" customHeight="1">
      <c r="A22867" s="1547"/>
      <c r="B22867" s="1548"/>
      <c r="C22867" s="1548"/>
      <c r="D22867" s="1549"/>
      <c r="E22867" s="1506"/>
      <c r="K22867" s="1548"/>
      <c r="L22867" s="1549"/>
      <c r="M22867" s="1506"/>
    </row>
    <row r="22868" spans="1:13" ht="16.5" customHeight="1">
      <c r="A22868" s="1547"/>
      <c r="B22868" s="1548"/>
      <c r="C22868" s="1548"/>
      <c r="D22868" s="1549"/>
      <c r="E22868" s="1506"/>
      <c r="K22868" s="1548"/>
      <c r="L22868" s="1549"/>
      <c r="M22868" s="1506"/>
    </row>
    <row r="22869" spans="1:13" ht="16.5" customHeight="1">
      <c r="A22869" s="1547"/>
      <c r="B22869" s="1548"/>
      <c r="C22869" s="1548"/>
      <c r="D22869" s="1549"/>
      <c r="E22869" s="1506"/>
      <c r="K22869" s="1548"/>
      <c r="L22869" s="1549"/>
      <c r="M22869" s="1506"/>
    </row>
    <row r="22870" spans="1:13" ht="16.5" customHeight="1">
      <c r="A22870" s="1547"/>
      <c r="B22870" s="1548"/>
      <c r="C22870" s="1548"/>
      <c r="D22870" s="1549"/>
      <c r="E22870" s="1506"/>
      <c r="K22870" s="1548"/>
      <c r="L22870" s="1549"/>
      <c r="M22870" s="1506"/>
    </row>
    <row r="22871" spans="1:13" ht="16.5" customHeight="1">
      <c r="A22871" s="1547"/>
      <c r="B22871" s="1548"/>
      <c r="C22871" s="1548"/>
      <c r="D22871" s="1549"/>
      <c r="E22871" s="1506"/>
      <c r="K22871" s="1548"/>
      <c r="L22871" s="1549"/>
      <c r="M22871" s="1506"/>
    </row>
    <row r="22872" spans="1:13" ht="16.5" customHeight="1">
      <c r="A22872" s="1547"/>
      <c r="B22872" s="1548"/>
      <c r="C22872" s="1548"/>
      <c r="D22872" s="1549"/>
      <c r="E22872" s="1506"/>
      <c r="K22872" s="1548"/>
      <c r="L22872" s="1549"/>
      <c r="M22872" s="1506"/>
    </row>
    <row r="22873" spans="1:13" ht="16.5" customHeight="1">
      <c r="A22873" s="1547"/>
      <c r="B22873" s="1548"/>
      <c r="C22873" s="1548"/>
      <c r="D22873" s="1549"/>
      <c r="E22873" s="1506"/>
      <c r="K22873" s="1548"/>
      <c r="L22873" s="1549"/>
      <c r="M22873" s="1506"/>
    </row>
    <row r="22874" spans="1:13" ht="16.5" customHeight="1">
      <c r="A22874" s="1547"/>
      <c r="B22874" s="1548"/>
      <c r="C22874" s="1548"/>
      <c r="D22874" s="1549"/>
      <c r="E22874" s="1506"/>
      <c r="K22874" s="1548"/>
      <c r="L22874" s="1549"/>
      <c r="M22874" s="1506"/>
    </row>
    <row r="22875" spans="1:13" ht="16.5" customHeight="1">
      <c r="A22875" s="1547"/>
      <c r="B22875" s="1548"/>
      <c r="C22875" s="1548"/>
      <c r="D22875" s="1549"/>
      <c r="E22875" s="1506"/>
      <c r="K22875" s="1548"/>
      <c r="L22875" s="1549"/>
      <c r="M22875" s="1506"/>
    </row>
    <row r="22876" spans="1:13" ht="16.5" customHeight="1">
      <c r="A22876" s="1547"/>
      <c r="B22876" s="1548"/>
      <c r="C22876" s="1548"/>
      <c r="D22876" s="1549"/>
      <c r="E22876" s="1506"/>
      <c r="K22876" s="1548"/>
      <c r="L22876" s="1549"/>
      <c r="M22876" s="1506"/>
    </row>
    <row r="22877" spans="1:13" ht="16.5" customHeight="1">
      <c r="A22877" s="1547"/>
      <c r="B22877" s="1548"/>
      <c r="C22877" s="1548"/>
      <c r="D22877" s="1549"/>
      <c r="E22877" s="1506"/>
      <c r="K22877" s="1548"/>
      <c r="L22877" s="1549"/>
      <c r="M22877" s="1506"/>
    </row>
    <row r="22878" spans="1:13" ht="16.5" customHeight="1">
      <c r="A22878" s="1547"/>
      <c r="B22878" s="1548"/>
      <c r="C22878" s="1548"/>
      <c r="D22878" s="1549"/>
      <c r="E22878" s="1506"/>
      <c r="K22878" s="1548"/>
      <c r="L22878" s="1549"/>
      <c r="M22878" s="1506"/>
    </row>
    <row r="22879" spans="1:13" ht="16.5" customHeight="1">
      <c r="A22879" s="1547"/>
      <c r="B22879" s="1548"/>
      <c r="C22879" s="1548"/>
      <c r="D22879" s="1549"/>
      <c r="E22879" s="1506"/>
      <c r="K22879" s="1548"/>
      <c r="L22879" s="1549"/>
      <c r="M22879" s="1506"/>
    </row>
    <row r="22880" spans="1:13" ht="16.5" customHeight="1">
      <c r="A22880" s="1547"/>
      <c r="B22880" s="1548"/>
      <c r="C22880" s="1548"/>
      <c r="D22880" s="1549"/>
      <c r="E22880" s="1506"/>
      <c r="K22880" s="1548"/>
      <c r="L22880" s="1549"/>
      <c r="M22880" s="1506"/>
    </row>
    <row r="22881" spans="1:13" ht="16.5" customHeight="1">
      <c r="A22881" s="1547"/>
      <c r="B22881" s="1548"/>
      <c r="C22881" s="1548"/>
      <c r="D22881" s="1549"/>
      <c r="E22881" s="1506"/>
      <c r="K22881" s="1548"/>
      <c r="L22881" s="1549"/>
      <c r="M22881" s="1506"/>
    </row>
    <row r="22882" spans="1:13" ht="16.5" customHeight="1">
      <c r="A22882" s="1547"/>
      <c r="B22882" s="1548"/>
      <c r="C22882" s="1548"/>
      <c r="D22882" s="1549"/>
      <c r="E22882" s="1506"/>
      <c r="K22882" s="1548"/>
      <c r="L22882" s="1549"/>
      <c r="M22882" s="1506"/>
    </row>
    <row r="22883" spans="1:13" ht="16.5" customHeight="1">
      <c r="A22883" s="1547"/>
      <c r="B22883" s="1548"/>
      <c r="C22883" s="1548"/>
      <c r="D22883" s="1549"/>
      <c r="E22883" s="1506"/>
      <c r="K22883" s="1548"/>
      <c r="L22883" s="1549"/>
      <c r="M22883" s="1506"/>
    </row>
    <row r="22884" spans="1:13" ht="16.5" customHeight="1">
      <c r="A22884" s="1547"/>
      <c r="B22884" s="1548"/>
      <c r="C22884" s="1548"/>
      <c r="D22884" s="1549"/>
      <c r="E22884" s="1506"/>
      <c r="K22884" s="1548"/>
      <c r="L22884" s="1549"/>
      <c r="M22884" s="1506"/>
    </row>
    <row r="22885" spans="1:13" ht="16.5" customHeight="1">
      <c r="A22885" s="1547"/>
      <c r="B22885" s="1548"/>
      <c r="C22885" s="1548"/>
      <c r="D22885" s="1549"/>
      <c r="E22885" s="1506"/>
      <c r="K22885" s="1548"/>
      <c r="L22885" s="1549"/>
      <c r="M22885" s="1506"/>
    </row>
    <row r="22886" spans="1:13" ht="16.5" customHeight="1">
      <c r="A22886" s="1547"/>
      <c r="B22886" s="1548"/>
      <c r="C22886" s="1548"/>
      <c r="D22886" s="1549"/>
      <c r="E22886" s="1506"/>
      <c r="K22886" s="1548"/>
      <c r="L22886" s="1549"/>
      <c r="M22886" s="1506"/>
    </row>
    <row r="22887" spans="1:13" ht="16.5" customHeight="1">
      <c r="A22887" s="1547"/>
      <c r="B22887" s="1548"/>
      <c r="C22887" s="1548"/>
      <c r="D22887" s="1549"/>
      <c r="E22887" s="1506"/>
      <c r="K22887" s="1548"/>
      <c r="L22887" s="1549"/>
      <c r="M22887" s="1506"/>
    </row>
    <row r="22888" spans="1:13" ht="16.5" customHeight="1">
      <c r="A22888" s="1547"/>
      <c r="B22888" s="1548"/>
      <c r="C22888" s="1548"/>
      <c r="D22888" s="1549"/>
      <c r="E22888" s="1506"/>
      <c r="K22888" s="1548"/>
      <c r="L22888" s="1549"/>
      <c r="M22888" s="1506"/>
    </row>
    <row r="22889" spans="1:13" ht="16.5" customHeight="1">
      <c r="A22889" s="1547"/>
      <c r="B22889" s="1548"/>
      <c r="C22889" s="1548"/>
      <c r="D22889" s="1549"/>
      <c r="E22889" s="1506"/>
      <c r="K22889" s="1548"/>
      <c r="L22889" s="1549"/>
      <c r="M22889" s="1506"/>
    </row>
    <row r="22890" spans="1:13" ht="16.5" customHeight="1">
      <c r="A22890" s="1547"/>
      <c r="B22890" s="1548"/>
      <c r="C22890" s="1548"/>
      <c r="D22890" s="1549"/>
      <c r="E22890" s="1506"/>
      <c r="K22890" s="1548"/>
      <c r="L22890" s="1549"/>
      <c r="M22890" s="1506"/>
    </row>
    <row r="22891" spans="1:13" ht="16.5" customHeight="1">
      <c r="A22891" s="1547"/>
      <c r="B22891" s="1548"/>
      <c r="C22891" s="1548"/>
      <c r="D22891" s="1549"/>
      <c r="E22891" s="1506"/>
      <c r="K22891" s="1548"/>
      <c r="L22891" s="1549"/>
      <c r="M22891" s="1506"/>
    </row>
    <row r="22892" spans="1:13" ht="16.5" customHeight="1">
      <c r="A22892" s="1547"/>
      <c r="B22892" s="1548"/>
      <c r="C22892" s="1548"/>
      <c r="D22892" s="1549"/>
      <c r="E22892" s="1506"/>
      <c r="K22892" s="1548"/>
      <c r="L22892" s="1549"/>
      <c r="M22892" s="1506"/>
    </row>
    <row r="22893" spans="1:13" ht="16.5" customHeight="1">
      <c r="A22893" s="1547"/>
      <c r="B22893" s="1548"/>
      <c r="C22893" s="1548"/>
      <c r="D22893" s="1549"/>
      <c r="E22893" s="1506"/>
      <c r="K22893" s="1548"/>
      <c r="L22893" s="1549"/>
      <c r="M22893" s="1506"/>
    </row>
    <row r="22894" spans="1:13" ht="16.5" customHeight="1">
      <c r="A22894" s="1547"/>
      <c r="B22894" s="1548"/>
      <c r="C22894" s="1548"/>
      <c r="D22894" s="1549"/>
      <c r="E22894" s="1506"/>
      <c r="K22894" s="1548"/>
      <c r="L22894" s="1549"/>
      <c r="M22894" s="1506"/>
    </row>
    <row r="22895" spans="1:13" ht="16.5" customHeight="1">
      <c r="A22895" s="1547"/>
      <c r="B22895" s="1548"/>
      <c r="C22895" s="1548"/>
      <c r="D22895" s="1549"/>
      <c r="E22895" s="1506"/>
      <c r="K22895" s="1548"/>
      <c r="L22895" s="1549"/>
      <c r="M22895" s="1506"/>
    </row>
    <row r="22896" spans="1:13" ht="16.5" customHeight="1">
      <c r="A22896" s="1547"/>
      <c r="B22896" s="1548"/>
      <c r="C22896" s="1548"/>
      <c r="D22896" s="1549"/>
      <c r="E22896" s="1506"/>
      <c r="K22896" s="1548"/>
      <c r="L22896" s="1549"/>
      <c r="M22896" s="1506"/>
    </row>
    <row r="22897" spans="1:13" ht="16.5" customHeight="1">
      <c r="A22897" s="1547"/>
      <c r="B22897" s="1548"/>
      <c r="C22897" s="1548"/>
      <c r="D22897" s="1549"/>
      <c r="E22897" s="1506"/>
      <c r="K22897" s="1548"/>
      <c r="L22897" s="1549"/>
      <c r="M22897" s="1506"/>
    </row>
    <row r="22898" spans="1:13" ht="16.5" customHeight="1">
      <c r="A22898" s="1547"/>
      <c r="B22898" s="1548"/>
      <c r="C22898" s="1548"/>
      <c r="D22898" s="1549"/>
      <c r="E22898" s="1506"/>
      <c r="K22898" s="1548"/>
      <c r="L22898" s="1549"/>
      <c r="M22898" s="1506"/>
    </row>
    <row r="22899" spans="1:13" ht="16.5" customHeight="1">
      <c r="A22899" s="1547"/>
      <c r="B22899" s="1548"/>
      <c r="C22899" s="1548"/>
      <c r="D22899" s="1549"/>
      <c r="E22899" s="1506"/>
      <c r="K22899" s="1548"/>
      <c r="L22899" s="1549"/>
      <c r="M22899" s="1506"/>
    </row>
    <row r="22900" spans="1:13" ht="16.5" customHeight="1">
      <c r="A22900" s="1547"/>
      <c r="B22900" s="1548"/>
      <c r="C22900" s="1548"/>
      <c r="D22900" s="1549"/>
      <c r="E22900" s="1506"/>
      <c r="K22900" s="1548"/>
      <c r="L22900" s="1549"/>
      <c r="M22900" s="1506"/>
    </row>
    <row r="22901" spans="1:13" ht="16.5" customHeight="1">
      <c r="A22901" s="1547"/>
      <c r="B22901" s="1548"/>
      <c r="C22901" s="1548"/>
      <c r="D22901" s="1549"/>
      <c r="E22901" s="1506"/>
      <c r="K22901" s="1548"/>
      <c r="L22901" s="1549"/>
      <c r="M22901" s="1506"/>
    </row>
    <row r="22902" spans="1:13" ht="16.5" customHeight="1">
      <c r="A22902" s="1547"/>
      <c r="B22902" s="1548"/>
      <c r="C22902" s="1548"/>
      <c r="D22902" s="1549"/>
      <c r="E22902" s="1506"/>
      <c r="K22902" s="1548"/>
      <c r="L22902" s="1549"/>
      <c r="M22902" s="1506"/>
    </row>
    <row r="22903" spans="1:13" ht="16.5" customHeight="1">
      <c r="A22903" s="1547"/>
      <c r="B22903" s="1548"/>
      <c r="C22903" s="1548"/>
      <c r="D22903" s="1549"/>
      <c r="E22903" s="1506"/>
      <c r="K22903" s="1548"/>
      <c r="L22903" s="1549"/>
      <c r="M22903" s="1506"/>
    </row>
    <row r="22904" spans="1:13" ht="16.5" customHeight="1">
      <c r="A22904" s="1547"/>
      <c r="B22904" s="1548"/>
      <c r="C22904" s="1548"/>
      <c r="D22904" s="1549"/>
      <c r="E22904" s="1506"/>
      <c r="K22904" s="1548"/>
      <c r="L22904" s="1549"/>
      <c r="M22904" s="1506"/>
    </row>
    <row r="22905" spans="1:13" ht="16.5" customHeight="1">
      <c r="A22905" s="1547"/>
      <c r="B22905" s="1548"/>
      <c r="C22905" s="1548"/>
      <c r="D22905" s="1549"/>
      <c r="E22905" s="1506"/>
      <c r="K22905" s="1548"/>
      <c r="L22905" s="1549"/>
      <c r="M22905" s="1506"/>
    </row>
    <row r="22906" spans="1:13" ht="16.5" customHeight="1">
      <c r="A22906" s="1547"/>
      <c r="B22906" s="1548"/>
      <c r="C22906" s="1548"/>
      <c r="D22906" s="1549"/>
      <c r="E22906" s="1506"/>
      <c r="K22906" s="1548"/>
      <c r="L22906" s="1549"/>
      <c r="M22906" s="1506"/>
    </row>
    <row r="22907" spans="1:13" ht="16.5" customHeight="1">
      <c r="A22907" s="1547"/>
      <c r="B22907" s="1548"/>
      <c r="C22907" s="1548"/>
      <c r="D22907" s="1549"/>
      <c r="E22907" s="1506"/>
      <c r="K22907" s="1548"/>
      <c r="L22907" s="1549"/>
      <c r="M22907" s="1506"/>
    </row>
    <row r="22908" spans="1:13" ht="16.5" customHeight="1">
      <c r="A22908" s="1547"/>
      <c r="B22908" s="1548"/>
      <c r="C22908" s="1548"/>
      <c r="D22908" s="1549"/>
      <c r="E22908" s="1506"/>
      <c r="K22908" s="1548"/>
      <c r="L22908" s="1549"/>
      <c r="M22908" s="1506"/>
    </row>
    <row r="22909" spans="1:13" ht="16.5" customHeight="1">
      <c r="A22909" s="1547"/>
      <c r="B22909" s="1548"/>
      <c r="C22909" s="1548"/>
      <c r="D22909" s="1549"/>
      <c r="E22909" s="1506"/>
      <c r="K22909" s="1548"/>
      <c r="L22909" s="1549"/>
      <c r="M22909" s="1506"/>
    </row>
    <row r="22910" spans="1:13" ht="16.5" customHeight="1">
      <c r="A22910" s="1547"/>
      <c r="B22910" s="1548"/>
      <c r="C22910" s="1548"/>
      <c r="D22910" s="1549"/>
      <c r="E22910" s="1506"/>
      <c r="K22910" s="1548"/>
      <c r="L22910" s="1549"/>
      <c r="M22910" s="1506"/>
    </row>
    <row r="22911" spans="1:13" ht="16.5" customHeight="1">
      <c r="A22911" s="1547"/>
      <c r="B22911" s="1548"/>
      <c r="C22911" s="1548"/>
      <c r="D22911" s="1549"/>
      <c r="E22911" s="1506"/>
      <c r="K22911" s="1548"/>
      <c r="L22911" s="1549"/>
      <c r="M22911" s="1506"/>
    </row>
    <row r="22912" spans="1:13" ht="16.5" customHeight="1">
      <c r="A22912" s="1547"/>
      <c r="B22912" s="1548"/>
      <c r="C22912" s="1548"/>
      <c r="D22912" s="1549"/>
      <c r="E22912" s="1506"/>
      <c r="K22912" s="1548"/>
      <c r="L22912" s="1549"/>
      <c r="M22912" s="1506"/>
    </row>
    <row r="22913" spans="1:13" ht="16.5" customHeight="1">
      <c r="A22913" s="1547"/>
      <c r="B22913" s="1548"/>
      <c r="C22913" s="1548"/>
      <c r="D22913" s="1549"/>
      <c r="E22913" s="1506"/>
      <c r="K22913" s="1548"/>
      <c r="L22913" s="1549"/>
      <c r="M22913" s="1506"/>
    </row>
    <row r="22914" spans="1:13" ht="16.5" customHeight="1">
      <c r="A22914" s="1547"/>
      <c r="B22914" s="1548"/>
      <c r="C22914" s="1548"/>
      <c r="D22914" s="1549"/>
      <c r="E22914" s="1506"/>
      <c r="K22914" s="1548"/>
      <c r="L22914" s="1549"/>
      <c r="M22914" s="1506"/>
    </row>
    <row r="22915" spans="1:13" ht="16.5" customHeight="1">
      <c r="A22915" s="1547"/>
      <c r="B22915" s="1548"/>
      <c r="C22915" s="1548"/>
      <c r="D22915" s="1549"/>
      <c r="E22915" s="1506"/>
      <c r="K22915" s="1548"/>
      <c r="L22915" s="1549"/>
      <c r="M22915" s="1506"/>
    </row>
    <row r="22916" spans="1:13" ht="16.5" customHeight="1">
      <c r="A22916" s="1547"/>
      <c r="B22916" s="1548"/>
      <c r="C22916" s="1548"/>
      <c r="D22916" s="1549"/>
      <c r="E22916" s="1506"/>
      <c r="K22916" s="1548"/>
      <c r="L22916" s="1549"/>
      <c r="M22916" s="1506"/>
    </row>
    <row r="22917" spans="1:13" ht="16.5" customHeight="1">
      <c r="A22917" s="1547"/>
      <c r="B22917" s="1548"/>
      <c r="C22917" s="1548"/>
      <c r="D22917" s="1549"/>
      <c r="E22917" s="1506"/>
      <c r="K22917" s="1548"/>
      <c r="L22917" s="1549"/>
      <c r="M22917" s="1506"/>
    </row>
    <row r="22918" spans="1:13" ht="16.5" customHeight="1">
      <c r="A22918" s="1547"/>
      <c r="B22918" s="1548"/>
      <c r="C22918" s="1548"/>
      <c r="D22918" s="1549"/>
      <c r="E22918" s="1506"/>
      <c r="K22918" s="1548"/>
      <c r="L22918" s="1549"/>
      <c r="M22918" s="1506"/>
    </row>
    <row r="22919" spans="1:13" ht="16.5" customHeight="1">
      <c r="A22919" s="1547"/>
      <c r="B22919" s="1548"/>
      <c r="C22919" s="1548"/>
      <c r="D22919" s="1549"/>
      <c r="E22919" s="1506"/>
      <c r="K22919" s="1548"/>
      <c r="L22919" s="1549"/>
      <c r="M22919" s="1506"/>
    </row>
    <row r="22920" spans="1:13" ht="16.5" customHeight="1">
      <c r="A22920" s="1547"/>
      <c r="B22920" s="1548"/>
      <c r="C22920" s="1548"/>
      <c r="D22920" s="1549"/>
      <c r="E22920" s="1506"/>
      <c r="K22920" s="1548"/>
      <c r="L22920" s="1549"/>
      <c r="M22920" s="1506"/>
    </row>
    <row r="22921" spans="1:13" ht="16.5" customHeight="1">
      <c r="A22921" s="1547"/>
      <c r="B22921" s="1548"/>
      <c r="C22921" s="1548"/>
      <c r="D22921" s="1549"/>
      <c r="E22921" s="1506"/>
      <c r="K22921" s="1548"/>
      <c r="L22921" s="1549"/>
      <c r="M22921" s="1506"/>
    </row>
    <row r="22922" spans="1:13" ht="16.5" customHeight="1">
      <c r="A22922" s="1547"/>
      <c r="B22922" s="1548"/>
      <c r="C22922" s="1548"/>
      <c r="D22922" s="1549"/>
      <c r="E22922" s="1506"/>
      <c r="K22922" s="1548"/>
      <c r="L22922" s="1549"/>
      <c r="M22922" s="1506"/>
    </row>
    <row r="22923" spans="1:13" ht="16.5" customHeight="1">
      <c r="A22923" s="1547"/>
      <c r="B22923" s="1548"/>
      <c r="C22923" s="1548"/>
      <c r="D22923" s="1549"/>
      <c r="E22923" s="1506"/>
      <c r="K22923" s="1548"/>
      <c r="L22923" s="1549"/>
      <c r="M22923" s="1506"/>
    </row>
    <row r="22924" spans="1:13" ht="16.5" customHeight="1">
      <c r="A22924" s="1547"/>
      <c r="B22924" s="1548"/>
      <c r="C22924" s="1548"/>
      <c r="D22924" s="1549"/>
      <c r="E22924" s="1506"/>
      <c r="K22924" s="1548"/>
      <c r="L22924" s="1549"/>
      <c r="M22924" s="1506"/>
    </row>
    <row r="22925" spans="1:13" ht="16.5" customHeight="1">
      <c r="A22925" s="1547"/>
      <c r="B22925" s="1548"/>
      <c r="C22925" s="1548"/>
      <c r="D22925" s="1549"/>
      <c r="E22925" s="1506"/>
      <c r="K22925" s="1548"/>
      <c r="L22925" s="1549"/>
      <c r="M22925" s="1506"/>
    </row>
    <row r="22926" spans="1:13" ht="16.5" customHeight="1">
      <c r="A22926" s="1547"/>
      <c r="B22926" s="1548"/>
      <c r="C22926" s="1548"/>
      <c r="D22926" s="1549"/>
      <c r="E22926" s="1506"/>
      <c r="K22926" s="1548"/>
      <c r="L22926" s="1549"/>
      <c r="M22926" s="1506"/>
    </row>
    <row r="22927" spans="1:13" ht="16.5" customHeight="1">
      <c r="A22927" s="1547"/>
      <c r="B22927" s="1548"/>
      <c r="C22927" s="1548"/>
      <c r="D22927" s="1549"/>
      <c r="E22927" s="1506"/>
      <c r="K22927" s="1548"/>
      <c r="L22927" s="1549"/>
      <c r="M22927" s="1506"/>
    </row>
    <row r="22928" spans="1:13" ht="16.5" customHeight="1">
      <c r="A22928" s="1547"/>
      <c r="B22928" s="1548"/>
      <c r="C22928" s="1548"/>
      <c r="D22928" s="1549"/>
      <c r="E22928" s="1506"/>
      <c r="K22928" s="1548"/>
      <c r="L22928" s="1549"/>
      <c r="M22928" s="1506"/>
    </row>
    <row r="22929" spans="1:13" ht="16.5" customHeight="1">
      <c r="A22929" s="1547"/>
      <c r="B22929" s="1548"/>
      <c r="C22929" s="1548"/>
      <c r="D22929" s="1549"/>
      <c r="E22929" s="1506"/>
      <c r="K22929" s="1548"/>
      <c r="L22929" s="1549"/>
      <c r="M22929" s="1506"/>
    </row>
    <row r="22930" spans="1:13" ht="16.5" customHeight="1">
      <c r="A22930" s="1547"/>
      <c r="B22930" s="1548"/>
      <c r="C22930" s="1548"/>
      <c r="D22930" s="1549"/>
      <c r="E22930" s="1506"/>
      <c r="K22930" s="1548"/>
      <c r="L22930" s="1549"/>
      <c r="M22930" s="1506"/>
    </row>
    <row r="22931" spans="1:13" ht="16.5" customHeight="1">
      <c r="A22931" s="1547"/>
      <c r="B22931" s="1548"/>
      <c r="C22931" s="1548"/>
      <c r="D22931" s="1549"/>
      <c r="E22931" s="1506"/>
      <c r="K22931" s="1548"/>
      <c r="L22931" s="1549"/>
      <c r="M22931" s="1506"/>
    </row>
    <row r="22932" spans="1:13" ht="16.5" customHeight="1">
      <c r="A22932" s="1547"/>
      <c r="B22932" s="1548"/>
      <c r="C22932" s="1548"/>
      <c r="D22932" s="1549"/>
      <c r="E22932" s="1506"/>
      <c r="K22932" s="1548"/>
      <c r="L22932" s="1549"/>
      <c r="M22932" s="1506"/>
    </row>
    <row r="22933" spans="1:13" ht="16.5" customHeight="1">
      <c r="A22933" s="1547"/>
      <c r="B22933" s="1548"/>
      <c r="C22933" s="1548"/>
      <c r="D22933" s="1549"/>
      <c r="E22933" s="1506"/>
      <c r="K22933" s="1548"/>
      <c r="L22933" s="1549"/>
      <c r="M22933" s="1506"/>
    </row>
    <row r="22934" spans="1:13" ht="16.5" customHeight="1">
      <c r="A22934" s="1547"/>
      <c r="B22934" s="1548"/>
      <c r="C22934" s="1548"/>
      <c r="D22934" s="1549"/>
      <c r="E22934" s="1506"/>
      <c r="K22934" s="1548"/>
      <c r="L22934" s="1549"/>
      <c r="M22934" s="1506"/>
    </row>
    <row r="22935" spans="1:13" ht="16.5" customHeight="1">
      <c r="A22935" s="1547"/>
      <c r="B22935" s="1548"/>
      <c r="C22935" s="1548"/>
      <c r="D22935" s="1549"/>
      <c r="E22935" s="1506"/>
      <c r="K22935" s="1548"/>
      <c r="L22935" s="1549"/>
      <c r="M22935" s="1506"/>
    </row>
    <row r="22936" spans="1:13" ht="16.5" customHeight="1">
      <c r="A22936" s="1547"/>
      <c r="B22936" s="1548"/>
      <c r="C22936" s="1548"/>
      <c r="D22936" s="1549"/>
      <c r="E22936" s="1506"/>
      <c r="K22936" s="1548"/>
      <c r="L22936" s="1549"/>
      <c r="M22936" s="1506"/>
    </row>
    <row r="22937" spans="1:13" ht="16.5" customHeight="1">
      <c r="A22937" s="1547"/>
      <c r="B22937" s="1548"/>
      <c r="C22937" s="1548"/>
      <c r="D22937" s="1549"/>
      <c r="E22937" s="1506"/>
      <c r="K22937" s="1548"/>
      <c r="L22937" s="1549"/>
      <c r="M22937" s="1506"/>
    </row>
    <row r="22938" spans="1:13" ht="16.5" customHeight="1">
      <c r="A22938" s="1547"/>
      <c r="B22938" s="1548"/>
      <c r="C22938" s="1548"/>
      <c r="D22938" s="1549"/>
      <c r="E22938" s="1506"/>
      <c r="K22938" s="1548"/>
      <c r="L22938" s="1549"/>
      <c r="M22938" s="1506"/>
    </row>
    <row r="22939" spans="1:13" ht="16.5" customHeight="1">
      <c r="A22939" s="1547"/>
      <c r="B22939" s="1548"/>
      <c r="C22939" s="1548"/>
      <c r="D22939" s="1549"/>
      <c r="E22939" s="1506"/>
      <c r="K22939" s="1548"/>
      <c r="L22939" s="1549"/>
      <c r="M22939" s="1506"/>
    </row>
    <row r="22940" spans="1:13" ht="16.5" customHeight="1">
      <c r="A22940" s="1547"/>
      <c r="B22940" s="1548"/>
      <c r="C22940" s="1548"/>
      <c r="D22940" s="1549"/>
      <c r="E22940" s="1506"/>
      <c r="K22940" s="1548"/>
      <c r="L22940" s="1549"/>
      <c r="M22940" s="1506"/>
    </row>
    <row r="22941" spans="1:13" ht="16.5" customHeight="1">
      <c r="A22941" s="1547"/>
      <c r="B22941" s="1548"/>
      <c r="C22941" s="1548"/>
      <c r="D22941" s="1549"/>
      <c r="E22941" s="1506"/>
      <c r="K22941" s="1548"/>
      <c r="L22941" s="1549"/>
      <c r="M22941" s="1506"/>
    </row>
    <row r="22942" spans="1:13" ht="16.5" customHeight="1">
      <c r="A22942" s="1547"/>
      <c r="B22942" s="1548"/>
      <c r="C22942" s="1548"/>
      <c r="D22942" s="1549"/>
      <c r="E22942" s="1506"/>
      <c r="K22942" s="1548"/>
      <c r="L22942" s="1549"/>
      <c r="M22942" s="1506"/>
    </row>
    <row r="22943" spans="1:13" ht="16.5" customHeight="1">
      <c r="A22943" s="1547"/>
      <c r="B22943" s="1548"/>
      <c r="C22943" s="1548"/>
      <c r="D22943" s="1549"/>
      <c r="E22943" s="1506"/>
      <c r="K22943" s="1548"/>
      <c r="L22943" s="1549"/>
      <c r="M22943" s="1506"/>
    </row>
    <row r="22944" spans="1:13" ht="16.5" customHeight="1">
      <c r="A22944" s="1547"/>
      <c r="B22944" s="1548"/>
      <c r="C22944" s="1548"/>
      <c r="D22944" s="1549"/>
      <c r="E22944" s="1506"/>
      <c r="K22944" s="1548"/>
      <c r="L22944" s="1549"/>
      <c r="M22944" s="1506"/>
    </row>
    <row r="22945" spans="1:13" ht="16.5" customHeight="1">
      <c r="A22945" s="1547"/>
      <c r="B22945" s="1548"/>
      <c r="C22945" s="1548"/>
      <c r="D22945" s="1549"/>
      <c r="E22945" s="1506"/>
      <c r="K22945" s="1548"/>
      <c r="L22945" s="1549"/>
      <c r="M22945" s="1506"/>
    </row>
    <row r="22946" spans="1:13" ht="16.5" customHeight="1">
      <c r="A22946" s="1547"/>
      <c r="B22946" s="1548"/>
      <c r="C22946" s="1548"/>
      <c r="D22946" s="1549"/>
      <c r="E22946" s="1506"/>
      <c r="K22946" s="1548"/>
      <c r="L22946" s="1549"/>
      <c r="M22946" s="1506"/>
    </row>
    <row r="22947" spans="1:13" ht="16.5" customHeight="1">
      <c r="A22947" s="1547"/>
      <c r="B22947" s="1548"/>
      <c r="C22947" s="1548"/>
      <c r="D22947" s="1549"/>
      <c r="E22947" s="1506"/>
      <c r="K22947" s="1548"/>
      <c r="L22947" s="1549"/>
      <c r="M22947" s="1506"/>
    </row>
    <row r="22948" spans="1:13" ht="16.5" customHeight="1">
      <c r="A22948" s="1547"/>
      <c r="B22948" s="1548"/>
      <c r="C22948" s="1548"/>
      <c r="D22948" s="1549"/>
      <c r="E22948" s="1506"/>
      <c r="K22948" s="1548"/>
      <c r="L22948" s="1549"/>
      <c r="M22948" s="1506"/>
    </row>
    <row r="22949" spans="1:13" ht="16.5" customHeight="1">
      <c r="A22949" s="1547"/>
      <c r="B22949" s="1548"/>
      <c r="C22949" s="1548"/>
      <c r="D22949" s="1549"/>
      <c r="E22949" s="1506"/>
      <c r="K22949" s="1548"/>
      <c r="L22949" s="1549"/>
      <c r="M22949" s="1506"/>
    </row>
    <row r="22950" spans="1:13" ht="16.5" customHeight="1">
      <c r="A22950" s="1547"/>
      <c r="B22950" s="1548"/>
      <c r="C22950" s="1548"/>
      <c r="D22950" s="1549"/>
      <c r="E22950" s="1506"/>
      <c r="K22950" s="1548"/>
      <c r="L22950" s="1549"/>
      <c r="M22950" s="1506"/>
    </row>
    <row r="22951" spans="1:13" ht="16.5" customHeight="1">
      <c r="A22951" s="1547"/>
      <c r="B22951" s="1548"/>
      <c r="C22951" s="1548"/>
      <c r="D22951" s="1549"/>
      <c r="E22951" s="1506"/>
      <c r="K22951" s="1548"/>
      <c r="L22951" s="1549"/>
      <c r="M22951" s="1506"/>
    </row>
    <row r="22952" spans="1:13" ht="16.5" customHeight="1">
      <c r="A22952" s="1547"/>
      <c r="B22952" s="1548"/>
      <c r="C22952" s="1548"/>
      <c r="D22952" s="1549"/>
      <c r="E22952" s="1506"/>
      <c r="K22952" s="1548"/>
      <c r="L22952" s="1549"/>
      <c r="M22952" s="1506"/>
    </row>
    <row r="22953" spans="1:13" ht="16.5" customHeight="1">
      <c r="A22953" s="1547"/>
      <c r="B22953" s="1548"/>
      <c r="C22953" s="1548"/>
      <c r="D22953" s="1549"/>
      <c r="E22953" s="1506"/>
      <c r="K22953" s="1548"/>
      <c r="L22953" s="1549"/>
      <c r="M22953" s="1506"/>
    </row>
    <row r="22954" spans="1:13" ht="16.5" customHeight="1">
      <c r="A22954" s="1547"/>
      <c r="B22954" s="1548"/>
      <c r="C22954" s="1548"/>
      <c r="D22954" s="1549"/>
      <c r="E22954" s="1506"/>
      <c r="K22954" s="1548"/>
      <c r="L22954" s="1549"/>
      <c r="M22954" s="1506"/>
    </row>
    <row r="22955" spans="1:13" ht="16.5" customHeight="1">
      <c r="A22955" s="1547"/>
      <c r="B22955" s="1548"/>
      <c r="C22955" s="1548"/>
      <c r="D22955" s="1549"/>
      <c r="E22955" s="1506"/>
      <c r="K22955" s="1548"/>
      <c r="L22955" s="1549"/>
      <c r="M22955" s="1506"/>
    </row>
    <row r="22956" spans="1:13" ht="16.5" customHeight="1">
      <c r="A22956" s="1547"/>
      <c r="B22956" s="1548"/>
      <c r="C22956" s="1548"/>
      <c r="D22956" s="1549"/>
      <c r="E22956" s="1506"/>
      <c r="K22956" s="1548"/>
      <c r="L22956" s="1549"/>
      <c r="M22956" s="1506"/>
    </row>
    <row r="22957" spans="1:13" ht="16.5" customHeight="1">
      <c r="A22957" s="1547"/>
      <c r="B22957" s="1548"/>
      <c r="C22957" s="1548"/>
      <c r="D22957" s="1549"/>
      <c r="E22957" s="1506"/>
      <c r="K22957" s="1548"/>
      <c r="L22957" s="1549"/>
      <c r="M22957" s="1506"/>
    </row>
    <row r="22958" spans="1:13" ht="16.5" customHeight="1">
      <c r="A22958" s="1547"/>
      <c r="B22958" s="1548"/>
      <c r="C22958" s="1548"/>
      <c r="D22958" s="1549"/>
      <c r="E22958" s="1506"/>
      <c r="K22958" s="1548"/>
      <c r="L22958" s="1549"/>
      <c r="M22958" s="1506"/>
    </row>
    <row r="22959" spans="1:13" ht="16.5" customHeight="1">
      <c r="A22959" s="1547"/>
      <c r="B22959" s="1548"/>
      <c r="C22959" s="1548"/>
      <c r="D22959" s="1549"/>
      <c r="E22959" s="1506"/>
      <c r="K22959" s="1548"/>
      <c r="L22959" s="1549"/>
      <c r="M22959" s="1506"/>
    </row>
    <row r="22960" spans="1:13" ht="16.5" customHeight="1">
      <c r="A22960" s="1547"/>
      <c r="B22960" s="1548"/>
      <c r="C22960" s="1548"/>
      <c r="D22960" s="1549"/>
      <c r="E22960" s="1506"/>
      <c r="K22960" s="1548"/>
      <c r="L22960" s="1549"/>
      <c r="M22960" s="1506"/>
    </row>
    <row r="22961" spans="1:13" ht="16.5" customHeight="1">
      <c r="A22961" s="1547"/>
      <c r="B22961" s="1548"/>
      <c r="C22961" s="1548"/>
      <c r="D22961" s="1549"/>
      <c r="E22961" s="1506"/>
      <c r="K22961" s="1548"/>
      <c r="L22961" s="1549"/>
      <c r="M22961" s="1506"/>
    </row>
    <row r="22962" spans="1:13" ht="16.5" customHeight="1">
      <c r="A22962" s="1547"/>
      <c r="B22962" s="1548"/>
      <c r="C22962" s="1548"/>
      <c r="D22962" s="1549"/>
      <c r="E22962" s="1506"/>
      <c r="K22962" s="1548"/>
      <c r="L22962" s="1549"/>
      <c r="M22962" s="1506"/>
    </row>
    <row r="22963" spans="1:13" ht="16.5" customHeight="1">
      <c r="A22963" s="1547"/>
      <c r="B22963" s="1548"/>
      <c r="C22963" s="1548"/>
      <c r="D22963" s="1549"/>
      <c r="E22963" s="1506"/>
      <c r="K22963" s="1548"/>
      <c r="L22963" s="1549"/>
      <c r="M22963" s="1506"/>
    </row>
    <row r="22964" spans="1:13" ht="16.5" customHeight="1">
      <c r="A22964" s="1547"/>
      <c r="B22964" s="1548"/>
      <c r="C22964" s="1548"/>
      <c r="D22964" s="1549"/>
      <c r="E22964" s="1506"/>
      <c r="K22964" s="1548"/>
      <c r="L22964" s="1549"/>
      <c r="M22964" s="1506"/>
    </row>
    <row r="22965" spans="1:13" ht="16.5" customHeight="1">
      <c r="A22965" s="1547"/>
      <c r="B22965" s="1548"/>
      <c r="C22965" s="1548"/>
      <c r="D22965" s="1549"/>
      <c r="E22965" s="1506"/>
      <c r="K22965" s="1548"/>
      <c r="L22965" s="1549"/>
      <c r="M22965" s="1506"/>
    </row>
    <row r="22966" spans="1:13" ht="16.5" customHeight="1">
      <c r="A22966" s="1547"/>
      <c r="B22966" s="1548"/>
      <c r="C22966" s="1548"/>
      <c r="D22966" s="1549"/>
      <c r="E22966" s="1506"/>
      <c r="K22966" s="1548"/>
      <c r="L22966" s="1549"/>
      <c r="M22966" s="1506"/>
    </row>
    <row r="22967" spans="1:13" ht="16.5" customHeight="1">
      <c r="A22967" s="1547"/>
      <c r="B22967" s="1548"/>
      <c r="C22967" s="1548"/>
      <c r="D22967" s="1549"/>
      <c r="E22967" s="1506"/>
      <c r="K22967" s="1548"/>
      <c r="L22967" s="1549"/>
      <c r="M22967" s="1506"/>
    </row>
    <row r="22968" spans="1:13" ht="16.5" customHeight="1">
      <c r="A22968" s="1547"/>
      <c r="B22968" s="1548"/>
      <c r="C22968" s="1548"/>
      <c r="D22968" s="1549"/>
      <c r="E22968" s="1506"/>
      <c r="K22968" s="1548"/>
      <c r="L22968" s="1549"/>
      <c r="M22968" s="1506"/>
    </row>
    <row r="22969" spans="1:13" ht="16.5" customHeight="1">
      <c r="A22969" s="1547"/>
      <c r="B22969" s="1548"/>
      <c r="C22969" s="1548"/>
      <c r="D22969" s="1549"/>
      <c r="E22969" s="1506"/>
      <c r="K22969" s="1548"/>
      <c r="L22969" s="1549"/>
      <c r="M22969" s="1506"/>
    </row>
    <row r="22970" spans="1:13" ht="16.5" customHeight="1">
      <c r="A22970" s="1547"/>
      <c r="B22970" s="1548"/>
      <c r="C22970" s="1548"/>
      <c r="D22970" s="1549"/>
      <c r="E22970" s="1506"/>
      <c r="K22970" s="1548"/>
      <c r="L22970" s="1549"/>
      <c r="M22970" s="1506"/>
    </row>
    <row r="22971" spans="1:13" ht="16.5" customHeight="1">
      <c r="A22971" s="1547"/>
      <c r="B22971" s="1548"/>
      <c r="C22971" s="1548"/>
      <c r="D22971" s="1549"/>
      <c r="E22971" s="1506"/>
      <c r="K22971" s="1548"/>
      <c r="L22971" s="1549"/>
      <c r="M22971" s="1506"/>
    </row>
    <row r="22972" spans="1:13" ht="16.5" customHeight="1">
      <c r="A22972" s="1547"/>
      <c r="B22972" s="1548"/>
      <c r="C22972" s="1548"/>
      <c r="D22972" s="1549"/>
      <c r="E22972" s="1506"/>
      <c r="K22972" s="1548"/>
      <c r="L22972" s="1549"/>
      <c r="M22972" s="1506"/>
    </row>
    <row r="22973" spans="1:13" ht="16.5" customHeight="1">
      <c r="A22973" s="1547"/>
      <c r="B22973" s="1548"/>
      <c r="C22973" s="1548"/>
      <c r="D22973" s="1549"/>
      <c r="E22973" s="1506"/>
      <c r="K22973" s="1548"/>
      <c r="L22973" s="1549"/>
      <c r="M22973" s="1506"/>
    </row>
    <row r="22974" spans="1:13" ht="16.5" customHeight="1">
      <c r="A22974" s="1547"/>
      <c r="B22974" s="1548"/>
      <c r="C22974" s="1548"/>
      <c r="D22974" s="1549"/>
      <c r="E22974" s="1506"/>
      <c r="K22974" s="1548"/>
      <c r="L22974" s="1549"/>
      <c r="M22974" s="1506"/>
    </row>
    <row r="22975" spans="1:13" ht="16.5" customHeight="1">
      <c r="A22975" s="1547"/>
      <c r="B22975" s="1548"/>
      <c r="C22975" s="1548"/>
      <c r="D22975" s="1549"/>
      <c r="E22975" s="1506"/>
      <c r="K22975" s="1548"/>
      <c r="L22975" s="1549"/>
      <c r="M22975" s="1506"/>
    </row>
    <row r="22976" spans="1:13" ht="16.5" customHeight="1">
      <c r="A22976" s="1547"/>
      <c r="B22976" s="1548"/>
      <c r="C22976" s="1548"/>
      <c r="D22976" s="1549"/>
      <c r="E22976" s="1506"/>
      <c r="K22976" s="1548"/>
      <c r="L22976" s="1549"/>
      <c r="M22976" s="1506"/>
    </row>
    <row r="22977" spans="1:13" ht="16.5" customHeight="1">
      <c r="A22977" s="1547"/>
      <c r="B22977" s="1548"/>
      <c r="C22977" s="1548"/>
      <c r="D22977" s="1549"/>
      <c r="E22977" s="1506"/>
      <c r="K22977" s="1548"/>
      <c r="L22977" s="1549"/>
      <c r="M22977" s="1506"/>
    </row>
    <row r="22978" spans="1:13" ht="16.5" customHeight="1">
      <c r="A22978" s="1547"/>
      <c r="B22978" s="1548"/>
      <c r="C22978" s="1548"/>
      <c r="D22978" s="1549"/>
      <c r="E22978" s="1506"/>
      <c r="K22978" s="1548"/>
      <c r="L22978" s="1549"/>
      <c r="M22978" s="1506"/>
    </row>
    <row r="22979" spans="1:13" ht="16.5" customHeight="1">
      <c r="A22979" s="1547"/>
      <c r="B22979" s="1548"/>
      <c r="C22979" s="1548"/>
      <c r="D22979" s="1549"/>
      <c r="E22979" s="1506"/>
      <c r="K22979" s="1548"/>
      <c r="L22979" s="1549"/>
      <c r="M22979" s="1506"/>
    </row>
    <row r="22980" spans="1:13" ht="16.5" customHeight="1">
      <c r="A22980" s="1547"/>
      <c r="B22980" s="1548"/>
      <c r="C22980" s="1548"/>
      <c r="D22980" s="1549"/>
      <c r="E22980" s="1506"/>
      <c r="K22980" s="1548"/>
      <c r="L22980" s="1549"/>
      <c r="M22980" s="1506"/>
    </row>
    <row r="22981" spans="1:13" ht="16.5" customHeight="1">
      <c r="A22981" s="1547"/>
      <c r="B22981" s="1548"/>
      <c r="C22981" s="1548"/>
      <c r="D22981" s="1549"/>
      <c r="E22981" s="1506"/>
      <c r="K22981" s="1548"/>
      <c r="L22981" s="1549"/>
      <c r="M22981" s="1506"/>
    </row>
    <row r="22982" spans="1:13" ht="16.5" customHeight="1">
      <c r="A22982" s="1547"/>
      <c r="B22982" s="1548"/>
      <c r="C22982" s="1548"/>
      <c r="D22982" s="1549"/>
      <c r="E22982" s="1506"/>
      <c r="K22982" s="1548"/>
      <c r="L22982" s="1549"/>
      <c r="M22982" s="1506"/>
    </row>
    <row r="22983" spans="1:13" ht="16.5" customHeight="1">
      <c r="A22983" s="1547"/>
      <c r="B22983" s="1548"/>
      <c r="C22983" s="1548"/>
      <c r="D22983" s="1549"/>
      <c r="E22983" s="1506"/>
      <c r="K22983" s="1548"/>
      <c r="L22983" s="1549"/>
      <c r="M22983" s="1506"/>
    </row>
    <row r="22984" spans="1:13" ht="16.5" customHeight="1">
      <c r="A22984" s="1547"/>
      <c r="B22984" s="1548"/>
      <c r="C22984" s="1548"/>
      <c r="D22984" s="1549"/>
      <c r="E22984" s="1506"/>
      <c r="K22984" s="1548"/>
      <c r="L22984" s="1549"/>
      <c r="M22984" s="1506"/>
    </row>
    <row r="22985" spans="1:13" ht="16.5" customHeight="1">
      <c r="A22985" s="1547"/>
      <c r="B22985" s="1548"/>
      <c r="C22985" s="1548"/>
      <c r="D22985" s="1549"/>
      <c r="E22985" s="1506"/>
      <c r="K22985" s="1548"/>
      <c r="L22985" s="1549"/>
      <c r="M22985" s="1506"/>
    </row>
    <row r="22986" spans="1:13" ht="16.5" customHeight="1">
      <c r="A22986" s="1547"/>
      <c r="B22986" s="1548"/>
      <c r="C22986" s="1548"/>
      <c r="D22986" s="1549"/>
      <c r="E22986" s="1506"/>
      <c r="K22986" s="1548"/>
      <c r="L22986" s="1549"/>
      <c r="M22986" s="1506"/>
    </row>
    <row r="22987" spans="1:13" ht="16.5" customHeight="1">
      <c r="A22987" s="1547"/>
      <c r="B22987" s="1548"/>
      <c r="C22987" s="1548"/>
      <c r="D22987" s="1549"/>
      <c r="E22987" s="1506"/>
      <c r="K22987" s="1548"/>
      <c r="L22987" s="1549"/>
      <c r="M22987" s="1506"/>
    </row>
    <row r="22988" spans="1:13" ht="16.5" customHeight="1">
      <c r="A22988" s="1547"/>
      <c r="B22988" s="1548"/>
      <c r="C22988" s="1548"/>
      <c r="D22988" s="1549"/>
      <c r="E22988" s="1506"/>
      <c r="K22988" s="1548"/>
      <c r="L22988" s="1549"/>
      <c r="M22988" s="1506"/>
    </row>
    <row r="22989" spans="1:13" ht="16.5" customHeight="1">
      <c r="A22989" s="1547"/>
      <c r="B22989" s="1548"/>
      <c r="C22989" s="1548"/>
      <c r="D22989" s="1549"/>
      <c r="E22989" s="1506"/>
      <c r="K22989" s="1548"/>
      <c r="L22989" s="1549"/>
      <c r="M22989" s="1506"/>
    </row>
    <row r="22990" spans="1:13" ht="16.5" customHeight="1">
      <c r="A22990" s="1547"/>
      <c r="B22990" s="1548"/>
      <c r="C22990" s="1548"/>
      <c r="D22990" s="1549"/>
      <c r="E22990" s="1506"/>
      <c r="K22990" s="1548"/>
      <c r="L22990" s="1549"/>
      <c r="M22990" s="1506"/>
    </row>
    <row r="22991" spans="1:13" ht="16.5" customHeight="1">
      <c r="A22991" s="1547"/>
      <c r="B22991" s="1548"/>
      <c r="C22991" s="1548"/>
      <c r="D22991" s="1549"/>
      <c r="E22991" s="1506"/>
      <c r="K22991" s="1548"/>
      <c r="L22991" s="1549"/>
      <c r="M22991" s="1506"/>
    </row>
    <row r="22992" spans="1:13" ht="16.5" customHeight="1">
      <c r="A22992" s="1547"/>
      <c r="B22992" s="1548"/>
      <c r="C22992" s="1548"/>
      <c r="D22992" s="1549"/>
      <c r="E22992" s="1506"/>
      <c r="K22992" s="1548"/>
      <c r="L22992" s="1549"/>
      <c r="M22992" s="1506"/>
    </row>
    <row r="22993" spans="1:13" ht="16.5" customHeight="1">
      <c r="A22993" s="1547"/>
      <c r="B22993" s="1548"/>
      <c r="C22993" s="1548"/>
      <c r="D22993" s="1549"/>
      <c r="E22993" s="1506"/>
      <c r="K22993" s="1548"/>
      <c r="L22993" s="1549"/>
      <c r="M22993" s="1506"/>
    </row>
    <row r="22994" spans="1:13" ht="16.5" customHeight="1">
      <c r="A22994" s="1547"/>
      <c r="B22994" s="1548"/>
      <c r="C22994" s="1548"/>
      <c r="D22994" s="1549"/>
      <c r="E22994" s="1506"/>
      <c r="K22994" s="1548"/>
      <c r="L22994" s="1549"/>
      <c r="M22994" s="1506"/>
    </row>
    <row r="22995" spans="1:13" ht="16.5" customHeight="1">
      <c r="A22995" s="1547"/>
      <c r="B22995" s="1548"/>
      <c r="C22995" s="1548"/>
      <c r="D22995" s="1549"/>
      <c r="E22995" s="1506"/>
      <c r="K22995" s="1548"/>
      <c r="L22995" s="1549"/>
      <c r="M22995" s="1506"/>
    </row>
    <row r="22996" spans="1:13" ht="16.5" customHeight="1">
      <c r="A22996" s="1547"/>
      <c r="B22996" s="1548"/>
      <c r="C22996" s="1548"/>
      <c r="D22996" s="1549"/>
      <c r="E22996" s="1506"/>
      <c r="K22996" s="1548"/>
      <c r="L22996" s="1549"/>
      <c r="M22996" s="1506"/>
    </row>
    <row r="22997" spans="1:13" ht="16.5" customHeight="1">
      <c r="A22997" s="1547"/>
      <c r="B22997" s="1548"/>
      <c r="C22997" s="1548"/>
      <c r="D22997" s="1549"/>
      <c r="E22997" s="1506"/>
      <c r="K22997" s="1548"/>
      <c r="L22997" s="1549"/>
      <c r="M22997" s="1506"/>
    </row>
    <row r="22998" spans="1:13" ht="16.5" customHeight="1">
      <c r="A22998" s="1547"/>
      <c r="B22998" s="1548"/>
      <c r="C22998" s="1548"/>
      <c r="D22998" s="1549"/>
      <c r="E22998" s="1506"/>
      <c r="K22998" s="1548"/>
      <c r="L22998" s="1549"/>
      <c r="M22998" s="1506"/>
    </row>
    <row r="22999" spans="1:13" ht="16.5" customHeight="1">
      <c r="A22999" s="1547"/>
      <c r="B22999" s="1548"/>
      <c r="C22999" s="1548"/>
      <c r="D22999" s="1549"/>
      <c r="E22999" s="1506"/>
      <c r="K22999" s="1548"/>
      <c r="L22999" s="1549"/>
      <c r="M22999" s="1506"/>
    </row>
    <row r="23000" spans="1:13" ht="16.5" customHeight="1">
      <c r="A23000" s="1547"/>
      <c r="B23000" s="1548"/>
      <c r="C23000" s="1548"/>
      <c r="D23000" s="1549"/>
      <c r="E23000" s="1506"/>
      <c r="K23000" s="1548"/>
      <c r="L23000" s="1549"/>
      <c r="M23000" s="1506"/>
    </row>
    <row r="23001" spans="1:13" ht="16.5" customHeight="1">
      <c r="A23001" s="1547"/>
      <c r="B23001" s="1548"/>
      <c r="C23001" s="1548"/>
      <c r="D23001" s="1549"/>
      <c r="E23001" s="1506"/>
      <c r="K23001" s="1548"/>
      <c r="L23001" s="1549"/>
      <c r="M23001" s="1506"/>
    </row>
    <row r="23002" spans="1:13" ht="16.5" customHeight="1">
      <c r="A23002" s="1547"/>
      <c r="B23002" s="1548"/>
      <c r="C23002" s="1548"/>
      <c r="D23002" s="1549"/>
      <c r="E23002" s="1506"/>
      <c r="K23002" s="1548"/>
      <c r="L23002" s="1549"/>
      <c r="M23002" s="1506"/>
    </row>
    <row r="23003" spans="1:13" ht="16.5" customHeight="1">
      <c r="A23003" s="1547"/>
      <c r="B23003" s="1548"/>
      <c r="C23003" s="1548"/>
      <c r="D23003" s="1549"/>
      <c r="E23003" s="1506"/>
      <c r="K23003" s="1548"/>
      <c r="L23003" s="1549"/>
      <c r="M23003" s="1506"/>
    </row>
    <row r="23004" spans="1:13" ht="16.5" customHeight="1">
      <c r="A23004" s="1547"/>
      <c r="B23004" s="1548"/>
      <c r="C23004" s="1548"/>
      <c r="D23004" s="1549"/>
      <c r="E23004" s="1506"/>
      <c r="K23004" s="1548"/>
      <c r="L23004" s="1549"/>
      <c r="M23004" s="1506"/>
    </row>
    <row r="23005" spans="1:13" ht="16.5" customHeight="1">
      <c r="A23005" s="1547"/>
      <c r="B23005" s="1548"/>
      <c r="C23005" s="1548"/>
      <c r="D23005" s="1549"/>
      <c r="E23005" s="1506"/>
      <c r="K23005" s="1548"/>
      <c r="L23005" s="1549"/>
      <c r="M23005" s="1506"/>
    </row>
    <row r="23006" spans="1:13" ht="16.5" customHeight="1">
      <c r="A23006" s="1547"/>
      <c r="B23006" s="1548"/>
      <c r="C23006" s="1548"/>
      <c r="D23006" s="1549"/>
      <c r="E23006" s="1506"/>
      <c r="K23006" s="1548"/>
      <c r="L23006" s="1549"/>
      <c r="M23006" s="1506"/>
    </row>
    <row r="23007" spans="1:13" ht="16.5" customHeight="1">
      <c r="A23007" s="1547"/>
      <c r="B23007" s="1548"/>
      <c r="C23007" s="1548"/>
      <c r="D23007" s="1549"/>
      <c r="E23007" s="1506"/>
      <c r="K23007" s="1548"/>
      <c r="L23007" s="1549"/>
      <c r="M23007" s="1506"/>
    </row>
    <row r="23008" spans="1:13" ht="16.5" customHeight="1">
      <c r="A23008" s="1547"/>
      <c r="B23008" s="1548"/>
      <c r="C23008" s="1548"/>
      <c r="D23008" s="1549"/>
      <c r="E23008" s="1506"/>
      <c r="K23008" s="1548"/>
      <c r="L23008" s="1549"/>
      <c r="M23008" s="1506"/>
    </row>
    <row r="23009" spans="1:13" ht="16.5" customHeight="1">
      <c r="A23009" s="1547"/>
      <c r="B23009" s="1548"/>
      <c r="C23009" s="1548"/>
      <c r="D23009" s="1549"/>
      <c r="E23009" s="1506"/>
      <c r="K23009" s="1548"/>
      <c r="L23009" s="1549"/>
      <c r="M23009" s="1506"/>
    </row>
    <row r="23010" spans="1:13" ht="16.5" customHeight="1">
      <c r="A23010" s="1547"/>
      <c r="B23010" s="1548"/>
      <c r="C23010" s="1548"/>
      <c r="D23010" s="1549"/>
      <c r="E23010" s="1506"/>
      <c r="K23010" s="1548"/>
      <c r="L23010" s="1549"/>
      <c r="M23010" s="1506"/>
    </row>
    <row r="23011" spans="1:13" ht="16.5" customHeight="1">
      <c r="A23011" s="1547"/>
      <c r="B23011" s="1548"/>
      <c r="C23011" s="1548"/>
      <c r="D23011" s="1549"/>
      <c r="E23011" s="1506"/>
      <c r="K23011" s="1548"/>
      <c r="L23011" s="1549"/>
      <c r="M23011" s="1506"/>
    </row>
    <row r="23012" spans="1:13" ht="16.5" customHeight="1">
      <c r="A23012" s="1547"/>
      <c r="B23012" s="1548"/>
      <c r="C23012" s="1548"/>
      <c r="D23012" s="1549"/>
      <c r="E23012" s="1506"/>
      <c r="K23012" s="1548"/>
      <c r="L23012" s="1549"/>
      <c r="M23012" s="1506"/>
    </row>
    <row r="23013" spans="1:13" ht="16.5" customHeight="1">
      <c r="A23013" s="1547"/>
      <c r="B23013" s="1548"/>
      <c r="C23013" s="1548"/>
      <c r="D23013" s="1549"/>
      <c r="E23013" s="1506"/>
      <c r="K23013" s="1548"/>
      <c r="L23013" s="1549"/>
      <c r="M23013" s="1506"/>
    </row>
    <row r="23014" spans="1:13" ht="16.5" customHeight="1">
      <c r="A23014" s="1547"/>
      <c r="B23014" s="1548"/>
      <c r="C23014" s="1548"/>
      <c r="D23014" s="1549"/>
      <c r="E23014" s="1506"/>
      <c r="K23014" s="1548"/>
      <c r="L23014" s="1549"/>
      <c r="M23014" s="1506"/>
    </row>
    <row r="23015" spans="1:13" ht="16.5" customHeight="1">
      <c r="A23015" s="1547"/>
      <c r="B23015" s="1548"/>
      <c r="C23015" s="1548"/>
      <c r="D23015" s="1549"/>
      <c r="E23015" s="1506"/>
      <c r="K23015" s="1548"/>
      <c r="L23015" s="1549"/>
      <c r="M23015" s="1506"/>
    </row>
    <row r="23016" spans="1:13" ht="16.5" customHeight="1">
      <c r="A23016" s="1547"/>
      <c r="B23016" s="1548"/>
      <c r="C23016" s="1548"/>
      <c r="D23016" s="1549"/>
      <c r="E23016" s="1506"/>
      <c r="K23016" s="1548"/>
      <c r="L23016" s="1549"/>
      <c r="M23016" s="1506"/>
    </row>
    <row r="23017" spans="1:13" ht="16.5" customHeight="1">
      <c r="A23017" s="1547"/>
      <c r="B23017" s="1548"/>
      <c r="C23017" s="1548"/>
      <c r="D23017" s="1549"/>
      <c r="E23017" s="1506"/>
      <c r="K23017" s="1548"/>
      <c r="L23017" s="1549"/>
      <c r="M23017" s="1506"/>
    </row>
    <row r="23018" spans="1:13" ht="16.5" customHeight="1">
      <c r="A23018" s="1547"/>
      <c r="B23018" s="1548"/>
      <c r="C23018" s="1548"/>
      <c r="D23018" s="1549"/>
      <c r="E23018" s="1506"/>
      <c r="K23018" s="1548"/>
      <c r="L23018" s="1549"/>
      <c r="M23018" s="1506"/>
    </row>
    <row r="23019" spans="1:13" ht="16.5" customHeight="1">
      <c r="A23019" s="1547"/>
      <c r="B23019" s="1548"/>
      <c r="C23019" s="1548"/>
      <c r="D23019" s="1549"/>
      <c r="E23019" s="1506"/>
      <c r="K23019" s="1548"/>
      <c r="L23019" s="1549"/>
      <c r="M23019" s="1506"/>
    </row>
    <row r="23020" spans="1:13" ht="16.5" customHeight="1">
      <c r="A23020" s="1547"/>
      <c r="B23020" s="1548"/>
      <c r="C23020" s="1548"/>
      <c r="D23020" s="1549"/>
      <c r="E23020" s="1506"/>
      <c r="K23020" s="1548"/>
      <c r="L23020" s="1549"/>
      <c r="M23020" s="1506"/>
    </row>
    <row r="23021" spans="1:13" ht="16.5" customHeight="1">
      <c r="A23021" s="1547"/>
      <c r="B23021" s="1548"/>
      <c r="C23021" s="1548"/>
      <c r="D23021" s="1549"/>
      <c r="E23021" s="1506"/>
      <c r="K23021" s="1548"/>
      <c r="L23021" s="1549"/>
      <c r="M23021" s="1506"/>
    </row>
    <row r="23022" spans="1:13" ht="16.5" customHeight="1">
      <c r="A23022" s="1547"/>
      <c r="B23022" s="1548"/>
      <c r="C23022" s="1548"/>
      <c r="D23022" s="1549"/>
      <c r="E23022" s="1506"/>
      <c r="K23022" s="1548"/>
      <c r="L23022" s="1549"/>
      <c r="M23022" s="1506"/>
    </row>
    <row r="23023" spans="1:13" ht="16.5" customHeight="1">
      <c r="A23023" s="1547"/>
      <c r="B23023" s="1548"/>
      <c r="C23023" s="1548"/>
      <c r="D23023" s="1549"/>
      <c r="E23023" s="1506"/>
      <c r="K23023" s="1548"/>
      <c r="L23023" s="1549"/>
      <c r="M23023" s="1506"/>
    </row>
    <row r="23024" spans="1:13" ht="16.5" customHeight="1">
      <c r="A23024" s="1547"/>
      <c r="B23024" s="1548"/>
      <c r="C23024" s="1548"/>
      <c r="D23024" s="1549"/>
      <c r="E23024" s="1506"/>
      <c r="K23024" s="1548"/>
      <c r="L23024" s="1549"/>
      <c r="M23024" s="1506"/>
    </row>
    <row r="23025" spans="1:13" ht="16.5" customHeight="1">
      <c r="A23025" s="1547"/>
      <c r="B23025" s="1548"/>
      <c r="C23025" s="1548"/>
      <c r="D23025" s="1549"/>
      <c r="E23025" s="1506"/>
      <c r="K23025" s="1548"/>
      <c r="L23025" s="1549"/>
      <c r="M23025" s="1506"/>
    </row>
    <row r="23026" spans="1:13" ht="16.5" customHeight="1">
      <c r="A23026" s="1547"/>
      <c r="B23026" s="1548"/>
      <c r="C23026" s="1548"/>
      <c r="D23026" s="1549"/>
      <c r="E23026" s="1506"/>
      <c r="K23026" s="1548"/>
      <c r="L23026" s="1549"/>
      <c r="M23026" s="1506"/>
    </row>
    <row r="23027" spans="1:13" ht="16.5" customHeight="1">
      <c r="A23027" s="1547"/>
      <c r="B23027" s="1548"/>
      <c r="C23027" s="1548"/>
      <c r="D23027" s="1549"/>
      <c r="E23027" s="1506"/>
      <c r="K23027" s="1548"/>
      <c r="L23027" s="1549"/>
      <c r="M23027" s="1506"/>
    </row>
    <row r="23028" spans="1:13" ht="16.5" customHeight="1">
      <c r="A23028" s="1547"/>
      <c r="B23028" s="1548"/>
      <c r="C23028" s="1548"/>
      <c r="D23028" s="1549"/>
      <c r="E23028" s="1506"/>
      <c r="K23028" s="1548"/>
      <c r="L23028" s="1549"/>
      <c r="M23028" s="1506"/>
    </row>
    <row r="23029" spans="1:13" ht="16.5" customHeight="1">
      <c r="A23029" s="1547"/>
      <c r="B23029" s="1548"/>
      <c r="C23029" s="1548"/>
      <c r="D23029" s="1549"/>
      <c r="E23029" s="1506"/>
      <c r="K23029" s="1548"/>
      <c r="L23029" s="1549"/>
      <c r="M23029" s="1506"/>
    </row>
    <row r="23030" spans="1:13" ht="16.5" customHeight="1">
      <c r="A23030" s="1547"/>
      <c r="B23030" s="1548"/>
      <c r="C23030" s="1548"/>
      <c r="D23030" s="1549"/>
      <c r="E23030" s="1506"/>
      <c r="K23030" s="1548"/>
      <c r="L23030" s="1549"/>
      <c r="M23030" s="1506"/>
    </row>
    <row r="23031" spans="1:13" ht="16.5" customHeight="1">
      <c r="A23031" s="1547"/>
      <c r="B23031" s="1548"/>
      <c r="C23031" s="1548"/>
      <c r="D23031" s="1549"/>
      <c r="E23031" s="1506"/>
      <c r="K23031" s="1548"/>
      <c r="L23031" s="1549"/>
      <c r="M23031" s="1506"/>
    </row>
    <row r="23032" spans="1:13" ht="16.5" customHeight="1">
      <c r="A23032" s="1547"/>
      <c r="B23032" s="1548"/>
      <c r="C23032" s="1548"/>
      <c r="D23032" s="1549"/>
      <c r="E23032" s="1506"/>
      <c r="K23032" s="1548"/>
      <c r="L23032" s="1549"/>
      <c r="M23032" s="1506"/>
    </row>
    <row r="23033" spans="1:13" ht="16.5" customHeight="1">
      <c r="A23033" s="1547"/>
      <c r="B23033" s="1548"/>
      <c r="C23033" s="1548"/>
      <c r="D23033" s="1549"/>
      <c r="E23033" s="1506"/>
      <c r="K23033" s="1548"/>
      <c r="L23033" s="1549"/>
      <c r="M23033" s="1506"/>
    </row>
    <row r="23034" spans="1:13" ht="16.5" customHeight="1">
      <c r="A23034" s="1547"/>
      <c r="B23034" s="1548"/>
      <c r="C23034" s="1548"/>
      <c r="D23034" s="1549"/>
      <c r="E23034" s="1506"/>
      <c r="K23034" s="1548"/>
      <c r="L23034" s="1549"/>
      <c r="M23034" s="1506"/>
    </row>
    <row r="23035" spans="1:13" ht="16.5" customHeight="1">
      <c r="A23035" s="1547"/>
      <c r="B23035" s="1548"/>
      <c r="C23035" s="1548"/>
      <c r="D23035" s="1549"/>
      <c r="E23035" s="1506"/>
      <c r="K23035" s="1548"/>
      <c r="L23035" s="1549"/>
      <c r="M23035" s="1506"/>
    </row>
    <row r="23036" spans="1:13" ht="16.5" customHeight="1">
      <c r="A23036" s="1547"/>
      <c r="B23036" s="1548"/>
      <c r="C23036" s="1548"/>
      <c r="D23036" s="1549"/>
      <c r="E23036" s="1506"/>
      <c r="K23036" s="1548"/>
      <c r="L23036" s="1549"/>
      <c r="M23036" s="1506"/>
    </row>
    <row r="23037" spans="1:13" ht="16.5" customHeight="1">
      <c r="A23037" s="1547"/>
      <c r="B23037" s="1548"/>
      <c r="C23037" s="1548"/>
      <c r="D23037" s="1549"/>
      <c r="E23037" s="1506"/>
      <c r="K23037" s="1548"/>
      <c r="L23037" s="1549"/>
      <c r="M23037" s="1506"/>
    </row>
    <row r="23038" spans="1:13" ht="16.5" customHeight="1">
      <c r="A23038" s="1547"/>
      <c r="B23038" s="1548"/>
      <c r="C23038" s="1548"/>
      <c r="D23038" s="1549"/>
      <c r="E23038" s="1506"/>
      <c r="K23038" s="1548"/>
      <c r="L23038" s="1549"/>
      <c r="M23038" s="1506"/>
    </row>
    <row r="23039" spans="1:13" ht="16.5" customHeight="1">
      <c r="A23039" s="1547"/>
      <c r="B23039" s="1548"/>
      <c r="C23039" s="1548"/>
      <c r="D23039" s="1549"/>
      <c r="E23039" s="1506"/>
      <c r="K23039" s="1548"/>
      <c r="L23039" s="1549"/>
      <c r="M23039" s="1506"/>
    </row>
    <row r="23040" spans="1:13" ht="16.5" customHeight="1">
      <c r="A23040" s="1547"/>
      <c r="B23040" s="1548"/>
      <c r="C23040" s="1548"/>
      <c r="D23040" s="1549"/>
      <c r="E23040" s="1506"/>
      <c r="K23040" s="1548"/>
      <c r="L23040" s="1549"/>
      <c r="M23040" s="1506"/>
    </row>
    <row r="23041" spans="1:13" ht="16.5" customHeight="1">
      <c r="A23041" s="1547"/>
      <c r="B23041" s="1548"/>
      <c r="C23041" s="1548"/>
      <c r="D23041" s="1549"/>
      <c r="E23041" s="1506"/>
      <c r="K23041" s="1548"/>
      <c r="L23041" s="1549"/>
      <c r="M23041" s="1506"/>
    </row>
    <row r="23042" spans="1:13" ht="16.5" customHeight="1">
      <c r="A23042" s="1547"/>
      <c r="B23042" s="1548"/>
      <c r="C23042" s="1548"/>
      <c r="D23042" s="1549"/>
      <c r="E23042" s="1506"/>
      <c r="K23042" s="1548"/>
      <c r="L23042" s="1549"/>
      <c r="M23042" s="1506"/>
    </row>
    <row r="23043" spans="1:13" ht="16.5" customHeight="1">
      <c r="A23043" s="1547"/>
      <c r="B23043" s="1548"/>
      <c r="C23043" s="1548"/>
      <c r="D23043" s="1549"/>
      <c r="E23043" s="1506"/>
      <c r="K23043" s="1548"/>
      <c r="L23043" s="1549"/>
      <c r="M23043" s="1506"/>
    </row>
    <row r="23044" spans="1:13" ht="16.5" customHeight="1">
      <c r="A23044" s="1547"/>
      <c r="B23044" s="1548"/>
      <c r="C23044" s="1548"/>
      <c r="D23044" s="1549"/>
      <c r="E23044" s="1506"/>
      <c r="K23044" s="1548"/>
      <c r="L23044" s="1549"/>
      <c r="M23044" s="1506"/>
    </row>
    <row r="23045" spans="1:13" ht="16.5" customHeight="1">
      <c r="A23045" s="1547"/>
      <c r="B23045" s="1548"/>
      <c r="C23045" s="1548"/>
      <c r="D23045" s="1549"/>
      <c r="E23045" s="1506"/>
      <c r="K23045" s="1548"/>
      <c r="L23045" s="1549"/>
      <c r="M23045" s="1506"/>
    </row>
    <row r="23046" spans="1:13" ht="16.5" customHeight="1">
      <c r="A23046" s="1547"/>
      <c r="B23046" s="1548"/>
      <c r="C23046" s="1548"/>
      <c r="D23046" s="1549"/>
      <c r="E23046" s="1506"/>
      <c r="K23046" s="1548"/>
      <c r="L23046" s="1549"/>
      <c r="M23046" s="1506"/>
    </row>
    <row r="23047" spans="1:13" ht="16.5" customHeight="1">
      <c r="A23047" s="1547"/>
      <c r="B23047" s="1548"/>
      <c r="C23047" s="1548"/>
      <c r="D23047" s="1549"/>
      <c r="E23047" s="1506"/>
      <c r="K23047" s="1548"/>
      <c r="L23047" s="1549"/>
      <c r="M23047" s="1506"/>
    </row>
    <row r="23048" spans="1:13" ht="16.5" customHeight="1">
      <c r="A23048" s="1547"/>
      <c r="B23048" s="1548"/>
      <c r="C23048" s="1548"/>
      <c r="D23048" s="1549"/>
      <c r="E23048" s="1506"/>
      <c r="K23048" s="1548"/>
      <c r="L23048" s="1549"/>
      <c r="M23048" s="1506"/>
    </row>
    <row r="23049" spans="1:13" ht="16.5" customHeight="1">
      <c r="A23049" s="1547"/>
      <c r="B23049" s="1548"/>
      <c r="C23049" s="1548"/>
      <c r="D23049" s="1549"/>
      <c r="E23049" s="1506"/>
      <c r="K23049" s="1548"/>
      <c r="L23049" s="1549"/>
      <c r="M23049" s="1506"/>
    </row>
    <row r="23050" spans="1:13" ht="16.5" customHeight="1">
      <c r="A23050" s="1547"/>
      <c r="B23050" s="1548"/>
      <c r="C23050" s="1548"/>
      <c r="D23050" s="1549"/>
      <c r="E23050" s="1506"/>
      <c r="K23050" s="1548"/>
      <c r="L23050" s="1549"/>
      <c r="M23050" s="1506"/>
    </row>
    <row r="23051" spans="1:13" ht="16.5" customHeight="1">
      <c r="A23051" s="1547"/>
      <c r="B23051" s="1548"/>
      <c r="C23051" s="1548"/>
      <c r="D23051" s="1549"/>
      <c r="E23051" s="1506"/>
      <c r="K23051" s="1548"/>
      <c r="L23051" s="1549"/>
      <c r="M23051" s="1506"/>
    </row>
    <row r="23052" spans="1:13" ht="16.5" customHeight="1">
      <c r="A23052" s="1547"/>
      <c r="B23052" s="1548"/>
      <c r="C23052" s="1548"/>
      <c r="D23052" s="1549"/>
      <c r="E23052" s="1506"/>
      <c r="K23052" s="1548"/>
      <c r="L23052" s="1549"/>
      <c r="M23052" s="1506"/>
    </row>
    <row r="23053" spans="1:13" ht="16.5" customHeight="1">
      <c r="A23053" s="1547"/>
      <c r="B23053" s="1548"/>
      <c r="C23053" s="1548"/>
      <c r="D23053" s="1549"/>
      <c r="E23053" s="1506"/>
      <c r="K23053" s="1548"/>
      <c r="L23053" s="1549"/>
      <c r="M23053" s="1506"/>
    </row>
    <row r="23054" spans="1:13" ht="16.5" customHeight="1">
      <c r="A23054" s="1547"/>
      <c r="B23054" s="1548"/>
      <c r="C23054" s="1548"/>
      <c r="D23054" s="1549"/>
      <c r="E23054" s="1506"/>
      <c r="K23054" s="1548"/>
      <c r="L23054" s="1549"/>
      <c r="M23054" s="1506"/>
    </row>
    <row r="23055" spans="1:13" ht="16.5" customHeight="1">
      <c r="A23055" s="1547"/>
      <c r="B23055" s="1548"/>
      <c r="C23055" s="1548"/>
      <c r="D23055" s="1549"/>
      <c r="E23055" s="1506"/>
      <c r="K23055" s="1548"/>
      <c r="L23055" s="1549"/>
      <c r="M23055" s="1506"/>
    </row>
    <row r="23056" spans="1:13" ht="16.5" customHeight="1">
      <c r="A23056" s="1547"/>
      <c r="B23056" s="1548"/>
      <c r="C23056" s="1548"/>
      <c r="D23056" s="1549"/>
      <c r="E23056" s="1506"/>
      <c r="K23056" s="1548"/>
      <c r="L23056" s="1549"/>
      <c r="M23056" s="1506"/>
    </row>
    <row r="23057" spans="1:13" ht="16.5" customHeight="1">
      <c r="A23057" s="1547"/>
      <c r="B23057" s="1548"/>
      <c r="C23057" s="1548"/>
      <c r="D23057" s="1549"/>
      <c r="E23057" s="1506"/>
      <c r="K23057" s="1548"/>
      <c r="L23057" s="1549"/>
      <c r="M23057" s="1506"/>
    </row>
    <row r="23058" spans="1:13" ht="16.5" customHeight="1">
      <c r="A23058" s="1547"/>
      <c r="B23058" s="1548"/>
      <c r="C23058" s="1548"/>
      <c r="D23058" s="1549"/>
      <c r="E23058" s="1506"/>
      <c r="K23058" s="1548"/>
      <c r="L23058" s="1549"/>
      <c r="M23058" s="1506"/>
    </row>
    <row r="23059" spans="1:13" ht="16.5" customHeight="1">
      <c r="A23059" s="1547"/>
      <c r="B23059" s="1548"/>
      <c r="C23059" s="1548"/>
      <c r="D23059" s="1549"/>
      <c r="E23059" s="1506"/>
      <c r="K23059" s="1548"/>
      <c r="L23059" s="1549"/>
      <c r="M23059" s="1506"/>
    </row>
    <row r="23060" spans="1:13" ht="16.5" customHeight="1">
      <c r="A23060" s="1547"/>
      <c r="B23060" s="1548"/>
      <c r="C23060" s="1548"/>
      <c r="D23060" s="1549"/>
      <c r="E23060" s="1506"/>
      <c r="K23060" s="1548"/>
      <c r="L23060" s="1549"/>
      <c r="M23060" s="1506"/>
    </row>
    <row r="23061" spans="1:13" ht="16.5" customHeight="1">
      <c r="A23061" s="1547"/>
      <c r="B23061" s="1548"/>
      <c r="C23061" s="1548"/>
      <c r="D23061" s="1549"/>
      <c r="E23061" s="1506"/>
      <c r="K23061" s="1548"/>
      <c r="L23061" s="1549"/>
      <c r="M23061" s="1506"/>
    </row>
    <row r="23062" spans="1:13" ht="16.5" customHeight="1">
      <c r="A23062" s="1547"/>
      <c r="B23062" s="1548"/>
      <c r="C23062" s="1548"/>
      <c r="D23062" s="1549"/>
      <c r="E23062" s="1506"/>
      <c r="K23062" s="1548"/>
      <c r="L23062" s="1549"/>
      <c r="M23062" s="1506"/>
    </row>
    <row r="23063" spans="1:13" ht="16.5" customHeight="1">
      <c r="A23063" s="1547"/>
      <c r="B23063" s="1548"/>
      <c r="C23063" s="1548"/>
      <c r="D23063" s="1549"/>
      <c r="E23063" s="1506"/>
      <c r="K23063" s="1548"/>
      <c r="L23063" s="1549"/>
      <c r="M23063" s="1506"/>
    </row>
    <row r="23064" spans="1:13" ht="16.5" customHeight="1">
      <c r="A23064" s="1547"/>
      <c r="B23064" s="1548"/>
      <c r="C23064" s="1548"/>
      <c r="D23064" s="1549"/>
      <c r="E23064" s="1506"/>
      <c r="K23064" s="1548"/>
      <c r="L23064" s="1549"/>
      <c r="M23064" s="1506"/>
    </row>
    <row r="23065" spans="1:13" ht="16.5" customHeight="1">
      <c r="A23065" s="1547"/>
      <c r="B23065" s="1548"/>
      <c r="C23065" s="1548"/>
      <c r="D23065" s="1549"/>
      <c r="E23065" s="1506"/>
      <c r="K23065" s="1548"/>
      <c r="L23065" s="1549"/>
      <c r="M23065" s="1506"/>
    </row>
    <row r="23066" spans="1:13" ht="16.5" customHeight="1">
      <c r="A23066" s="1547"/>
      <c r="B23066" s="1548"/>
      <c r="C23066" s="1548"/>
      <c r="D23066" s="1549"/>
      <c r="E23066" s="1506"/>
      <c r="K23066" s="1548"/>
      <c r="L23066" s="1549"/>
      <c r="M23066" s="1506"/>
    </row>
    <row r="23067" spans="1:13" ht="16.5" customHeight="1">
      <c r="A23067" s="1547"/>
      <c r="B23067" s="1548"/>
      <c r="C23067" s="1548"/>
      <c r="D23067" s="1549"/>
      <c r="E23067" s="1506"/>
      <c r="K23067" s="1548"/>
      <c r="L23067" s="1549"/>
      <c r="M23067" s="1506"/>
    </row>
    <row r="23068" spans="1:13" ht="16.5" customHeight="1">
      <c r="A23068" s="1547"/>
      <c r="B23068" s="1548"/>
      <c r="C23068" s="1548"/>
      <c r="D23068" s="1549"/>
      <c r="E23068" s="1506"/>
      <c r="K23068" s="1548"/>
      <c r="L23068" s="1549"/>
      <c r="M23068" s="1506"/>
    </row>
    <row r="23069" spans="1:13" ht="16.5" customHeight="1">
      <c r="A23069" s="1547"/>
      <c r="B23069" s="1548"/>
      <c r="C23069" s="1548"/>
      <c r="D23069" s="1549"/>
      <c r="E23069" s="1506"/>
      <c r="K23069" s="1548"/>
      <c r="L23069" s="1549"/>
      <c r="M23069" s="1506"/>
    </row>
    <row r="23070" spans="1:13" ht="16.5" customHeight="1">
      <c r="A23070" s="1547"/>
      <c r="B23070" s="1548"/>
      <c r="C23070" s="1548"/>
      <c r="D23070" s="1549"/>
      <c r="E23070" s="1506"/>
      <c r="K23070" s="1548"/>
      <c r="L23070" s="1549"/>
      <c r="M23070" s="1506"/>
    </row>
    <row r="23071" spans="1:13" ht="16.5" customHeight="1">
      <c r="A23071" s="1547"/>
      <c r="B23071" s="1548"/>
      <c r="C23071" s="1548"/>
      <c r="D23071" s="1549"/>
      <c r="E23071" s="1506"/>
      <c r="K23071" s="1548"/>
      <c r="L23071" s="1549"/>
      <c r="M23071" s="1506"/>
    </row>
    <row r="23072" spans="1:13" ht="16.5" customHeight="1">
      <c r="A23072" s="1547"/>
      <c r="B23072" s="1548"/>
      <c r="C23072" s="1548"/>
      <c r="D23072" s="1549"/>
      <c r="E23072" s="1506"/>
      <c r="K23072" s="1548"/>
      <c r="L23072" s="1549"/>
      <c r="M23072" s="1506"/>
    </row>
    <row r="23073" spans="1:13" ht="16.5" customHeight="1">
      <c r="A23073" s="1547"/>
      <c r="B23073" s="1548"/>
      <c r="C23073" s="1548"/>
      <c r="D23073" s="1549"/>
      <c r="E23073" s="1506"/>
      <c r="K23073" s="1548"/>
      <c r="L23073" s="1549"/>
      <c r="M23073" s="1506"/>
    </row>
    <row r="23074" spans="1:13" ht="16.5" customHeight="1">
      <c r="A23074" s="1547"/>
      <c r="B23074" s="1548"/>
      <c r="C23074" s="1548"/>
      <c r="D23074" s="1549"/>
      <c r="E23074" s="1506"/>
      <c r="K23074" s="1548"/>
      <c r="L23074" s="1549"/>
      <c r="M23074" s="1506"/>
    </row>
    <row r="23075" spans="1:13" ht="16.5" customHeight="1">
      <c r="A23075" s="1547"/>
      <c r="B23075" s="1548"/>
      <c r="C23075" s="1548"/>
      <c r="D23075" s="1549"/>
      <c r="E23075" s="1506"/>
      <c r="K23075" s="1548"/>
      <c r="L23075" s="1549"/>
      <c r="M23075" s="1506"/>
    </row>
    <row r="23076" spans="1:13" ht="16.5" customHeight="1">
      <c r="A23076" s="1547"/>
      <c r="B23076" s="1548"/>
      <c r="C23076" s="1548"/>
      <c r="D23076" s="1549"/>
      <c r="E23076" s="1506"/>
      <c r="K23076" s="1548"/>
      <c r="L23076" s="1549"/>
      <c r="M23076" s="1506"/>
    </row>
    <row r="23077" spans="1:13" ht="16.5" customHeight="1">
      <c r="A23077" s="1547"/>
      <c r="B23077" s="1548"/>
      <c r="C23077" s="1548"/>
      <c r="D23077" s="1549"/>
      <c r="E23077" s="1506"/>
      <c r="K23077" s="1548"/>
      <c r="L23077" s="1549"/>
      <c r="M23077" s="1506"/>
    </row>
    <row r="23078" spans="1:13" ht="16.5" customHeight="1">
      <c r="A23078" s="1547"/>
      <c r="B23078" s="1548"/>
      <c r="C23078" s="1548"/>
      <c r="D23078" s="1549"/>
      <c r="E23078" s="1506"/>
      <c r="K23078" s="1548"/>
      <c r="L23078" s="1549"/>
      <c r="M23078" s="1506"/>
    </row>
    <row r="23079" spans="1:13" ht="16.5" customHeight="1">
      <c r="A23079" s="1547"/>
      <c r="B23079" s="1548"/>
      <c r="C23079" s="1548"/>
      <c r="D23079" s="1549"/>
      <c r="E23079" s="1506"/>
      <c r="K23079" s="1548"/>
      <c r="L23079" s="1549"/>
      <c r="M23079" s="1506"/>
    </row>
    <row r="23080" spans="1:13" ht="16.5" customHeight="1">
      <c r="A23080" s="1547"/>
      <c r="B23080" s="1548"/>
      <c r="C23080" s="1548"/>
      <c r="D23080" s="1549"/>
      <c r="E23080" s="1506"/>
      <c r="K23080" s="1548"/>
      <c r="L23080" s="1549"/>
      <c r="M23080" s="1506"/>
    </row>
    <row r="23081" spans="1:13" ht="16.5" customHeight="1">
      <c r="A23081" s="1547"/>
      <c r="B23081" s="1548"/>
      <c r="C23081" s="1548"/>
      <c r="D23081" s="1549"/>
      <c r="E23081" s="1506"/>
      <c r="K23081" s="1548"/>
      <c r="L23081" s="1549"/>
      <c r="M23081" s="1506"/>
    </row>
    <row r="23082" spans="1:13" ht="16.5" customHeight="1">
      <c r="A23082" s="1547"/>
      <c r="B23082" s="1548"/>
      <c r="C23082" s="1548"/>
      <c r="D23082" s="1549"/>
      <c r="E23082" s="1506"/>
      <c r="K23082" s="1548"/>
      <c r="L23082" s="1549"/>
      <c r="M23082" s="1506"/>
    </row>
    <row r="23083" spans="1:13" ht="16.5" customHeight="1">
      <c r="A23083" s="1547"/>
      <c r="B23083" s="1548"/>
      <c r="C23083" s="1548"/>
      <c r="D23083" s="1549"/>
      <c r="E23083" s="1506"/>
      <c r="K23083" s="1548"/>
      <c r="L23083" s="1549"/>
      <c r="M23083" s="1506"/>
    </row>
    <row r="23084" spans="1:13" ht="16.5" customHeight="1">
      <c r="A23084" s="1547"/>
      <c r="B23084" s="1548"/>
      <c r="C23084" s="1548"/>
      <c r="D23084" s="1549"/>
      <c r="E23084" s="1506"/>
      <c r="K23084" s="1548"/>
      <c r="L23084" s="1549"/>
      <c r="M23084" s="1506"/>
    </row>
    <row r="23085" spans="1:13" ht="16.5" customHeight="1">
      <c r="A23085" s="1547"/>
      <c r="B23085" s="1548"/>
      <c r="C23085" s="1548"/>
      <c r="D23085" s="1549"/>
      <c r="E23085" s="1506"/>
      <c r="K23085" s="1548"/>
      <c r="L23085" s="1549"/>
      <c r="M23085" s="1506"/>
    </row>
    <row r="23086" spans="1:13" ht="16.5" customHeight="1">
      <c r="A23086" s="1547"/>
      <c r="B23086" s="1548"/>
      <c r="C23086" s="1548"/>
      <c r="D23086" s="1549"/>
      <c r="E23086" s="1506"/>
      <c r="K23086" s="1548"/>
      <c r="L23086" s="1549"/>
      <c r="M23086" s="1506"/>
    </row>
    <row r="23087" spans="1:13" ht="16.5" customHeight="1">
      <c r="A23087" s="1547"/>
      <c r="B23087" s="1548"/>
      <c r="C23087" s="1548"/>
      <c r="D23087" s="1549"/>
      <c r="E23087" s="1506"/>
      <c r="K23087" s="1548"/>
      <c r="L23087" s="1549"/>
      <c r="M23087" s="1506"/>
    </row>
    <row r="23088" spans="1:13" ht="16.5" customHeight="1">
      <c r="A23088" s="1547"/>
      <c r="B23088" s="1548"/>
      <c r="C23088" s="1548"/>
      <c r="D23088" s="1549"/>
      <c r="E23088" s="1506"/>
      <c r="K23088" s="1548"/>
      <c r="L23088" s="1549"/>
      <c r="M23088" s="1506"/>
    </row>
    <row r="23089" spans="1:13" ht="16.5" customHeight="1">
      <c r="A23089" s="1547"/>
      <c r="B23089" s="1548"/>
      <c r="C23089" s="1548"/>
      <c r="D23089" s="1549"/>
      <c r="E23089" s="1506"/>
      <c r="K23089" s="1548"/>
      <c r="L23089" s="1549"/>
      <c r="M23089" s="1506"/>
    </row>
    <row r="23090" spans="1:13" ht="16.5" customHeight="1">
      <c r="A23090" s="1547"/>
      <c r="B23090" s="1548"/>
      <c r="C23090" s="1548"/>
      <c r="D23090" s="1549"/>
      <c r="E23090" s="1506"/>
      <c r="K23090" s="1548"/>
      <c r="L23090" s="1549"/>
      <c r="M23090" s="1506"/>
    </row>
    <row r="23091" spans="1:13" ht="16.5" customHeight="1">
      <c r="A23091" s="1547"/>
      <c r="B23091" s="1548"/>
      <c r="C23091" s="1548"/>
      <c r="D23091" s="1549"/>
      <c r="E23091" s="1506"/>
      <c r="K23091" s="1548"/>
      <c r="L23091" s="1549"/>
      <c r="M23091" s="1506"/>
    </row>
    <row r="23092" spans="1:13" ht="16.5" customHeight="1">
      <c r="A23092" s="1547"/>
      <c r="B23092" s="1548"/>
      <c r="C23092" s="1548"/>
      <c r="D23092" s="1549"/>
      <c r="E23092" s="1506"/>
      <c r="K23092" s="1548"/>
      <c r="L23092" s="1549"/>
      <c r="M23092" s="1506"/>
    </row>
    <row r="23093" spans="1:13" ht="16.5" customHeight="1">
      <c r="A23093" s="1547"/>
      <c r="B23093" s="1548"/>
      <c r="C23093" s="1548"/>
      <c r="D23093" s="1549"/>
      <c r="E23093" s="1506"/>
      <c r="K23093" s="1548"/>
      <c r="L23093" s="1549"/>
      <c r="M23093" s="1506"/>
    </row>
    <row r="23094" spans="1:13" ht="16.5" customHeight="1">
      <c r="A23094" s="1547"/>
      <c r="B23094" s="1548"/>
      <c r="C23094" s="1548"/>
      <c r="D23094" s="1549"/>
      <c r="E23094" s="1506"/>
      <c r="K23094" s="1548"/>
      <c r="L23094" s="1549"/>
      <c r="M23094" s="1506"/>
    </row>
    <row r="23095" spans="1:13" ht="16.5" customHeight="1">
      <c r="A23095" s="1547"/>
      <c r="B23095" s="1548"/>
      <c r="C23095" s="1548"/>
      <c r="D23095" s="1549"/>
      <c r="E23095" s="1506"/>
      <c r="K23095" s="1548"/>
      <c r="L23095" s="1549"/>
      <c r="M23095" s="1506"/>
    </row>
    <row r="23096" spans="1:13" ht="16.5" customHeight="1">
      <c r="A23096" s="1547"/>
      <c r="B23096" s="1548"/>
      <c r="C23096" s="1548"/>
      <c r="D23096" s="1549"/>
      <c r="E23096" s="1506"/>
      <c r="K23096" s="1548"/>
      <c r="L23096" s="1549"/>
      <c r="M23096" s="1506"/>
    </row>
    <row r="23097" spans="1:13" ht="16.5" customHeight="1">
      <c r="A23097" s="1547"/>
      <c r="B23097" s="1548"/>
      <c r="C23097" s="1548"/>
      <c r="D23097" s="1549"/>
      <c r="E23097" s="1506"/>
      <c r="K23097" s="1548"/>
      <c r="L23097" s="1549"/>
      <c r="M23097" s="1506"/>
    </row>
    <row r="23098" spans="1:13" ht="16.5" customHeight="1">
      <c r="A23098" s="1547"/>
      <c r="B23098" s="1548"/>
      <c r="C23098" s="1548"/>
      <c r="D23098" s="1549"/>
      <c r="E23098" s="1506"/>
      <c r="K23098" s="1548"/>
      <c r="L23098" s="1549"/>
      <c r="M23098" s="1506"/>
    </row>
    <row r="23099" spans="1:13" ht="16.5" customHeight="1">
      <c r="A23099" s="1547"/>
      <c r="B23099" s="1548"/>
      <c r="C23099" s="1548"/>
      <c r="D23099" s="1549"/>
      <c r="E23099" s="1506"/>
      <c r="K23099" s="1548"/>
      <c r="L23099" s="1549"/>
      <c r="M23099" s="1506"/>
    </row>
    <row r="23100" spans="1:13" ht="16.5" customHeight="1">
      <c r="A23100" s="1547"/>
      <c r="B23100" s="1548"/>
      <c r="C23100" s="1548"/>
      <c r="D23100" s="1549"/>
      <c r="E23100" s="1506"/>
      <c r="K23100" s="1548"/>
      <c r="L23100" s="1549"/>
      <c r="M23100" s="1506"/>
    </row>
    <row r="23101" spans="1:13" ht="16.5" customHeight="1">
      <c r="A23101" s="1547"/>
      <c r="B23101" s="1548"/>
      <c r="C23101" s="1548"/>
      <c r="D23101" s="1549"/>
      <c r="E23101" s="1506"/>
      <c r="K23101" s="1548"/>
      <c r="L23101" s="1549"/>
      <c r="M23101" s="1506"/>
    </row>
    <row r="23102" spans="1:13" ht="16.5" customHeight="1">
      <c r="A23102" s="1547"/>
      <c r="B23102" s="1548"/>
      <c r="C23102" s="1548"/>
      <c r="D23102" s="1549"/>
      <c r="E23102" s="1506"/>
      <c r="K23102" s="1548"/>
      <c r="L23102" s="1549"/>
      <c r="M23102" s="1506"/>
    </row>
    <row r="23103" spans="1:13" ht="16.5" customHeight="1">
      <c r="A23103" s="1547"/>
      <c r="B23103" s="1548"/>
      <c r="C23103" s="1548"/>
      <c r="D23103" s="1549"/>
      <c r="E23103" s="1506"/>
      <c r="K23103" s="1548"/>
      <c r="L23103" s="1549"/>
      <c r="M23103" s="1506"/>
    </row>
    <row r="23104" spans="1:13" ht="16.5" customHeight="1">
      <c r="A23104" s="1547"/>
      <c r="B23104" s="1548"/>
      <c r="C23104" s="1548"/>
      <c r="D23104" s="1549"/>
      <c r="E23104" s="1506"/>
      <c r="K23104" s="1548"/>
      <c r="L23104" s="1549"/>
      <c r="M23104" s="1506"/>
    </row>
    <row r="23105" spans="1:13" ht="16.5" customHeight="1">
      <c r="A23105" s="1547"/>
      <c r="B23105" s="1548"/>
      <c r="C23105" s="1548"/>
      <c r="D23105" s="1549"/>
      <c r="E23105" s="1506"/>
      <c r="K23105" s="1548"/>
      <c r="L23105" s="1549"/>
      <c r="M23105" s="1506"/>
    </row>
    <row r="23106" spans="1:13" ht="16.5" customHeight="1">
      <c r="A23106" s="1547"/>
      <c r="B23106" s="1548"/>
      <c r="C23106" s="1548"/>
      <c r="D23106" s="1549"/>
      <c r="E23106" s="1506"/>
      <c r="K23106" s="1548"/>
      <c r="L23106" s="1549"/>
      <c r="M23106" s="1506"/>
    </row>
    <row r="23107" spans="1:13" ht="16.5" customHeight="1">
      <c r="A23107" s="1547"/>
      <c r="B23107" s="1548"/>
      <c r="C23107" s="1548"/>
      <c r="D23107" s="1549"/>
      <c r="E23107" s="1506"/>
      <c r="K23107" s="1548"/>
      <c r="L23107" s="1549"/>
      <c r="M23107" s="1506"/>
    </row>
    <row r="23108" spans="1:13" ht="16.5" customHeight="1">
      <c r="A23108" s="1547"/>
      <c r="B23108" s="1548"/>
      <c r="C23108" s="1548"/>
      <c r="D23108" s="1549"/>
      <c r="E23108" s="1506"/>
      <c r="K23108" s="1548"/>
      <c r="L23108" s="1549"/>
      <c r="M23108" s="1506"/>
    </row>
    <row r="23109" spans="1:13" ht="16.5" customHeight="1">
      <c r="A23109" s="1547"/>
      <c r="B23109" s="1548"/>
      <c r="C23109" s="1548"/>
      <c r="D23109" s="1549"/>
      <c r="E23109" s="1506"/>
      <c r="K23109" s="1548"/>
      <c r="L23109" s="1549"/>
      <c r="M23109" s="1506"/>
    </row>
    <row r="23110" spans="1:13" ht="16.5" customHeight="1">
      <c r="A23110" s="1547"/>
      <c r="B23110" s="1548"/>
      <c r="C23110" s="1548"/>
      <c r="D23110" s="1549"/>
      <c r="E23110" s="1506"/>
      <c r="K23110" s="1548"/>
      <c r="L23110" s="1549"/>
      <c r="M23110" s="1506"/>
    </row>
    <row r="23111" spans="1:13" ht="16.5" customHeight="1">
      <c r="A23111" s="1547"/>
      <c r="B23111" s="1548"/>
      <c r="C23111" s="1548"/>
      <c r="D23111" s="1549"/>
      <c r="E23111" s="1506"/>
      <c r="K23111" s="1548"/>
      <c r="L23111" s="1549"/>
      <c r="M23111" s="1506"/>
    </row>
    <row r="23112" spans="1:13" ht="16.5" customHeight="1">
      <c r="A23112" s="1547"/>
      <c r="B23112" s="1548"/>
      <c r="C23112" s="1548"/>
      <c r="D23112" s="1549"/>
      <c r="E23112" s="1506"/>
      <c r="K23112" s="1548"/>
      <c r="L23112" s="1549"/>
      <c r="M23112" s="1506"/>
    </row>
    <row r="23113" spans="1:13" ht="16.5" customHeight="1">
      <c r="A23113" s="1547"/>
      <c r="B23113" s="1548"/>
      <c r="C23113" s="1548"/>
      <c r="D23113" s="1549"/>
      <c r="E23113" s="1506"/>
      <c r="K23113" s="1548"/>
      <c r="L23113" s="1549"/>
      <c r="M23113" s="1506"/>
    </row>
    <row r="23114" spans="1:13" ht="16.5" customHeight="1">
      <c r="A23114" s="1547"/>
      <c r="B23114" s="1548"/>
      <c r="C23114" s="1548"/>
      <c r="D23114" s="1549"/>
      <c r="E23114" s="1506"/>
      <c r="K23114" s="1548"/>
      <c r="L23114" s="1549"/>
      <c r="M23114" s="1506"/>
    </row>
    <row r="23115" spans="1:13" ht="16.5" customHeight="1">
      <c r="A23115" s="1547"/>
      <c r="B23115" s="1548"/>
      <c r="C23115" s="1548"/>
      <c r="D23115" s="1549"/>
      <c r="E23115" s="1506"/>
      <c r="K23115" s="1548"/>
      <c r="L23115" s="1549"/>
      <c r="M23115" s="1506"/>
    </row>
    <row r="23116" spans="1:13" ht="16.5" customHeight="1">
      <c r="A23116" s="1547"/>
      <c r="B23116" s="1548"/>
      <c r="C23116" s="1548"/>
      <c r="D23116" s="1549"/>
      <c r="E23116" s="1506"/>
      <c r="K23116" s="1548"/>
      <c r="L23116" s="1549"/>
      <c r="M23116" s="1506"/>
    </row>
    <row r="23117" spans="1:13" ht="16.5" customHeight="1">
      <c r="A23117" s="1547"/>
      <c r="B23117" s="1548"/>
      <c r="C23117" s="1548"/>
      <c r="D23117" s="1549"/>
      <c r="E23117" s="1506"/>
      <c r="K23117" s="1548"/>
      <c r="L23117" s="1549"/>
      <c r="M23117" s="1506"/>
    </row>
    <row r="23118" spans="1:13" ht="16.5" customHeight="1">
      <c r="A23118" s="1547"/>
      <c r="B23118" s="1548"/>
      <c r="C23118" s="1548"/>
      <c r="D23118" s="1549"/>
      <c r="E23118" s="1506"/>
      <c r="K23118" s="1548"/>
      <c r="L23118" s="1549"/>
      <c r="M23118" s="1506"/>
    </row>
    <row r="23119" spans="1:13" ht="16.5" customHeight="1">
      <c r="A23119" s="1547"/>
      <c r="B23119" s="1548"/>
      <c r="C23119" s="1548"/>
      <c r="D23119" s="1549"/>
      <c r="E23119" s="1506"/>
      <c r="K23119" s="1548"/>
      <c r="L23119" s="1549"/>
      <c r="M23119" s="1506"/>
    </row>
    <row r="23120" spans="1:13" ht="16.5" customHeight="1">
      <c r="A23120" s="1547"/>
      <c r="B23120" s="1548"/>
      <c r="C23120" s="1548"/>
      <c r="D23120" s="1549"/>
      <c r="E23120" s="1506"/>
      <c r="K23120" s="1548"/>
      <c r="L23120" s="1549"/>
      <c r="M23120" s="1506"/>
    </row>
    <row r="23121" spans="1:13" ht="16.5" customHeight="1">
      <c r="A23121" s="1547"/>
      <c r="B23121" s="1548"/>
      <c r="C23121" s="1548"/>
      <c r="D23121" s="1549"/>
      <c r="E23121" s="1506"/>
      <c r="K23121" s="1548"/>
      <c r="L23121" s="1549"/>
      <c r="M23121" s="1506"/>
    </row>
    <row r="23122" spans="1:13" ht="16.5" customHeight="1">
      <c r="A23122" s="1547"/>
      <c r="B23122" s="1548"/>
      <c r="C23122" s="1548"/>
      <c r="D23122" s="1549"/>
      <c r="E23122" s="1506"/>
      <c r="K23122" s="1548"/>
      <c r="L23122" s="1549"/>
      <c r="M23122" s="1506"/>
    </row>
    <row r="23123" spans="1:13" ht="16.5" customHeight="1">
      <c r="A23123" s="1547"/>
      <c r="B23123" s="1548"/>
      <c r="C23123" s="1548"/>
      <c r="D23123" s="1549"/>
      <c r="E23123" s="1506"/>
      <c r="K23123" s="1548"/>
      <c r="L23123" s="1549"/>
      <c r="M23123" s="1506"/>
    </row>
    <row r="23124" spans="1:13" ht="16.5" customHeight="1">
      <c r="A23124" s="1547"/>
      <c r="B23124" s="1548"/>
      <c r="C23124" s="1548"/>
      <c r="D23124" s="1549"/>
      <c r="E23124" s="1506"/>
      <c r="K23124" s="1548"/>
      <c r="L23124" s="1549"/>
      <c r="M23124" s="1506"/>
    </row>
    <row r="23125" spans="1:13" ht="16.5" customHeight="1">
      <c r="A23125" s="1547"/>
      <c r="B23125" s="1548"/>
      <c r="C23125" s="1548"/>
      <c r="D23125" s="1549"/>
      <c r="E23125" s="1506"/>
      <c r="K23125" s="1548"/>
      <c r="L23125" s="1549"/>
      <c r="M23125" s="1506"/>
    </row>
    <row r="23126" spans="1:13" ht="16.5" customHeight="1">
      <c r="A23126" s="1547"/>
      <c r="B23126" s="1548"/>
      <c r="C23126" s="1548"/>
      <c r="D23126" s="1549"/>
      <c r="E23126" s="1506"/>
      <c r="K23126" s="1548"/>
      <c r="L23126" s="1549"/>
      <c r="M23126" s="1506"/>
    </row>
    <row r="23127" spans="1:13" ht="16.5" customHeight="1">
      <c r="A23127" s="1547"/>
      <c r="B23127" s="1548"/>
      <c r="C23127" s="1548"/>
      <c r="D23127" s="1549"/>
      <c r="E23127" s="1506"/>
      <c r="K23127" s="1548"/>
      <c r="L23127" s="1549"/>
      <c r="M23127" s="1506"/>
    </row>
    <row r="23128" spans="1:13" ht="16.5" customHeight="1">
      <c r="A23128" s="1547"/>
      <c r="B23128" s="1548"/>
      <c r="C23128" s="1548"/>
      <c r="D23128" s="1549"/>
      <c r="E23128" s="1506"/>
      <c r="K23128" s="1548"/>
      <c r="L23128" s="1549"/>
      <c r="M23128" s="1506"/>
    </row>
    <row r="23129" spans="1:13" ht="16.5" customHeight="1">
      <c r="A23129" s="1547"/>
      <c r="B23129" s="1548"/>
      <c r="C23129" s="1548"/>
      <c r="D23129" s="1549"/>
      <c r="E23129" s="1506"/>
      <c r="K23129" s="1548"/>
      <c r="L23129" s="1549"/>
      <c r="M23129" s="1506"/>
    </row>
    <row r="23130" spans="1:13" ht="16.5" customHeight="1">
      <c r="A23130" s="1547"/>
      <c r="B23130" s="1548"/>
      <c r="C23130" s="1548"/>
      <c r="D23130" s="1549"/>
      <c r="E23130" s="1506"/>
      <c r="K23130" s="1548"/>
      <c r="L23130" s="1549"/>
      <c r="M23130" s="1506"/>
    </row>
    <row r="23131" spans="1:13" ht="16.5" customHeight="1">
      <c r="A23131" s="1547"/>
      <c r="B23131" s="1548"/>
      <c r="C23131" s="1548"/>
      <c r="D23131" s="1549"/>
      <c r="E23131" s="1506"/>
      <c r="K23131" s="1548"/>
      <c r="L23131" s="1549"/>
      <c r="M23131" s="1506"/>
    </row>
    <row r="23132" spans="1:13" ht="16.5" customHeight="1">
      <c r="A23132" s="1547"/>
      <c r="B23132" s="1548"/>
      <c r="C23132" s="1548"/>
      <c r="D23132" s="1549"/>
      <c r="E23132" s="1506"/>
      <c r="K23132" s="1548"/>
      <c r="L23132" s="1549"/>
      <c r="M23132" s="1506"/>
    </row>
    <row r="23133" spans="1:13" ht="16.5" customHeight="1">
      <c r="A23133" s="1547"/>
      <c r="B23133" s="1548"/>
      <c r="C23133" s="1548"/>
      <c r="D23133" s="1549"/>
      <c r="E23133" s="1506"/>
      <c r="K23133" s="1548"/>
      <c r="L23133" s="1549"/>
      <c r="M23133" s="1506"/>
    </row>
    <row r="23134" spans="1:13" ht="16.5" customHeight="1">
      <c r="A23134" s="1547"/>
      <c r="B23134" s="1548"/>
      <c r="C23134" s="1548"/>
      <c r="D23134" s="1549"/>
      <c r="E23134" s="1506"/>
      <c r="K23134" s="1548"/>
      <c r="L23134" s="1549"/>
      <c r="M23134" s="1506"/>
    </row>
    <row r="23135" spans="1:13" ht="16.5" customHeight="1">
      <c r="A23135" s="1547"/>
      <c r="B23135" s="1548"/>
      <c r="C23135" s="1548"/>
      <c r="D23135" s="1549"/>
      <c r="E23135" s="1506"/>
      <c r="K23135" s="1548"/>
      <c r="L23135" s="1549"/>
      <c r="M23135" s="1506"/>
    </row>
    <row r="23136" spans="1:13" ht="16.5" customHeight="1">
      <c r="A23136" s="1547"/>
      <c r="B23136" s="1548"/>
      <c r="C23136" s="1548"/>
      <c r="D23136" s="1549"/>
      <c r="E23136" s="1506"/>
      <c r="K23136" s="1548"/>
      <c r="L23136" s="1549"/>
      <c r="M23136" s="1506"/>
    </row>
    <row r="23137" spans="1:13" ht="16.5" customHeight="1">
      <c r="A23137" s="1547"/>
      <c r="B23137" s="1548"/>
      <c r="C23137" s="1548"/>
      <c r="D23137" s="1549"/>
      <c r="E23137" s="1506"/>
      <c r="K23137" s="1548"/>
      <c r="L23137" s="1549"/>
      <c r="M23137" s="1506"/>
    </row>
    <row r="23138" spans="1:13" ht="16.5" customHeight="1">
      <c r="A23138" s="1547"/>
      <c r="B23138" s="1548"/>
      <c r="C23138" s="1548"/>
      <c r="D23138" s="1549"/>
      <c r="E23138" s="1506"/>
      <c r="K23138" s="1548"/>
      <c r="L23138" s="1549"/>
      <c r="M23138" s="1506"/>
    </row>
    <row r="23139" spans="1:13" ht="16.5" customHeight="1">
      <c r="A23139" s="1547"/>
      <c r="B23139" s="1548"/>
      <c r="C23139" s="1548"/>
      <c r="D23139" s="1549"/>
      <c r="E23139" s="1506"/>
      <c r="K23139" s="1548"/>
      <c r="L23139" s="1549"/>
      <c r="M23139" s="1506"/>
    </row>
    <row r="23140" spans="1:13" ht="16.5" customHeight="1">
      <c r="A23140" s="1547"/>
      <c r="B23140" s="1548"/>
      <c r="C23140" s="1548"/>
      <c r="D23140" s="1549"/>
      <c r="E23140" s="1506"/>
      <c r="K23140" s="1548"/>
      <c r="L23140" s="1549"/>
      <c r="M23140" s="1506"/>
    </row>
    <row r="23141" spans="1:13" ht="16.5" customHeight="1">
      <c r="A23141" s="1547"/>
      <c r="B23141" s="1548"/>
      <c r="C23141" s="1548"/>
      <c r="D23141" s="1549"/>
      <c r="E23141" s="1506"/>
      <c r="K23141" s="1548"/>
      <c r="L23141" s="1549"/>
      <c r="M23141" s="1506"/>
    </row>
    <row r="23142" spans="1:13" ht="16.5" customHeight="1">
      <c r="A23142" s="1547"/>
      <c r="B23142" s="1548"/>
      <c r="C23142" s="1548"/>
      <c r="D23142" s="1549"/>
      <c r="E23142" s="1506"/>
      <c r="K23142" s="1548"/>
      <c r="L23142" s="1549"/>
      <c r="M23142" s="1506"/>
    </row>
    <row r="23143" spans="1:13" ht="16.5" customHeight="1">
      <c r="A23143" s="1547"/>
      <c r="B23143" s="1548"/>
      <c r="C23143" s="1548"/>
      <c r="D23143" s="1549"/>
      <c r="E23143" s="1506"/>
      <c r="K23143" s="1548"/>
      <c r="L23143" s="1549"/>
      <c r="M23143" s="1506"/>
    </row>
    <row r="23144" spans="1:13" ht="16.5" customHeight="1">
      <c r="A23144" s="1547"/>
      <c r="B23144" s="1548"/>
      <c r="C23144" s="1548"/>
      <c r="D23144" s="1549"/>
      <c r="E23144" s="1506"/>
      <c r="K23144" s="1548"/>
      <c r="L23144" s="1549"/>
      <c r="M23144" s="1506"/>
    </row>
    <row r="23145" spans="1:13" ht="16.5" customHeight="1">
      <c r="A23145" s="1547"/>
      <c r="B23145" s="1548"/>
      <c r="C23145" s="1548"/>
      <c r="D23145" s="1549"/>
      <c r="E23145" s="1506"/>
      <c r="K23145" s="1548"/>
      <c r="L23145" s="1549"/>
      <c r="M23145" s="1506"/>
    </row>
    <row r="23146" spans="1:13" ht="16.5" customHeight="1">
      <c r="A23146" s="1547"/>
      <c r="B23146" s="1548"/>
      <c r="C23146" s="1548"/>
      <c r="D23146" s="1549"/>
      <c r="E23146" s="1506"/>
      <c r="K23146" s="1548"/>
      <c r="L23146" s="1549"/>
      <c r="M23146" s="1506"/>
    </row>
    <row r="23147" spans="1:13" ht="16.5" customHeight="1">
      <c r="A23147" s="1547"/>
      <c r="B23147" s="1548"/>
      <c r="C23147" s="1548"/>
      <c r="D23147" s="1549"/>
      <c r="E23147" s="1506"/>
      <c r="K23147" s="1548"/>
      <c r="L23147" s="1549"/>
      <c r="M23147" s="1506"/>
    </row>
    <row r="23148" spans="1:13" ht="16.5" customHeight="1">
      <c r="A23148" s="1547"/>
      <c r="B23148" s="1548"/>
      <c r="C23148" s="1548"/>
      <c r="D23148" s="1549"/>
      <c r="E23148" s="1506"/>
      <c r="K23148" s="1548"/>
      <c r="L23148" s="1549"/>
      <c r="M23148" s="1506"/>
    </row>
    <row r="23149" spans="1:13" ht="16.5" customHeight="1">
      <c r="A23149" s="1547"/>
      <c r="B23149" s="1548"/>
      <c r="C23149" s="1548"/>
      <c r="D23149" s="1549"/>
      <c r="E23149" s="1506"/>
      <c r="K23149" s="1548"/>
      <c r="L23149" s="1549"/>
      <c r="M23149" s="1506"/>
    </row>
    <row r="23150" spans="1:13" ht="16.5" customHeight="1">
      <c r="A23150" s="1547"/>
      <c r="B23150" s="1548"/>
      <c r="C23150" s="1548"/>
      <c r="D23150" s="1549"/>
      <c r="E23150" s="1506"/>
      <c r="K23150" s="1548"/>
      <c r="L23150" s="1549"/>
      <c r="M23150" s="1506"/>
    </row>
    <row r="23151" spans="1:13" ht="16.5" customHeight="1">
      <c r="A23151" s="1547"/>
      <c r="B23151" s="1548"/>
      <c r="C23151" s="1548"/>
      <c r="D23151" s="1549"/>
      <c r="E23151" s="1506"/>
      <c r="K23151" s="1548"/>
      <c r="L23151" s="1549"/>
      <c r="M23151" s="1506"/>
    </row>
    <row r="23152" spans="1:13" ht="16.5" customHeight="1">
      <c r="A23152" s="1547"/>
      <c r="B23152" s="1548"/>
      <c r="C23152" s="1548"/>
      <c r="D23152" s="1549"/>
      <c r="E23152" s="1506"/>
      <c r="K23152" s="1548"/>
      <c r="L23152" s="1549"/>
      <c r="M23152" s="1506"/>
    </row>
    <row r="23153" spans="1:13" ht="16.5" customHeight="1">
      <c r="A23153" s="1547"/>
      <c r="B23153" s="1548"/>
      <c r="C23153" s="1548"/>
      <c r="D23153" s="1549"/>
      <c r="E23153" s="1506"/>
      <c r="K23153" s="1548"/>
      <c r="L23153" s="1549"/>
      <c r="M23153" s="1506"/>
    </row>
    <row r="23154" spans="1:13" ht="16.5" customHeight="1">
      <c r="A23154" s="1547"/>
      <c r="B23154" s="1548"/>
      <c r="C23154" s="1548"/>
      <c r="D23154" s="1549"/>
      <c r="E23154" s="1506"/>
      <c r="K23154" s="1548"/>
      <c r="L23154" s="1549"/>
      <c r="M23154" s="1506"/>
    </row>
    <row r="23155" spans="1:13" ht="16.5" customHeight="1">
      <c r="A23155" s="1547"/>
      <c r="B23155" s="1548"/>
      <c r="C23155" s="1548"/>
      <c r="D23155" s="1549"/>
      <c r="E23155" s="1506"/>
      <c r="K23155" s="1548"/>
      <c r="L23155" s="1549"/>
      <c r="M23155" s="1506"/>
    </row>
    <row r="23156" spans="1:13" ht="16.5" customHeight="1">
      <c r="A23156" s="1547"/>
      <c r="B23156" s="1548"/>
      <c r="C23156" s="1548"/>
      <c r="D23156" s="1549"/>
      <c r="E23156" s="1506"/>
      <c r="K23156" s="1548"/>
      <c r="L23156" s="1549"/>
      <c r="M23156" s="1506"/>
    </row>
    <row r="23157" spans="1:13" ht="16.5" customHeight="1">
      <c r="A23157" s="1547"/>
      <c r="B23157" s="1548"/>
      <c r="C23157" s="1548"/>
      <c r="D23157" s="1549"/>
      <c r="E23157" s="1506"/>
      <c r="K23157" s="1548"/>
      <c r="L23157" s="1549"/>
      <c r="M23157" s="1506"/>
    </row>
    <row r="23158" spans="1:13" ht="16.5" customHeight="1">
      <c r="A23158" s="1547"/>
      <c r="B23158" s="1548"/>
      <c r="C23158" s="1548"/>
      <c r="D23158" s="1549"/>
      <c r="E23158" s="1506"/>
      <c r="K23158" s="1548"/>
      <c r="L23158" s="1549"/>
      <c r="M23158" s="1506"/>
    </row>
    <row r="23159" spans="1:13" ht="16.5" customHeight="1">
      <c r="A23159" s="1547"/>
      <c r="B23159" s="1548"/>
      <c r="C23159" s="1548"/>
      <c r="D23159" s="1549"/>
      <c r="E23159" s="1506"/>
      <c r="K23159" s="1548"/>
      <c r="L23159" s="1549"/>
      <c r="M23159" s="1506"/>
    </row>
    <row r="23160" spans="1:13" ht="16.5" customHeight="1">
      <c r="A23160" s="1547"/>
      <c r="B23160" s="1548"/>
      <c r="C23160" s="1548"/>
      <c r="D23160" s="1549"/>
      <c r="E23160" s="1506"/>
      <c r="K23160" s="1548"/>
      <c r="L23160" s="1549"/>
      <c r="M23160" s="1506"/>
    </row>
    <row r="23161" spans="1:13" ht="16.5" customHeight="1">
      <c r="A23161" s="1547"/>
      <c r="B23161" s="1548"/>
      <c r="C23161" s="1548"/>
      <c r="D23161" s="1549"/>
      <c r="E23161" s="1506"/>
      <c r="K23161" s="1548"/>
      <c r="L23161" s="1549"/>
      <c r="M23161" s="1506"/>
    </row>
    <row r="23162" spans="1:13" ht="16.5" customHeight="1">
      <c r="A23162" s="1547"/>
      <c r="B23162" s="1548"/>
      <c r="C23162" s="1548"/>
      <c r="D23162" s="1549"/>
      <c r="E23162" s="1506"/>
      <c r="K23162" s="1548"/>
      <c r="L23162" s="1549"/>
      <c r="M23162" s="1506"/>
    </row>
    <row r="23163" spans="1:13" ht="16.5" customHeight="1">
      <c r="A23163" s="1547"/>
      <c r="B23163" s="1548"/>
      <c r="C23163" s="1548"/>
      <c r="D23163" s="1549"/>
      <c r="E23163" s="1506"/>
      <c r="K23163" s="1548"/>
      <c r="L23163" s="1549"/>
      <c r="M23163" s="1506"/>
    </row>
    <row r="23164" spans="1:13" ht="16.5" customHeight="1">
      <c r="A23164" s="1547"/>
      <c r="B23164" s="1548"/>
      <c r="C23164" s="1548"/>
      <c r="D23164" s="1549"/>
      <c r="E23164" s="1506"/>
      <c r="K23164" s="1548"/>
      <c r="L23164" s="1549"/>
      <c r="M23164" s="1506"/>
    </row>
    <row r="23165" spans="1:13" ht="16.5" customHeight="1">
      <c r="A23165" s="1547"/>
      <c r="B23165" s="1548"/>
      <c r="C23165" s="1548"/>
      <c r="D23165" s="1549"/>
      <c r="E23165" s="1506"/>
      <c r="K23165" s="1548"/>
      <c r="L23165" s="1549"/>
      <c r="M23165" s="1506"/>
    </row>
    <row r="23166" spans="1:13" ht="16.5" customHeight="1">
      <c r="A23166" s="1547"/>
      <c r="B23166" s="1548"/>
      <c r="C23166" s="1548"/>
      <c r="D23166" s="1549"/>
      <c r="E23166" s="1506"/>
      <c r="K23166" s="1548"/>
      <c r="L23166" s="1549"/>
      <c r="M23166" s="1506"/>
    </row>
    <row r="23167" spans="1:13" ht="16.5" customHeight="1">
      <c r="A23167" s="1547"/>
      <c r="B23167" s="1548"/>
      <c r="C23167" s="1548"/>
      <c r="D23167" s="1549"/>
      <c r="E23167" s="1506"/>
      <c r="K23167" s="1548"/>
      <c r="L23167" s="1549"/>
      <c r="M23167" s="1506"/>
    </row>
    <row r="23168" spans="1:13" ht="16.5" customHeight="1">
      <c r="A23168" s="1547"/>
      <c r="B23168" s="1548"/>
      <c r="C23168" s="1548"/>
      <c r="D23168" s="1549"/>
      <c r="E23168" s="1506"/>
      <c r="K23168" s="1548"/>
      <c r="L23168" s="1549"/>
      <c r="M23168" s="1506"/>
    </row>
    <row r="23169" spans="1:13" ht="16.5" customHeight="1">
      <c r="A23169" s="1547"/>
      <c r="B23169" s="1548"/>
      <c r="C23169" s="1548"/>
      <c r="D23169" s="1549"/>
      <c r="E23169" s="1506"/>
      <c r="K23169" s="1548"/>
      <c r="L23169" s="1549"/>
      <c r="M23169" s="1506"/>
    </row>
    <row r="23170" spans="1:13" ht="16.5" customHeight="1">
      <c r="A23170" s="1547"/>
      <c r="B23170" s="1548"/>
      <c r="C23170" s="1548"/>
      <c r="D23170" s="1549"/>
      <c r="E23170" s="1506"/>
      <c r="K23170" s="1548"/>
      <c r="L23170" s="1549"/>
      <c r="M23170" s="1506"/>
    </row>
    <row r="23171" spans="1:13" ht="16.5" customHeight="1">
      <c r="A23171" s="1547"/>
      <c r="B23171" s="1548"/>
      <c r="C23171" s="1548"/>
      <c r="D23171" s="1549"/>
      <c r="E23171" s="1506"/>
      <c r="K23171" s="1548"/>
      <c r="L23171" s="1549"/>
      <c r="M23171" s="1506"/>
    </row>
    <row r="23172" spans="1:13" ht="16.5" customHeight="1">
      <c r="A23172" s="1547"/>
      <c r="B23172" s="1548"/>
      <c r="C23172" s="1548"/>
      <c r="D23172" s="1549"/>
      <c r="E23172" s="1506"/>
      <c r="K23172" s="1548"/>
      <c r="L23172" s="1549"/>
      <c r="M23172" s="1506"/>
    </row>
    <row r="23173" spans="1:13" ht="16.5" customHeight="1">
      <c r="A23173" s="1547"/>
      <c r="B23173" s="1548"/>
      <c r="C23173" s="1548"/>
      <c r="D23173" s="1549"/>
      <c r="E23173" s="1506"/>
      <c r="K23173" s="1548"/>
      <c r="L23173" s="1549"/>
      <c r="M23173" s="1506"/>
    </row>
    <row r="23174" spans="1:13" ht="16.5" customHeight="1">
      <c r="A23174" s="1547"/>
      <c r="B23174" s="1548"/>
      <c r="C23174" s="1548"/>
      <c r="D23174" s="1549"/>
      <c r="E23174" s="1506"/>
      <c r="K23174" s="1548"/>
      <c r="L23174" s="1549"/>
      <c r="M23174" s="1506"/>
    </row>
    <row r="23175" spans="1:13" ht="16.5" customHeight="1">
      <c r="A23175" s="1547"/>
      <c r="B23175" s="1548"/>
      <c r="C23175" s="1548"/>
      <c r="D23175" s="1549"/>
      <c r="E23175" s="1506"/>
      <c r="K23175" s="1548"/>
      <c r="L23175" s="1549"/>
      <c r="M23175" s="1506"/>
    </row>
    <row r="23176" spans="1:13" ht="16.5" customHeight="1">
      <c r="A23176" s="1547"/>
      <c r="B23176" s="1548"/>
      <c r="C23176" s="1548"/>
      <c r="D23176" s="1549"/>
      <c r="E23176" s="1506"/>
      <c r="K23176" s="1548"/>
      <c r="L23176" s="1549"/>
      <c r="M23176" s="1506"/>
    </row>
    <row r="23177" spans="1:13" ht="16.5" customHeight="1">
      <c r="A23177" s="1547"/>
      <c r="B23177" s="1548"/>
      <c r="C23177" s="1548"/>
      <c r="D23177" s="1549"/>
      <c r="E23177" s="1506"/>
      <c r="K23177" s="1548"/>
      <c r="L23177" s="1549"/>
      <c r="M23177" s="1506"/>
    </row>
    <row r="23178" spans="1:13" ht="16.5" customHeight="1">
      <c r="A23178" s="1547"/>
      <c r="B23178" s="1548"/>
      <c r="C23178" s="1548"/>
      <c r="D23178" s="1549"/>
      <c r="E23178" s="1506"/>
      <c r="K23178" s="1548"/>
      <c r="L23178" s="1549"/>
      <c r="M23178" s="1506"/>
    </row>
    <row r="23179" spans="1:13" ht="16.5" customHeight="1">
      <c r="A23179" s="1547"/>
      <c r="B23179" s="1548"/>
      <c r="C23179" s="1548"/>
      <c r="D23179" s="1549"/>
      <c r="E23179" s="1506"/>
      <c r="K23179" s="1548"/>
      <c r="L23179" s="1549"/>
      <c r="M23179" s="1506"/>
    </row>
    <row r="23180" spans="1:13" ht="16.5" customHeight="1">
      <c r="A23180" s="1547"/>
      <c r="B23180" s="1548"/>
      <c r="C23180" s="1548"/>
      <c r="D23180" s="1549"/>
      <c r="E23180" s="1506"/>
      <c r="K23180" s="1548"/>
      <c r="L23180" s="1549"/>
      <c r="M23180" s="1506"/>
    </row>
    <row r="23181" spans="1:13" ht="16.5" customHeight="1">
      <c r="A23181" s="1547"/>
      <c r="B23181" s="1548"/>
      <c r="C23181" s="1548"/>
      <c r="D23181" s="1549"/>
      <c r="E23181" s="1506"/>
      <c r="K23181" s="1548"/>
      <c r="L23181" s="1549"/>
      <c r="M23181" s="1506"/>
    </row>
    <row r="23182" spans="1:13" ht="16.5" customHeight="1">
      <c r="A23182" s="1547"/>
      <c r="B23182" s="1548"/>
      <c r="C23182" s="1548"/>
      <c r="D23182" s="1549"/>
      <c r="E23182" s="1506"/>
      <c r="K23182" s="1548"/>
      <c r="L23182" s="1549"/>
      <c r="M23182" s="1506"/>
    </row>
    <row r="23183" spans="1:13" ht="16.5" customHeight="1">
      <c r="A23183" s="1547"/>
      <c r="B23183" s="1548"/>
      <c r="C23183" s="1548"/>
      <c r="D23183" s="1549"/>
      <c r="E23183" s="1506"/>
      <c r="K23183" s="1548"/>
      <c r="L23183" s="1549"/>
      <c r="M23183" s="1506"/>
    </row>
    <row r="23184" spans="1:13" ht="16.5" customHeight="1">
      <c r="A23184" s="1547"/>
      <c r="B23184" s="1548"/>
      <c r="C23184" s="1548"/>
      <c r="D23184" s="1549"/>
      <c r="E23184" s="1506"/>
      <c r="K23184" s="1548"/>
      <c r="L23184" s="1549"/>
      <c r="M23184" s="1506"/>
    </row>
    <row r="23185" spans="1:13" ht="16.5" customHeight="1">
      <c r="A23185" s="1547"/>
      <c r="B23185" s="1548"/>
      <c r="C23185" s="1548"/>
      <c r="D23185" s="1549"/>
      <c r="E23185" s="1506"/>
      <c r="K23185" s="1548"/>
      <c r="L23185" s="1549"/>
      <c r="M23185" s="1506"/>
    </row>
    <row r="23186" spans="1:13" ht="16.5" customHeight="1">
      <c r="A23186" s="1547"/>
      <c r="B23186" s="1548"/>
      <c r="C23186" s="1548"/>
      <c r="D23186" s="1549"/>
      <c r="E23186" s="1506"/>
      <c r="K23186" s="1548"/>
      <c r="L23186" s="1549"/>
      <c r="M23186" s="1506"/>
    </row>
    <row r="23187" spans="1:13" ht="16.5" customHeight="1">
      <c r="A23187" s="1547"/>
      <c r="B23187" s="1548"/>
      <c r="C23187" s="1548"/>
      <c r="D23187" s="1549"/>
      <c r="E23187" s="1506"/>
      <c r="K23187" s="1548"/>
      <c r="L23187" s="1549"/>
      <c r="M23187" s="1506"/>
    </row>
    <row r="23188" spans="1:13" ht="16.5" customHeight="1">
      <c r="A23188" s="1547"/>
      <c r="B23188" s="1548"/>
      <c r="C23188" s="1548"/>
      <c r="D23188" s="1549"/>
      <c r="E23188" s="1506"/>
      <c r="K23188" s="1548"/>
      <c r="L23188" s="1549"/>
      <c r="M23188" s="1506"/>
    </row>
    <row r="23189" spans="1:13" ht="16.5" customHeight="1">
      <c r="A23189" s="1547"/>
      <c r="B23189" s="1548"/>
      <c r="C23189" s="1548"/>
      <c r="D23189" s="1549"/>
      <c r="E23189" s="1506"/>
      <c r="K23189" s="1548"/>
      <c r="L23189" s="1549"/>
      <c r="M23189" s="1506"/>
    </row>
    <row r="23190" spans="1:13" ht="16.5" customHeight="1">
      <c r="A23190" s="1547"/>
      <c r="B23190" s="1548"/>
      <c r="C23190" s="1548"/>
      <c r="D23190" s="1549"/>
      <c r="E23190" s="1506"/>
      <c r="K23190" s="1548"/>
      <c r="L23190" s="1549"/>
      <c r="M23190" s="1506"/>
    </row>
    <row r="23191" spans="1:13" ht="16.5" customHeight="1">
      <c r="A23191" s="1547"/>
      <c r="B23191" s="1548"/>
      <c r="C23191" s="1548"/>
      <c r="D23191" s="1549"/>
      <c r="E23191" s="1506"/>
      <c r="K23191" s="1548"/>
      <c r="L23191" s="1549"/>
      <c r="M23191" s="1506"/>
    </row>
    <row r="23192" spans="1:13" ht="16.5" customHeight="1">
      <c r="A23192" s="1547"/>
      <c r="B23192" s="1548"/>
      <c r="C23192" s="1548"/>
      <c r="D23192" s="1549"/>
      <c r="E23192" s="1506"/>
      <c r="K23192" s="1548"/>
      <c r="L23192" s="1549"/>
      <c r="M23192" s="1506"/>
    </row>
    <row r="23193" spans="1:13" ht="16.5" customHeight="1">
      <c r="A23193" s="1547"/>
      <c r="B23193" s="1548"/>
      <c r="C23193" s="1548"/>
      <c r="D23193" s="1549"/>
      <c r="E23193" s="1506"/>
      <c r="K23193" s="1548"/>
      <c r="L23193" s="1549"/>
      <c r="M23193" s="1506"/>
    </row>
    <row r="23194" spans="1:13" ht="16.5" customHeight="1">
      <c r="A23194" s="1547"/>
      <c r="B23194" s="1548"/>
      <c r="C23194" s="1548"/>
      <c r="D23194" s="1549"/>
      <c r="E23194" s="1506"/>
      <c r="K23194" s="1548"/>
      <c r="L23194" s="1549"/>
      <c r="M23194" s="1506"/>
    </row>
    <row r="23195" spans="1:13" ht="16.5" customHeight="1">
      <c r="A23195" s="1547"/>
      <c r="B23195" s="1548"/>
      <c r="C23195" s="1548"/>
      <c r="D23195" s="1549"/>
      <c r="E23195" s="1506"/>
      <c r="K23195" s="1548"/>
      <c r="L23195" s="1549"/>
      <c r="M23195" s="1506"/>
    </row>
    <row r="23196" spans="1:13" ht="16.5" customHeight="1">
      <c r="A23196" s="1547"/>
      <c r="B23196" s="1548"/>
      <c r="C23196" s="1548"/>
      <c r="D23196" s="1549"/>
      <c r="E23196" s="1506"/>
      <c r="K23196" s="1548"/>
      <c r="L23196" s="1549"/>
      <c r="M23196" s="1506"/>
    </row>
    <row r="23197" spans="1:13" ht="16.5" customHeight="1">
      <c r="A23197" s="1547"/>
      <c r="B23197" s="1548"/>
      <c r="C23197" s="1548"/>
      <c r="D23197" s="1549"/>
      <c r="E23197" s="1506"/>
      <c r="K23197" s="1548"/>
      <c r="L23197" s="1549"/>
      <c r="M23197" s="1506"/>
    </row>
    <row r="23198" spans="1:13" ht="16.5" customHeight="1">
      <c r="A23198" s="1547"/>
      <c r="B23198" s="1548"/>
      <c r="C23198" s="1548"/>
      <c r="D23198" s="1549"/>
      <c r="E23198" s="1506"/>
      <c r="K23198" s="1548"/>
      <c r="L23198" s="1549"/>
      <c r="M23198" s="1506"/>
    </row>
    <row r="23199" spans="1:13" ht="16.5" customHeight="1">
      <c r="A23199" s="1547"/>
      <c r="B23199" s="1548"/>
      <c r="C23199" s="1548"/>
      <c r="D23199" s="1549"/>
      <c r="E23199" s="1506"/>
      <c r="K23199" s="1548"/>
      <c r="L23199" s="1549"/>
      <c r="M23199" s="1506"/>
    </row>
    <row r="23200" spans="1:13" ht="16.5" customHeight="1">
      <c r="A23200" s="1547"/>
      <c r="B23200" s="1548"/>
      <c r="C23200" s="1548"/>
      <c r="D23200" s="1549"/>
      <c r="E23200" s="1506"/>
      <c r="K23200" s="1548"/>
      <c r="L23200" s="1549"/>
      <c r="M23200" s="1506"/>
    </row>
    <row r="23201" spans="1:13" ht="16.5" customHeight="1">
      <c r="A23201" s="1547"/>
      <c r="B23201" s="1548"/>
      <c r="C23201" s="1548"/>
      <c r="D23201" s="1549"/>
      <c r="E23201" s="1506"/>
      <c r="K23201" s="1548"/>
      <c r="L23201" s="1549"/>
      <c r="M23201" s="1506"/>
    </row>
    <row r="23202" spans="1:13" ht="16.5" customHeight="1">
      <c r="A23202" s="1547"/>
      <c r="B23202" s="1548"/>
      <c r="C23202" s="1548"/>
      <c r="D23202" s="1549"/>
      <c r="E23202" s="1506"/>
      <c r="K23202" s="1548"/>
      <c r="L23202" s="1549"/>
      <c r="M23202" s="1506"/>
    </row>
    <row r="23203" spans="1:13" ht="16.5" customHeight="1">
      <c r="A23203" s="1547"/>
      <c r="B23203" s="1548"/>
      <c r="C23203" s="1548"/>
      <c r="D23203" s="1549"/>
      <c r="E23203" s="1506"/>
      <c r="K23203" s="1548"/>
      <c r="L23203" s="1549"/>
      <c r="M23203" s="1506"/>
    </row>
    <row r="23204" spans="1:13" ht="16.5" customHeight="1">
      <c r="A23204" s="1547"/>
      <c r="B23204" s="1548"/>
      <c r="C23204" s="1548"/>
      <c r="D23204" s="1549"/>
      <c r="E23204" s="1506"/>
      <c r="K23204" s="1548"/>
      <c r="L23204" s="1549"/>
      <c r="M23204" s="1506"/>
    </row>
    <row r="23205" spans="1:13" ht="16.5" customHeight="1">
      <c r="A23205" s="1547"/>
      <c r="B23205" s="1548"/>
      <c r="C23205" s="1548"/>
      <c r="D23205" s="1549"/>
      <c r="E23205" s="1506"/>
      <c r="K23205" s="1548"/>
      <c r="L23205" s="1549"/>
      <c r="M23205" s="1506"/>
    </row>
    <row r="23206" spans="1:13" ht="16.5" customHeight="1">
      <c r="A23206" s="1547"/>
      <c r="B23206" s="1548"/>
      <c r="C23206" s="1548"/>
      <c r="D23206" s="1549"/>
      <c r="E23206" s="1506"/>
      <c r="K23206" s="1548"/>
      <c r="L23206" s="1549"/>
      <c r="M23206" s="1506"/>
    </row>
    <row r="23207" spans="1:13" ht="16.5" customHeight="1">
      <c r="A23207" s="1547"/>
      <c r="B23207" s="1548"/>
      <c r="C23207" s="1548"/>
      <c r="D23207" s="1549"/>
      <c r="E23207" s="1506"/>
      <c r="K23207" s="1548"/>
      <c r="L23207" s="1549"/>
      <c r="M23207" s="1506"/>
    </row>
    <row r="23208" spans="1:13" ht="16.5" customHeight="1">
      <c r="A23208" s="1547"/>
      <c r="B23208" s="1548"/>
      <c r="C23208" s="1548"/>
      <c r="D23208" s="1549"/>
      <c r="E23208" s="1506"/>
      <c r="K23208" s="1548"/>
      <c r="L23208" s="1549"/>
      <c r="M23208" s="1506"/>
    </row>
    <row r="23209" spans="1:13" ht="16.5" customHeight="1">
      <c r="A23209" s="1547"/>
      <c r="B23209" s="1548"/>
      <c r="C23209" s="1548"/>
      <c r="D23209" s="1549"/>
      <c r="E23209" s="1506"/>
      <c r="K23209" s="1548"/>
      <c r="L23209" s="1549"/>
      <c r="M23209" s="1506"/>
    </row>
    <row r="23210" spans="1:13" ht="16.5" customHeight="1">
      <c r="A23210" s="1547"/>
      <c r="B23210" s="1548"/>
      <c r="C23210" s="1548"/>
      <c r="D23210" s="1549"/>
      <c r="E23210" s="1506"/>
      <c r="K23210" s="1548"/>
      <c r="L23210" s="1549"/>
      <c r="M23210" s="1506"/>
    </row>
    <row r="23211" spans="1:13" ht="16.5" customHeight="1">
      <c r="A23211" s="1547"/>
      <c r="B23211" s="1548"/>
      <c r="C23211" s="1548"/>
      <c r="D23211" s="1549"/>
      <c r="E23211" s="1506"/>
      <c r="K23211" s="1548"/>
      <c r="L23211" s="1549"/>
      <c r="M23211" s="1506"/>
    </row>
    <row r="23212" spans="1:13" ht="16.5" customHeight="1">
      <c r="A23212" s="1547"/>
      <c r="B23212" s="1548"/>
      <c r="C23212" s="1548"/>
      <c r="D23212" s="1549"/>
      <c r="E23212" s="1506"/>
      <c r="K23212" s="1548"/>
      <c r="L23212" s="1549"/>
      <c r="M23212" s="1506"/>
    </row>
    <row r="23213" spans="1:13" ht="16.5" customHeight="1">
      <c r="A23213" s="1547"/>
      <c r="B23213" s="1548"/>
      <c r="C23213" s="1548"/>
      <c r="D23213" s="1549"/>
      <c r="E23213" s="1506"/>
      <c r="K23213" s="1548"/>
      <c r="L23213" s="1549"/>
      <c r="M23213" s="1506"/>
    </row>
    <row r="23214" spans="1:13" ht="16.5" customHeight="1">
      <c r="A23214" s="1547"/>
      <c r="B23214" s="1548"/>
      <c r="C23214" s="1548"/>
      <c r="D23214" s="1549"/>
      <c r="E23214" s="1506"/>
      <c r="K23214" s="1548"/>
      <c r="L23214" s="1549"/>
      <c r="M23214" s="1506"/>
    </row>
    <row r="23215" spans="1:13" ht="16.5" customHeight="1">
      <c r="A23215" s="1547"/>
      <c r="B23215" s="1548"/>
      <c r="C23215" s="1548"/>
      <c r="D23215" s="1549"/>
      <c r="E23215" s="1506"/>
      <c r="K23215" s="1548"/>
      <c r="L23215" s="1549"/>
      <c r="M23215" s="1506"/>
    </row>
    <row r="23216" spans="1:13" ht="16.5" customHeight="1">
      <c r="A23216" s="1547"/>
      <c r="B23216" s="1548"/>
      <c r="C23216" s="1548"/>
      <c r="D23216" s="1549"/>
      <c r="E23216" s="1506"/>
      <c r="K23216" s="1548"/>
      <c r="L23216" s="1549"/>
      <c r="M23216" s="1506"/>
    </row>
    <row r="23217" spans="1:13" ht="16.5" customHeight="1">
      <c r="A23217" s="1547"/>
      <c r="B23217" s="1548"/>
      <c r="C23217" s="1548"/>
      <c r="D23217" s="1549"/>
      <c r="E23217" s="1506"/>
      <c r="K23217" s="1548"/>
      <c r="L23217" s="1549"/>
      <c r="M23217" s="1506"/>
    </row>
    <row r="23218" spans="1:13" ht="16.5" customHeight="1">
      <c r="A23218" s="1547"/>
      <c r="B23218" s="1548"/>
      <c r="C23218" s="1548"/>
      <c r="D23218" s="1549"/>
      <c r="E23218" s="1506"/>
      <c r="K23218" s="1548"/>
      <c r="L23218" s="1549"/>
      <c r="M23218" s="1506"/>
    </row>
    <row r="23219" spans="1:13" ht="16.5" customHeight="1">
      <c r="A23219" s="1547"/>
      <c r="B23219" s="1548"/>
      <c r="C23219" s="1548"/>
      <c r="D23219" s="1549"/>
      <c r="E23219" s="1506"/>
      <c r="K23219" s="1548"/>
      <c r="L23219" s="1549"/>
      <c r="M23219" s="1506"/>
    </row>
    <row r="23220" spans="1:13" ht="16.5" customHeight="1">
      <c r="A23220" s="1547"/>
      <c r="B23220" s="1548"/>
      <c r="C23220" s="1548"/>
      <c r="D23220" s="1549"/>
      <c r="E23220" s="1506"/>
      <c r="K23220" s="1548"/>
      <c r="L23220" s="1549"/>
      <c r="M23220" s="1506"/>
    </row>
    <row r="23221" spans="1:13" ht="16.5" customHeight="1">
      <c r="A23221" s="1547"/>
      <c r="B23221" s="1548"/>
      <c r="C23221" s="1548"/>
      <c r="D23221" s="1549"/>
      <c r="E23221" s="1506"/>
      <c r="K23221" s="1548"/>
      <c r="L23221" s="1549"/>
      <c r="M23221" s="1506"/>
    </row>
    <row r="23222" spans="1:13" ht="16.5" customHeight="1">
      <c r="A23222" s="1547"/>
      <c r="B23222" s="1548"/>
      <c r="C23222" s="1548"/>
      <c r="D23222" s="1549"/>
      <c r="E23222" s="1506"/>
      <c r="K23222" s="1548"/>
      <c r="L23222" s="1549"/>
      <c r="M23222" s="1506"/>
    </row>
    <row r="23223" spans="1:13" ht="16.5" customHeight="1">
      <c r="A23223" s="1547"/>
      <c r="B23223" s="1548"/>
      <c r="C23223" s="1548"/>
      <c r="D23223" s="1549"/>
      <c r="E23223" s="1506"/>
      <c r="K23223" s="1548"/>
      <c r="L23223" s="1549"/>
      <c r="M23223" s="1506"/>
    </row>
    <row r="23224" spans="1:13" ht="16.5" customHeight="1">
      <c r="A23224" s="1547"/>
      <c r="B23224" s="1548"/>
      <c r="C23224" s="1548"/>
      <c r="D23224" s="1549"/>
      <c r="E23224" s="1506"/>
      <c r="K23224" s="1548"/>
      <c r="L23224" s="1549"/>
      <c r="M23224" s="1506"/>
    </row>
    <row r="23225" spans="1:13" ht="16.5" customHeight="1">
      <c r="A23225" s="1547"/>
      <c r="B23225" s="1548"/>
      <c r="C23225" s="1548"/>
      <c r="D23225" s="1549"/>
      <c r="E23225" s="1506"/>
      <c r="K23225" s="1548"/>
      <c r="L23225" s="1549"/>
      <c r="M23225" s="1506"/>
    </row>
    <row r="23226" spans="1:13" ht="16.5" customHeight="1">
      <c r="A23226" s="1547"/>
      <c r="B23226" s="1548"/>
      <c r="C23226" s="1548"/>
      <c r="D23226" s="1549"/>
      <c r="E23226" s="1506"/>
      <c r="K23226" s="1548"/>
      <c r="L23226" s="1549"/>
      <c r="M23226" s="1506"/>
    </row>
    <row r="23227" spans="1:13" ht="16.5" customHeight="1">
      <c r="A23227" s="1547"/>
      <c r="B23227" s="1548"/>
      <c r="C23227" s="1548"/>
      <c r="D23227" s="1549"/>
      <c r="E23227" s="1506"/>
      <c r="K23227" s="1548"/>
      <c r="L23227" s="1549"/>
      <c r="M23227" s="1506"/>
    </row>
    <row r="23228" spans="1:13" ht="16.5" customHeight="1">
      <c r="A23228" s="1547"/>
      <c r="B23228" s="1548"/>
      <c r="C23228" s="1548"/>
      <c r="D23228" s="1549"/>
      <c r="E23228" s="1506"/>
      <c r="K23228" s="1548"/>
      <c r="L23228" s="1549"/>
      <c r="M23228" s="1506"/>
    </row>
    <row r="23229" spans="1:13" ht="16.5" customHeight="1">
      <c r="A23229" s="1547"/>
      <c r="B23229" s="1548"/>
      <c r="C23229" s="1548"/>
      <c r="D23229" s="1549"/>
      <c r="E23229" s="1506"/>
      <c r="K23229" s="1548"/>
      <c r="L23229" s="1549"/>
      <c r="M23229" s="1506"/>
    </row>
    <row r="23230" spans="1:13" ht="16.5" customHeight="1">
      <c r="A23230" s="1547"/>
      <c r="B23230" s="1548"/>
      <c r="C23230" s="1548"/>
      <c r="D23230" s="1549"/>
      <c r="E23230" s="1506"/>
      <c r="K23230" s="1548"/>
      <c r="L23230" s="1549"/>
      <c r="M23230" s="1506"/>
    </row>
    <row r="23231" spans="1:13" ht="16.5" customHeight="1">
      <c r="A23231" s="1547"/>
      <c r="B23231" s="1548"/>
      <c r="C23231" s="1548"/>
      <c r="D23231" s="1549"/>
      <c r="E23231" s="1506"/>
      <c r="K23231" s="1548"/>
      <c r="L23231" s="1549"/>
      <c r="M23231" s="1506"/>
    </row>
    <row r="23232" spans="1:13" ht="16.5" customHeight="1">
      <c r="A23232" s="1547"/>
      <c r="B23232" s="1548"/>
      <c r="C23232" s="1548"/>
      <c r="D23232" s="1549"/>
      <c r="E23232" s="1506"/>
      <c r="K23232" s="1548"/>
      <c r="L23232" s="1549"/>
      <c r="M23232" s="1506"/>
    </row>
    <row r="23233" spans="1:13" ht="16.5" customHeight="1">
      <c r="A23233" s="1547"/>
      <c r="B23233" s="1548"/>
      <c r="C23233" s="1548"/>
      <c r="D23233" s="1549"/>
      <c r="E23233" s="1506"/>
      <c r="K23233" s="1548"/>
      <c r="L23233" s="1549"/>
      <c r="M23233" s="1506"/>
    </row>
    <row r="23234" spans="1:13" ht="16.5" customHeight="1">
      <c r="A23234" s="1547"/>
      <c r="B23234" s="1548"/>
      <c r="C23234" s="1548"/>
      <c r="D23234" s="1549"/>
      <c r="E23234" s="1506"/>
      <c r="K23234" s="1548"/>
      <c r="L23234" s="1549"/>
      <c r="M23234" s="1506"/>
    </row>
    <row r="23235" spans="1:13" ht="16.5" customHeight="1">
      <c r="A23235" s="1547"/>
      <c r="B23235" s="1548"/>
      <c r="C23235" s="1548"/>
      <c r="D23235" s="1549"/>
      <c r="E23235" s="1506"/>
      <c r="K23235" s="1548"/>
      <c r="L23235" s="1549"/>
      <c r="M23235" s="1506"/>
    </row>
    <row r="23236" spans="1:13" ht="16.5" customHeight="1">
      <c r="A23236" s="1547"/>
      <c r="B23236" s="1548"/>
      <c r="C23236" s="1548"/>
      <c r="D23236" s="1549"/>
      <c r="E23236" s="1506"/>
      <c r="K23236" s="1548"/>
      <c r="L23236" s="1549"/>
      <c r="M23236" s="1506"/>
    </row>
    <row r="23237" spans="1:13" ht="16.5" customHeight="1">
      <c r="A23237" s="1547"/>
      <c r="B23237" s="1548"/>
      <c r="C23237" s="1548"/>
      <c r="D23237" s="1549"/>
      <c r="E23237" s="1506"/>
      <c r="K23237" s="1548"/>
      <c r="L23237" s="1549"/>
      <c r="M23237" s="1506"/>
    </row>
    <row r="23238" spans="1:13" ht="16.5" customHeight="1">
      <c r="A23238" s="1547"/>
      <c r="B23238" s="1548"/>
      <c r="C23238" s="1548"/>
      <c r="D23238" s="1549"/>
      <c r="E23238" s="1506"/>
      <c r="K23238" s="1548"/>
      <c r="L23238" s="1549"/>
      <c r="M23238" s="1506"/>
    </row>
    <row r="23239" spans="1:13" ht="16.5" customHeight="1">
      <c r="A23239" s="1547"/>
      <c r="B23239" s="1548"/>
      <c r="C23239" s="1548"/>
      <c r="D23239" s="1549"/>
      <c r="E23239" s="1506"/>
      <c r="K23239" s="1548"/>
      <c r="L23239" s="1549"/>
      <c r="M23239" s="1506"/>
    </row>
    <row r="23240" spans="1:13" ht="16.5" customHeight="1">
      <c r="A23240" s="1547"/>
      <c r="B23240" s="1548"/>
      <c r="C23240" s="1548"/>
      <c r="D23240" s="1549"/>
      <c r="E23240" s="1506"/>
      <c r="K23240" s="1548"/>
      <c r="L23240" s="1549"/>
      <c r="M23240" s="1506"/>
    </row>
    <row r="23241" spans="1:13" ht="16.5" customHeight="1">
      <c r="A23241" s="1547"/>
      <c r="B23241" s="1548"/>
      <c r="C23241" s="1548"/>
      <c r="D23241" s="1549"/>
      <c r="E23241" s="1506"/>
      <c r="K23241" s="1548"/>
      <c r="L23241" s="1549"/>
      <c r="M23241" s="1506"/>
    </row>
    <row r="23242" spans="1:13" ht="16.5" customHeight="1">
      <c r="A23242" s="1547"/>
      <c r="B23242" s="1548"/>
      <c r="C23242" s="1548"/>
      <c r="D23242" s="1549"/>
      <c r="E23242" s="1506"/>
      <c r="K23242" s="1548"/>
      <c r="L23242" s="1549"/>
      <c r="M23242" s="1506"/>
    </row>
    <row r="23243" spans="1:13" ht="16.5" customHeight="1">
      <c r="A23243" s="1547"/>
      <c r="B23243" s="1548"/>
      <c r="C23243" s="1548"/>
      <c r="D23243" s="1549"/>
      <c r="E23243" s="1506"/>
      <c r="K23243" s="1548"/>
      <c r="L23243" s="1549"/>
      <c r="M23243" s="1506"/>
    </row>
    <row r="23244" spans="1:13" ht="16.5" customHeight="1">
      <c r="A23244" s="1547"/>
      <c r="B23244" s="1548"/>
      <c r="C23244" s="1548"/>
      <c r="D23244" s="1549"/>
      <c r="E23244" s="1506"/>
      <c r="K23244" s="1548"/>
      <c r="L23244" s="1549"/>
      <c r="M23244" s="1506"/>
    </row>
    <row r="23245" spans="1:13" ht="16.5" customHeight="1">
      <c r="A23245" s="1547"/>
      <c r="B23245" s="1548"/>
      <c r="C23245" s="1548"/>
      <c r="D23245" s="1549"/>
      <c r="E23245" s="1506"/>
      <c r="K23245" s="1548"/>
      <c r="L23245" s="1549"/>
      <c r="M23245" s="1506"/>
    </row>
    <row r="23246" spans="1:13" ht="16.5" customHeight="1">
      <c r="A23246" s="1547"/>
      <c r="B23246" s="1548"/>
      <c r="C23246" s="1548"/>
      <c r="D23246" s="1549"/>
      <c r="E23246" s="1506"/>
      <c r="K23246" s="1548"/>
      <c r="L23246" s="1549"/>
      <c r="M23246" s="1506"/>
    </row>
    <row r="23247" spans="1:13" ht="16.5" customHeight="1">
      <c r="A23247" s="1547"/>
      <c r="B23247" s="1548"/>
      <c r="C23247" s="1548"/>
      <c r="D23247" s="1549"/>
      <c r="E23247" s="1506"/>
      <c r="K23247" s="1548"/>
      <c r="L23247" s="1549"/>
      <c r="M23247" s="1506"/>
    </row>
    <row r="23248" spans="1:13" ht="16.5" customHeight="1">
      <c r="A23248" s="1547"/>
      <c r="B23248" s="1548"/>
      <c r="C23248" s="1548"/>
      <c r="D23248" s="1549"/>
      <c r="E23248" s="1506"/>
      <c r="K23248" s="1548"/>
      <c r="L23248" s="1549"/>
      <c r="M23248" s="1506"/>
    </row>
    <row r="23249" spans="1:13" ht="16.5" customHeight="1">
      <c r="A23249" s="1547"/>
      <c r="B23249" s="1548"/>
      <c r="C23249" s="1548"/>
      <c r="D23249" s="1549"/>
      <c r="E23249" s="1506"/>
      <c r="K23249" s="1548"/>
      <c r="L23249" s="1549"/>
      <c r="M23249" s="1506"/>
    </row>
    <row r="23250" spans="1:13" ht="16.5" customHeight="1">
      <c r="A23250" s="1547"/>
      <c r="B23250" s="1548"/>
      <c r="C23250" s="1548"/>
      <c r="D23250" s="1549"/>
      <c r="E23250" s="1506"/>
      <c r="K23250" s="1548"/>
      <c r="L23250" s="1549"/>
      <c r="M23250" s="1506"/>
    </row>
    <row r="23251" spans="1:13" ht="16.5" customHeight="1">
      <c r="A23251" s="1547"/>
      <c r="B23251" s="1548"/>
      <c r="C23251" s="1548"/>
      <c r="D23251" s="1549"/>
      <c r="E23251" s="1506"/>
      <c r="K23251" s="1548"/>
      <c r="L23251" s="1549"/>
      <c r="M23251" s="1506"/>
    </row>
    <row r="23252" spans="1:13" ht="16.5" customHeight="1">
      <c r="A23252" s="1547"/>
      <c r="B23252" s="1548"/>
      <c r="C23252" s="1548"/>
      <c r="D23252" s="1549"/>
      <c r="E23252" s="1506"/>
      <c r="K23252" s="1548"/>
      <c r="L23252" s="1549"/>
      <c r="M23252" s="1506"/>
    </row>
    <row r="23253" spans="1:13" ht="16.5" customHeight="1">
      <c r="A23253" s="1547"/>
      <c r="B23253" s="1548"/>
      <c r="C23253" s="1548"/>
      <c r="D23253" s="1549"/>
      <c r="E23253" s="1506"/>
      <c r="K23253" s="1548"/>
      <c r="L23253" s="1549"/>
      <c r="M23253" s="1506"/>
    </row>
    <row r="23254" spans="1:13" ht="16.5" customHeight="1">
      <c r="A23254" s="1547"/>
      <c r="B23254" s="1548"/>
      <c r="C23254" s="1548"/>
      <c r="D23254" s="1549"/>
      <c r="E23254" s="1506"/>
      <c r="K23254" s="1548"/>
      <c r="L23254" s="1549"/>
      <c r="M23254" s="1506"/>
    </row>
    <row r="23255" spans="1:13" ht="16.5" customHeight="1">
      <c r="A23255" s="1547"/>
      <c r="B23255" s="1548"/>
      <c r="C23255" s="1548"/>
      <c r="D23255" s="1549"/>
      <c r="E23255" s="1506"/>
      <c r="K23255" s="1548"/>
      <c r="L23255" s="1549"/>
      <c r="M23255" s="1506"/>
    </row>
    <row r="23256" spans="1:13" ht="16.5" customHeight="1">
      <c r="A23256" s="1547"/>
      <c r="B23256" s="1548"/>
      <c r="C23256" s="1548"/>
      <c r="D23256" s="1549"/>
      <c r="E23256" s="1506"/>
      <c r="K23256" s="1548"/>
      <c r="L23256" s="1549"/>
      <c r="M23256" s="1506"/>
    </row>
    <row r="23257" spans="1:13" ht="16.5" customHeight="1">
      <c r="A23257" s="1547"/>
      <c r="B23257" s="1548"/>
      <c r="C23257" s="1548"/>
      <c r="D23257" s="1549"/>
      <c r="E23257" s="1506"/>
      <c r="K23257" s="1548"/>
      <c r="L23257" s="1549"/>
      <c r="M23257" s="1506"/>
    </row>
    <row r="23258" spans="1:13" ht="16.5" customHeight="1">
      <c r="A23258" s="1547"/>
      <c r="B23258" s="1548"/>
      <c r="C23258" s="1548"/>
      <c r="D23258" s="1549"/>
      <c r="E23258" s="1506"/>
      <c r="K23258" s="1548"/>
      <c r="L23258" s="1549"/>
      <c r="M23258" s="1506"/>
    </row>
    <row r="23259" spans="1:13" ht="16.5" customHeight="1">
      <c r="A23259" s="1547"/>
      <c r="B23259" s="1548"/>
      <c r="C23259" s="1548"/>
      <c r="D23259" s="1549"/>
      <c r="E23259" s="1506"/>
      <c r="K23259" s="1548"/>
      <c r="L23259" s="1549"/>
      <c r="M23259" s="1506"/>
    </row>
    <row r="23260" spans="1:13" ht="16.5" customHeight="1">
      <c r="A23260" s="1547"/>
      <c r="B23260" s="1548"/>
      <c r="C23260" s="1548"/>
      <c r="D23260" s="1549"/>
      <c r="E23260" s="1506"/>
      <c r="K23260" s="1548"/>
      <c r="L23260" s="1549"/>
      <c r="M23260" s="1506"/>
    </row>
    <row r="23261" spans="1:13" ht="16.5" customHeight="1">
      <c r="A23261" s="1547"/>
      <c r="B23261" s="1548"/>
      <c r="C23261" s="1548"/>
      <c r="D23261" s="1549"/>
      <c r="E23261" s="1506"/>
      <c r="K23261" s="1548"/>
      <c r="L23261" s="1549"/>
      <c r="M23261" s="1506"/>
    </row>
    <row r="23262" spans="1:13" ht="16.5" customHeight="1">
      <c r="A23262" s="1547"/>
      <c r="B23262" s="1548"/>
      <c r="C23262" s="1548"/>
      <c r="D23262" s="1549"/>
      <c r="E23262" s="1506"/>
      <c r="K23262" s="1548"/>
      <c r="L23262" s="1549"/>
      <c r="M23262" s="1506"/>
    </row>
    <row r="23263" spans="1:13" ht="16.5" customHeight="1">
      <c r="A23263" s="1547"/>
      <c r="B23263" s="1548"/>
      <c r="C23263" s="1548"/>
      <c r="D23263" s="1549"/>
      <c r="E23263" s="1506"/>
      <c r="K23263" s="1548"/>
      <c r="L23263" s="1549"/>
      <c r="M23263" s="1506"/>
    </row>
    <row r="23264" spans="1:13" ht="16.5" customHeight="1">
      <c r="A23264" s="1547"/>
      <c r="B23264" s="1548"/>
      <c r="C23264" s="1548"/>
      <c r="D23264" s="1549"/>
      <c r="E23264" s="1506"/>
      <c r="K23264" s="1548"/>
      <c r="L23264" s="1549"/>
      <c r="M23264" s="1506"/>
    </row>
    <row r="23265" spans="1:13" ht="16.5" customHeight="1">
      <c r="A23265" s="1547"/>
      <c r="B23265" s="1548"/>
      <c r="C23265" s="1548"/>
      <c r="D23265" s="1549"/>
      <c r="E23265" s="1506"/>
      <c r="K23265" s="1548"/>
      <c r="L23265" s="1549"/>
      <c r="M23265" s="1506"/>
    </row>
    <row r="23266" spans="1:13" ht="16.5" customHeight="1">
      <c r="A23266" s="1547"/>
      <c r="B23266" s="1548"/>
      <c r="C23266" s="1548"/>
      <c r="D23266" s="1549"/>
      <c r="E23266" s="1506"/>
      <c r="K23266" s="1548"/>
      <c r="L23266" s="1549"/>
      <c r="M23266" s="1506"/>
    </row>
    <row r="23267" spans="1:13" ht="16.5" customHeight="1">
      <c r="A23267" s="1547"/>
      <c r="B23267" s="1548"/>
      <c r="C23267" s="1548"/>
      <c r="D23267" s="1549"/>
      <c r="E23267" s="1506"/>
      <c r="K23267" s="1548"/>
      <c r="L23267" s="1549"/>
      <c r="M23267" s="1506"/>
    </row>
    <row r="23268" spans="1:13" ht="16.5" customHeight="1">
      <c r="A23268" s="1547"/>
      <c r="B23268" s="1548"/>
      <c r="C23268" s="1548"/>
      <c r="D23268" s="1549"/>
      <c r="E23268" s="1506"/>
      <c r="K23268" s="1548"/>
      <c r="L23268" s="1549"/>
      <c r="M23268" s="1506"/>
    </row>
    <row r="23269" spans="1:13" ht="16.5" customHeight="1">
      <c r="A23269" s="1547"/>
      <c r="B23269" s="1548"/>
      <c r="C23269" s="1548"/>
      <c r="D23269" s="1549"/>
      <c r="E23269" s="1506"/>
      <c r="K23269" s="1548"/>
      <c r="L23269" s="1549"/>
      <c r="M23269" s="1506"/>
    </row>
    <row r="23270" spans="1:13" ht="16.5" customHeight="1">
      <c r="A23270" s="1547"/>
      <c r="B23270" s="1548"/>
      <c r="C23270" s="1548"/>
      <c r="D23270" s="1549"/>
      <c r="E23270" s="1506"/>
      <c r="K23270" s="1548"/>
      <c r="L23270" s="1549"/>
      <c r="M23270" s="1506"/>
    </row>
    <row r="23271" spans="1:13" ht="16.5" customHeight="1">
      <c r="A23271" s="1547"/>
      <c r="B23271" s="1548"/>
      <c r="C23271" s="1548"/>
      <c r="D23271" s="1549"/>
      <c r="E23271" s="1506"/>
      <c r="K23271" s="1548"/>
      <c r="L23271" s="1549"/>
      <c r="M23271" s="1506"/>
    </row>
    <row r="23272" spans="1:13" ht="16.5" customHeight="1">
      <c r="A23272" s="1547"/>
      <c r="B23272" s="1548"/>
      <c r="C23272" s="1548"/>
      <c r="D23272" s="1549"/>
      <c r="E23272" s="1506"/>
      <c r="K23272" s="1548"/>
      <c r="L23272" s="1549"/>
      <c r="M23272" s="1506"/>
    </row>
    <row r="23273" spans="1:13" ht="16.5" customHeight="1">
      <c r="A23273" s="1547"/>
      <c r="B23273" s="1548"/>
      <c r="C23273" s="1548"/>
      <c r="D23273" s="1549"/>
      <c r="E23273" s="1506"/>
      <c r="K23273" s="1548"/>
      <c r="L23273" s="1549"/>
      <c r="M23273" s="1506"/>
    </row>
    <row r="23274" spans="1:13" ht="16.5" customHeight="1">
      <c r="A23274" s="1547"/>
      <c r="B23274" s="1548"/>
      <c r="C23274" s="1548"/>
      <c r="D23274" s="1549"/>
      <c r="E23274" s="1506"/>
      <c r="K23274" s="1548"/>
      <c r="L23274" s="1549"/>
      <c r="M23274" s="1506"/>
    </row>
    <row r="23275" spans="1:13" ht="16.5" customHeight="1">
      <c r="A23275" s="1547"/>
      <c r="B23275" s="1548"/>
      <c r="C23275" s="1548"/>
      <c r="D23275" s="1549"/>
      <c r="E23275" s="1506"/>
      <c r="K23275" s="1548"/>
      <c r="L23275" s="1549"/>
      <c r="M23275" s="1506"/>
    </row>
    <row r="23276" spans="1:13" ht="16.5" customHeight="1">
      <c r="A23276" s="1547"/>
      <c r="B23276" s="1548"/>
      <c r="C23276" s="1548"/>
      <c r="D23276" s="1549"/>
      <c r="E23276" s="1506"/>
      <c r="K23276" s="1548"/>
      <c r="L23276" s="1549"/>
      <c r="M23276" s="1506"/>
    </row>
    <row r="23277" spans="1:13" ht="16.5" customHeight="1">
      <c r="A23277" s="1547"/>
      <c r="B23277" s="1548"/>
      <c r="C23277" s="1548"/>
      <c r="D23277" s="1549"/>
      <c r="E23277" s="1506"/>
      <c r="K23277" s="1548"/>
      <c r="L23277" s="1549"/>
      <c r="M23277" s="1506"/>
    </row>
    <row r="23278" spans="1:13" ht="16.5" customHeight="1">
      <c r="A23278" s="1547"/>
      <c r="B23278" s="1548"/>
      <c r="C23278" s="1548"/>
      <c r="D23278" s="1549"/>
      <c r="E23278" s="1506"/>
      <c r="K23278" s="1548"/>
      <c r="L23278" s="1549"/>
      <c r="M23278" s="1506"/>
    </row>
    <row r="23279" spans="1:13" ht="16.5" customHeight="1">
      <c r="A23279" s="1547"/>
      <c r="B23279" s="1548"/>
      <c r="C23279" s="1548"/>
      <c r="D23279" s="1549"/>
      <c r="E23279" s="1506"/>
      <c r="K23279" s="1548"/>
      <c r="L23279" s="1549"/>
      <c r="M23279" s="1506"/>
    </row>
    <row r="23280" spans="1:13" ht="16.5" customHeight="1">
      <c r="A23280" s="1547"/>
      <c r="B23280" s="1548"/>
      <c r="C23280" s="1548"/>
      <c r="D23280" s="1549"/>
      <c r="E23280" s="1506"/>
      <c r="K23280" s="1548"/>
      <c r="L23280" s="1549"/>
      <c r="M23280" s="1506"/>
    </row>
    <row r="23281" spans="1:13" ht="16.5" customHeight="1">
      <c r="A23281" s="1547"/>
      <c r="B23281" s="1548"/>
      <c r="C23281" s="1548"/>
      <c r="D23281" s="1549"/>
      <c r="E23281" s="1506"/>
      <c r="K23281" s="1548"/>
      <c r="L23281" s="1549"/>
      <c r="M23281" s="1506"/>
    </row>
    <row r="23282" spans="1:13" ht="16.5" customHeight="1">
      <c r="A23282" s="1547"/>
      <c r="B23282" s="1548"/>
      <c r="C23282" s="1548"/>
      <c r="D23282" s="1549"/>
      <c r="E23282" s="1506"/>
      <c r="K23282" s="1548"/>
      <c r="L23282" s="1549"/>
      <c r="M23282" s="1506"/>
    </row>
    <row r="23283" spans="1:13" ht="16.5" customHeight="1">
      <c r="A23283" s="1547"/>
      <c r="B23283" s="1548"/>
      <c r="C23283" s="1548"/>
      <c r="D23283" s="1549"/>
      <c r="E23283" s="1506"/>
      <c r="K23283" s="1548"/>
      <c r="L23283" s="1549"/>
      <c r="M23283" s="1506"/>
    </row>
    <row r="23284" spans="1:13" ht="16.5" customHeight="1">
      <c r="A23284" s="1547"/>
      <c r="B23284" s="1548"/>
      <c r="C23284" s="1548"/>
      <c r="D23284" s="1549"/>
      <c r="E23284" s="1506"/>
      <c r="K23284" s="1548"/>
      <c r="L23284" s="1549"/>
      <c r="M23284" s="1506"/>
    </row>
    <row r="23285" spans="1:13" ht="16.5" customHeight="1">
      <c r="A23285" s="1547"/>
      <c r="B23285" s="1548"/>
      <c r="C23285" s="1548"/>
      <c r="D23285" s="1549"/>
      <c r="E23285" s="1506"/>
      <c r="K23285" s="1548"/>
      <c r="L23285" s="1549"/>
      <c r="M23285" s="1506"/>
    </row>
    <row r="23286" spans="1:13" ht="16.5" customHeight="1">
      <c r="A23286" s="1547"/>
      <c r="B23286" s="1548"/>
      <c r="C23286" s="1548"/>
      <c r="D23286" s="1549"/>
      <c r="E23286" s="1506"/>
      <c r="K23286" s="1548"/>
      <c r="L23286" s="1549"/>
      <c r="M23286" s="1506"/>
    </row>
    <row r="23287" spans="1:13" ht="16.5" customHeight="1">
      <c r="A23287" s="1547"/>
      <c r="B23287" s="1548"/>
      <c r="C23287" s="1548"/>
      <c r="D23287" s="1549"/>
      <c r="E23287" s="1506"/>
      <c r="K23287" s="1548"/>
      <c r="L23287" s="1549"/>
      <c r="M23287" s="1506"/>
    </row>
    <row r="23288" spans="1:13" ht="16.5" customHeight="1">
      <c r="A23288" s="1547"/>
      <c r="B23288" s="1548"/>
      <c r="C23288" s="1548"/>
      <c r="D23288" s="1549"/>
      <c r="E23288" s="1506"/>
      <c r="K23288" s="1548"/>
      <c r="L23288" s="1549"/>
      <c r="M23288" s="1506"/>
    </row>
    <row r="23289" spans="1:13" ht="16.5" customHeight="1">
      <c r="A23289" s="1547"/>
      <c r="B23289" s="1548"/>
      <c r="C23289" s="1548"/>
      <c r="D23289" s="1549"/>
      <c r="E23289" s="1506"/>
      <c r="K23289" s="1548"/>
      <c r="L23289" s="1549"/>
      <c r="M23289" s="1506"/>
    </row>
    <row r="23290" spans="1:13" ht="16.5" customHeight="1">
      <c r="A23290" s="1547"/>
      <c r="B23290" s="1548"/>
      <c r="C23290" s="1548"/>
      <c r="D23290" s="1549"/>
      <c r="E23290" s="1506"/>
      <c r="K23290" s="1548"/>
      <c r="L23290" s="1549"/>
      <c r="M23290" s="1506"/>
    </row>
    <row r="23291" spans="1:13" ht="16.5" customHeight="1">
      <c r="A23291" s="1547"/>
      <c r="B23291" s="1548"/>
      <c r="C23291" s="1548"/>
      <c r="D23291" s="1549"/>
      <c r="E23291" s="1506"/>
      <c r="K23291" s="1548"/>
      <c r="L23291" s="1549"/>
      <c r="M23291" s="1506"/>
    </row>
    <row r="23292" spans="1:13" ht="16.5" customHeight="1">
      <c r="A23292" s="1547"/>
      <c r="B23292" s="1548"/>
      <c r="C23292" s="1548"/>
      <c r="D23292" s="1549"/>
      <c r="E23292" s="1506"/>
      <c r="K23292" s="1548"/>
      <c r="L23292" s="1549"/>
      <c r="M23292" s="1506"/>
    </row>
    <row r="23293" spans="1:13" ht="16.5" customHeight="1">
      <c r="A23293" s="1547"/>
      <c r="B23293" s="1548"/>
      <c r="C23293" s="1548"/>
      <c r="D23293" s="1549"/>
      <c r="E23293" s="1506"/>
      <c r="K23293" s="1548"/>
      <c r="L23293" s="1549"/>
      <c r="M23293" s="1506"/>
    </row>
    <row r="23294" spans="1:13" ht="16.5" customHeight="1">
      <c r="A23294" s="1547"/>
      <c r="B23294" s="1548"/>
      <c r="C23294" s="1548"/>
      <c r="D23294" s="1549"/>
      <c r="E23294" s="1506"/>
      <c r="K23294" s="1548"/>
      <c r="L23294" s="1549"/>
      <c r="M23294" s="1506"/>
    </row>
    <row r="23295" spans="1:13" ht="16.5" customHeight="1">
      <c r="A23295" s="1547"/>
      <c r="B23295" s="1548"/>
      <c r="C23295" s="1548"/>
      <c r="D23295" s="1549"/>
      <c r="E23295" s="1506"/>
      <c r="K23295" s="1548"/>
      <c r="L23295" s="1549"/>
      <c r="M23295" s="1506"/>
    </row>
    <row r="23296" spans="1:13" ht="16.5" customHeight="1">
      <c r="A23296" s="1547"/>
      <c r="B23296" s="1548"/>
      <c r="C23296" s="1548"/>
      <c r="D23296" s="1549"/>
      <c r="E23296" s="1506"/>
      <c r="K23296" s="1548"/>
      <c r="L23296" s="1549"/>
      <c r="M23296" s="1506"/>
    </row>
    <row r="23297" spans="1:13" ht="16.5" customHeight="1">
      <c r="A23297" s="1547"/>
      <c r="B23297" s="1548"/>
      <c r="C23297" s="1548"/>
      <c r="D23297" s="1549"/>
      <c r="E23297" s="1506"/>
      <c r="K23297" s="1548"/>
      <c r="L23297" s="1549"/>
      <c r="M23297" s="1506"/>
    </row>
    <row r="23298" spans="1:13" ht="16.5" customHeight="1">
      <c r="A23298" s="1547"/>
      <c r="B23298" s="1548"/>
      <c r="C23298" s="1548"/>
      <c r="D23298" s="1549"/>
      <c r="E23298" s="1506"/>
      <c r="K23298" s="1548"/>
      <c r="L23298" s="1549"/>
      <c r="M23298" s="1506"/>
    </row>
    <row r="23299" spans="1:13" ht="16.5" customHeight="1">
      <c r="A23299" s="1547"/>
      <c r="B23299" s="1548"/>
      <c r="C23299" s="1548"/>
      <c r="D23299" s="1549"/>
      <c r="E23299" s="1506"/>
      <c r="K23299" s="1548"/>
      <c r="L23299" s="1549"/>
      <c r="M23299" s="1506"/>
    </row>
    <row r="23300" spans="1:13" ht="16.5" customHeight="1">
      <c r="A23300" s="1547"/>
      <c r="B23300" s="1548"/>
      <c r="C23300" s="1548"/>
      <c r="D23300" s="1549"/>
      <c r="E23300" s="1506"/>
      <c r="K23300" s="1548"/>
      <c r="L23300" s="1549"/>
      <c r="M23300" s="1506"/>
    </row>
    <row r="23301" spans="1:13" ht="16.5" customHeight="1">
      <c r="A23301" s="1547"/>
      <c r="B23301" s="1548"/>
      <c r="C23301" s="1548"/>
      <c r="D23301" s="1549"/>
      <c r="E23301" s="1506"/>
      <c r="K23301" s="1548"/>
      <c r="L23301" s="1549"/>
      <c r="M23301" s="1506"/>
    </row>
    <row r="23302" spans="1:13" ht="16.5" customHeight="1">
      <c r="A23302" s="1547"/>
      <c r="B23302" s="1548"/>
      <c r="C23302" s="1548"/>
      <c r="D23302" s="1549"/>
      <c r="E23302" s="1506"/>
      <c r="K23302" s="1548"/>
      <c r="L23302" s="1549"/>
      <c r="M23302" s="1506"/>
    </row>
    <row r="23303" spans="1:13" ht="16.5" customHeight="1">
      <c r="A23303" s="1547"/>
      <c r="B23303" s="1548"/>
      <c r="C23303" s="1548"/>
      <c r="D23303" s="1549"/>
      <c r="E23303" s="1506"/>
      <c r="K23303" s="1548"/>
      <c r="L23303" s="1549"/>
      <c r="M23303" s="1506"/>
    </row>
    <row r="23304" spans="1:13" ht="16.5" customHeight="1">
      <c r="A23304" s="1547"/>
      <c r="B23304" s="1548"/>
      <c r="C23304" s="1548"/>
      <c r="D23304" s="1549"/>
      <c r="E23304" s="1506"/>
      <c r="K23304" s="1548"/>
      <c r="L23304" s="1549"/>
      <c r="M23304" s="1506"/>
    </row>
    <row r="23305" spans="1:13" ht="16.5" customHeight="1">
      <c r="A23305" s="1547"/>
      <c r="B23305" s="1548"/>
      <c r="C23305" s="1548"/>
      <c r="D23305" s="1549"/>
      <c r="E23305" s="1506"/>
      <c r="K23305" s="1548"/>
      <c r="L23305" s="1549"/>
      <c r="M23305" s="1506"/>
    </row>
    <row r="23306" spans="1:13" ht="16.5" customHeight="1">
      <c r="A23306" s="1547"/>
      <c r="B23306" s="1548"/>
      <c r="C23306" s="1548"/>
      <c r="D23306" s="1549"/>
      <c r="E23306" s="1506"/>
      <c r="K23306" s="1548"/>
      <c r="L23306" s="1549"/>
      <c r="M23306" s="1506"/>
    </row>
    <row r="23307" spans="1:13" ht="16.5" customHeight="1">
      <c r="A23307" s="1547"/>
      <c r="B23307" s="1548"/>
      <c r="C23307" s="1548"/>
      <c r="D23307" s="1549"/>
      <c r="E23307" s="1506"/>
      <c r="K23307" s="1548"/>
      <c r="L23307" s="1549"/>
      <c r="M23307" s="1506"/>
    </row>
    <row r="23308" spans="1:13" ht="16.5" customHeight="1">
      <c r="A23308" s="1547"/>
      <c r="B23308" s="1548"/>
      <c r="C23308" s="1548"/>
      <c r="D23308" s="1549"/>
      <c r="E23308" s="1506"/>
      <c r="K23308" s="1548"/>
      <c r="L23308" s="1549"/>
      <c r="M23308" s="1506"/>
    </row>
    <row r="23309" spans="1:13" ht="16.5" customHeight="1">
      <c r="A23309" s="1547"/>
      <c r="B23309" s="1548"/>
      <c r="C23309" s="1548"/>
      <c r="D23309" s="1549"/>
      <c r="E23309" s="1506"/>
      <c r="K23309" s="1548"/>
      <c r="L23309" s="1549"/>
      <c r="M23309" s="1506"/>
    </row>
    <row r="23310" spans="1:13" ht="16.5" customHeight="1">
      <c r="A23310" s="1547"/>
      <c r="B23310" s="1548"/>
      <c r="C23310" s="1548"/>
      <c r="D23310" s="1549"/>
      <c r="E23310" s="1506"/>
      <c r="K23310" s="1548"/>
      <c r="L23310" s="1549"/>
      <c r="M23310" s="1506"/>
    </row>
    <row r="23311" spans="1:13" ht="16.5" customHeight="1">
      <c r="A23311" s="1547"/>
      <c r="B23311" s="1548"/>
      <c r="C23311" s="1548"/>
      <c r="D23311" s="1549"/>
      <c r="E23311" s="1506"/>
      <c r="K23311" s="1548"/>
      <c r="L23311" s="1549"/>
      <c r="M23311" s="1506"/>
    </row>
    <row r="23312" spans="1:13" ht="16.5" customHeight="1">
      <c r="A23312" s="1547"/>
      <c r="B23312" s="1548"/>
      <c r="C23312" s="1548"/>
      <c r="D23312" s="1549"/>
      <c r="E23312" s="1506"/>
      <c r="K23312" s="1548"/>
      <c r="L23312" s="1549"/>
      <c r="M23312" s="1506"/>
    </row>
    <row r="23313" spans="1:13" ht="16.5" customHeight="1">
      <c r="A23313" s="1547"/>
      <c r="B23313" s="1548"/>
      <c r="C23313" s="1548"/>
      <c r="D23313" s="1549"/>
      <c r="E23313" s="1506"/>
      <c r="K23313" s="1548"/>
      <c r="L23313" s="1549"/>
      <c r="M23313" s="1506"/>
    </row>
    <row r="23314" spans="1:13" ht="16.5" customHeight="1">
      <c r="A23314" s="1547"/>
      <c r="B23314" s="1548"/>
      <c r="C23314" s="1548"/>
      <c r="D23314" s="1549"/>
      <c r="E23314" s="1506"/>
      <c r="K23314" s="1548"/>
      <c r="L23314" s="1549"/>
      <c r="M23314" s="1506"/>
    </row>
    <row r="23315" spans="1:13" ht="16.5" customHeight="1">
      <c r="A23315" s="1547"/>
      <c r="B23315" s="1548"/>
      <c r="C23315" s="1548"/>
      <c r="D23315" s="1549"/>
      <c r="E23315" s="1506"/>
      <c r="K23315" s="1548"/>
      <c r="L23315" s="1549"/>
      <c r="M23315" s="1506"/>
    </row>
    <row r="23316" spans="1:13" ht="16.5" customHeight="1">
      <c r="A23316" s="1547"/>
      <c r="B23316" s="1548"/>
      <c r="C23316" s="1548"/>
      <c r="D23316" s="1549"/>
      <c r="E23316" s="1506"/>
      <c r="K23316" s="1548"/>
      <c r="L23316" s="1549"/>
      <c r="M23316" s="1506"/>
    </row>
    <row r="23317" spans="1:13" ht="16.5" customHeight="1">
      <c r="A23317" s="1547"/>
      <c r="B23317" s="1548"/>
      <c r="C23317" s="1548"/>
      <c r="D23317" s="1549"/>
      <c r="E23317" s="1506"/>
      <c r="K23317" s="1548"/>
      <c r="L23317" s="1549"/>
      <c r="M23317" s="1506"/>
    </row>
    <row r="23318" spans="1:13" ht="16.5" customHeight="1">
      <c r="A23318" s="1547"/>
      <c r="B23318" s="1548"/>
      <c r="C23318" s="1548"/>
      <c r="D23318" s="1549"/>
      <c r="E23318" s="1506"/>
      <c r="K23318" s="1548"/>
      <c r="L23318" s="1549"/>
      <c r="M23318" s="1506"/>
    </row>
    <row r="23319" spans="1:13" ht="16.5" customHeight="1">
      <c r="A23319" s="1547"/>
      <c r="B23319" s="1548"/>
      <c r="C23319" s="1548"/>
      <c r="D23319" s="1549"/>
      <c r="E23319" s="1506"/>
      <c r="K23319" s="1548"/>
      <c r="L23319" s="1549"/>
      <c r="M23319" s="1506"/>
    </row>
    <row r="23320" spans="1:13" ht="16.5" customHeight="1">
      <c r="A23320" s="1547"/>
      <c r="B23320" s="1548"/>
      <c r="C23320" s="1548"/>
      <c r="D23320" s="1549"/>
      <c r="E23320" s="1506"/>
      <c r="K23320" s="1548"/>
      <c r="L23320" s="1549"/>
      <c r="M23320" s="1506"/>
    </row>
    <row r="23321" spans="1:13" ht="16.5" customHeight="1">
      <c r="A23321" s="1547"/>
      <c r="B23321" s="1548"/>
      <c r="C23321" s="1548"/>
      <c r="D23321" s="1549"/>
      <c r="E23321" s="1506"/>
      <c r="K23321" s="1548"/>
      <c r="L23321" s="1549"/>
      <c r="M23321" s="1506"/>
    </row>
    <row r="23322" spans="1:13" ht="16.5" customHeight="1">
      <c r="A23322" s="1547"/>
      <c r="B23322" s="1548"/>
      <c r="C23322" s="1548"/>
      <c r="D23322" s="1549"/>
      <c r="E23322" s="1506"/>
      <c r="K23322" s="1548"/>
      <c r="L23322" s="1549"/>
      <c r="M23322" s="1506"/>
    </row>
    <row r="23323" spans="1:13" ht="16.5" customHeight="1">
      <c r="A23323" s="1547"/>
      <c r="B23323" s="1548"/>
      <c r="C23323" s="1548"/>
      <c r="D23323" s="1549"/>
      <c r="E23323" s="1506"/>
      <c r="K23323" s="1548"/>
      <c r="L23323" s="1549"/>
      <c r="M23323" s="1506"/>
    </row>
    <row r="23324" spans="1:13" ht="16.5" customHeight="1">
      <c r="A23324" s="1547"/>
      <c r="B23324" s="1548"/>
      <c r="C23324" s="1548"/>
      <c r="D23324" s="1549"/>
      <c r="E23324" s="1506"/>
      <c r="K23324" s="1548"/>
      <c r="L23324" s="1549"/>
      <c r="M23324" s="1506"/>
    </row>
    <row r="23325" spans="1:13" ht="16.5" customHeight="1">
      <c r="A23325" s="1547"/>
      <c r="B23325" s="1548"/>
      <c r="C23325" s="1548"/>
      <c r="D23325" s="1549"/>
      <c r="E23325" s="1506"/>
      <c r="K23325" s="1548"/>
      <c r="L23325" s="1549"/>
      <c r="M23325" s="1506"/>
    </row>
    <row r="23326" spans="1:13" ht="16.5" customHeight="1">
      <c r="A23326" s="1547"/>
      <c r="B23326" s="1548"/>
      <c r="C23326" s="1548"/>
      <c r="D23326" s="1549"/>
      <c r="E23326" s="1506"/>
      <c r="K23326" s="1548"/>
      <c r="L23326" s="1549"/>
      <c r="M23326" s="1506"/>
    </row>
    <row r="23327" spans="1:13" ht="16.5" customHeight="1">
      <c r="A23327" s="1547"/>
      <c r="B23327" s="1548"/>
      <c r="C23327" s="1548"/>
      <c r="D23327" s="1549"/>
      <c r="E23327" s="1506"/>
      <c r="K23327" s="1548"/>
      <c r="L23327" s="1549"/>
      <c r="M23327" s="1506"/>
    </row>
    <row r="23328" spans="1:13" ht="16.5" customHeight="1">
      <c r="A23328" s="1547"/>
      <c r="B23328" s="1548"/>
      <c r="C23328" s="1548"/>
      <c r="D23328" s="1549"/>
      <c r="E23328" s="1506"/>
      <c r="K23328" s="1548"/>
      <c r="L23328" s="1549"/>
      <c r="M23328" s="1506"/>
    </row>
    <row r="23329" spans="1:13" ht="16.5" customHeight="1">
      <c r="A23329" s="1547"/>
      <c r="B23329" s="1548"/>
      <c r="C23329" s="1548"/>
      <c r="D23329" s="1549"/>
      <c r="E23329" s="1506"/>
      <c r="K23329" s="1548"/>
      <c r="L23329" s="1549"/>
      <c r="M23329" s="1506"/>
    </row>
    <row r="23330" spans="1:13" ht="16.5" customHeight="1">
      <c r="A23330" s="1547"/>
      <c r="B23330" s="1548"/>
      <c r="C23330" s="1548"/>
      <c r="D23330" s="1549"/>
      <c r="E23330" s="1506"/>
      <c r="K23330" s="1548"/>
      <c r="L23330" s="1549"/>
      <c r="M23330" s="1506"/>
    </row>
    <row r="23331" spans="1:13" ht="16.5" customHeight="1">
      <c r="A23331" s="1547"/>
      <c r="B23331" s="1548"/>
      <c r="C23331" s="1548"/>
      <c r="D23331" s="1549"/>
      <c r="E23331" s="1506"/>
      <c r="K23331" s="1548"/>
      <c r="L23331" s="1549"/>
      <c r="M23331" s="1506"/>
    </row>
    <row r="23332" spans="1:13" ht="16.5" customHeight="1">
      <c r="A23332" s="1547"/>
      <c r="B23332" s="1548"/>
      <c r="C23332" s="1548"/>
      <c r="D23332" s="1549"/>
      <c r="E23332" s="1506"/>
      <c r="K23332" s="1548"/>
      <c r="L23332" s="1549"/>
      <c r="M23332" s="1506"/>
    </row>
    <row r="23333" spans="1:13" ht="16.5" customHeight="1">
      <c r="A23333" s="1547"/>
      <c r="B23333" s="1548"/>
      <c r="C23333" s="1548"/>
      <c r="D23333" s="1549"/>
      <c r="E23333" s="1506"/>
      <c r="K23333" s="1548"/>
      <c r="L23333" s="1549"/>
      <c r="M23333" s="1506"/>
    </row>
    <row r="23334" spans="1:13" ht="16.5" customHeight="1">
      <c r="A23334" s="1547"/>
      <c r="B23334" s="1548"/>
      <c r="C23334" s="1548"/>
      <c r="D23334" s="1549"/>
      <c r="E23334" s="1506"/>
      <c r="K23334" s="1548"/>
      <c r="L23334" s="1549"/>
      <c r="M23334" s="1506"/>
    </row>
    <row r="23335" spans="1:13" ht="16.5" customHeight="1">
      <c r="A23335" s="1547"/>
      <c r="B23335" s="1548"/>
      <c r="C23335" s="1548"/>
      <c r="D23335" s="1549"/>
      <c r="E23335" s="1506"/>
      <c r="K23335" s="1548"/>
      <c r="L23335" s="1549"/>
      <c r="M23335" s="1506"/>
    </row>
    <row r="23336" spans="1:13" ht="16.5" customHeight="1">
      <c r="A23336" s="1547"/>
      <c r="B23336" s="1548"/>
      <c r="C23336" s="1548"/>
      <c r="D23336" s="1549"/>
      <c r="E23336" s="1506"/>
      <c r="K23336" s="1548"/>
      <c r="L23336" s="1549"/>
      <c r="M23336" s="1506"/>
    </row>
    <row r="23337" spans="1:13" ht="16.5" customHeight="1">
      <c r="A23337" s="1547"/>
      <c r="B23337" s="1548"/>
      <c r="C23337" s="1548"/>
      <c r="D23337" s="1549"/>
      <c r="E23337" s="1506"/>
      <c r="K23337" s="1548"/>
      <c r="L23337" s="1549"/>
      <c r="M23337" s="1506"/>
    </row>
    <row r="23338" spans="1:13" ht="16.5" customHeight="1">
      <c r="A23338" s="1547"/>
      <c r="B23338" s="1548"/>
      <c r="C23338" s="1548"/>
      <c r="D23338" s="1549"/>
      <c r="E23338" s="1506"/>
      <c r="K23338" s="1548"/>
      <c r="L23338" s="1549"/>
      <c r="M23338" s="1506"/>
    </row>
    <row r="23339" spans="1:13" ht="16.5" customHeight="1">
      <c r="A23339" s="1547"/>
      <c r="B23339" s="1548"/>
      <c r="C23339" s="1548"/>
      <c r="D23339" s="1549"/>
      <c r="E23339" s="1506"/>
      <c r="K23339" s="1548"/>
      <c r="L23339" s="1549"/>
      <c r="M23339" s="1506"/>
    </row>
    <row r="23340" spans="1:13" ht="16.5" customHeight="1">
      <c r="A23340" s="1547"/>
      <c r="B23340" s="1548"/>
      <c r="C23340" s="1548"/>
      <c r="D23340" s="1549"/>
      <c r="E23340" s="1506"/>
      <c r="K23340" s="1548"/>
      <c r="L23340" s="1549"/>
      <c r="M23340" s="1506"/>
    </row>
    <row r="23341" spans="1:13" ht="16.5" customHeight="1">
      <c r="A23341" s="1547"/>
      <c r="B23341" s="1548"/>
      <c r="C23341" s="1548"/>
      <c r="D23341" s="1549"/>
      <c r="E23341" s="1506"/>
      <c r="K23341" s="1548"/>
      <c r="L23341" s="1549"/>
      <c r="M23341" s="1506"/>
    </row>
    <row r="23342" spans="1:13" ht="16.5" customHeight="1">
      <c r="A23342" s="1547"/>
      <c r="B23342" s="1548"/>
      <c r="C23342" s="1548"/>
      <c r="D23342" s="1549"/>
      <c r="E23342" s="1506"/>
      <c r="K23342" s="1548"/>
      <c r="L23342" s="1549"/>
      <c r="M23342" s="1506"/>
    </row>
    <row r="23343" spans="1:13" ht="16.5" customHeight="1">
      <c r="A23343" s="1547"/>
      <c r="B23343" s="1548"/>
      <c r="C23343" s="1548"/>
      <c r="D23343" s="1549"/>
      <c r="E23343" s="1506"/>
      <c r="K23343" s="1548"/>
      <c r="L23343" s="1549"/>
      <c r="M23343" s="1506"/>
    </row>
    <row r="23344" spans="1:13" ht="16.5" customHeight="1">
      <c r="A23344" s="1547"/>
      <c r="B23344" s="1548"/>
      <c r="C23344" s="1548"/>
      <c r="D23344" s="1549"/>
      <c r="E23344" s="1506"/>
      <c r="K23344" s="1548"/>
      <c r="L23344" s="1549"/>
      <c r="M23344" s="1506"/>
    </row>
    <row r="23345" spans="1:13" ht="16.5" customHeight="1">
      <c r="A23345" s="1547"/>
      <c r="B23345" s="1548"/>
      <c r="C23345" s="1548"/>
      <c r="D23345" s="1549"/>
      <c r="E23345" s="1506"/>
      <c r="K23345" s="1548"/>
      <c r="L23345" s="1549"/>
      <c r="M23345" s="1506"/>
    </row>
    <row r="23346" spans="1:13" ht="16.5" customHeight="1">
      <c r="A23346" s="1547"/>
      <c r="B23346" s="1548"/>
      <c r="C23346" s="1548"/>
      <c r="D23346" s="1549"/>
      <c r="E23346" s="1506"/>
      <c r="K23346" s="1548"/>
      <c r="L23346" s="1549"/>
      <c r="M23346" s="1506"/>
    </row>
    <row r="23347" spans="1:13" ht="16.5" customHeight="1">
      <c r="A23347" s="1547"/>
      <c r="B23347" s="1548"/>
      <c r="C23347" s="1548"/>
      <c r="D23347" s="1549"/>
      <c r="E23347" s="1506"/>
      <c r="K23347" s="1548"/>
      <c r="L23347" s="1549"/>
      <c r="M23347" s="1506"/>
    </row>
    <row r="23348" spans="1:13" ht="16.5" customHeight="1">
      <c r="A23348" s="1547"/>
      <c r="B23348" s="1548"/>
      <c r="C23348" s="1548"/>
      <c r="D23348" s="1549"/>
      <c r="E23348" s="1506"/>
      <c r="K23348" s="1548"/>
      <c r="L23348" s="1549"/>
      <c r="M23348" s="1506"/>
    </row>
    <row r="23349" spans="1:13" ht="16.5" customHeight="1">
      <c r="A23349" s="1547"/>
      <c r="B23349" s="1548"/>
      <c r="C23349" s="1548"/>
      <c r="D23349" s="1549"/>
      <c r="E23349" s="1506"/>
      <c r="K23349" s="1548"/>
      <c r="L23349" s="1549"/>
      <c r="M23349" s="1506"/>
    </row>
    <row r="23350" spans="1:13" ht="16.5" customHeight="1">
      <c r="A23350" s="1547"/>
      <c r="B23350" s="1548"/>
      <c r="C23350" s="1548"/>
      <c r="D23350" s="1549"/>
      <c r="E23350" s="1506"/>
      <c r="K23350" s="1548"/>
      <c r="L23350" s="1549"/>
      <c r="M23350" s="1506"/>
    </row>
    <row r="23351" spans="1:13" ht="16.5" customHeight="1">
      <c r="A23351" s="1547"/>
      <c r="B23351" s="1548"/>
      <c r="C23351" s="1548"/>
      <c r="D23351" s="1549"/>
      <c r="E23351" s="1506"/>
      <c r="K23351" s="1548"/>
      <c r="L23351" s="1549"/>
      <c r="M23351" s="1506"/>
    </row>
    <row r="23352" spans="1:13" ht="16.5" customHeight="1">
      <c r="A23352" s="1547"/>
      <c r="B23352" s="1548"/>
      <c r="C23352" s="1548"/>
      <c r="D23352" s="1549"/>
      <c r="E23352" s="1506"/>
      <c r="K23352" s="1548"/>
      <c r="L23352" s="1549"/>
      <c r="M23352" s="1506"/>
    </row>
    <row r="23353" spans="1:13" ht="16.5" customHeight="1">
      <c r="A23353" s="1547"/>
      <c r="B23353" s="1548"/>
      <c r="C23353" s="1548"/>
      <c r="D23353" s="1549"/>
      <c r="E23353" s="1506"/>
      <c r="K23353" s="1548"/>
      <c r="L23353" s="1549"/>
      <c r="M23353" s="1506"/>
    </row>
    <row r="23354" spans="1:13" ht="16.5" customHeight="1">
      <c r="A23354" s="1547"/>
      <c r="B23354" s="1548"/>
      <c r="C23354" s="1548"/>
      <c r="D23354" s="1549"/>
      <c r="E23354" s="1506"/>
      <c r="K23354" s="1548"/>
      <c r="L23354" s="1549"/>
      <c r="M23354" s="1506"/>
    </row>
    <row r="23355" spans="1:13" ht="16.5" customHeight="1">
      <c r="A23355" s="1547"/>
      <c r="B23355" s="1548"/>
      <c r="C23355" s="1548"/>
      <c r="D23355" s="1549"/>
      <c r="E23355" s="1506"/>
      <c r="K23355" s="1548"/>
      <c r="L23355" s="1549"/>
      <c r="M23355" s="1506"/>
    </row>
    <row r="23356" spans="1:13" ht="16.5" customHeight="1">
      <c r="A23356" s="1547"/>
      <c r="B23356" s="1548"/>
      <c r="C23356" s="1548"/>
      <c r="D23356" s="1549"/>
      <c r="E23356" s="1506"/>
      <c r="K23356" s="1548"/>
      <c r="L23356" s="1549"/>
      <c r="M23356" s="1506"/>
    </row>
    <row r="23357" spans="1:13" ht="16.5" customHeight="1">
      <c r="A23357" s="1547"/>
      <c r="B23357" s="1548"/>
      <c r="C23357" s="1548"/>
      <c r="D23357" s="1549"/>
      <c r="E23357" s="1506"/>
      <c r="K23357" s="1548"/>
      <c r="L23357" s="1549"/>
      <c r="M23357" s="1506"/>
    </row>
    <row r="23358" spans="1:13" ht="16.5" customHeight="1">
      <c r="A23358" s="1547"/>
      <c r="B23358" s="1548"/>
      <c r="C23358" s="1548"/>
      <c r="D23358" s="1549"/>
      <c r="E23358" s="1506"/>
      <c r="K23358" s="1548"/>
      <c r="L23358" s="1549"/>
      <c r="M23358" s="1506"/>
    </row>
    <row r="23359" spans="1:13" ht="16.5" customHeight="1">
      <c r="A23359" s="1547"/>
      <c r="B23359" s="1548"/>
      <c r="C23359" s="1548"/>
      <c r="D23359" s="1549"/>
      <c r="E23359" s="1506"/>
      <c r="K23359" s="1548"/>
      <c r="L23359" s="1549"/>
      <c r="M23359" s="1506"/>
    </row>
    <row r="23360" spans="1:13" ht="16.5" customHeight="1">
      <c r="A23360" s="1547"/>
      <c r="B23360" s="1548"/>
      <c r="C23360" s="1548"/>
      <c r="D23360" s="1549"/>
      <c r="E23360" s="1506"/>
      <c r="K23360" s="1548"/>
      <c r="L23360" s="1549"/>
      <c r="M23360" s="1506"/>
    </row>
    <row r="23361" spans="1:13" ht="16.5" customHeight="1">
      <c r="A23361" s="1547"/>
      <c r="B23361" s="1548"/>
      <c r="C23361" s="1548"/>
      <c r="D23361" s="1549"/>
      <c r="E23361" s="1506"/>
      <c r="K23361" s="1548"/>
      <c r="L23361" s="1549"/>
      <c r="M23361" s="1506"/>
    </row>
    <row r="23362" spans="1:13" ht="16.5" customHeight="1">
      <c r="A23362" s="1547"/>
      <c r="B23362" s="1548"/>
      <c r="C23362" s="1548"/>
      <c r="D23362" s="1549"/>
      <c r="E23362" s="1506"/>
      <c r="K23362" s="1548"/>
      <c r="L23362" s="1549"/>
      <c r="M23362" s="1506"/>
    </row>
    <row r="23363" spans="1:13" ht="16.5" customHeight="1">
      <c r="A23363" s="1547"/>
      <c r="B23363" s="1548"/>
      <c r="C23363" s="1548"/>
      <c r="D23363" s="1549"/>
      <c r="E23363" s="1506"/>
      <c r="K23363" s="1548"/>
      <c r="L23363" s="1549"/>
      <c r="M23363" s="1506"/>
    </row>
    <row r="23364" spans="1:13" ht="16.5" customHeight="1">
      <c r="A23364" s="1547"/>
      <c r="B23364" s="1548"/>
      <c r="C23364" s="1548"/>
      <c r="D23364" s="1549"/>
      <c r="E23364" s="1506"/>
      <c r="K23364" s="1548"/>
      <c r="L23364" s="1549"/>
      <c r="M23364" s="1506"/>
    </row>
    <row r="23365" spans="1:13" ht="16.5" customHeight="1">
      <c r="A23365" s="1547"/>
      <c r="B23365" s="1548"/>
      <c r="C23365" s="1548"/>
      <c r="D23365" s="1549"/>
      <c r="E23365" s="1506"/>
      <c r="K23365" s="1548"/>
      <c r="L23365" s="1549"/>
      <c r="M23365" s="1506"/>
    </row>
    <row r="23366" spans="1:13" ht="16.5" customHeight="1">
      <c r="A23366" s="1547"/>
      <c r="B23366" s="1548"/>
      <c r="C23366" s="1548"/>
      <c r="D23366" s="1549"/>
      <c r="E23366" s="1506"/>
      <c r="K23366" s="1548"/>
      <c r="L23366" s="1549"/>
      <c r="M23366" s="1506"/>
    </row>
    <row r="23367" spans="1:13" ht="16.5" customHeight="1">
      <c r="A23367" s="1547"/>
      <c r="B23367" s="1548"/>
      <c r="C23367" s="1548"/>
      <c r="D23367" s="1549"/>
      <c r="E23367" s="1506"/>
      <c r="K23367" s="1548"/>
      <c r="L23367" s="1549"/>
      <c r="M23367" s="1506"/>
    </row>
    <row r="23368" spans="1:13" ht="16.5" customHeight="1">
      <c r="A23368" s="1547"/>
      <c r="B23368" s="1548"/>
      <c r="C23368" s="1548"/>
      <c r="D23368" s="1549"/>
      <c r="E23368" s="1506"/>
      <c r="K23368" s="1548"/>
      <c r="L23368" s="1549"/>
      <c r="M23368" s="1506"/>
    </row>
    <row r="23369" spans="1:13" ht="16.5" customHeight="1">
      <c r="A23369" s="1547"/>
      <c r="B23369" s="1548"/>
      <c r="C23369" s="1548"/>
      <c r="D23369" s="1549"/>
      <c r="E23369" s="1506"/>
      <c r="K23369" s="1548"/>
      <c r="L23369" s="1549"/>
      <c r="M23369" s="1506"/>
    </row>
    <row r="23370" spans="1:13" ht="16.5" customHeight="1">
      <c r="A23370" s="1547"/>
      <c r="B23370" s="1548"/>
      <c r="C23370" s="1548"/>
      <c r="D23370" s="1549"/>
      <c r="E23370" s="1506"/>
      <c r="K23370" s="1548"/>
      <c r="L23370" s="1549"/>
      <c r="M23370" s="1506"/>
    </row>
    <row r="23371" spans="1:13" ht="16.5" customHeight="1">
      <c r="A23371" s="1547"/>
      <c r="B23371" s="1548"/>
      <c r="C23371" s="1548"/>
      <c r="D23371" s="1549"/>
      <c r="E23371" s="1506"/>
      <c r="K23371" s="1548"/>
      <c r="L23371" s="1549"/>
      <c r="M23371" s="1506"/>
    </row>
    <row r="23372" spans="1:13" ht="16.5" customHeight="1">
      <c r="A23372" s="1547"/>
      <c r="B23372" s="1548"/>
      <c r="C23372" s="1548"/>
      <c r="D23372" s="1549"/>
      <c r="E23372" s="1506"/>
      <c r="K23372" s="1548"/>
      <c r="L23372" s="1549"/>
      <c r="M23372" s="1506"/>
    </row>
    <row r="23373" spans="1:13" ht="16.5" customHeight="1">
      <c r="A23373" s="1547"/>
      <c r="B23373" s="1548"/>
      <c r="C23373" s="1548"/>
      <c r="D23373" s="1549"/>
      <c r="E23373" s="1506"/>
      <c r="K23373" s="1548"/>
      <c r="L23373" s="1549"/>
      <c r="M23373" s="1506"/>
    </row>
    <row r="23374" spans="1:13" ht="16.5" customHeight="1">
      <c r="A23374" s="1547"/>
      <c r="B23374" s="1548"/>
      <c r="C23374" s="1548"/>
      <c r="D23374" s="1549"/>
      <c r="E23374" s="1506"/>
      <c r="K23374" s="1548"/>
      <c r="L23374" s="1549"/>
      <c r="M23374" s="1506"/>
    </row>
    <row r="23375" spans="1:13" ht="16.5" customHeight="1">
      <c r="A23375" s="1547"/>
      <c r="B23375" s="1548"/>
      <c r="C23375" s="1548"/>
      <c r="D23375" s="1549"/>
      <c r="E23375" s="1506"/>
      <c r="K23375" s="1548"/>
      <c r="L23375" s="1549"/>
      <c r="M23375" s="1506"/>
    </row>
    <row r="23376" spans="1:13" ht="16.5" customHeight="1">
      <c r="A23376" s="1547"/>
      <c r="B23376" s="1548"/>
      <c r="C23376" s="1548"/>
      <c r="D23376" s="1549"/>
      <c r="E23376" s="1506"/>
      <c r="K23376" s="1548"/>
      <c r="L23376" s="1549"/>
      <c r="M23376" s="1506"/>
    </row>
    <row r="23377" spans="1:13" ht="16.5" customHeight="1">
      <c r="A23377" s="1547"/>
      <c r="B23377" s="1548"/>
      <c r="C23377" s="1548"/>
      <c r="D23377" s="1549"/>
      <c r="E23377" s="1506"/>
      <c r="K23377" s="1548"/>
      <c r="L23377" s="1549"/>
      <c r="M23377" s="1506"/>
    </row>
    <row r="23378" spans="1:13" ht="16.5" customHeight="1">
      <c r="A23378" s="1547"/>
      <c r="B23378" s="1548"/>
      <c r="C23378" s="1548"/>
      <c r="D23378" s="1549"/>
      <c r="E23378" s="1506"/>
      <c r="K23378" s="1548"/>
      <c r="L23378" s="1549"/>
      <c r="M23378" s="1506"/>
    </row>
    <row r="23379" spans="1:13" ht="16.5" customHeight="1">
      <c r="A23379" s="1547"/>
      <c r="B23379" s="1548"/>
      <c r="C23379" s="1548"/>
      <c r="D23379" s="1549"/>
      <c r="E23379" s="1506"/>
      <c r="K23379" s="1548"/>
      <c r="L23379" s="1549"/>
      <c r="M23379" s="1506"/>
    </row>
    <row r="23380" spans="1:13" ht="16.5" customHeight="1">
      <c r="A23380" s="1547"/>
      <c r="B23380" s="1548"/>
      <c r="C23380" s="1548"/>
      <c r="D23380" s="1549"/>
      <c r="E23380" s="1506"/>
      <c r="K23380" s="1548"/>
      <c r="L23380" s="1549"/>
      <c r="M23380" s="1506"/>
    </row>
    <row r="23381" spans="1:13" ht="16.5" customHeight="1">
      <c r="A23381" s="1547"/>
      <c r="B23381" s="1548"/>
      <c r="C23381" s="1548"/>
      <c r="D23381" s="1549"/>
      <c r="E23381" s="1506"/>
      <c r="K23381" s="1548"/>
      <c r="L23381" s="1549"/>
      <c r="M23381" s="1506"/>
    </row>
    <row r="23382" spans="1:13" ht="16.5" customHeight="1">
      <c r="A23382" s="1547"/>
      <c r="B23382" s="1548"/>
      <c r="C23382" s="1548"/>
      <c r="D23382" s="1549"/>
      <c r="E23382" s="1506"/>
      <c r="K23382" s="1548"/>
      <c r="L23382" s="1549"/>
      <c r="M23382" s="1506"/>
    </row>
    <row r="23383" spans="1:13" ht="16.5" customHeight="1">
      <c r="A23383" s="1547"/>
      <c r="B23383" s="1548"/>
      <c r="C23383" s="1548"/>
      <c r="D23383" s="1549"/>
      <c r="E23383" s="1506"/>
      <c r="K23383" s="1548"/>
      <c r="L23383" s="1549"/>
      <c r="M23383" s="1506"/>
    </row>
    <row r="23384" spans="1:13" ht="16.5" customHeight="1">
      <c r="A23384" s="1547"/>
      <c r="B23384" s="1548"/>
      <c r="C23384" s="1548"/>
      <c r="D23384" s="1549"/>
      <c r="E23384" s="1506"/>
      <c r="K23384" s="1548"/>
      <c r="L23384" s="1549"/>
      <c r="M23384" s="1506"/>
    </row>
    <row r="23385" spans="1:13" ht="16.5" customHeight="1">
      <c r="A23385" s="1547"/>
      <c r="B23385" s="1548"/>
      <c r="C23385" s="1548"/>
      <c r="D23385" s="1549"/>
      <c r="E23385" s="1506"/>
      <c r="K23385" s="1548"/>
      <c r="L23385" s="1549"/>
      <c r="M23385" s="1506"/>
    </row>
    <row r="23386" spans="1:13" ht="16.5" customHeight="1">
      <c r="A23386" s="1547"/>
      <c r="B23386" s="1548"/>
      <c r="C23386" s="1548"/>
      <c r="D23386" s="1549"/>
      <c r="E23386" s="1506"/>
      <c r="K23386" s="1548"/>
      <c r="L23386" s="1549"/>
      <c r="M23386" s="1506"/>
    </row>
    <row r="23387" spans="1:13" ht="16.5" customHeight="1">
      <c r="A23387" s="1547"/>
      <c r="B23387" s="1548"/>
      <c r="C23387" s="1548"/>
      <c r="D23387" s="1549"/>
      <c r="E23387" s="1506"/>
      <c r="K23387" s="1548"/>
      <c r="L23387" s="1549"/>
      <c r="M23387" s="1506"/>
    </row>
    <row r="23388" spans="1:13" ht="16.5" customHeight="1">
      <c r="A23388" s="1547"/>
      <c r="B23388" s="1548"/>
      <c r="C23388" s="1548"/>
      <c r="D23388" s="1549"/>
      <c r="E23388" s="1506"/>
      <c r="K23388" s="1548"/>
      <c r="L23388" s="1549"/>
      <c r="M23388" s="1506"/>
    </row>
    <row r="23389" spans="1:13" ht="16.5" customHeight="1">
      <c r="A23389" s="1547"/>
      <c r="B23389" s="1548"/>
      <c r="C23389" s="1548"/>
      <c r="D23389" s="1549"/>
      <c r="E23389" s="1506"/>
      <c r="K23389" s="1548"/>
      <c r="L23389" s="1549"/>
      <c r="M23389" s="1506"/>
    </row>
    <row r="23390" spans="1:13" ht="16.5" customHeight="1">
      <c r="A23390" s="1547"/>
      <c r="B23390" s="1548"/>
      <c r="C23390" s="1548"/>
      <c r="D23390" s="1549"/>
      <c r="E23390" s="1506"/>
      <c r="K23390" s="1548"/>
      <c r="L23390" s="1549"/>
      <c r="M23390" s="1506"/>
    </row>
    <row r="23391" spans="1:13" ht="16.5" customHeight="1">
      <c r="A23391" s="1547"/>
      <c r="B23391" s="1548"/>
      <c r="C23391" s="1548"/>
      <c r="D23391" s="1549"/>
      <c r="E23391" s="1506"/>
      <c r="K23391" s="1548"/>
      <c r="L23391" s="1549"/>
      <c r="M23391" s="1506"/>
    </row>
    <row r="23392" spans="1:13" ht="16.5" customHeight="1">
      <c r="A23392" s="1547"/>
      <c r="B23392" s="1548"/>
      <c r="C23392" s="1548"/>
      <c r="D23392" s="1549"/>
      <c r="E23392" s="1506"/>
      <c r="K23392" s="1548"/>
      <c r="L23392" s="1549"/>
      <c r="M23392" s="1506"/>
    </row>
    <row r="23393" spans="1:13" ht="16.5" customHeight="1">
      <c r="A23393" s="1547"/>
      <c r="B23393" s="1548"/>
      <c r="C23393" s="1548"/>
      <c r="D23393" s="1549"/>
      <c r="E23393" s="1506"/>
      <c r="K23393" s="1548"/>
      <c r="L23393" s="1549"/>
      <c r="M23393" s="1506"/>
    </row>
    <row r="23394" spans="1:13" ht="16.5" customHeight="1">
      <c r="A23394" s="1547"/>
      <c r="B23394" s="1548"/>
      <c r="C23394" s="1548"/>
      <c r="D23394" s="1549"/>
      <c r="E23394" s="1506"/>
      <c r="K23394" s="1548"/>
      <c r="L23394" s="1549"/>
      <c r="M23394" s="1506"/>
    </row>
    <row r="23395" spans="1:13" ht="16.5" customHeight="1">
      <c r="A23395" s="1547"/>
      <c r="B23395" s="1548"/>
      <c r="C23395" s="1548"/>
      <c r="D23395" s="1549"/>
      <c r="E23395" s="1506"/>
      <c r="K23395" s="1548"/>
      <c r="L23395" s="1549"/>
      <c r="M23395" s="1506"/>
    </row>
    <row r="23396" spans="1:13" ht="16.5" customHeight="1">
      <c r="A23396" s="1547"/>
      <c r="B23396" s="1548"/>
      <c r="C23396" s="1548"/>
      <c r="D23396" s="1549"/>
      <c r="E23396" s="1506"/>
      <c r="K23396" s="1548"/>
      <c r="L23396" s="1549"/>
      <c r="M23396" s="1506"/>
    </row>
    <row r="23397" spans="1:13" ht="16.5" customHeight="1">
      <c r="A23397" s="1547"/>
      <c r="B23397" s="1548"/>
      <c r="C23397" s="1548"/>
      <c r="D23397" s="1549"/>
      <c r="E23397" s="1506"/>
      <c r="K23397" s="1548"/>
      <c r="L23397" s="1549"/>
      <c r="M23397" s="1506"/>
    </row>
    <row r="23398" spans="1:13" ht="16.5" customHeight="1">
      <c r="A23398" s="1547"/>
      <c r="B23398" s="1548"/>
      <c r="C23398" s="1548"/>
      <c r="D23398" s="1549"/>
      <c r="E23398" s="1506"/>
      <c r="K23398" s="1548"/>
      <c r="L23398" s="1549"/>
      <c r="M23398" s="1506"/>
    </row>
    <row r="23399" spans="1:13" ht="16.5" customHeight="1">
      <c r="A23399" s="1547"/>
      <c r="B23399" s="1548"/>
      <c r="C23399" s="1548"/>
      <c r="D23399" s="1549"/>
      <c r="E23399" s="1506"/>
      <c r="K23399" s="1548"/>
      <c r="L23399" s="1549"/>
      <c r="M23399" s="1506"/>
    </row>
    <row r="23400" spans="1:13" ht="16.5" customHeight="1">
      <c r="A23400" s="1547"/>
      <c r="B23400" s="1548"/>
      <c r="C23400" s="1548"/>
      <c r="D23400" s="1549"/>
      <c r="E23400" s="1506"/>
      <c r="K23400" s="1548"/>
      <c r="L23400" s="1549"/>
      <c r="M23400" s="1506"/>
    </row>
    <row r="23401" spans="1:13" ht="16.5" customHeight="1">
      <c r="A23401" s="1547"/>
      <c r="B23401" s="1548"/>
      <c r="C23401" s="1548"/>
      <c r="D23401" s="1549"/>
      <c r="E23401" s="1506"/>
      <c r="K23401" s="1548"/>
      <c r="L23401" s="1549"/>
      <c r="M23401" s="1506"/>
    </row>
    <row r="23402" spans="1:13" ht="16.5" customHeight="1">
      <c r="A23402" s="1547"/>
      <c r="B23402" s="1548"/>
      <c r="C23402" s="1548"/>
      <c r="D23402" s="1549"/>
      <c r="E23402" s="1506"/>
      <c r="K23402" s="1548"/>
      <c r="L23402" s="1549"/>
      <c r="M23402" s="1506"/>
    </row>
    <row r="23403" spans="1:13" ht="16.5" customHeight="1">
      <c r="A23403" s="1547"/>
      <c r="B23403" s="1548"/>
      <c r="C23403" s="1548"/>
      <c r="D23403" s="1549"/>
      <c r="E23403" s="1506"/>
      <c r="K23403" s="1548"/>
      <c r="L23403" s="1549"/>
      <c r="M23403" s="1506"/>
    </row>
    <row r="23404" spans="1:13" ht="16.5" customHeight="1">
      <c r="A23404" s="1547"/>
      <c r="B23404" s="1548"/>
      <c r="C23404" s="1548"/>
      <c r="D23404" s="1549"/>
      <c r="E23404" s="1506"/>
      <c r="K23404" s="1548"/>
      <c r="L23404" s="1549"/>
      <c r="M23404" s="1506"/>
    </row>
    <row r="23405" spans="1:13" ht="16.5" customHeight="1">
      <c r="A23405" s="1547"/>
      <c r="B23405" s="1548"/>
      <c r="C23405" s="1548"/>
      <c r="D23405" s="1549"/>
      <c r="E23405" s="1506"/>
      <c r="K23405" s="1548"/>
      <c r="L23405" s="1549"/>
      <c r="M23405" s="1506"/>
    </row>
    <row r="23406" spans="1:13" ht="16.5" customHeight="1">
      <c r="A23406" s="1547"/>
      <c r="B23406" s="1548"/>
      <c r="C23406" s="1548"/>
      <c r="D23406" s="1549"/>
      <c r="E23406" s="1506"/>
      <c r="K23406" s="1548"/>
      <c r="L23406" s="1549"/>
      <c r="M23406" s="1506"/>
    </row>
    <row r="23407" spans="1:13" ht="16.5" customHeight="1">
      <c r="A23407" s="1547"/>
      <c r="B23407" s="1548"/>
      <c r="C23407" s="1548"/>
      <c r="D23407" s="1549"/>
      <c r="E23407" s="1506"/>
      <c r="K23407" s="1548"/>
      <c r="L23407" s="1549"/>
      <c r="M23407" s="1506"/>
    </row>
    <row r="23408" spans="1:13" ht="16.5" customHeight="1">
      <c r="A23408" s="1547"/>
      <c r="B23408" s="1548"/>
      <c r="C23408" s="1548"/>
      <c r="D23408" s="1549"/>
      <c r="E23408" s="1506"/>
      <c r="K23408" s="1548"/>
      <c r="L23408" s="1549"/>
      <c r="M23408" s="1506"/>
    </row>
    <row r="23409" spans="1:13" ht="16.5" customHeight="1">
      <c r="A23409" s="1547"/>
      <c r="B23409" s="1548"/>
      <c r="C23409" s="1548"/>
      <c r="D23409" s="1549"/>
      <c r="E23409" s="1506"/>
      <c r="K23409" s="1548"/>
      <c r="L23409" s="1549"/>
      <c r="M23409" s="1506"/>
    </row>
    <row r="23410" spans="1:13" ht="16.5" customHeight="1">
      <c r="A23410" s="1547"/>
      <c r="B23410" s="1548"/>
      <c r="C23410" s="1548"/>
      <c r="D23410" s="1549"/>
      <c r="E23410" s="1506"/>
      <c r="K23410" s="1548"/>
      <c r="L23410" s="1549"/>
      <c r="M23410" s="1506"/>
    </row>
    <row r="23411" spans="1:13" ht="16.5" customHeight="1">
      <c r="A23411" s="1547"/>
      <c r="B23411" s="1548"/>
      <c r="C23411" s="1548"/>
      <c r="D23411" s="1549"/>
      <c r="E23411" s="1506"/>
      <c r="K23411" s="1548"/>
      <c r="L23411" s="1549"/>
      <c r="M23411" s="1506"/>
    </row>
    <row r="23412" spans="1:13" ht="16.5" customHeight="1">
      <c r="A23412" s="1547"/>
      <c r="B23412" s="1548"/>
      <c r="C23412" s="1548"/>
      <c r="D23412" s="1549"/>
      <c r="E23412" s="1506"/>
      <c r="K23412" s="1548"/>
      <c r="L23412" s="1549"/>
      <c r="M23412" s="1506"/>
    </row>
    <row r="23413" spans="1:13" ht="16.5" customHeight="1">
      <c r="A23413" s="1547"/>
      <c r="B23413" s="1548"/>
      <c r="C23413" s="1548"/>
      <c r="D23413" s="1549"/>
      <c r="E23413" s="1506"/>
      <c r="K23413" s="1548"/>
      <c r="L23413" s="1549"/>
      <c r="M23413" s="1506"/>
    </row>
    <row r="23414" spans="1:13" ht="16.5" customHeight="1">
      <c r="A23414" s="1547"/>
      <c r="B23414" s="1548"/>
      <c r="C23414" s="1548"/>
      <c r="D23414" s="1549"/>
      <c r="E23414" s="1506"/>
      <c r="K23414" s="1548"/>
      <c r="L23414" s="1549"/>
      <c r="M23414" s="1506"/>
    </row>
    <row r="23415" spans="1:13" ht="16.5" customHeight="1">
      <c r="A23415" s="1547"/>
      <c r="B23415" s="1548"/>
      <c r="C23415" s="1548"/>
      <c r="D23415" s="1549"/>
      <c r="E23415" s="1506"/>
      <c r="K23415" s="1548"/>
      <c r="L23415" s="1549"/>
      <c r="M23415" s="1506"/>
    </row>
    <row r="23416" spans="1:13" ht="16.5" customHeight="1">
      <c r="A23416" s="1547"/>
      <c r="B23416" s="1548"/>
      <c r="C23416" s="1548"/>
      <c r="D23416" s="1549"/>
      <c r="E23416" s="1506"/>
      <c r="K23416" s="1548"/>
      <c r="L23416" s="1549"/>
      <c r="M23416" s="1506"/>
    </row>
    <row r="23417" spans="1:13" ht="16.5" customHeight="1">
      <c r="A23417" s="1547"/>
      <c r="B23417" s="1548"/>
      <c r="C23417" s="1548"/>
      <c r="D23417" s="1549"/>
      <c r="E23417" s="1506"/>
      <c r="K23417" s="1548"/>
      <c r="L23417" s="1549"/>
      <c r="M23417" s="1506"/>
    </row>
    <row r="23418" spans="1:13" ht="16.5" customHeight="1">
      <c r="A23418" s="1547"/>
      <c r="B23418" s="1548"/>
      <c r="C23418" s="1548"/>
      <c r="D23418" s="1549"/>
      <c r="E23418" s="1506"/>
      <c r="K23418" s="1548"/>
      <c r="L23418" s="1549"/>
      <c r="M23418" s="1506"/>
    </row>
    <row r="23419" spans="1:13" ht="16.5" customHeight="1">
      <c r="A23419" s="1547"/>
      <c r="B23419" s="1548"/>
      <c r="C23419" s="1548"/>
      <c r="D23419" s="1549"/>
      <c r="E23419" s="1506"/>
      <c r="K23419" s="1548"/>
      <c r="L23419" s="1549"/>
      <c r="M23419" s="1506"/>
    </row>
    <row r="23420" spans="1:13" ht="16.5" customHeight="1">
      <c r="A23420" s="1547"/>
      <c r="B23420" s="1548"/>
      <c r="C23420" s="1548"/>
      <c r="D23420" s="1549"/>
      <c r="E23420" s="1506"/>
      <c r="K23420" s="1548"/>
      <c r="L23420" s="1549"/>
      <c r="M23420" s="1506"/>
    </row>
    <row r="23421" spans="1:13" ht="16.5" customHeight="1">
      <c r="A23421" s="1547"/>
      <c r="B23421" s="1548"/>
      <c r="C23421" s="1548"/>
      <c r="D23421" s="1549"/>
      <c r="E23421" s="1506"/>
      <c r="K23421" s="1548"/>
      <c r="L23421" s="1549"/>
      <c r="M23421" s="1506"/>
    </row>
    <row r="23422" spans="1:13" ht="16.5" customHeight="1">
      <c r="A23422" s="1547"/>
      <c r="B23422" s="1548"/>
      <c r="C23422" s="1548"/>
      <c r="D23422" s="1549"/>
      <c r="E23422" s="1506"/>
      <c r="K23422" s="1548"/>
      <c r="L23422" s="1549"/>
      <c r="M23422" s="1506"/>
    </row>
    <row r="23423" spans="1:13" ht="16.5" customHeight="1">
      <c r="A23423" s="1547"/>
      <c r="B23423" s="1548"/>
      <c r="C23423" s="1548"/>
      <c r="D23423" s="1549"/>
      <c r="E23423" s="1506"/>
      <c r="K23423" s="1548"/>
      <c r="L23423" s="1549"/>
      <c r="M23423" s="1506"/>
    </row>
    <row r="23424" spans="1:13" ht="16.5" customHeight="1">
      <c r="A23424" s="1547"/>
      <c r="B23424" s="1548"/>
      <c r="C23424" s="1548"/>
      <c r="D23424" s="1549"/>
      <c r="E23424" s="1506"/>
      <c r="K23424" s="1548"/>
      <c r="L23424" s="1549"/>
      <c r="M23424" s="1506"/>
    </row>
    <row r="23425" spans="1:13" ht="16.5" customHeight="1">
      <c r="A23425" s="1547"/>
      <c r="B23425" s="1548"/>
      <c r="C23425" s="1548"/>
      <c r="D23425" s="1549"/>
      <c r="E23425" s="1506"/>
      <c r="K23425" s="1548"/>
      <c r="L23425" s="1549"/>
      <c r="M23425" s="1506"/>
    </row>
    <row r="23426" spans="1:13" ht="16.5" customHeight="1">
      <c r="A23426" s="1547"/>
      <c r="B23426" s="1548"/>
      <c r="C23426" s="1548"/>
      <c r="D23426" s="1549"/>
      <c r="E23426" s="1506"/>
      <c r="K23426" s="1548"/>
      <c r="L23426" s="1549"/>
      <c r="M23426" s="1506"/>
    </row>
    <row r="23427" spans="1:13" ht="16.5" customHeight="1">
      <c r="A23427" s="1547"/>
      <c r="B23427" s="1548"/>
      <c r="C23427" s="1548"/>
      <c r="D23427" s="1549"/>
      <c r="E23427" s="1506"/>
      <c r="K23427" s="1548"/>
      <c r="L23427" s="1549"/>
      <c r="M23427" s="1506"/>
    </row>
    <row r="23428" spans="1:13" ht="16.5" customHeight="1">
      <c r="A23428" s="1547"/>
      <c r="B23428" s="1548"/>
      <c r="C23428" s="1548"/>
      <c r="D23428" s="1549"/>
      <c r="E23428" s="1506"/>
      <c r="K23428" s="1548"/>
      <c r="L23428" s="1549"/>
      <c r="M23428" s="1506"/>
    </row>
    <row r="23429" spans="1:13" ht="16.5" customHeight="1">
      <c r="A23429" s="1547"/>
      <c r="B23429" s="1548"/>
      <c r="C23429" s="1548"/>
      <c r="D23429" s="1549"/>
      <c r="E23429" s="1506"/>
      <c r="K23429" s="1548"/>
      <c r="L23429" s="1549"/>
      <c r="M23429" s="1506"/>
    </row>
    <row r="23430" spans="1:13" ht="16.5" customHeight="1">
      <c r="A23430" s="1547"/>
      <c r="B23430" s="1548"/>
      <c r="C23430" s="1548"/>
      <c r="D23430" s="1549"/>
      <c r="E23430" s="1506"/>
      <c r="K23430" s="1548"/>
      <c r="L23430" s="1549"/>
      <c r="M23430" s="1506"/>
    </row>
    <row r="23431" spans="1:13" ht="16.5" customHeight="1">
      <c r="A23431" s="1547"/>
      <c r="B23431" s="1548"/>
      <c r="C23431" s="1548"/>
      <c r="D23431" s="1549"/>
      <c r="E23431" s="1506"/>
      <c r="K23431" s="1548"/>
      <c r="L23431" s="1549"/>
      <c r="M23431" s="1506"/>
    </row>
    <row r="23432" spans="1:13" ht="16.5" customHeight="1">
      <c r="A23432" s="1547"/>
      <c r="B23432" s="1548"/>
      <c r="C23432" s="1548"/>
      <c r="D23432" s="1549"/>
      <c r="E23432" s="1506"/>
      <c r="K23432" s="1548"/>
      <c r="L23432" s="1549"/>
      <c r="M23432" s="1506"/>
    </row>
    <row r="23433" spans="1:13" ht="16.5" customHeight="1">
      <c r="A23433" s="1547"/>
      <c r="B23433" s="1548"/>
      <c r="C23433" s="1548"/>
      <c r="D23433" s="1549"/>
      <c r="E23433" s="1506"/>
      <c r="K23433" s="1548"/>
      <c r="L23433" s="1549"/>
      <c r="M23433" s="1506"/>
    </row>
    <row r="23434" spans="1:13" ht="16.5" customHeight="1">
      <c r="A23434" s="1547"/>
      <c r="B23434" s="1548"/>
      <c r="C23434" s="1548"/>
      <c r="D23434" s="1549"/>
      <c r="E23434" s="1506"/>
      <c r="K23434" s="1548"/>
      <c r="L23434" s="1549"/>
      <c r="M23434" s="1506"/>
    </row>
    <row r="23435" spans="1:13" ht="16.5" customHeight="1">
      <c r="A23435" s="1547"/>
      <c r="B23435" s="1548"/>
      <c r="C23435" s="1548"/>
      <c r="D23435" s="1549"/>
      <c r="E23435" s="1506"/>
      <c r="K23435" s="1548"/>
      <c r="L23435" s="1549"/>
      <c r="M23435" s="1506"/>
    </row>
    <row r="23436" spans="1:13" ht="16.5" customHeight="1">
      <c r="A23436" s="1547"/>
      <c r="B23436" s="1548"/>
      <c r="C23436" s="1548"/>
      <c r="D23436" s="1549"/>
      <c r="E23436" s="1506"/>
      <c r="K23436" s="1548"/>
      <c r="L23436" s="1549"/>
      <c r="M23436" s="1506"/>
    </row>
    <row r="23437" spans="1:13" ht="16.5" customHeight="1">
      <c r="A23437" s="1547"/>
      <c r="B23437" s="1548"/>
      <c r="C23437" s="1548"/>
      <c r="D23437" s="1549"/>
      <c r="E23437" s="1506"/>
      <c r="K23437" s="1548"/>
      <c r="L23437" s="1549"/>
      <c r="M23437" s="1506"/>
    </row>
    <row r="23438" spans="1:13" ht="16.5" customHeight="1">
      <c r="A23438" s="1547"/>
      <c r="B23438" s="1548"/>
      <c r="C23438" s="1548"/>
      <c r="D23438" s="1549"/>
      <c r="E23438" s="1506"/>
      <c r="K23438" s="1548"/>
      <c r="L23438" s="1549"/>
      <c r="M23438" s="1506"/>
    </row>
    <row r="23439" spans="1:13" ht="16.5" customHeight="1">
      <c r="A23439" s="1547"/>
      <c r="B23439" s="1548"/>
      <c r="C23439" s="1548"/>
      <c r="D23439" s="1549"/>
      <c r="E23439" s="1506"/>
      <c r="K23439" s="1548"/>
      <c r="L23439" s="1549"/>
      <c r="M23439" s="1506"/>
    </row>
    <row r="23440" spans="1:13" ht="16.5" customHeight="1">
      <c r="A23440" s="1547"/>
      <c r="B23440" s="1548"/>
      <c r="C23440" s="1548"/>
      <c r="D23440" s="1549"/>
      <c r="E23440" s="1506"/>
      <c r="K23440" s="1548"/>
      <c r="L23440" s="1549"/>
      <c r="M23440" s="1506"/>
    </row>
    <row r="23441" spans="1:13" ht="16.5" customHeight="1">
      <c r="A23441" s="1547"/>
      <c r="B23441" s="1548"/>
      <c r="C23441" s="1548"/>
      <c r="D23441" s="1549"/>
      <c r="E23441" s="1506"/>
      <c r="K23441" s="1548"/>
      <c r="L23441" s="1549"/>
      <c r="M23441" s="1506"/>
    </row>
    <row r="23442" spans="1:13" ht="16.5" customHeight="1">
      <c r="A23442" s="1547"/>
      <c r="B23442" s="1548"/>
      <c r="C23442" s="1548"/>
      <c r="D23442" s="1549"/>
      <c r="E23442" s="1506"/>
      <c r="K23442" s="1548"/>
      <c r="L23442" s="1549"/>
      <c r="M23442" s="1506"/>
    </row>
    <row r="23443" spans="1:13" ht="16.5" customHeight="1">
      <c r="A23443" s="1547"/>
      <c r="B23443" s="1548"/>
      <c r="C23443" s="1548"/>
      <c r="D23443" s="1549"/>
      <c r="E23443" s="1506"/>
      <c r="K23443" s="1548"/>
      <c r="L23443" s="1549"/>
      <c r="M23443" s="1506"/>
    </row>
    <row r="23444" spans="1:13" ht="16.5" customHeight="1">
      <c r="A23444" s="1547"/>
      <c r="B23444" s="1548"/>
      <c r="C23444" s="1548"/>
      <c r="D23444" s="1549"/>
      <c r="E23444" s="1506"/>
      <c r="K23444" s="1548"/>
      <c r="L23444" s="1549"/>
      <c r="M23444" s="1506"/>
    </row>
    <row r="23445" spans="1:13" ht="16.5" customHeight="1">
      <c r="A23445" s="1547"/>
      <c r="B23445" s="1548"/>
      <c r="C23445" s="1548"/>
      <c r="D23445" s="1549"/>
      <c r="E23445" s="1506"/>
      <c r="K23445" s="1548"/>
      <c r="L23445" s="1549"/>
      <c r="M23445" s="1506"/>
    </row>
    <row r="23446" spans="1:13" ht="16.5" customHeight="1">
      <c r="A23446" s="1547"/>
      <c r="B23446" s="1548"/>
      <c r="C23446" s="1548"/>
      <c r="D23446" s="1549"/>
      <c r="E23446" s="1506"/>
      <c r="K23446" s="1548"/>
      <c r="L23446" s="1549"/>
      <c r="M23446" s="1506"/>
    </row>
    <row r="23447" spans="1:13" ht="16.5" customHeight="1">
      <c r="A23447" s="1547"/>
      <c r="B23447" s="1548"/>
      <c r="C23447" s="1548"/>
      <c r="D23447" s="1549"/>
      <c r="E23447" s="1506"/>
      <c r="K23447" s="1548"/>
      <c r="L23447" s="1549"/>
      <c r="M23447" s="1506"/>
    </row>
    <row r="23448" spans="1:13" ht="16.5" customHeight="1">
      <c r="A23448" s="1547"/>
      <c r="B23448" s="1548"/>
      <c r="C23448" s="1548"/>
      <c r="D23448" s="1549"/>
      <c r="E23448" s="1506"/>
      <c r="K23448" s="1548"/>
      <c r="L23448" s="1549"/>
      <c r="M23448" s="1506"/>
    </row>
    <row r="23449" spans="1:13" ht="16.5" customHeight="1">
      <c r="A23449" s="1547"/>
      <c r="B23449" s="1548"/>
      <c r="C23449" s="1548"/>
      <c r="D23449" s="1549"/>
      <c r="E23449" s="1506"/>
      <c r="K23449" s="1548"/>
      <c r="L23449" s="1549"/>
      <c r="M23449" s="1506"/>
    </row>
    <row r="23450" spans="1:13" ht="16.5" customHeight="1">
      <c r="A23450" s="1547"/>
      <c r="B23450" s="1548"/>
      <c r="C23450" s="1548"/>
      <c r="D23450" s="1549"/>
      <c r="E23450" s="1506"/>
      <c r="K23450" s="1548"/>
      <c r="L23450" s="1549"/>
      <c r="M23450" s="1506"/>
    </row>
    <row r="23451" spans="1:13" ht="16.5" customHeight="1">
      <c r="A23451" s="1547"/>
      <c r="B23451" s="1548"/>
      <c r="C23451" s="1548"/>
      <c r="D23451" s="1549"/>
      <c r="E23451" s="1506"/>
      <c r="K23451" s="1548"/>
      <c r="L23451" s="1549"/>
      <c r="M23451" s="1506"/>
    </row>
    <row r="23452" spans="1:13" ht="16.5" customHeight="1">
      <c r="A23452" s="1547"/>
      <c r="B23452" s="1548"/>
      <c r="C23452" s="1548"/>
      <c r="D23452" s="1549"/>
      <c r="E23452" s="1506"/>
      <c r="K23452" s="1548"/>
      <c r="L23452" s="1549"/>
      <c r="M23452" s="1506"/>
    </row>
    <row r="23453" spans="1:13" ht="16.5" customHeight="1">
      <c r="A23453" s="1547"/>
      <c r="B23453" s="1548"/>
      <c r="C23453" s="1548"/>
      <c r="D23453" s="1549"/>
      <c r="E23453" s="1506"/>
      <c r="K23453" s="1548"/>
      <c r="L23453" s="1549"/>
      <c r="M23453" s="1506"/>
    </row>
    <row r="23454" spans="1:13" ht="16.5" customHeight="1">
      <c r="A23454" s="1547"/>
      <c r="B23454" s="1548"/>
      <c r="C23454" s="1548"/>
      <c r="D23454" s="1549"/>
      <c r="E23454" s="1506"/>
      <c r="K23454" s="1548"/>
      <c r="L23454" s="1549"/>
      <c r="M23454" s="1506"/>
    </row>
    <row r="23455" spans="1:13" ht="16.5" customHeight="1">
      <c r="A23455" s="1547"/>
      <c r="B23455" s="1548"/>
      <c r="C23455" s="1548"/>
      <c r="D23455" s="1549"/>
      <c r="E23455" s="1506"/>
      <c r="K23455" s="1548"/>
      <c r="L23455" s="1549"/>
      <c r="M23455" s="1506"/>
    </row>
    <row r="23456" spans="1:13" ht="16.5" customHeight="1">
      <c r="A23456" s="1547"/>
      <c r="B23456" s="1548"/>
      <c r="C23456" s="1548"/>
      <c r="D23456" s="1549"/>
      <c r="E23456" s="1506"/>
      <c r="K23456" s="1548"/>
      <c r="L23456" s="1549"/>
      <c r="M23456" s="1506"/>
    </row>
    <row r="23457" spans="1:13" ht="16.5" customHeight="1">
      <c r="A23457" s="1547"/>
      <c r="B23457" s="1548"/>
      <c r="C23457" s="1548"/>
      <c r="D23457" s="1549"/>
      <c r="E23457" s="1506"/>
      <c r="K23457" s="1548"/>
      <c r="L23457" s="1549"/>
      <c r="M23457" s="1506"/>
    </row>
    <row r="23458" spans="1:13" ht="16.5" customHeight="1">
      <c r="A23458" s="1547"/>
      <c r="B23458" s="1548"/>
      <c r="C23458" s="1548"/>
      <c r="D23458" s="1549"/>
      <c r="E23458" s="1506"/>
      <c r="K23458" s="1548"/>
      <c r="L23458" s="1549"/>
      <c r="M23458" s="1506"/>
    </row>
    <row r="23459" spans="1:13" ht="16.5" customHeight="1">
      <c r="A23459" s="1547"/>
      <c r="B23459" s="1548"/>
      <c r="C23459" s="1548"/>
      <c r="D23459" s="1549"/>
      <c r="E23459" s="1506"/>
      <c r="K23459" s="1548"/>
      <c r="L23459" s="1549"/>
      <c r="M23459" s="1506"/>
    </row>
    <row r="23460" spans="1:13" ht="16.5" customHeight="1">
      <c r="A23460" s="1547"/>
      <c r="B23460" s="1548"/>
      <c r="C23460" s="1548"/>
      <c r="D23460" s="1549"/>
      <c r="E23460" s="1506"/>
      <c r="K23460" s="1548"/>
      <c r="L23460" s="1549"/>
      <c r="M23460" s="1506"/>
    </row>
    <row r="23461" spans="1:13" ht="16.5" customHeight="1">
      <c r="A23461" s="1547"/>
      <c r="B23461" s="1548"/>
      <c r="C23461" s="1548"/>
      <c r="D23461" s="1549"/>
      <c r="E23461" s="1506"/>
      <c r="K23461" s="1548"/>
      <c r="L23461" s="1549"/>
      <c r="M23461" s="1506"/>
    </row>
    <row r="23462" spans="1:13" ht="16.5" customHeight="1">
      <c r="A23462" s="1547"/>
      <c r="B23462" s="1548"/>
      <c r="C23462" s="1548"/>
      <c r="D23462" s="1549"/>
      <c r="E23462" s="1506"/>
      <c r="K23462" s="1548"/>
      <c r="L23462" s="1549"/>
      <c r="M23462" s="1506"/>
    </row>
    <row r="23463" spans="1:13" ht="16.5" customHeight="1">
      <c r="A23463" s="1547"/>
      <c r="B23463" s="1548"/>
      <c r="C23463" s="1548"/>
      <c r="D23463" s="1549"/>
      <c r="E23463" s="1506"/>
      <c r="K23463" s="1548"/>
      <c r="L23463" s="1549"/>
      <c r="M23463" s="1506"/>
    </row>
    <row r="23464" spans="1:13" ht="16.5" customHeight="1">
      <c r="A23464" s="1547"/>
      <c r="B23464" s="1548"/>
      <c r="C23464" s="1548"/>
      <c r="D23464" s="1549"/>
      <c r="E23464" s="1506"/>
      <c r="K23464" s="1548"/>
      <c r="L23464" s="1549"/>
      <c r="M23464" s="1506"/>
    </row>
    <row r="23465" spans="1:13" ht="16.5" customHeight="1">
      <c r="A23465" s="1547"/>
      <c r="B23465" s="1548"/>
      <c r="C23465" s="1548"/>
      <c r="D23465" s="1549"/>
      <c r="E23465" s="1506"/>
      <c r="K23465" s="1548"/>
      <c r="L23465" s="1549"/>
      <c r="M23465" s="1506"/>
    </row>
    <row r="23466" spans="1:13" ht="16.5" customHeight="1">
      <c r="A23466" s="1547"/>
      <c r="B23466" s="1548"/>
      <c r="C23466" s="1548"/>
      <c r="D23466" s="1549"/>
      <c r="E23466" s="1506"/>
      <c r="K23466" s="1548"/>
      <c r="L23466" s="1549"/>
      <c r="M23466" s="1506"/>
    </row>
    <row r="23467" spans="1:13" ht="16.5" customHeight="1">
      <c r="A23467" s="1547"/>
      <c r="B23467" s="1548"/>
      <c r="C23467" s="1548"/>
      <c r="D23467" s="1549"/>
      <c r="E23467" s="1506"/>
      <c r="K23467" s="1548"/>
      <c r="L23467" s="1549"/>
      <c r="M23467" s="1506"/>
    </row>
    <row r="23468" spans="1:13" ht="16.5" customHeight="1">
      <c r="A23468" s="1547"/>
      <c r="B23468" s="1548"/>
      <c r="C23468" s="1548"/>
      <c r="D23468" s="1549"/>
      <c r="E23468" s="1506"/>
      <c r="K23468" s="1548"/>
      <c r="L23468" s="1549"/>
      <c r="M23468" s="1506"/>
    </row>
    <row r="23469" spans="1:13" ht="16.5" customHeight="1">
      <c r="A23469" s="1547"/>
      <c r="B23469" s="1548"/>
      <c r="C23469" s="1548"/>
      <c r="D23469" s="1549"/>
      <c r="E23469" s="1506"/>
      <c r="K23469" s="1548"/>
      <c r="L23469" s="1549"/>
      <c r="M23469" s="1506"/>
    </row>
    <row r="23470" spans="1:13" ht="16.5" customHeight="1">
      <c r="A23470" s="1547"/>
      <c r="B23470" s="1548"/>
      <c r="C23470" s="1548"/>
      <c r="D23470" s="1549"/>
      <c r="E23470" s="1506"/>
      <c r="K23470" s="1548"/>
      <c r="L23470" s="1549"/>
      <c r="M23470" s="1506"/>
    </row>
    <row r="23471" spans="1:13" ht="16.5" customHeight="1">
      <c r="A23471" s="1547"/>
      <c r="B23471" s="1548"/>
      <c r="C23471" s="1548"/>
      <c r="D23471" s="1549"/>
      <c r="E23471" s="1506"/>
      <c r="K23471" s="1548"/>
      <c r="L23471" s="1549"/>
      <c r="M23471" s="1506"/>
    </row>
    <row r="23472" spans="1:13" ht="16.5" customHeight="1">
      <c r="A23472" s="1547"/>
      <c r="B23472" s="1548"/>
      <c r="C23472" s="1548"/>
      <c r="D23472" s="1549"/>
      <c r="E23472" s="1506"/>
      <c r="K23472" s="1548"/>
      <c r="L23472" s="1549"/>
      <c r="M23472" s="1506"/>
    </row>
    <row r="23473" spans="1:13" ht="16.5" customHeight="1">
      <c r="A23473" s="1547"/>
      <c r="B23473" s="1548"/>
      <c r="C23473" s="1548"/>
      <c r="D23473" s="1549"/>
      <c r="E23473" s="1506"/>
      <c r="K23473" s="1548"/>
      <c r="L23473" s="1549"/>
      <c r="M23473" s="1506"/>
    </row>
    <row r="23474" spans="1:13" ht="16.5" customHeight="1">
      <c r="A23474" s="1547"/>
      <c r="B23474" s="1548"/>
      <c r="C23474" s="1548"/>
      <c r="D23474" s="1549"/>
      <c r="E23474" s="1506"/>
      <c r="K23474" s="1548"/>
      <c r="L23474" s="1549"/>
      <c r="M23474" s="1506"/>
    </row>
    <row r="23475" spans="1:13" ht="16.5" customHeight="1">
      <c r="A23475" s="1547"/>
      <c r="B23475" s="1548"/>
      <c r="C23475" s="1548"/>
      <c r="D23475" s="1549"/>
      <c r="E23475" s="1506"/>
      <c r="K23475" s="1548"/>
      <c r="L23475" s="1549"/>
      <c r="M23475" s="1506"/>
    </row>
    <row r="23476" spans="1:13" ht="16.5" customHeight="1">
      <c r="A23476" s="1547"/>
      <c r="B23476" s="1548"/>
      <c r="C23476" s="1548"/>
      <c r="D23476" s="1549"/>
      <c r="E23476" s="1506"/>
      <c r="K23476" s="1548"/>
      <c r="L23476" s="1549"/>
      <c r="M23476" s="1506"/>
    </row>
    <row r="23477" spans="1:13" ht="16.5" customHeight="1">
      <c r="A23477" s="1547"/>
      <c r="B23477" s="1548"/>
      <c r="C23477" s="1548"/>
      <c r="D23477" s="1549"/>
      <c r="E23477" s="1506"/>
      <c r="K23477" s="1548"/>
      <c r="L23477" s="1549"/>
      <c r="M23477" s="1506"/>
    </row>
    <row r="23478" spans="1:13" ht="16.5" customHeight="1">
      <c r="A23478" s="1547"/>
      <c r="B23478" s="1548"/>
      <c r="C23478" s="1548"/>
      <c r="D23478" s="1549"/>
      <c r="E23478" s="1506"/>
      <c r="K23478" s="1548"/>
      <c r="L23478" s="1549"/>
      <c r="M23478" s="1506"/>
    </row>
    <row r="23479" spans="1:13" ht="16.5" customHeight="1">
      <c r="A23479" s="1547"/>
      <c r="B23479" s="1548"/>
      <c r="C23479" s="1548"/>
      <c r="D23479" s="1549"/>
      <c r="E23479" s="1506"/>
      <c r="K23479" s="1548"/>
      <c r="L23479" s="1549"/>
      <c r="M23479" s="1506"/>
    </row>
    <row r="23480" spans="1:13" ht="16.5" customHeight="1">
      <c r="A23480" s="1547"/>
      <c r="B23480" s="1548"/>
      <c r="C23480" s="1548"/>
      <c r="D23480" s="1549"/>
      <c r="E23480" s="1506"/>
      <c r="K23480" s="1548"/>
      <c r="L23480" s="1549"/>
      <c r="M23480" s="1506"/>
    </row>
    <row r="23481" spans="1:13" ht="16.5" customHeight="1">
      <c r="A23481" s="1547"/>
      <c r="B23481" s="1548"/>
      <c r="C23481" s="1548"/>
      <c r="D23481" s="1549"/>
      <c r="E23481" s="1506"/>
      <c r="K23481" s="1548"/>
      <c r="L23481" s="1549"/>
      <c r="M23481" s="1506"/>
    </row>
    <row r="23482" spans="1:13" ht="16.5" customHeight="1">
      <c r="A23482" s="1547"/>
      <c r="B23482" s="1548"/>
      <c r="C23482" s="1548"/>
      <c r="D23482" s="1549"/>
      <c r="E23482" s="1506"/>
      <c r="K23482" s="1548"/>
      <c r="L23482" s="1549"/>
      <c r="M23482" s="1506"/>
    </row>
    <row r="23483" spans="1:13" ht="16.5" customHeight="1">
      <c r="A23483" s="1547"/>
      <c r="B23483" s="1548"/>
      <c r="C23483" s="1548"/>
      <c r="D23483" s="1549"/>
      <c r="E23483" s="1506"/>
      <c r="K23483" s="1548"/>
      <c r="L23483" s="1549"/>
      <c r="M23483" s="1506"/>
    </row>
    <row r="23484" spans="1:13" ht="16.5" customHeight="1">
      <c r="A23484" s="1547"/>
      <c r="B23484" s="1548"/>
      <c r="C23484" s="1548"/>
      <c r="D23484" s="1549"/>
      <c r="E23484" s="1506"/>
      <c r="K23484" s="1548"/>
      <c r="L23484" s="1549"/>
      <c r="M23484" s="1506"/>
    </row>
    <row r="23485" spans="1:13" ht="16.5" customHeight="1">
      <c r="A23485" s="1547"/>
      <c r="B23485" s="1548"/>
      <c r="C23485" s="1548"/>
      <c r="D23485" s="1549"/>
      <c r="E23485" s="1506"/>
      <c r="K23485" s="1548"/>
      <c r="L23485" s="1549"/>
      <c r="M23485" s="1506"/>
    </row>
    <row r="23486" spans="1:13" ht="16.5" customHeight="1">
      <c r="A23486" s="1547"/>
      <c r="B23486" s="1548"/>
      <c r="C23486" s="1548"/>
      <c r="D23486" s="1549"/>
      <c r="E23486" s="1506"/>
      <c r="K23486" s="1548"/>
      <c r="L23486" s="1549"/>
      <c r="M23486" s="1506"/>
    </row>
    <row r="23487" spans="1:13" ht="16.5" customHeight="1">
      <c r="A23487" s="1547"/>
      <c r="B23487" s="1548"/>
      <c r="C23487" s="1548"/>
      <c r="D23487" s="1549"/>
      <c r="E23487" s="1506"/>
      <c r="K23487" s="1548"/>
      <c r="L23487" s="1549"/>
      <c r="M23487" s="1506"/>
    </row>
    <row r="23488" spans="1:13" ht="16.5" customHeight="1">
      <c r="A23488" s="1547"/>
      <c r="B23488" s="1548"/>
      <c r="C23488" s="1548"/>
      <c r="D23488" s="1549"/>
      <c r="E23488" s="1506"/>
      <c r="K23488" s="1548"/>
      <c r="L23488" s="1549"/>
      <c r="M23488" s="1506"/>
    </row>
    <row r="23489" spans="1:13" ht="16.5" customHeight="1">
      <c r="A23489" s="1547"/>
      <c r="B23489" s="1548"/>
      <c r="C23489" s="1548"/>
      <c r="D23489" s="1549"/>
      <c r="E23489" s="1506"/>
      <c r="K23489" s="1548"/>
      <c r="L23489" s="1549"/>
      <c r="M23489" s="1506"/>
    </row>
    <row r="23490" spans="1:13" ht="16.5" customHeight="1">
      <c r="A23490" s="1547"/>
      <c r="B23490" s="1548"/>
      <c r="C23490" s="1548"/>
      <c r="D23490" s="1549"/>
      <c r="E23490" s="1506"/>
      <c r="K23490" s="1548"/>
      <c r="L23490" s="1549"/>
      <c r="M23490" s="1506"/>
    </row>
    <row r="23491" spans="1:13" ht="16.5" customHeight="1">
      <c r="A23491" s="1547"/>
      <c r="B23491" s="1548"/>
      <c r="C23491" s="1548"/>
      <c r="D23491" s="1549"/>
      <c r="E23491" s="1506"/>
      <c r="K23491" s="1548"/>
      <c r="L23491" s="1549"/>
      <c r="M23491" s="1506"/>
    </row>
    <row r="23492" spans="1:13" ht="16.5" customHeight="1">
      <c r="A23492" s="1547"/>
      <c r="B23492" s="1548"/>
      <c r="C23492" s="1548"/>
      <c r="D23492" s="1549"/>
      <c r="E23492" s="1506"/>
      <c r="K23492" s="1548"/>
      <c r="L23492" s="1549"/>
      <c r="M23492" s="1506"/>
    </row>
    <row r="23493" spans="1:13" ht="16.5" customHeight="1">
      <c r="A23493" s="1547"/>
      <c r="B23493" s="1548"/>
      <c r="C23493" s="1548"/>
      <c r="D23493" s="1549"/>
      <c r="E23493" s="1506"/>
      <c r="K23493" s="1548"/>
      <c r="L23493" s="1549"/>
      <c r="M23493" s="1506"/>
    </row>
    <row r="23494" spans="1:13" ht="16.5" customHeight="1">
      <c r="A23494" s="1547"/>
      <c r="B23494" s="1548"/>
      <c r="C23494" s="1548"/>
      <c r="D23494" s="1549"/>
      <c r="E23494" s="1506"/>
      <c r="K23494" s="1548"/>
      <c r="L23494" s="1549"/>
      <c r="M23494" s="1506"/>
    </row>
    <row r="23495" spans="1:13" ht="16.5" customHeight="1">
      <c r="A23495" s="1547"/>
      <c r="B23495" s="1548"/>
      <c r="C23495" s="1548"/>
      <c r="D23495" s="1549"/>
      <c r="E23495" s="1506"/>
      <c r="K23495" s="1548"/>
      <c r="L23495" s="1549"/>
      <c r="M23495" s="1506"/>
    </row>
    <row r="23496" spans="1:13" ht="16.5" customHeight="1">
      <c r="A23496" s="1547"/>
      <c r="B23496" s="1548"/>
      <c r="C23496" s="1548"/>
      <c r="D23496" s="1549"/>
      <c r="E23496" s="1506"/>
      <c r="K23496" s="1548"/>
      <c r="L23496" s="1549"/>
      <c r="M23496" s="1506"/>
    </row>
    <row r="23497" spans="1:13" ht="16.5" customHeight="1">
      <c r="A23497" s="1547"/>
      <c r="B23497" s="1548"/>
      <c r="C23497" s="1548"/>
      <c r="D23497" s="1549"/>
      <c r="E23497" s="1506"/>
      <c r="K23497" s="1548"/>
      <c r="L23497" s="1549"/>
      <c r="M23497" s="1506"/>
    </row>
    <row r="23498" spans="1:13" ht="16.5" customHeight="1">
      <c r="A23498" s="1547"/>
      <c r="B23498" s="1548"/>
      <c r="C23498" s="1548"/>
      <c r="D23498" s="1549"/>
      <c r="E23498" s="1506"/>
      <c r="K23498" s="1548"/>
      <c r="L23498" s="1549"/>
      <c r="M23498" s="1506"/>
    </row>
    <row r="23499" spans="1:13" ht="16.5" customHeight="1">
      <c r="A23499" s="1547"/>
      <c r="B23499" s="1548"/>
      <c r="C23499" s="1548"/>
      <c r="D23499" s="1549"/>
      <c r="E23499" s="1506"/>
      <c r="K23499" s="1548"/>
      <c r="L23499" s="1549"/>
      <c r="M23499" s="1506"/>
    </row>
    <row r="23500" spans="1:13" ht="16.5" customHeight="1">
      <c r="A23500" s="1547"/>
      <c r="B23500" s="1548"/>
      <c r="C23500" s="1548"/>
      <c r="D23500" s="1549"/>
      <c r="E23500" s="1506"/>
      <c r="K23500" s="1548"/>
      <c r="L23500" s="1549"/>
      <c r="M23500" s="1506"/>
    </row>
    <row r="23501" spans="1:13" ht="16.5" customHeight="1">
      <c r="A23501" s="1547"/>
      <c r="B23501" s="1548"/>
      <c r="C23501" s="1548"/>
      <c r="D23501" s="1549"/>
      <c r="E23501" s="1506"/>
      <c r="K23501" s="1548"/>
      <c r="L23501" s="1549"/>
      <c r="M23501" s="1506"/>
    </row>
    <row r="23502" spans="1:13" ht="16.5" customHeight="1">
      <c r="A23502" s="1547"/>
      <c r="B23502" s="1548"/>
      <c r="C23502" s="1548"/>
      <c r="D23502" s="1549"/>
      <c r="E23502" s="1506"/>
      <c r="K23502" s="1548"/>
      <c r="L23502" s="1549"/>
      <c r="M23502" s="1506"/>
    </row>
    <row r="23503" spans="1:13" ht="16.5" customHeight="1">
      <c r="A23503" s="1547"/>
      <c r="B23503" s="1548"/>
      <c r="C23503" s="1548"/>
      <c r="D23503" s="1549"/>
      <c r="E23503" s="1506"/>
      <c r="K23503" s="1548"/>
      <c r="L23503" s="1549"/>
      <c r="M23503" s="1506"/>
    </row>
    <row r="23504" spans="1:13" ht="16.5" customHeight="1">
      <c r="A23504" s="1547"/>
      <c r="B23504" s="1548"/>
      <c r="C23504" s="1548"/>
      <c r="D23504" s="1549"/>
      <c r="E23504" s="1506"/>
      <c r="K23504" s="1548"/>
      <c r="L23504" s="1549"/>
      <c r="M23504" s="1506"/>
    </row>
    <row r="23505" spans="1:13" ht="16.5" customHeight="1">
      <c r="A23505" s="1547"/>
      <c r="B23505" s="1548"/>
      <c r="C23505" s="1548"/>
      <c r="D23505" s="1549"/>
      <c r="E23505" s="1506"/>
      <c r="K23505" s="1548"/>
      <c r="L23505" s="1549"/>
      <c r="M23505" s="1506"/>
    </row>
    <row r="23506" spans="1:13" ht="16.5" customHeight="1">
      <c r="A23506" s="1547"/>
      <c r="B23506" s="1548"/>
      <c r="C23506" s="1548"/>
      <c r="D23506" s="1549"/>
      <c r="E23506" s="1506"/>
      <c r="K23506" s="1548"/>
      <c r="L23506" s="1549"/>
      <c r="M23506" s="1506"/>
    </row>
    <row r="23507" spans="1:13" ht="16.5" customHeight="1">
      <c r="A23507" s="1547"/>
      <c r="B23507" s="1548"/>
      <c r="C23507" s="1548"/>
      <c r="D23507" s="1549"/>
      <c r="E23507" s="1506"/>
      <c r="K23507" s="1548"/>
      <c r="L23507" s="1549"/>
      <c r="M23507" s="1506"/>
    </row>
    <row r="23508" spans="1:13" ht="16.5" customHeight="1">
      <c r="A23508" s="1547"/>
      <c r="B23508" s="1548"/>
      <c r="C23508" s="1548"/>
      <c r="D23508" s="1549"/>
      <c r="E23508" s="1506"/>
      <c r="K23508" s="1548"/>
      <c r="L23508" s="1549"/>
      <c r="M23508" s="1506"/>
    </row>
    <row r="23509" spans="1:13" ht="16.5" customHeight="1">
      <c r="A23509" s="1547"/>
      <c r="B23509" s="1548"/>
      <c r="C23509" s="1548"/>
      <c r="D23509" s="1549"/>
      <c r="E23509" s="1506"/>
      <c r="K23509" s="1548"/>
      <c r="L23509" s="1549"/>
      <c r="M23509" s="1506"/>
    </row>
    <row r="23510" spans="1:13" ht="16.5" customHeight="1">
      <c r="A23510" s="1547"/>
      <c r="B23510" s="1548"/>
      <c r="C23510" s="1548"/>
      <c r="D23510" s="1549"/>
      <c r="E23510" s="1506"/>
      <c r="K23510" s="1548"/>
      <c r="L23510" s="1549"/>
      <c r="M23510" s="1506"/>
    </row>
    <row r="23511" spans="1:13" ht="16.5" customHeight="1">
      <c r="A23511" s="1547"/>
      <c r="B23511" s="1548"/>
      <c r="C23511" s="1548"/>
      <c r="D23511" s="1549"/>
      <c r="E23511" s="1506"/>
      <c r="K23511" s="1548"/>
      <c r="L23511" s="1549"/>
      <c r="M23511" s="1506"/>
    </row>
    <row r="23512" spans="1:13" ht="16.5" customHeight="1">
      <c r="A23512" s="1547"/>
      <c r="B23512" s="1548"/>
      <c r="C23512" s="1548"/>
      <c r="D23512" s="1549"/>
      <c r="E23512" s="1506"/>
      <c r="K23512" s="1548"/>
      <c r="L23512" s="1549"/>
      <c r="M23512" s="1506"/>
    </row>
    <row r="23513" spans="1:13" ht="16.5" customHeight="1">
      <c r="A23513" s="1547"/>
      <c r="B23513" s="1548"/>
      <c r="C23513" s="1548"/>
      <c r="D23513" s="1549"/>
      <c r="E23513" s="1506"/>
      <c r="K23513" s="1548"/>
      <c r="L23513" s="1549"/>
      <c r="M23513" s="1506"/>
    </row>
    <row r="23514" spans="1:13" ht="16.5" customHeight="1">
      <c r="A23514" s="1547"/>
      <c r="B23514" s="1548"/>
      <c r="C23514" s="1548"/>
      <c r="D23514" s="1549"/>
      <c r="E23514" s="1506"/>
      <c r="K23514" s="1548"/>
      <c r="L23514" s="1549"/>
      <c r="M23514" s="1506"/>
    </row>
    <row r="23515" spans="1:13" ht="16.5" customHeight="1">
      <c r="A23515" s="1547"/>
      <c r="B23515" s="1548"/>
      <c r="C23515" s="1548"/>
      <c r="D23515" s="1549"/>
      <c r="E23515" s="1506"/>
      <c r="K23515" s="1548"/>
      <c r="L23515" s="1549"/>
      <c r="M23515" s="1506"/>
    </row>
    <row r="23516" spans="1:13" ht="16.5" customHeight="1">
      <c r="A23516" s="1547"/>
      <c r="B23516" s="1548"/>
      <c r="C23516" s="1548"/>
      <c r="D23516" s="1549"/>
      <c r="E23516" s="1506"/>
      <c r="K23516" s="1548"/>
      <c r="L23516" s="1549"/>
      <c r="M23516" s="1506"/>
    </row>
    <row r="23517" spans="1:13" ht="16.5" customHeight="1">
      <c r="A23517" s="1547"/>
      <c r="B23517" s="1548"/>
      <c r="C23517" s="1548"/>
      <c r="D23517" s="1549"/>
      <c r="E23517" s="1506"/>
      <c r="K23517" s="1548"/>
      <c r="L23517" s="1549"/>
      <c r="M23517" s="1506"/>
    </row>
    <row r="23518" spans="1:13" ht="16.5" customHeight="1">
      <c r="A23518" s="1547"/>
      <c r="B23518" s="1548"/>
      <c r="C23518" s="1548"/>
      <c r="D23518" s="1549"/>
      <c r="E23518" s="1506"/>
      <c r="K23518" s="1548"/>
      <c r="L23518" s="1549"/>
      <c r="M23518" s="1506"/>
    </row>
    <row r="23519" spans="1:13" ht="16.5" customHeight="1">
      <c r="A23519" s="1547"/>
      <c r="B23519" s="1548"/>
      <c r="C23519" s="1548"/>
      <c r="D23519" s="1549"/>
      <c r="E23519" s="1506"/>
      <c r="K23519" s="1548"/>
      <c r="L23519" s="1549"/>
      <c r="M23519" s="1506"/>
    </row>
    <row r="23520" spans="1:13" ht="16.5" customHeight="1">
      <c r="A23520" s="1547"/>
      <c r="B23520" s="1548"/>
      <c r="C23520" s="1548"/>
      <c r="D23520" s="1549"/>
      <c r="E23520" s="1506"/>
      <c r="K23520" s="1548"/>
      <c r="L23520" s="1549"/>
      <c r="M23520" s="1506"/>
    </row>
    <row r="23521" spans="1:13" ht="16.5" customHeight="1">
      <c r="A23521" s="1547"/>
      <c r="B23521" s="1548"/>
      <c r="C23521" s="1548"/>
      <c r="D23521" s="1549"/>
      <c r="E23521" s="1506"/>
      <c r="K23521" s="1548"/>
      <c r="L23521" s="1549"/>
      <c r="M23521" s="1506"/>
    </row>
    <row r="23522" spans="1:13" ht="16.5" customHeight="1">
      <c r="A23522" s="1547"/>
      <c r="B23522" s="1548"/>
      <c r="C23522" s="1548"/>
      <c r="D23522" s="1549"/>
      <c r="E23522" s="1506"/>
      <c r="K23522" s="1548"/>
      <c r="L23522" s="1549"/>
      <c r="M23522" s="1506"/>
    </row>
    <row r="23523" spans="1:13" ht="16.5" customHeight="1">
      <c r="A23523" s="1547"/>
      <c r="B23523" s="1548"/>
      <c r="C23523" s="1548"/>
      <c r="D23523" s="1549"/>
      <c r="E23523" s="1506"/>
      <c r="K23523" s="1548"/>
      <c r="L23523" s="1549"/>
      <c r="M23523" s="1506"/>
    </row>
    <row r="23524" spans="1:13" ht="16.5" customHeight="1">
      <c r="A23524" s="1547"/>
      <c r="B23524" s="1548"/>
      <c r="C23524" s="1548"/>
      <c r="D23524" s="1549"/>
      <c r="E23524" s="1506"/>
      <c r="K23524" s="1548"/>
      <c r="L23524" s="1549"/>
      <c r="M23524" s="1506"/>
    </row>
    <row r="23525" spans="1:13" ht="16.5" customHeight="1">
      <c r="A23525" s="1547"/>
      <c r="B23525" s="1548"/>
      <c r="C23525" s="1548"/>
      <c r="D23525" s="1549"/>
      <c r="E23525" s="1506"/>
      <c r="K23525" s="1548"/>
      <c r="L23525" s="1549"/>
      <c r="M23525" s="1506"/>
    </row>
    <row r="23526" spans="1:13" ht="16.5" customHeight="1">
      <c r="A23526" s="1547"/>
      <c r="B23526" s="1548"/>
      <c r="C23526" s="1548"/>
      <c r="D23526" s="1549"/>
      <c r="E23526" s="1506"/>
      <c r="K23526" s="1548"/>
      <c r="L23526" s="1549"/>
      <c r="M23526" s="1506"/>
    </row>
    <row r="23527" spans="1:13" ht="16.5" customHeight="1">
      <c r="A23527" s="1547"/>
      <c r="B23527" s="1548"/>
      <c r="C23527" s="1548"/>
      <c r="D23527" s="1549"/>
      <c r="E23527" s="1506"/>
      <c r="K23527" s="1548"/>
      <c r="L23527" s="1549"/>
      <c r="M23527" s="1506"/>
    </row>
    <row r="23528" spans="1:13" ht="16.5" customHeight="1">
      <c r="A23528" s="1547"/>
      <c r="B23528" s="1548"/>
      <c r="C23528" s="1548"/>
      <c r="D23528" s="1549"/>
      <c r="E23528" s="1506"/>
      <c r="K23528" s="1548"/>
      <c r="L23528" s="1549"/>
      <c r="M23528" s="1506"/>
    </row>
    <row r="23529" spans="1:13" ht="16.5" customHeight="1">
      <c r="A23529" s="1547"/>
      <c r="B23529" s="1548"/>
      <c r="C23529" s="1548"/>
      <c r="D23529" s="1549"/>
      <c r="E23529" s="1506"/>
      <c r="K23529" s="1548"/>
      <c r="L23529" s="1549"/>
      <c r="M23529" s="1506"/>
    </row>
    <row r="23530" spans="1:13" ht="16.5" customHeight="1">
      <c r="A23530" s="1547"/>
      <c r="B23530" s="1548"/>
      <c r="C23530" s="1548"/>
      <c r="D23530" s="1549"/>
      <c r="E23530" s="1506"/>
      <c r="K23530" s="1548"/>
      <c r="L23530" s="1549"/>
      <c r="M23530" s="1506"/>
    </row>
    <row r="23531" spans="1:13" ht="16.5" customHeight="1">
      <c r="A23531" s="1547"/>
      <c r="B23531" s="1548"/>
      <c r="C23531" s="1548"/>
      <c r="D23531" s="1549"/>
      <c r="E23531" s="1506"/>
      <c r="K23531" s="1548"/>
      <c r="L23531" s="1549"/>
      <c r="M23531" s="1506"/>
    </row>
    <row r="23532" spans="1:13" ht="16.5" customHeight="1">
      <c r="A23532" s="1547"/>
      <c r="B23532" s="1548"/>
      <c r="C23532" s="1548"/>
      <c r="D23532" s="1549"/>
      <c r="E23532" s="1506"/>
      <c r="K23532" s="1548"/>
      <c r="L23532" s="1549"/>
      <c r="M23532" s="1506"/>
    </row>
    <row r="23533" spans="1:13" ht="16.5" customHeight="1">
      <c r="A23533" s="1547"/>
      <c r="B23533" s="1548"/>
      <c r="C23533" s="1548"/>
      <c r="D23533" s="1549"/>
      <c r="E23533" s="1506"/>
      <c r="K23533" s="1548"/>
      <c r="L23533" s="1549"/>
      <c r="M23533" s="1506"/>
    </row>
    <row r="23534" spans="1:13" ht="16.5" customHeight="1">
      <c r="A23534" s="1547"/>
      <c r="B23534" s="1548"/>
      <c r="C23534" s="1548"/>
      <c r="D23534" s="1549"/>
      <c r="E23534" s="1506"/>
      <c r="K23534" s="1548"/>
      <c r="L23534" s="1549"/>
      <c r="M23534" s="1506"/>
    </row>
    <row r="23535" spans="1:13" ht="16.5" customHeight="1">
      <c r="A23535" s="1547"/>
      <c r="B23535" s="1548"/>
      <c r="C23535" s="1548"/>
      <c r="D23535" s="1549"/>
      <c r="E23535" s="1506"/>
      <c r="K23535" s="1548"/>
      <c r="L23535" s="1549"/>
      <c r="M23535" s="1506"/>
    </row>
    <row r="23536" spans="1:13" ht="16.5" customHeight="1">
      <c r="A23536" s="1547"/>
      <c r="B23536" s="1548"/>
      <c r="C23536" s="1548"/>
      <c r="D23536" s="1549"/>
      <c r="E23536" s="1506"/>
      <c r="K23536" s="1548"/>
      <c r="L23536" s="1549"/>
      <c r="M23536" s="1506"/>
    </row>
    <row r="23537" spans="1:13" ht="16.5" customHeight="1">
      <c r="A23537" s="1547"/>
      <c r="B23537" s="1548"/>
      <c r="C23537" s="1548"/>
      <c r="D23537" s="1549"/>
      <c r="E23537" s="1506"/>
      <c r="K23537" s="1548"/>
      <c r="L23537" s="1549"/>
      <c r="M23537" s="1506"/>
    </row>
    <row r="23538" spans="1:13" ht="16.5" customHeight="1">
      <c r="A23538" s="1547"/>
      <c r="B23538" s="1548"/>
      <c r="C23538" s="1548"/>
      <c r="D23538" s="1549"/>
      <c r="E23538" s="1506"/>
      <c r="K23538" s="1548"/>
      <c r="L23538" s="1549"/>
      <c r="M23538" s="1506"/>
    </row>
    <row r="23539" spans="1:13" ht="16.5" customHeight="1">
      <c r="A23539" s="1547"/>
      <c r="B23539" s="1548"/>
      <c r="C23539" s="1548"/>
      <c r="D23539" s="1549"/>
      <c r="E23539" s="1506"/>
      <c r="K23539" s="1548"/>
      <c r="L23539" s="1549"/>
      <c r="M23539" s="1506"/>
    </row>
    <row r="23540" spans="1:13" ht="16.5" customHeight="1">
      <c r="A23540" s="1547"/>
      <c r="B23540" s="1548"/>
      <c r="C23540" s="1548"/>
      <c r="D23540" s="1549"/>
      <c r="E23540" s="1506"/>
      <c r="K23540" s="1548"/>
      <c r="L23540" s="1549"/>
      <c r="M23540" s="1506"/>
    </row>
    <row r="23541" spans="1:13" ht="16.5" customHeight="1">
      <c r="A23541" s="1547"/>
      <c r="B23541" s="1548"/>
      <c r="C23541" s="1548"/>
      <c r="D23541" s="1549"/>
      <c r="E23541" s="1506"/>
      <c r="K23541" s="1548"/>
      <c r="L23541" s="1549"/>
      <c r="M23541" s="1506"/>
    </row>
    <row r="23542" spans="1:13" ht="16.5" customHeight="1">
      <c r="A23542" s="1547"/>
      <c r="B23542" s="1548"/>
      <c r="C23542" s="1548"/>
      <c r="D23542" s="1549"/>
      <c r="E23542" s="1506"/>
      <c r="K23542" s="1548"/>
      <c r="L23542" s="1549"/>
      <c r="M23542" s="1506"/>
    </row>
    <row r="23543" spans="1:13" ht="16.5" customHeight="1">
      <c r="A23543" s="1547"/>
      <c r="B23543" s="1548"/>
      <c r="C23543" s="1548"/>
      <c r="D23543" s="1549"/>
      <c r="E23543" s="1506"/>
      <c r="K23543" s="1548"/>
      <c r="L23543" s="1549"/>
      <c r="M23543" s="1506"/>
    </row>
    <row r="23544" spans="1:13" ht="16.5" customHeight="1">
      <c r="A23544" s="1547"/>
      <c r="B23544" s="1548"/>
      <c r="C23544" s="1548"/>
      <c r="D23544" s="1549"/>
      <c r="E23544" s="1506"/>
      <c r="K23544" s="1548"/>
      <c r="L23544" s="1549"/>
      <c r="M23544" s="1506"/>
    </row>
    <row r="23545" spans="1:13" ht="16.5" customHeight="1">
      <c r="A23545" s="1547"/>
      <c r="B23545" s="1548"/>
      <c r="C23545" s="1548"/>
      <c r="D23545" s="1549"/>
      <c r="E23545" s="1506"/>
      <c r="K23545" s="1548"/>
      <c r="L23545" s="1549"/>
      <c r="M23545" s="1506"/>
    </row>
    <row r="23546" spans="1:13" ht="16.5" customHeight="1">
      <c r="A23546" s="1547"/>
      <c r="B23546" s="1548"/>
      <c r="C23546" s="1548"/>
      <c r="D23546" s="1549"/>
      <c r="E23546" s="1506"/>
      <c r="K23546" s="1548"/>
      <c r="L23546" s="1549"/>
      <c r="M23546" s="1506"/>
    </row>
    <row r="23547" spans="1:13" ht="16.5" customHeight="1">
      <c r="A23547" s="1547"/>
      <c r="B23547" s="1548"/>
      <c r="C23547" s="1548"/>
      <c r="D23547" s="1549"/>
      <c r="E23547" s="1506"/>
      <c r="K23547" s="1548"/>
      <c r="L23547" s="1549"/>
      <c r="M23547" s="1506"/>
    </row>
    <row r="23548" spans="1:13" ht="16.5" customHeight="1">
      <c r="A23548" s="1547"/>
      <c r="B23548" s="1548"/>
      <c r="C23548" s="1548"/>
      <c r="D23548" s="1549"/>
      <c r="E23548" s="1506"/>
      <c r="K23548" s="1548"/>
      <c r="L23548" s="1549"/>
      <c r="M23548" s="1506"/>
    </row>
    <row r="23549" spans="1:13" ht="16.5" customHeight="1">
      <c r="A23549" s="1547"/>
      <c r="B23549" s="1548"/>
      <c r="C23549" s="1548"/>
      <c r="D23549" s="1549"/>
      <c r="E23549" s="1506"/>
      <c r="K23549" s="1548"/>
      <c r="L23549" s="1549"/>
      <c r="M23549" s="1506"/>
    </row>
    <row r="23550" spans="1:13" ht="16.5" customHeight="1">
      <c r="A23550" s="1547"/>
      <c r="B23550" s="1548"/>
      <c r="C23550" s="1548"/>
      <c r="D23550" s="1549"/>
      <c r="E23550" s="1506"/>
      <c r="K23550" s="1548"/>
      <c r="L23550" s="1549"/>
      <c r="M23550" s="1506"/>
    </row>
    <row r="23551" spans="1:13" ht="16.5" customHeight="1">
      <c r="A23551" s="1547"/>
      <c r="B23551" s="1548"/>
      <c r="C23551" s="1548"/>
      <c r="D23551" s="1549"/>
      <c r="E23551" s="1506"/>
      <c r="K23551" s="1548"/>
      <c r="L23551" s="1549"/>
      <c r="M23551" s="1506"/>
    </row>
    <row r="23552" spans="1:13" ht="16.5" customHeight="1">
      <c r="A23552" s="1547"/>
      <c r="B23552" s="1548"/>
      <c r="C23552" s="1548"/>
      <c r="D23552" s="1549"/>
      <c r="E23552" s="1506"/>
      <c r="K23552" s="1548"/>
      <c r="L23552" s="1549"/>
      <c r="M23552" s="1506"/>
    </row>
    <row r="23553" spans="1:13" ht="16.5" customHeight="1">
      <c r="A23553" s="1547"/>
      <c r="B23553" s="1548"/>
      <c r="C23553" s="1548"/>
      <c r="D23553" s="1549"/>
      <c r="E23553" s="1506"/>
      <c r="K23553" s="1548"/>
      <c r="L23553" s="1549"/>
      <c r="M23553" s="1506"/>
    </row>
    <row r="23554" spans="1:13" ht="16.5" customHeight="1">
      <c r="A23554" s="1547"/>
      <c r="B23554" s="1548"/>
      <c r="C23554" s="1548"/>
      <c r="D23554" s="1549"/>
      <c r="E23554" s="1506"/>
      <c r="K23554" s="1548"/>
      <c r="L23554" s="1549"/>
      <c r="M23554" s="1506"/>
    </row>
    <row r="23555" spans="1:13" ht="16.5" customHeight="1">
      <c r="A23555" s="1547"/>
      <c r="B23555" s="1548"/>
      <c r="C23555" s="1548"/>
      <c r="D23555" s="1549"/>
      <c r="E23555" s="1506"/>
      <c r="K23555" s="1548"/>
      <c r="L23555" s="1549"/>
      <c r="M23555" s="1506"/>
    </row>
    <row r="23556" spans="1:13" ht="16.5" customHeight="1">
      <c r="A23556" s="1547"/>
      <c r="B23556" s="1548"/>
      <c r="C23556" s="1548"/>
      <c r="D23556" s="1549"/>
      <c r="E23556" s="1506"/>
      <c r="K23556" s="1548"/>
      <c r="L23556" s="1549"/>
      <c r="M23556" s="1506"/>
    </row>
    <row r="23557" spans="1:13" ht="16.5" customHeight="1">
      <c r="A23557" s="1547"/>
      <c r="B23557" s="1548"/>
      <c r="C23557" s="1548"/>
      <c r="D23557" s="1549"/>
      <c r="E23557" s="1506"/>
      <c r="K23557" s="1548"/>
      <c r="L23557" s="1549"/>
      <c r="M23557" s="1506"/>
    </row>
    <row r="23558" spans="1:13" ht="16.5" customHeight="1">
      <c r="A23558" s="1547"/>
      <c r="B23558" s="1548"/>
      <c r="C23558" s="1548"/>
      <c r="D23558" s="1549"/>
      <c r="E23558" s="1506"/>
      <c r="K23558" s="1548"/>
      <c r="L23558" s="1549"/>
      <c r="M23558" s="1506"/>
    </row>
    <row r="23559" spans="1:13" ht="16.5" customHeight="1">
      <c r="A23559" s="1547"/>
      <c r="B23559" s="1548"/>
      <c r="C23559" s="1548"/>
      <c r="D23559" s="1549"/>
      <c r="E23559" s="1506"/>
      <c r="K23559" s="1548"/>
      <c r="L23559" s="1549"/>
      <c r="M23559" s="1506"/>
    </row>
    <row r="23560" spans="1:13" ht="16.5" customHeight="1">
      <c r="A23560" s="1547"/>
      <c r="B23560" s="1548"/>
      <c r="C23560" s="1548"/>
      <c r="D23560" s="1549"/>
      <c r="E23560" s="1506"/>
      <c r="K23560" s="1548"/>
      <c r="L23560" s="1549"/>
      <c r="M23560" s="1506"/>
    </row>
    <row r="23561" spans="1:13" ht="16.5" customHeight="1">
      <c r="A23561" s="1547"/>
      <c r="B23561" s="1548"/>
      <c r="C23561" s="1548"/>
      <c r="D23561" s="1549"/>
      <c r="E23561" s="1506"/>
      <c r="K23561" s="1548"/>
      <c r="L23561" s="1549"/>
      <c r="M23561" s="1506"/>
    </row>
    <row r="23562" spans="1:13" ht="16.5" customHeight="1">
      <c r="A23562" s="1547"/>
      <c r="B23562" s="1548"/>
      <c r="C23562" s="1548"/>
      <c r="D23562" s="1549"/>
      <c r="E23562" s="1506"/>
      <c r="K23562" s="1548"/>
      <c r="L23562" s="1549"/>
      <c r="M23562" s="1506"/>
    </row>
    <row r="23563" spans="1:13" ht="16.5" customHeight="1">
      <c r="A23563" s="1547"/>
      <c r="B23563" s="1548"/>
      <c r="C23563" s="1548"/>
      <c r="D23563" s="1549"/>
      <c r="E23563" s="1506"/>
      <c r="K23563" s="1548"/>
      <c r="L23563" s="1549"/>
      <c r="M23563" s="1506"/>
    </row>
    <row r="23564" spans="1:13" ht="16.5" customHeight="1">
      <c r="A23564" s="1547"/>
      <c r="B23564" s="1548"/>
      <c r="C23564" s="1548"/>
      <c r="D23564" s="1549"/>
      <c r="E23564" s="1506"/>
      <c r="K23564" s="1548"/>
      <c r="L23564" s="1549"/>
      <c r="M23564" s="1506"/>
    </row>
    <row r="23565" spans="1:13" ht="16.5" customHeight="1">
      <c r="A23565" s="1547"/>
      <c r="B23565" s="1548"/>
      <c r="C23565" s="1548"/>
      <c r="D23565" s="1549"/>
      <c r="E23565" s="1506"/>
      <c r="K23565" s="1548"/>
      <c r="L23565" s="1549"/>
      <c r="M23565" s="1506"/>
    </row>
    <row r="23566" spans="1:13" ht="16.5" customHeight="1">
      <c r="A23566" s="1547"/>
      <c r="B23566" s="1548"/>
      <c r="C23566" s="1548"/>
      <c r="D23566" s="1549"/>
      <c r="E23566" s="1506"/>
      <c r="K23566" s="1548"/>
      <c r="L23566" s="1549"/>
      <c r="M23566" s="1506"/>
    </row>
    <row r="23567" spans="1:13" ht="16.5" customHeight="1">
      <c r="A23567" s="1547"/>
      <c r="B23567" s="1548"/>
      <c r="C23567" s="1548"/>
      <c r="D23567" s="1549"/>
      <c r="E23567" s="1506"/>
      <c r="K23567" s="1548"/>
      <c r="L23567" s="1549"/>
      <c r="M23567" s="1506"/>
    </row>
    <row r="23568" spans="1:13" ht="16.5" customHeight="1">
      <c r="A23568" s="1547"/>
      <c r="B23568" s="1548"/>
      <c r="C23568" s="1548"/>
      <c r="D23568" s="1549"/>
      <c r="E23568" s="1506"/>
      <c r="K23568" s="1548"/>
      <c r="L23568" s="1549"/>
      <c r="M23568" s="1506"/>
    </row>
    <row r="23569" spans="1:13" ht="16.5" customHeight="1">
      <c r="A23569" s="1547"/>
      <c r="B23569" s="1548"/>
      <c r="C23569" s="1548"/>
      <c r="D23569" s="1549"/>
      <c r="E23569" s="1506"/>
      <c r="K23569" s="1548"/>
      <c r="L23569" s="1549"/>
      <c r="M23569" s="1506"/>
    </row>
    <row r="23570" spans="1:13" ht="16.5" customHeight="1">
      <c r="A23570" s="1547"/>
      <c r="B23570" s="1548"/>
      <c r="C23570" s="1548"/>
      <c r="D23570" s="1549"/>
      <c r="E23570" s="1506"/>
      <c r="K23570" s="1548"/>
      <c r="L23570" s="1549"/>
      <c r="M23570" s="1506"/>
    </row>
    <row r="23571" spans="1:13" ht="16.5" customHeight="1">
      <c r="A23571" s="1547"/>
      <c r="B23571" s="1548"/>
      <c r="C23571" s="1548"/>
      <c r="D23571" s="1549"/>
      <c r="E23571" s="1506"/>
      <c r="K23571" s="1548"/>
      <c r="L23571" s="1549"/>
      <c r="M23571" s="1506"/>
    </row>
    <row r="23572" spans="1:13" ht="16.5" customHeight="1">
      <c r="A23572" s="1547"/>
      <c r="B23572" s="1548"/>
      <c r="C23572" s="1548"/>
      <c r="D23572" s="1549"/>
      <c r="E23572" s="1506"/>
      <c r="K23572" s="1548"/>
      <c r="L23572" s="1549"/>
      <c r="M23572" s="1506"/>
    </row>
    <row r="23573" spans="1:13" ht="16.5" customHeight="1">
      <c r="A23573" s="1547"/>
      <c r="B23573" s="1548"/>
      <c r="C23573" s="1548"/>
      <c r="D23573" s="1549"/>
      <c r="E23573" s="1506"/>
      <c r="K23573" s="1548"/>
      <c r="L23573" s="1549"/>
      <c r="M23573" s="1506"/>
    </row>
    <row r="23574" spans="1:13" ht="16.5" customHeight="1">
      <c r="A23574" s="1547"/>
      <c r="B23574" s="1548"/>
      <c r="C23574" s="1548"/>
      <c r="D23574" s="1549"/>
      <c r="E23574" s="1506"/>
      <c r="K23574" s="1548"/>
      <c r="L23574" s="1549"/>
      <c r="M23574" s="1506"/>
    </row>
    <row r="23575" spans="1:13" ht="16.5" customHeight="1">
      <c r="A23575" s="1547"/>
      <c r="B23575" s="1548"/>
      <c r="C23575" s="1548"/>
      <c r="D23575" s="1549"/>
      <c r="E23575" s="1506"/>
      <c r="K23575" s="1548"/>
      <c r="L23575" s="1549"/>
      <c r="M23575" s="1506"/>
    </row>
    <row r="23576" spans="1:13" ht="16.5" customHeight="1">
      <c r="A23576" s="1547"/>
      <c r="B23576" s="1548"/>
      <c r="C23576" s="1548"/>
      <c r="D23576" s="1549"/>
      <c r="E23576" s="1506"/>
      <c r="K23576" s="1548"/>
      <c r="L23576" s="1549"/>
      <c r="M23576" s="1506"/>
    </row>
    <row r="23577" spans="1:13" ht="16.5" customHeight="1">
      <c r="A23577" s="1547"/>
      <c r="B23577" s="1548"/>
      <c r="C23577" s="1548"/>
      <c r="D23577" s="1549"/>
      <c r="E23577" s="1506"/>
      <c r="K23577" s="1548"/>
      <c r="L23577" s="1549"/>
      <c r="M23577" s="1506"/>
    </row>
    <row r="23578" spans="1:13" ht="16.5" customHeight="1">
      <c r="A23578" s="1547"/>
      <c r="B23578" s="1548"/>
      <c r="C23578" s="1548"/>
      <c r="D23578" s="1549"/>
      <c r="E23578" s="1506"/>
      <c r="K23578" s="1548"/>
      <c r="L23578" s="1549"/>
      <c r="M23578" s="1506"/>
    </row>
    <row r="23579" spans="1:13" ht="16.5" customHeight="1">
      <c r="A23579" s="1547"/>
      <c r="B23579" s="1548"/>
      <c r="C23579" s="1548"/>
      <c r="D23579" s="1549"/>
      <c r="E23579" s="1506"/>
      <c r="K23579" s="1548"/>
      <c r="L23579" s="1549"/>
      <c r="M23579" s="1506"/>
    </row>
    <row r="23580" spans="1:13" ht="16.5" customHeight="1">
      <c r="A23580" s="1547"/>
      <c r="B23580" s="1548"/>
      <c r="C23580" s="1548"/>
      <c r="D23580" s="1549"/>
      <c r="E23580" s="1506"/>
      <c r="K23580" s="1548"/>
      <c r="L23580" s="1549"/>
      <c r="M23580" s="1506"/>
    </row>
    <row r="23581" spans="1:13" ht="16.5" customHeight="1">
      <c r="A23581" s="1547"/>
      <c r="B23581" s="1548"/>
      <c r="C23581" s="1548"/>
      <c r="D23581" s="1549"/>
      <c r="E23581" s="1506"/>
      <c r="K23581" s="1548"/>
      <c r="L23581" s="1549"/>
      <c r="M23581" s="1506"/>
    </row>
    <row r="23582" spans="1:13" ht="16.5" customHeight="1">
      <c r="A23582" s="1547"/>
      <c r="B23582" s="1548"/>
      <c r="C23582" s="1548"/>
      <c r="D23582" s="1549"/>
      <c r="E23582" s="1506"/>
      <c r="K23582" s="1548"/>
      <c r="L23582" s="1549"/>
      <c r="M23582" s="1506"/>
    </row>
    <row r="23583" spans="1:13" ht="16.5" customHeight="1">
      <c r="A23583" s="1547"/>
      <c r="B23583" s="1548"/>
      <c r="C23583" s="1548"/>
      <c r="D23583" s="1549"/>
      <c r="E23583" s="1506"/>
      <c r="K23583" s="1548"/>
      <c r="L23583" s="1549"/>
      <c r="M23583" s="1506"/>
    </row>
    <row r="23584" spans="1:13" ht="16.5" customHeight="1">
      <c r="A23584" s="1547"/>
      <c r="B23584" s="1548"/>
      <c r="C23584" s="1548"/>
      <c r="D23584" s="1549"/>
      <c r="E23584" s="1506"/>
      <c r="K23584" s="1548"/>
      <c r="L23584" s="1549"/>
      <c r="M23584" s="1506"/>
    </row>
    <row r="23585" spans="1:13" ht="16.5" customHeight="1">
      <c r="A23585" s="1547"/>
      <c r="B23585" s="1548"/>
      <c r="C23585" s="1548"/>
      <c r="D23585" s="1549"/>
      <c r="E23585" s="1506"/>
      <c r="K23585" s="1548"/>
      <c r="L23585" s="1549"/>
      <c r="M23585" s="1506"/>
    </row>
    <row r="23586" spans="1:13" ht="16.5" customHeight="1">
      <c r="A23586" s="1547"/>
      <c r="B23586" s="1548"/>
      <c r="C23586" s="1548"/>
      <c r="D23586" s="1549"/>
      <c r="E23586" s="1506"/>
      <c r="K23586" s="1548"/>
      <c r="L23586" s="1549"/>
      <c r="M23586" s="1506"/>
    </row>
    <row r="23587" spans="1:13" ht="16.5" customHeight="1">
      <c r="A23587" s="1547"/>
      <c r="B23587" s="1548"/>
      <c r="C23587" s="1548"/>
      <c r="D23587" s="1549"/>
      <c r="E23587" s="1506"/>
      <c r="K23587" s="1548"/>
      <c r="L23587" s="1549"/>
      <c r="M23587" s="1506"/>
    </row>
    <row r="23588" spans="1:13" ht="16.5" customHeight="1">
      <c r="A23588" s="1547"/>
      <c r="B23588" s="1548"/>
      <c r="C23588" s="1548"/>
      <c r="D23588" s="1549"/>
      <c r="E23588" s="1506"/>
      <c r="K23588" s="1548"/>
      <c r="L23588" s="1549"/>
      <c r="M23588" s="1506"/>
    </row>
    <row r="23589" spans="1:13" ht="16.5" customHeight="1">
      <c r="A23589" s="1547"/>
      <c r="B23589" s="1548"/>
      <c r="C23589" s="1548"/>
      <c r="D23589" s="1549"/>
      <c r="E23589" s="1506"/>
      <c r="K23589" s="1548"/>
      <c r="L23589" s="1549"/>
      <c r="M23589" s="1506"/>
    </row>
    <row r="23590" spans="1:13" ht="16.5" customHeight="1">
      <c r="A23590" s="1547"/>
      <c r="B23590" s="1548"/>
      <c r="C23590" s="1548"/>
      <c r="D23590" s="1549"/>
      <c r="E23590" s="1506"/>
      <c r="K23590" s="1548"/>
      <c r="L23590" s="1549"/>
      <c r="M23590" s="1506"/>
    </row>
    <row r="23591" spans="1:13" ht="16.5" customHeight="1">
      <c r="A23591" s="1547"/>
      <c r="B23591" s="1548"/>
      <c r="C23591" s="1548"/>
      <c r="D23591" s="1549"/>
      <c r="E23591" s="1506"/>
      <c r="K23591" s="1548"/>
      <c r="L23591" s="1549"/>
      <c r="M23591" s="1506"/>
    </row>
    <row r="23592" spans="1:13" ht="16.5" customHeight="1">
      <c r="A23592" s="1547"/>
      <c r="B23592" s="1548"/>
      <c r="C23592" s="1548"/>
      <c r="D23592" s="1549"/>
      <c r="E23592" s="1506"/>
      <c r="K23592" s="1548"/>
      <c r="L23592" s="1549"/>
      <c r="M23592" s="1506"/>
    </row>
    <row r="23593" spans="1:13" ht="16.5" customHeight="1">
      <c r="A23593" s="1547"/>
      <c r="B23593" s="1548"/>
      <c r="C23593" s="1548"/>
      <c r="D23593" s="1549"/>
      <c r="E23593" s="1506"/>
      <c r="K23593" s="1548"/>
      <c r="L23593" s="1549"/>
      <c r="M23593" s="1506"/>
    </row>
    <row r="23594" spans="1:13" ht="16.5" customHeight="1">
      <c r="A23594" s="1547"/>
      <c r="B23594" s="1548"/>
      <c r="C23594" s="1548"/>
      <c r="D23594" s="1549"/>
      <c r="E23594" s="1506"/>
      <c r="K23594" s="1548"/>
      <c r="L23594" s="1549"/>
      <c r="M23594" s="1506"/>
    </row>
    <row r="23595" spans="1:13" ht="16.5" customHeight="1">
      <c r="A23595" s="1547"/>
      <c r="B23595" s="1548"/>
      <c r="C23595" s="1548"/>
      <c r="D23595" s="1549"/>
      <c r="E23595" s="1506"/>
      <c r="K23595" s="1548"/>
      <c r="L23595" s="1549"/>
      <c r="M23595" s="1506"/>
    </row>
    <row r="23596" spans="1:13" ht="16.5" customHeight="1">
      <c r="A23596" s="1547"/>
      <c r="B23596" s="1548"/>
      <c r="C23596" s="1548"/>
      <c r="D23596" s="1549"/>
      <c r="E23596" s="1506"/>
      <c r="K23596" s="1548"/>
      <c r="L23596" s="1549"/>
      <c r="M23596" s="1506"/>
    </row>
    <row r="23597" spans="1:13" ht="16.5" customHeight="1">
      <c r="A23597" s="1547"/>
      <c r="B23597" s="1548"/>
      <c r="C23597" s="1548"/>
      <c r="D23597" s="1549"/>
      <c r="E23597" s="1506"/>
      <c r="K23597" s="1548"/>
      <c r="L23597" s="1549"/>
      <c r="M23597" s="1506"/>
    </row>
    <row r="23598" spans="1:13" ht="16.5" customHeight="1">
      <c r="A23598" s="1547"/>
      <c r="B23598" s="1548"/>
      <c r="C23598" s="1548"/>
      <c r="D23598" s="1549"/>
      <c r="E23598" s="1506"/>
      <c r="K23598" s="1548"/>
      <c r="L23598" s="1549"/>
      <c r="M23598" s="1506"/>
    </row>
    <row r="23599" spans="1:13" ht="16.5" customHeight="1">
      <c r="A23599" s="1547"/>
      <c r="B23599" s="1548"/>
      <c r="C23599" s="1548"/>
      <c r="D23599" s="1549"/>
      <c r="E23599" s="1506"/>
      <c r="K23599" s="1548"/>
      <c r="L23599" s="1549"/>
      <c r="M23599" s="1506"/>
    </row>
    <row r="23600" spans="1:13" ht="16.5" customHeight="1">
      <c r="A23600" s="1547"/>
      <c r="B23600" s="1548"/>
      <c r="C23600" s="1548"/>
      <c r="D23600" s="1549"/>
      <c r="E23600" s="1506"/>
      <c r="K23600" s="1548"/>
      <c r="L23600" s="1549"/>
      <c r="M23600" s="1506"/>
    </row>
    <row r="23601" spans="1:13" ht="16.5" customHeight="1">
      <c r="A23601" s="1547"/>
      <c r="B23601" s="1548"/>
      <c r="C23601" s="1548"/>
      <c r="D23601" s="1549"/>
      <c r="E23601" s="1506"/>
      <c r="K23601" s="1548"/>
      <c r="L23601" s="1549"/>
      <c r="M23601" s="1506"/>
    </row>
    <row r="23602" spans="1:13" ht="16.5" customHeight="1">
      <c r="A23602" s="1547"/>
      <c r="B23602" s="1548"/>
      <c r="C23602" s="1548"/>
      <c r="D23602" s="1549"/>
      <c r="E23602" s="1506"/>
      <c r="K23602" s="1548"/>
      <c r="L23602" s="1549"/>
      <c r="M23602" s="1506"/>
    </row>
    <row r="23603" spans="1:13" ht="16.5" customHeight="1">
      <c r="A23603" s="1547"/>
      <c r="B23603" s="1548"/>
      <c r="C23603" s="1548"/>
      <c r="D23603" s="1549"/>
      <c r="E23603" s="1506"/>
      <c r="K23603" s="1548"/>
      <c r="L23603" s="1549"/>
      <c r="M23603" s="1506"/>
    </row>
    <row r="23604" spans="1:13" ht="16.5" customHeight="1">
      <c r="A23604" s="1547"/>
      <c r="B23604" s="1548"/>
      <c r="C23604" s="1548"/>
      <c r="D23604" s="1549"/>
      <c r="E23604" s="1506"/>
      <c r="K23604" s="1548"/>
      <c r="L23604" s="1549"/>
      <c r="M23604" s="1506"/>
    </row>
    <row r="23605" spans="1:13" ht="16.5" customHeight="1">
      <c r="A23605" s="1547"/>
      <c r="B23605" s="1548"/>
      <c r="C23605" s="1548"/>
      <c r="D23605" s="1549"/>
      <c r="E23605" s="1506"/>
      <c r="K23605" s="1548"/>
      <c r="L23605" s="1549"/>
      <c r="M23605" s="1506"/>
    </row>
    <row r="23606" spans="1:13" ht="16.5" customHeight="1">
      <c r="A23606" s="1547"/>
      <c r="B23606" s="1548"/>
      <c r="C23606" s="1548"/>
      <c r="D23606" s="1549"/>
      <c r="E23606" s="1506"/>
      <c r="K23606" s="1548"/>
      <c r="L23606" s="1549"/>
      <c r="M23606" s="1506"/>
    </row>
    <row r="23607" spans="1:13" ht="16.5" customHeight="1">
      <c r="A23607" s="1547"/>
      <c r="B23607" s="1548"/>
      <c r="C23607" s="1548"/>
      <c r="D23607" s="1549"/>
      <c r="E23607" s="1506"/>
      <c r="K23607" s="1548"/>
      <c r="L23607" s="1549"/>
      <c r="M23607" s="1506"/>
    </row>
    <row r="23608" spans="1:13" ht="16.5" customHeight="1">
      <c r="A23608" s="1547"/>
      <c r="B23608" s="1548"/>
      <c r="C23608" s="1548"/>
      <c r="D23608" s="1549"/>
      <c r="E23608" s="1506"/>
      <c r="K23608" s="1548"/>
      <c r="L23608" s="1549"/>
      <c r="M23608" s="1506"/>
    </row>
    <row r="23609" spans="1:13" ht="16.5" customHeight="1">
      <c r="A23609" s="1547"/>
      <c r="B23609" s="1548"/>
      <c r="C23609" s="1548"/>
      <c r="D23609" s="1549"/>
      <c r="E23609" s="1506"/>
      <c r="K23609" s="1548"/>
      <c r="L23609" s="1549"/>
      <c r="M23609" s="1506"/>
    </row>
    <row r="23610" spans="1:13" ht="16.5" customHeight="1">
      <c r="A23610" s="1547"/>
      <c r="B23610" s="1548"/>
      <c r="C23610" s="1548"/>
      <c r="D23610" s="1549"/>
      <c r="E23610" s="1506"/>
      <c r="K23610" s="1548"/>
      <c r="L23610" s="1549"/>
      <c r="M23610" s="1506"/>
    </row>
    <row r="23611" spans="1:13" ht="16.5" customHeight="1">
      <c r="A23611" s="1547"/>
      <c r="B23611" s="1548"/>
      <c r="C23611" s="1548"/>
      <c r="D23611" s="1549"/>
      <c r="E23611" s="1506"/>
      <c r="K23611" s="1548"/>
      <c r="L23611" s="1549"/>
      <c r="M23611" s="1506"/>
    </row>
    <row r="23612" spans="1:13" ht="16.5" customHeight="1">
      <c r="A23612" s="1547"/>
      <c r="B23612" s="1548"/>
      <c r="C23612" s="1548"/>
      <c r="D23612" s="1549"/>
      <c r="E23612" s="1506"/>
      <c r="K23612" s="1548"/>
      <c r="L23612" s="1549"/>
      <c r="M23612" s="1506"/>
    </row>
    <row r="23613" spans="1:13" ht="16.5" customHeight="1">
      <c r="A23613" s="1547"/>
      <c r="B23613" s="1548"/>
      <c r="C23613" s="1548"/>
      <c r="D23613" s="1549"/>
      <c r="E23613" s="1506"/>
      <c r="K23613" s="1548"/>
      <c r="L23613" s="1549"/>
      <c r="M23613" s="1506"/>
    </row>
    <row r="23614" spans="1:13" ht="16.5" customHeight="1">
      <c r="A23614" s="1547"/>
      <c r="B23614" s="1548"/>
      <c r="C23614" s="1548"/>
      <c r="D23614" s="1549"/>
      <c r="E23614" s="1506"/>
      <c r="K23614" s="1548"/>
      <c r="L23614" s="1549"/>
      <c r="M23614" s="1506"/>
    </row>
    <row r="23615" spans="1:13" ht="16.5" customHeight="1">
      <c r="A23615" s="1547"/>
      <c r="B23615" s="1548"/>
      <c r="C23615" s="1548"/>
      <c r="D23615" s="1549"/>
      <c r="E23615" s="1506"/>
      <c r="K23615" s="1548"/>
      <c r="L23615" s="1549"/>
      <c r="M23615" s="1506"/>
    </row>
    <row r="23616" spans="1:13" ht="16.5" customHeight="1">
      <c r="A23616" s="1547"/>
      <c r="B23616" s="1548"/>
      <c r="C23616" s="1548"/>
      <c r="D23616" s="1549"/>
      <c r="E23616" s="1506"/>
      <c r="K23616" s="1548"/>
      <c r="L23616" s="1549"/>
      <c r="M23616" s="1506"/>
    </row>
    <row r="23617" spans="1:13" ht="16.5" customHeight="1">
      <c r="A23617" s="1547"/>
      <c r="B23617" s="1548"/>
      <c r="C23617" s="1548"/>
      <c r="D23617" s="1549"/>
      <c r="E23617" s="1506"/>
      <c r="K23617" s="1548"/>
      <c r="L23617" s="1549"/>
      <c r="M23617" s="1506"/>
    </row>
    <row r="23618" spans="1:13" ht="16.5" customHeight="1">
      <c r="A23618" s="1547"/>
      <c r="B23618" s="1548"/>
      <c r="C23618" s="1548"/>
      <c r="D23618" s="1549"/>
      <c r="E23618" s="1506"/>
      <c r="K23618" s="1548"/>
      <c r="L23618" s="1549"/>
      <c r="M23618" s="1506"/>
    </row>
    <row r="23619" spans="1:13" ht="16.5" customHeight="1">
      <c r="A23619" s="1547"/>
      <c r="B23619" s="1548"/>
      <c r="C23619" s="1548"/>
      <c r="D23619" s="1549"/>
      <c r="E23619" s="1506"/>
      <c r="K23619" s="1548"/>
      <c r="L23619" s="1549"/>
      <c r="M23619" s="1506"/>
    </row>
    <row r="23620" spans="1:13" ht="16.5" customHeight="1">
      <c r="A23620" s="1547"/>
      <c r="B23620" s="1548"/>
      <c r="C23620" s="1548"/>
      <c r="D23620" s="1549"/>
      <c r="E23620" s="1506"/>
      <c r="K23620" s="1548"/>
      <c r="L23620" s="1549"/>
      <c r="M23620" s="1506"/>
    </row>
    <row r="23621" spans="1:13" ht="16.5" customHeight="1">
      <c r="A23621" s="1547"/>
      <c r="B23621" s="1548"/>
      <c r="C23621" s="1548"/>
      <c r="D23621" s="1549"/>
      <c r="E23621" s="1506"/>
      <c r="K23621" s="1548"/>
      <c r="L23621" s="1549"/>
      <c r="M23621" s="1506"/>
    </row>
    <row r="23622" spans="1:13" ht="16.5" customHeight="1">
      <c r="A23622" s="1547"/>
      <c r="B23622" s="1548"/>
      <c r="C23622" s="1548"/>
      <c r="D23622" s="1549"/>
      <c r="E23622" s="1506"/>
      <c r="K23622" s="1548"/>
      <c r="L23622" s="1549"/>
      <c r="M23622" s="1506"/>
    </row>
    <row r="23623" spans="1:13" ht="16.5" customHeight="1">
      <c r="A23623" s="1547"/>
      <c r="B23623" s="1548"/>
      <c r="C23623" s="1548"/>
      <c r="D23623" s="1549"/>
      <c r="E23623" s="1506"/>
      <c r="K23623" s="1548"/>
      <c r="L23623" s="1549"/>
      <c r="M23623" s="1506"/>
    </row>
    <row r="23624" spans="1:13" ht="16.5" customHeight="1">
      <c r="A23624" s="1547"/>
      <c r="B23624" s="1548"/>
      <c r="C23624" s="1548"/>
      <c r="D23624" s="1549"/>
      <c r="E23624" s="1506"/>
      <c r="K23624" s="1548"/>
      <c r="L23624" s="1549"/>
      <c r="M23624" s="1506"/>
    </row>
    <row r="23625" spans="1:13" ht="16.5" customHeight="1">
      <c r="A23625" s="1547"/>
      <c r="B23625" s="1548"/>
      <c r="C23625" s="1548"/>
      <c r="D23625" s="1549"/>
      <c r="E23625" s="1506"/>
      <c r="K23625" s="1548"/>
      <c r="L23625" s="1549"/>
      <c r="M23625" s="1506"/>
    </row>
    <row r="23626" spans="1:13" ht="16.5" customHeight="1">
      <c r="A23626" s="1547"/>
      <c r="B23626" s="1548"/>
      <c r="C23626" s="1548"/>
      <c r="D23626" s="1549"/>
      <c r="E23626" s="1506"/>
      <c r="K23626" s="1548"/>
      <c r="L23626" s="1549"/>
      <c r="M23626" s="1506"/>
    </row>
    <row r="23627" spans="1:13" ht="16.5" customHeight="1">
      <c r="A23627" s="1547"/>
      <c r="B23627" s="1548"/>
      <c r="C23627" s="1548"/>
      <c r="D23627" s="1549"/>
      <c r="E23627" s="1506"/>
      <c r="K23627" s="1548"/>
      <c r="L23627" s="1549"/>
      <c r="M23627" s="1506"/>
    </row>
    <row r="23628" spans="1:13" ht="16.5" customHeight="1">
      <c r="A23628" s="1547"/>
      <c r="B23628" s="1548"/>
      <c r="C23628" s="1548"/>
      <c r="D23628" s="1549"/>
      <c r="E23628" s="1506"/>
      <c r="K23628" s="1548"/>
      <c r="L23628" s="1549"/>
      <c r="M23628" s="1506"/>
    </row>
    <row r="23629" spans="1:13" ht="16.5" customHeight="1">
      <c r="A23629" s="1547"/>
      <c r="B23629" s="1548"/>
      <c r="C23629" s="1548"/>
      <c r="D23629" s="1549"/>
      <c r="E23629" s="1506"/>
      <c r="K23629" s="1548"/>
      <c r="L23629" s="1549"/>
      <c r="M23629" s="1506"/>
    </row>
    <row r="23630" spans="1:13" ht="16.5" customHeight="1">
      <c r="A23630" s="1547"/>
      <c r="B23630" s="1548"/>
      <c r="C23630" s="1548"/>
      <c r="D23630" s="1549"/>
      <c r="E23630" s="1506"/>
      <c r="K23630" s="1548"/>
      <c r="L23630" s="1549"/>
      <c r="M23630" s="1506"/>
    </row>
    <row r="23631" spans="1:13" ht="16.5" customHeight="1">
      <c r="A23631" s="1547"/>
      <c r="B23631" s="1548"/>
      <c r="C23631" s="1548"/>
      <c r="D23631" s="1549"/>
      <c r="E23631" s="1506"/>
      <c r="K23631" s="1548"/>
      <c r="L23631" s="1549"/>
      <c r="M23631" s="1506"/>
    </row>
    <row r="23632" spans="1:13" ht="16.5" customHeight="1">
      <c r="A23632" s="1547"/>
      <c r="B23632" s="1548"/>
      <c r="C23632" s="1548"/>
      <c r="D23632" s="1549"/>
      <c r="E23632" s="1506"/>
      <c r="K23632" s="1548"/>
      <c r="L23632" s="1549"/>
      <c r="M23632" s="1506"/>
    </row>
    <row r="23633" spans="1:13" ht="16.5" customHeight="1">
      <c r="A23633" s="1547"/>
      <c r="B23633" s="1548"/>
      <c r="C23633" s="1548"/>
      <c r="D23633" s="1549"/>
      <c r="E23633" s="1506"/>
      <c r="K23633" s="1548"/>
      <c r="L23633" s="1549"/>
      <c r="M23633" s="1506"/>
    </row>
    <row r="23634" spans="1:13" ht="16.5" customHeight="1">
      <c r="A23634" s="1547"/>
      <c r="B23634" s="1548"/>
      <c r="C23634" s="1548"/>
      <c r="D23634" s="1549"/>
      <c r="E23634" s="1506"/>
      <c r="K23634" s="1548"/>
      <c r="L23634" s="1549"/>
      <c r="M23634" s="1506"/>
    </row>
    <row r="23635" spans="1:13" ht="16.5" customHeight="1">
      <c r="A23635" s="1547"/>
      <c r="B23635" s="1548"/>
      <c r="C23635" s="1548"/>
      <c r="D23635" s="1549"/>
      <c r="E23635" s="1506"/>
      <c r="K23635" s="1548"/>
      <c r="L23635" s="1549"/>
      <c r="M23635" s="1506"/>
    </row>
    <row r="23636" spans="1:13" ht="16.5" customHeight="1">
      <c r="A23636" s="1547"/>
      <c r="B23636" s="1548"/>
      <c r="C23636" s="1548"/>
      <c r="D23636" s="1549"/>
      <c r="E23636" s="1506"/>
      <c r="K23636" s="1548"/>
      <c r="L23636" s="1549"/>
      <c r="M23636" s="1506"/>
    </row>
    <row r="23637" spans="1:13" ht="16.5" customHeight="1">
      <c r="A23637" s="1547"/>
      <c r="B23637" s="1548"/>
      <c r="C23637" s="1548"/>
      <c r="D23637" s="1549"/>
      <c r="E23637" s="1506"/>
      <c r="K23637" s="1548"/>
      <c r="L23637" s="1549"/>
      <c r="M23637" s="1506"/>
    </row>
    <row r="23638" spans="1:13" ht="16.5" customHeight="1">
      <c r="A23638" s="1547"/>
      <c r="B23638" s="1548"/>
      <c r="C23638" s="1548"/>
      <c r="D23638" s="1549"/>
      <c r="E23638" s="1506"/>
      <c r="K23638" s="1548"/>
      <c r="L23638" s="1549"/>
      <c r="M23638" s="1506"/>
    </row>
    <row r="23639" spans="1:13" ht="16.5" customHeight="1">
      <c r="A23639" s="1547"/>
      <c r="B23639" s="1548"/>
      <c r="C23639" s="1548"/>
      <c r="D23639" s="1549"/>
      <c r="E23639" s="1506"/>
      <c r="K23639" s="1548"/>
      <c r="L23639" s="1549"/>
      <c r="M23639" s="1506"/>
    </row>
    <row r="23640" spans="1:13" ht="16.5" customHeight="1">
      <c r="A23640" s="1547"/>
      <c r="B23640" s="1548"/>
      <c r="C23640" s="1548"/>
      <c r="D23640" s="1549"/>
      <c r="E23640" s="1506"/>
      <c r="K23640" s="1548"/>
      <c r="L23640" s="1549"/>
      <c r="M23640" s="1506"/>
    </row>
    <row r="23641" spans="1:13" ht="16.5" customHeight="1">
      <c r="A23641" s="1547"/>
      <c r="B23641" s="1548"/>
      <c r="C23641" s="1548"/>
      <c r="D23641" s="1549"/>
      <c r="E23641" s="1506"/>
      <c r="K23641" s="1548"/>
      <c r="L23641" s="1549"/>
      <c r="M23641" s="1506"/>
    </row>
    <row r="23642" spans="1:13" ht="16.5" customHeight="1">
      <c r="A23642" s="1547"/>
      <c r="B23642" s="1548"/>
      <c r="C23642" s="1548"/>
      <c r="D23642" s="1549"/>
      <c r="E23642" s="1506"/>
      <c r="K23642" s="1548"/>
      <c r="L23642" s="1549"/>
      <c r="M23642" s="1506"/>
    </row>
    <row r="23643" spans="1:13" ht="16.5" customHeight="1">
      <c r="A23643" s="1547"/>
      <c r="B23643" s="1548"/>
      <c r="C23643" s="1548"/>
      <c r="D23643" s="1549"/>
      <c r="E23643" s="1506"/>
      <c r="K23643" s="1548"/>
      <c r="L23643" s="1549"/>
      <c r="M23643" s="1506"/>
    </row>
    <row r="23644" spans="1:13" ht="16.5" customHeight="1">
      <c r="A23644" s="1547"/>
      <c r="B23644" s="1548"/>
      <c r="C23644" s="1548"/>
      <c r="D23644" s="1549"/>
      <c r="E23644" s="1506"/>
      <c r="K23644" s="1548"/>
      <c r="L23644" s="1549"/>
      <c r="M23644" s="1506"/>
    </row>
    <row r="23645" spans="1:13" ht="16.5" customHeight="1">
      <c r="A23645" s="1547"/>
      <c r="B23645" s="1548"/>
      <c r="C23645" s="1548"/>
      <c r="D23645" s="1549"/>
      <c r="E23645" s="1506"/>
      <c r="K23645" s="1548"/>
      <c r="L23645" s="1549"/>
      <c r="M23645" s="1506"/>
    </row>
    <row r="23646" spans="1:13" ht="16.5" customHeight="1">
      <c r="A23646" s="1547"/>
      <c r="B23646" s="1548"/>
      <c r="C23646" s="1548"/>
      <c r="D23646" s="1549"/>
      <c r="E23646" s="1506"/>
      <c r="K23646" s="1548"/>
      <c r="L23646" s="1549"/>
      <c r="M23646" s="1506"/>
    </row>
    <row r="23647" spans="1:13" ht="16.5" customHeight="1">
      <c r="A23647" s="1547"/>
      <c r="B23647" s="1548"/>
      <c r="C23647" s="1548"/>
      <c r="D23647" s="1549"/>
      <c r="E23647" s="1506"/>
      <c r="K23647" s="1548"/>
      <c r="L23647" s="1549"/>
      <c r="M23647" s="1506"/>
    </row>
    <row r="23648" spans="1:13" ht="16.5" customHeight="1">
      <c r="A23648" s="1547"/>
      <c r="B23648" s="1548"/>
      <c r="C23648" s="1548"/>
      <c r="D23648" s="1549"/>
      <c r="E23648" s="1506"/>
      <c r="K23648" s="1548"/>
      <c r="L23648" s="1549"/>
      <c r="M23648" s="1506"/>
    </row>
    <row r="23649" spans="1:13" ht="16.5" customHeight="1">
      <c r="A23649" s="1547"/>
      <c r="B23649" s="1548"/>
      <c r="C23649" s="1548"/>
      <c r="D23649" s="1549"/>
      <c r="E23649" s="1506"/>
      <c r="K23649" s="1548"/>
      <c r="L23649" s="1549"/>
      <c r="M23649" s="1506"/>
    </row>
    <row r="23650" spans="1:13" ht="16.5" customHeight="1">
      <c r="A23650" s="1547"/>
      <c r="B23650" s="1548"/>
      <c r="C23650" s="1548"/>
      <c r="D23650" s="1549"/>
      <c r="E23650" s="1506"/>
      <c r="K23650" s="1548"/>
      <c r="L23650" s="1549"/>
      <c r="M23650" s="1506"/>
    </row>
    <row r="23651" spans="1:13" ht="16.5" customHeight="1">
      <c r="A23651" s="1547"/>
      <c r="B23651" s="1548"/>
      <c r="C23651" s="1548"/>
      <c r="D23651" s="1549"/>
      <c r="E23651" s="1506"/>
      <c r="K23651" s="1548"/>
      <c r="L23651" s="1549"/>
      <c r="M23651" s="1506"/>
    </row>
    <row r="23652" spans="1:13" ht="16.5" customHeight="1">
      <c r="A23652" s="1547"/>
      <c r="B23652" s="1548"/>
      <c r="C23652" s="1548"/>
      <c r="D23652" s="1549"/>
      <c r="E23652" s="1506"/>
      <c r="K23652" s="1548"/>
      <c r="L23652" s="1549"/>
      <c r="M23652" s="1506"/>
    </row>
    <row r="23653" spans="1:13" ht="16.5" customHeight="1">
      <c r="A23653" s="1547"/>
      <c r="B23653" s="1548"/>
      <c r="C23653" s="1548"/>
      <c r="D23653" s="1549"/>
      <c r="E23653" s="1506"/>
      <c r="K23653" s="1548"/>
      <c r="L23653" s="1549"/>
      <c r="M23653" s="1506"/>
    </row>
    <row r="23654" spans="1:13" ht="16.5" customHeight="1">
      <c r="A23654" s="1547"/>
      <c r="B23654" s="1548"/>
      <c r="C23654" s="1548"/>
      <c r="D23654" s="1549"/>
      <c r="E23654" s="1506"/>
      <c r="K23654" s="1548"/>
      <c r="L23654" s="1549"/>
      <c r="M23654" s="1506"/>
    </row>
    <row r="23655" spans="1:13" ht="16.5" customHeight="1">
      <c r="A23655" s="1547"/>
      <c r="B23655" s="1548"/>
      <c r="C23655" s="1548"/>
      <c r="D23655" s="1549"/>
      <c r="E23655" s="1506"/>
      <c r="K23655" s="1548"/>
      <c r="L23655" s="1549"/>
      <c r="M23655" s="1506"/>
    </row>
    <row r="23656" spans="1:13" ht="16.5" customHeight="1">
      <c r="A23656" s="1547"/>
      <c r="B23656" s="1548"/>
      <c r="C23656" s="1548"/>
      <c r="D23656" s="1549"/>
      <c r="E23656" s="1506"/>
      <c r="K23656" s="1548"/>
      <c r="L23656" s="1549"/>
      <c r="M23656" s="1506"/>
    </row>
    <row r="23657" spans="1:13" ht="16.5" customHeight="1">
      <c r="A23657" s="1547"/>
      <c r="B23657" s="1548"/>
      <c r="C23657" s="1548"/>
      <c r="D23657" s="1549"/>
      <c r="E23657" s="1506"/>
      <c r="K23657" s="1548"/>
      <c r="L23657" s="1549"/>
      <c r="M23657" s="1506"/>
    </row>
    <row r="23658" spans="1:13" ht="16.5" customHeight="1">
      <c r="A23658" s="1547"/>
      <c r="B23658" s="1548"/>
      <c r="C23658" s="1548"/>
      <c r="D23658" s="1549"/>
      <c r="E23658" s="1506"/>
      <c r="K23658" s="1548"/>
      <c r="L23658" s="1549"/>
      <c r="M23658" s="1506"/>
    </row>
    <row r="23659" spans="1:13" ht="16.5" customHeight="1">
      <c r="A23659" s="1547"/>
      <c r="B23659" s="1548"/>
      <c r="C23659" s="1548"/>
      <c r="D23659" s="1549"/>
      <c r="E23659" s="1506"/>
      <c r="K23659" s="1548"/>
      <c r="L23659" s="1549"/>
      <c r="M23659" s="1506"/>
    </row>
    <row r="23660" spans="1:13" ht="16.5" customHeight="1">
      <c r="A23660" s="1547"/>
      <c r="B23660" s="1548"/>
      <c r="C23660" s="1548"/>
      <c r="D23660" s="1549"/>
      <c r="E23660" s="1506"/>
      <c r="K23660" s="1548"/>
      <c r="L23660" s="1549"/>
      <c r="M23660" s="1506"/>
    </row>
    <row r="23661" spans="1:13" ht="16.5" customHeight="1">
      <c r="A23661" s="1547"/>
      <c r="B23661" s="1548"/>
      <c r="C23661" s="1548"/>
      <c r="D23661" s="1549"/>
      <c r="E23661" s="1506"/>
      <c r="K23661" s="1548"/>
      <c r="L23661" s="1549"/>
      <c r="M23661" s="1506"/>
    </row>
    <row r="23662" spans="1:13" ht="16.5" customHeight="1">
      <c r="A23662" s="1547"/>
      <c r="B23662" s="1548"/>
      <c r="C23662" s="1548"/>
      <c r="D23662" s="1549"/>
      <c r="E23662" s="1506"/>
      <c r="K23662" s="1548"/>
      <c r="L23662" s="1549"/>
      <c r="M23662" s="1506"/>
    </row>
    <row r="23663" spans="1:13" ht="16.5" customHeight="1">
      <c r="A23663" s="1547"/>
      <c r="B23663" s="1548"/>
      <c r="C23663" s="1548"/>
      <c r="D23663" s="1549"/>
      <c r="E23663" s="1506"/>
      <c r="K23663" s="1548"/>
      <c r="L23663" s="1549"/>
      <c r="M23663" s="1506"/>
    </row>
    <row r="23664" spans="1:13" ht="16.5" customHeight="1">
      <c r="A23664" s="1547"/>
      <c r="B23664" s="1548"/>
      <c r="C23664" s="1548"/>
      <c r="D23664" s="1549"/>
      <c r="E23664" s="1506"/>
      <c r="K23664" s="1548"/>
      <c r="L23664" s="1549"/>
      <c r="M23664" s="1506"/>
    </row>
    <row r="23665" spans="1:13" ht="16.5" customHeight="1">
      <c r="A23665" s="1547"/>
      <c r="B23665" s="1548"/>
      <c r="C23665" s="1548"/>
      <c r="D23665" s="1549"/>
      <c r="E23665" s="1506"/>
      <c r="K23665" s="1548"/>
      <c r="L23665" s="1549"/>
      <c r="M23665" s="1506"/>
    </row>
    <row r="23666" spans="1:13" ht="16.5" customHeight="1">
      <c r="A23666" s="1547"/>
      <c r="B23666" s="1548"/>
      <c r="C23666" s="1548"/>
      <c r="D23666" s="1549"/>
      <c r="E23666" s="1506"/>
      <c r="K23666" s="1548"/>
      <c r="L23666" s="1549"/>
      <c r="M23666" s="1506"/>
    </row>
    <row r="23667" spans="1:13" ht="16.5" customHeight="1">
      <c r="A23667" s="1547"/>
      <c r="B23667" s="1548"/>
      <c r="C23667" s="1548"/>
      <c r="D23667" s="1549"/>
      <c r="E23667" s="1506"/>
      <c r="K23667" s="1548"/>
      <c r="L23667" s="1549"/>
      <c r="M23667" s="1506"/>
    </row>
    <row r="23668" spans="1:13" ht="16.5" customHeight="1">
      <c r="A23668" s="1547"/>
      <c r="B23668" s="1548"/>
      <c r="C23668" s="1548"/>
      <c r="D23668" s="1549"/>
      <c r="E23668" s="1506"/>
      <c r="K23668" s="1548"/>
      <c r="L23668" s="1549"/>
      <c r="M23668" s="1506"/>
    </row>
    <row r="23669" spans="1:13" ht="16.5" customHeight="1">
      <c r="A23669" s="1547"/>
      <c r="B23669" s="1548"/>
      <c r="C23669" s="1548"/>
      <c r="D23669" s="1549"/>
      <c r="E23669" s="1506"/>
      <c r="K23669" s="1548"/>
      <c r="L23669" s="1549"/>
      <c r="M23669" s="1506"/>
    </row>
    <row r="23670" spans="1:13" ht="16.5" customHeight="1">
      <c r="A23670" s="1547"/>
      <c r="B23670" s="1548"/>
      <c r="C23670" s="1548"/>
      <c r="D23670" s="1549"/>
      <c r="E23670" s="1506"/>
      <c r="K23670" s="1548"/>
      <c r="L23670" s="1549"/>
      <c r="M23670" s="1506"/>
    </row>
    <row r="23671" spans="1:13" ht="16.5" customHeight="1">
      <c r="A23671" s="1547"/>
      <c r="B23671" s="1548"/>
      <c r="C23671" s="1548"/>
      <c r="D23671" s="1549"/>
      <c r="E23671" s="1506"/>
      <c r="K23671" s="1548"/>
      <c r="L23671" s="1549"/>
      <c r="M23671" s="1506"/>
    </row>
    <row r="23672" spans="1:13" ht="16.5" customHeight="1">
      <c r="A23672" s="1547"/>
      <c r="B23672" s="1548"/>
      <c r="C23672" s="1548"/>
      <c r="D23672" s="1549"/>
      <c r="E23672" s="1506"/>
      <c r="K23672" s="1548"/>
      <c r="L23672" s="1549"/>
      <c r="M23672" s="1506"/>
    </row>
    <row r="23673" spans="1:13" ht="16.5" customHeight="1">
      <c r="A23673" s="1547"/>
      <c r="B23673" s="1548"/>
      <c r="C23673" s="1548"/>
      <c r="D23673" s="1549"/>
      <c r="E23673" s="1506"/>
      <c r="K23673" s="1548"/>
      <c r="L23673" s="1549"/>
      <c r="M23673" s="1506"/>
    </row>
    <row r="23674" spans="1:13" ht="16.5" customHeight="1">
      <c r="A23674" s="1547"/>
      <c r="B23674" s="1548"/>
      <c r="C23674" s="1548"/>
      <c r="D23674" s="1549"/>
      <c r="E23674" s="1506"/>
      <c r="K23674" s="1548"/>
      <c r="L23674" s="1549"/>
      <c r="M23674" s="1506"/>
    </row>
    <row r="23675" spans="1:13" ht="16.5" customHeight="1">
      <c r="A23675" s="1547"/>
      <c r="B23675" s="1548"/>
      <c r="C23675" s="1548"/>
      <c r="D23675" s="1549"/>
      <c r="E23675" s="1506"/>
      <c r="K23675" s="1548"/>
      <c r="L23675" s="1549"/>
      <c r="M23675" s="1506"/>
    </row>
    <row r="23676" spans="1:13" ht="16.5" customHeight="1">
      <c r="A23676" s="1547"/>
      <c r="B23676" s="1548"/>
      <c r="C23676" s="1548"/>
      <c r="D23676" s="1549"/>
      <c r="E23676" s="1506"/>
      <c r="K23676" s="1548"/>
      <c r="L23676" s="1549"/>
      <c r="M23676" s="1506"/>
    </row>
    <row r="23677" spans="1:13" ht="16.5" customHeight="1">
      <c r="A23677" s="1547"/>
      <c r="B23677" s="1548"/>
      <c r="C23677" s="1548"/>
      <c r="D23677" s="1549"/>
      <c r="E23677" s="1506"/>
      <c r="K23677" s="1548"/>
      <c r="L23677" s="1549"/>
      <c r="M23677" s="1506"/>
    </row>
    <row r="23678" spans="1:13" ht="16.5" customHeight="1">
      <c r="A23678" s="1547"/>
      <c r="B23678" s="1548"/>
      <c r="C23678" s="1548"/>
      <c r="D23678" s="1549"/>
      <c r="E23678" s="1506"/>
      <c r="K23678" s="1548"/>
      <c r="L23678" s="1549"/>
      <c r="M23678" s="1506"/>
    </row>
    <row r="23679" spans="1:13" ht="16.5" customHeight="1">
      <c r="A23679" s="1547"/>
      <c r="B23679" s="1548"/>
      <c r="C23679" s="1548"/>
      <c r="D23679" s="1549"/>
      <c r="E23679" s="1506"/>
      <c r="K23679" s="1548"/>
      <c r="L23679" s="1549"/>
      <c r="M23679" s="1506"/>
    </row>
    <row r="23680" spans="1:13" ht="16.5" customHeight="1">
      <c r="A23680" s="1547"/>
      <c r="B23680" s="1548"/>
      <c r="C23680" s="1548"/>
      <c r="D23680" s="1549"/>
      <c r="E23680" s="1506"/>
      <c r="K23680" s="1548"/>
      <c r="L23680" s="1549"/>
      <c r="M23680" s="1506"/>
    </row>
    <row r="23681" spans="1:13" ht="16.5" customHeight="1">
      <c r="A23681" s="1547"/>
      <c r="B23681" s="1548"/>
      <c r="C23681" s="1548"/>
      <c r="D23681" s="1549"/>
      <c r="E23681" s="1506"/>
      <c r="K23681" s="1548"/>
      <c r="L23681" s="1549"/>
      <c r="M23681" s="1506"/>
    </row>
    <row r="23682" spans="1:13" ht="16.5" customHeight="1">
      <c r="A23682" s="1547"/>
      <c r="B23682" s="1548"/>
      <c r="C23682" s="1548"/>
      <c r="D23682" s="1549"/>
      <c r="E23682" s="1506"/>
      <c r="K23682" s="1548"/>
      <c r="L23682" s="1549"/>
      <c r="M23682" s="1506"/>
    </row>
    <row r="23683" spans="1:13" ht="16.5" customHeight="1">
      <c r="A23683" s="1547"/>
      <c r="B23683" s="1548"/>
      <c r="C23683" s="1548"/>
      <c r="D23683" s="1549"/>
      <c r="E23683" s="1506"/>
      <c r="K23683" s="1548"/>
      <c r="L23683" s="1549"/>
      <c r="M23683" s="1506"/>
    </row>
    <row r="23684" spans="1:13" ht="16.5" customHeight="1">
      <c r="A23684" s="1547"/>
      <c r="B23684" s="1548"/>
      <c r="C23684" s="1548"/>
      <c r="D23684" s="1549"/>
      <c r="E23684" s="1506"/>
      <c r="K23684" s="1548"/>
      <c r="L23684" s="1549"/>
      <c r="M23684" s="1506"/>
    </row>
    <row r="23685" spans="1:13" ht="16.5" customHeight="1">
      <c r="A23685" s="1547"/>
      <c r="B23685" s="1548"/>
      <c r="C23685" s="1548"/>
      <c r="D23685" s="1549"/>
      <c r="E23685" s="1506"/>
      <c r="K23685" s="1548"/>
      <c r="L23685" s="1549"/>
      <c r="M23685" s="1506"/>
    </row>
    <row r="23686" spans="1:13" ht="16.5" customHeight="1">
      <c r="A23686" s="1547"/>
      <c r="B23686" s="1548"/>
      <c r="C23686" s="1548"/>
      <c r="D23686" s="1549"/>
      <c r="E23686" s="1506"/>
      <c r="K23686" s="1548"/>
      <c r="L23686" s="1549"/>
      <c r="M23686" s="1506"/>
    </row>
    <row r="23687" spans="1:13" ht="16.5" customHeight="1">
      <c r="A23687" s="1547"/>
      <c r="B23687" s="1548"/>
      <c r="C23687" s="1548"/>
      <c r="D23687" s="1549"/>
      <c r="E23687" s="1506"/>
      <c r="K23687" s="1548"/>
      <c r="L23687" s="1549"/>
      <c r="M23687" s="1506"/>
    </row>
    <row r="23688" spans="1:13" ht="16.5" customHeight="1">
      <c r="A23688" s="1547"/>
      <c r="B23688" s="1548"/>
      <c r="C23688" s="1548"/>
      <c r="D23688" s="1549"/>
      <c r="E23688" s="1506"/>
      <c r="K23688" s="1548"/>
      <c r="L23688" s="1549"/>
      <c r="M23688" s="1506"/>
    </row>
    <row r="23689" spans="1:13" ht="16.5" customHeight="1">
      <c r="A23689" s="1547"/>
      <c r="B23689" s="1548"/>
      <c r="C23689" s="1548"/>
      <c r="D23689" s="1549"/>
      <c r="E23689" s="1506"/>
      <c r="K23689" s="1548"/>
      <c r="L23689" s="1549"/>
      <c r="M23689" s="1506"/>
    </row>
    <row r="23690" spans="1:13" ht="16.5" customHeight="1">
      <c r="A23690" s="1547"/>
      <c r="B23690" s="1548"/>
      <c r="C23690" s="1548"/>
      <c r="D23690" s="1549"/>
      <c r="E23690" s="1506"/>
      <c r="K23690" s="1548"/>
      <c r="L23690" s="1549"/>
      <c r="M23690" s="1506"/>
    </row>
    <row r="23691" spans="1:13" ht="16.5" customHeight="1">
      <c r="A23691" s="1547"/>
      <c r="B23691" s="1548"/>
      <c r="C23691" s="1548"/>
      <c r="D23691" s="1549"/>
      <c r="E23691" s="1506"/>
      <c r="K23691" s="1548"/>
      <c r="L23691" s="1549"/>
      <c r="M23691" s="1506"/>
    </row>
    <row r="23692" spans="1:13" ht="16.5" customHeight="1">
      <c r="A23692" s="1547"/>
      <c r="B23692" s="1548"/>
      <c r="C23692" s="1548"/>
      <c r="D23692" s="1549"/>
      <c r="E23692" s="1506"/>
      <c r="K23692" s="1548"/>
      <c r="L23692" s="1549"/>
      <c r="M23692" s="1506"/>
    </row>
    <row r="23693" spans="1:13" ht="16.5" customHeight="1">
      <c r="A23693" s="1547"/>
      <c r="B23693" s="1548"/>
      <c r="C23693" s="1548"/>
      <c r="D23693" s="1549"/>
      <c r="E23693" s="1506"/>
      <c r="K23693" s="1548"/>
      <c r="L23693" s="1549"/>
      <c r="M23693" s="1506"/>
    </row>
    <row r="23694" spans="1:13" ht="16.5" customHeight="1">
      <c r="A23694" s="1547"/>
      <c r="B23694" s="1548"/>
      <c r="C23694" s="1548"/>
      <c r="D23694" s="1549"/>
      <c r="E23694" s="1506"/>
      <c r="K23694" s="1548"/>
      <c r="L23694" s="1549"/>
      <c r="M23694" s="1506"/>
    </row>
    <row r="23695" spans="1:13" ht="16.5" customHeight="1">
      <c r="A23695" s="1547"/>
      <c r="B23695" s="1548"/>
      <c r="C23695" s="1548"/>
      <c r="D23695" s="1549"/>
      <c r="E23695" s="1506"/>
      <c r="K23695" s="1548"/>
      <c r="L23695" s="1549"/>
      <c r="M23695" s="1506"/>
    </row>
    <row r="23696" spans="1:13" ht="16.5" customHeight="1">
      <c r="A23696" s="1547"/>
      <c r="B23696" s="1548"/>
      <c r="C23696" s="1548"/>
      <c r="D23696" s="1549"/>
      <c r="E23696" s="1506"/>
      <c r="K23696" s="1548"/>
      <c r="L23696" s="1549"/>
      <c r="M23696" s="1506"/>
    </row>
    <row r="23697" spans="1:13" ht="16.5" customHeight="1">
      <c r="A23697" s="1547"/>
      <c r="B23697" s="1548"/>
      <c r="C23697" s="1548"/>
      <c r="D23697" s="1549"/>
      <c r="E23697" s="1506"/>
      <c r="K23697" s="1548"/>
      <c r="L23697" s="1549"/>
      <c r="M23697" s="1506"/>
    </row>
    <row r="23698" spans="1:13" ht="16.5" customHeight="1">
      <c r="A23698" s="1547"/>
      <c r="B23698" s="1548"/>
      <c r="C23698" s="1548"/>
      <c r="D23698" s="1549"/>
      <c r="E23698" s="1506"/>
      <c r="K23698" s="1548"/>
      <c r="L23698" s="1549"/>
      <c r="M23698" s="1506"/>
    </row>
    <row r="23699" spans="1:13" ht="16.5" customHeight="1">
      <c r="A23699" s="1547"/>
      <c r="B23699" s="1548"/>
      <c r="C23699" s="1548"/>
      <c r="D23699" s="1549"/>
      <c r="E23699" s="1506"/>
      <c r="K23699" s="1548"/>
      <c r="L23699" s="1549"/>
      <c r="M23699" s="1506"/>
    </row>
    <row r="23700" spans="1:13" ht="16.5" customHeight="1">
      <c r="A23700" s="1547"/>
      <c r="B23700" s="1548"/>
      <c r="C23700" s="1548"/>
      <c r="D23700" s="1549"/>
      <c r="E23700" s="1506"/>
      <c r="K23700" s="1548"/>
      <c r="L23700" s="1549"/>
      <c r="M23700" s="1506"/>
    </row>
    <row r="23701" spans="1:13" ht="16.5" customHeight="1">
      <c r="A23701" s="1547"/>
      <c r="B23701" s="1548"/>
      <c r="C23701" s="1548"/>
      <c r="D23701" s="1549"/>
      <c r="E23701" s="1506"/>
      <c r="K23701" s="1548"/>
      <c r="L23701" s="1549"/>
      <c r="M23701" s="1506"/>
    </row>
    <row r="23702" spans="1:13" ht="16.5" customHeight="1">
      <c r="A23702" s="1547"/>
      <c r="B23702" s="1548"/>
      <c r="C23702" s="1548"/>
      <c r="D23702" s="1549"/>
      <c r="E23702" s="1506"/>
      <c r="K23702" s="1548"/>
      <c r="L23702" s="1549"/>
      <c r="M23702" s="1506"/>
    </row>
    <row r="23703" spans="1:13" ht="16.5" customHeight="1">
      <c r="A23703" s="1547"/>
      <c r="B23703" s="1548"/>
      <c r="C23703" s="1548"/>
      <c r="D23703" s="1549"/>
      <c r="E23703" s="1506"/>
      <c r="K23703" s="1548"/>
      <c r="L23703" s="1549"/>
      <c r="M23703" s="1506"/>
    </row>
    <row r="23704" spans="1:13" ht="16.5" customHeight="1">
      <c r="A23704" s="1547"/>
      <c r="B23704" s="1548"/>
      <c r="C23704" s="1548"/>
      <c r="D23704" s="1549"/>
      <c r="E23704" s="1506"/>
      <c r="K23704" s="1548"/>
      <c r="L23704" s="1549"/>
      <c r="M23704" s="1506"/>
    </row>
    <row r="23705" spans="1:13" ht="16.5" customHeight="1">
      <c r="A23705" s="1547"/>
      <c r="B23705" s="1548"/>
      <c r="C23705" s="1548"/>
      <c r="D23705" s="1549"/>
      <c r="E23705" s="1506"/>
      <c r="K23705" s="1548"/>
      <c r="L23705" s="1549"/>
      <c r="M23705" s="1506"/>
    </row>
    <row r="23706" spans="1:13" ht="16.5" customHeight="1">
      <c r="A23706" s="1547"/>
      <c r="B23706" s="1548"/>
      <c r="C23706" s="1548"/>
      <c r="D23706" s="1549"/>
      <c r="E23706" s="1506"/>
      <c r="K23706" s="1548"/>
      <c r="L23706" s="1549"/>
      <c r="M23706" s="1506"/>
    </row>
    <row r="23707" spans="1:13" ht="16.5" customHeight="1">
      <c r="A23707" s="1547"/>
      <c r="B23707" s="1548"/>
      <c r="C23707" s="1548"/>
      <c r="D23707" s="1549"/>
      <c r="E23707" s="1506"/>
      <c r="K23707" s="1548"/>
      <c r="L23707" s="1549"/>
      <c r="M23707" s="1506"/>
    </row>
    <row r="23708" spans="1:13" ht="16.5" customHeight="1">
      <c r="A23708" s="1547"/>
      <c r="B23708" s="1548"/>
      <c r="C23708" s="1548"/>
      <c r="D23708" s="1549"/>
      <c r="E23708" s="1506"/>
      <c r="K23708" s="1548"/>
      <c r="L23708" s="1549"/>
      <c r="M23708" s="1506"/>
    </row>
    <row r="23709" spans="1:13" ht="16.5" customHeight="1">
      <c r="A23709" s="1547"/>
      <c r="B23709" s="1548"/>
      <c r="C23709" s="1548"/>
      <c r="D23709" s="1549"/>
      <c r="E23709" s="1506"/>
      <c r="K23709" s="1548"/>
      <c r="L23709" s="1549"/>
      <c r="M23709" s="1506"/>
    </row>
    <row r="23710" spans="1:13" ht="16.5" customHeight="1">
      <c r="A23710" s="1547"/>
      <c r="B23710" s="1548"/>
      <c r="C23710" s="1548"/>
      <c r="D23710" s="1549"/>
      <c r="E23710" s="1506"/>
      <c r="K23710" s="1548"/>
      <c r="L23710" s="1549"/>
      <c r="M23710" s="1506"/>
    </row>
    <row r="23711" spans="1:13" ht="16.5" customHeight="1">
      <c r="A23711" s="1547"/>
      <c r="B23711" s="1548"/>
      <c r="C23711" s="1548"/>
      <c r="D23711" s="1549"/>
      <c r="E23711" s="1506"/>
      <c r="K23711" s="1548"/>
      <c r="L23711" s="1549"/>
      <c r="M23711" s="1506"/>
    </row>
    <row r="23712" spans="1:13" ht="16.5" customHeight="1">
      <c r="A23712" s="1547"/>
      <c r="B23712" s="1548"/>
      <c r="C23712" s="1548"/>
      <c r="D23712" s="1549"/>
      <c r="E23712" s="1506"/>
      <c r="K23712" s="1548"/>
      <c r="L23712" s="1549"/>
      <c r="M23712" s="1506"/>
    </row>
    <row r="23713" spans="1:13" ht="16.5" customHeight="1">
      <c r="A23713" s="1547"/>
      <c r="B23713" s="1548"/>
      <c r="C23713" s="1548"/>
      <c r="D23713" s="1549"/>
      <c r="E23713" s="1506"/>
      <c r="K23713" s="1548"/>
      <c r="L23713" s="1549"/>
      <c r="M23713" s="1506"/>
    </row>
    <row r="23714" spans="1:13" ht="16.5" customHeight="1">
      <c r="A23714" s="1547"/>
      <c r="B23714" s="1548"/>
      <c r="C23714" s="1548"/>
      <c r="D23714" s="1549"/>
      <c r="E23714" s="1506"/>
      <c r="K23714" s="1548"/>
      <c r="L23714" s="1549"/>
      <c r="M23714" s="1506"/>
    </row>
    <row r="23715" spans="1:13" ht="16.5" customHeight="1">
      <c r="A23715" s="1547"/>
      <c r="B23715" s="1548"/>
      <c r="C23715" s="1548"/>
      <c r="D23715" s="1549"/>
      <c r="E23715" s="1506"/>
      <c r="K23715" s="1548"/>
      <c r="L23715" s="1549"/>
      <c r="M23715" s="1506"/>
    </row>
    <row r="23716" spans="1:13" ht="16.5" customHeight="1">
      <c r="A23716" s="1547"/>
      <c r="B23716" s="1548"/>
      <c r="C23716" s="1548"/>
      <c r="D23716" s="1549"/>
      <c r="E23716" s="1506"/>
      <c r="K23716" s="1548"/>
      <c r="L23716" s="1549"/>
      <c r="M23716" s="1506"/>
    </row>
    <row r="23717" spans="1:13" ht="16.5" customHeight="1">
      <c r="A23717" s="1547"/>
      <c r="B23717" s="1548"/>
      <c r="C23717" s="1548"/>
      <c r="D23717" s="1549"/>
      <c r="E23717" s="1506"/>
      <c r="K23717" s="1548"/>
      <c r="L23717" s="1549"/>
      <c r="M23717" s="1506"/>
    </row>
    <row r="23718" spans="1:13" ht="16.5" customHeight="1">
      <c r="A23718" s="1547"/>
      <c r="B23718" s="1548"/>
      <c r="C23718" s="1548"/>
      <c r="D23718" s="1549"/>
      <c r="E23718" s="1506"/>
      <c r="K23718" s="1548"/>
      <c r="L23718" s="1549"/>
      <c r="M23718" s="1506"/>
    </row>
    <row r="23719" spans="1:13" ht="16.5" customHeight="1">
      <c r="A23719" s="1547"/>
      <c r="B23719" s="1548"/>
      <c r="C23719" s="1548"/>
      <c r="D23719" s="1549"/>
      <c r="E23719" s="1506"/>
      <c r="K23719" s="1548"/>
      <c r="L23719" s="1549"/>
      <c r="M23719" s="1506"/>
    </row>
    <row r="23720" spans="1:13" ht="16.5" customHeight="1">
      <c r="A23720" s="1547"/>
      <c r="B23720" s="1548"/>
      <c r="C23720" s="1548"/>
      <c r="D23720" s="1549"/>
      <c r="E23720" s="1506"/>
      <c r="K23720" s="1548"/>
      <c r="L23720" s="1549"/>
      <c r="M23720" s="1506"/>
    </row>
    <row r="23721" spans="1:13" ht="16.5" customHeight="1">
      <c r="A23721" s="1547"/>
      <c r="B23721" s="1548"/>
      <c r="C23721" s="1548"/>
      <c r="D23721" s="1549"/>
      <c r="E23721" s="1506"/>
      <c r="K23721" s="1548"/>
      <c r="L23721" s="1549"/>
      <c r="M23721" s="1506"/>
    </row>
    <row r="23722" spans="1:13" ht="16.5" customHeight="1">
      <c r="A23722" s="1547"/>
      <c r="B23722" s="1548"/>
      <c r="C23722" s="1548"/>
      <c r="D23722" s="1549"/>
      <c r="E23722" s="1506"/>
      <c r="K23722" s="1548"/>
      <c r="L23722" s="1549"/>
      <c r="M23722" s="1506"/>
    </row>
    <row r="23723" spans="1:13" ht="16.5" customHeight="1">
      <c r="A23723" s="1547"/>
      <c r="B23723" s="1548"/>
      <c r="C23723" s="1548"/>
      <c r="D23723" s="1549"/>
      <c r="E23723" s="1506"/>
      <c r="K23723" s="1548"/>
      <c r="L23723" s="1549"/>
      <c r="M23723" s="1506"/>
    </row>
    <row r="23724" spans="1:13" ht="16.5" customHeight="1">
      <c r="A23724" s="1547"/>
      <c r="B23724" s="1548"/>
      <c r="C23724" s="1548"/>
      <c r="D23724" s="1549"/>
      <c r="E23724" s="1506"/>
      <c r="K23724" s="1548"/>
      <c r="L23724" s="1549"/>
      <c r="M23724" s="1506"/>
    </row>
    <row r="23725" spans="1:13" ht="16.5" customHeight="1">
      <c r="A23725" s="1547"/>
      <c r="B23725" s="1548"/>
      <c r="C23725" s="1548"/>
      <c r="D23725" s="1549"/>
      <c r="E23725" s="1506"/>
      <c r="K23725" s="1548"/>
      <c r="L23725" s="1549"/>
      <c r="M23725" s="1506"/>
    </row>
    <row r="23726" spans="1:13" ht="16.5" customHeight="1">
      <c r="A23726" s="1547"/>
      <c r="B23726" s="1548"/>
      <c r="C23726" s="1548"/>
      <c r="D23726" s="1549"/>
      <c r="E23726" s="1506"/>
      <c r="K23726" s="1548"/>
      <c r="L23726" s="1549"/>
      <c r="M23726" s="1506"/>
    </row>
    <row r="23727" spans="1:13" ht="16.5" customHeight="1">
      <c r="A23727" s="1547"/>
      <c r="B23727" s="1548"/>
      <c r="C23727" s="1548"/>
      <c r="D23727" s="1549"/>
      <c r="E23727" s="1506"/>
      <c r="K23727" s="1548"/>
      <c r="L23727" s="1549"/>
      <c r="M23727" s="1506"/>
    </row>
    <row r="23728" spans="1:13" ht="16.5" customHeight="1">
      <c r="A23728" s="1547"/>
      <c r="B23728" s="1548"/>
      <c r="C23728" s="1548"/>
      <c r="D23728" s="1549"/>
      <c r="E23728" s="1506"/>
      <c r="K23728" s="1548"/>
      <c r="L23728" s="1549"/>
      <c r="M23728" s="1506"/>
    </row>
    <row r="23729" spans="1:13" ht="16.5" customHeight="1">
      <c r="A23729" s="1547"/>
      <c r="B23729" s="1548"/>
      <c r="C23729" s="1548"/>
      <c r="D23729" s="1549"/>
      <c r="E23729" s="1506"/>
      <c r="K23729" s="1548"/>
      <c r="L23729" s="1549"/>
      <c r="M23729" s="1506"/>
    </row>
    <row r="23730" spans="1:13" ht="16.5" customHeight="1">
      <c r="A23730" s="1547"/>
      <c r="B23730" s="1548"/>
      <c r="C23730" s="1548"/>
      <c r="D23730" s="1549"/>
      <c r="E23730" s="1506"/>
      <c r="K23730" s="1548"/>
      <c r="L23730" s="1549"/>
      <c r="M23730" s="1506"/>
    </row>
    <row r="23731" spans="1:13" ht="16.5" customHeight="1">
      <c r="A23731" s="1547"/>
      <c r="B23731" s="1548"/>
      <c r="C23731" s="1548"/>
      <c r="D23731" s="1549"/>
      <c r="E23731" s="1506"/>
      <c r="K23731" s="1548"/>
      <c r="L23731" s="1549"/>
      <c r="M23731" s="1506"/>
    </row>
    <row r="23732" spans="1:13" ht="16.5" customHeight="1">
      <c r="A23732" s="1547"/>
      <c r="B23732" s="1548"/>
      <c r="C23732" s="1548"/>
      <c r="D23732" s="1549"/>
      <c r="E23732" s="1506"/>
      <c r="K23732" s="1548"/>
      <c r="L23732" s="1549"/>
      <c r="M23732" s="1506"/>
    </row>
    <row r="23733" spans="1:13" ht="16.5" customHeight="1">
      <c r="A23733" s="1547"/>
      <c r="B23733" s="1548"/>
      <c r="C23733" s="1548"/>
      <c r="D23733" s="1549"/>
      <c r="E23733" s="1506"/>
      <c r="K23733" s="1548"/>
      <c r="L23733" s="1549"/>
      <c r="M23733" s="1506"/>
    </row>
    <row r="23734" spans="1:13" ht="16.5" customHeight="1">
      <c r="A23734" s="1547"/>
      <c r="B23734" s="1548"/>
      <c r="C23734" s="1548"/>
      <c r="D23734" s="1549"/>
      <c r="E23734" s="1506"/>
      <c r="K23734" s="1548"/>
      <c r="L23734" s="1549"/>
      <c r="M23734" s="1506"/>
    </row>
    <row r="23735" spans="1:13" ht="16.5" customHeight="1">
      <c r="A23735" s="1547"/>
      <c r="B23735" s="1548"/>
      <c r="C23735" s="1548"/>
      <c r="D23735" s="1549"/>
      <c r="E23735" s="1506"/>
      <c r="K23735" s="1548"/>
      <c r="L23735" s="1549"/>
      <c r="M23735" s="1506"/>
    </row>
    <row r="23736" spans="1:13" ht="16.5" customHeight="1">
      <c r="A23736" s="1547"/>
      <c r="B23736" s="1548"/>
      <c r="C23736" s="1548"/>
      <c r="D23736" s="1549"/>
      <c r="E23736" s="1506"/>
      <c r="K23736" s="1548"/>
      <c r="L23736" s="1549"/>
      <c r="M23736" s="1506"/>
    </row>
    <row r="23737" spans="1:13" ht="16.5" customHeight="1">
      <c r="A23737" s="1547"/>
      <c r="B23737" s="1548"/>
      <c r="C23737" s="1548"/>
      <c r="D23737" s="1549"/>
      <c r="E23737" s="1506"/>
      <c r="K23737" s="1548"/>
      <c r="L23737" s="1549"/>
      <c r="M23737" s="1506"/>
    </row>
    <row r="23738" spans="1:13" ht="16.5" customHeight="1">
      <c r="A23738" s="1547"/>
      <c r="B23738" s="1548"/>
      <c r="C23738" s="1548"/>
      <c r="D23738" s="1549"/>
      <c r="E23738" s="1506"/>
      <c r="K23738" s="1548"/>
      <c r="L23738" s="1549"/>
      <c r="M23738" s="1506"/>
    </row>
    <row r="23739" spans="1:13" ht="16.5" customHeight="1">
      <c r="A23739" s="1547"/>
      <c r="B23739" s="1548"/>
      <c r="C23739" s="1548"/>
      <c r="D23739" s="1549"/>
      <c r="E23739" s="1506"/>
      <c r="K23739" s="1548"/>
      <c r="L23739" s="1549"/>
      <c r="M23739" s="1506"/>
    </row>
    <row r="23740" spans="1:13" ht="16.5" customHeight="1">
      <c r="A23740" s="1547"/>
      <c r="B23740" s="1548"/>
      <c r="C23740" s="1548"/>
      <c r="D23740" s="1549"/>
      <c r="E23740" s="1506"/>
      <c r="K23740" s="1548"/>
      <c r="L23740" s="1549"/>
      <c r="M23740" s="1506"/>
    </row>
    <row r="23741" spans="1:13" ht="16.5" customHeight="1">
      <c r="A23741" s="1547"/>
      <c r="B23741" s="1548"/>
      <c r="C23741" s="1548"/>
      <c r="D23741" s="1549"/>
      <c r="E23741" s="1506"/>
      <c r="K23741" s="1548"/>
      <c r="L23741" s="1549"/>
      <c r="M23741" s="1506"/>
    </row>
    <row r="23742" spans="1:13" ht="16.5" customHeight="1">
      <c r="A23742" s="1547"/>
      <c r="B23742" s="1548"/>
      <c r="C23742" s="1548"/>
      <c r="D23742" s="1549"/>
      <c r="E23742" s="1506"/>
      <c r="K23742" s="1548"/>
      <c r="L23742" s="1549"/>
      <c r="M23742" s="1506"/>
    </row>
    <row r="23743" spans="1:13" ht="16.5" customHeight="1">
      <c r="A23743" s="1547"/>
      <c r="B23743" s="1548"/>
      <c r="C23743" s="1548"/>
      <c r="D23743" s="1549"/>
      <c r="E23743" s="1506"/>
      <c r="K23743" s="1548"/>
      <c r="L23743" s="1549"/>
      <c r="M23743" s="1506"/>
    </row>
    <row r="23744" spans="1:13" ht="16.5" customHeight="1">
      <c r="A23744" s="1547"/>
      <c r="B23744" s="1548"/>
      <c r="C23744" s="1548"/>
      <c r="D23744" s="1549"/>
      <c r="E23744" s="1506"/>
      <c r="K23744" s="1548"/>
      <c r="L23744" s="1549"/>
      <c r="M23744" s="1506"/>
    </row>
    <row r="23745" spans="1:13" ht="16.5" customHeight="1">
      <c r="A23745" s="1547"/>
      <c r="B23745" s="1548"/>
      <c r="C23745" s="1548"/>
      <c r="D23745" s="1549"/>
      <c r="E23745" s="1506"/>
      <c r="K23745" s="1548"/>
      <c r="L23745" s="1549"/>
      <c r="M23745" s="1506"/>
    </row>
    <row r="23746" spans="1:13" ht="16.5" customHeight="1">
      <c r="A23746" s="1547"/>
      <c r="B23746" s="1548"/>
      <c r="C23746" s="1548"/>
      <c r="D23746" s="1549"/>
      <c r="E23746" s="1506"/>
      <c r="K23746" s="1548"/>
      <c r="L23746" s="1549"/>
      <c r="M23746" s="1506"/>
    </row>
    <row r="23747" spans="1:13" ht="16.5" customHeight="1">
      <c r="A23747" s="1547"/>
      <c r="B23747" s="1548"/>
      <c r="C23747" s="1548"/>
      <c r="D23747" s="1549"/>
      <c r="E23747" s="1506"/>
      <c r="K23747" s="1548"/>
      <c r="L23747" s="1549"/>
      <c r="M23747" s="1506"/>
    </row>
    <row r="23748" spans="1:13" ht="16.5" customHeight="1">
      <c r="A23748" s="1547"/>
      <c r="B23748" s="1548"/>
      <c r="C23748" s="1548"/>
      <c r="D23748" s="1549"/>
      <c r="E23748" s="1506"/>
      <c r="K23748" s="1548"/>
      <c r="L23748" s="1549"/>
      <c r="M23748" s="1506"/>
    </row>
    <row r="23749" spans="1:13" ht="16.5" customHeight="1">
      <c r="A23749" s="1547"/>
      <c r="B23749" s="1548"/>
      <c r="C23749" s="1548"/>
      <c r="D23749" s="1549"/>
      <c r="E23749" s="1506"/>
      <c r="K23749" s="1548"/>
      <c r="L23749" s="1549"/>
      <c r="M23749" s="1506"/>
    </row>
    <row r="23750" spans="1:13" ht="16.5" customHeight="1">
      <c r="A23750" s="1547"/>
      <c r="B23750" s="1548"/>
      <c r="C23750" s="1548"/>
      <c r="D23750" s="1549"/>
      <c r="E23750" s="1506"/>
      <c r="K23750" s="1548"/>
      <c r="L23750" s="1549"/>
      <c r="M23750" s="1506"/>
    </row>
    <row r="23751" spans="1:13" ht="16.5" customHeight="1">
      <c r="A23751" s="1547"/>
      <c r="B23751" s="1548"/>
      <c r="C23751" s="1548"/>
      <c r="D23751" s="1549"/>
      <c r="E23751" s="1506"/>
      <c r="K23751" s="1548"/>
      <c r="L23751" s="1549"/>
      <c r="M23751" s="1506"/>
    </row>
    <row r="23752" spans="1:13" ht="16.5" customHeight="1">
      <c r="A23752" s="1547"/>
      <c r="B23752" s="1548"/>
      <c r="C23752" s="1548"/>
      <c r="D23752" s="1549"/>
      <c r="E23752" s="1506"/>
      <c r="K23752" s="1548"/>
      <c r="L23752" s="1549"/>
      <c r="M23752" s="1506"/>
    </row>
    <row r="23753" spans="1:13" ht="16.5" customHeight="1">
      <c r="A23753" s="1547"/>
      <c r="B23753" s="1548"/>
      <c r="C23753" s="1548"/>
      <c r="D23753" s="1549"/>
      <c r="E23753" s="1506"/>
      <c r="K23753" s="1548"/>
      <c r="L23753" s="1549"/>
      <c r="M23753" s="1506"/>
    </row>
    <row r="23754" spans="1:13" ht="16.5" customHeight="1">
      <c r="A23754" s="1547"/>
      <c r="B23754" s="1548"/>
      <c r="C23754" s="1548"/>
      <c r="D23754" s="1549"/>
      <c r="E23754" s="1506"/>
      <c r="K23754" s="1548"/>
      <c r="L23754" s="1549"/>
      <c r="M23754" s="1506"/>
    </row>
    <row r="23755" spans="1:13" ht="16.5" customHeight="1">
      <c r="A23755" s="1547"/>
      <c r="B23755" s="1548"/>
      <c r="C23755" s="1548"/>
      <c r="D23755" s="1549"/>
      <c r="E23755" s="1506"/>
      <c r="K23755" s="1548"/>
      <c r="L23755" s="1549"/>
      <c r="M23755" s="1506"/>
    </row>
    <row r="23756" spans="1:13" ht="16.5" customHeight="1">
      <c r="A23756" s="1547"/>
      <c r="B23756" s="1548"/>
      <c r="C23756" s="1548"/>
      <c r="D23756" s="1549"/>
      <c r="E23756" s="1506"/>
      <c r="K23756" s="1548"/>
      <c r="L23756" s="1549"/>
      <c r="M23756" s="1506"/>
    </row>
    <row r="23757" spans="1:13" ht="16.5" customHeight="1">
      <c r="A23757" s="1547"/>
      <c r="B23757" s="1548"/>
      <c r="C23757" s="1548"/>
      <c r="D23757" s="1549"/>
      <c r="E23757" s="1506"/>
      <c r="K23757" s="1548"/>
      <c r="L23757" s="1549"/>
      <c r="M23757" s="1506"/>
    </row>
    <row r="23758" spans="1:13" ht="16.5" customHeight="1">
      <c r="A23758" s="1547"/>
      <c r="B23758" s="1548"/>
      <c r="C23758" s="1548"/>
      <c r="D23758" s="1549"/>
      <c r="E23758" s="1506"/>
      <c r="K23758" s="1548"/>
      <c r="L23758" s="1549"/>
      <c r="M23758" s="1506"/>
    </row>
    <row r="23759" spans="1:13" ht="16.5" customHeight="1">
      <c r="A23759" s="1547"/>
      <c r="B23759" s="1548"/>
      <c r="C23759" s="1548"/>
      <c r="D23759" s="1549"/>
      <c r="E23759" s="1506"/>
      <c r="K23759" s="1548"/>
      <c r="L23759" s="1549"/>
      <c r="M23759" s="1506"/>
    </row>
    <row r="23760" spans="1:13" ht="16.5" customHeight="1">
      <c r="A23760" s="1547"/>
      <c r="B23760" s="1548"/>
      <c r="C23760" s="1548"/>
      <c r="D23760" s="1549"/>
      <c r="E23760" s="1506"/>
      <c r="K23760" s="1548"/>
      <c r="L23760" s="1549"/>
      <c r="M23760" s="1506"/>
    </row>
    <row r="23761" spans="1:13" ht="16.5" customHeight="1">
      <c r="A23761" s="1547"/>
      <c r="B23761" s="1548"/>
      <c r="C23761" s="1548"/>
      <c r="D23761" s="1549"/>
      <c r="E23761" s="1506"/>
      <c r="K23761" s="1548"/>
      <c r="L23761" s="1549"/>
      <c r="M23761" s="1506"/>
    </row>
    <row r="23762" spans="1:13" ht="16.5" customHeight="1">
      <c r="A23762" s="1547"/>
      <c r="B23762" s="1548"/>
      <c r="C23762" s="1548"/>
      <c r="D23762" s="1549"/>
      <c r="E23762" s="1506"/>
      <c r="K23762" s="1548"/>
      <c r="L23762" s="1549"/>
      <c r="M23762" s="1506"/>
    </row>
    <row r="23763" spans="1:13" ht="16.5" customHeight="1">
      <c r="A23763" s="1547"/>
      <c r="B23763" s="1548"/>
      <c r="C23763" s="1548"/>
      <c r="D23763" s="1549"/>
      <c r="E23763" s="1506"/>
      <c r="K23763" s="1548"/>
      <c r="L23763" s="1549"/>
      <c r="M23763" s="1506"/>
    </row>
    <row r="23764" spans="1:13" ht="16.5" customHeight="1">
      <c r="A23764" s="1547"/>
      <c r="B23764" s="1548"/>
      <c r="C23764" s="1548"/>
      <c r="D23764" s="1549"/>
      <c r="E23764" s="1506"/>
      <c r="K23764" s="1548"/>
      <c r="L23764" s="1549"/>
      <c r="M23764" s="1506"/>
    </row>
    <row r="23765" spans="1:13" ht="16.5" customHeight="1">
      <c r="A23765" s="1547"/>
      <c r="B23765" s="1548"/>
      <c r="C23765" s="1548"/>
      <c r="D23765" s="1549"/>
      <c r="E23765" s="1506"/>
      <c r="K23765" s="1548"/>
      <c r="L23765" s="1549"/>
      <c r="M23765" s="1506"/>
    </row>
    <row r="23766" spans="1:13" ht="16.5" customHeight="1">
      <c r="A23766" s="1547"/>
      <c r="B23766" s="1548"/>
      <c r="C23766" s="1548"/>
      <c r="D23766" s="1549"/>
      <c r="E23766" s="1506"/>
      <c r="K23766" s="1548"/>
      <c r="L23766" s="1549"/>
      <c r="M23766" s="1506"/>
    </row>
    <row r="23767" spans="1:13" ht="16.5" customHeight="1">
      <c r="A23767" s="1547"/>
      <c r="B23767" s="1548"/>
      <c r="C23767" s="1548"/>
      <c r="D23767" s="1549"/>
      <c r="E23767" s="1506"/>
      <c r="K23767" s="1548"/>
      <c r="L23767" s="1549"/>
      <c r="M23767" s="1506"/>
    </row>
    <row r="23768" spans="1:13" ht="16.5" customHeight="1">
      <c r="A23768" s="1547"/>
      <c r="B23768" s="1548"/>
      <c r="C23768" s="1548"/>
      <c r="D23768" s="1549"/>
      <c r="E23768" s="1506"/>
      <c r="K23768" s="1548"/>
      <c r="L23768" s="1549"/>
      <c r="M23768" s="1506"/>
    </row>
    <row r="23769" spans="1:13" ht="16.5" customHeight="1">
      <c r="A23769" s="1547"/>
      <c r="B23769" s="1548"/>
      <c r="C23769" s="1548"/>
      <c r="D23769" s="1549"/>
      <c r="E23769" s="1506"/>
      <c r="K23769" s="1548"/>
      <c r="L23769" s="1549"/>
      <c r="M23769" s="1506"/>
    </row>
    <row r="23770" spans="1:13" ht="16.5" customHeight="1">
      <c r="A23770" s="1547"/>
      <c r="B23770" s="1548"/>
      <c r="C23770" s="1548"/>
      <c r="D23770" s="1549"/>
      <c r="E23770" s="1506"/>
      <c r="K23770" s="1548"/>
      <c r="L23770" s="1549"/>
      <c r="M23770" s="1506"/>
    </row>
    <row r="23771" spans="1:13" ht="16.5" customHeight="1">
      <c r="A23771" s="1547"/>
      <c r="B23771" s="1548"/>
      <c r="C23771" s="1548"/>
      <c r="D23771" s="1549"/>
      <c r="E23771" s="1506"/>
      <c r="K23771" s="1548"/>
      <c r="L23771" s="1549"/>
      <c r="M23771" s="1506"/>
    </row>
    <row r="23772" spans="1:13" ht="16.5" customHeight="1">
      <c r="A23772" s="1547"/>
      <c r="B23772" s="1548"/>
      <c r="C23772" s="1548"/>
      <c r="D23772" s="1549"/>
      <c r="E23772" s="1506"/>
      <c r="K23772" s="1548"/>
      <c r="L23772" s="1549"/>
      <c r="M23772" s="1506"/>
    </row>
    <row r="23773" spans="1:13" ht="16.5" customHeight="1">
      <c r="A23773" s="1547"/>
      <c r="B23773" s="1548"/>
      <c r="C23773" s="1548"/>
      <c r="D23773" s="1549"/>
      <c r="E23773" s="1506"/>
      <c r="K23773" s="1548"/>
      <c r="L23773" s="1549"/>
      <c r="M23773" s="1506"/>
    </row>
    <row r="23774" spans="1:13" ht="16.5" customHeight="1">
      <c r="A23774" s="1547"/>
      <c r="B23774" s="1548"/>
      <c r="C23774" s="1548"/>
      <c r="D23774" s="1549"/>
      <c r="E23774" s="1506"/>
      <c r="K23774" s="1548"/>
      <c r="L23774" s="1549"/>
      <c r="M23774" s="1506"/>
    </row>
    <row r="23775" spans="1:13" ht="16.5" customHeight="1">
      <c r="A23775" s="1547"/>
      <c r="B23775" s="1548"/>
      <c r="C23775" s="1548"/>
      <c r="D23775" s="1549"/>
      <c r="E23775" s="1506"/>
      <c r="K23775" s="1548"/>
      <c r="L23775" s="1549"/>
      <c r="M23775" s="1506"/>
    </row>
    <row r="23776" spans="1:13" ht="16.5" customHeight="1">
      <c r="A23776" s="1547"/>
      <c r="B23776" s="1548"/>
      <c r="C23776" s="1548"/>
      <c r="D23776" s="1549"/>
      <c r="E23776" s="1506"/>
      <c r="K23776" s="1548"/>
      <c r="L23776" s="1549"/>
      <c r="M23776" s="1506"/>
    </row>
    <row r="23777" spans="1:13" ht="16.5" customHeight="1">
      <c r="A23777" s="1547"/>
      <c r="B23777" s="1548"/>
      <c r="C23777" s="1548"/>
      <c r="D23777" s="1549"/>
      <c r="E23777" s="1506"/>
      <c r="K23777" s="1548"/>
      <c r="L23777" s="1549"/>
      <c r="M23777" s="1506"/>
    </row>
    <row r="23778" spans="1:13" ht="16.5" customHeight="1">
      <c r="A23778" s="1547"/>
      <c r="B23778" s="1548"/>
      <c r="C23778" s="1548"/>
      <c r="D23778" s="1549"/>
      <c r="E23778" s="1506"/>
      <c r="K23778" s="1548"/>
      <c r="L23778" s="1549"/>
      <c r="M23778" s="1506"/>
    </row>
    <row r="23779" spans="1:13" ht="16.5" customHeight="1">
      <c r="A23779" s="1547"/>
      <c r="B23779" s="1548"/>
      <c r="C23779" s="1548"/>
      <c r="D23779" s="1549"/>
      <c r="E23779" s="1506"/>
      <c r="K23779" s="1548"/>
      <c r="L23779" s="1549"/>
      <c r="M23779" s="1506"/>
    </row>
    <row r="23780" spans="1:13" ht="16.5" customHeight="1">
      <c r="A23780" s="1547"/>
      <c r="B23780" s="1548"/>
      <c r="C23780" s="1548"/>
      <c r="D23780" s="1549"/>
      <c r="E23780" s="1506"/>
      <c r="K23780" s="1548"/>
      <c r="L23780" s="1549"/>
      <c r="M23780" s="1506"/>
    </row>
    <row r="23781" spans="1:13" ht="16.5" customHeight="1">
      <c r="A23781" s="1547"/>
      <c r="B23781" s="1548"/>
      <c r="C23781" s="1548"/>
      <c r="D23781" s="1549"/>
      <c r="E23781" s="1506"/>
      <c r="K23781" s="1548"/>
      <c r="L23781" s="1549"/>
      <c r="M23781" s="1506"/>
    </row>
    <row r="23782" spans="1:13" ht="16.5" customHeight="1">
      <c r="A23782" s="1547"/>
      <c r="B23782" s="1548"/>
      <c r="C23782" s="1548"/>
      <c r="D23782" s="1549"/>
      <c r="E23782" s="1506"/>
      <c r="K23782" s="1548"/>
      <c r="L23782" s="1549"/>
      <c r="M23782" s="1506"/>
    </row>
    <row r="23783" spans="1:13" ht="16.5" customHeight="1">
      <c r="A23783" s="1547"/>
      <c r="B23783" s="1548"/>
      <c r="C23783" s="1548"/>
      <c r="D23783" s="1549"/>
      <c r="E23783" s="1506"/>
      <c r="K23783" s="1548"/>
      <c r="L23783" s="1549"/>
      <c r="M23783" s="1506"/>
    </row>
    <row r="23784" spans="1:13" ht="16.5" customHeight="1">
      <c r="A23784" s="1547"/>
      <c r="B23784" s="1548"/>
      <c r="C23784" s="1548"/>
      <c r="D23784" s="1549"/>
      <c r="E23784" s="1506"/>
      <c r="K23784" s="1548"/>
      <c r="L23784" s="1549"/>
      <c r="M23784" s="1506"/>
    </row>
    <row r="23785" spans="1:13" ht="16.5" customHeight="1">
      <c r="A23785" s="1547"/>
      <c r="B23785" s="1548"/>
      <c r="C23785" s="1548"/>
      <c r="D23785" s="1549"/>
      <c r="E23785" s="1506"/>
      <c r="K23785" s="1548"/>
      <c r="L23785" s="1549"/>
      <c r="M23785" s="1506"/>
    </row>
    <row r="23786" spans="1:13" ht="16.5" customHeight="1">
      <c r="A23786" s="1547"/>
      <c r="B23786" s="1548"/>
      <c r="C23786" s="1548"/>
      <c r="D23786" s="1549"/>
      <c r="E23786" s="1506"/>
      <c r="K23786" s="1548"/>
      <c r="L23786" s="1549"/>
      <c r="M23786" s="1506"/>
    </row>
    <row r="23787" spans="1:13" ht="16.5" customHeight="1">
      <c r="A23787" s="1547"/>
      <c r="B23787" s="1548"/>
      <c r="C23787" s="1548"/>
      <c r="D23787" s="1549"/>
      <c r="E23787" s="1506"/>
      <c r="K23787" s="1548"/>
      <c r="L23787" s="1549"/>
      <c r="M23787" s="1506"/>
    </row>
    <row r="23788" spans="1:13" ht="16.5" customHeight="1">
      <c r="A23788" s="1547"/>
      <c r="B23788" s="1548"/>
      <c r="C23788" s="1548"/>
      <c r="D23788" s="1549"/>
      <c r="E23788" s="1506"/>
      <c r="K23788" s="1548"/>
      <c r="L23788" s="1549"/>
      <c r="M23788" s="1506"/>
    </row>
    <row r="23789" spans="1:13" ht="16.5" customHeight="1">
      <c r="A23789" s="1547"/>
      <c r="B23789" s="1548"/>
      <c r="C23789" s="1548"/>
      <c r="D23789" s="1549"/>
      <c r="E23789" s="1506"/>
      <c r="K23789" s="1548"/>
      <c r="L23789" s="1549"/>
      <c r="M23789" s="1506"/>
    </row>
    <row r="23790" spans="1:13" ht="16.5" customHeight="1">
      <c r="A23790" s="1547"/>
      <c r="B23790" s="1548"/>
      <c r="C23790" s="1548"/>
      <c r="D23790" s="1549"/>
      <c r="E23790" s="1506"/>
      <c r="K23790" s="1548"/>
      <c r="L23790" s="1549"/>
      <c r="M23790" s="1506"/>
    </row>
    <row r="23791" spans="1:13" ht="16.5" customHeight="1">
      <c r="A23791" s="1547"/>
      <c r="B23791" s="1548"/>
      <c r="C23791" s="1548"/>
      <c r="D23791" s="1549"/>
      <c r="E23791" s="1506"/>
      <c r="K23791" s="1548"/>
      <c r="L23791" s="1549"/>
      <c r="M23791" s="1506"/>
    </row>
    <row r="23792" spans="1:13" ht="16.5" customHeight="1">
      <c r="A23792" s="1547"/>
      <c r="B23792" s="1548"/>
      <c r="C23792" s="1548"/>
      <c r="D23792" s="1549"/>
      <c r="E23792" s="1506"/>
      <c r="K23792" s="1548"/>
      <c r="L23792" s="1549"/>
      <c r="M23792" s="1506"/>
    </row>
    <row r="23793" spans="1:13" ht="16.5" customHeight="1">
      <c r="A23793" s="1547"/>
      <c r="B23793" s="1548"/>
      <c r="C23793" s="1548"/>
      <c r="D23793" s="1549"/>
      <c r="E23793" s="1506"/>
      <c r="K23793" s="1548"/>
      <c r="L23793" s="1549"/>
      <c r="M23793" s="1506"/>
    </row>
    <row r="23794" spans="1:13" ht="16.5" customHeight="1">
      <c r="A23794" s="1547"/>
      <c r="B23794" s="1548"/>
      <c r="C23794" s="1548"/>
      <c r="D23794" s="1549"/>
      <c r="E23794" s="1506"/>
      <c r="K23794" s="1548"/>
      <c r="L23794" s="1549"/>
      <c r="M23794" s="1506"/>
    </row>
    <row r="23795" spans="1:13" ht="16.5" customHeight="1">
      <c r="A23795" s="1547"/>
      <c r="B23795" s="1548"/>
      <c r="C23795" s="1548"/>
      <c r="D23795" s="1549"/>
      <c r="E23795" s="1506"/>
      <c r="K23795" s="1548"/>
      <c r="L23795" s="1549"/>
      <c r="M23795" s="1506"/>
    </row>
    <row r="23796" spans="1:13" ht="16.5" customHeight="1">
      <c r="A23796" s="1547"/>
      <c r="B23796" s="1548"/>
      <c r="C23796" s="1548"/>
      <c r="D23796" s="1549"/>
      <c r="E23796" s="1506"/>
      <c r="K23796" s="1548"/>
      <c r="L23796" s="1549"/>
      <c r="M23796" s="1506"/>
    </row>
    <row r="23797" spans="1:13" ht="16.5" customHeight="1">
      <c r="A23797" s="1547"/>
      <c r="B23797" s="1548"/>
      <c r="C23797" s="1548"/>
      <c r="D23797" s="1549"/>
      <c r="E23797" s="1506"/>
      <c r="K23797" s="1548"/>
      <c r="L23797" s="1549"/>
      <c r="M23797" s="1506"/>
    </row>
    <row r="23798" spans="1:13" ht="16.5" customHeight="1">
      <c r="A23798" s="1547"/>
      <c r="B23798" s="1548"/>
      <c r="C23798" s="1548"/>
      <c r="D23798" s="1549"/>
      <c r="E23798" s="1506"/>
      <c r="K23798" s="1548"/>
      <c r="L23798" s="1549"/>
      <c r="M23798" s="1506"/>
    </row>
    <row r="23799" spans="1:13" ht="16.5" customHeight="1">
      <c r="A23799" s="1547"/>
      <c r="B23799" s="1548"/>
      <c r="C23799" s="1548"/>
      <c r="D23799" s="1549"/>
      <c r="E23799" s="1506"/>
      <c r="K23799" s="1548"/>
      <c r="L23799" s="1549"/>
      <c r="M23799" s="1506"/>
    </row>
    <row r="23800" spans="1:13" ht="16.5" customHeight="1">
      <c r="A23800" s="1547"/>
      <c r="B23800" s="1548"/>
      <c r="C23800" s="1548"/>
      <c r="D23800" s="1549"/>
      <c r="E23800" s="1506"/>
      <c r="K23800" s="1548"/>
      <c r="L23800" s="1549"/>
      <c r="M23800" s="1506"/>
    </row>
    <row r="23801" spans="1:13" ht="16.5" customHeight="1">
      <c r="A23801" s="1547"/>
      <c r="B23801" s="1548"/>
      <c r="C23801" s="1548"/>
      <c r="D23801" s="1549"/>
      <c r="E23801" s="1506"/>
      <c r="K23801" s="1548"/>
      <c r="L23801" s="1549"/>
      <c r="M23801" s="1506"/>
    </row>
    <row r="23802" spans="1:13" ht="16.5" customHeight="1">
      <c r="A23802" s="1547"/>
      <c r="B23802" s="1548"/>
      <c r="C23802" s="1548"/>
      <c r="D23802" s="1549"/>
      <c r="E23802" s="1506"/>
      <c r="K23802" s="1548"/>
      <c r="L23802" s="1549"/>
      <c r="M23802" s="1506"/>
    </row>
    <row r="23803" spans="1:13" ht="16.5" customHeight="1">
      <c r="A23803" s="1547"/>
      <c r="B23803" s="1548"/>
      <c r="C23803" s="1548"/>
      <c r="D23803" s="1549"/>
      <c r="E23803" s="1506"/>
      <c r="K23803" s="1548"/>
      <c r="L23803" s="1549"/>
      <c r="M23803" s="1506"/>
    </row>
    <row r="23804" spans="1:13" ht="16.5" customHeight="1">
      <c r="A23804" s="1547"/>
      <c r="B23804" s="1548"/>
      <c r="C23804" s="1548"/>
      <c r="D23804" s="1549"/>
      <c r="E23804" s="1506"/>
      <c r="K23804" s="1548"/>
      <c r="L23804" s="1549"/>
      <c r="M23804" s="1506"/>
    </row>
    <row r="23805" spans="1:13" ht="16.5" customHeight="1">
      <c r="A23805" s="1547"/>
      <c r="B23805" s="1548"/>
      <c r="C23805" s="1548"/>
      <c r="D23805" s="1549"/>
      <c r="E23805" s="1506"/>
      <c r="K23805" s="1548"/>
      <c r="L23805" s="1549"/>
      <c r="M23805" s="1506"/>
    </row>
    <row r="23806" spans="1:13" ht="16.5" customHeight="1">
      <c r="A23806" s="1547"/>
      <c r="B23806" s="1548"/>
      <c r="C23806" s="1548"/>
      <c r="D23806" s="1549"/>
      <c r="E23806" s="1506"/>
      <c r="K23806" s="1548"/>
      <c r="L23806" s="1549"/>
      <c r="M23806" s="1506"/>
    </row>
    <row r="23807" spans="1:13" ht="16.5" customHeight="1">
      <c r="A23807" s="1547"/>
      <c r="B23807" s="1548"/>
      <c r="C23807" s="1548"/>
      <c r="D23807" s="1549"/>
      <c r="E23807" s="1506"/>
      <c r="K23807" s="1548"/>
      <c r="L23807" s="1549"/>
      <c r="M23807" s="1506"/>
    </row>
    <row r="23808" spans="1:13" ht="16.5" customHeight="1">
      <c r="A23808" s="1547"/>
      <c r="B23808" s="1548"/>
      <c r="C23808" s="1548"/>
      <c r="D23808" s="1549"/>
      <c r="E23808" s="1506"/>
      <c r="K23808" s="1548"/>
      <c r="L23808" s="1549"/>
      <c r="M23808" s="1506"/>
    </row>
    <row r="23809" spans="1:13" ht="16.5" customHeight="1">
      <c r="A23809" s="1547"/>
      <c r="B23809" s="1548"/>
      <c r="C23809" s="1548"/>
      <c r="D23809" s="1549"/>
      <c r="E23809" s="1506"/>
      <c r="K23809" s="1548"/>
      <c r="L23809" s="1549"/>
      <c r="M23809" s="1506"/>
    </row>
    <row r="23810" spans="1:13" ht="16.5" customHeight="1">
      <c r="A23810" s="1547"/>
      <c r="B23810" s="1548"/>
      <c r="C23810" s="1548"/>
      <c r="D23810" s="1549"/>
      <c r="E23810" s="1506"/>
      <c r="K23810" s="1548"/>
      <c r="L23810" s="1549"/>
      <c r="M23810" s="1506"/>
    </row>
    <row r="23811" spans="1:13" ht="16.5" customHeight="1">
      <c r="A23811" s="1547"/>
      <c r="B23811" s="1548"/>
      <c r="C23811" s="1548"/>
      <c r="D23811" s="1549"/>
      <c r="E23811" s="1506"/>
      <c r="K23811" s="1548"/>
      <c r="L23811" s="1549"/>
      <c r="M23811" s="1506"/>
    </row>
    <row r="23812" spans="1:13" ht="16.5" customHeight="1">
      <c r="A23812" s="1547"/>
      <c r="B23812" s="1548"/>
      <c r="C23812" s="1548"/>
      <c r="D23812" s="1549"/>
      <c r="E23812" s="1506"/>
      <c r="K23812" s="1548"/>
      <c r="L23812" s="1549"/>
      <c r="M23812" s="1506"/>
    </row>
    <row r="23813" spans="1:13" ht="16.5" customHeight="1">
      <c r="A23813" s="1547"/>
      <c r="B23813" s="1548"/>
      <c r="C23813" s="1548"/>
      <c r="D23813" s="1549"/>
      <c r="E23813" s="1506"/>
      <c r="K23813" s="1548"/>
      <c r="L23813" s="1549"/>
      <c r="M23813" s="1506"/>
    </row>
    <row r="23814" spans="1:13" ht="16.5" customHeight="1">
      <c r="A23814" s="1547"/>
      <c r="B23814" s="1548"/>
      <c r="C23814" s="1548"/>
      <c r="D23814" s="1549"/>
      <c r="E23814" s="1506"/>
      <c r="K23814" s="1548"/>
      <c r="L23814" s="1549"/>
      <c r="M23814" s="1506"/>
    </row>
    <row r="23815" spans="1:13" ht="16.5" customHeight="1">
      <c r="A23815" s="1547"/>
      <c r="B23815" s="1548"/>
      <c r="C23815" s="1548"/>
      <c r="D23815" s="1549"/>
      <c r="E23815" s="1506"/>
      <c r="K23815" s="1548"/>
      <c r="L23815" s="1549"/>
      <c r="M23815" s="1506"/>
    </row>
    <row r="23816" spans="1:13" ht="16.5" customHeight="1">
      <c r="A23816" s="1547"/>
      <c r="B23816" s="1548"/>
      <c r="C23816" s="1548"/>
      <c r="D23816" s="1549"/>
      <c r="E23816" s="1506"/>
      <c r="K23816" s="1548"/>
      <c r="L23816" s="1549"/>
      <c r="M23816" s="1506"/>
    </row>
    <row r="23817" spans="1:13" ht="16.5" customHeight="1">
      <c r="A23817" s="1547"/>
      <c r="B23817" s="1548"/>
      <c r="C23817" s="1548"/>
      <c r="D23817" s="1549"/>
      <c r="E23817" s="1506"/>
      <c r="K23817" s="1548"/>
      <c r="L23817" s="1549"/>
      <c r="M23817" s="1506"/>
    </row>
    <row r="23818" spans="1:13" ht="16.5" customHeight="1">
      <c r="A23818" s="1547"/>
      <c r="B23818" s="1548"/>
      <c r="C23818" s="1548"/>
      <c r="D23818" s="1549"/>
      <c r="E23818" s="1506"/>
      <c r="K23818" s="1548"/>
      <c r="L23818" s="1549"/>
      <c r="M23818" s="1506"/>
    </row>
    <row r="23819" spans="1:13" ht="16.5" customHeight="1">
      <c r="A23819" s="1547"/>
      <c r="B23819" s="1548"/>
      <c r="C23819" s="1548"/>
      <c r="D23819" s="1549"/>
      <c r="E23819" s="1506"/>
      <c r="K23819" s="1548"/>
      <c r="L23819" s="1549"/>
      <c r="M23819" s="1506"/>
    </row>
    <row r="23820" spans="1:13" ht="16.5" customHeight="1">
      <c r="A23820" s="1547"/>
      <c r="B23820" s="1548"/>
      <c r="C23820" s="1548"/>
      <c r="D23820" s="1549"/>
      <c r="E23820" s="1506"/>
      <c r="K23820" s="1548"/>
      <c r="L23820" s="1549"/>
      <c r="M23820" s="1506"/>
    </row>
    <row r="23821" spans="1:13" ht="16.5" customHeight="1">
      <c r="A23821" s="1547"/>
      <c r="B23821" s="1548"/>
      <c r="C23821" s="1548"/>
      <c r="D23821" s="1549"/>
      <c r="E23821" s="1506"/>
      <c r="K23821" s="1548"/>
      <c r="L23821" s="1549"/>
      <c r="M23821" s="1506"/>
    </row>
    <row r="23822" spans="1:13" ht="16.5" customHeight="1">
      <c r="A23822" s="1547"/>
      <c r="B23822" s="1548"/>
      <c r="C23822" s="1548"/>
      <c r="D23822" s="1549"/>
      <c r="E23822" s="1506"/>
      <c r="K23822" s="1548"/>
      <c r="L23822" s="1549"/>
      <c r="M23822" s="1506"/>
    </row>
    <row r="23823" spans="1:13" ht="16.5" customHeight="1">
      <c r="A23823" s="1547"/>
      <c r="B23823" s="1548"/>
      <c r="C23823" s="1548"/>
      <c r="D23823" s="1549"/>
      <c r="E23823" s="1506"/>
      <c r="K23823" s="1548"/>
      <c r="L23823" s="1549"/>
      <c r="M23823" s="1506"/>
    </row>
    <row r="23824" spans="1:13" ht="16.5" customHeight="1">
      <c r="A23824" s="1547"/>
      <c r="B23824" s="1548"/>
      <c r="C23824" s="1548"/>
      <c r="D23824" s="1549"/>
      <c r="E23824" s="1506"/>
      <c r="K23824" s="1548"/>
      <c r="L23824" s="1549"/>
      <c r="M23824" s="1506"/>
    </row>
    <row r="23825" spans="1:13" ht="16.5" customHeight="1">
      <c r="A23825" s="1547"/>
      <c r="B23825" s="1548"/>
      <c r="C23825" s="1548"/>
      <c r="D23825" s="1549"/>
      <c r="E23825" s="1506"/>
      <c r="K23825" s="1548"/>
      <c r="L23825" s="1549"/>
      <c r="M23825" s="1506"/>
    </row>
    <row r="23826" spans="1:13" ht="16.5" customHeight="1">
      <c r="A23826" s="1547"/>
      <c r="B23826" s="1548"/>
      <c r="C23826" s="1548"/>
      <c r="D23826" s="1549"/>
      <c r="E23826" s="1506"/>
      <c r="K23826" s="1548"/>
      <c r="L23826" s="1549"/>
      <c r="M23826" s="1506"/>
    </row>
    <row r="23827" spans="1:13" ht="16.5" customHeight="1">
      <c r="A23827" s="1547"/>
      <c r="B23827" s="1548"/>
      <c r="C23827" s="1548"/>
      <c r="D23827" s="1549"/>
      <c r="E23827" s="1506"/>
      <c r="K23827" s="1548"/>
      <c r="L23827" s="1549"/>
      <c r="M23827" s="1506"/>
    </row>
    <row r="23828" spans="1:13" ht="16.5" customHeight="1">
      <c r="A23828" s="1547"/>
      <c r="B23828" s="1548"/>
      <c r="C23828" s="1548"/>
      <c r="D23828" s="1549"/>
      <c r="E23828" s="1506"/>
      <c r="K23828" s="1548"/>
      <c r="L23828" s="1549"/>
      <c r="M23828" s="1506"/>
    </row>
    <row r="23829" spans="1:13" ht="16.5" customHeight="1">
      <c r="A23829" s="1547"/>
      <c r="B23829" s="1548"/>
      <c r="C23829" s="1548"/>
      <c r="D23829" s="1549"/>
      <c r="E23829" s="1506"/>
      <c r="K23829" s="1548"/>
      <c r="L23829" s="1549"/>
      <c r="M23829" s="1506"/>
    </row>
    <row r="23830" spans="1:13" ht="16.5" customHeight="1">
      <c r="A23830" s="1547"/>
      <c r="B23830" s="1548"/>
      <c r="C23830" s="1548"/>
      <c r="D23830" s="1549"/>
      <c r="E23830" s="1506"/>
      <c r="K23830" s="1548"/>
      <c r="L23830" s="1549"/>
      <c r="M23830" s="1506"/>
    </row>
    <row r="23831" spans="1:13" ht="16.5" customHeight="1">
      <c r="A23831" s="1547"/>
      <c r="B23831" s="1548"/>
      <c r="C23831" s="1548"/>
      <c r="D23831" s="1549"/>
      <c r="E23831" s="1506"/>
      <c r="K23831" s="1548"/>
      <c r="L23831" s="1549"/>
      <c r="M23831" s="1506"/>
    </row>
    <row r="23832" spans="1:13" ht="16.5" customHeight="1">
      <c r="A23832" s="1547"/>
      <c r="B23832" s="1548"/>
      <c r="C23832" s="1548"/>
      <c r="D23832" s="1549"/>
      <c r="E23832" s="1506"/>
      <c r="K23832" s="1548"/>
      <c r="L23832" s="1549"/>
      <c r="M23832" s="1506"/>
    </row>
    <row r="23833" spans="1:13" ht="16.5" customHeight="1">
      <c r="A23833" s="1547"/>
      <c r="B23833" s="1548"/>
      <c r="C23833" s="1548"/>
      <c r="D23833" s="1549"/>
      <c r="E23833" s="1506"/>
      <c r="K23833" s="1548"/>
      <c r="L23833" s="1549"/>
      <c r="M23833" s="1506"/>
    </row>
    <row r="23834" spans="1:13" ht="16.5" customHeight="1">
      <c r="A23834" s="1547"/>
      <c r="B23834" s="1548"/>
      <c r="C23834" s="1548"/>
      <c r="D23834" s="1549"/>
      <c r="E23834" s="1506"/>
      <c r="K23834" s="1548"/>
      <c r="L23834" s="1549"/>
      <c r="M23834" s="1506"/>
    </row>
    <row r="23835" spans="1:13" ht="16.5" customHeight="1">
      <c r="A23835" s="1547"/>
      <c r="B23835" s="1548"/>
      <c r="C23835" s="1548"/>
      <c r="D23835" s="1549"/>
      <c r="E23835" s="1506"/>
      <c r="K23835" s="1548"/>
      <c r="L23835" s="1549"/>
      <c r="M23835" s="1506"/>
    </row>
    <row r="23836" spans="1:13" ht="16.5" customHeight="1">
      <c r="A23836" s="1547"/>
      <c r="B23836" s="1548"/>
      <c r="C23836" s="1548"/>
      <c r="D23836" s="1549"/>
      <c r="E23836" s="1506"/>
      <c r="K23836" s="1548"/>
      <c r="L23836" s="1549"/>
      <c r="M23836" s="1506"/>
    </row>
    <row r="23837" spans="1:13" ht="16.5" customHeight="1">
      <c r="A23837" s="1547"/>
      <c r="B23837" s="1548"/>
      <c r="C23837" s="1548"/>
      <c r="D23837" s="1549"/>
      <c r="E23837" s="1506"/>
      <c r="K23837" s="1548"/>
      <c r="L23837" s="1549"/>
      <c r="M23837" s="1506"/>
    </row>
    <row r="23838" spans="1:13" ht="16.5" customHeight="1">
      <c r="A23838" s="1547"/>
      <c r="B23838" s="1548"/>
      <c r="C23838" s="1548"/>
      <c r="D23838" s="1549"/>
      <c r="E23838" s="1506"/>
      <c r="K23838" s="1548"/>
      <c r="L23838" s="1549"/>
      <c r="M23838" s="1506"/>
    </row>
    <row r="23839" spans="1:13" ht="16.5" customHeight="1">
      <c r="A23839" s="1547"/>
      <c r="B23839" s="1548"/>
      <c r="C23839" s="1548"/>
      <c r="D23839" s="1549"/>
      <c r="E23839" s="1506"/>
      <c r="K23839" s="1548"/>
      <c r="L23839" s="1549"/>
      <c r="M23839" s="1506"/>
    </row>
    <row r="23840" spans="1:13" ht="16.5" customHeight="1">
      <c r="A23840" s="1547"/>
      <c r="B23840" s="1548"/>
      <c r="C23840" s="1548"/>
      <c r="D23840" s="1549"/>
      <c r="E23840" s="1506"/>
      <c r="K23840" s="1548"/>
      <c r="L23840" s="1549"/>
      <c r="M23840" s="1506"/>
    </row>
    <row r="23841" spans="1:13" ht="16.5" customHeight="1">
      <c r="A23841" s="1547"/>
      <c r="B23841" s="1548"/>
      <c r="C23841" s="1548"/>
      <c r="D23841" s="1549"/>
      <c r="E23841" s="1506"/>
      <c r="K23841" s="1548"/>
      <c r="L23841" s="1549"/>
      <c r="M23841" s="1506"/>
    </row>
    <row r="23842" spans="1:13" ht="16.5" customHeight="1">
      <c r="A23842" s="1547"/>
      <c r="B23842" s="1548"/>
      <c r="C23842" s="1548"/>
      <c r="D23842" s="1549"/>
      <c r="E23842" s="1506"/>
      <c r="K23842" s="1548"/>
      <c r="L23842" s="1549"/>
      <c r="M23842" s="1506"/>
    </row>
    <row r="23843" spans="1:13" ht="16.5" customHeight="1">
      <c r="A23843" s="1547"/>
      <c r="B23843" s="1548"/>
      <c r="C23843" s="1548"/>
      <c r="D23843" s="1549"/>
      <c r="E23843" s="1506"/>
      <c r="K23843" s="1548"/>
      <c r="L23843" s="1549"/>
      <c r="M23843" s="1506"/>
    </row>
    <row r="23844" spans="1:13" ht="16.5" customHeight="1">
      <c r="A23844" s="1547"/>
      <c r="B23844" s="1548"/>
      <c r="C23844" s="1548"/>
      <c r="D23844" s="1549"/>
      <c r="E23844" s="1506"/>
      <c r="K23844" s="1548"/>
      <c r="L23844" s="1549"/>
      <c r="M23844" s="1506"/>
    </row>
    <row r="23845" spans="1:13" ht="16.5" customHeight="1">
      <c r="A23845" s="1547"/>
      <c r="B23845" s="1548"/>
      <c r="C23845" s="1548"/>
      <c r="D23845" s="1549"/>
      <c r="E23845" s="1506"/>
      <c r="K23845" s="1548"/>
      <c r="L23845" s="1549"/>
      <c r="M23845" s="1506"/>
    </row>
    <row r="23846" spans="1:13" ht="16.5" customHeight="1">
      <c r="A23846" s="1547"/>
      <c r="B23846" s="1548"/>
      <c r="C23846" s="1548"/>
      <c r="D23846" s="1549"/>
      <c r="E23846" s="1506"/>
      <c r="K23846" s="1548"/>
      <c r="L23846" s="1549"/>
      <c r="M23846" s="1506"/>
    </row>
    <row r="23847" spans="1:13" ht="16.5" customHeight="1">
      <c r="A23847" s="1547"/>
      <c r="B23847" s="1548"/>
      <c r="C23847" s="1548"/>
      <c r="D23847" s="1549"/>
      <c r="E23847" s="1506"/>
      <c r="K23847" s="1548"/>
      <c r="L23847" s="1549"/>
      <c r="M23847" s="1506"/>
    </row>
    <row r="23848" spans="1:13" ht="16.5" customHeight="1">
      <c r="A23848" s="1547"/>
      <c r="B23848" s="1548"/>
      <c r="C23848" s="1548"/>
      <c r="D23848" s="1549"/>
      <c r="E23848" s="1506"/>
      <c r="K23848" s="1548"/>
      <c r="L23848" s="1549"/>
      <c r="M23848" s="1506"/>
    </row>
    <row r="23849" spans="1:13" ht="16.5" customHeight="1">
      <c r="A23849" s="1547"/>
      <c r="B23849" s="1548"/>
      <c r="C23849" s="1548"/>
      <c r="D23849" s="1549"/>
      <c r="E23849" s="1506"/>
      <c r="K23849" s="1548"/>
      <c r="L23849" s="1549"/>
      <c r="M23849" s="1506"/>
    </row>
    <row r="23850" spans="1:13" ht="16.5" customHeight="1">
      <c r="A23850" s="1547"/>
      <c r="B23850" s="1548"/>
      <c r="C23850" s="1548"/>
      <c r="D23850" s="1549"/>
      <c r="E23850" s="1506"/>
      <c r="K23850" s="1548"/>
      <c r="L23850" s="1549"/>
      <c r="M23850" s="1506"/>
    </row>
    <row r="23851" spans="1:13" ht="16.5" customHeight="1">
      <c r="A23851" s="1547"/>
      <c r="B23851" s="1548"/>
      <c r="C23851" s="1548"/>
      <c r="D23851" s="1549"/>
      <c r="E23851" s="1506"/>
      <c r="K23851" s="1548"/>
      <c r="L23851" s="1549"/>
      <c r="M23851" s="1506"/>
    </row>
    <row r="23852" spans="1:13" ht="16.5" customHeight="1">
      <c r="A23852" s="1547"/>
      <c r="B23852" s="1548"/>
      <c r="C23852" s="1548"/>
      <c r="D23852" s="1549"/>
      <c r="E23852" s="1506"/>
      <c r="K23852" s="1548"/>
      <c r="L23852" s="1549"/>
      <c r="M23852" s="1506"/>
    </row>
    <row r="23853" spans="1:13" ht="16.5" customHeight="1">
      <c r="A23853" s="1547"/>
      <c r="B23853" s="1548"/>
      <c r="C23853" s="1548"/>
      <c r="D23853" s="1549"/>
      <c r="E23853" s="1506"/>
      <c r="K23853" s="1548"/>
      <c r="L23853" s="1549"/>
      <c r="M23853" s="1506"/>
    </row>
    <row r="23854" spans="1:13" ht="16.5" customHeight="1">
      <c r="A23854" s="1547"/>
      <c r="B23854" s="1548"/>
      <c r="C23854" s="1548"/>
      <c r="D23854" s="1549"/>
      <c r="E23854" s="1506"/>
      <c r="K23854" s="1548"/>
      <c r="L23854" s="1549"/>
      <c r="M23854" s="1506"/>
    </row>
    <row r="23855" spans="1:13" ht="16.5" customHeight="1">
      <c r="A23855" s="1547"/>
      <c r="B23855" s="1548"/>
      <c r="C23855" s="1548"/>
      <c r="D23855" s="1549"/>
      <c r="E23855" s="1506"/>
      <c r="K23855" s="1548"/>
      <c r="L23855" s="1549"/>
      <c r="M23855" s="1506"/>
    </row>
    <row r="23856" spans="1:13" ht="16.5" customHeight="1">
      <c r="A23856" s="1547"/>
      <c r="B23856" s="1548"/>
      <c r="C23856" s="1548"/>
      <c r="D23856" s="1549"/>
      <c r="E23856" s="1506"/>
      <c r="K23856" s="1548"/>
      <c r="L23856" s="1549"/>
      <c r="M23856" s="1506"/>
    </row>
    <row r="23857" spans="1:13" ht="16.5" customHeight="1">
      <c r="A23857" s="1547"/>
      <c r="B23857" s="1548"/>
      <c r="C23857" s="1548"/>
      <c r="D23857" s="1549"/>
      <c r="E23857" s="1506"/>
      <c r="K23857" s="1548"/>
      <c r="L23857" s="1549"/>
      <c r="M23857" s="1506"/>
    </row>
    <row r="23858" spans="1:13" ht="16.5" customHeight="1">
      <c r="A23858" s="1547"/>
      <c r="B23858" s="1548"/>
      <c r="C23858" s="1548"/>
      <c r="D23858" s="1549"/>
      <c r="E23858" s="1506"/>
      <c r="K23858" s="1548"/>
      <c r="L23858" s="1549"/>
      <c r="M23858" s="1506"/>
    </row>
    <row r="23859" spans="1:13" ht="16.5" customHeight="1">
      <c r="A23859" s="1547"/>
      <c r="B23859" s="1548"/>
      <c r="C23859" s="1548"/>
      <c r="D23859" s="1549"/>
      <c r="E23859" s="1506"/>
      <c r="K23859" s="1548"/>
      <c r="L23859" s="1549"/>
      <c r="M23859" s="1506"/>
    </row>
    <row r="23860" spans="1:13" ht="16.5" customHeight="1">
      <c r="A23860" s="1547"/>
      <c r="B23860" s="1548"/>
      <c r="C23860" s="1548"/>
      <c r="D23860" s="1549"/>
      <c r="E23860" s="1506"/>
      <c r="K23860" s="1548"/>
      <c r="L23860" s="1549"/>
      <c r="M23860" s="1506"/>
    </row>
    <row r="23861" spans="1:13" ht="16.5" customHeight="1">
      <c r="A23861" s="1547"/>
      <c r="B23861" s="1548"/>
      <c r="C23861" s="1548"/>
      <c r="D23861" s="1549"/>
      <c r="E23861" s="1506"/>
      <c r="K23861" s="1548"/>
      <c r="L23861" s="1549"/>
      <c r="M23861" s="1506"/>
    </row>
    <row r="23862" spans="1:13" ht="16.5" customHeight="1">
      <c r="A23862" s="1547"/>
      <c r="B23862" s="1548"/>
      <c r="C23862" s="1548"/>
      <c r="D23862" s="1549"/>
      <c r="E23862" s="1506"/>
      <c r="K23862" s="1548"/>
      <c r="L23862" s="1549"/>
      <c r="M23862" s="1506"/>
    </row>
    <row r="23863" spans="1:13" ht="16.5" customHeight="1">
      <c r="A23863" s="1547"/>
      <c r="B23863" s="1548"/>
      <c r="C23863" s="1548"/>
      <c r="D23863" s="1549"/>
      <c r="E23863" s="1506"/>
      <c r="K23863" s="1548"/>
      <c r="L23863" s="1549"/>
      <c r="M23863" s="1506"/>
    </row>
    <row r="23864" spans="1:13" ht="16.5" customHeight="1">
      <c r="A23864" s="1547"/>
      <c r="B23864" s="1548"/>
      <c r="C23864" s="1548"/>
      <c r="D23864" s="1549"/>
      <c r="E23864" s="1506"/>
      <c r="K23864" s="1548"/>
      <c r="L23864" s="1549"/>
      <c r="M23864" s="1506"/>
    </row>
    <row r="23865" spans="1:13" ht="16.5" customHeight="1">
      <c r="A23865" s="1547"/>
      <c r="B23865" s="1548"/>
      <c r="C23865" s="1548"/>
      <c r="D23865" s="1549"/>
      <c r="E23865" s="1506"/>
      <c r="K23865" s="1548"/>
      <c r="L23865" s="1549"/>
      <c r="M23865" s="1506"/>
    </row>
    <row r="23866" spans="1:13" ht="16.5" customHeight="1">
      <c r="A23866" s="1547"/>
      <c r="B23866" s="1548"/>
      <c r="C23866" s="1548"/>
      <c r="D23866" s="1549"/>
      <c r="E23866" s="1506"/>
      <c r="K23866" s="1548"/>
      <c r="L23866" s="1549"/>
      <c r="M23866" s="1506"/>
    </row>
    <row r="23867" spans="1:13" ht="16.5" customHeight="1">
      <c r="A23867" s="1547"/>
      <c r="B23867" s="1548"/>
      <c r="C23867" s="1548"/>
      <c r="D23867" s="1549"/>
      <c r="E23867" s="1506"/>
      <c r="K23867" s="1548"/>
      <c r="L23867" s="1549"/>
      <c r="M23867" s="1506"/>
    </row>
    <row r="23868" spans="1:13" ht="16.5" customHeight="1">
      <c r="A23868" s="1547"/>
      <c r="B23868" s="1548"/>
      <c r="C23868" s="1548"/>
      <c r="D23868" s="1549"/>
      <c r="E23868" s="1506"/>
      <c r="K23868" s="1548"/>
      <c r="L23868" s="1549"/>
      <c r="M23868" s="1506"/>
    </row>
    <row r="23869" spans="1:13" ht="16.5" customHeight="1">
      <c r="A23869" s="1547"/>
      <c r="B23869" s="1548"/>
      <c r="C23869" s="1548"/>
      <c r="D23869" s="1549"/>
      <c r="E23869" s="1506"/>
      <c r="K23869" s="1548"/>
      <c r="L23869" s="1549"/>
      <c r="M23869" s="1506"/>
    </row>
    <row r="23870" spans="1:13" ht="16.5" customHeight="1">
      <c r="A23870" s="1547"/>
      <c r="B23870" s="1548"/>
      <c r="C23870" s="1548"/>
      <c r="D23870" s="1549"/>
      <c r="E23870" s="1506"/>
      <c r="K23870" s="1548"/>
      <c r="L23870" s="1549"/>
      <c r="M23870" s="1506"/>
    </row>
    <row r="23871" spans="1:13" ht="16.5" customHeight="1">
      <c r="A23871" s="1547"/>
      <c r="B23871" s="1548"/>
      <c r="C23871" s="1548"/>
      <c r="D23871" s="1549"/>
      <c r="E23871" s="1506"/>
      <c r="K23871" s="1548"/>
      <c r="L23871" s="1549"/>
      <c r="M23871" s="1506"/>
    </row>
    <row r="23872" spans="1:13" ht="16.5" customHeight="1">
      <c r="A23872" s="1547"/>
      <c r="B23872" s="1548"/>
      <c r="C23872" s="1548"/>
      <c r="D23872" s="1549"/>
      <c r="E23872" s="1506"/>
      <c r="K23872" s="1548"/>
      <c r="L23872" s="1549"/>
      <c r="M23872" s="1506"/>
    </row>
    <row r="23873" spans="1:13" ht="16.5" customHeight="1">
      <c r="A23873" s="1547"/>
      <c r="B23873" s="1548"/>
      <c r="C23873" s="1548"/>
      <c r="D23873" s="1549"/>
      <c r="E23873" s="1506"/>
      <c r="K23873" s="1548"/>
      <c r="L23873" s="1549"/>
      <c r="M23873" s="1506"/>
    </row>
    <row r="23874" spans="1:13" ht="16.5" customHeight="1">
      <c r="A23874" s="1547"/>
      <c r="B23874" s="1548"/>
      <c r="C23874" s="1548"/>
      <c r="D23874" s="1549"/>
      <c r="E23874" s="1506"/>
      <c r="K23874" s="1548"/>
      <c r="L23874" s="1549"/>
      <c r="M23874" s="1506"/>
    </row>
    <row r="23875" spans="1:13" ht="16.5" customHeight="1">
      <c r="A23875" s="1547"/>
      <c r="B23875" s="1548"/>
      <c r="C23875" s="1548"/>
      <c r="D23875" s="1549"/>
      <c r="E23875" s="1506"/>
      <c r="K23875" s="1548"/>
      <c r="L23875" s="1549"/>
      <c r="M23875" s="1506"/>
    </row>
    <row r="23876" spans="1:13" ht="16.5" customHeight="1">
      <c r="A23876" s="1547"/>
      <c r="B23876" s="1548"/>
      <c r="C23876" s="1548"/>
      <c r="D23876" s="1549"/>
      <c r="E23876" s="1506"/>
      <c r="K23876" s="1548"/>
      <c r="L23876" s="1549"/>
      <c r="M23876" s="1506"/>
    </row>
    <row r="23877" spans="1:13" ht="16.5" customHeight="1">
      <c r="A23877" s="1547"/>
      <c r="B23877" s="1548"/>
      <c r="C23877" s="1548"/>
      <c r="D23877" s="1549"/>
      <c r="E23877" s="1506"/>
      <c r="K23877" s="1548"/>
      <c r="L23877" s="1549"/>
      <c r="M23877" s="1506"/>
    </row>
    <row r="23878" spans="1:13" ht="16.5" customHeight="1">
      <c r="A23878" s="1547"/>
      <c r="B23878" s="1548"/>
      <c r="C23878" s="1548"/>
      <c r="D23878" s="1549"/>
      <c r="E23878" s="1506"/>
      <c r="K23878" s="1548"/>
      <c r="L23878" s="1549"/>
      <c r="M23878" s="1506"/>
    </row>
    <row r="23879" spans="1:13" ht="16.5" customHeight="1">
      <c r="A23879" s="1547"/>
      <c r="B23879" s="1548"/>
      <c r="C23879" s="1548"/>
      <c r="D23879" s="1549"/>
      <c r="E23879" s="1506"/>
      <c r="K23879" s="1548"/>
      <c r="L23879" s="1549"/>
      <c r="M23879" s="1506"/>
    </row>
    <row r="23880" spans="1:13" ht="16.5" customHeight="1">
      <c r="A23880" s="1547"/>
      <c r="B23880" s="1548"/>
      <c r="C23880" s="1548"/>
      <c r="D23880" s="1549"/>
      <c r="E23880" s="1506"/>
      <c r="K23880" s="1548"/>
      <c r="L23880" s="1549"/>
      <c r="M23880" s="1506"/>
    </row>
    <row r="23881" spans="1:13" ht="16.5" customHeight="1">
      <c r="A23881" s="1547"/>
      <c r="B23881" s="1548"/>
      <c r="C23881" s="1548"/>
      <c r="D23881" s="1549"/>
      <c r="E23881" s="1506"/>
      <c r="K23881" s="1548"/>
      <c r="L23881" s="1549"/>
      <c r="M23881" s="1506"/>
    </row>
    <row r="23882" spans="1:13" ht="16.5" customHeight="1">
      <c r="A23882" s="1547"/>
      <c r="B23882" s="1548"/>
      <c r="C23882" s="1548"/>
      <c r="D23882" s="1549"/>
      <c r="E23882" s="1506"/>
      <c r="K23882" s="1548"/>
      <c r="L23882" s="1549"/>
      <c r="M23882" s="1506"/>
    </row>
    <row r="23883" spans="1:13" ht="16.5" customHeight="1">
      <c r="A23883" s="1547"/>
      <c r="B23883" s="1548"/>
      <c r="C23883" s="1548"/>
      <c r="D23883" s="1549"/>
      <c r="E23883" s="1506"/>
      <c r="K23883" s="1548"/>
      <c r="L23883" s="1549"/>
      <c r="M23883" s="1506"/>
    </row>
    <row r="23884" spans="1:13" ht="16.5" customHeight="1">
      <c r="A23884" s="1547"/>
      <c r="B23884" s="1548"/>
      <c r="C23884" s="1548"/>
      <c r="D23884" s="1549"/>
      <c r="E23884" s="1506"/>
      <c r="K23884" s="1548"/>
      <c r="L23884" s="1549"/>
      <c r="M23884" s="1506"/>
    </row>
    <row r="23885" spans="1:13" ht="16.5" customHeight="1">
      <c r="A23885" s="1547"/>
      <c r="B23885" s="1548"/>
      <c r="C23885" s="1548"/>
      <c r="D23885" s="1549"/>
      <c r="E23885" s="1506"/>
      <c r="K23885" s="1548"/>
      <c r="L23885" s="1549"/>
      <c r="M23885" s="1506"/>
    </row>
    <row r="23886" spans="1:13" ht="16.5" customHeight="1">
      <c r="A23886" s="1547"/>
      <c r="B23886" s="1548"/>
      <c r="C23886" s="1548"/>
      <c r="D23886" s="1549"/>
      <c r="E23886" s="1506"/>
      <c r="K23886" s="1548"/>
      <c r="L23886" s="1549"/>
      <c r="M23886" s="1506"/>
    </row>
    <row r="23887" spans="1:13" ht="16.5" customHeight="1">
      <c r="A23887" s="1547"/>
      <c r="B23887" s="1548"/>
      <c r="C23887" s="1548"/>
      <c r="D23887" s="1549"/>
      <c r="E23887" s="1506"/>
      <c r="K23887" s="1548"/>
      <c r="L23887" s="1549"/>
      <c r="M23887" s="1506"/>
    </row>
    <row r="23888" spans="1:13" ht="16.5" customHeight="1">
      <c r="A23888" s="1547"/>
      <c r="B23888" s="1548"/>
      <c r="C23888" s="1548"/>
      <c r="D23888" s="1549"/>
      <c r="E23888" s="1506"/>
      <c r="K23888" s="1548"/>
      <c r="L23888" s="1549"/>
      <c r="M23888" s="1506"/>
    </row>
    <row r="23889" spans="1:13" ht="16.5" customHeight="1">
      <c r="A23889" s="1547"/>
      <c r="B23889" s="1548"/>
      <c r="C23889" s="1548"/>
      <c r="D23889" s="1549"/>
      <c r="E23889" s="1506"/>
      <c r="K23889" s="1548"/>
      <c r="L23889" s="1549"/>
      <c r="M23889" s="1506"/>
    </row>
    <row r="23890" spans="1:13" ht="16.5" customHeight="1">
      <c r="A23890" s="1547"/>
      <c r="B23890" s="1548"/>
      <c r="C23890" s="1548"/>
      <c r="D23890" s="1549"/>
      <c r="E23890" s="1506"/>
      <c r="K23890" s="1548"/>
      <c r="L23890" s="1549"/>
      <c r="M23890" s="1506"/>
    </row>
    <row r="23891" spans="1:13" ht="16.5" customHeight="1">
      <c r="A23891" s="1547"/>
      <c r="B23891" s="1548"/>
      <c r="C23891" s="1548"/>
      <c r="D23891" s="1549"/>
      <c r="E23891" s="1506"/>
      <c r="K23891" s="1548"/>
      <c r="L23891" s="1549"/>
      <c r="M23891" s="1506"/>
    </row>
    <row r="23892" spans="1:13" ht="16.5" customHeight="1">
      <c r="A23892" s="1547"/>
      <c r="B23892" s="1548"/>
      <c r="C23892" s="1548"/>
      <c r="D23892" s="1549"/>
      <c r="E23892" s="1506"/>
      <c r="K23892" s="1548"/>
      <c r="L23892" s="1549"/>
      <c r="M23892" s="1506"/>
    </row>
    <row r="23893" spans="1:13" ht="16.5" customHeight="1">
      <c r="A23893" s="1547"/>
      <c r="B23893" s="1548"/>
      <c r="C23893" s="1548"/>
      <c r="D23893" s="1549"/>
      <c r="E23893" s="1506"/>
      <c r="K23893" s="1548"/>
      <c r="L23893" s="1549"/>
      <c r="M23893" s="1506"/>
    </row>
    <row r="23894" spans="1:13" ht="16.5" customHeight="1">
      <c r="A23894" s="1547"/>
      <c r="B23894" s="1548"/>
      <c r="C23894" s="1548"/>
      <c r="D23894" s="1549"/>
      <c r="E23894" s="1506"/>
      <c r="K23894" s="1548"/>
      <c r="L23894" s="1549"/>
      <c r="M23894" s="1506"/>
    </row>
    <row r="23895" spans="1:13" ht="16.5" customHeight="1">
      <c r="A23895" s="1547"/>
      <c r="B23895" s="1548"/>
      <c r="C23895" s="1548"/>
      <c r="D23895" s="1549"/>
      <c r="E23895" s="1506"/>
      <c r="K23895" s="1548"/>
      <c r="L23895" s="1549"/>
      <c r="M23895" s="1506"/>
    </row>
    <row r="23896" spans="1:13" ht="16.5" customHeight="1">
      <c r="A23896" s="1547"/>
      <c r="B23896" s="1548"/>
      <c r="C23896" s="1548"/>
      <c r="D23896" s="1549"/>
      <c r="E23896" s="1506"/>
      <c r="K23896" s="1548"/>
      <c r="L23896" s="1549"/>
      <c r="M23896" s="1506"/>
    </row>
    <row r="23897" spans="1:13" ht="16.5" customHeight="1">
      <c r="A23897" s="1547"/>
      <c r="B23897" s="1548"/>
      <c r="C23897" s="1548"/>
      <c r="D23897" s="1549"/>
      <c r="E23897" s="1506"/>
      <c r="K23897" s="1548"/>
      <c r="L23897" s="1549"/>
      <c r="M23897" s="1506"/>
    </row>
    <row r="23898" spans="1:13" ht="16.5" customHeight="1">
      <c r="A23898" s="1547"/>
      <c r="B23898" s="1548"/>
      <c r="C23898" s="1548"/>
      <c r="D23898" s="1549"/>
      <c r="E23898" s="1506"/>
      <c r="K23898" s="1548"/>
      <c r="L23898" s="1549"/>
      <c r="M23898" s="1506"/>
    </row>
    <row r="23899" spans="1:13" ht="16.5" customHeight="1">
      <c r="A23899" s="1547"/>
      <c r="B23899" s="1548"/>
      <c r="C23899" s="1548"/>
      <c r="D23899" s="1549"/>
      <c r="E23899" s="1506"/>
      <c r="K23899" s="1548"/>
      <c r="L23899" s="1549"/>
      <c r="M23899" s="1506"/>
    </row>
    <row r="23900" spans="1:13" ht="16.5" customHeight="1">
      <c r="A23900" s="1547"/>
      <c r="B23900" s="1548"/>
      <c r="C23900" s="1548"/>
      <c r="D23900" s="1549"/>
      <c r="E23900" s="1506"/>
      <c r="K23900" s="1548"/>
      <c r="L23900" s="1549"/>
      <c r="M23900" s="1506"/>
    </row>
    <row r="23901" spans="1:13" ht="16.5" customHeight="1">
      <c r="A23901" s="1547"/>
      <c r="B23901" s="1548"/>
      <c r="C23901" s="1548"/>
      <c r="D23901" s="1549"/>
      <c r="E23901" s="1506"/>
      <c r="K23901" s="1548"/>
      <c r="L23901" s="1549"/>
      <c r="M23901" s="1506"/>
    </row>
    <row r="23902" spans="1:13" ht="16.5" customHeight="1">
      <c r="A23902" s="1547"/>
      <c r="B23902" s="1548"/>
      <c r="C23902" s="1548"/>
      <c r="D23902" s="1549"/>
      <c r="E23902" s="1506"/>
      <c r="K23902" s="1548"/>
      <c r="L23902" s="1549"/>
      <c r="M23902" s="1506"/>
    </row>
    <row r="23903" spans="1:13" ht="16.5" customHeight="1">
      <c r="A23903" s="1547"/>
      <c r="B23903" s="1548"/>
      <c r="C23903" s="1548"/>
      <c r="D23903" s="1549"/>
      <c r="E23903" s="1506"/>
      <c r="K23903" s="1548"/>
      <c r="L23903" s="1549"/>
      <c r="M23903" s="1506"/>
    </row>
    <row r="23904" spans="1:13" ht="16.5" customHeight="1">
      <c r="A23904" s="1547"/>
      <c r="B23904" s="1548"/>
      <c r="C23904" s="1548"/>
      <c r="D23904" s="1549"/>
      <c r="E23904" s="1506"/>
      <c r="K23904" s="1548"/>
      <c r="L23904" s="1549"/>
      <c r="M23904" s="1506"/>
    </row>
    <row r="23905" spans="1:13" ht="16.5" customHeight="1">
      <c r="A23905" s="1547"/>
      <c r="B23905" s="1548"/>
      <c r="C23905" s="1548"/>
      <c r="D23905" s="1549"/>
      <c r="E23905" s="1506"/>
      <c r="K23905" s="1548"/>
      <c r="L23905" s="1549"/>
      <c r="M23905" s="1506"/>
    </row>
    <row r="23906" spans="1:13" ht="16.5" customHeight="1">
      <c r="A23906" s="1547"/>
      <c r="B23906" s="1548"/>
      <c r="C23906" s="1548"/>
      <c r="D23906" s="1549"/>
      <c r="E23906" s="1506"/>
      <c r="K23906" s="1548"/>
      <c r="L23906" s="1549"/>
      <c r="M23906" s="1506"/>
    </row>
    <row r="23907" spans="1:13" ht="16.5" customHeight="1">
      <c r="A23907" s="1547"/>
      <c r="B23907" s="1548"/>
      <c r="C23907" s="1548"/>
      <c r="D23907" s="1549"/>
      <c r="E23907" s="1506"/>
      <c r="K23907" s="1548"/>
      <c r="L23907" s="1549"/>
      <c r="M23907" s="1506"/>
    </row>
    <row r="23908" spans="1:13" ht="16.5" customHeight="1">
      <c r="A23908" s="1547"/>
      <c r="B23908" s="1548"/>
      <c r="C23908" s="1548"/>
      <c r="D23908" s="1549"/>
      <c r="E23908" s="1506"/>
      <c r="K23908" s="1548"/>
      <c r="L23908" s="1549"/>
      <c r="M23908" s="1506"/>
    </row>
    <row r="23909" spans="1:13" ht="16.5" customHeight="1">
      <c r="A23909" s="1547"/>
      <c r="B23909" s="1548"/>
      <c r="C23909" s="1548"/>
      <c r="D23909" s="1549"/>
      <c r="E23909" s="1506"/>
      <c r="K23909" s="1548"/>
      <c r="L23909" s="1549"/>
      <c r="M23909" s="1506"/>
    </row>
    <row r="23910" spans="1:13" ht="16.5" customHeight="1">
      <c r="A23910" s="1547"/>
      <c r="B23910" s="1548"/>
      <c r="C23910" s="1548"/>
      <c r="D23910" s="1549"/>
      <c r="E23910" s="1506"/>
      <c r="K23910" s="1548"/>
      <c r="L23910" s="1549"/>
      <c r="M23910" s="1506"/>
    </row>
    <row r="23911" spans="1:13" ht="16.5" customHeight="1">
      <c r="A23911" s="1547"/>
      <c r="B23911" s="1548"/>
      <c r="C23911" s="1548"/>
      <c r="D23911" s="1549"/>
      <c r="E23911" s="1506"/>
      <c r="K23911" s="1548"/>
      <c r="L23911" s="1549"/>
      <c r="M23911" s="1506"/>
    </row>
    <row r="23912" spans="1:13" ht="16.5" customHeight="1">
      <c r="A23912" s="1547"/>
      <c r="B23912" s="1548"/>
      <c r="C23912" s="1548"/>
      <c r="D23912" s="1549"/>
      <c r="E23912" s="1506"/>
      <c r="K23912" s="1548"/>
      <c r="L23912" s="1549"/>
      <c r="M23912" s="1506"/>
    </row>
    <row r="23913" spans="1:13" ht="16.5" customHeight="1">
      <c r="A23913" s="1547"/>
      <c r="B23913" s="1548"/>
      <c r="C23913" s="1548"/>
      <c r="D23913" s="1549"/>
      <c r="E23913" s="1506"/>
      <c r="K23913" s="1548"/>
      <c r="L23913" s="1549"/>
      <c r="M23913" s="1506"/>
    </row>
    <row r="23914" spans="1:13" ht="16.5" customHeight="1">
      <c r="A23914" s="1547"/>
      <c r="B23914" s="1548"/>
      <c r="C23914" s="1548"/>
      <c r="D23914" s="1549"/>
      <c r="E23914" s="1506"/>
      <c r="K23914" s="1548"/>
      <c r="L23914" s="1549"/>
      <c r="M23914" s="1506"/>
    </row>
    <row r="23915" spans="1:13" ht="16.5" customHeight="1">
      <c r="A23915" s="1547"/>
      <c r="B23915" s="1548"/>
      <c r="C23915" s="1548"/>
      <c r="D23915" s="1549"/>
      <c r="E23915" s="1506"/>
      <c r="K23915" s="1548"/>
      <c r="L23915" s="1549"/>
      <c r="M23915" s="1506"/>
    </row>
    <row r="23916" spans="1:13" ht="16.5" customHeight="1">
      <c r="A23916" s="1547"/>
      <c r="B23916" s="1548"/>
      <c r="C23916" s="1548"/>
      <c r="D23916" s="1549"/>
      <c r="E23916" s="1506"/>
      <c r="K23916" s="1548"/>
      <c r="L23916" s="1549"/>
      <c r="M23916" s="1506"/>
    </row>
    <row r="23917" spans="1:13" ht="16.5" customHeight="1">
      <c r="A23917" s="1547"/>
      <c r="B23917" s="1548"/>
      <c r="C23917" s="1548"/>
      <c r="D23917" s="1549"/>
      <c r="E23917" s="1506"/>
      <c r="K23917" s="1548"/>
      <c r="L23917" s="1549"/>
      <c r="M23917" s="1506"/>
    </row>
    <row r="23918" spans="1:13" ht="16.5" customHeight="1">
      <c r="A23918" s="1547"/>
      <c r="B23918" s="1548"/>
      <c r="C23918" s="1548"/>
      <c r="D23918" s="1549"/>
      <c r="E23918" s="1506"/>
      <c r="K23918" s="1548"/>
      <c r="L23918" s="1549"/>
      <c r="M23918" s="1506"/>
    </row>
    <row r="23919" spans="1:13" ht="16.5" customHeight="1">
      <c r="A23919" s="1547"/>
      <c r="B23919" s="1548"/>
      <c r="C23919" s="1548"/>
      <c r="D23919" s="1549"/>
      <c r="E23919" s="1506"/>
      <c r="K23919" s="1548"/>
      <c r="L23919" s="1549"/>
      <c r="M23919" s="1506"/>
    </row>
    <row r="23920" spans="1:13" ht="16.5" customHeight="1">
      <c r="A23920" s="1547"/>
      <c r="B23920" s="1548"/>
      <c r="C23920" s="1548"/>
      <c r="D23920" s="1549"/>
      <c r="E23920" s="1506"/>
      <c r="K23920" s="1548"/>
      <c r="L23920" s="1549"/>
      <c r="M23920" s="1506"/>
    </row>
    <row r="23921" spans="1:13" ht="16.5" customHeight="1">
      <c r="A23921" s="1547"/>
      <c r="B23921" s="1548"/>
      <c r="C23921" s="1548"/>
      <c r="D23921" s="1549"/>
      <c r="E23921" s="1506"/>
      <c r="K23921" s="1548"/>
      <c r="L23921" s="1549"/>
      <c r="M23921" s="1506"/>
    </row>
    <row r="23922" spans="1:13" ht="16.5" customHeight="1">
      <c r="A23922" s="1547"/>
      <c r="B23922" s="1548"/>
      <c r="C23922" s="1548"/>
      <c r="D23922" s="1549"/>
      <c r="E23922" s="1506"/>
      <c r="K23922" s="1548"/>
      <c r="L23922" s="1549"/>
      <c r="M23922" s="1506"/>
    </row>
    <row r="23923" spans="1:13" ht="16.5" customHeight="1">
      <c r="A23923" s="1547"/>
      <c r="B23923" s="1548"/>
      <c r="C23923" s="1548"/>
      <c r="D23923" s="1549"/>
      <c r="E23923" s="1506"/>
      <c r="K23923" s="1548"/>
      <c r="L23923" s="1549"/>
      <c r="M23923" s="1506"/>
    </row>
    <row r="23924" spans="1:13" ht="16.5" customHeight="1">
      <c r="A23924" s="1547"/>
      <c r="B23924" s="1548"/>
      <c r="C23924" s="1548"/>
      <c r="D23924" s="1549"/>
      <c r="E23924" s="1506"/>
      <c r="K23924" s="1548"/>
      <c r="L23924" s="1549"/>
      <c r="M23924" s="1506"/>
    </row>
    <row r="23925" spans="1:13" ht="16.5" customHeight="1">
      <c r="A23925" s="1547"/>
      <c r="B23925" s="1548"/>
      <c r="C23925" s="1548"/>
      <c r="D23925" s="1549"/>
      <c r="E23925" s="1506"/>
      <c r="K23925" s="1548"/>
      <c r="L23925" s="1549"/>
      <c r="M23925" s="1506"/>
    </row>
    <row r="23926" spans="1:13" ht="16.5" customHeight="1">
      <c r="A23926" s="1547"/>
      <c r="B23926" s="1548"/>
      <c r="C23926" s="1548"/>
      <c r="D23926" s="1549"/>
      <c r="E23926" s="1506"/>
      <c r="K23926" s="1548"/>
      <c r="L23926" s="1549"/>
      <c r="M23926" s="1506"/>
    </row>
    <row r="23927" spans="1:13" ht="16.5" customHeight="1">
      <c r="A23927" s="1547"/>
      <c r="B23927" s="1548"/>
      <c r="C23927" s="1548"/>
      <c r="D23927" s="1549"/>
      <c r="E23927" s="1506"/>
      <c r="K23927" s="1548"/>
      <c r="L23927" s="1549"/>
      <c r="M23927" s="1506"/>
    </row>
    <row r="23928" spans="1:13" ht="16.5" customHeight="1">
      <c r="A23928" s="1547"/>
      <c r="B23928" s="1548"/>
      <c r="C23928" s="1548"/>
      <c r="D23928" s="1549"/>
      <c r="E23928" s="1506"/>
      <c r="K23928" s="1548"/>
      <c r="L23928" s="1549"/>
      <c r="M23928" s="1506"/>
    </row>
    <row r="23929" spans="1:13" ht="16.5" customHeight="1">
      <c r="A23929" s="1547"/>
      <c r="B23929" s="1548"/>
      <c r="C23929" s="1548"/>
      <c r="D23929" s="1549"/>
      <c r="E23929" s="1506"/>
      <c r="K23929" s="1548"/>
      <c r="L23929" s="1549"/>
      <c r="M23929" s="1506"/>
    </row>
    <row r="23930" spans="1:13" ht="16.5" customHeight="1">
      <c r="A23930" s="1547"/>
      <c r="B23930" s="1548"/>
      <c r="C23930" s="1548"/>
      <c r="D23930" s="1549"/>
      <c r="E23930" s="1506"/>
      <c r="K23930" s="1548"/>
      <c r="L23930" s="1549"/>
      <c r="M23930" s="1506"/>
    </row>
    <row r="23931" spans="1:13" ht="16.5" customHeight="1">
      <c r="A23931" s="1547"/>
      <c r="B23931" s="1548"/>
      <c r="C23931" s="1548"/>
      <c r="D23931" s="1549"/>
      <c r="E23931" s="1506"/>
      <c r="K23931" s="1548"/>
      <c r="L23931" s="1549"/>
      <c r="M23931" s="1506"/>
    </row>
    <row r="23932" spans="1:13" ht="16.5" customHeight="1">
      <c r="A23932" s="1547"/>
      <c r="B23932" s="1548"/>
      <c r="C23932" s="1548"/>
      <c r="D23932" s="1549"/>
      <c r="E23932" s="1506"/>
      <c r="K23932" s="1548"/>
      <c r="L23932" s="1549"/>
      <c r="M23932" s="1506"/>
    </row>
    <row r="23933" spans="1:13" ht="16.5" customHeight="1">
      <c r="A23933" s="1547"/>
      <c r="B23933" s="1548"/>
      <c r="C23933" s="1548"/>
      <c r="D23933" s="1549"/>
      <c r="E23933" s="1506"/>
      <c r="K23933" s="1548"/>
      <c r="L23933" s="1549"/>
      <c r="M23933" s="1506"/>
    </row>
    <row r="23934" spans="1:13" ht="16.5" customHeight="1">
      <c r="A23934" s="1547"/>
      <c r="B23934" s="1548"/>
      <c r="C23934" s="1548"/>
      <c r="D23934" s="1549"/>
      <c r="E23934" s="1506"/>
      <c r="K23934" s="1548"/>
      <c r="L23934" s="1549"/>
      <c r="M23934" s="1506"/>
    </row>
    <row r="23935" spans="1:13" ht="16.5" customHeight="1">
      <c r="A23935" s="1547"/>
      <c r="B23935" s="1548"/>
      <c r="C23935" s="1548"/>
      <c r="D23935" s="1549"/>
      <c r="E23935" s="1506"/>
      <c r="K23935" s="1548"/>
      <c r="L23935" s="1549"/>
      <c r="M23935" s="1506"/>
    </row>
    <row r="23936" spans="1:13" ht="16.5" customHeight="1">
      <c r="A23936" s="1547"/>
      <c r="B23936" s="1548"/>
      <c r="C23936" s="1548"/>
      <c r="D23936" s="1549"/>
      <c r="E23936" s="1506"/>
      <c r="K23936" s="1548"/>
      <c r="L23936" s="1549"/>
      <c r="M23936" s="1506"/>
    </row>
    <row r="23937" spans="1:13" ht="16.5" customHeight="1">
      <c r="A23937" s="1547"/>
      <c r="B23937" s="1548"/>
      <c r="C23937" s="1548"/>
      <c r="D23937" s="1549"/>
      <c r="E23937" s="1506"/>
      <c r="K23937" s="1548"/>
      <c r="L23937" s="1549"/>
      <c r="M23937" s="1506"/>
    </row>
    <row r="23938" spans="1:13" ht="16.5" customHeight="1">
      <c r="A23938" s="1547"/>
      <c r="B23938" s="1548"/>
      <c r="C23938" s="1548"/>
      <c r="D23938" s="1549"/>
      <c r="E23938" s="1506"/>
      <c r="K23938" s="1548"/>
      <c r="L23938" s="1549"/>
      <c r="M23938" s="1506"/>
    </row>
    <row r="23939" spans="1:13" ht="16.5" customHeight="1">
      <c r="A23939" s="1547"/>
      <c r="B23939" s="1548"/>
      <c r="C23939" s="1548"/>
      <c r="D23939" s="1549"/>
      <c r="E23939" s="1506"/>
      <c r="K23939" s="1548"/>
      <c r="L23939" s="1549"/>
      <c r="M23939" s="1506"/>
    </row>
    <row r="23940" spans="1:13" ht="16.5" customHeight="1">
      <c r="A23940" s="1547"/>
      <c r="B23940" s="1548"/>
      <c r="C23940" s="1548"/>
      <c r="D23940" s="1549"/>
      <c r="E23940" s="1506"/>
      <c r="K23940" s="1548"/>
      <c r="L23940" s="1549"/>
      <c r="M23940" s="1506"/>
    </row>
    <row r="23941" spans="1:13" ht="16.5" customHeight="1">
      <c r="A23941" s="1547"/>
      <c r="B23941" s="1548"/>
      <c r="C23941" s="1548"/>
      <c r="D23941" s="1549"/>
      <c r="E23941" s="1506"/>
      <c r="K23941" s="1548"/>
      <c r="L23941" s="1549"/>
      <c r="M23941" s="1506"/>
    </row>
    <row r="23942" spans="1:13" ht="16.5" customHeight="1">
      <c r="A23942" s="1547"/>
      <c r="B23942" s="1548"/>
      <c r="C23942" s="1548"/>
      <c r="D23942" s="1549"/>
      <c r="E23942" s="1506"/>
      <c r="K23942" s="1548"/>
      <c r="L23942" s="1549"/>
      <c r="M23942" s="1506"/>
    </row>
    <row r="23943" spans="1:13" ht="16.5" customHeight="1">
      <c r="A23943" s="1547"/>
      <c r="B23943" s="1548"/>
      <c r="C23943" s="1548"/>
      <c r="D23943" s="1549"/>
      <c r="E23943" s="1506"/>
      <c r="K23943" s="1548"/>
      <c r="L23943" s="1549"/>
      <c r="M23943" s="1506"/>
    </row>
    <row r="23944" spans="1:13" ht="16.5" customHeight="1">
      <c r="A23944" s="1547"/>
      <c r="B23944" s="1548"/>
      <c r="C23944" s="1548"/>
      <c r="D23944" s="1549"/>
      <c r="E23944" s="1506"/>
      <c r="K23944" s="1548"/>
      <c r="L23944" s="1549"/>
      <c r="M23944" s="1506"/>
    </row>
    <row r="23945" spans="1:13" ht="16.5" customHeight="1">
      <c r="A23945" s="1547"/>
      <c r="B23945" s="1548"/>
      <c r="C23945" s="1548"/>
      <c r="D23945" s="1549"/>
      <c r="E23945" s="1506"/>
      <c r="K23945" s="1548"/>
      <c r="L23945" s="1549"/>
      <c r="M23945" s="1506"/>
    </row>
    <row r="23946" spans="1:13" ht="16.5" customHeight="1">
      <c r="A23946" s="1547"/>
      <c r="B23946" s="1548"/>
      <c r="C23946" s="1548"/>
      <c r="D23946" s="1549"/>
      <c r="E23946" s="1506"/>
      <c r="K23946" s="1548"/>
      <c r="L23946" s="1549"/>
      <c r="M23946" s="1506"/>
    </row>
    <row r="23947" spans="1:13" ht="16.5" customHeight="1">
      <c r="A23947" s="1547"/>
      <c r="B23947" s="1548"/>
      <c r="C23947" s="1548"/>
      <c r="D23947" s="1549"/>
      <c r="E23947" s="1506"/>
      <c r="K23947" s="1548"/>
      <c r="L23947" s="1549"/>
      <c r="M23947" s="1506"/>
    </row>
    <row r="23948" spans="1:13" ht="16.5" customHeight="1">
      <c r="A23948" s="1547"/>
      <c r="B23948" s="1548"/>
      <c r="C23948" s="1548"/>
      <c r="D23948" s="1549"/>
      <c r="E23948" s="1506"/>
      <c r="K23948" s="1548"/>
      <c r="L23948" s="1549"/>
      <c r="M23948" s="1506"/>
    </row>
    <row r="23949" spans="1:13" ht="16.5" customHeight="1">
      <c r="A23949" s="1547"/>
      <c r="B23949" s="1548"/>
      <c r="C23949" s="1548"/>
      <c r="D23949" s="1549"/>
      <c r="E23949" s="1506"/>
      <c r="K23949" s="1548"/>
      <c r="L23949" s="1549"/>
      <c r="M23949" s="1506"/>
    </row>
    <row r="23950" spans="1:13" ht="16.5" customHeight="1">
      <c r="A23950" s="1547"/>
      <c r="B23950" s="1548"/>
      <c r="C23950" s="1548"/>
      <c r="D23950" s="1549"/>
      <c r="E23950" s="1506"/>
      <c r="K23950" s="1548"/>
      <c r="L23950" s="1549"/>
      <c r="M23950" s="1506"/>
    </row>
    <row r="23951" spans="1:13" ht="16.5" customHeight="1">
      <c r="A23951" s="1547"/>
      <c r="B23951" s="1548"/>
      <c r="C23951" s="1548"/>
      <c r="D23951" s="1549"/>
      <c r="E23951" s="1506"/>
      <c r="K23951" s="1548"/>
      <c r="L23951" s="1549"/>
      <c r="M23951" s="1506"/>
    </row>
    <row r="23952" spans="1:13" ht="16.5" customHeight="1">
      <c r="A23952" s="1547"/>
      <c r="B23952" s="1548"/>
      <c r="C23952" s="1548"/>
      <c r="D23952" s="1549"/>
      <c r="E23952" s="1506"/>
      <c r="K23952" s="1548"/>
      <c r="L23952" s="1549"/>
      <c r="M23952" s="1506"/>
    </row>
    <row r="23953" spans="1:13" ht="16.5" customHeight="1">
      <c r="A23953" s="1547"/>
      <c r="B23953" s="1548"/>
      <c r="C23953" s="1548"/>
      <c r="D23953" s="1549"/>
      <c r="E23953" s="1506"/>
      <c r="K23953" s="1548"/>
      <c r="L23953" s="1549"/>
      <c r="M23953" s="1506"/>
    </row>
    <row r="23954" spans="1:13" ht="16.5" customHeight="1">
      <c r="A23954" s="1547"/>
      <c r="B23954" s="1548"/>
      <c r="C23954" s="1548"/>
      <c r="D23954" s="1549"/>
      <c r="E23954" s="1506"/>
      <c r="K23954" s="1548"/>
      <c r="L23954" s="1549"/>
      <c r="M23954" s="1506"/>
    </row>
    <row r="23955" spans="1:13" ht="16.5" customHeight="1">
      <c r="A23955" s="1547"/>
      <c r="B23955" s="1548"/>
      <c r="C23955" s="1548"/>
      <c r="D23955" s="1549"/>
      <c r="E23955" s="1506"/>
      <c r="K23955" s="1548"/>
      <c r="L23955" s="1549"/>
      <c r="M23955" s="1506"/>
    </row>
    <row r="23956" spans="1:13" ht="16.5" customHeight="1">
      <c r="A23956" s="1547"/>
      <c r="B23956" s="1548"/>
      <c r="C23956" s="1548"/>
      <c r="D23956" s="1549"/>
      <c r="E23956" s="1506"/>
      <c r="K23956" s="1548"/>
      <c r="L23956" s="1549"/>
      <c r="M23956" s="1506"/>
    </row>
    <row r="23957" spans="1:13" ht="16.5" customHeight="1">
      <c r="A23957" s="1547"/>
      <c r="B23957" s="1548"/>
      <c r="C23957" s="1548"/>
      <c r="D23957" s="1549"/>
      <c r="E23957" s="1506"/>
      <c r="K23957" s="1548"/>
      <c r="L23957" s="1549"/>
      <c r="M23957" s="1506"/>
    </row>
    <row r="23958" spans="1:13" ht="16.5" customHeight="1">
      <c r="A23958" s="1547"/>
      <c r="B23958" s="1548"/>
      <c r="C23958" s="1548"/>
      <c r="D23958" s="1549"/>
      <c r="E23958" s="1506"/>
      <c r="K23958" s="1548"/>
      <c r="L23958" s="1549"/>
      <c r="M23958" s="1506"/>
    </row>
    <row r="23959" spans="1:13" ht="16.5" customHeight="1">
      <c r="A23959" s="1547"/>
      <c r="B23959" s="1548"/>
      <c r="C23959" s="1548"/>
      <c r="D23959" s="1549"/>
      <c r="E23959" s="1506"/>
      <c r="K23959" s="1548"/>
      <c r="L23959" s="1549"/>
      <c r="M23959" s="1506"/>
    </row>
    <row r="23960" spans="1:13" ht="16.5" customHeight="1">
      <c r="A23960" s="1547"/>
      <c r="B23960" s="1548"/>
      <c r="C23960" s="1548"/>
      <c r="D23960" s="1549"/>
      <c r="E23960" s="1506"/>
      <c r="K23960" s="1548"/>
      <c r="L23960" s="1549"/>
      <c r="M23960" s="1506"/>
    </row>
    <row r="23961" spans="1:13" ht="16.5" customHeight="1">
      <c r="A23961" s="1547"/>
      <c r="B23961" s="1548"/>
      <c r="C23961" s="1548"/>
      <c r="D23961" s="1549"/>
      <c r="E23961" s="1506"/>
      <c r="K23961" s="1548"/>
      <c r="L23961" s="1549"/>
      <c r="M23961" s="1506"/>
    </row>
    <row r="23962" spans="1:13" ht="16.5" customHeight="1">
      <c r="A23962" s="1547"/>
      <c r="B23962" s="1548"/>
      <c r="C23962" s="1548"/>
      <c r="D23962" s="1549"/>
      <c r="E23962" s="1506"/>
      <c r="K23962" s="1548"/>
      <c r="L23962" s="1549"/>
      <c r="M23962" s="1506"/>
    </row>
    <row r="23963" spans="1:13" ht="16.5" customHeight="1">
      <c r="A23963" s="1547"/>
      <c r="B23963" s="1548"/>
      <c r="C23963" s="1548"/>
      <c r="D23963" s="1549"/>
      <c r="E23963" s="1506"/>
      <c r="K23963" s="1548"/>
      <c r="L23963" s="1549"/>
      <c r="M23963" s="1506"/>
    </row>
    <row r="23964" spans="1:13" ht="16.5" customHeight="1">
      <c r="A23964" s="1547"/>
      <c r="B23964" s="1548"/>
      <c r="C23964" s="1548"/>
      <c r="D23964" s="1549"/>
      <c r="E23964" s="1506"/>
      <c r="K23964" s="1548"/>
      <c r="L23964" s="1549"/>
      <c r="M23964" s="1506"/>
    </row>
    <row r="23965" spans="1:13" ht="16.5" customHeight="1">
      <c r="A23965" s="1547"/>
      <c r="B23965" s="1548"/>
      <c r="C23965" s="1548"/>
      <c r="D23965" s="1549"/>
      <c r="E23965" s="1506"/>
      <c r="K23965" s="1548"/>
      <c r="L23965" s="1549"/>
      <c r="M23965" s="1506"/>
    </row>
    <row r="23966" spans="1:13" ht="16.5" customHeight="1">
      <c r="A23966" s="1547"/>
      <c r="B23966" s="1548"/>
      <c r="C23966" s="1548"/>
      <c r="D23966" s="1549"/>
      <c r="E23966" s="1506"/>
      <c r="K23966" s="1548"/>
      <c r="L23966" s="1549"/>
      <c r="M23966" s="1506"/>
    </row>
    <row r="23967" spans="1:13" ht="16.5" customHeight="1">
      <c r="A23967" s="1547"/>
      <c r="B23967" s="1548"/>
      <c r="C23967" s="1548"/>
      <c r="D23967" s="1549"/>
      <c r="E23967" s="1506"/>
      <c r="K23967" s="1548"/>
      <c r="L23967" s="1549"/>
      <c r="M23967" s="1506"/>
    </row>
    <row r="23968" spans="1:13" ht="16.5" customHeight="1">
      <c r="A23968" s="1547"/>
      <c r="B23968" s="1548"/>
      <c r="C23968" s="1548"/>
      <c r="D23968" s="1549"/>
      <c r="E23968" s="1506"/>
      <c r="K23968" s="1548"/>
      <c r="L23968" s="1549"/>
      <c r="M23968" s="1506"/>
    </row>
    <row r="23969" spans="1:13" ht="16.5" customHeight="1">
      <c r="A23969" s="1547"/>
      <c r="B23969" s="1548"/>
      <c r="C23969" s="1548"/>
      <c r="D23969" s="1549"/>
      <c r="E23969" s="1506"/>
      <c r="K23969" s="1548"/>
      <c r="L23969" s="1549"/>
      <c r="M23969" s="1506"/>
    </row>
    <row r="23970" spans="1:13" ht="16.5" customHeight="1">
      <c r="A23970" s="1547"/>
      <c r="B23970" s="1548"/>
      <c r="C23970" s="1548"/>
      <c r="D23970" s="1549"/>
      <c r="E23970" s="1506"/>
      <c r="K23970" s="1548"/>
      <c r="L23970" s="1549"/>
      <c r="M23970" s="1506"/>
    </row>
    <row r="23971" spans="1:13" ht="16.5" customHeight="1">
      <c r="A23971" s="1547"/>
      <c r="B23971" s="1548"/>
      <c r="C23971" s="1548"/>
      <c r="D23971" s="1549"/>
      <c r="E23971" s="1506"/>
      <c r="K23971" s="1548"/>
      <c r="L23971" s="1549"/>
      <c r="M23971" s="1506"/>
    </row>
    <row r="23972" spans="1:13" ht="16.5" customHeight="1">
      <c r="A23972" s="1547"/>
      <c r="B23972" s="1548"/>
      <c r="C23972" s="1548"/>
      <c r="D23972" s="1549"/>
      <c r="E23972" s="1506"/>
      <c r="K23972" s="1548"/>
      <c r="L23972" s="1549"/>
      <c r="M23972" s="1506"/>
    </row>
    <row r="23973" spans="1:13" ht="16.5" customHeight="1">
      <c r="A23973" s="1547"/>
      <c r="B23973" s="1548"/>
      <c r="C23973" s="1548"/>
      <c r="D23973" s="1549"/>
      <c r="E23973" s="1506"/>
      <c r="K23973" s="1548"/>
      <c r="L23973" s="1549"/>
      <c r="M23973" s="1506"/>
    </row>
    <row r="23974" spans="1:13" ht="16.5" customHeight="1">
      <c r="A23974" s="1547"/>
      <c r="B23974" s="1548"/>
      <c r="C23974" s="1548"/>
      <c r="D23974" s="1549"/>
      <c r="E23974" s="1506"/>
      <c r="K23974" s="1548"/>
      <c r="L23974" s="1549"/>
      <c r="M23974" s="1506"/>
    </row>
    <row r="23975" spans="1:13" ht="16.5" customHeight="1">
      <c r="A23975" s="1547"/>
      <c r="B23975" s="1548"/>
      <c r="C23975" s="1548"/>
      <c r="D23975" s="1549"/>
      <c r="E23975" s="1506"/>
      <c r="K23975" s="1548"/>
      <c r="L23975" s="1549"/>
      <c r="M23975" s="1506"/>
    </row>
    <row r="23976" spans="1:13" ht="16.5" customHeight="1">
      <c r="A23976" s="1547"/>
      <c r="B23976" s="1548"/>
      <c r="C23976" s="1548"/>
      <c r="D23976" s="1549"/>
      <c r="E23976" s="1506"/>
      <c r="K23976" s="1548"/>
      <c r="L23976" s="1549"/>
      <c r="M23976" s="1506"/>
    </row>
    <row r="23977" spans="1:13" ht="16.5" customHeight="1">
      <c r="A23977" s="1547"/>
      <c r="B23977" s="1548"/>
      <c r="C23977" s="1548"/>
      <c r="D23977" s="1549"/>
      <c r="E23977" s="1506"/>
      <c r="K23977" s="1548"/>
      <c r="L23977" s="1549"/>
      <c r="M23977" s="1506"/>
    </row>
    <row r="23978" spans="1:13" ht="16.5" customHeight="1">
      <c r="A23978" s="1547"/>
      <c r="B23978" s="1548"/>
      <c r="C23978" s="1548"/>
      <c r="D23978" s="1549"/>
      <c r="E23978" s="1506"/>
      <c r="K23978" s="1548"/>
      <c r="L23978" s="1549"/>
      <c r="M23978" s="1506"/>
    </row>
    <row r="23979" spans="1:13" ht="16.5" customHeight="1">
      <c r="A23979" s="1547"/>
      <c r="B23979" s="1548"/>
      <c r="C23979" s="1548"/>
      <c r="D23979" s="1549"/>
      <c r="E23979" s="1506"/>
      <c r="K23979" s="1548"/>
      <c r="L23979" s="1549"/>
      <c r="M23979" s="1506"/>
    </row>
    <row r="23980" spans="1:13" ht="16.5" customHeight="1">
      <c r="A23980" s="1547"/>
      <c r="B23980" s="1548"/>
      <c r="C23980" s="1548"/>
      <c r="D23980" s="1549"/>
      <c r="E23980" s="1506"/>
      <c r="K23980" s="1548"/>
      <c r="L23980" s="1549"/>
      <c r="M23980" s="1506"/>
    </row>
    <row r="23981" spans="1:13" ht="16.5" customHeight="1">
      <c r="A23981" s="1547"/>
      <c r="B23981" s="1548"/>
      <c r="C23981" s="1548"/>
      <c r="D23981" s="1549"/>
      <c r="E23981" s="1506"/>
      <c r="K23981" s="1548"/>
      <c r="L23981" s="1549"/>
      <c r="M23981" s="1506"/>
    </row>
    <row r="23982" spans="1:13" ht="16.5" customHeight="1">
      <c r="A23982" s="1547"/>
      <c r="B23982" s="1548"/>
      <c r="C23982" s="1548"/>
      <c r="D23982" s="1549"/>
      <c r="E23982" s="1506"/>
      <c r="K23982" s="1548"/>
      <c r="L23982" s="1549"/>
      <c r="M23982" s="1506"/>
    </row>
    <row r="23983" spans="1:13" ht="16.5" customHeight="1">
      <c r="A23983" s="1547"/>
      <c r="B23983" s="1548"/>
      <c r="C23983" s="1548"/>
      <c r="D23983" s="1549"/>
      <c r="E23983" s="1506"/>
      <c r="K23983" s="1548"/>
      <c r="L23983" s="1549"/>
      <c r="M23983" s="1506"/>
    </row>
    <row r="23984" spans="1:13" ht="16.5" customHeight="1">
      <c r="A23984" s="1547"/>
      <c r="B23984" s="1548"/>
      <c r="C23984" s="1548"/>
      <c r="D23984" s="1549"/>
      <c r="E23984" s="1506"/>
      <c r="K23984" s="1548"/>
      <c r="L23984" s="1549"/>
      <c r="M23984" s="1506"/>
    </row>
    <row r="23985" spans="1:13" ht="16.5" customHeight="1">
      <c r="A23985" s="1547"/>
      <c r="B23985" s="1548"/>
      <c r="C23985" s="1548"/>
      <c r="D23985" s="1549"/>
      <c r="E23985" s="1506"/>
      <c r="K23985" s="1548"/>
      <c r="L23985" s="1549"/>
      <c r="M23985" s="1506"/>
    </row>
    <row r="23986" spans="1:13" ht="16.5" customHeight="1">
      <c r="A23986" s="1547"/>
      <c r="B23986" s="1548"/>
      <c r="C23986" s="1548"/>
      <c r="D23986" s="1549"/>
      <c r="E23986" s="1506"/>
      <c r="K23986" s="1548"/>
      <c r="L23986" s="1549"/>
      <c r="M23986" s="1506"/>
    </row>
    <row r="23987" spans="1:13" ht="16.5" customHeight="1">
      <c r="A23987" s="1547"/>
      <c r="B23987" s="1548"/>
      <c r="C23987" s="1548"/>
      <c r="D23987" s="1549"/>
      <c r="E23987" s="1506"/>
      <c r="K23987" s="1548"/>
      <c r="L23987" s="1549"/>
      <c r="M23987" s="1506"/>
    </row>
    <row r="23988" spans="1:13" ht="16.5" customHeight="1">
      <c r="A23988" s="1547"/>
      <c r="B23988" s="1548"/>
      <c r="C23988" s="1548"/>
      <c r="D23988" s="1549"/>
      <c r="E23988" s="1506"/>
      <c r="K23988" s="1548"/>
      <c r="L23988" s="1549"/>
      <c r="M23988" s="1506"/>
    </row>
    <row r="23989" spans="1:13" ht="16.5" customHeight="1">
      <c r="A23989" s="1547"/>
      <c r="B23989" s="1548"/>
      <c r="C23989" s="1548"/>
      <c r="D23989" s="1549"/>
      <c r="E23989" s="1506"/>
      <c r="K23989" s="1548"/>
      <c r="L23989" s="1549"/>
      <c r="M23989" s="1506"/>
    </row>
    <row r="23990" spans="1:13" ht="16.5" customHeight="1">
      <c r="A23990" s="1547"/>
      <c r="B23990" s="1548"/>
      <c r="C23990" s="1548"/>
      <c r="D23990" s="1549"/>
      <c r="E23990" s="1506"/>
      <c r="K23990" s="1548"/>
      <c r="L23990" s="1549"/>
      <c r="M23990" s="1506"/>
    </row>
    <row r="23991" spans="1:13" ht="16.5" customHeight="1">
      <c r="A23991" s="1547"/>
      <c r="B23991" s="1548"/>
      <c r="C23991" s="1548"/>
      <c r="D23991" s="1549"/>
      <c r="E23991" s="1506"/>
      <c r="K23991" s="1548"/>
      <c r="L23991" s="1549"/>
      <c r="M23991" s="1506"/>
    </row>
    <row r="23992" spans="1:13" ht="16.5" customHeight="1">
      <c r="A23992" s="1547"/>
      <c r="B23992" s="1548"/>
      <c r="C23992" s="1548"/>
      <c r="D23992" s="1549"/>
      <c r="E23992" s="1506"/>
      <c r="K23992" s="1548"/>
      <c r="L23992" s="1549"/>
      <c r="M23992" s="1506"/>
    </row>
    <row r="23993" spans="1:13" ht="16.5" customHeight="1">
      <c r="A23993" s="1547"/>
      <c r="B23993" s="1548"/>
      <c r="C23993" s="1548"/>
      <c r="D23993" s="1549"/>
      <c r="E23993" s="1506"/>
      <c r="K23993" s="1548"/>
      <c r="L23993" s="1549"/>
      <c r="M23993" s="1506"/>
    </row>
    <row r="23994" spans="1:13" ht="16.5" customHeight="1">
      <c r="A23994" s="1547"/>
      <c r="B23994" s="1548"/>
      <c r="C23994" s="1548"/>
      <c r="D23994" s="1549"/>
      <c r="E23994" s="1506"/>
      <c r="K23994" s="1548"/>
      <c r="L23994" s="1549"/>
      <c r="M23994" s="1506"/>
    </row>
    <row r="23995" spans="1:13" ht="16.5" customHeight="1">
      <c r="A23995" s="1547"/>
      <c r="B23995" s="1548"/>
      <c r="C23995" s="1548"/>
      <c r="D23995" s="1549"/>
      <c r="E23995" s="1506"/>
      <c r="K23995" s="1548"/>
      <c r="L23995" s="1549"/>
      <c r="M23995" s="1506"/>
    </row>
    <row r="23996" spans="1:13" ht="16.5" customHeight="1">
      <c r="A23996" s="1547"/>
      <c r="B23996" s="1548"/>
      <c r="C23996" s="1548"/>
      <c r="D23996" s="1549"/>
      <c r="E23996" s="1506"/>
      <c r="K23996" s="1548"/>
      <c r="L23996" s="1549"/>
      <c r="M23996" s="1506"/>
    </row>
    <row r="23997" spans="1:13" ht="16.5" customHeight="1">
      <c r="A23997" s="1547"/>
      <c r="B23997" s="1548"/>
      <c r="C23997" s="1548"/>
      <c r="D23997" s="1549"/>
      <c r="E23997" s="1506"/>
      <c r="K23997" s="1548"/>
      <c r="L23997" s="1549"/>
      <c r="M23997" s="1506"/>
    </row>
    <row r="23998" spans="1:13" ht="16.5" customHeight="1">
      <c r="A23998" s="1547"/>
      <c r="B23998" s="1548"/>
      <c r="C23998" s="1548"/>
      <c r="D23998" s="1549"/>
      <c r="E23998" s="1506"/>
      <c r="K23998" s="1548"/>
      <c r="L23998" s="1549"/>
      <c r="M23998" s="1506"/>
    </row>
    <row r="23999" spans="1:13" ht="16.5" customHeight="1">
      <c r="A23999" s="1547"/>
      <c r="B23999" s="1548"/>
      <c r="C23999" s="1548"/>
      <c r="D23999" s="1549"/>
      <c r="E23999" s="1506"/>
      <c r="K23999" s="1548"/>
      <c r="L23999" s="1549"/>
      <c r="M23999" s="1506"/>
    </row>
    <row r="24000" spans="1:13" ht="16.5" customHeight="1">
      <c r="A24000" s="1547"/>
      <c r="B24000" s="1548"/>
      <c r="C24000" s="1548"/>
      <c r="D24000" s="1549"/>
      <c r="E24000" s="1506"/>
      <c r="K24000" s="1548"/>
      <c r="L24000" s="1549"/>
      <c r="M24000" s="1506"/>
    </row>
    <row r="24001" spans="1:13" ht="16.5" customHeight="1">
      <c r="A24001" s="1547"/>
      <c r="B24001" s="1548"/>
      <c r="C24001" s="1548"/>
      <c r="D24001" s="1549"/>
      <c r="E24001" s="1506"/>
      <c r="K24001" s="1548"/>
      <c r="L24001" s="1549"/>
      <c r="M24001" s="1506"/>
    </row>
    <row r="24002" spans="1:13" ht="16.5" customHeight="1">
      <c r="A24002" s="1547"/>
      <c r="B24002" s="1548"/>
      <c r="C24002" s="1548"/>
      <c r="D24002" s="1549"/>
      <c r="E24002" s="1506"/>
      <c r="K24002" s="1548"/>
      <c r="L24002" s="1549"/>
      <c r="M24002" s="1506"/>
    </row>
    <row r="24003" spans="1:13" ht="16.5" customHeight="1">
      <c r="A24003" s="1547"/>
      <c r="B24003" s="1548"/>
      <c r="C24003" s="1548"/>
      <c r="D24003" s="1549"/>
      <c r="E24003" s="1506"/>
      <c r="K24003" s="1548"/>
      <c r="L24003" s="1549"/>
      <c r="M24003" s="1506"/>
    </row>
    <row r="24004" spans="1:13" ht="16.5" customHeight="1">
      <c r="A24004" s="1547"/>
      <c r="B24004" s="1548"/>
      <c r="C24004" s="1548"/>
      <c r="D24004" s="1549"/>
      <c r="E24004" s="1506"/>
      <c r="K24004" s="1548"/>
      <c r="L24004" s="1549"/>
      <c r="M24004" s="1506"/>
    </row>
    <row r="24005" spans="1:13" ht="16.5" customHeight="1">
      <c r="A24005" s="1547"/>
      <c r="B24005" s="1548"/>
      <c r="C24005" s="1548"/>
      <c r="D24005" s="1549"/>
      <c r="E24005" s="1506"/>
      <c r="K24005" s="1548"/>
      <c r="L24005" s="1549"/>
      <c r="M24005" s="1506"/>
    </row>
    <row r="24006" spans="1:13" ht="16.5" customHeight="1">
      <c r="A24006" s="1547"/>
      <c r="B24006" s="1548"/>
      <c r="C24006" s="1548"/>
      <c r="D24006" s="1549"/>
      <c r="E24006" s="1506"/>
      <c r="K24006" s="1548"/>
      <c r="L24006" s="1549"/>
      <c r="M24006" s="1506"/>
    </row>
    <row r="24007" spans="1:13" ht="16.5" customHeight="1">
      <c r="A24007" s="1547"/>
      <c r="B24007" s="1548"/>
      <c r="C24007" s="1548"/>
      <c r="D24007" s="1549"/>
      <c r="E24007" s="1506"/>
      <c r="K24007" s="1548"/>
      <c r="L24007" s="1549"/>
      <c r="M24007" s="1506"/>
    </row>
    <row r="24008" spans="1:13" ht="16.5" customHeight="1">
      <c r="A24008" s="1547"/>
      <c r="B24008" s="1548"/>
      <c r="C24008" s="1548"/>
      <c r="D24008" s="1549"/>
      <c r="E24008" s="1506"/>
      <c r="K24008" s="1548"/>
      <c r="L24008" s="1549"/>
      <c r="M24008" s="1506"/>
    </row>
    <row r="24009" spans="1:13" ht="16.5" customHeight="1">
      <c r="A24009" s="1547"/>
      <c r="B24009" s="1548"/>
      <c r="C24009" s="1548"/>
      <c r="D24009" s="1549"/>
      <c r="E24009" s="1506"/>
      <c r="K24009" s="1548"/>
      <c r="L24009" s="1549"/>
      <c r="M24009" s="1506"/>
    </row>
    <row r="24010" spans="1:13" ht="16.5" customHeight="1">
      <c r="A24010" s="1547"/>
      <c r="B24010" s="1548"/>
      <c r="C24010" s="1548"/>
      <c r="D24010" s="1549"/>
      <c r="E24010" s="1506"/>
      <c r="K24010" s="1548"/>
      <c r="L24010" s="1549"/>
      <c r="M24010" s="1506"/>
    </row>
    <row r="24011" spans="1:13" ht="16.5" customHeight="1">
      <c r="A24011" s="1547"/>
      <c r="B24011" s="1548"/>
      <c r="C24011" s="1548"/>
      <c r="D24011" s="1549"/>
      <c r="E24011" s="1506"/>
      <c r="K24011" s="1548"/>
      <c r="L24011" s="1549"/>
      <c r="M24011" s="1506"/>
    </row>
    <row r="24012" spans="1:13" ht="16.5" customHeight="1">
      <c r="A24012" s="1547"/>
      <c r="B24012" s="1548"/>
      <c r="C24012" s="1548"/>
      <c r="D24012" s="1549"/>
      <c r="E24012" s="1506"/>
      <c r="K24012" s="1548"/>
      <c r="L24012" s="1549"/>
      <c r="M24012" s="1506"/>
    </row>
    <row r="24013" spans="1:13" ht="16.5" customHeight="1">
      <c r="A24013" s="1547"/>
      <c r="B24013" s="1548"/>
      <c r="C24013" s="1548"/>
      <c r="D24013" s="1549"/>
      <c r="E24013" s="1506"/>
      <c r="K24013" s="1548"/>
      <c r="L24013" s="1549"/>
      <c r="M24013" s="1506"/>
    </row>
    <row r="24014" spans="1:13" ht="16.5" customHeight="1">
      <c r="A24014" s="1547"/>
      <c r="B24014" s="1548"/>
      <c r="C24014" s="1548"/>
      <c r="D24014" s="1549"/>
      <c r="E24014" s="1506"/>
      <c r="K24014" s="1548"/>
      <c r="L24014" s="1549"/>
      <c r="M24014" s="1506"/>
    </row>
    <row r="24015" spans="1:13" ht="16.5" customHeight="1">
      <c r="A24015" s="1547"/>
      <c r="B24015" s="1548"/>
      <c r="C24015" s="1548"/>
      <c r="D24015" s="1549"/>
      <c r="E24015" s="1506"/>
      <c r="K24015" s="1548"/>
      <c r="L24015" s="1549"/>
      <c r="M24015" s="1506"/>
    </row>
    <row r="24016" spans="1:13" ht="16.5" customHeight="1">
      <c r="A24016" s="1547"/>
      <c r="B24016" s="1548"/>
      <c r="C24016" s="1548"/>
      <c r="D24016" s="1549"/>
      <c r="E24016" s="1506"/>
      <c r="K24016" s="1548"/>
      <c r="L24016" s="1549"/>
      <c r="M24016" s="1506"/>
    </row>
    <row r="24017" spans="1:13" ht="16.5" customHeight="1">
      <c r="A24017" s="1547"/>
      <c r="B24017" s="1548"/>
      <c r="C24017" s="1548"/>
      <c r="D24017" s="1549"/>
      <c r="E24017" s="1506"/>
      <c r="K24017" s="1548"/>
      <c r="L24017" s="1549"/>
      <c r="M24017" s="1506"/>
    </row>
    <row r="24018" spans="1:13" ht="16.5" customHeight="1">
      <c r="A24018" s="1547"/>
      <c r="B24018" s="1548"/>
      <c r="C24018" s="1548"/>
      <c r="D24018" s="1549"/>
      <c r="E24018" s="1506"/>
      <c r="K24018" s="1548"/>
      <c r="L24018" s="1549"/>
      <c r="M24018" s="1506"/>
    </row>
    <row r="24019" spans="1:13" ht="16.5" customHeight="1">
      <c r="A24019" s="1547"/>
      <c r="B24019" s="1548"/>
      <c r="C24019" s="1548"/>
      <c r="D24019" s="1549"/>
      <c r="E24019" s="1506"/>
      <c r="K24019" s="1548"/>
      <c r="L24019" s="1549"/>
      <c r="M24019" s="1506"/>
    </row>
    <row r="24020" spans="1:13" ht="16.5" customHeight="1">
      <c r="A24020" s="1547"/>
      <c r="B24020" s="1548"/>
      <c r="C24020" s="1548"/>
      <c r="D24020" s="1549"/>
      <c r="E24020" s="1506"/>
      <c r="K24020" s="1548"/>
      <c r="L24020" s="1549"/>
      <c r="M24020" s="1506"/>
    </row>
    <row r="24021" spans="1:13" ht="16.5" customHeight="1">
      <c r="A24021" s="1547"/>
      <c r="B24021" s="1548"/>
      <c r="C24021" s="1548"/>
      <c r="D24021" s="1549"/>
      <c r="E24021" s="1506"/>
      <c r="K24021" s="1548"/>
      <c r="L24021" s="1549"/>
      <c r="M24021" s="1506"/>
    </row>
    <row r="24022" spans="1:13" ht="16.5" customHeight="1">
      <c r="A24022" s="1547"/>
      <c r="B24022" s="1548"/>
      <c r="C24022" s="1548"/>
      <c r="D24022" s="1549"/>
      <c r="E24022" s="1506"/>
      <c r="K24022" s="1548"/>
      <c r="L24022" s="1549"/>
      <c r="M24022" s="1506"/>
    </row>
    <row r="24023" spans="1:13" ht="16.5" customHeight="1">
      <c r="A24023" s="1547"/>
      <c r="B24023" s="1548"/>
      <c r="C24023" s="1548"/>
      <c r="D24023" s="1549"/>
      <c r="E24023" s="1506"/>
      <c r="K24023" s="1548"/>
      <c r="L24023" s="1549"/>
      <c r="M24023" s="1506"/>
    </row>
    <row r="24024" spans="1:13" ht="16.5" customHeight="1">
      <c r="A24024" s="1547"/>
      <c r="B24024" s="1548"/>
      <c r="C24024" s="1548"/>
      <c r="D24024" s="1549"/>
      <c r="E24024" s="1506"/>
      <c r="K24024" s="1548"/>
      <c r="L24024" s="1549"/>
      <c r="M24024" s="1506"/>
    </row>
    <row r="24025" spans="1:13" ht="16.5" customHeight="1">
      <c r="A24025" s="1547"/>
      <c r="B24025" s="1548"/>
      <c r="C24025" s="1548"/>
      <c r="D24025" s="1549"/>
      <c r="E24025" s="1506"/>
      <c r="K24025" s="1548"/>
      <c r="L24025" s="1549"/>
      <c r="M24025" s="1506"/>
    </row>
    <row r="24026" spans="1:13" ht="16.5" customHeight="1">
      <c r="A24026" s="1547"/>
      <c r="B24026" s="1548"/>
      <c r="C24026" s="1548"/>
      <c r="D24026" s="1549"/>
      <c r="E24026" s="1506"/>
      <c r="K24026" s="1548"/>
      <c r="L24026" s="1549"/>
      <c r="M24026" s="1506"/>
    </row>
    <row r="24027" spans="1:13" ht="16.5" customHeight="1">
      <c r="A24027" s="1547"/>
      <c r="B24027" s="1548"/>
      <c r="C24027" s="1548"/>
      <c r="D24027" s="1549"/>
      <c r="E24027" s="1506"/>
      <c r="K24027" s="1548"/>
      <c r="L24027" s="1549"/>
      <c r="M24027" s="1506"/>
    </row>
    <row r="24028" spans="1:13" ht="16.5" customHeight="1">
      <c r="A24028" s="1547"/>
      <c r="B24028" s="1548"/>
      <c r="C24028" s="1548"/>
      <c r="D24028" s="1549"/>
      <c r="E24028" s="1506"/>
      <c r="K24028" s="1548"/>
      <c r="L24028" s="1549"/>
      <c r="M24028" s="1506"/>
    </row>
    <row r="24029" spans="1:13" ht="16.5" customHeight="1">
      <c r="A24029" s="1547"/>
      <c r="B24029" s="1548"/>
      <c r="C24029" s="1548"/>
      <c r="D24029" s="1549"/>
      <c r="E24029" s="1506"/>
      <c r="K24029" s="1548"/>
      <c r="L24029" s="1549"/>
      <c r="M24029" s="1506"/>
    </row>
    <row r="24030" spans="1:13" ht="16.5" customHeight="1">
      <c r="A24030" s="1547"/>
      <c r="B24030" s="1548"/>
      <c r="C24030" s="1548"/>
      <c r="D24030" s="1549"/>
      <c r="E24030" s="1506"/>
      <c r="K24030" s="1548"/>
      <c r="L24030" s="1549"/>
      <c r="M24030" s="1506"/>
    </row>
    <row r="24031" spans="1:13" ht="16.5" customHeight="1">
      <c r="A24031" s="1547"/>
      <c r="B24031" s="1548"/>
      <c r="C24031" s="1548"/>
      <c r="D24031" s="1549"/>
      <c r="E24031" s="1506"/>
      <c r="K24031" s="1548"/>
      <c r="L24031" s="1549"/>
      <c r="M24031" s="1506"/>
    </row>
    <row r="24032" spans="1:13" ht="16.5" customHeight="1">
      <c r="A24032" s="1547"/>
      <c r="B24032" s="1548"/>
      <c r="C24032" s="1548"/>
      <c r="D24032" s="1549"/>
      <c r="E24032" s="1506"/>
      <c r="K24032" s="1548"/>
      <c r="L24032" s="1549"/>
      <c r="M24032" s="1506"/>
    </row>
    <row r="24033" spans="1:13" ht="16.5" customHeight="1">
      <c r="A24033" s="1547"/>
      <c r="B24033" s="1548"/>
      <c r="C24033" s="1548"/>
      <c r="D24033" s="1549"/>
      <c r="E24033" s="1506"/>
      <c r="K24033" s="1548"/>
      <c r="L24033" s="1549"/>
      <c r="M24033" s="1506"/>
    </row>
    <row r="24034" spans="1:13" ht="16.5" customHeight="1">
      <c r="A24034" s="1547"/>
      <c r="B24034" s="1548"/>
      <c r="C24034" s="1548"/>
      <c r="D24034" s="1549"/>
      <c r="E24034" s="1506"/>
      <c r="K24034" s="1548"/>
      <c r="L24034" s="1549"/>
      <c r="M24034" s="1506"/>
    </row>
    <row r="24035" spans="1:13" ht="16.5" customHeight="1">
      <c r="A24035" s="1547"/>
      <c r="B24035" s="1548"/>
      <c r="C24035" s="1548"/>
      <c r="D24035" s="1549"/>
      <c r="E24035" s="1506"/>
      <c r="K24035" s="1548"/>
      <c r="L24035" s="1549"/>
      <c r="M24035" s="1506"/>
    </row>
    <row r="24036" spans="1:13" ht="16.5" customHeight="1">
      <c r="A24036" s="1547"/>
      <c r="B24036" s="1548"/>
      <c r="C24036" s="1548"/>
      <c r="D24036" s="1549"/>
      <c r="E24036" s="1506"/>
      <c r="K24036" s="1548"/>
      <c r="L24036" s="1549"/>
      <c r="M24036" s="1506"/>
    </row>
    <row r="24037" spans="1:13" ht="16.5" customHeight="1">
      <c r="A24037" s="1547"/>
      <c r="B24037" s="1548"/>
      <c r="C24037" s="1548"/>
      <c r="D24037" s="1549"/>
      <c r="E24037" s="1506"/>
      <c r="K24037" s="1548"/>
      <c r="L24037" s="1549"/>
      <c r="M24037" s="1506"/>
    </row>
    <row r="24038" spans="1:13" ht="16.5" customHeight="1">
      <c r="A24038" s="1547"/>
      <c r="B24038" s="1548"/>
      <c r="C24038" s="1548"/>
      <c r="D24038" s="1549"/>
      <c r="E24038" s="1506"/>
      <c r="K24038" s="1548"/>
      <c r="L24038" s="1549"/>
      <c r="M24038" s="1506"/>
    </row>
    <row r="24039" spans="1:13" ht="16.5" customHeight="1">
      <c r="A24039" s="1547"/>
      <c r="B24039" s="1548"/>
      <c r="C24039" s="1548"/>
      <c r="D24039" s="1549"/>
      <c r="E24039" s="1506"/>
      <c r="K24039" s="1548"/>
      <c r="L24039" s="1549"/>
      <c r="M24039" s="1506"/>
    </row>
    <row r="24040" spans="1:13" ht="16.5" customHeight="1">
      <c r="A24040" s="1547"/>
      <c r="B24040" s="1548"/>
      <c r="C24040" s="1548"/>
      <c r="D24040" s="1549"/>
      <c r="E24040" s="1506"/>
      <c r="K24040" s="1548"/>
      <c r="L24040" s="1549"/>
      <c r="M24040" s="1506"/>
    </row>
    <row r="24041" spans="1:13" ht="16.5" customHeight="1">
      <c r="A24041" s="1547"/>
      <c r="B24041" s="1548"/>
      <c r="C24041" s="1548"/>
      <c r="D24041" s="1549"/>
      <c r="E24041" s="1506"/>
      <c r="K24041" s="1548"/>
      <c r="L24041" s="1549"/>
      <c r="M24041" s="1506"/>
    </row>
    <row r="24042" spans="1:13" ht="16.5" customHeight="1">
      <c r="A24042" s="1547"/>
      <c r="B24042" s="1548"/>
      <c r="C24042" s="1548"/>
      <c r="D24042" s="1549"/>
      <c r="E24042" s="1506"/>
      <c r="K24042" s="1548"/>
      <c r="L24042" s="1549"/>
      <c r="M24042" s="1506"/>
    </row>
    <row r="24043" spans="1:13" ht="16.5" customHeight="1">
      <c r="A24043" s="1547"/>
      <c r="B24043" s="1548"/>
      <c r="C24043" s="1548"/>
      <c r="D24043" s="1549"/>
      <c r="E24043" s="1506"/>
      <c r="K24043" s="1548"/>
      <c r="L24043" s="1549"/>
      <c r="M24043" s="1506"/>
    </row>
    <row r="24044" spans="1:13" ht="16.5" customHeight="1">
      <c r="A24044" s="1547"/>
      <c r="B24044" s="1548"/>
      <c r="C24044" s="1548"/>
      <c r="D24044" s="1549"/>
      <c r="E24044" s="1506"/>
      <c r="K24044" s="1548"/>
      <c r="L24044" s="1549"/>
      <c r="M24044" s="1506"/>
    </row>
    <row r="24045" spans="1:13" ht="16.5" customHeight="1">
      <c r="A24045" s="1547"/>
      <c r="B24045" s="1548"/>
      <c r="C24045" s="1548"/>
      <c r="D24045" s="1549"/>
      <c r="E24045" s="1506"/>
      <c r="K24045" s="1548"/>
      <c r="L24045" s="1549"/>
      <c r="M24045" s="1506"/>
    </row>
    <row r="24046" spans="1:13" ht="16.5" customHeight="1">
      <c r="A24046" s="1547"/>
      <c r="B24046" s="1548"/>
      <c r="C24046" s="1548"/>
      <c r="D24046" s="1549"/>
      <c r="E24046" s="1506"/>
      <c r="K24046" s="1548"/>
      <c r="L24046" s="1549"/>
      <c r="M24046" s="1506"/>
    </row>
    <row r="24047" spans="1:13" ht="16.5" customHeight="1">
      <c r="A24047" s="1547"/>
      <c r="B24047" s="1548"/>
      <c r="C24047" s="1548"/>
      <c r="D24047" s="1549"/>
      <c r="E24047" s="1506"/>
      <c r="K24047" s="1548"/>
      <c r="L24047" s="1549"/>
      <c r="M24047" s="1506"/>
    </row>
    <row r="24048" spans="1:13" ht="16.5" customHeight="1">
      <c r="A24048" s="1547"/>
      <c r="B24048" s="1548"/>
      <c r="C24048" s="1548"/>
      <c r="D24048" s="1549"/>
      <c r="E24048" s="1506"/>
      <c r="K24048" s="1548"/>
      <c r="L24048" s="1549"/>
      <c r="M24048" s="1506"/>
    </row>
    <row r="24049" spans="1:13" ht="16.5" customHeight="1">
      <c r="A24049" s="1547"/>
      <c r="B24049" s="1548"/>
      <c r="C24049" s="1548"/>
      <c r="D24049" s="1549"/>
      <c r="E24049" s="1506"/>
      <c r="K24049" s="1548"/>
      <c r="L24049" s="1549"/>
      <c r="M24049" s="1506"/>
    </row>
    <row r="24050" spans="1:13" ht="16.5" customHeight="1">
      <c r="A24050" s="1547"/>
      <c r="B24050" s="1548"/>
      <c r="C24050" s="1548"/>
      <c r="D24050" s="1549"/>
      <c r="E24050" s="1506"/>
      <c r="K24050" s="1548"/>
      <c r="L24050" s="1549"/>
      <c r="M24050" s="1506"/>
    </row>
    <row r="24051" spans="1:13" ht="16.5" customHeight="1">
      <c r="A24051" s="1547"/>
      <c r="B24051" s="1548"/>
      <c r="C24051" s="1548"/>
      <c r="D24051" s="1549"/>
      <c r="E24051" s="1506"/>
      <c r="K24051" s="1548"/>
      <c r="L24051" s="1549"/>
      <c r="M24051" s="1506"/>
    </row>
    <row r="24052" spans="1:13" ht="16.5" customHeight="1">
      <c r="A24052" s="1547"/>
      <c r="B24052" s="1548"/>
      <c r="C24052" s="1548"/>
      <c r="D24052" s="1549"/>
      <c r="E24052" s="1506"/>
      <c r="K24052" s="1548"/>
      <c r="L24052" s="1549"/>
      <c r="M24052" s="1506"/>
    </row>
    <row r="24053" spans="1:13" ht="16.5" customHeight="1">
      <c r="A24053" s="1547"/>
      <c r="B24053" s="1548"/>
      <c r="C24053" s="1548"/>
      <c r="D24053" s="1549"/>
      <c r="E24053" s="1506"/>
      <c r="K24053" s="1548"/>
      <c r="L24053" s="1549"/>
      <c r="M24053" s="1506"/>
    </row>
    <row r="24054" spans="1:13" ht="16.5" customHeight="1">
      <c r="A24054" s="1547"/>
      <c r="B24054" s="1548"/>
      <c r="C24054" s="1548"/>
      <c r="D24054" s="1549"/>
      <c r="E24054" s="1506"/>
      <c r="K24054" s="1548"/>
      <c r="L24054" s="1549"/>
      <c r="M24054" s="1506"/>
    </row>
    <row r="24055" spans="1:13" ht="16.5" customHeight="1">
      <c r="A24055" s="1547"/>
      <c r="B24055" s="1548"/>
      <c r="C24055" s="1548"/>
      <c r="D24055" s="1549"/>
      <c r="E24055" s="1506"/>
      <c r="K24055" s="1548"/>
      <c r="L24055" s="1549"/>
      <c r="M24055" s="1506"/>
    </row>
    <row r="24056" spans="1:13" ht="16.5" customHeight="1">
      <c r="A24056" s="1547"/>
      <c r="B24056" s="1548"/>
      <c r="C24056" s="1548"/>
      <c r="D24056" s="1549"/>
      <c r="E24056" s="1506"/>
      <c r="K24056" s="1548"/>
      <c r="L24056" s="1549"/>
      <c r="M24056" s="1506"/>
    </row>
    <row r="24057" spans="1:13" ht="16.5" customHeight="1">
      <c r="A24057" s="1547"/>
      <c r="B24057" s="1548"/>
      <c r="C24057" s="1548"/>
      <c r="D24057" s="1549"/>
      <c r="E24057" s="1506"/>
      <c r="K24057" s="1548"/>
      <c r="L24057" s="1549"/>
      <c r="M24057" s="1506"/>
    </row>
    <row r="24058" spans="1:13" ht="16.5" customHeight="1">
      <c r="A24058" s="1547"/>
      <c r="B24058" s="1548"/>
      <c r="C24058" s="1548"/>
      <c r="D24058" s="1549"/>
      <c r="E24058" s="1506"/>
      <c r="K24058" s="1548"/>
      <c r="L24058" s="1549"/>
      <c r="M24058" s="1506"/>
    </row>
    <row r="24059" spans="1:13" ht="16.5" customHeight="1">
      <c r="A24059" s="1547"/>
      <c r="B24059" s="1548"/>
      <c r="C24059" s="1548"/>
      <c r="D24059" s="1549"/>
      <c r="E24059" s="1506"/>
      <c r="K24059" s="1548"/>
      <c r="L24059" s="1549"/>
      <c r="M24059" s="1506"/>
    </row>
    <row r="24060" spans="1:13" ht="16.5" customHeight="1">
      <c r="A24060" s="1547"/>
      <c r="B24060" s="1548"/>
      <c r="C24060" s="1548"/>
      <c r="D24060" s="1549"/>
      <c r="E24060" s="1506"/>
      <c r="K24060" s="1548"/>
      <c r="L24060" s="1549"/>
      <c r="M24060" s="1506"/>
    </row>
    <row r="24061" spans="1:13" ht="16.5" customHeight="1">
      <c r="A24061" s="1547"/>
      <c r="B24061" s="1548"/>
      <c r="C24061" s="1548"/>
      <c r="D24061" s="1549"/>
      <c r="E24061" s="1506"/>
      <c r="K24061" s="1548"/>
      <c r="L24061" s="1549"/>
      <c r="M24061" s="1506"/>
    </row>
    <row r="24062" spans="1:13" ht="16.5" customHeight="1">
      <c r="A24062" s="1547"/>
      <c r="B24062" s="1548"/>
      <c r="C24062" s="1548"/>
      <c r="D24062" s="1549"/>
      <c r="E24062" s="1506"/>
      <c r="K24062" s="1548"/>
      <c r="L24062" s="1549"/>
      <c r="M24062" s="1506"/>
    </row>
    <row r="24063" spans="1:13" ht="16.5" customHeight="1">
      <c r="A24063" s="1547"/>
      <c r="B24063" s="1548"/>
      <c r="C24063" s="1548"/>
      <c r="D24063" s="1549"/>
      <c r="E24063" s="1506"/>
      <c r="K24063" s="1548"/>
      <c r="L24063" s="1549"/>
      <c r="M24063" s="1506"/>
    </row>
    <row r="24064" spans="1:13" ht="16.5" customHeight="1">
      <c r="A24064" s="1547"/>
      <c r="B24064" s="1548"/>
      <c r="C24064" s="1548"/>
      <c r="D24064" s="1549"/>
      <c r="E24064" s="1506"/>
      <c r="K24064" s="1548"/>
      <c r="L24064" s="1549"/>
      <c r="M24064" s="1506"/>
    </row>
    <row r="24065" spans="1:13" ht="16.5" customHeight="1">
      <c r="A24065" s="1547"/>
      <c r="B24065" s="1548"/>
      <c r="C24065" s="1548"/>
      <c r="D24065" s="1549"/>
      <c r="E24065" s="1506"/>
      <c r="K24065" s="1548"/>
      <c r="L24065" s="1549"/>
      <c r="M24065" s="1506"/>
    </row>
    <row r="24066" spans="1:13" ht="16.5" customHeight="1">
      <c r="A24066" s="1547"/>
      <c r="B24066" s="1548"/>
      <c r="C24066" s="1548"/>
      <c r="D24066" s="1549"/>
      <c r="E24066" s="1506"/>
      <c r="K24066" s="1548"/>
      <c r="L24066" s="1549"/>
      <c r="M24066" s="1506"/>
    </row>
    <row r="24067" spans="1:13" ht="16.5" customHeight="1">
      <c r="A24067" s="1547"/>
      <c r="B24067" s="1548"/>
      <c r="C24067" s="1548"/>
      <c r="D24067" s="1549"/>
      <c r="E24067" s="1506"/>
      <c r="K24067" s="1548"/>
      <c r="L24067" s="1549"/>
      <c r="M24067" s="1506"/>
    </row>
    <row r="24068" spans="1:13" ht="16.5" customHeight="1">
      <c r="A24068" s="1547"/>
      <c r="B24068" s="1548"/>
      <c r="C24068" s="1548"/>
      <c r="D24068" s="1549"/>
      <c r="E24068" s="1506"/>
      <c r="K24068" s="1548"/>
      <c r="L24068" s="1549"/>
      <c r="M24068" s="1506"/>
    </row>
    <row r="24069" spans="1:13" ht="16.5" customHeight="1">
      <c r="A24069" s="1547"/>
      <c r="B24069" s="1548"/>
      <c r="C24069" s="1548"/>
      <c r="D24069" s="1549"/>
      <c r="E24069" s="1506"/>
      <c r="K24069" s="1548"/>
      <c r="L24069" s="1549"/>
      <c r="M24069" s="1506"/>
    </row>
    <row r="24070" spans="1:13" ht="16.5" customHeight="1">
      <c r="A24070" s="1547"/>
      <c r="B24070" s="1548"/>
      <c r="C24070" s="1548"/>
      <c r="D24070" s="1549"/>
      <c r="E24070" s="1506"/>
      <c r="K24070" s="1548"/>
      <c r="L24070" s="1549"/>
      <c r="M24070" s="1506"/>
    </row>
    <row r="24071" spans="1:13" ht="16.5" customHeight="1">
      <c r="A24071" s="1547"/>
      <c r="B24071" s="1548"/>
      <c r="C24071" s="1548"/>
      <c r="D24071" s="1549"/>
      <c r="E24071" s="1506"/>
      <c r="K24071" s="1548"/>
      <c r="L24071" s="1549"/>
      <c r="M24071" s="1506"/>
    </row>
    <row r="24072" spans="1:13" ht="16.5" customHeight="1">
      <c r="A24072" s="1547"/>
      <c r="B24072" s="1548"/>
      <c r="C24072" s="1548"/>
      <c r="D24072" s="1549"/>
      <c r="E24072" s="1506"/>
      <c r="K24072" s="1548"/>
      <c r="L24072" s="1549"/>
      <c r="M24072" s="1506"/>
    </row>
    <row r="24073" spans="1:13" ht="16.5" customHeight="1">
      <c r="A24073" s="1547"/>
      <c r="B24073" s="1548"/>
      <c r="C24073" s="1548"/>
      <c r="D24073" s="1549"/>
      <c r="E24073" s="1506"/>
      <c r="K24073" s="1548"/>
      <c r="L24073" s="1549"/>
      <c r="M24073" s="1506"/>
    </row>
    <row r="24074" spans="1:13" ht="16.5" customHeight="1">
      <c r="A24074" s="1547"/>
      <c r="B24074" s="1548"/>
      <c r="C24074" s="1548"/>
      <c r="D24074" s="1549"/>
      <c r="E24074" s="1506"/>
      <c r="K24074" s="1548"/>
      <c r="L24074" s="1549"/>
      <c r="M24074" s="1506"/>
    </row>
    <row r="24075" spans="1:13" ht="16.5" customHeight="1">
      <c r="A24075" s="1547"/>
      <c r="B24075" s="1548"/>
      <c r="C24075" s="1548"/>
      <c r="D24075" s="1549"/>
      <c r="E24075" s="1506"/>
      <c r="K24075" s="1548"/>
      <c r="L24075" s="1549"/>
      <c r="M24075" s="1506"/>
    </row>
    <row r="24076" spans="1:13" ht="16.5" customHeight="1">
      <c r="A24076" s="1547"/>
      <c r="B24076" s="1548"/>
      <c r="C24076" s="1548"/>
      <c r="D24076" s="1549"/>
      <c r="E24076" s="1506"/>
      <c r="K24076" s="1548"/>
      <c r="L24076" s="1549"/>
      <c r="M24076" s="1506"/>
    </row>
    <row r="24077" spans="1:13" ht="16.5" customHeight="1">
      <c r="A24077" s="1547"/>
      <c r="B24077" s="1548"/>
      <c r="C24077" s="1548"/>
      <c r="D24077" s="1549"/>
      <c r="E24077" s="1506"/>
      <c r="K24077" s="1548"/>
      <c r="L24077" s="1549"/>
      <c r="M24077" s="1506"/>
    </row>
    <row r="24078" spans="1:13" ht="16.5" customHeight="1">
      <c r="A24078" s="1547"/>
      <c r="B24078" s="1548"/>
      <c r="C24078" s="1548"/>
      <c r="D24078" s="1549"/>
      <c r="E24078" s="1506"/>
      <c r="K24078" s="1548"/>
      <c r="L24078" s="1549"/>
      <c r="M24078" s="1506"/>
    </row>
    <row r="24079" spans="1:13" ht="16.5" customHeight="1">
      <c r="A24079" s="1547"/>
      <c r="B24079" s="1548"/>
      <c r="C24079" s="1548"/>
      <c r="D24079" s="1549"/>
      <c r="E24079" s="1506"/>
      <c r="K24079" s="1548"/>
      <c r="L24079" s="1549"/>
      <c r="M24079" s="1506"/>
    </row>
    <row r="24080" spans="1:13" ht="16.5" customHeight="1">
      <c r="A24080" s="1547"/>
      <c r="B24080" s="1548"/>
      <c r="C24080" s="1548"/>
      <c r="D24080" s="1549"/>
      <c r="E24080" s="1506"/>
      <c r="K24080" s="1548"/>
      <c r="L24080" s="1549"/>
      <c r="M24080" s="1506"/>
    </row>
    <row r="24081" spans="1:13" ht="16.5" customHeight="1">
      <c r="A24081" s="1547"/>
      <c r="B24081" s="1548"/>
      <c r="C24081" s="1548"/>
      <c r="D24081" s="1549"/>
      <c r="E24081" s="1506"/>
      <c r="K24081" s="1548"/>
      <c r="L24081" s="1549"/>
      <c r="M24081" s="1506"/>
    </row>
    <row r="24082" spans="1:13" ht="16.5" customHeight="1">
      <c r="A24082" s="1547"/>
      <c r="B24082" s="1548"/>
      <c r="C24082" s="1548"/>
      <c r="D24082" s="1549"/>
      <c r="E24082" s="1506"/>
      <c r="K24082" s="1548"/>
      <c r="L24082" s="1549"/>
      <c r="M24082" s="1506"/>
    </row>
    <row r="24083" spans="1:13" ht="16.5" customHeight="1">
      <c r="A24083" s="1547"/>
      <c r="B24083" s="1548"/>
      <c r="C24083" s="1548"/>
      <c r="D24083" s="1549"/>
      <c r="E24083" s="1506"/>
      <c r="K24083" s="1548"/>
      <c r="L24083" s="1549"/>
      <c r="M24083" s="1506"/>
    </row>
    <row r="24084" spans="1:13" ht="16.5" customHeight="1">
      <c r="A24084" s="1547"/>
      <c r="B24084" s="1548"/>
      <c r="C24084" s="1548"/>
      <c r="D24084" s="1549"/>
      <c r="E24084" s="1506"/>
      <c r="K24084" s="1548"/>
      <c r="L24084" s="1549"/>
      <c r="M24084" s="1506"/>
    </row>
    <row r="24085" spans="1:13" ht="16.5" customHeight="1">
      <c r="A24085" s="1547"/>
      <c r="B24085" s="1548"/>
      <c r="C24085" s="1548"/>
      <c r="D24085" s="1549"/>
      <c r="E24085" s="1506"/>
      <c r="K24085" s="1548"/>
      <c r="L24085" s="1549"/>
      <c r="M24085" s="1506"/>
    </row>
    <row r="24086" spans="1:13" ht="16.5" customHeight="1">
      <c r="A24086" s="1547"/>
      <c r="B24086" s="1548"/>
      <c r="C24086" s="1548"/>
      <c r="D24086" s="1549"/>
      <c r="E24086" s="1506"/>
      <c r="K24086" s="1548"/>
      <c r="L24086" s="1549"/>
      <c r="M24086" s="1506"/>
    </row>
    <row r="24087" spans="1:13" ht="16.5" customHeight="1">
      <c r="A24087" s="1547"/>
      <c r="B24087" s="1548"/>
      <c r="C24087" s="1548"/>
      <c r="D24087" s="1549"/>
      <c r="E24087" s="1506"/>
      <c r="K24087" s="1548"/>
      <c r="L24087" s="1549"/>
      <c r="M24087" s="1506"/>
    </row>
    <row r="24088" spans="1:13" ht="16.5" customHeight="1">
      <c r="A24088" s="1547"/>
      <c r="B24088" s="1548"/>
      <c r="C24088" s="1548"/>
      <c r="D24088" s="1549"/>
      <c r="E24088" s="1506"/>
      <c r="K24088" s="1548"/>
      <c r="L24088" s="1549"/>
      <c r="M24088" s="1506"/>
    </row>
    <row r="24089" spans="1:13" ht="16.5" customHeight="1">
      <c r="A24089" s="1547"/>
      <c r="B24089" s="1548"/>
      <c r="C24089" s="1548"/>
      <c r="D24089" s="1549"/>
      <c r="E24089" s="1506"/>
      <c r="K24089" s="1548"/>
      <c r="L24089" s="1549"/>
      <c r="M24089" s="1506"/>
    </row>
    <row r="24090" spans="1:13" ht="16.5" customHeight="1">
      <c r="A24090" s="1547"/>
      <c r="B24090" s="1548"/>
      <c r="C24090" s="1548"/>
      <c r="D24090" s="1549"/>
      <c r="E24090" s="1506"/>
      <c r="K24090" s="1548"/>
      <c r="L24090" s="1549"/>
      <c r="M24090" s="1506"/>
    </row>
    <row r="24091" spans="1:13" ht="16.5" customHeight="1">
      <c r="A24091" s="1547"/>
      <c r="B24091" s="1548"/>
      <c r="C24091" s="1548"/>
      <c r="D24091" s="1549"/>
      <c r="E24091" s="1506"/>
      <c r="K24091" s="1548"/>
      <c r="L24091" s="1549"/>
      <c r="M24091" s="1506"/>
    </row>
    <row r="24092" spans="1:13" ht="16.5" customHeight="1">
      <c r="A24092" s="1547"/>
      <c r="B24092" s="1548"/>
      <c r="C24092" s="1548"/>
      <c r="D24092" s="1549"/>
      <c r="E24092" s="1506"/>
      <c r="K24092" s="1548"/>
      <c r="L24092" s="1549"/>
      <c r="M24092" s="1506"/>
    </row>
    <row r="24093" spans="1:13" ht="16.5" customHeight="1">
      <c r="A24093" s="1547"/>
      <c r="B24093" s="1548"/>
      <c r="C24093" s="1548"/>
      <c r="D24093" s="1549"/>
      <c r="E24093" s="1506"/>
      <c r="K24093" s="1548"/>
      <c r="L24093" s="1549"/>
      <c r="M24093" s="1506"/>
    </row>
    <row r="24094" spans="1:13" ht="16.5" customHeight="1">
      <c r="A24094" s="1547"/>
      <c r="B24094" s="1548"/>
      <c r="C24094" s="1548"/>
      <c r="D24094" s="1549"/>
      <c r="E24094" s="1506"/>
      <c r="K24094" s="1548"/>
      <c r="L24094" s="1549"/>
      <c r="M24094" s="1506"/>
    </row>
    <row r="24095" spans="1:13" ht="16.5" customHeight="1">
      <c r="A24095" s="1547"/>
      <c r="B24095" s="1548"/>
      <c r="C24095" s="1548"/>
      <c r="D24095" s="1549"/>
      <c r="E24095" s="1506"/>
      <c r="K24095" s="1548"/>
      <c r="L24095" s="1549"/>
      <c r="M24095" s="1506"/>
    </row>
    <row r="24096" spans="1:13" ht="16.5" customHeight="1">
      <c r="A24096" s="1547"/>
      <c r="B24096" s="1548"/>
      <c r="C24096" s="1548"/>
      <c r="D24096" s="1549"/>
      <c r="E24096" s="1506"/>
      <c r="K24096" s="1548"/>
      <c r="L24096" s="1549"/>
      <c r="M24096" s="1506"/>
    </row>
    <row r="24097" spans="1:13" ht="16.5" customHeight="1">
      <c r="A24097" s="1547"/>
      <c r="B24097" s="1548"/>
      <c r="C24097" s="1548"/>
      <c r="D24097" s="1549"/>
      <c r="E24097" s="1506"/>
      <c r="K24097" s="1548"/>
      <c r="L24097" s="1549"/>
      <c r="M24097" s="1506"/>
    </row>
    <row r="24098" spans="1:13" ht="16.5" customHeight="1">
      <c r="A24098" s="1547"/>
      <c r="B24098" s="1548"/>
      <c r="C24098" s="1548"/>
      <c r="D24098" s="1549"/>
      <c r="E24098" s="1506"/>
      <c r="K24098" s="1548"/>
      <c r="L24098" s="1549"/>
      <c r="M24098" s="1506"/>
    </row>
    <row r="24099" spans="1:13" ht="16.5" customHeight="1">
      <c r="A24099" s="1547"/>
      <c r="B24099" s="1548"/>
      <c r="C24099" s="1548"/>
      <c r="D24099" s="1549"/>
      <c r="E24099" s="1506"/>
      <c r="K24099" s="1548"/>
      <c r="L24099" s="1549"/>
      <c r="M24099" s="1506"/>
    </row>
    <row r="24100" spans="1:13" ht="16.5" customHeight="1">
      <c r="A24100" s="1547"/>
      <c r="B24100" s="1548"/>
      <c r="C24100" s="1548"/>
      <c r="D24100" s="1549"/>
      <c r="E24100" s="1506"/>
      <c r="K24100" s="1548"/>
      <c r="L24100" s="1549"/>
      <c r="M24100" s="1506"/>
    </row>
    <row r="24101" spans="1:13" ht="16.5" customHeight="1">
      <c r="A24101" s="1547"/>
      <c r="B24101" s="1548"/>
      <c r="C24101" s="1548"/>
      <c r="D24101" s="1549"/>
      <c r="E24101" s="1506"/>
      <c r="K24101" s="1548"/>
      <c r="L24101" s="1549"/>
      <c r="M24101" s="1506"/>
    </row>
    <row r="24102" spans="1:13" ht="16.5" customHeight="1">
      <c r="A24102" s="1547"/>
      <c r="B24102" s="1548"/>
      <c r="C24102" s="1548"/>
      <c r="D24102" s="1549"/>
      <c r="E24102" s="1506"/>
      <c r="K24102" s="1548"/>
      <c r="L24102" s="1549"/>
      <c r="M24102" s="1506"/>
    </row>
    <row r="24103" spans="1:13" ht="16.5" customHeight="1">
      <c r="A24103" s="1547"/>
      <c r="B24103" s="1548"/>
      <c r="C24103" s="1548"/>
      <c r="D24103" s="1549"/>
      <c r="E24103" s="1506"/>
      <c r="K24103" s="1548"/>
      <c r="L24103" s="1549"/>
      <c r="M24103" s="1506"/>
    </row>
    <row r="24104" spans="1:13" ht="16.5" customHeight="1">
      <c r="A24104" s="1547"/>
      <c r="B24104" s="1548"/>
      <c r="C24104" s="1548"/>
      <c r="D24104" s="1549"/>
      <c r="E24104" s="1506"/>
      <c r="K24104" s="1548"/>
      <c r="L24104" s="1549"/>
      <c r="M24104" s="1506"/>
    </row>
    <row r="24105" spans="1:13" ht="16.5" customHeight="1">
      <c r="A24105" s="1547"/>
      <c r="B24105" s="1548"/>
      <c r="C24105" s="1548"/>
      <c r="D24105" s="1549"/>
      <c r="E24105" s="1506"/>
      <c r="K24105" s="1548"/>
      <c r="L24105" s="1549"/>
      <c r="M24105" s="1506"/>
    </row>
    <row r="24106" spans="1:13" ht="16.5" customHeight="1">
      <c r="A24106" s="1547"/>
      <c r="B24106" s="1548"/>
      <c r="C24106" s="1548"/>
      <c r="D24106" s="1549"/>
      <c r="E24106" s="1506"/>
      <c r="K24106" s="1548"/>
      <c r="L24106" s="1549"/>
      <c r="M24106" s="1506"/>
    </row>
    <row r="24107" spans="1:13" ht="16.5" customHeight="1">
      <c r="A24107" s="1547"/>
      <c r="B24107" s="1548"/>
      <c r="C24107" s="1548"/>
      <c r="D24107" s="1549"/>
      <c r="E24107" s="1506"/>
      <c r="K24107" s="1548"/>
      <c r="L24107" s="1549"/>
      <c r="M24107" s="1506"/>
    </row>
    <row r="24108" spans="1:13" ht="16.5" customHeight="1">
      <c r="A24108" s="1547"/>
      <c r="B24108" s="1548"/>
      <c r="C24108" s="1548"/>
      <c r="D24108" s="1549"/>
      <c r="E24108" s="1506"/>
      <c r="K24108" s="1548"/>
      <c r="L24108" s="1549"/>
      <c r="M24108" s="1506"/>
    </row>
    <row r="24109" spans="1:13" ht="16.5" customHeight="1">
      <c r="A24109" s="1547"/>
      <c r="B24109" s="1548"/>
      <c r="C24109" s="1548"/>
      <c r="D24109" s="1549"/>
      <c r="E24109" s="1506"/>
      <c r="K24109" s="1548"/>
      <c r="L24109" s="1549"/>
      <c r="M24109" s="1506"/>
    </row>
    <row r="24110" spans="1:13" ht="16.5" customHeight="1">
      <c r="A24110" s="1547"/>
      <c r="B24110" s="1548"/>
      <c r="C24110" s="1548"/>
      <c r="D24110" s="1549"/>
      <c r="E24110" s="1506"/>
      <c r="K24110" s="1548"/>
      <c r="L24110" s="1549"/>
      <c r="M24110" s="1506"/>
    </row>
    <row r="24111" spans="1:13" ht="16.5" customHeight="1">
      <c r="A24111" s="1547"/>
      <c r="B24111" s="1548"/>
      <c r="C24111" s="1548"/>
      <c r="D24111" s="1549"/>
      <c r="E24111" s="1506"/>
      <c r="K24111" s="1548"/>
      <c r="L24111" s="1549"/>
      <c r="M24111" s="1506"/>
    </row>
    <row r="24112" spans="1:13" ht="16.5" customHeight="1">
      <c r="A24112" s="1547"/>
      <c r="B24112" s="1548"/>
      <c r="C24112" s="1548"/>
      <c r="D24112" s="1549"/>
      <c r="E24112" s="1506"/>
      <c r="K24112" s="1548"/>
      <c r="L24112" s="1549"/>
      <c r="M24112" s="1506"/>
    </row>
    <row r="24113" spans="1:13" ht="16.5" customHeight="1">
      <c r="A24113" s="1547"/>
      <c r="B24113" s="1548"/>
      <c r="C24113" s="1548"/>
      <c r="D24113" s="1549"/>
      <c r="E24113" s="1506"/>
      <c r="K24113" s="1548"/>
      <c r="L24113" s="1549"/>
      <c r="M24113" s="1506"/>
    </row>
    <row r="24114" spans="1:13" ht="16.5" customHeight="1">
      <c r="A24114" s="1547"/>
      <c r="B24114" s="1548"/>
      <c r="C24114" s="1548"/>
      <c r="D24114" s="1549"/>
      <c r="E24114" s="1506"/>
      <c r="K24114" s="1548"/>
      <c r="L24114" s="1549"/>
      <c r="M24114" s="1506"/>
    </row>
    <row r="24115" spans="1:13" ht="16.5" customHeight="1">
      <c r="A24115" s="1547"/>
      <c r="B24115" s="1548"/>
      <c r="C24115" s="1548"/>
      <c r="D24115" s="1549"/>
      <c r="E24115" s="1506"/>
      <c r="K24115" s="1548"/>
      <c r="L24115" s="1549"/>
      <c r="M24115" s="1506"/>
    </row>
    <row r="24116" spans="1:13" ht="16.5" customHeight="1">
      <c r="A24116" s="1547"/>
      <c r="B24116" s="1548"/>
      <c r="C24116" s="1548"/>
      <c r="D24116" s="1549"/>
      <c r="E24116" s="1506"/>
      <c r="K24116" s="1548"/>
      <c r="L24116" s="1549"/>
      <c r="M24116" s="1506"/>
    </row>
    <row r="24117" spans="1:13" ht="16.5" customHeight="1">
      <c r="A24117" s="1547"/>
      <c r="B24117" s="1548"/>
      <c r="C24117" s="1548"/>
      <c r="D24117" s="1549"/>
      <c r="E24117" s="1506"/>
      <c r="K24117" s="1548"/>
      <c r="L24117" s="1549"/>
      <c r="M24117" s="1506"/>
    </row>
    <row r="24118" spans="1:13" ht="16.5" customHeight="1">
      <c r="A24118" s="1547"/>
      <c r="B24118" s="1548"/>
      <c r="C24118" s="1548"/>
      <c r="D24118" s="1549"/>
      <c r="E24118" s="1506"/>
      <c r="K24118" s="1548"/>
      <c r="L24118" s="1549"/>
      <c r="M24118" s="1506"/>
    </row>
    <row r="24119" spans="1:13" ht="16.5" customHeight="1">
      <c r="A24119" s="1547"/>
      <c r="B24119" s="1548"/>
      <c r="C24119" s="1548"/>
      <c r="D24119" s="1549"/>
      <c r="E24119" s="1506"/>
      <c r="K24119" s="1548"/>
      <c r="L24119" s="1549"/>
      <c r="M24119" s="1506"/>
    </row>
    <row r="24120" spans="1:13" ht="16.5" customHeight="1">
      <c r="A24120" s="1547"/>
      <c r="B24120" s="1548"/>
      <c r="C24120" s="1548"/>
      <c r="D24120" s="1549"/>
      <c r="E24120" s="1506"/>
      <c r="K24120" s="1548"/>
      <c r="L24120" s="1549"/>
      <c r="M24120" s="1506"/>
    </row>
    <row r="24121" spans="1:13" ht="16.5" customHeight="1">
      <c r="A24121" s="1547"/>
      <c r="B24121" s="1548"/>
      <c r="C24121" s="1548"/>
      <c r="D24121" s="1549"/>
      <c r="E24121" s="1506"/>
      <c r="K24121" s="1548"/>
      <c r="L24121" s="1549"/>
      <c r="M24121" s="1506"/>
    </row>
    <row r="24122" spans="1:13" ht="16.5" customHeight="1">
      <c r="A24122" s="1547"/>
      <c r="B24122" s="1548"/>
      <c r="C24122" s="1548"/>
      <c r="D24122" s="1549"/>
      <c r="E24122" s="1506"/>
      <c r="K24122" s="1548"/>
      <c r="L24122" s="1549"/>
      <c r="M24122" s="1506"/>
    </row>
    <row r="24123" spans="1:13" ht="16.5" customHeight="1">
      <c r="A24123" s="1547"/>
      <c r="B24123" s="1548"/>
      <c r="C24123" s="1548"/>
      <c r="D24123" s="1549"/>
      <c r="E24123" s="1506"/>
      <c r="K24123" s="1548"/>
      <c r="L24123" s="1549"/>
      <c r="M24123" s="1506"/>
    </row>
    <row r="24124" spans="1:13" ht="16.5" customHeight="1">
      <c r="A24124" s="1547"/>
      <c r="B24124" s="1548"/>
      <c r="C24124" s="1548"/>
      <c r="D24124" s="1549"/>
      <c r="E24124" s="1506"/>
      <c r="K24124" s="1548"/>
      <c r="L24124" s="1549"/>
      <c r="M24124" s="1506"/>
    </row>
    <row r="24125" spans="1:13" ht="16.5" customHeight="1">
      <c r="A24125" s="1547"/>
      <c r="B24125" s="1548"/>
      <c r="C24125" s="1548"/>
      <c r="D24125" s="1549"/>
      <c r="E24125" s="1506"/>
      <c r="K24125" s="1548"/>
      <c r="L24125" s="1549"/>
      <c r="M24125" s="1506"/>
    </row>
    <row r="24126" spans="1:13" ht="16.5" customHeight="1">
      <c r="A24126" s="1547"/>
      <c r="B24126" s="1548"/>
      <c r="C24126" s="1548"/>
      <c r="D24126" s="1549"/>
      <c r="E24126" s="1506"/>
      <c r="K24126" s="1548"/>
      <c r="L24126" s="1549"/>
      <c r="M24126" s="1506"/>
    </row>
    <row r="24127" spans="1:13" ht="16.5" customHeight="1">
      <c r="A24127" s="1547"/>
      <c r="B24127" s="1548"/>
      <c r="C24127" s="1548"/>
      <c r="D24127" s="1549"/>
      <c r="E24127" s="1506"/>
      <c r="K24127" s="1548"/>
      <c r="L24127" s="1549"/>
      <c r="M24127" s="1506"/>
    </row>
    <row r="24128" spans="1:13" ht="16.5" customHeight="1">
      <c r="A24128" s="1547"/>
      <c r="B24128" s="1548"/>
      <c r="C24128" s="1548"/>
      <c r="D24128" s="1549"/>
      <c r="E24128" s="1506"/>
      <c r="K24128" s="1548"/>
      <c r="L24128" s="1549"/>
      <c r="M24128" s="1506"/>
    </row>
    <row r="24129" spans="1:13" ht="16.5" customHeight="1">
      <c r="A24129" s="1547"/>
      <c r="B24129" s="1548"/>
      <c r="C24129" s="1548"/>
      <c r="D24129" s="1549"/>
      <c r="E24129" s="1506"/>
      <c r="K24129" s="1548"/>
      <c r="L24129" s="1549"/>
      <c r="M24129" s="1506"/>
    </row>
    <row r="24130" spans="1:13" ht="16.5" customHeight="1">
      <c r="A24130" s="1547"/>
      <c r="B24130" s="1548"/>
      <c r="C24130" s="1548"/>
      <c r="D24130" s="1549"/>
      <c r="E24130" s="1506"/>
      <c r="K24130" s="1548"/>
      <c r="L24130" s="1549"/>
      <c r="M24130" s="1506"/>
    </row>
    <row r="24131" spans="1:13" ht="16.5" customHeight="1">
      <c r="A24131" s="1547"/>
      <c r="B24131" s="1548"/>
      <c r="C24131" s="1548"/>
      <c r="D24131" s="1549"/>
      <c r="E24131" s="1506"/>
      <c r="K24131" s="1548"/>
      <c r="L24131" s="1549"/>
      <c r="M24131" s="1506"/>
    </row>
    <row r="24132" spans="1:13" ht="16.5" customHeight="1">
      <c r="A24132" s="1547"/>
      <c r="B24132" s="1548"/>
      <c r="C24132" s="1548"/>
      <c r="D24132" s="1549"/>
      <c r="E24132" s="1506"/>
      <c r="K24132" s="1548"/>
      <c r="L24132" s="1549"/>
      <c r="M24132" s="1506"/>
    </row>
    <row r="24133" spans="1:13" ht="16.5" customHeight="1">
      <c r="A24133" s="1547"/>
      <c r="B24133" s="1548"/>
      <c r="C24133" s="1548"/>
      <c r="D24133" s="1549"/>
      <c r="E24133" s="1506"/>
      <c r="K24133" s="1548"/>
      <c r="L24133" s="1549"/>
      <c r="M24133" s="1506"/>
    </row>
    <row r="24134" spans="1:13" ht="16.5" customHeight="1">
      <c r="A24134" s="1547"/>
      <c r="B24134" s="1548"/>
      <c r="C24134" s="1548"/>
      <c r="D24134" s="1549"/>
      <c r="E24134" s="1506"/>
      <c r="K24134" s="1548"/>
      <c r="L24134" s="1549"/>
      <c r="M24134" s="1506"/>
    </row>
    <row r="24135" spans="1:13" ht="16.5" customHeight="1">
      <c r="A24135" s="1547"/>
      <c r="B24135" s="1548"/>
      <c r="C24135" s="1548"/>
      <c r="D24135" s="1549"/>
      <c r="E24135" s="1506"/>
      <c r="K24135" s="1548"/>
      <c r="L24135" s="1549"/>
      <c r="M24135" s="1506"/>
    </row>
    <row r="24136" spans="1:13" ht="16.5" customHeight="1">
      <c r="A24136" s="1547"/>
      <c r="B24136" s="1548"/>
      <c r="C24136" s="1548"/>
      <c r="D24136" s="1549"/>
      <c r="E24136" s="1506"/>
      <c r="K24136" s="1548"/>
      <c r="L24136" s="1549"/>
      <c r="M24136" s="1506"/>
    </row>
    <row r="24137" spans="1:13" ht="16.5" customHeight="1">
      <c r="A24137" s="1547"/>
      <c r="B24137" s="1548"/>
      <c r="C24137" s="1548"/>
      <c r="D24137" s="1549"/>
      <c r="E24137" s="1506"/>
      <c r="K24137" s="1548"/>
      <c r="L24137" s="1549"/>
      <c r="M24137" s="1506"/>
    </row>
    <row r="24138" spans="1:13" ht="16.5" customHeight="1">
      <c r="A24138" s="1547"/>
      <c r="B24138" s="1548"/>
      <c r="C24138" s="1548"/>
      <c r="D24138" s="1549"/>
      <c r="E24138" s="1506"/>
      <c r="K24138" s="1548"/>
      <c r="L24138" s="1549"/>
      <c r="M24138" s="1506"/>
    </row>
    <row r="24139" spans="1:13" ht="16.5" customHeight="1">
      <c r="A24139" s="1547"/>
      <c r="B24139" s="1548"/>
      <c r="C24139" s="1548"/>
      <c r="D24139" s="1549"/>
      <c r="E24139" s="1506"/>
      <c r="K24139" s="1548"/>
      <c r="L24139" s="1549"/>
      <c r="M24139" s="1506"/>
    </row>
    <row r="24140" spans="1:13" ht="16.5" customHeight="1">
      <c r="A24140" s="1547"/>
      <c r="B24140" s="1548"/>
      <c r="C24140" s="1548"/>
      <c r="D24140" s="1549"/>
      <c r="E24140" s="1506"/>
      <c r="K24140" s="1548"/>
      <c r="L24140" s="1549"/>
      <c r="M24140" s="1506"/>
    </row>
    <row r="24141" spans="1:13" ht="16.5" customHeight="1">
      <c r="A24141" s="1547"/>
      <c r="B24141" s="1548"/>
      <c r="C24141" s="1548"/>
      <c r="D24141" s="1549"/>
      <c r="E24141" s="1506"/>
      <c r="K24141" s="1548"/>
      <c r="L24141" s="1549"/>
      <c r="M24141" s="1506"/>
    </row>
    <row r="24142" spans="1:13" ht="16.5" customHeight="1">
      <c r="A24142" s="1547"/>
      <c r="B24142" s="1548"/>
      <c r="C24142" s="1548"/>
      <c r="D24142" s="1549"/>
      <c r="E24142" s="1506"/>
      <c r="K24142" s="1548"/>
      <c r="L24142" s="1549"/>
      <c r="M24142" s="1506"/>
    </row>
    <row r="24143" spans="1:13" ht="16.5" customHeight="1">
      <c r="A24143" s="1547"/>
      <c r="B24143" s="1548"/>
      <c r="C24143" s="1548"/>
      <c r="D24143" s="1549"/>
      <c r="E24143" s="1506"/>
      <c r="K24143" s="1548"/>
      <c r="L24143" s="1549"/>
      <c r="M24143" s="1506"/>
    </row>
    <row r="24144" spans="1:13" ht="16.5" customHeight="1">
      <c r="A24144" s="1547"/>
      <c r="B24144" s="1548"/>
      <c r="C24144" s="1548"/>
      <c r="D24144" s="1549"/>
      <c r="E24144" s="1506"/>
      <c r="K24144" s="1548"/>
      <c r="L24144" s="1549"/>
      <c r="M24144" s="1506"/>
    </row>
    <row r="24145" spans="1:13" ht="16.5" customHeight="1">
      <c r="A24145" s="1547"/>
      <c r="B24145" s="1548"/>
      <c r="C24145" s="1548"/>
      <c r="D24145" s="1549"/>
      <c r="E24145" s="1506"/>
      <c r="K24145" s="1548"/>
      <c r="L24145" s="1549"/>
      <c r="M24145" s="1506"/>
    </row>
    <row r="24146" spans="1:13" ht="16.5" customHeight="1">
      <c r="A24146" s="1547"/>
      <c r="B24146" s="1548"/>
      <c r="C24146" s="1548"/>
      <c r="D24146" s="1549"/>
      <c r="E24146" s="1506"/>
      <c r="K24146" s="1548"/>
      <c r="L24146" s="1549"/>
      <c r="M24146" s="1506"/>
    </row>
    <row r="24147" spans="1:13" ht="16.5" customHeight="1">
      <c r="A24147" s="1547"/>
      <c r="B24147" s="1548"/>
      <c r="C24147" s="1548"/>
      <c r="D24147" s="1549"/>
      <c r="E24147" s="1506"/>
      <c r="K24147" s="1548"/>
      <c r="L24147" s="1549"/>
      <c r="M24147" s="1506"/>
    </row>
    <row r="24148" spans="1:13" ht="16.5" customHeight="1">
      <c r="A24148" s="1547"/>
      <c r="B24148" s="1548"/>
      <c r="C24148" s="1548"/>
      <c r="D24148" s="1549"/>
      <c r="E24148" s="1506"/>
      <c r="K24148" s="1548"/>
      <c r="L24148" s="1549"/>
      <c r="M24148" s="1506"/>
    </row>
    <row r="24149" spans="1:13" ht="16.5" customHeight="1">
      <c r="A24149" s="1547"/>
      <c r="B24149" s="1548"/>
      <c r="C24149" s="1548"/>
      <c r="D24149" s="1549"/>
      <c r="E24149" s="1506"/>
      <c r="K24149" s="1548"/>
      <c r="L24149" s="1549"/>
      <c r="M24149" s="1506"/>
    </row>
    <row r="24150" spans="1:13" ht="16.5" customHeight="1">
      <c r="A24150" s="1547"/>
      <c r="B24150" s="1548"/>
      <c r="C24150" s="1548"/>
      <c r="D24150" s="1549"/>
      <c r="E24150" s="1506"/>
      <c r="K24150" s="1548"/>
      <c r="L24150" s="1549"/>
      <c r="M24150" s="1506"/>
    </row>
    <row r="24151" spans="1:13" ht="16.5" customHeight="1">
      <c r="A24151" s="1547"/>
      <c r="B24151" s="1548"/>
      <c r="C24151" s="1548"/>
      <c r="D24151" s="1549"/>
      <c r="E24151" s="1506"/>
      <c r="K24151" s="1548"/>
      <c r="L24151" s="1549"/>
      <c r="M24151" s="1506"/>
    </row>
    <row r="24152" spans="1:13" ht="16.5" customHeight="1">
      <c r="A24152" s="1547"/>
      <c r="B24152" s="1548"/>
      <c r="C24152" s="1548"/>
      <c r="D24152" s="1549"/>
      <c r="E24152" s="1506"/>
      <c r="K24152" s="1548"/>
      <c r="L24152" s="1549"/>
      <c r="M24152" s="1506"/>
    </row>
    <row r="24153" spans="1:13" ht="16.5" customHeight="1">
      <c r="A24153" s="1547"/>
      <c r="B24153" s="1548"/>
      <c r="C24153" s="1548"/>
      <c r="D24153" s="1549"/>
      <c r="E24153" s="1506"/>
      <c r="K24153" s="1548"/>
      <c r="L24153" s="1549"/>
      <c r="M24153" s="1506"/>
    </row>
    <row r="24154" spans="1:13" ht="16.5" customHeight="1">
      <c r="A24154" s="1547"/>
      <c r="B24154" s="1548"/>
      <c r="C24154" s="1548"/>
      <c r="D24154" s="1549"/>
      <c r="E24154" s="1506"/>
      <c r="K24154" s="1548"/>
      <c r="L24154" s="1549"/>
      <c r="M24154" s="1506"/>
    </row>
    <row r="24155" spans="1:13" ht="16.5" customHeight="1">
      <c r="A24155" s="1547"/>
      <c r="B24155" s="1548"/>
      <c r="C24155" s="1548"/>
      <c r="D24155" s="1549"/>
      <c r="E24155" s="1506"/>
      <c r="K24155" s="1548"/>
      <c r="L24155" s="1549"/>
      <c r="M24155" s="1506"/>
    </row>
    <row r="24156" spans="1:13" ht="16.5" customHeight="1">
      <c r="A24156" s="1547"/>
      <c r="B24156" s="1548"/>
      <c r="C24156" s="1548"/>
      <c r="D24156" s="1549"/>
      <c r="E24156" s="1506"/>
      <c r="K24156" s="1548"/>
      <c r="L24156" s="1549"/>
      <c r="M24156" s="1506"/>
    </row>
    <row r="24157" spans="1:13" ht="16.5" customHeight="1">
      <c r="A24157" s="1547"/>
      <c r="B24157" s="1548"/>
      <c r="C24157" s="1548"/>
      <c r="D24157" s="1549"/>
      <c r="E24157" s="1506"/>
      <c r="K24157" s="1548"/>
      <c r="L24157" s="1549"/>
      <c r="M24157" s="1506"/>
    </row>
    <row r="24158" spans="1:13" ht="16.5" customHeight="1">
      <c r="A24158" s="1547"/>
      <c r="B24158" s="1548"/>
      <c r="C24158" s="1548"/>
      <c r="D24158" s="1549"/>
      <c r="E24158" s="1506"/>
      <c r="K24158" s="1548"/>
      <c r="L24158" s="1549"/>
      <c r="M24158" s="1506"/>
    </row>
    <row r="24159" spans="1:13" ht="16.5" customHeight="1">
      <c r="A24159" s="1547"/>
      <c r="B24159" s="1548"/>
      <c r="C24159" s="1548"/>
      <c r="D24159" s="1549"/>
      <c r="E24159" s="1506"/>
      <c r="K24159" s="1548"/>
      <c r="L24159" s="1549"/>
      <c r="M24159" s="1506"/>
    </row>
    <row r="24160" spans="1:13" ht="16.5" customHeight="1">
      <c r="A24160" s="1547"/>
      <c r="B24160" s="1548"/>
      <c r="C24160" s="1548"/>
      <c r="D24160" s="1549"/>
      <c r="E24160" s="1506"/>
      <c r="K24160" s="1548"/>
      <c r="L24160" s="1549"/>
      <c r="M24160" s="1506"/>
    </row>
    <row r="24161" spans="1:13" ht="16.5" customHeight="1">
      <c r="A24161" s="1547"/>
      <c r="B24161" s="1548"/>
      <c r="C24161" s="1548"/>
      <c r="D24161" s="1549"/>
      <c r="E24161" s="1506"/>
      <c r="K24161" s="1548"/>
      <c r="L24161" s="1549"/>
      <c r="M24161" s="1506"/>
    </row>
    <row r="24162" spans="1:13" ht="16.5" customHeight="1">
      <c r="A24162" s="1547"/>
      <c r="B24162" s="1548"/>
      <c r="C24162" s="1548"/>
      <c r="D24162" s="1549"/>
      <c r="E24162" s="1506"/>
      <c r="K24162" s="1548"/>
      <c r="L24162" s="1549"/>
      <c r="M24162" s="1506"/>
    </row>
    <row r="24163" spans="1:13" ht="16.5" customHeight="1">
      <c r="A24163" s="1547"/>
      <c r="B24163" s="1548"/>
      <c r="C24163" s="1548"/>
      <c r="D24163" s="1549"/>
      <c r="E24163" s="1506"/>
      <c r="K24163" s="1548"/>
      <c r="L24163" s="1549"/>
      <c r="M24163" s="1506"/>
    </row>
    <row r="24164" spans="1:13" ht="16.5" customHeight="1">
      <c r="A24164" s="1547"/>
      <c r="B24164" s="1548"/>
      <c r="C24164" s="1548"/>
      <c r="D24164" s="1549"/>
      <c r="E24164" s="1506"/>
      <c r="K24164" s="1548"/>
      <c r="L24164" s="1549"/>
      <c r="M24164" s="1506"/>
    </row>
    <row r="24165" spans="1:13" ht="16.5" customHeight="1">
      <c r="A24165" s="1547"/>
      <c r="B24165" s="1548"/>
      <c r="C24165" s="1548"/>
      <c r="D24165" s="1549"/>
      <c r="E24165" s="1506"/>
      <c r="K24165" s="1548"/>
      <c r="L24165" s="1549"/>
      <c r="M24165" s="1506"/>
    </row>
    <row r="24166" spans="1:13" ht="16.5" customHeight="1">
      <c r="A24166" s="1547"/>
      <c r="B24166" s="1548"/>
      <c r="C24166" s="1548"/>
      <c r="D24166" s="1549"/>
      <c r="E24166" s="1506"/>
      <c r="K24166" s="1548"/>
      <c r="L24166" s="1549"/>
      <c r="M24166" s="1506"/>
    </row>
    <row r="24167" spans="1:13" ht="16.5" customHeight="1">
      <c r="A24167" s="1547"/>
      <c r="B24167" s="1548"/>
      <c r="C24167" s="1548"/>
      <c r="D24167" s="1549"/>
      <c r="E24167" s="1506"/>
      <c r="K24167" s="1548"/>
      <c r="L24167" s="1549"/>
      <c r="M24167" s="1506"/>
    </row>
    <row r="24168" spans="1:13" ht="16.5" customHeight="1">
      <c r="A24168" s="1547"/>
      <c r="B24168" s="1548"/>
      <c r="C24168" s="1548"/>
      <c r="D24168" s="1549"/>
      <c r="E24168" s="1506"/>
      <c r="K24168" s="1548"/>
      <c r="L24168" s="1549"/>
      <c r="M24168" s="1506"/>
    </row>
    <row r="24169" spans="1:13" ht="16.5" customHeight="1">
      <c r="A24169" s="1547"/>
      <c r="B24169" s="1548"/>
      <c r="C24169" s="1548"/>
      <c r="D24169" s="1549"/>
      <c r="E24169" s="1506"/>
      <c r="K24169" s="1548"/>
      <c r="L24169" s="1549"/>
      <c r="M24169" s="1506"/>
    </row>
    <row r="24170" spans="1:13" ht="16.5" customHeight="1">
      <c r="A24170" s="1547"/>
      <c r="B24170" s="1548"/>
      <c r="C24170" s="1548"/>
      <c r="D24170" s="1549"/>
      <c r="E24170" s="1506"/>
      <c r="K24170" s="1548"/>
      <c r="L24170" s="1549"/>
      <c r="M24170" s="1506"/>
    </row>
    <row r="24171" spans="1:13" ht="16.5" customHeight="1">
      <c r="A24171" s="1547"/>
      <c r="B24171" s="1548"/>
      <c r="C24171" s="1548"/>
      <c r="D24171" s="1549"/>
      <c r="E24171" s="1506"/>
      <c r="K24171" s="1548"/>
      <c r="L24171" s="1549"/>
      <c r="M24171" s="1506"/>
    </row>
    <row r="24172" spans="1:13" ht="16.5" customHeight="1">
      <c r="A24172" s="1547"/>
      <c r="B24172" s="1548"/>
      <c r="C24172" s="1548"/>
      <c r="D24172" s="1549"/>
      <c r="E24172" s="1506"/>
      <c r="K24172" s="1548"/>
      <c r="L24172" s="1549"/>
      <c r="M24172" s="1506"/>
    </row>
    <row r="24173" spans="1:13" ht="16.5" customHeight="1">
      <c r="A24173" s="1547"/>
      <c r="B24173" s="1548"/>
      <c r="C24173" s="1548"/>
      <c r="D24173" s="1549"/>
      <c r="E24173" s="1506"/>
      <c r="K24173" s="1548"/>
      <c r="L24173" s="1549"/>
      <c r="M24173" s="1506"/>
    </row>
    <row r="24174" spans="1:13" ht="16.5" customHeight="1">
      <c r="A24174" s="1547"/>
      <c r="B24174" s="1548"/>
      <c r="C24174" s="1548"/>
      <c r="D24174" s="1549"/>
      <c r="E24174" s="1506"/>
      <c r="K24174" s="1548"/>
      <c r="L24174" s="1549"/>
      <c r="M24174" s="1506"/>
    </row>
    <row r="24175" spans="1:13" ht="16.5" customHeight="1">
      <c r="A24175" s="1547"/>
      <c r="B24175" s="1548"/>
      <c r="C24175" s="1548"/>
      <c r="D24175" s="1549"/>
      <c r="E24175" s="1506"/>
      <c r="K24175" s="1548"/>
      <c r="L24175" s="1549"/>
      <c r="M24175" s="1506"/>
    </row>
    <row r="24176" spans="1:13" ht="16.5" customHeight="1">
      <c r="A24176" s="1547"/>
      <c r="B24176" s="1548"/>
      <c r="C24176" s="1548"/>
      <c r="D24176" s="1549"/>
      <c r="E24176" s="1506"/>
      <c r="K24176" s="1548"/>
      <c r="L24176" s="1549"/>
      <c r="M24176" s="1506"/>
    </row>
    <row r="24177" spans="1:13" ht="16.5" customHeight="1">
      <c r="A24177" s="1547"/>
      <c r="B24177" s="1548"/>
      <c r="C24177" s="1548"/>
      <c r="D24177" s="1549"/>
      <c r="E24177" s="1506"/>
      <c r="K24177" s="1548"/>
      <c r="L24177" s="1549"/>
      <c r="M24177" s="1506"/>
    </row>
    <row r="24178" spans="1:13" ht="16.5" customHeight="1">
      <c r="A24178" s="1547"/>
      <c r="B24178" s="1548"/>
      <c r="C24178" s="1548"/>
      <c r="D24178" s="1549"/>
      <c r="E24178" s="1506"/>
      <c r="K24178" s="1548"/>
      <c r="L24178" s="1549"/>
      <c r="M24178" s="1506"/>
    </row>
    <row r="24179" spans="1:13" ht="16.5" customHeight="1">
      <c r="A24179" s="1547"/>
      <c r="B24179" s="1548"/>
      <c r="C24179" s="1548"/>
      <c r="D24179" s="1549"/>
      <c r="E24179" s="1506"/>
      <c r="K24179" s="1548"/>
      <c r="L24179" s="1549"/>
      <c r="M24179" s="1506"/>
    </row>
    <row r="24180" spans="1:13" ht="16.5" customHeight="1">
      <c r="A24180" s="1547"/>
      <c r="B24180" s="1548"/>
      <c r="C24180" s="1548"/>
      <c r="D24180" s="1549"/>
      <c r="E24180" s="1506"/>
      <c r="K24180" s="1548"/>
      <c r="L24180" s="1549"/>
      <c r="M24180" s="1506"/>
    </row>
    <row r="24181" spans="1:13" ht="16.5" customHeight="1">
      <c r="A24181" s="1547"/>
      <c r="B24181" s="1548"/>
      <c r="C24181" s="1548"/>
      <c r="D24181" s="1549"/>
      <c r="E24181" s="1506"/>
      <c r="K24181" s="1548"/>
      <c r="L24181" s="1549"/>
      <c r="M24181" s="1506"/>
    </row>
    <row r="24182" spans="1:13" ht="16.5" customHeight="1">
      <c r="A24182" s="1547"/>
      <c r="B24182" s="1548"/>
      <c r="C24182" s="1548"/>
      <c r="D24182" s="1549"/>
      <c r="E24182" s="1506"/>
      <c r="K24182" s="1548"/>
      <c r="L24182" s="1549"/>
      <c r="M24182" s="1506"/>
    </row>
    <row r="24183" spans="1:13" ht="16.5" customHeight="1">
      <c r="A24183" s="1547"/>
      <c r="B24183" s="1548"/>
      <c r="C24183" s="1548"/>
      <c r="D24183" s="1549"/>
      <c r="E24183" s="1506"/>
      <c r="K24183" s="1548"/>
      <c r="L24183" s="1549"/>
      <c r="M24183" s="1506"/>
    </row>
    <row r="24184" spans="1:13" ht="16.5" customHeight="1">
      <c r="A24184" s="1547"/>
      <c r="B24184" s="1548"/>
      <c r="C24184" s="1548"/>
      <c r="D24184" s="1549"/>
      <c r="E24184" s="1506"/>
      <c r="K24184" s="1548"/>
      <c r="L24184" s="1549"/>
      <c r="M24184" s="1506"/>
    </row>
    <row r="24185" spans="1:13" ht="16.5" customHeight="1">
      <c r="A24185" s="1547"/>
      <c r="B24185" s="1548"/>
      <c r="C24185" s="1548"/>
      <c r="D24185" s="1549"/>
      <c r="E24185" s="1506"/>
      <c r="K24185" s="1548"/>
      <c r="L24185" s="1549"/>
      <c r="M24185" s="1506"/>
    </row>
    <row r="24186" spans="1:13" ht="16.5" customHeight="1">
      <c r="A24186" s="1547"/>
      <c r="B24186" s="1548"/>
      <c r="C24186" s="1548"/>
      <c r="D24186" s="1549"/>
      <c r="E24186" s="1506"/>
      <c r="K24186" s="1548"/>
      <c r="L24186" s="1549"/>
      <c r="M24186" s="1506"/>
    </row>
    <row r="24187" spans="1:13" ht="16.5" customHeight="1">
      <c r="A24187" s="1547"/>
      <c r="B24187" s="1548"/>
      <c r="C24187" s="1548"/>
      <c r="D24187" s="1549"/>
      <c r="E24187" s="1506"/>
      <c r="K24187" s="1548"/>
      <c r="L24187" s="1549"/>
      <c r="M24187" s="1506"/>
    </row>
    <row r="24188" spans="1:13" ht="16.5" customHeight="1">
      <c r="A24188" s="1547"/>
      <c r="B24188" s="1548"/>
      <c r="C24188" s="1548"/>
      <c r="D24188" s="1549"/>
      <c r="E24188" s="1506"/>
      <c r="K24188" s="1548"/>
      <c r="L24188" s="1549"/>
      <c r="M24188" s="1506"/>
    </row>
    <row r="24189" spans="1:13" ht="16.5" customHeight="1">
      <c r="A24189" s="1547"/>
      <c r="B24189" s="1548"/>
      <c r="C24189" s="1548"/>
      <c r="D24189" s="1549"/>
      <c r="E24189" s="1506"/>
      <c r="K24189" s="1548"/>
      <c r="L24189" s="1549"/>
      <c r="M24189" s="1506"/>
    </row>
    <row r="24190" spans="1:13" ht="16.5" customHeight="1">
      <c r="A24190" s="1547"/>
      <c r="B24190" s="1548"/>
      <c r="C24190" s="1548"/>
      <c r="D24190" s="1549"/>
      <c r="E24190" s="1506"/>
      <c r="K24190" s="1548"/>
      <c r="L24190" s="1549"/>
      <c r="M24190" s="1506"/>
    </row>
    <row r="24191" spans="1:13" ht="16.5" customHeight="1">
      <c r="A24191" s="1547"/>
      <c r="B24191" s="1548"/>
      <c r="C24191" s="1548"/>
      <c r="D24191" s="1549"/>
      <c r="E24191" s="1506"/>
      <c r="K24191" s="1548"/>
      <c r="L24191" s="1549"/>
      <c r="M24191" s="1506"/>
    </row>
    <row r="24192" spans="1:13" ht="16.5" customHeight="1">
      <c r="A24192" s="1547"/>
      <c r="B24192" s="1548"/>
      <c r="C24192" s="1548"/>
      <c r="D24192" s="1549"/>
      <c r="E24192" s="1506"/>
      <c r="K24192" s="1548"/>
      <c r="L24192" s="1549"/>
      <c r="M24192" s="1506"/>
    </row>
    <row r="24193" spans="1:13" ht="16.5" customHeight="1">
      <c r="A24193" s="1547"/>
      <c r="B24193" s="1548"/>
      <c r="C24193" s="1548"/>
      <c r="D24193" s="1549"/>
      <c r="E24193" s="1506"/>
      <c r="K24193" s="1548"/>
      <c r="L24193" s="1549"/>
      <c r="M24193" s="1506"/>
    </row>
    <row r="24194" spans="1:13" ht="16.5" customHeight="1">
      <c r="A24194" s="1547"/>
      <c r="B24194" s="1548"/>
      <c r="C24194" s="1548"/>
      <c r="D24194" s="1549"/>
      <c r="E24194" s="1506"/>
      <c r="K24194" s="1548"/>
      <c r="L24194" s="1549"/>
      <c r="M24194" s="1506"/>
    </row>
    <row r="24195" spans="1:13" ht="16.5" customHeight="1">
      <c r="A24195" s="1547"/>
      <c r="B24195" s="1548"/>
      <c r="C24195" s="1548"/>
      <c r="D24195" s="1549"/>
      <c r="E24195" s="1506"/>
      <c r="K24195" s="1548"/>
      <c r="L24195" s="1549"/>
      <c r="M24195" s="1506"/>
    </row>
    <row r="24196" spans="1:13" ht="16.5" customHeight="1">
      <c r="A24196" s="1547"/>
      <c r="B24196" s="1548"/>
      <c r="C24196" s="1548"/>
      <c r="D24196" s="1549"/>
      <c r="E24196" s="1506"/>
      <c r="K24196" s="1548"/>
      <c r="L24196" s="1549"/>
      <c r="M24196" s="1506"/>
    </row>
    <row r="24197" spans="1:13" ht="16.5" customHeight="1">
      <c r="A24197" s="1547"/>
      <c r="B24197" s="1548"/>
      <c r="C24197" s="1548"/>
      <c r="D24197" s="1549"/>
      <c r="E24197" s="1506"/>
      <c r="K24197" s="1548"/>
      <c r="L24197" s="1549"/>
      <c r="M24197" s="1506"/>
    </row>
    <row r="24198" spans="1:13" ht="16.5" customHeight="1">
      <c r="A24198" s="1547"/>
      <c r="B24198" s="1548"/>
      <c r="C24198" s="1548"/>
      <c r="D24198" s="1549"/>
      <c r="E24198" s="1506"/>
      <c r="K24198" s="1548"/>
      <c r="L24198" s="1549"/>
      <c r="M24198" s="1506"/>
    </row>
    <row r="24199" spans="1:13" ht="16.5" customHeight="1">
      <c r="A24199" s="1547"/>
      <c r="B24199" s="1548"/>
      <c r="C24199" s="1548"/>
      <c r="D24199" s="1549"/>
      <c r="E24199" s="1506"/>
      <c r="K24199" s="1548"/>
      <c r="L24199" s="1549"/>
      <c r="M24199" s="1506"/>
    </row>
    <row r="24200" spans="1:13" ht="16.5" customHeight="1">
      <c r="A24200" s="1547"/>
      <c r="B24200" s="1548"/>
      <c r="C24200" s="1548"/>
      <c r="D24200" s="1549"/>
      <c r="E24200" s="1506"/>
      <c r="K24200" s="1548"/>
      <c r="L24200" s="1549"/>
      <c r="M24200" s="1506"/>
    </row>
    <row r="24201" spans="1:13" ht="16.5" customHeight="1">
      <c r="A24201" s="1547"/>
      <c r="B24201" s="1548"/>
      <c r="C24201" s="1548"/>
      <c r="D24201" s="1549"/>
      <c r="E24201" s="1506"/>
      <c r="K24201" s="1548"/>
      <c r="L24201" s="1549"/>
      <c r="M24201" s="1506"/>
    </row>
    <row r="24202" spans="1:13" ht="16.5" customHeight="1">
      <c r="A24202" s="1547"/>
      <c r="B24202" s="1548"/>
      <c r="C24202" s="1548"/>
      <c r="D24202" s="1549"/>
      <c r="E24202" s="1506"/>
      <c r="K24202" s="1548"/>
      <c r="L24202" s="1549"/>
      <c r="M24202" s="1506"/>
    </row>
    <row r="24203" spans="1:13" ht="16.5" customHeight="1">
      <c r="A24203" s="1547"/>
      <c r="B24203" s="1548"/>
      <c r="C24203" s="1548"/>
      <c r="D24203" s="1549"/>
      <c r="E24203" s="1506"/>
      <c r="K24203" s="1548"/>
      <c r="L24203" s="1549"/>
      <c r="M24203" s="1506"/>
    </row>
    <row r="24204" spans="1:13" ht="16.5" customHeight="1">
      <c r="A24204" s="1547"/>
      <c r="B24204" s="1548"/>
      <c r="C24204" s="1548"/>
      <c r="D24204" s="1549"/>
      <c r="E24204" s="1506"/>
      <c r="K24204" s="1548"/>
      <c r="L24204" s="1549"/>
      <c r="M24204" s="1506"/>
    </row>
    <row r="24205" spans="1:13" ht="16.5" customHeight="1">
      <c r="A24205" s="1547"/>
      <c r="B24205" s="1548"/>
      <c r="C24205" s="1548"/>
      <c r="D24205" s="1549"/>
      <c r="E24205" s="1506"/>
      <c r="K24205" s="1548"/>
      <c r="L24205" s="1549"/>
      <c r="M24205" s="1506"/>
    </row>
    <row r="24206" spans="1:13" ht="16.5" customHeight="1">
      <c r="A24206" s="1547"/>
      <c r="B24206" s="1548"/>
      <c r="C24206" s="1548"/>
      <c r="D24206" s="1549"/>
      <c r="E24206" s="1506"/>
      <c r="K24206" s="1548"/>
      <c r="L24206" s="1549"/>
      <c r="M24206" s="1506"/>
    </row>
    <row r="24207" spans="1:13" ht="16.5" customHeight="1">
      <c r="A24207" s="1547"/>
      <c r="B24207" s="1548"/>
      <c r="C24207" s="1548"/>
      <c r="D24207" s="1549"/>
      <c r="E24207" s="1506"/>
      <c r="K24207" s="1548"/>
      <c r="L24207" s="1549"/>
      <c r="M24207" s="1506"/>
    </row>
    <row r="24208" spans="1:13" ht="16.5" customHeight="1">
      <c r="A24208" s="1547"/>
      <c r="B24208" s="1548"/>
      <c r="C24208" s="1548"/>
      <c r="D24208" s="1549"/>
      <c r="E24208" s="1506"/>
      <c r="K24208" s="1548"/>
      <c r="L24208" s="1549"/>
      <c r="M24208" s="1506"/>
    </row>
    <row r="24209" spans="1:13" ht="16.5" customHeight="1">
      <c r="A24209" s="1547"/>
      <c r="B24209" s="1548"/>
      <c r="C24209" s="1548"/>
      <c r="D24209" s="1549"/>
      <c r="E24209" s="1506"/>
      <c r="K24209" s="1548"/>
      <c r="L24209" s="1549"/>
      <c r="M24209" s="1506"/>
    </row>
    <row r="24210" spans="1:13" ht="16.5" customHeight="1">
      <c r="A24210" s="1547"/>
      <c r="B24210" s="1548"/>
      <c r="C24210" s="1548"/>
      <c r="D24210" s="1549"/>
      <c r="E24210" s="1506"/>
      <c r="K24210" s="1548"/>
      <c r="L24210" s="1549"/>
      <c r="M24210" s="1506"/>
    </row>
    <row r="24211" spans="1:13" ht="16.5" customHeight="1">
      <c r="A24211" s="1547"/>
      <c r="B24211" s="1548"/>
      <c r="C24211" s="1548"/>
      <c r="D24211" s="1549"/>
      <c r="E24211" s="1506"/>
      <c r="K24211" s="1548"/>
      <c r="L24211" s="1549"/>
      <c r="M24211" s="1506"/>
    </row>
    <row r="24212" spans="1:13" ht="16.5" customHeight="1">
      <c r="A24212" s="1547"/>
      <c r="B24212" s="1548"/>
      <c r="C24212" s="1548"/>
      <c r="D24212" s="1549"/>
      <c r="E24212" s="1506"/>
      <c r="K24212" s="1548"/>
      <c r="L24212" s="1549"/>
      <c r="M24212" s="1506"/>
    </row>
    <row r="24213" spans="1:13" ht="16.5" customHeight="1">
      <c r="A24213" s="1547"/>
      <c r="B24213" s="1548"/>
      <c r="C24213" s="1548"/>
      <c r="D24213" s="1549"/>
      <c r="E24213" s="1506"/>
      <c r="K24213" s="1548"/>
      <c r="L24213" s="1549"/>
      <c r="M24213" s="1506"/>
    </row>
    <row r="24214" spans="1:13" ht="16.5" customHeight="1">
      <c r="A24214" s="1547"/>
      <c r="B24214" s="1548"/>
      <c r="C24214" s="1548"/>
      <c r="D24214" s="1549"/>
      <c r="E24214" s="1506"/>
      <c r="K24214" s="1548"/>
      <c r="L24214" s="1549"/>
      <c r="M24214" s="1506"/>
    </row>
    <row r="24215" spans="1:13" ht="16.5" customHeight="1">
      <c r="A24215" s="1547"/>
      <c r="B24215" s="1548"/>
      <c r="C24215" s="1548"/>
      <c r="D24215" s="1549"/>
      <c r="E24215" s="1506"/>
      <c r="K24215" s="1548"/>
      <c r="L24215" s="1549"/>
      <c r="M24215" s="1506"/>
    </row>
    <row r="24216" spans="1:13" ht="16.5" customHeight="1">
      <c r="A24216" s="1547"/>
      <c r="B24216" s="1548"/>
      <c r="C24216" s="1548"/>
      <c r="D24216" s="1549"/>
      <c r="E24216" s="1506"/>
      <c r="K24216" s="1548"/>
      <c r="L24216" s="1549"/>
      <c r="M24216" s="1506"/>
    </row>
    <row r="24217" spans="1:13" ht="16.5" customHeight="1">
      <c r="A24217" s="1547"/>
      <c r="B24217" s="1548"/>
      <c r="C24217" s="1548"/>
      <c r="D24217" s="1549"/>
      <c r="E24217" s="1506"/>
      <c r="K24217" s="1548"/>
      <c r="L24217" s="1549"/>
      <c r="M24217" s="1506"/>
    </row>
    <row r="24218" spans="1:13" ht="16.5" customHeight="1">
      <c r="A24218" s="1547"/>
      <c r="B24218" s="1548"/>
      <c r="C24218" s="1548"/>
      <c r="D24218" s="1549"/>
      <c r="E24218" s="1506"/>
      <c r="K24218" s="1548"/>
      <c r="L24218" s="1549"/>
      <c r="M24218" s="1506"/>
    </row>
    <row r="24219" spans="1:13" ht="16.5" customHeight="1">
      <c r="A24219" s="1547"/>
      <c r="B24219" s="1548"/>
      <c r="C24219" s="1548"/>
      <c r="D24219" s="1549"/>
      <c r="E24219" s="1506"/>
      <c r="K24219" s="1548"/>
      <c r="L24219" s="1549"/>
      <c r="M24219" s="1506"/>
    </row>
    <row r="24220" spans="1:13" ht="16.5" customHeight="1">
      <c r="A24220" s="1547"/>
      <c r="B24220" s="1548"/>
      <c r="C24220" s="1548"/>
      <c r="D24220" s="1549"/>
      <c r="E24220" s="1506"/>
      <c r="K24220" s="1548"/>
      <c r="L24220" s="1549"/>
      <c r="M24220" s="1506"/>
    </row>
    <row r="24221" spans="1:13" ht="16.5" customHeight="1">
      <c r="A24221" s="1547"/>
      <c r="B24221" s="1548"/>
      <c r="C24221" s="1548"/>
      <c r="D24221" s="1549"/>
      <c r="E24221" s="1506"/>
      <c r="K24221" s="1548"/>
      <c r="L24221" s="1549"/>
      <c r="M24221" s="1506"/>
    </row>
    <row r="24222" spans="1:13" ht="16.5" customHeight="1">
      <c r="A24222" s="1547"/>
      <c r="B24222" s="1548"/>
      <c r="C24222" s="1548"/>
      <c r="D24222" s="1549"/>
      <c r="E24222" s="1506"/>
      <c r="K24222" s="1548"/>
      <c r="L24222" s="1549"/>
      <c r="M24222" s="1506"/>
    </row>
    <row r="24223" spans="1:13" ht="16.5" customHeight="1">
      <c r="A24223" s="1547"/>
      <c r="B24223" s="1548"/>
      <c r="C24223" s="1548"/>
      <c r="D24223" s="1549"/>
      <c r="E24223" s="1506"/>
      <c r="K24223" s="1548"/>
      <c r="L24223" s="1549"/>
      <c r="M24223" s="1506"/>
    </row>
    <row r="24224" spans="1:13" ht="16.5" customHeight="1">
      <c r="A24224" s="1547"/>
      <c r="B24224" s="1548"/>
      <c r="C24224" s="1548"/>
      <c r="D24224" s="1549"/>
      <c r="E24224" s="1506"/>
      <c r="K24224" s="1548"/>
      <c r="L24224" s="1549"/>
      <c r="M24224" s="1506"/>
    </row>
    <row r="24225" spans="1:13" ht="16.5" customHeight="1">
      <c r="A24225" s="1547"/>
      <c r="B24225" s="1548"/>
      <c r="C24225" s="1548"/>
      <c r="D24225" s="1549"/>
      <c r="E24225" s="1506"/>
      <c r="K24225" s="1548"/>
      <c r="L24225" s="1549"/>
      <c r="M24225" s="1506"/>
    </row>
    <row r="24226" spans="1:13" ht="16.5" customHeight="1">
      <c r="A24226" s="1547"/>
      <c r="B24226" s="1548"/>
      <c r="C24226" s="1548"/>
      <c r="D24226" s="1549"/>
      <c r="E24226" s="1506"/>
      <c r="K24226" s="1548"/>
      <c r="L24226" s="1549"/>
      <c r="M24226" s="1506"/>
    </row>
    <row r="24227" spans="1:13" ht="16.5" customHeight="1">
      <c r="A24227" s="1547"/>
      <c r="B24227" s="1548"/>
      <c r="C24227" s="1548"/>
      <c r="D24227" s="1549"/>
      <c r="E24227" s="1506"/>
      <c r="K24227" s="1548"/>
      <c r="L24227" s="1549"/>
      <c r="M24227" s="1506"/>
    </row>
    <row r="24228" spans="1:13" ht="16.5" customHeight="1">
      <c r="A24228" s="1547"/>
      <c r="B24228" s="1548"/>
      <c r="C24228" s="1548"/>
      <c r="D24228" s="1549"/>
      <c r="E24228" s="1506"/>
      <c r="K24228" s="1548"/>
      <c r="L24228" s="1549"/>
      <c r="M24228" s="1506"/>
    </row>
    <row r="24229" spans="1:13" ht="16.5" customHeight="1">
      <c r="A24229" s="1547"/>
      <c r="B24229" s="1548"/>
      <c r="C24229" s="1548"/>
      <c r="D24229" s="1549"/>
      <c r="E24229" s="1506"/>
      <c r="K24229" s="1548"/>
      <c r="L24229" s="1549"/>
      <c r="M24229" s="1506"/>
    </row>
    <row r="24230" spans="1:13" ht="16.5" customHeight="1">
      <c r="A24230" s="1547"/>
      <c r="B24230" s="1548"/>
      <c r="C24230" s="1548"/>
      <c r="D24230" s="1549"/>
      <c r="E24230" s="1506"/>
      <c r="K24230" s="1548"/>
      <c r="L24230" s="1549"/>
      <c r="M24230" s="1506"/>
    </row>
    <row r="24231" spans="1:13" ht="16.5" customHeight="1">
      <c r="A24231" s="1547"/>
      <c r="B24231" s="1548"/>
      <c r="C24231" s="1548"/>
      <c r="D24231" s="1549"/>
      <c r="E24231" s="1506"/>
      <c r="K24231" s="1548"/>
      <c r="L24231" s="1549"/>
      <c r="M24231" s="1506"/>
    </row>
    <row r="24232" spans="1:13" ht="16.5" customHeight="1">
      <c r="A24232" s="1547"/>
      <c r="B24232" s="1548"/>
      <c r="C24232" s="1548"/>
      <c r="D24232" s="1549"/>
      <c r="E24232" s="1506"/>
      <c r="K24232" s="1548"/>
      <c r="L24232" s="1549"/>
      <c r="M24232" s="1506"/>
    </row>
    <row r="24233" spans="1:13" ht="16.5" customHeight="1">
      <c r="A24233" s="1547"/>
      <c r="B24233" s="1548"/>
      <c r="C24233" s="1548"/>
      <c r="D24233" s="1549"/>
      <c r="E24233" s="1506"/>
      <c r="K24233" s="1548"/>
      <c r="L24233" s="1549"/>
      <c r="M24233" s="1506"/>
    </row>
    <row r="24234" spans="1:13" ht="16.5" customHeight="1">
      <c r="A24234" s="1547"/>
      <c r="B24234" s="1548"/>
      <c r="C24234" s="1548"/>
      <c r="D24234" s="1549"/>
      <c r="E24234" s="1506"/>
      <c r="K24234" s="1548"/>
      <c r="L24234" s="1549"/>
      <c r="M24234" s="1506"/>
    </row>
    <row r="24235" spans="1:13" ht="16.5" customHeight="1">
      <c r="A24235" s="1547"/>
      <c r="B24235" s="1548"/>
      <c r="C24235" s="1548"/>
      <c r="D24235" s="1549"/>
      <c r="E24235" s="1506"/>
      <c r="K24235" s="1548"/>
      <c r="L24235" s="1549"/>
      <c r="M24235" s="1506"/>
    </row>
    <row r="24236" spans="1:13" ht="16.5" customHeight="1">
      <c r="A24236" s="1547"/>
      <c r="B24236" s="1548"/>
      <c r="C24236" s="1548"/>
      <c r="D24236" s="1549"/>
      <c r="E24236" s="1506"/>
      <c r="K24236" s="1548"/>
      <c r="L24236" s="1549"/>
      <c r="M24236" s="1506"/>
    </row>
    <row r="24237" spans="1:13" ht="16.5" customHeight="1">
      <c r="A24237" s="1547"/>
      <c r="B24237" s="1548"/>
      <c r="C24237" s="1548"/>
      <c r="D24237" s="1549"/>
      <c r="E24237" s="1506"/>
      <c r="K24237" s="1548"/>
      <c r="L24237" s="1549"/>
      <c r="M24237" s="1506"/>
    </row>
    <row r="24238" spans="1:13" ht="16.5" customHeight="1">
      <c r="A24238" s="1547"/>
      <c r="B24238" s="1548"/>
      <c r="C24238" s="1548"/>
      <c r="D24238" s="1549"/>
      <c r="E24238" s="1506"/>
      <c r="K24238" s="1548"/>
      <c r="L24238" s="1549"/>
      <c r="M24238" s="1506"/>
    </row>
    <row r="24239" spans="1:13" ht="16.5" customHeight="1">
      <c r="A24239" s="1547"/>
      <c r="B24239" s="1548"/>
      <c r="C24239" s="1548"/>
      <c r="D24239" s="1549"/>
      <c r="E24239" s="1506"/>
      <c r="K24239" s="1548"/>
      <c r="L24239" s="1549"/>
      <c r="M24239" s="1506"/>
    </row>
    <row r="24240" spans="1:13" ht="16.5" customHeight="1">
      <c r="A24240" s="1547"/>
      <c r="B24240" s="1548"/>
      <c r="C24240" s="1548"/>
      <c r="D24240" s="1549"/>
      <c r="E24240" s="1506"/>
      <c r="K24240" s="1548"/>
      <c r="L24240" s="1549"/>
      <c r="M24240" s="1506"/>
    </row>
    <row r="24241" spans="1:13" ht="16.5" customHeight="1">
      <c r="A24241" s="1547"/>
      <c r="B24241" s="1548"/>
      <c r="C24241" s="1548"/>
      <c r="D24241" s="1549"/>
      <c r="E24241" s="1506"/>
      <c r="K24241" s="1548"/>
      <c r="L24241" s="1549"/>
      <c r="M24241" s="1506"/>
    </row>
    <row r="24242" spans="1:13" ht="16.5" customHeight="1">
      <c r="A24242" s="1547"/>
      <c r="B24242" s="1548"/>
      <c r="C24242" s="1548"/>
      <c r="D24242" s="1549"/>
      <c r="E24242" s="1506"/>
      <c r="K24242" s="1548"/>
      <c r="L24242" s="1549"/>
      <c r="M24242" s="1506"/>
    </row>
    <row r="24243" spans="1:13" ht="16.5" customHeight="1">
      <c r="A24243" s="1547"/>
      <c r="B24243" s="1548"/>
      <c r="C24243" s="1548"/>
      <c r="D24243" s="1549"/>
      <c r="E24243" s="1506"/>
      <c r="K24243" s="1548"/>
      <c r="L24243" s="1549"/>
      <c r="M24243" s="1506"/>
    </row>
    <row r="24244" spans="1:13" ht="16.5" customHeight="1">
      <c r="A24244" s="1547"/>
      <c r="B24244" s="1548"/>
      <c r="C24244" s="1548"/>
      <c r="D24244" s="1549"/>
      <c r="E24244" s="1506"/>
      <c r="K24244" s="1548"/>
      <c r="L24244" s="1549"/>
      <c r="M24244" s="1506"/>
    </row>
    <row r="24245" spans="1:13" ht="16.5" customHeight="1">
      <c r="A24245" s="1547"/>
      <c r="B24245" s="1548"/>
      <c r="C24245" s="1548"/>
      <c r="D24245" s="1549"/>
      <c r="E24245" s="1506"/>
      <c r="K24245" s="1548"/>
      <c r="L24245" s="1549"/>
      <c r="M24245" s="1506"/>
    </row>
    <row r="24246" spans="1:13" ht="16.5" customHeight="1">
      <c r="A24246" s="1547"/>
      <c r="B24246" s="1548"/>
      <c r="C24246" s="1548"/>
      <c r="D24246" s="1549"/>
      <c r="E24246" s="1506"/>
      <c r="K24246" s="1548"/>
      <c r="L24246" s="1549"/>
      <c r="M24246" s="1506"/>
    </row>
    <row r="24247" spans="1:13" ht="16.5" customHeight="1">
      <c r="A24247" s="1547"/>
      <c r="B24247" s="1548"/>
      <c r="C24247" s="1548"/>
      <c r="D24247" s="1549"/>
      <c r="E24247" s="1506"/>
      <c r="K24247" s="1548"/>
      <c r="L24247" s="1549"/>
      <c r="M24247" s="1506"/>
    </row>
    <row r="24248" spans="1:13" ht="16.5" customHeight="1">
      <c r="A24248" s="1547"/>
      <c r="B24248" s="1548"/>
      <c r="C24248" s="1548"/>
      <c r="D24248" s="1549"/>
      <c r="E24248" s="1506"/>
      <c r="K24248" s="1548"/>
      <c r="L24248" s="1549"/>
      <c r="M24248" s="1506"/>
    </row>
    <row r="24249" spans="1:13" ht="16.5" customHeight="1">
      <c r="A24249" s="1547"/>
      <c r="B24249" s="1548"/>
      <c r="C24249" s="1548"/>
      <c r="D24249" s="1549"/>
      <c r="E24249" s="1506"/>
      <c r="K24249" s="1548"/>
      <c r="L24249" s="1549"/>
      <c r="M24249" s="1506"/>
    </row>
    <row r="24250" spans="1:13" ht="16.5" customHeight="1">
      <c r="A24250" s="1547"/>
      <c r="B24250" s="1548"/>
      <c r="C24250" s="1548"/>
      <c r="D24250" s="1549"/>
      <c r="E24250" s="1506"/>
      <c r="K24250" s="1548"/>
      <c r="L24250" s="1549"/>
      <c r="M24250" s="1506"/>
    </row>
    <row r="24251" spans="1:13" ht="16.5" customHeight="1">
      <c r="A24251" s="1547"/>
      <c r="B24251" s="1548"/>
      <c r="C24251" s="1548"/>
      <c r="D24251" s="1549"/>
      <c r="E24251" s="1506"/>
      <c r="K24251" s="1548"/>
      <c r="L24251" s="1549"/>
      <c r="M24251" s="1506"/>
    </row>
    <row r="24252" spans="1:13" ht="16.5" customHeight="1">
      <c r="A24252" s="1547"/>
      <c r="B24252" s="1548"/>
      <c r="C24252" s="1548"/>
      <c r="D24252" s="1549"/>
      <c r="E24252" s="1506"/>
      <c r="K24252" s="1548"/>
      <c r="L24252" s="1549"/>
      <c r="M24252" s="1506"/>
    </row>
    <row r="24253" spans="1:13" ht="16.5" customHeight="1">
      <c r="A24253" s="1547"/>
      <c r="B24253" s="1548"/>
      <c r="C24253" s="1548"/>
      <c r="D24253" s="1549"/>
      <c r="E24253" s="1506"/>
      <c r="K24253" s="1548"/>
      <c r="L24253" s="1549"/>
      <c r="M24253" s="1506"/>
    </row>
    <row r="24254" spans="1:13" ht="16.5" customHeight="1">
      <c r="A24254" s="1547"/>
      <c r="B24254" s="1548"/>
      <c r="C24254" s="1548"/>
      <c r="D24254" s="1549"/>
      <c r="E24254" s="1506"/>
      <c r="K24254" s="1548"/>
      <c r="L24254" s="1549"/>
      <c r="M24254" s="1506"/>
    </row>
    <row r="24255" spans="1:13" ht="16.5" customHeight="1">
      <c r="A24255" s="1547"/>
      <c r="B24255" s="1548"/>
      <c r="C24255" s="1548"/>
      <c r="D24255" s="1549"/>
      <c r="E24255" s="1506"/>
      <c r="K24255" s="1548"/>
      <c r="L24255" s="1549"/>
      <c r="M24255" s="1506"/>
    </row>
    <row r="24256" spans="1:13" ht="16.5" customHeight="1">
      <c r="A24256" s="1547"/>
      <c r="B24256" s="1548"/>
      <c r="C24256" s="1548"/>
      <c r="D24256" s="1549"/>
      <c r="E24256" s="1506"/>
      <c r="K24256" s="1548"/>
      <c r="L24256" s="1549"/>
      <c r="M24256" s="1506"/>
    </row>
    <row r="24257" spans="1:13" ht="16.5" customHeight="1">
      <c r="A24257" s="1547"/>
      <c r="B24257" s="1548"/>
      <c r="C24257" s="1548"/>
      <c r="D24257" s="1549"/>
      <c r="E24257" s="1506"/>
      <c r="K24257" s="1548"/>
      <c r="L24257" s="1549"/>
      <c r="M24257" s="1506"/>
    </row>
    <row r="24258" spans="1:13" ht="16.5" customHeight="1">
      <c r="A24258" s="1547"/>
      <c r="B24258" s="1548"/>
      <c r="C24258" s="1548"/>
      <c r="D24258" s="1549"/>
      <c r="E24258" s="1506"/>
      <c r="K24258" s="1548"/>
      <c r="L24258" s="1549"/>
      <c r="M24258" s="1506"/>
    </row>
    <row r="24259" spans="1:13" ht="16.5" customHeight="1">
      <c r="A24259" s="1547"/>
      <c r="B24259" s="1548"/>
      <c r="C24259" s="1548"/>
      <c r="D24259" s="1549"/>
      <c r="E24259" s="1506"/>
      <c r="K24259" s="1548"/>
      <c r="L24259" s="1549"/>
      <c r="M24259" s="1506"/>
    </row>
    <row r="24260" spans="1:13" ht="16.5" customHeight="1">
      <c r="A24260" s="1547"/>
      <c r="B24260" s="1548"/>
      <c r="C24260" s="1548"/>
      <c r="D24260" s="1549"/>
      <c r="E24260" s="1506"/>
      <c r="K24260" s="1548"/>
      <c r="L24260" s="1549"/>
      <c r="M24260" s="1506"/>
    </row>
    <row r="24261" spans="1:13" ht="16.5" customHeight="1">
      <c r="A24261" s="1547"/>
      <c r="B24261" s="1548"/>
      <c r="C24261" s="1548"/>
      <c r="D24261" s="1549"/>
      <c r="E24261" s="1506"/>
      <c r="K24261" s="1548"/>
      <c r="L24261" s="1549"/>
      <c r="M24261" s="1506"/>
    </row>
    <row r="24262" spans="1:13" ht="16.5" customHeight="1">
      <c r="A24262" s="1547"/>
      <c r="B24262" s="1548"/>
      <c r="C24262" s="1548"/>
      <c r="D24262" s="1549"/>
      <c r="E24262" s="1506"/>
      <c r="K24262" s="1548"/>
      <c r="L24262" s="1549"/>
      <c r="M24262" s="1506"/>
    </row>
    <row r="24263" spans="1:13" ht="16.5" customHeight="1">
      <c r="A24263" s="1547"/>
      <c r="B24263" s="1548"/>
      <c r="C24263" s="1548"/>
      <c r="D24263" s="1549"/>
      <c r="E24263" s="1506"/>
      <c r="K24263" s="1548"/>
      <c r="L24263" s="1549"/>
      <c r="M24263" s="1506"/>
    </row>
    <row r="24264" spans="1:13" ht="16.5" customHeight="1">
      <c r="A24264" s="1547"/>
      <c r="B24264" s="1548"/>
      <c r="C24264" s="1548"/>
      <c r="D24264" s="1549"/>
      <c r="E24264" s="1506"/>
      <c r="K24264" s="1548"/>
      <c r="L24264" s="1549"/>
      <c r="M24264" s="1506"/>
    </row>
    <row r="24265" spans="1:13" ht="16.5" customHeight="1">
      <c r="A24265" s="1547"/>
      <c r="B24265" s="1548"/>
      <c r="C24265" s="1548"/>
      <c r="D24265" s="1549"/>
      <c r="E24265" s="1506"/>
      <c r="K24265" s="1548"/>
      <c r="L24265" s="1549"/>
      <c r="M24265" s="1506"/>
    </row>
    <row r="24266" spans="1:13" ht="16.5" customHeight="1">
      <c r="A24266" s="1547"/>
      <c r="B24266" s="1548"/>
      <c r="C24266" s="1548"/>
      <c r="D24266" s="1549"/>
      <c r="E24266" s="1506"/>
      <c r="K24266" s="1548"/>
      <c r="L24266" s="1549"/>
      <c r="M24266" s="1506"/>
    </row>
    <row r="24267" spans="1:13" ht="16.5" customHeight="1">
      <c r="A24267" s="1547"/>
      <c r="B24267" s="1548"/>
      <c r="C24267" s="1548"/>
      <c r="D24267" s="1549"/>
      <c r="E24267" s="1506"/>
      <c r="K24267" s="1548"/>
      <c r="L24267" s="1549"/>
      <c r="M24267" s="1506"/>
    </row>
    <row r="24268" spans="1:13" ht="16.5" customHeight="1">
      <c r="A24268" s="1547"/>
      <c r="B24268" s="1548"/>
      <c r="C24268" s="1548"/>
      <c r="D24268" s="1549"/>
      <c r="E24268" s="1506"/>
      <c r="K24268" s="1548"/>
      <c r="L24268" s="1549"/>
      <c r="M24268" s="1506"/>
    </row>
    <row r="24269" spans="1:13" ht="16.5" customHeight="1">
      <c r="A24269" s="1547"/>
      <c r="B24269" s="1548"/>
      <c r="C24269" s="1548"/>
      <c r="D24269" s="1549"/>
      <c r="E24269" s="1506"/>
      <c r="K24269" s="1548"/>
      <c r="L24269" s="1549"/>
      <c r="M24269" s="1506"/>
    </row>
    <row r="24270" spans="1:13" ht="16.5" customHeight="1">
      <c r="A24270" s="1547"/>
      <c r="B24270" s="1548"/>
      <c r="C24270" s="1548"/>
      <c r="D24270" s="1549"/>
      <c r="E24270" s="1506"/>
      <c r="K24270" s="1548"/>
      <c r="L24270" s="1549"/>
      <c r="M24270" s="1506"/>
    </row>
    <row r="24271" spans="1:13" ht="16.5" customHeight="1">
      <c r="A24271" s="1547"/>
      <c r="B24271" s="1548"/>
      <c r="C24271" s="1548"/>
      <c r="D24271" s="1549"/>
      <c r="E24271" s="1506"/>
      <c r="K24271" s="1548"/>
      <c r="L24271" s="1549"/>
      <c r="M24271" s="1506"/>
    </row>
    <row r="24272" spans="1:13" ht="16.5" customHeight="1">
      <c r="A24272" s="1547"/>
      <c r="B24272" s="1548"/>
      <c r="C24272" s="1548"/>
      <c r="D24272" s="1549"/>
      <c r="E24272" s="1506"/>
      <c r="K24272" s="1548"/>
      <c r="L24272" s="1549"/>
      <c r="M24272" s="1506"/>
    </row>
    <row r="24273" spans="1:13" ht="16.5" customHeight="1">
      <c r="A24273" s="1547"/>
      <c r="B24273" s="1548"/>
      <c r="C24273" s="1548"/>
      <c r="D24273" s="1549"/>
      <c r="E24273" s="1506"/>
      <c r="K24273" s="1548"/>
      <c r="L24273" s="1549"/>
      <c r="M24273" s="1506"/>
    </row>
    <row r="24274" spans="1:13" ht="16.5" customHeight="1">
      <c r="A24274" s="1547"/>
      <c r="B24274" s="1548"/>
      <c r="C24274" s="1548"/>
      <c r="D24274" s="1549"/>
      <c r="E24274" s="1506"/>
      <c r="K24274" s="1548"/>
      <c r="L24274" s="1549"/>
      <c r="M24274" s="1506"/>
    </row>
    <row r="24275" spans="1:13" ht="16.5" customHeight="1">
      <c r="A24275" s="1547"/>
      <c r="B24275" s="1548"/>
      <c r="C24275" s="1548"/>
      <c r="D24275" s="1549"/>
      <c r="E24275" s="1506"/>
      <c r="K24275" s="1548"/>
      <c r="L24275" s="1549"/>
      <c r="M24275" s="1506"/>
    </row>
    <row r="24276" spans="1:13" ht="16.5" customHeight="1">
      <c r="A24276" s="1547"/>
      <c r="B24276" s="1548"/>
      <c r="C24276" s="1548"/>
      <c r="D24276" s="1549"/>
      <c r="E24276" s="1506"/>
      <c r="K24276" s="1548"/>
      <c r="L24276" s="1549"/>
      <c r="M24276" s="1506"/>
    </row>
    <row r="24277" spans="1:13" ht="16.5" customHeight="1">
      <c r="A24277" s="1547"/>
      <c r="B24277" s="1548"/>
      <c r="C24277" s="1548"/>
      <c r="D24277" s="1549"/>
      <c r="E24277" s="1506"/>
      <c r="K24277" s="1548"/>
      <c r="L24277" s="1549"/>
      <c r="M24277" s="1506"/>
    </row>
    <row r="24278" spans="1:13" ht="16.5" customHeight="1">
      <c r="A24278" s="1547"/>
      <c r="B24278" s="1548"/>
      <c r="C24278" s="1548"/>
      <c r="D24278" s="1549"/>
      <c r="E24278" s="1506"/>
      <c r="K24278" s="1548"/>
      <c r="L24278" s="1549"/>
      <c r="M24278" s="1506"/>
    </row>
    <row r="24279" spans="1:13" ht="16.5" customHeight="1">
      <c r="A24279" s="1547"/>
      <c r="B24279" s="1548"/>
      <c r="C24279" s="1548"/>
      <c r="D24279" s="1549"/>
      <c r="E24279" s="1506"/>
      <c r="K24279" s="1548"/>
      <c r="L24279" s="1549"/>
      <c r="M24279" s="1506"/>
    </row>
    <row r="24280" spans="1:13" ht="16.5" customHeight="1">
      <c r="A24280" s="1547"/>
      <c r="B24280" s="1548"/>
      <c r="C24280" s="1548"/>
      <c r="D24280" s="1549"/>
      <c r="E24280" s="1506"/>
      <c r="K24280" s="1548"/>
      <c r="L24280" s="1549"/>
      <c r="M24280" s="1506"/>
    </row>
    <row r="24281" spans="1:13" ht="16.5" customHeight="1">
      <c r="A24281" s="1547"/>
      <c r="B24281" s="1548"/>
      <c r="C24281" s="1548"/>
      <c r="D24281" s="1549"/>
      <c r="E24281" s="1506"/>
      <c r="K24281" s="1548"/>
      <c r="L24281" s="1549"/>
      <c r="M24281" s="1506"/>
    </row>
    <row r="24282" spans="1:13" ht="16.5" customHeight="1">
      <c r="A24282" s="1547"/>
      <c r="B24282" s="1548"/>
      <c r="C24282" s="1548"/>
      <c r="D24282" s="1549"/>
      <c r="E24282" s="1506"/>
      <c r="K24282" s="1548"/>
      <c r="L24282" s="1549"/>
      <c r="M24282" s="1506"/>
    </row>
    <row r="24283" spans="1:13" ht="16.5" customHeight="1">
      <c r="A24283" s="1547"/>
      <c r="B24283" s="1548"/>
      <c r="C24283" s="1548"/>
      <c r="D24283" s="1549"/>
      <c r="E24283" s="1506"/>
      <c r="K24283" s="1548"/>
      <c r="L24283" s="1549"/>
      <c r="M24283" s="1506"/>
    </row>
    <row r="24284" spans="1:13" ht="16.5" customHeight="1">
      <c r="A24284" s="1547"/>
      <c r="B24284" s="1548"/>
      <c r="C24284" s="1548"/>
      <c r="D24284" s="1549"/>
      <c r="E24284" s="1506"/>
      <c r="K24284" s="1548"/>
      <c r="L24284" s="1549"/>
      <c r="M24284" s="1506"/>
    </row>
    <row r="24285" spans="1:13" ht="16.5" customHeight="1">
      <c r="A24285" s="1547"/>
      <c r="B24285" s="1548"/>
      <c r="C24285" s="1548"/>
      <c r="D24285" s="1549"/>
      <c r="E24285" s="1506"/>
      <c r="K24285" s="1548"/>
      <c r="L24285" s="1549"/>
      <c r="M24285" s="1506"/>
    </row>
    <row r="24286" spans="1:13" ht="16.5" customHeight="1">
      <c r="A24286" s="1547"/>
      <c r="B24286" s="1548"/>
      <c r="C24286" s="1548"/>
      <c r="D24286" s="1549"/>
      <c r="E24286" s="1506"/>
      <c r="K24286" s="1548"/>
      <c r="L24286" s="1549"/>
      <c r="M24286" s="1506"/>
    </row>
    <row r="24287" spans="1:13" ht="16.5" customHeight="1">
      <c r="A24287" s="1547"/>
      <c r="B24287" s="1548"/>
      <c r="C24287" s="1548"/>
      <c r="D24287" s="1549"/>
      <c r="E24287" s="1506"/>
      <c r="K24287" s="1548"/>
      <c r="L24287" s="1549"/>
      <c r="M24287" s="1506"/>
    </row>
    <row r="24288" spans="1:13" ht="16.5" customHeight="1">
      <c r="A24288" s="1547"/>
      <c r="B24288" s="1548"/>
      <c r="C24288" s="1548"/>
      <c r="D24288" s="1549"/>
      <c r="E24288" s="1506"/>
      <c r="K24288" s="1548"/>
      <c r="L24288" s="1549"/>
      <c r="M24288" s="1506"/>
    </row>
    <row r="24289" spans="1:13" ht="16.5" customHeight="1">
      <c r="A24289" s="1547"/>
      <c r="B24289" s="1548"/>
      <c r="C24289" s="1548"/>
      <c r="D24289" s="1549"/>
      <c r="E24289" s="1506"/>
      <c r="K24289" s="1548"/>
      <c r="L24289" s="1549"/>
      <c r="M24289" s="1506"/>
    </row>
    <row r="24290" spans="1:13" ht="16.5" customHeight="1">
      <c r="A24290" s="1547"/>
      <c r="B24290" s="1548"/>
      <c r="C24290" s="1548"/>
      <c r="D24290" s="1549"/>
      <c r="E24290" s="1506"/>
      <c r="K24290" s="1548"/>
      <c r="L24290" s="1549"/>
      <c r="M24290" s="1506"/>
    </row>
    <row r="24291" spans="1:13" ht="16.5" customHeight="1">
      <c r="A24291" s="1547"/>
      <c r="B24291" s="1548"/>
      <c r="C24291" s="1548"/>
      <c r="D24291" s="1549"/>
      <c r="E24291" s="1506"/>
      <c r="K24291" s="1548"/>
      <c r="L24291" s="1549"/>
      <c r="M24291" s="1506"/>
    </row>
    <row r="24292" spans="1:13" ht="16.5" customHeight="1">
      <c r="A24292" s="1547"/>
      <c r="B24292" s="1548"/>
      <c r="C24292" s="1548"/>
      <c r="D24292" s="1549"/>
      <c r="E24292" s="1506"/>
      <c r="K24292" s="1548"/>
      <c r="L24292" s="1549"/>
      <c r="M24292" s="1506"/>
    </row>
    <row r="24293" spans="1:13" ht="16.5" customHeight="1">
      <c r="A24293" s="1547"/>
      <c r="B24293" s="1548"/>
      <c r="C24293" s="1548"/>
      <c r="D24293" s="1549"/>
      <c r="E24293" s="1506"/>
      <c r="K24293" s="1548"/>
      <c r="L24293" s="1549"/>
      <c r="M24293" s="1506"/>
    </row>
    <row r="24294" spans="1:13" ht="16.5" customHeight="1">
      <c r="A24294" s="1547"/>
      <c r="B24294" s="1548"/>
      <c r="C24294" s="1548"/>
      <c r="D24294" s="1549"/>
      <c r="E24294" s="1506"/>
      <c r="K24294" s="1548"/>
      <c r="L24294" s="1549"/>
      <c r="M24294" s="1506"/>
    </row>
    <row r="24295" spans="1:13" ht="16.5" customHeight="1">
      <c r="A24295" s="1547"/>
      <c r="B24295" s="1548"/>
      <c r="C24295" s="1548"/>
      <c r="D24295" s="1549"/>
      <c r="E24295" s="1506"/>
      <c r="K24295" s="1548"/>
      <c r="L24295" s="1549"/>
      <c r="M24295" s="1506"/>
    </row>
    <row r="24296" spans="1:13" ht="16.5" customHeight="1">
      <c r="A24296" s="1547"/>
      <c r="B24296" s="1548"/>
      <c r="C24296" s="1548"/>
      <c r="D24296" s="1549"/>
      <c r="E24296" s="1506"/>
      <c r="K24296" s="1548"/>
      <c r="L24296" s="1549"/>
      <c r="M24296" s="1506"/>
    </row>
    <row r="24297" spans="1:13" ht="16.5" customHeight="1">
      <c r="A24297" s="1547"/>
      <c r="B24297" s="1548"/>
      <c r="C24297" s="1548"/>
      <c r="D24297" s="1549"/>
      <c r="E24297" s="1506"/>
      <c r="K24297" s="1548"/>
      <c r="L24297" s="1549"/>
      <c r="M24297" s="1506"/>
    </row>
    <row r="24298" spans="1:13" ht="16.5" customHeight="1">
      <c r="A24298" s="1547"/>
      <c r="B24298" s="1548"/>
      <c r="C24298" s="1548"/>
      <c r="D24298" s="1549"/>
      <c r="E24298" s="1506"/>
      <c r="K24298" s="1548"/>
      <c r="L24298" s="1549"/>
      <c r="M24298" s="1506"/>
    </row>
    <row r="24299" spans="1:13" ht="16.5" customHeight="1">
      <c r="A24299" s="1547"/>
      <c r="B24299" s="1548"/>
      <c r="C24299" s="1548"/>
      <c r="D24299" s="1549"/>
      <c r="E24299" s="1506"/>
      <c r="K24299" s="1548"/>
      <c r="L24299" s="1549"/>
      <c r="M24299" s="1506"/>
    </row>
    <row r="24300" spans="1:13" ht="16.5" customHeight="1">
      <c r="A24300" s="1547"/>
      <c r="B24300" s="1548"/>
      <c r="C24300" s="1548"/>
      <c r="D24300" s="1549"/>
      <c r="E24300" s="1506"/>
      <c r="K24300" s="1548"/>
      <c r="L24300" s="1549"/>
      <c r="M24300" s="1506"/>
    </row>
    <row r="24301" spans="1:13" ht="16.5" customHeight="1">
      <c r="A24301" s="1547"/>
      <c r="B24301" s="1548"/>
      <c r="C24301" s="1548"/>
      <c r="D24301" s="1549"/>
      <c r="E24301" s="1506"/>
      <c r="K24301" s="1548"/>
      <c r="L24301" s="1549"/>
      <c r="M24301" s="1506"/>
    </row>
    <row r="24302" spans="1:13" ht="16.5" customHeight="1">
      <c r="A24302" s="1547"/>
      <c r="B24302" s="1548"/>
      <c r="C24302" s="1548"/>
      <c r="D24302" s="1549"/>
      <c r="E24302" s="1506"/>
      <c r="K24302" s="1548"/>
      <c r="L24302" s="1549"/>
      <c r="M24302" s="1506"/>
    </row>
    <row r="24303" spans="1:13" ht="16.5" customHeight="1">
      <c r="A24303" s="1547"/>
      <c r="B24303" s="1548"/>
      <c r="C24303" s="1548"/>
      <c r="D24303" s="1549"/>
      <c r="E24303" s="1506"/>
      <c r="K24303" s="1548"/>
      <c r="L24303" s="1549"/>
      <c r="M24303" s="1506"/>
    </row>
    <row r="24304" spans="1:13" ht="16.5" customHeight="1">
      <c r="A24304" s="1547"/>
      <c r="B24304" s="1548"/>
      <c r="C24304" s="1548"/>
      <c r="D24304" s="1549"/>
      <c r="E24304" s="1506"/>
      <c r="K24304" s="1548"/>
      <c r="L24304" s="1549"/>
      <c r="M24304" s="1506"/>
    </row>
    <row r="24305" spans="1:13" ht="16.5" customHeight="1">
      <c r="A24305" s="1547"/>
      <c r="B24305" s="1548"/>
      <c r="C24305" s="1548"/>
      <c r="D24305" s="1549"/>
      <c r="E24305" s="1506"/>
      <c r="K24305" s="1548"/>
      <c r="L24305" s="1549"/>
      <c r="M24305" s="1506"/>
    </row>
    <row r="24306" spans="1:13" ht="16.5" customHeight="1">
      <c r="A24306" s="1547"/>
      <c r="B24306" s="1548"/>
      <c r="C24306" s="1548"/>
      <c r="D24306" s="1549"/>
      <c r="E24306" s="1506"/>
      <c r="K24306" s="1548"/>
      <c r="L24306" s="1549"/>
      <c r="M24306" s="1506"/>
    </row>
    <row r="24307" spans="1:13" ht="16.5" customHeight="1">
      <c r="A24307" s="1547"/>
      <c r="B24307" s="1548"/>
      <c r="C24307" s="1548"/>
      <c r="D24307" s="1549"/>
      <c r="E24307" s="1506"/>
      <c r="K24307" s="1548"/>
      <c r="L24307" s="1549"/>
      <c r="M24307" s="1506"/>
    </row>
    <row r="24308" spans="1:13" ht="16.5" customHeight="1">
      <c r="A24308" s="1547"/>
      <c r="B24308" s="1548"/>
      <c r="C24308" s="1548"/>
      <c r="D24308" s="1549"/>
      <c r="E24308" s="1506"/>
      <c r="K24308" s="1548"/>
      <c r="L24308" s="1549"/>
      <c r="M24308" s="1506"/>
    </row>
    <row r="24309" spans="1:13" ht="16.5" customHeight="1">
      <c r="A24309" s="1547"/>
      <c r="B24309" s="1548"/>
      <c r="C24309" s="1548"/>
      <c r="D24309" s="1549"/>
      <c r="E24309" s="1506"/>
      <c r="K24309" s="1548"/>
      <c r="L24309" s="1549"/>
      <c r="M24309" s="1506"/>
    </row>
    <row r="24310" spans="1:13" ht="16.5" customHeight="1">
      <c r="A24310" s="1547"/>
      <c r="B24310" s="1548"/>
      <c r="C24310" s="1548"/>
      <c r="D24310" s="1549"/>
      <c r="E24310" s="1506"/>
      <c r="K24310" s="1548"/>
      <c r="L24310" s="1549"/>
      <c r="M24310" s="1506"/>
    </row>
    <row r="24311" spans="1:13" ht="16.5" customHeight="1">
      <c r="A24311" s="1547"/>
      <c r="B24311" s="1548"/>
      <c r="C24311" s="1548"/>
      <c r="D24311" s="1549"/>
      <c r="E24311" s="1506"/>
      <c r="K24311" s="1548"/>
      <c r="L24311" s="1549"/>
      <c r="M24311" s="1506"/>
    </row>
    <row r="24312" spans="1:13" ht="16.5" customHeight="1">
      <c r="A24312" s="1547"/>
      <c r="B24312" s="1548"/>
      <c r="C24312" s="1548"/>
      <c r="D24312" s="1549"/>
      <c r="E24312" s="1506"/>
      <c r="K24312" s="1548"/>
      <c r="L24312" s="1549"/>
      <c r="M24312" s="1506"/>
    </row>
    <row r="24313" spans="1:13" ht="16.5" customHeight="1">
      <c r="A24313" s="1547"/>
      <c r="B24313" s="1548"/>
      <c r="C24313" s="1548"/>
      <c r="D24313" s="1549"/>
      <c r="E24313" s="1506"/>
      <c r="K24313" s="1548"/>
      <c r="L24313" s="1549"/>
      <c r="M24313" s="1506"/>
    </row>
    <row r="24314" spans="1:13" ht="16.5" customHeight="1">
      <c r="A24314" s="1547"/>
      <c r="B24314" s="1548"/>
      <c r="C24314" s="1548"/>
      <c r="D24314" s="1549"/>
      <c r="E24314" s="1506"/>
      <c r="K24314" s="1548"/>
      <c r="L24314" s="1549"/>
      <c r="M24314" s="1506"/>
    </row>
    <row r="24315" spans="1:13" ht="16.5" customHeight="1">
      <c r="A24315" s="1547"/>
      <c r="B24315" s="1548"/>
      <c r="C24315" s="1548"/>
      <c r="D24315" s="1549"/>
      <c r="E24315" s="1506"/>
      <c r="K24315" s="1548"/>
      <c r="L24315" s="1549"/>
      <c r="M24315" s="1506"/>
    </row>
    <row r="24316" spans="1:13" ht="16.5" customHeight="1">
      <c r="A24316" s="1547"/>
      <c r="B24316" s="1548"/>
      <c r="C24316" s="1548"/>
      <c r="D24316" s="1549"/>
      <c r="E24316" s="1506"/>
      <c r="K24316" s="1548"/>
      <c r="L24316" s="1549"/>
      <c r="M24316" s="1506"/>
    </row>
    <row r="24317" spans="1:13" ht="16.5" customHeight="1">
      <c r="A24317" s="1547"/>
      <c r="B24317" s="1548"/>
      <c r="C24317" s="1548"/>
      <c r="D24317" s="1549"/>
      <c r="E24317" s="1506"/>
      <c r="K24317" s="1548"/>
      <c r="L24317" s="1549"/>
      <c r="M24317" s="1506"/>
    </row>
    <row r="24318" spans="1:13" ht="16.5" customHeight="1">
      <c r="A24318" s="1547"/>
      <c r="B24318" s="1548"/>
      <c r="C24318" s="1548"/>
      <c r="D24318" s="1549"/>
      <c r="E24318" s="1506"/>
      <c r="K24318" s="1548"/>
      <c r="L24318" s="1549"/>
      <c r="M24318" s="1506"/>
    </row>
    <row r="24319" spans="1:13" ht="16.5" customHeight="1">
      <c r="A24319" s="1547"/>
      <c r="B24319" s="1548"/>
      <c r="C24319" s="1548"/>
      <c r="D24319" s="1549"/>
      <c r="E24319" s="1506"/>
      <c r="K24319" s="1548"/>
      <c r="L24319" s="1549"/>
      <c r="M24319" s="1506"/>
    </row>
    <row r="24320" spans="1:13" ht="16.5" customHeight="1">
      <c r="A24320" s="1547"/>
      <c r="B24320" s="1548"/>
      <c r="C24320" s="1548"/>
      <c r="D24320" s="1549"/>
      <c r="E24320" s="1506"/>
      <c r="K24320" s="1548"/>
      <c r="L24320" s="1549"/>
      <c r="M24320" s="1506"/>
    </row>
    <row r="24321" spans="1:13" ht="16.5" customHeight="1">
      <c r="A24321" s="1547"/>
      <c r="B24321" s="1548"/>
      <c r="C24321" s="1548"/>
      <c r="D24321" s="1549"/>
      <c r="E24321" s="1506"/>
      <c r="K24321" s="1548"/>
      <c r="L24321" s="1549"/>
      <c r="M24321" s="1506"/>
    </row>
    <row r="24322" spans="1:13" ht="16.5" customHeight="1">
      <c r="A24322" s="1547"/>
      <c r="B24322" s="1548"/>
      <c r="C24322" s="1548"/>
      <c r="D24322" s="1549"/>
      <c r="E24322" s="1506"/>
      <c r="K24322" s="1548"/>
      <c r="L24322" s="1549"/>
      <c r="M24322" s="1506"/>
    </row>
    <row r="24323" spans="1:13" ht="16.5" customHeight="1">
      <c r="A24323" s="1547"/>
      <c r="B24323" s="1548"/>
      <c r="C24323" s="1548"/>
      <c r="D24323" s="1549"/>
      <c r="E24323" s="1506"/>
      <c r="K24323" s="1548"/>
      <c r="L24323" s="1549"/>
      <c r="M24323" s="1506"/>
    </row>
    <row r="24324" spans="1:13" ht="16.5" customHeight="1">
      <c r="A24324" s="1547"/>
      <c r="B24324" s="1548"/>
      <c r="C24324" s="1548"/>
      <c r="D24324" s="1549"/>
      <c r="E24324" s="1506"/>
      <c r="K24324" s="1548"/>
      <c r="L24324" s="1549"/>
      <c r="M24324" s="1506"/>
    </row>
    <row r="24325" spans="1:13" ht="16.5" customHeight="1">
      <c r="A24325" s="1547"/>
      <c r="B24325" s="1548"/>
      <c r="C24325" s="1548"/>
      <c r="D24325" s="1549"/>
      <c r="E24325" s="1506"/>
      <c r="K24325" s="1548"/>
      <c r="L24325" s="1549"/>
      <c r="M24325" s="1506"/>
    </row>
    <row r="24326" spans="1:13" ht="16.5" customHeight="1">
      <c r="A24326" s="1547"/>
      <c r="B24326" s="1548"/>
      <c r="C24326" s="1548"/>
      <c r="D24326" s="1549"/>
      <c r="E24326" s="1506"/>
      <c r="K24326" s="1548"/>
      <c r="L24326" s="1549"/>
      <c r="M24326" s="1506"/>
    </row>
    <row r="24327" spans="1:13" ht="16.5" customHeight="1">
      <c r="A24327" s="1547"/>
      <c r="B24327" s="1548"/>
      <c r="C24327" s="1548"/>
      <c r="D24327" s="1549"/>
      <c r="E24327" s="1506"/>
      <c r="K24327" s="1548"/>
      <c r="L24327" s="1549"/>
      <c r="M24327" s="1506"/>
    </row>
    <row r="24328" spans="1:13" ht="16.5" customHeight="1">
      <c r="A24328" s="1547"/>
      <c r="B24328" s="1548"/>
      <c r="C24328" s="1548"/>
      <c r="D24328" s="1549"/>
      <c r="E24328" s="1506"/>
      <c r="K24328" s="1548"/>
      <c r="L24328" s="1549"/>
      <c r="M24328" s="1506"/>
    </row>
    <row r="24329" spans="1:13" ht="16.5" customHeight="1">
      <c r="A24329" s="1547"/>
      <c r="B24329" s="1548"/>
      <c r="C24329" s="1548"/>
      <c r="D24329" s="1549"/>
      <c r="E24329" s="1506"/>
      <c r="K24329" s="1548"/>
      <c r="L24329" s="1549"/>
      <c r="M24329" s="1506"/>
    </row>
    <row r="24330" spans="1:13" ht="16.5" customHeight="1">
      <c r="A24330" s="1547"/>
      <c r="B24330" s="1548"/>
      <c r="C24330" s="1548"/>
      <c r="D24330" s="1549"/>
      <c r="E24330" s="1506"/>
      <c r="K24330" s="1548"/>
      <c r="L24330" s="1549"/>
      <c r="M24330" s="1506"/>
    </row>
    <row r="24331" spans="1:13" ht="16.5" customHeight="1">
      <c r="A24331" s="1547"/>
      <c r="B24331" s="1548"/>
      <c r="C24331" s="1548"/>
      <c r="D24331" s="1549"/>
      <c r="E24331" s="1506"/>
      <c r="K24331" s="1548"/>
      <c r="L24331" s="1549"/>
      <c r="M24331" s="1506"/>
    </row>
    <row r="24332" spans="1:13" ht="16.5" customHeight="1">
      <c r="A24332" s="1547"/>
      <c r="B24332" s="1548"/>
      <c r="C24332" s="1548"/>
      <c r="D24332" s="1549"/>
      <c r="E24332" s="1506"/>
      <c r="K24332" s="1548"/>
      <c r="L24332" s="1549"/>
      <c r="M24332" s="1506"/>
    </row>
    <row r="24333" spans="1:13" ht="16.5" customHeight="1">
      <c r="A24333" s="1547"/>
      <c r="B24333" s="1548"/>
      <c r="C24333" s="1548"/>
      <c r="D24333" s="1549"/>
      <c r="E24333" s="1506"/>
      <c r="K24333" s="1548"/>
      <c r="L24333" s="1549"/>
      <c r="M24333" s="1506"/>
    </row>
    <row r="24334" spans="1:13" ht="16.5" customHeight="1">
      <c r="A24334" s="1547"/>
      <c r="B24334" s="1548"/>
      <c r="C24334" s="1548"/>
      <c r="D24334" s="1549"/>
      <c r="E24334" s="1506"/>
      <c r="K24334" s="1548"/>
      <c r="L24334" s="1549"/>
      <c r="M24334" s="1506"/>
    </row>
    <row r="24335" spans="1:13" ht="16.5" customHeight="1">
      <c r="A24335" s="1547"/>
      <c r="B24335" s="1548"/>
      <c r="C24335" s="1548"/>
      <c r="D24335" s="1549"/>
      <c r="E24335" s="1506"/>
      <c r="K24335" s="1548"/>
      <c r="L24335" s="1549"/>
      <c r="M24335" s="1506"/>
    </row>
    <row r="24336" spans="1:13" ht="16.5" customHeight="1">
      <c r="A24336" s="1547"/>
      <c r="B24336" s="1548"/>
      <c r="C24336" s="1548"/>
      <c r="D24336" s="1549"/>
      <c r="E24336" s="1506"/>
      <c r="K24336" s="1548"/>
      <c r="L24336" s="1549"/>
      <c r="M24336" s="1506"/>
    </row>
    <row r="24337" spans="1:13" ht="16.5" customHeight="1">
      <c r="A24337" s="1547"/>
      <c r="B24337" s="1548"/>
      <c r="C24337" s="1548"/>
      <c r="D24337" s="1549"/>
      <c r="E24337" s="1506"/>
      <c r="K24337" s="1548"/>
      <c r="L24337" s="1549"/>
      <c r="M24337" s="1506"/>
    </row>
    <row r="24338" spans="1:13" ht="16.5" customHeight="1">
      <c r="A24338" s="1547"/>
      <c r="B24338" s="1548"/>
      <c r="C24338" s="1548"/>
      <c r="D24338" s="1549"/>
      <c r="E24338" s="1506"/>
      <c r="K24338" s="1548"/>
      <c r="L24338" s="1549"/>
      <c r="M24338" s="1506"/>
    </row>
    <row r="24339" spans="1:13" ht="16.5" customHeight="1">
      <c r="A24339" s="1547"/>
      <c r="B24339" s="1548"/>
      <c r="C24339" s="1548"/>
      <c r="D24339" s="1549"/>
      <c r="E24339" s="1506"/>
      <c r="K24339" s="1548"/>
      <c r="L24339" s="1549"/>
      <c r="M24339" s="1506"/>
    </row>
    <row r="24340" spans="1:13" ht="16.5" customHeight="1">
      <c r="A24340" s="1547"/>
      <c r="B24340" s="1548"/>
      <c r="C24340" s="1548"/>
      <c r="D24340" s="1549"/>
      <c r="E24340" s="1506"/>
      <c r="K24340" s="1548"/>
      <c r="L24340" s="1549"/>
      <c r="M24340" s="1506"/>
    </row>
    <row r="24341" spans="1:13" ht="16.5" customHeight="1">
      <c r="A24341" s="1547"/>
      <c r="B24341" s="1548"/>
      <c r="C24341" s="1548"/>
      <c r="D24341" s="1549"/>
      <c r="E24341" s="1506"/>
      <c r="K24341" s="1548"/>
      <c r="L24341" s="1549"/>
      <c r="M24341" s="1506"/>
    </row>
    <row r="24342" spans="1:13" ht="16.5" customHeight="1">
      <c r="A24342" s="1547"/>
      <c r="B24342" s="1548"/>
      <c r="C24342" s="1548"/>
      <c r="D24342" s="1549"/>
      <c r="E24342" s="1506"/>
      <c r="K24342" s="1548"/>
      <c r="L24342" s="1549"/>
      <c r="M24342" s="1506"/>
    </row>
    <row r="24343" spans="1:13" ht="16.5" customHeight="1">
      <c r="A24343" s="1547"/>
      <c r="B24343" s="1548"/>
      <c r="C24343" s="1548"/>
      <c r="D24343" s="1549"/>
      <c r="E24343" s="1506"/>
      <c r="K24343" s="1548"/>
      <c r="L24343" s="1549"/>
      <c r="M24343" s="1506"/>
    </row>
    <row r="24344" spans="1:13" ht="16.5" customHeight="1">
      <c r="A24344" s="1547"/>
      <c r="B24344" s="1548"/>
      <c r="C24344" s="1548"/>
      <c r="D24344" s="1549"/>
      <c r="E24344" s="1506"/>
      <c r="K24344" s="1548"/>
      <c r="L24344" s="1549"/>
      <c r="M24344" s="1506"/>
    </row>
    <row r="24345" spans="1:13" ht="16.5" customHeight="1">
      <c r="A24345" s="1547"/>
      <c r="B24345" s="1548"/>
      <c r="C24345" s="1548"/>
      <c r="D24345" s="1549"/>
      <c r="E24345" s="1506"/>
      <c r="K24345" s="1548"/>
      <c r="L24345" s="1549"/>
      <c r="M24345" s="1506"/>
    </row>
    <row r="24346" spans="1:13" ht="16.5" customHeight="1">
      <c r="A24346" s="1547"/>
      <c r="B24346" s="1548"/>
      <c r="C24346" s="1548"/>
      <c r="D24346" s="1549"/>
      <c r="E24346" s="1506"/>
      <c r="K24346" s="1548"/>
      <c r="L24346" s="1549"/>
      <c r="M24346" s="1506"/>
    </row>
    <row r="24347" spans="1:13" ht="16.5" customHeight="1">
      <c r="A24347" s="1547"/>
      <c r="B24347" s="1548"/>
      <c r="C24347" s="1548"/>
      <c r="D24347" s="1549"/>
      <c r="E24347" s="1506"/>
      <c r="K24347" s="1548"/>
      <c r="L24347" s="1549"/>
      <c r="M24347" s="1506"/>
    </row>
    <row r="24348" spans="1:13" ht="16.5" customHeight="1">
      <c r="A24348" s="1547"/>
      <c r="B24348" s="1548"/>
      <c r="C24348" s="1548"/>
      <c r="D24348" s="1549"/>
      <c r="E24348" s="1506"/>
      <c r="K24348" s="1548"/>
      <c r="L24348" s="1549"/>
      <c r="M24348" s="1506"/>
    </row>
    <row r="24349" spans="1:13" ht="16.5" customHeight="1">
      <c r="A24349" s="1547"/>
      <c r="B24349" s="1548"/>
      <c r="C24349" s="1548"/>
      <c r="D24349" s="1549"/>
      <c r="E24349" s="1506"/>
      <c r="K24349" s="1548"/>
      <c r="L24349" s="1549"/>
      <c r="M24349" s="1506"/>
    </row>
    <row r="24350" spans="1:13" ht="16.5" customHeight="1">
      <c r="A24350" s="1547"/>
      <c r="B24350" s="1548"/>
      <c r="C24350" s="1548"/>
      <c r="D24350" s="1549"/>
      <c r="E24350" s="1506"/>
      <c r="K24350" s="1548"/>
      <c r="L24350" s="1549"/>
      <c r="M24350" s="1506"/>
    </row>
    <row r="24351" spans="1:13" ht="16.5" customHeight="1">
      <c r="A24351" s="1547"/>
      <c r="B24351" s="1548"/>
      <c r="C24351" s="1548"/>
      <c r="D24351" s="1549"/>
      <c r="E24351" s="1506"/>
      <c r="K24351" s="1548"/>
      <c r="L24351" s="1549"/>
      <c r="M24351" s="1506"/>
    </row>
    <row r="24352" spans="1:13" ht="16.5" customHeight="1">
      <c r="A24352" s="1547"/>
      <c r="B24352" s="1548"/>
      <c r="C24352" s="1548"/>
      <c r="D24352" s="1549"/>
      <c r="E24352" s="1506"/>
      <c r="K24352" s="1548"/>
      <c r="L24352" s="1549"/>
      <c r="M24352" s="1506"/>
    </row>
    <row r="24353" spans="1:13" ht="16.5" customHeight="1">
      <c r="A24353" s="1547"/>
      <c r="B24353" s="1548"/>
      <c r="C24353" s="1548"/>
      <c r="D24353" s="1549"/>
      <c r="E24353" s="1506"/>
      <c r="K24353" s="1548"/>
      <c r="L24353" s="1549"/>
      <c r="M24353" s="1506"/>
    </row>
    <row r="24354" spans="1:13" ht="16.5" customHeight="1">
      <c r="A24354" s="1547"/>
      <c r="B24354" s="1548"/>
      <c r="C24354" s="1548"/>
      <c r="D24354" s="1549"/>
      <c r="E24354" s="1506"/>
      <c r="K24354" s="1548"/>
      <c r="L24354" s="1549"/>
      <c r="M24354" s="1506"/>
    </row>
    <row r="24355" spans="1:13" ht="16.5" customHeight="1">
      <c r="A24355" s="1547"/>
      <c r="B24355" s="1548"/>
      <c r="C24355" s="1548"/>
      <c r="D24355" s="1549"/>
      <c r="E24355" s="1506"/>
      <c r="K24355" s="1548"/>
      <c r="L24355" s="1549"/>
      <c r="M24355" s="1506"/>
    </row>
    <row r="24356" spans="1:13" ht="16.5" customHeight="1">
      <c r="A24356" s="1547"/>
      <c r="B24356" s="1548"/>
      <c r="C24356" s="1548"/>
      <c r="D24356" s="1549"/>
      <c r="E24356" s="1506"/>
      <c r="K24356" s="1548"/>
      <c r="L24356" s="1549"/>
      <c r="M24356" s="1506"/>
    </row>
    <row r="24357" spans="1:13" ht="16.5" customHeight="1">
      <c r="A24357" s="1547"/>
      <c r="B24357" s="1548"/>
      <c r="C24357" s="1548"/>
      <c r="D24357" s="1549"/>
      <c r="E24357" s="1506"/>
      <c r="K24357" s="1548"/>
      <c r="L24357" s="1549"/>
      <c r="M24357" s="1506"/>
    </row>
    <row r="24358" spans="1:13" ht="16.5" customHeight="1">
      <c r="A24358" s="1547"/>
      <c r="B24358" s="1548"/>
      <c r="C24358" s="1548"/>
      <c r="D24358" s="1549"/>
      <c r="E24358" s="1506"/>
      <c r="K24358" s="1548"/>
      <c r="L24358" s="1549"/>
      <c r="M24358" s="1506"/>
    </row>
    <row r="24359" spans="1:13" ht="16.5" customHeight="1">
      <c r="A24359" s="1547"/>
      <c r="B24359" s="1548"/>
      <c r="C24359" s="1548"/>
      <c r="D24359" s="1549"/>
      <c r="E24359" s="1506"/>
      <c r="K24359" s="1548"/>
      <c r="L24359" s="1549"/>
      <c r="M24359" s="1506"/>
    </row>
    <row r="24360" spans="1:13" ht="16.5" customHeight="1">
      <c r="A24360" s="1547"/>
      <c r="B24360" s="1548"/>
      <c r="C24360" s="1548"/>
      <c r="D24360" s="1549"/>
      <c r="E24360" s="1506"/>
      <c r="K24360" s="1548"/>
      <c r="L24360" s="1549"/>
      <c r="M24360" s="1506"/>
    </row>
    <row r="24361" spans="1:13" ht="16.5" customHeight="1">
      <c r="A24361" s="1547"/>
      <c r="B24361" s="1548"/>
      <c r="C24361" s="1548"/>
      <c r="D24361" s="1549"/>
      <c r="E24361" s="1506"/>
      <c r="K24361" s="1548"/>
      <c r="L24361" s="1549"/>
      <c r="M24361" s="1506"/>
    </row>
    <row r="24362" spans="1:13" ht="16.5" customHeight="1">
      <c r="A24362" s="1547"/>
      <c r="B24362" s="1548"/>
      <c r="C24362" s="1548"/>
      <c r="D24362" s="1549"/>
      <c r="E24362" s="1506"/>
      <c r="K24362" s="1548"/>
      <c r="L24362" s="1549"/>
      <c r="M24362" s="1506"/>
    </row>
    <row r="24363" spans="1:13" ht="16.5" customHeight="1">
      <c r="A24363" s="1547"/>
      <c r="B24363" s="1548"/>
      <c r="C24363" s="1548"/>
      <c r="D24363" s="1549"/>
      <c r="E24363" s="1506"/>
      <c r="K24363" s="1548"/>
      <c r="L24363" s="1549"/>
      <c r="M24363" s="1506"/>
    </row>
    <row r="24364" spans="1:13" ht="16.5" customHeight="1">
      <c r="A24364" s="1547"/>
      <c r="B24364" s="1548"/>
      <c r="C24364" s="1548"/>
      <c r="D24364" s="1549"/>
      <c r="E24364" s="1506"/>
      <c r="K24364" s="1548"/>
      <c r="L24364" s="1549"/>
      <c r="M24364" s="1506"/>
    </row>
    <row r="24365" spans="1:13" ht="16.5" customHeight="1">
      <c r="A24365" s="1547"/>
      <c r="B24365" s="1548"/>
      <c r="C24365" s="1548"/>
      <c r="D24365" s="1549"/>
      <c r="E24365" s="1506"/>
      <c r="K24365" s="1548"/>
      <c r="L24365" s="1549"/>
      <c r="M24365" s="1506"/>
    </row>
    <row r="24366" spans="1:13" ht="16.5" customHeight="1">
      <c r="A24366" s="1547"/>
      <c r="B24366" s="1548"/>
      <c r="C24366" s="1548"/>
      <c r="D24366" s="1549"/>
      <c r="E24366" s="1506"/>
      <c r="K24366" s="1548"/>
      <c r="L24366" s="1549"/>
      <c r="M24366" s="1506"/>
    </row>
    <row r="24367" spans="1:13" ht="16.5" customHeight="1">
      <c r="A24367" s="1547"/>
      <c r="B24367" s="1548"/>
      <c r="C24367" s="1548"/>
      <c r="D24367" s="1549"/>
      <c r="E24367" s="1506"/>
      <c r="K24367" s="1548"/>
      <c r="L24367" s="1549"/>
      <c r="M24367" s="1506"/>
    </row>
    <row r="24368" spans="1:13" ht="16.5" customHeight="1">
      <c r="A24368" s="1547"/>
      <c r="B24368" s="1548"/>
      <c r="C24368" s="1548"/>
      <c r="D24368" s="1549"/>
      <c r="E24368" s="1506"/>
      <c r="K24368" s="1548"/>
      <c r="L24368" s="1549"/>
      <c r="M24368" s="1506"/>
    </row>
    <row r="24369" spans="1:13" ht="16.5" customHeight="1">
      <c r="A24369" s="1547"/>
      <c r="B24369" s="1548"/>
      <c r="C24369" s="1548"/>
      <c r="D24369" s="1549"/>
      <c r="E24369" s="1506"/>
      <c r="K24369" s="1548"/>
      <c r="L24369" s="1549"/>
      <c r="M24369" s="1506"/>
    </row>
    <row r="24370" spans="1:13" ht="16.5" customHeight="1">
      <c r="A24370" s="1547"/>
      <c r="B24370" s="1548"/>
      <c r="C24370" s="1548"/>
      <c r="D24370" s="1549"/>
      <c r="E24370" s="1506"/>
      <c r="K24370" s="1548"/>
      <c r="L24370" s="1549"/>
      <c r="M24370" s="1506"/>
    </row>
    <row r="24371" spans="1:13" ht="16.5" customHeight="1">
      <c r="A24371" s="1547"/>
      <c r="B24371" s="1548"/>
      <c r="C24371" s="1548"/>
      <c r="D24371" s="1549"/>
      <c r="E24371" s="1506"/>
      <c r="K24371" s="1548"/>
      <c r="L24371" s="1549"/>
      <c r="M24371" s="1506"/>
    </row>
    <row r="24372" spans="1:13" ht="16.5" customHeight="1">
      <c r="A24372" s="1547"/>
      <c r="B24372" s="1548"/>
      <c r="C24372" s="1548"/>
      <c r="D24372" s="1549"/>
      <c r="E24372" s="1506"/>
      <c r="K24372" s="1548"/>
      <c r="L24372" s="1549"/>
      <c r="M24372" s="1506"/>
    </row>
    <row r="24373" spans="1:13" ht="16.5" customHeight="1">
      <c r="A24373" s="1547"/>
      <c r="B24373" s="1548"/>
      <c r="C24373" s="1548"/>
      <c r="D24373" s="1549"/>
      <c r="E24373" s="1506"/>
      <c r="K24373" s="1548"/>
      <c r="L24373" s="1549"/>
      <c r="M24373" s="1506"/>
    </row>
    <row r="24374" spans="1:13" ht="16.5" customHeight="1">
      <c r="A24374" s="1547"/>
      <c r="B24374" s="1548"/>
      <c r="C24374" s="1548"/>
      <c r="D24374" s="1549"/>
      <c r="E24374" s="1506"/>
      <c r="K24374" s="1548"/>
      <c r="L24374" s="1549"/>
      <c r="M24374" s="1506"/>
    </row>
    <row r="24375" spans="1:13" ht="16.5" customHeight="1">
      <c r="A24375" s="1547"/>
      <c r="B24375" s="1548"/>
      <c r="C24375" s="1548"/>
      <c r="D24375" s="1549"/>
      <c r="E24375" s="1506"/>
      <c r="K24375" s="1548"/>
      <c r="L24375" s="1549"/>
      <c r="M24375" s="1506"/>
    </row>
    <row r="24376" spans="1:13" ht="16.5" customHeight="1">
      <c r="A24376" s="1547"/>
      <c r="B24376" s="1548"/>
      <c r="C24376" s="1548"/>
      <c r="D24376" s="1549"/>
      <c r="E24376" s="1506"/>
      <c r="K24376" s="1548"/>
      <c r="L24376" s="1549"/>
      <c r="M24376" s="1506"/>
    </row>
    <row r="24377" spans="1:13" ht="16.5" customHeight="1">
      <c r="A24377" s="1547"/>
      <c r="B24377" s="1548"/>
      <c r="C24377" s="1548"/>
      <c r="D24377" s="1549"/>
      <c r="E24377" s="1506"/>
      <c r="K24377" s="1548"/>
      <c r="L24377" s="1549"/>
      <c r="M24377" s="1506"/>
    </row>
    <row r="24378" spans="1:13" ht="16.5" customHeight="1">
      <c r="A24378" s="1547"/>
      <c r="B24378" s="1548"/>
      <c r="C24378" s="1548"/>
      <c r="D24378" s="1549"/>
      <c r="E24378" s="1506"/>
      <c r="K24378" s="1548"/>
      <c r="L24378" s="1549"/>
      <c r="M24378" s="1506"/>
    </row>
    <row r="24379" spans="1:13" ht="16.5" customHeight="1">
      <c r="A24379" s="1547"/>
      <c r="B24379" s="1548"/>
      <c r="C24379" s="1548"/>
      <c r="D24379" s="1549"/>
      <c r="E24379" s="1506"/>
      <c r="K24379" s="1548"/>
      <c r="L24379" s="1549"/>
      <c r="M24379" s="1506"/>
    </row>
    <row r="24380" spans="1:13" ht="16.5" customHeight="1">
      <c r="A24380" s="1547"/>
      <c r="B24380" s="1548"/>
      <c r="C24380" s="1548"/>
      <c r="D24380" s="1549"/>
      <c r="E24380" s="1506"/>
      <c r="K24380" s="1548"/>
      <c r="L24380" s="1549"/>
      <c r="M24380" s="1506"/>
    </row>
    <row r="24381" spans="1:13" ht="16.5" customHeight="1">
      <c r="A24381" s="1547"/>
      <c r="B24381" s="1548"/>
      <c r="C24381" s="1548"/>
      <c r="D24381" s="1549"/>
      <c r="E24381" s="1506"/>
      <c r="K24381" s="1548"/>
      <c r="L24381" s="1549"/>
      <c r="M24381" s="1506"/>
    </row>
    <row r="24382" spans="1:13" ht="16.5" customHeight="1">
      <c r="A24382" s="1547"/>
      <c r="B24382" s="1548"/>
      <c r="C24382" s="1548"/>
      <c r="D24382" s="1549"/>
      <c r="E24382" s="1506"/>
      <c r="K24382" s="1548"/>
      <c r="L24382" s="1549"/>
      <c r="M24382" s="1506"/>
    </row>
    <row r="24383" spans="1:13" ht="16.5" customHeight="1">
      <c r="A24383" s="1547"/>
      <c r="B24383" s="1548"/>
      <c r="C24383" s="1548"/>
      <c r="D24383" s="1549"/>
      <c r="E24383" s="1506"/>
      <c r="K24383" s="1548"/>
      <c r="L24383" s="1549"/>
      <c r="M24383" s="1506"/>
    </row>
    <row r="24384" spans="1:13" ht="16.5" customHeight="1">
      <c r="A24384" s="1547"/>
      <c r="B24384" s="1548"/>
      <c r="C24384" s="1548"/>
      <c r="D24384" s="1549"/>
      <c r="E24384" s="1506"/>
      <c r="K24384" s="1548"/>
      <c r="L24384" s="1549"/>
      <c r="M24384" s="1506"/>
    </row>
    <row r="24385" spans="1:13" ht="16.5" customHeight="1">
      <c r="A24385" s="1547"/>
      <c r="B24385" s="1548"/>
      <c r="C24385" s="1548"/>
      <c r="D24385" s="1549"/>
      <c r="E24385" s="1506"/>
      <c r="K24385" s="1548"/>
      <c r="L24385" s="1549"/>
      <c r="M24385" s="1506"/>
    </row>
    <row r="24386" spans="1:13" ht="16.5" customHeight="1">
      <c r="A24386" s="1547"/>
      <c r="B24386" s="1548"/>
      <c r="C24386" s="1548"/>
      <c r="D24386" s="1549"/>
      <c r="E24386" s="1506"/>
      <c r="K24386" s="1548"/>
      <c r="L24386" s="1549"/>
      <c r="M24386" s="1506"/>
    </row>
    <row r="24387" spans="1:13" ht="16.5" customHeight="1">
      <c r="A24387" s="1547"/>
      <c r="B24387" s="1548"/>
      <c r="C24387" s="1548"/>
      <c r="D24387" s="1549"/>
      <c r="E24387" s="1506"/>
      <c r="K24387" s="1548"/>
      <c r="L24387" s="1549"/>
      <c r="M24387" s="1506"/>
    </row>
    <row r="24388" spans="1:13" ht="16.5" customHeight="1">
      <c r="A24388" s="1547"/>
      <c r="B24388" s="1548"/>
      <c r="C24388" s="1548"/>
      <c r="D24388" s="1549"/>
      <c r="E24388" s="1506"/>
      <c r="K24388" s="1548"/>
      <c r="L24388" s="1549"/>
      <c r="M24388" s="1506"/>
    </row>
    <row r="24389" spans="1:13" ht="16.5" customHeight="1">
      <c r="A24389" s="1547"/>
      <c r="B24389" s="1548"/>
      <c r="C24389" s="1548"/>
      <c r="D24389" s="1549"/>
      <c r="E24389" s="1506"/>
      <c r="K24389" s="1548"/>
      <c r="L24389" s="1549"/>
      <c r="M24389" s="1506"/>
    </row>
    <row r="24390" spans="1:13" ht="16.5" customHeight="1">
      <c r="A24390" s="1547"/>
      <c r="B24390" s="1548"/>
      <c r="C24390" s="1548"/>
      <c r="D24390" s="1549"/>
      <c r="E24390" s="1506"/>
      <c r="K24390" s="1548"/>
      <c r="L24390" s="1549"/>
      <c r="M24390" s="1506"/>
    </row>
    <row r="24391" spans="1:13" ht="16.5" customHeight="1">
      <c r="A24391" s="1547"/>
      <c r="B24391" s="1548"/>
      <c r="C24391" s="1548"/>
      <c r="D24391" s="1549"/>
      <c r="E24391" s="1506"/>
      <c r="K24391" s="1548"/>
      <c r="L24391" s="1549"/>
      <c r="M24391" s="1506"/>
    </row>
    <row r="24392" spans="1:13" ht="16.5" customHeight="1">
      <c r="A24392" s="1547"/>
      <c r="B24392" s="1548"/>
      <c r="C24392" s="1548"/>
      <c r="D24392" s="1549"/>
      <c r="E24392" s="1506"/>
      <c r="K24392" s="1548"/>
      <c r="L24392" s="1549"/>
      <c r="M24392" s="1506"/>
    </row>
    <row r="24393" spans="1:13" ht="16.5" customHeight="1">
      <c r="A24393" s="1547"/>
      <c r="B24393" s="1548"/>
      <c r="C24393" s="1548"/>
      <c r="D24393" s="1549"/>
      <c r="E24393" s="1506"/>
      <c r="K24393" s="1548"/>
      <c r="L24393" s="1549"/>
      <c r="M24393" s="1506"/>
    </row>
    <row r="24394" spans="1:13" ht="16.5" customHeight="1">
      <c r="A24394" s="1547"/>
      <c r="B24394" s="1548"/>
      <c r="C24394" s="1548"/>
      <c r="D24394" s="1549"/>
      <c r="E24394" s="1506"/>
      <c r="K24394" s="1548"/>
      <c r="L24394" s="1549"/>
      <c r="M24394" s="1506"/>
    </row>
    <row r="24395" spans="1:13" ht="16.5" customHeight="1">
      <c r="A24395" s="1547"/>
      <c r="B24395" s="1548"/>
      <c r="C24395" s="1548"/>
      <c r="D24395" s="1549"/>
      <c r="E24395" s="1506"/>
      <c r="K24395" s="1548"/>
      <c r="L24395" s="1549"/>
      <c r="M24395" s="1506"/>
    </row>
    <row r="24396" spans="1:13" ht="16.5" customHeight="1">
      <c r="A24396" s="1547"/>
      <c r="B24396" s="1548"/>
      <c r="C24396" s="1548"/>
      <c r="D24396" s="1549"/>
      <c r="E24396" s="1506"/>
      <c r="K24396" s="1548"/>
      <c r="L24396" s="1549"/>
      <c r="M24396" s="1506"/>
    </row>
    <row r="24397" spans="1:13" ht="16.5" customHeight="1">
      <c r="A24397" s="1547"/>
      <c r="B24397" s="1548"/>
      <c r="C24397" s="1548"/>
      <c r="D24397" s="1549"/>
      <c r="E24397" s="1506"/>
      <c r="K24397" s="1548"/>
      <c r="L24397" s="1549"/>
      <c r="M24397" s="1506"/>
    </row>
    <row r="24398" spans="1:13" ht="16.5" customHeight="1">
      <c r="A24398" s="1547"/>
      <c r="B24398" s="1548"/>
      <c r="C24398" s="1548"/>
      <c r="D24398" s="1549"/>
      <c r="E24398" s="1506"/>
      <c r="K24398" s="1548"/>
      <c r="L24398" s="1549"/>
      <c r="M24398" s="1506"/>
    </row>
    <row r="24399" spans="1:13" ht="16.5" customHeight="1">
      <c r="A24399" s="1547"/>
      <c r="B24399" s="1548"/>
      <c r="C24399" s="1548"/>
      <c r="D24399" s="1549"/>
      <c r="E24399" s="1506"/>
      <c r="K24399" s="1548"/>
      <c r="L24399" s="1549"/>
      <c r="M24399" s="1506"/>
    </row>
    <row r="24400" spans="1:13" ht="16.5" customHeight="1">
      <c r="A24400" s="1547"/>
      <c r="B24400" s="1548"/>
      <c r="C24400" s="1548"/>
      <c r="D24400" s="1549"/>
      <c r="E24400" s="1506"/>
      <c r="K24400" s="1548"/>
      <c r="L24400" s="1549"/>
      <c r="M24400" s="1506"/>
    </row>
    <row r="24401" spans="1:13" ht="16.5" customHeight="1">
      <c r="A24401" s="1547"/>
      <c r="B24401" s="1548"/>
      <c r="C24401" s="1548"/>
      <c r="D24401" s="1549"/>
      <c r="E24401" s="1506"/>
      <c r="K24401" s="1548"/>
      <c r="L24401" s="1549"/>
      <c r="M24401" s="1506"/>
    </row>
    <row r="24402" spans="1:13" ht="16.5" customHeight="1">
      <c r="A24402" s="1547"/>
      <c r="B24402" s="1548"/>
      <c r="C24402" s="1548"/>
      <c r="D24402" s="1549"/>
      <c r="E24402" s="1506"/>
      <c r="K24402" s="1548"/>
      <c r="L24402" s="1549"/>
      <c r="M24402" s="1506"/>
    </row>
    <row r="24403" spans="1:13" ht="16.5" customHeight="1">
      <c r="A24403" s="1547"/>
      <c r="B24403" s="1548"/>
      <c r="C24403" s="1548"/>
      <c r="D24403" s="1549"/>
      <c r="E24403" s="1506"/>
      <c r="K24403" s="1548"/>
      <c r="L24403" s="1549"/>
      <c r="M24403" s="1506"/>
    </row>
    <row r="24404" spans="1:13" ht="16.5" customHeight="1">
      <c r="A24404" s="1547"/>
      <c r="B24404" s="1548"/>
      <c r="C24404" s="1548"/>
      <c r="D24404" s="1549"/>
      <c r="E24404" s="1506"/>
      <c r="K24404" s="1548"/>
      <c r="L24404" s="1549"/>
      <c r="M24404" s="1506"/>
    </row>
    <row r="24405" spans="1:13" ht="16.5" customHeight="1">
      <c r="A24405" s="1547"/>
      <c r="B24405" s="1548"/>
      <c r="C24405" s="1548"/>
      <c r="D24405" s="1549"/>
      <c r="E24405" s="1506"/>
      <c r="K24405" s="1548"/>
      <c r="L24405" s="1549"/>
      <c r="M24405" s="1506"/>
    </row>
    <row r="24406" spans="1:13" ht="16.5" customHeight="1">
      <c r="A24406" s="1547"/>
      <c r="B24406" s="1548"/>
      <c r="C24406" s="1548"/>
      <c r="D24406" s="1549"/>
      <c r="E24406" s="1506"/>
      <c r="K24406" s="1548"/>
      <c r="L24406" s="1549"/>
      <c r="M24406" s="1506"/>
    </row>
    <row r="24407" spans="1:13" ht="16.5" customHeight="1">
      <c r="A24407" s="1547"/>
      <c r="B24407" s="1548"/>
      <c r="C24407" s="1548"/>
      <c r="D24407" s="1549"/>
      <c r="E24407" s="1506"/>
      <c r="K24407" s="1548"/>
      <c r="L24407" s="1549"/>
      <c r="M24407" s="1506"/>
    </row>
    <row r="24408" spans="1:13" ht="16.5" customHeight="1">
      <c r="A24408" s="1547"/>
      <c r="B24408" s="1548"/>
      <c r="C24408" s="1548"/>
      <c r="D24408" s="1549"/>
      <c r="E24408" s="1506"/>
      <c r="K24408" s="1548"/>
      <c r="L24408" s="1549"/>
      <c r="M24408" s="1506"/>
    </row>
    <row r="24409" spans="1:13" ht="16.5" customHeight="1">
      <c r="A24409" s="1547"/>
      <c r="B24409" s="1548"/>
      <c r="C24409" s="1548"/>
      <c r="D24409" s="1549"/>
      <c r="E24409" s="1506"/>
      <c r="K24409" s="1548"/>
      <c r="L24409" s="1549"/>
      <c r="M24409" s="1506"/>
    </row>
    <row r="24410" spans="1:13" ht="16.5" customHeight="1">
      <c r="A24410" s="1547"/>
      <c r="B24410" s="1548"/>
      <c r="C24410" s="1548"/>
      <c r="D24410" s="1549"/>
      <c r="E24410" s="1506"/>
      <c r="K24410" s="1548"/>
      <c r="L24410" s="1549"/>
      <c r="M24410" s="1506"/>
    </row>
    <row r="24411" spans="1:13" ht="16.5" customHeight="1">
      <c r="A24411" s="1547"/>
      <c r="B24411" s="1548"/>
      <c r="C24411" s="1548"/>
      <c r="D24411" s="1549"/>
      <c r="E24411" s="1506"/>
      <c r="K24411" s="1548"/>
      <c r="L24411" s="1549"/>
      <c r="M24411" s="1506"/>
    </row>
    <row r="24412" spans="1:13" ht="16.5" customHeight="1">
      <c r="A24412" s="1547"/>
      <c r="B24412" s="1548"/>
      <c r="C24412" s="1548"/>
      <c r="D24412" s="1549"/>
      <c r="E24412" s="1506"/>
      <c r="K24412" s="1548"/>
      <c r="L24412" s="1549"/>
      <c r="M24412" s="1506"/>
    </row>
    <row r="24413" spans="1:13" ht="16.5" customHeight="1">
      <c r="A24413" s="1547"/>
      <c r="B24413" s="1548"/>
      <c r="C24413" s="1548"/>
      <c r="D24413" s="1549"/>
      <c r="E24413" s="1506"/>
      <c r="K24413" s="1548"/>
      <c r="L24413" s="1549"/>
      <c r="M24413" s="1506"/>
    </row>
    <row r="24414" spans="1:13" ht="16.5" customHeight="1">
      <c r="A24414" s="1547"/>
      <c r="B24414" s="1548"/>
      <c r="C24414" s="1548"/>
      <c r="D24414" s="1549"/>
      <c r="E24414" s="1506"/>
      <c r="K24414" s="1548"/>
      <c r="L24414" s="1549"/>
      <c r="M24414" s="1506"/>
    </row>
    <row r="24415" spans="1:13" ht="16.5" customHeight="1">
      <c r="A24415" s="1547"/>
      <c r="B24415" s="1548"/>
      <c r="C24415" s="1548"/>
      <c r="D24415" s="1549"/>
      <c r="E24415" s="1506"/>
      <c r="K24415" s="1548"/>
      <c r="L24415" s="1549"/>
      <c r="M24415" s="1506"/>
    </row>
    <row r="24416" spans="1:13" ht="16.5" customHeight="1">
      <c r="A24416" s="1547"/>
      <c r="B24416" s="1548"/>
      <c r="C24416" s="1548"/>
      <c r="D24416" s="1549"/>
      <c r="E24416" s="1506"/>
      <c r="K24416" s="1548"/>
      <c r="L24416" s="1549"/>
      <c r="M24416" s="1506"/>
    </row>
    <row r="24417" spans="1:13" ht="16.5" customHeight="1">
      <c r="A24417" s="1547"/>
      <c r="B24417" s="1548"/>
      <c r="C24417" s="1548"/>
      <c r="D24417" s="1549"/>
      <c r="E24417" s="1506"/>
      <c r="K24417" s="1548"/>
      <c r="L24417" s="1549"/>
      <c r="M24417" s="1506"/>
    </row>
    <row r="24418" spans="1:13" ht="16.5" customHeight="1">
      <c r="A24418" s="1547"/>
      <c r="B24418" s="1548"/>
      <c r="C24418" s="1548"/>
      <c r="D24418" s="1549"/>
      <c r="E24418" s="1506"/>
      <c r="K24418" s="1548"/>
      <c r="L24418" s="1549"/>
      <c r="M24418" s="1506"/>
    </row>
    <row r="24419" spans="1:13" ht="16.5" customHeight="1">
      <c r="A24419" s="1547"/>
      <c r="B24419" s="1548"/>
      <c r="C24419" s="1548"/>
      <c r="D24419" s="1549"/>
      <c r="E24419" s="1506"/>
      <c r="K24419" s="1548"/>
      <c r="L24419" s="1549"/>
      <c r="M24419" s="1506"/>
    </row>
    <row r="24420" spans="1:13" ht="16.5" customHeight="1">
      <c r="A24420" s="1547"/>
      <c r="B24420" s="1548"/>
      <c r="C24420" s="1548"/>
      <c r="D24420" s="1549"/>
      <c r="E24420" s="1506"/>
      <c r="K24420" s="1548"/>
      <c r="L24420" s="1549"/>
      <c r="M24420" s="1506"/>
    </row>
    <row r="24421" spans="1:13" ht="16.5" customHeight="1">
      <c r="A24421" s="1547"/>
      <c r="B24421" s="1548"/>
      <c r="C24421" s="1548"/>
      <c r="D24421" s="1549"/>
      <c r="E24421" s="1506"/>
      <c r="K24421" s="1548"/>
      <c r="L24421" s="1549"/>
      <c r="M24421" s="1506"/>
    </row>
    <row r="24422" spans="1:13" ht="16.5" customHeight="1">
      <c r="A24422" s="1547"/>
      <c r="B24422" s="1548"/>
      <c r="C24422" s="1548"/>
      <c r="D24422" s="1549"/>
      <c r="E24422" s="1506"/>
      <c r="K24422" s="1548"/>
      <c r="L24422" s="1549"/>
      <c r="M24422" s="1506"/>
    </row>
    <row r="24423" spans="1:13" ht="16.5" customHeight="1">
      <c r="A24423" s="1547"/>
      <c r="B24423" s="1548"/>
      <c r="C24423" s="1548"/>
      <c r="D24423" s="1549"/>
      <c r="E24423" s="1506"/>
      <c r="K24423" s="1548"/>
      <c r="L24423" s="1549"/>
      <c r="M24423" s="1506"/>
    </row>
    <row r="24424" spans="1:13" ht="16.5" customHeight="1">
      <c r="A24424" s="1547"/>
      <c r="B24424" s="1548"/>
      <c r="C24424" s="1548"/>
      <c r="D24424" s="1549"/>
      <c r="E24424" s="1506"/>
      <c r="K24424" s="1548"/>
      <c r="L24424" s="1549"/>
      <c r="M24424" s="1506"/>
    </row>
    <row r="24425" spans="1:13" ht="16.5" customHeight="1">
      <c r="A24425" s="1547"/>
      <c r="B24425" s="1548"/>
      <c r="C24425" s="1548"/>
      <c r="D24425" s="1549"/>
      <c r="E24425" s="1506"/>
      <c r="K24425" s="1548"/>
      <c r="L24425" s="1549"/>
      <c r="M24425" s="1506"/>
    </row>
    <row r="24426" spans="1:13" ht="16.5" customHeight="1">
      <c r="A24426" s="1547"/>
      <c r="B24426" s="1548"/>
      <c r="C24426" s="1548"/>
      <c r="D24426" s="1549"/>
      <c r="E24426" s="1506"/>
      <c r="K24426" s="1548"/>
      <c r="L24426" s="1549"/>
      <c r="M24426" s="1506"/>
    </row>
    <row r="24427" spans="1:13" ht="16.5" customHeight="1">
      <c r="A24427" s="1547"/>
      <c r="B24427" s="1548"/>
      <c r="C24427" s="1548"/>
      <c r="D24427" s="1549"/>
      <c r="E24427" s="1506"/>
      <c r="K24427" s="1548"/>
      <c r="L24427" s="1549"/>
      <c r="M24427" s="1506"/>
    </row>
    <row r="24428" spans="1:13" ht="16.5" customHeight="1">
      <c r="A24428" s="1547"/>
      <c r="B24428" s="1548"/>
      <c r="C24428" s="1548"/>
      <c r="D24428" s="1549"/>
      <c r="E24428" s="1506"/>
      <c r="K24428" s="1548"/>
      <c r="L24428" s="1549"/>
      <c r="M24428" s="1506"/>
    </row>
    <row r="24429" spans="1:13" ht="16.5" customHeight="1">
      <c r="A24429" s="1547"/>
      <c r="B24429" s="1548"/>
      <c r="C24429" s="1548"/>
      <c r="D24429" s="1549"/>
      <c r="E24429" s="1506"/>
      <c r="K24429" s="1548"/>
      <c r="L24429" s="1549"/>
      <c r="M24429" s="1506"/>
    </row>
    <row r="24430" spans="1:13" ht="16.5" customHeight="1">
      <c r="A24430" s="1547"/>
      <c r="B24430" s="1548"/>
      <c r="C24430" s="1548"/>
      <c r="D24430" s="1549"/>
      <c r="E24430" s="1506"/>
      <c r="K24430" s="1548"/>
      <c r="L24430" s="1549"/>
      <c r="M24430" s="1506"/>
    </row>
    <row r="24431" spans="1:13" ht="16.5" customHeight="1">
      <c r="A24431" s="1547"/>
      <c r="B24431" s="1548"/>
      <c r="C24431" s="1548"/>
      <c r="D24431" s="1549"/>
      <c r="E24431" s="1506"/>
      <c r="K24431" s="1548"/>
      <c r="L24431" s="1549"/>
      <c r="M24431" s="1506"/>
    </row>
    <row r="24432" spans="1:13" ht="16.5" customHeight="1">
      <c r="A24432" s="1547"/>
      <c r="B24432" s="1548"/>
      <c r="C24432" s="1548"/>
      <c r="D24432" s="1549"/>
      <c r="E24432" s="1506"/>
      <c r="K24432" s="1548"/>
      <c r="L24432" s="1549"/>
      <c r="M24432" s="1506"/>
    </row>
    <row r="24433" spans="1:13" ht="16.5" customHeight="1">
      <c r="A24433" s="1547"/>
      <c r="B24433" s="1548"/>
      <c r="C24433" s="1548"/>
      <c r="D24433" s="1549"/>
      <c r="E24433" s="1506"/>
      <c r="K24433" s="1548"/>
      <c r="L24433" s="1549"/>
      <c r="M24433" s="1506"/>
    </row>
    <row r="24434" spans="1:13" ht="16.5" customHeight="1">
      <c r="A24434" s="1547"/>
      <c r="B24434" s="1548"/>
      <c r="C24434" s="1548"/>
      <c r="D24434" s="1549"/>
      <c r="E24434" s="1506"/>
      <c r="K24434" s="1548"/>
      <c r="L24434" s="1549"/>
      <c r="M24434" s="1506"/>
    </row>
    <row r="24435" spans="1:13" ht="16.5" customHeight="1">
      <c r="A24435" s="1547"/>
      <c r="B24435" s="1548"/>
      <c r="C24435" s="1548"/>
      <c r="D24435" s="1549"/>
      <c r="E24435" s="1506"/>
      <c r="K24435" s="1548"/>
      <c r="L24435" s="1549"/>
      <c r="M24435" s="1506"/>
    </row>
    <row r="24436" spans="1:13" ht="16.5" customHeight="1">
      <c r="A24436" s="1547"/>
      <c r="B24436" s="1548"/>
      <c r="C24436" s="1548"/>
      <c r="D24436" s="1549"/>
      <c r="E24436" s="1506"/>
      <c r="K24436" s="1548"/>
      <c r="L24436" s="1549"/>
      <c r="M24436" s="1506"/>
    </row>
    <row r="24437" spans="1:13" ht="16.5" customHeight="1">
      <c r="A24437" s="1547"/>
      <c r="B24437" s="1548"/>
      <c r="C24437" s="1548"/>
      <c r="D24437" s="1549"/>
      <c r="E24437" s="1506"/>
      <c r="K24437" s="1548"/>
      <c r="L24437" s="1549"/>
      <c r="M24437" s="1506"/>
    </row>
    <row r="24438" spans="1:13" ht="16.5" customHeight="1">
      <c r="A24438" s="1547"/>
      <c r="B24438" s="1548"/>
      <c r="C24438" s="1548"/>
      <c r="D24438" s="1549"/>
      <c r="E24438" s="1506"/>
      <c r="K24438" s="1548"/>
      <c r="L24438" s="1549"/>
      <c r="M24438" s="1506"/>
    </row>
    <row r="24439" spans="1:13" ht="16.5" customHeight="1">
      <c r="A24439" s="1547"/>
      <c r="B24439" s="1548"/>
      <c r="C24439" s="1548"/>
      <c r="D24439" s="1549"/>
      <c r="E24439" s="1506"/>
      <c r="K24439" s="1548"/>
      <c r="L24439" s="1549"/>
      <c r="M24439" s="1506"/>
    </row>
    <row r="24440" spans="1:13" ht="16.5" customHeight="1">
      <c r="A24440" s="1547"/>
      <c r="B24440" s="1548"/>
      <c r="C24440" s="1548"/>
      <c r="D24440" s="1549"/>
      <c r="E24440" s="1506"/>
      <c r="K24440" s="1548"/>
      <c r="L24440" s="1549"/>
      <c r="M24440" s="1506"/>
    </row>
    <row r="24441" spans="1:13" ht="16.5" customHeight="1">
      <c r="A24441" s="1547"/>
      <c r="B24441" s="1548"/>
      <c r="C24441" s="1548"/>
      <c r="D24441" s="1549"/>
      <c r="E24441" s="1506"/>
      <c r="K24441" s="1548"/>
      <c r="L24441" s="1549"/>
      <c r="M24441" s="1506"/>
    </row>
    <row r="24442" spans="1:13" ht="16.5" customHeight="1">
      <c r="A24442" s="1547"/>
      <c r="B24442" s="1548"/>
      <c r="C24442" s="1548"/>
      <c r="D24442" s="1549"/>
      <c r="E24442" s="1506"/>
      <c r="K24442" s="1548"/>
      <c r="L24442" s="1549"/>
      <c r="M24442" s="1506"/>
    </row>
    <row r="24443" spans="1:13" ht="16.5" customHeight="1">
      <c r="A24443" s="1547"/>
      <c r="B24443" s="1548"/>
      <c r="C24443" s="1548"/>
      <c r="D24443" s="1549"/>
      <c r="E24443" s="1506"/>
      <c r="K24443" s="1548"/>
      <c r="L24443" s="1549"/>
      <c r="M24443" s="1506"/>
    </row>
    <row r="24444" spans="1:13" ht="16.5" customHeight="1">
      <c r="A24444" s="1547"/>
      <c r="B24444" s="1548"/>
      <c r="C24444" s="1548"/>
      <c r="D24444" s="1549"/>
      <c r="E24444" s="1506"/>
      <c r="K24444" s="1548"/>
      <c r="L24444" s="1549"/>
      <c r="M24444" s="1506"/>
    </row>
    <row r="24445" spans="1:13" ht="16.5" customHeight="1">
      <c r="A24445" s="1547"/>
      <c r="B24445" s="1548"/>
      <c r="C24445" s="1548"/>
      <c r="D24445" s="1549"/>
      <c r="E24445" s="1506"/>
      <c r="K24445" s="1548"/>
      <c r="L24445" s="1549"/>
      <c r="M24445" s="1506"/>
    </row>
    <row r="24446" spans="1:13" ht="16.5" customHeight="1">
      <c r="A24446" s="1547"/>
      <c r="B24446" s="1548"/>
      <c r="C24446" s="1548"/>
      <c r="D24446" s="1549"/>
      <c r="E24446" s="1506"/>
      <c r="K24446" s="1548"/>
      <c r="L24446" s="1549"/>
      <c r="M24446" s="1506"/>
    </row>
    <row r="24447" spans="1:13" ht="16.5" customHeight="1">
      <c r="A24447" s="1547"/>
      <c r="B24447" s="1548"/>
      <c r="C24447" s="1548"/>
      <c r="D24447" s="1549"/>
      <c r="E24447" s="1506"/>
      <c r="K24447" s="1548"/>
      <c r="L24447" s="1549"/>
      <c r="M24447" s="1506"/>
    </row>
    <row r="24448" spans="1:13" ht="16.5" customHeight="1">
      <c r="A24448" s="1547"/>
      <c r="B24448" s="1548"/>
      <c r="C24448" s="1548"/>
      <c r="D24448" s="1549"/>
      <c r="E24448" s="1506"/>
      <c r="K24448" s="1548"/>
      <c r="L24448" s="1549"/>
      <c r="M24448" s="1506"/>
    </row>
    <row r="24449" spans="1:13" ht="16.5" customHeight="1">
      <c r="A24449" s="1547"/>
      <c r="B24449" s="1548"/>
      <c r="C24449" s="1548"/>
      <c r="D24449" s="1549"/>
      <c r="E24449" s="1506"/>
      <c r="K24449" s="1548"/>
      <c r="L24449" s="1549"/>
      <c r="M24449" s="1506"/>
    </row>
    <row r="24450" spans="1:13" ht="16.5" customHeight="1">
      <c r="A24450" s="1547"/>
      <c r="B24450" s="1548"/>
      <c r="C24450" s="1548"/>
      <c r="D24450" s="1549"/>
      <c r="E24450" s="1506"/>
      <c r="K24450" s="1548"/>
      <c r="L24450" s="1549"/>
      <c r="M24450" s="1506"/>
    </row>
    <row r="24451" spans="1:13" ht="16.5" customHeight="1">
      <c r="A24451" s="1547"/>
      <c r="B24451" s="1548"/>
      <c r="C24451" s="1548"/>
      <c r="D24451" s="1549"/>
      <c r="E24451" s="1506"/>
      <c r="K24451" s="1548"/>
      <c r="L24451" s="1549"/>
      <c r="M24451" s="1506"/>
    </row>
    <row r="24452" spans="1:13" ht="16.5" customHeight="1">
      <c r="A24452" s="1547"/>
      <c r="B24452" s="1548"/>
      <c r="C24452" s="1548"/>
      <c r="D24452" s="1549"/>
      <c r="E24452" s="1506"/>
      <c r="K24452" s="1548"/>
      <c r="L24452" s="1549"/>
      <c r="M24452" s="1506"/>
    </row>
    <row r="24453" spans="1:13" ht="16.5" customHeight="1">
      <c r="A24453" s="1547"/>
      <c r="B24453" s="1548"/>
      <c r="C24453" s="1548"/>
      <c r="D24453" s="1549"/>
      <c r="E24453" s="1506"/>
      <c r="K24453" s="1548"/>
      <c r="L24453" s="1549"/>
      <c r="M24453" s="1506"/>
    </row>
    <row r="24454" spans="1:13" ht="16.5" customHeight="1">
      <c r="A24454" s="1547"/>
      <c r="B24454" s="1548"/>
      <c r="C24454" s="1548"/>
      <c r="D24454" s="1549"/>
      <c r="E24454" s="1506"/>
      <c r="K24454" s="1548"/>
      <c r="L24454" s="1549"/>
      <c r="M24454" s="1506"/>
    </row>
    <row r="24455" spans="1:13" ht="16.5" customHeight="1">
      <c r="A24455" s="1547"/>
      <c r="B24455" s="1548"/>
      <c r="C24455" s="1548"/>
      <c r="D24455" s="1549"/>
      <c r="E24455" s="1506"/>
      <c r="K24455" s="1548"/>
      <c r="L24455" s="1549"/>
      <c r="M24455" s="1506"/>
    </row>
    <row r="24456" spans="1:13" ht="16.5" customHeight="1">
      <c r="A24456" s="1547"/>
      <c r="B24456" s="1548"/>
      <c r="C24456" s="1548"/>
      <c r="D24456" s="1549"/>
      <c r="E24456" s="1506"/>
      <c r="K24456" s="1548"/>
      <c r="L24456" s="1549"/>
      <c r="M24456" s="1506"/>
    </row>
    <row r="24457" spans="1:13" ht="16.5" customHeight="1">
      <c r="A24457" s="1547"/>
      <c r="B24457" s="1548"/>
      <c r="C24457" s="1548"/>
      <c r="D24457" s="1549"/>
      <c r="E24457" s="1506"/>
      <c r="K24457" s="1548"/>
      <c r="L24457" s="1549"/>
      <c r="M24457" s="1506"/>
    </row>
    <row r="24458" spans="1:13" ht="16.5" customHeight="1">
      <c r="A24458" s="1547"/>
      <c r="B24458" s="1548"/>
      <c r="C24458" s="1548"/>
      <c r="D24458" s="1549"/>
      <c r="E24458" s="1506"/>
      <c r="K24458" s="1548"/>
      <c r="L24458" s="1549"/>
      <c r="M24458" s="1506"/>
    </row>
    <row r="24459" spans="1:13" ht="16.5" customHeight="1">
      <c r="A24459" s="1547"/>
      <c r="B24459" s="1548"/>
      <c r="C24459" s="1548"/>
      <c r="D24459" s="1549"/>
      <c r="E24459" s="1506"/>
      <c r="K24459" s="1548"/>
      <c r="L24459" s="1549"/>
      <c r="M24459" s="1506"/>
    </row>
    <row r="24460" spans="1:13" ht="16.5" customHeight="1">
      <c r="A24460" s="1547"/>
      <c r="B24460" s="1548"/>
      <c r="C24460" s="1548"/>
      <c r="D24460" s="1549"/>
      <c r="E24460" s="1506"/>
      <c r="K24460" s="1548"/>
      <c r="L24460" s="1549"/>
      <c r="M24460" s="1506"/>
    </row>
    <row r="24461" spans="1:13" ht="16.5" customHeight="1">
      <c r="A24461" s="1547"/>
      <c r="B24461" s="1548"/>
      <c r="C24461" s="1548"/>
      <c r="D24461" s="1549"/>
      <c r="E24461" s="1506"/>
      <c r="K24461" s="1548"/>
      <c r="L24461" s="1549"/>
      <c r="M24461" s="1506"/>
    </row>
    <row r="24462" spans="1:13" ht="16.5" customHeight="1">
      <c r="A24462" s="1547"/>
      <c r="B24462" s="1548"/>
      <c r="C24462" s="1548"/>
      <c r="D24462" s="1549"/>
      <c r="E24462" s="1506"/>
      <c r="K24462" s="1548"/>
      <c r="L24462" s="1549"/>
      <c r="M24462" s="1506"/>
    </row>
    <row r="24463" spans="1:13" ht="16.5" customHeight="1">
      <c r="A24463" s="1547"/>
      <c r="B24463" s="1548"/>
      <c r="C24463" s="1548"/>
      <c r="D24463" s="1549"/>
      <c r="E24463" s="1506"/>
      <c r="K24463" s="1548"/>
      <c r="L24463" s="1549"/>
      <c r="M24463" s="1506"/>
    </row>
    <row r="24464" spans="1:13" ht="16.5" customHeight="1">
      <c r="A24464" s="1547"/>
      <c r="B24464" s="1548"/>
      <c r="C24464" s="1548"/>
      <c r="D24464" s="1549"/>
      <c r="E24464" s="1506"/>
      <c r="K24464" s="1548"/>
      <c r="L24464" s="1549"/>
      <c r="M24464" s="1506"/>
    </row>
    <row r="24465" spans="1:13" ht="16.5" customHeight="1">
      <c r="A24465" s="1547"/>
      <c r="B24465" s="1548"/>
      <c r="C24465" s="1548"/>
      <c r="D24465" s="1549"/>
      <c r="E24465" s="1506"/>
      <c r="K24465" s="1548"/>
      <c r="L24465" s="1549"/>
      <c r="M24465" s="1506"/>
    </row>
    <row r="24466" spans="1:13" ht="16.5" customHeight="1">
      <c r="A24466" s="1547"/>
      <c r="B24466" s="1548"/>
      <c r="C24466" s="1548"/>
      <c r="D24466" s="1549"/>
      <c r="E24466" s="1506"/>
      <c r="K24466" s="1548"/>
      <c r="L24466" s="1549"/>
      <c r="M24466" s="1506"/>
    </row>
    <row r="24467" spans="1:13" ht="16.5" customHeight="1">
      <c r="A24467" s="1547"/>
      <c r="B24467" s="1548"/>
      <c r="C24467" s="1548"/>
      <c r="D24467" s="1549"/>
      <c r="E24467" s="1506"/>
      <c r="K24467" s="1548"/>
      <c r="L24467" s="1549"/>
      <c r="M24467" s="1506"/>
    </row>
    <row r="24468" spans="1:13" ht="16.5" customHeight="1">
      <c r="A24468" s="1547"/>
      <c r="B24468" s="1548"/>
      <c r="C24468" s="1548"/>
      <c r="D24468" s="1549"/>
      <c r="E24468" s="1506"/>
      <c r="K24468" s="1548"/>
      <c r="L24468" s="1549"/>
      <c r="M24468" s="1506"/>
    </row>
    <row r="24469" spans="1:13" ht="16.5" customHeight="1">
      <c r="A24469" s="1547"/>
      <c r="B24469" s="1548"/>
      <c r="C24469" s="1548"/>
      <c r="D24469" s="1549"/>
      <c r="E24469" s="1506"/>
      <c r="K24469" s="1548"/>
      <c r="L24469" s="1549"/>
      <c r="M24469" s="1506"/>
    </row>
    <row r="24470" spans="1:13" ht="16.5" customHeight="1">
      <c r="A24470" s="1547"/>
      <c r="B24470" s="1548"/>
      <c r="C24470" s="1548"/>
      <c r="D24470" s="1549"/>
      <c r="E24470" s="1506"/>
      <c r="K24470" s="1548"/>
      <c r="L24470" s="1549"/>
      <c r="M24470" s="1506"/>
    </row>
    <row r="24471" spans="1:13" ht="16.5" customHeight="1">
      <c r="A24471" s="1547"/>
      <c r="B24471" s="1548"/>
      <c r="C24471" s="1548"/>
      <c r="D24471" s="1549"/>
      <c r="E24471" s="1506"/>
      <c r="K24471" s="1548"/>
      <c r="L24471" s="1549"/>
      <c r="M24471" s="1506"/>
    </row>
    <row r="24472" spans="1:13" ht="16.5" customHeight="1">
      <c r="A24472" s="1547"/>
      <c r="B24472" s="1548"/>
      <c r="C24472" s="1548"/>
      <c r="D24472" s="1549"/>
      <c r="E24472" s="1506"/>
      <c r="K24472" s="1548"/>
      <c r="L24472" s="1549"/>
      <c r="M24472" s="1506"/>
    </row>
    <row r="24473" spans="1:13" ht="16.5" customHeight="1">
      <c r="A24473" s="1547"/>
      <c r="B24473" s="1548"/>
      <c r="C24473" s="1548"/>
      <c r="D24473" s="1549"/>
      <c r="E24473" s="1506"/>
      <c r="K24473" s="1548"/>
      <c r="L24473" s="1549"/>
      <c r="M24473" s="1506"/>
    </row>
    <row r="24474" spans="1:13" ht="16.5" customHeight="1">
      <c r="A24474" s="1547"/>
      <c r="B24474" s="1548"/>
      <c r="C24474" s="1548"/>
      <c r="D24474" s="1549"/>
      <c r="E24474" s="1506"/>
      <c r="K24474" s="1548"/>
      <c r="L24474" s="1549"/>
      <c r="M24474" s="1506"/>
    </row>
    <row r="24475" spans="1:13" ht="16.5" customHeight="1">
      <c r="A24475" s="1547"/>
      <c r="B24475" s="1548"/>
      <c r="C24475" s="1548"/>
      <c r="D24475" s="1549"/>
      <c r="E24475" s="1506"/>
      <c r="K24475" s="1548"/>
      <c r="L24475" s="1549"/>
      <c r="M24475" s="1506"/>
    </row>
    <row r="24476" spans="1:13" ht="16.5" customHeight="1">
      <c r="A24476" s="1547"/>
      <c r="B24476" s="1548"/>
      <c r="C24476" s="1548"/>
      <c r="D24476" s="1549"/>
      <c r="E24476" s="1506"/>
      <c r="K24476" s="1548"/>
      <c r="L24476" s="1549"/>
      <c r="M24476" s="1506"/>
    </row>
    <row r="24477" spans="1:13" ht="16.5" customHeight="1">
      <c r="A24477" s="1547"/>
      <c r="B24477" s="1548"/>
      <c r="C24477" s="1548"/>
      <c r="D24477" s="1549"/>
      <c r="E24477" s="1506"/>
      <c r="K24477" s="1548"/>
      <c r="L24477" s="1549"/>
      <c r="M24477" s="1506"/>
    </row>
    <row r="24478" spans="1:13" ht="16.5" customHeight="1">
      <c r="A24478" s="1547"/>
      <c r="B24478" s="1548"/>
      <c r="C24478" s="1548"/>
      <c r="D24478" s="1549"/>
      <c r="E24478" s="1506"/>
      <c r="K24478" s="1548"/>
      <c r="L24478" s="1549"/>
      <c r="M24478" s="1506"/>
    </row>
    <row r="24479" spans="1:13" ht="16.5" customHeight="1">
      <c r="A24479" s="1547"/>
      <c r="B24479" s="1548"/>
      <c r="C24479" s="1548"/>
      <c r="D24479" s="1549"/>
      <c r="E24479" s="1506"/>
      <c r="K24479" s="1548"/>
      <c r="L24479" s="1549"/>
      <c r="M24479" s="1506"/>
    </row>
    <row r="24480" spans="1:13" ht="16.5" customHeight="1">
      <c r="A24480" s="1547"/>
      <c r="B24480" s="1548"/>
      <c r="C24480" s="1548"/>
      <c r="D24480" s="1549"/>
      <c r="E24480" s="1506"/>
      <c r="K24480" s="1548"/>
      <c r="L24480" s="1549"/>
      <c r="M24480" s="1506"/>
    </row>
    <row r="24481" spans="1:13" ht="16.5" customHeight="1">
      <c r="A24481" s="1547"/>
      <c r="B24481" s="1548"/>
      <c r="C24481" s="1548"/>
      <c r="D24481" s="1549"/>
      <c r="E24481" s="1506"/>
      <c r="K24481" s="1548"/>
      <c r="L24481" s="1549"/>
      <c r="M24481" s="1506"/>
    </row>
    <row r="24482" spans="1:13" ht="16.5" customHeight="1">
      <c r="A24482" s="1547"/>
      <c r="B24482" s="1548"/>
      <c r="C24482" s="1548"/>
      <c r="D24482" s="1549"/>
      <c r="E24482" s="1506"/>
      <c r="K24482" s="1548"/>
      <c r="L24482" s="1549"/>
      <c r="M24482" s="1506"/>
    </row>
    <row r="24483" spans="1:13" ht="16.5" customHeight="1">
      <c r="A24483" s="1547"/>
      <c r="B24483" s="1548"/>
      <c r="C24483" s="1548"/>
      <c r="D24483" s="1549"/>
      <c r="E24483" s="1506"/>
      <c r="K24483" s="1548"/>
      <c r="L24483" s="1549"/>
      <c r="M24483" s="1506"/>
    </row>
    <row r="24484" spans="1:13" ht="16.5" customHeight="1">
      <c r="A24484" s="1547"/>
      <c r="B24484" s="1548"/>
      <c r="C24484" s="1548"/>
      <c r="D24484" s="1549"/>
      <c r="E24484" s="1506"/>
      <c r="K24484" s="1548"/>
      <c r="L24484" s="1549"/>
      <c r="M24484" s="1506"/>
    </row>
    <row r="24485" spans="1:13" ht="16.5" customHeight="1">
      <c r="A24485" s="1547"/>
      <c r="B24485" s="1548"/>
      <c r="C24485" s="1548"/>
      <c r="D24485" s="1549"/>
      <c r="E24485" s="1506"/>
      <c r="K24485" s="1548"/>
      <c r="L24485" s="1549"/>
      <c r="M24485" s="1506"/>
    </row>
    <row r="24486" spans="1:13" ht="16.5" customHeight="1">
      <c r="A24486" s="1547"/>
      <c r="B24486" s="1548"/>
      <c r="C24486" s="1548"/>
      <c r="D24486" s="1549"/>
      <c r="E24486" s="1506"/>
      <c r="K24486" s="1548"/>
      <c r="L24486" s="1549"/>
      <c r="M24486" s="1506"/>
    </row>
    <row r="24487" spans="1:13" ht="16.5" customHeight="1">
      <c r="A24487" s="1547"/>
      <c r="B24487" s="1548"/>
      <c r="C24487" s="1548"/>
      <c r="D24487" s="1549"/>
      <c r="E24487" s="1506"/>
      <c r="K24487" s="1548"/>
      <c r="L24487" s="1549"/>
      <c r="M24487" s="1506"/>
    </row>
    <row r="24488" spans="1:13" ht="16.5" customHeight="1">
      <c r="A24488" s="1547"/>
      <c r="B24488" s="1548"/>
      <c r="C24488" s="1548"/>
      <c r="D24488" s="1549"/>
      <c r="E24488" s="1506"/>
      <c r="K24488" s="1548"/>
      <c r="L24488" s="1549"/>
      <c r="M24488" s="1506"/>
    </row>
    <row r="24489" spans="1:13" ht="16.5" customHeight="1">
      <c r="A24489" s="1547"/>
      <c r="B24489" s="1548"/>
      <c r="C24489" s="1548"/>
      <c r="D24489" s="1549"/>
      <c r="E24489" s="1506"/>
      <c r="K24489" s="1548"/>
      <c r="L24489" s="1549"/>
      <c r="M24489" s="1506"/>
    </row>
    <row r="24490" spans="1:13" ht="16.5" customHeight="1">
      <c r="A24490" s="1547"/>
      <c r="B24490" s="1548"/>
      <c r="C24490" s="1548"/>
      <c r="D24490" s="1549"/>
      <c r="E24490" s="1506"/>
      <c r="K24490" s="1548"/>
      <c r="L24490" s="1549"/>
      <c r="M24490" s="1506"/>
    </row>
    <row r="24491" spans="1:13" ht="16.5" customHeight="1">
      <c r="A24491" s="1547"/>
      <c r="B24491" s="1548"/>
      <c r="C24491" s="1548"/>
      <c r="D24491" s="1549"/>
      <c r="E24491" s="1506"/>
      <c r="K24491" s="1548"/>
      <c r="L24491" s="1549"/>
      <c r="M24491" s="1506"/>
    </row>
    <row r="24492" spans="1:13" ht="16.5" customHeight="1">
      <c r="A24492" s="1547"/>
      <c r="B24492" s="1548"/>
      <c r="C24492" s="1548"/>
      <c r="D24492" s="1549"/>
      <c r="E24492" s="1506"/>
      <c r="K24492" s="1548"/>
      <c r="L24492" s="1549"/>
      <c r="M24492" s="1506"/>
    </row>
    <row r="24493" spans="1:13" ht="16.5" customHeight="1">
      <c r="A24493" s="1547"/>
      <c r="B24493" s="1548"/>
      <c r="C24493" s="1548"/>
      <c r="D24493" s="1549"/>
      <c r="E24493" s="1506"/>
      <c r="K24493" s="1548"/>
      <c r="L24493" s="1549"/>
      <c r="M24493" s="1506"/>
    </row>
    <row r="24494" spans="1:13" ht="16.5" customHeight="1">
      <c r="A24494" s="1547"/>
      <c r="B24494" s="1548"/>
      <c r="C24494" s="1548"/>
      <c r="D24494" s="1549"/>
      <c r="E24494" s="1506"/>
      <c r="K24494" s="1548"/>
      <c r="L24494" s="1549"/>
      <c r="M24494" s="1506"/>
    </row>
    <row r="24495" spans="1:13" ht="16.5" customHeight="1">
      <c r="A24495" s="1547"/>
      <c r="B24495" s="1548"/>
      <c r="C24495" s="1548"/>
      <c r="D24495" s="1549"/>
      <c r="E24495" s="1506"/>
      <c r="K24495" s="1548"/>
      <c r="L24495" s="1549"/>
      <c r="M24495" s="1506"/>
    </row>
    <row r="24496" spans="1:13" ht="16.5" customHeight="1">
      <c r="A24496" s="1547"/>
      <c r="B24496" s="1548"/>
      <c r="C24496" s="1548"/>
      <c r="D24496" s="1549"/>
      <c r="E24496" s="1506"/>
      <c r="K24496" s="1548"/>
      <c r="L24496" s="1549"/>
      <c r="M24496" s="1506"/>
    </row>
    <row r="24497" spans="1:13" ht="16.5" customHeight="1">
      <c r="A24497" s="1547"/>
      <c r="B24497" s="1548"/>
      <c r="C24497" s="1548"/>
      <c r="D24497" s="1549"/>
      <c r="E24497" s="1506"/>
      <c r="K24497" s="1548"/>
      <c r="L24497" s="1549"/>
      <c r="M24497" s="1506"/>
    </row>
    <row r="24498" spans="1:13" ht="16.5" customHeight="1">
      <c r="A24498" s="1547"/>
      <c r="B24498" s="1548"/>
      <c r="C24498" s="1548"/>
      <c r="D24498" s="1549"/>
      <c r="E24498" s="1506"/>
      <c r="K24498" s="1548"/>
      <c r="L24498" s="1549"/>
      <c r="M24498" s="1506"/>
    </row>
    <row r="24499" spans="1:13" ht="16.5" customHeight="1">
      <c r="A24499" s="1547"/>
      <c r="B24499" s="1548"/>
      <c r="C24499" s="1548"/>
      <c r="D24499" s="1549"/>
      <c r="E24499" s="1506"/>
      <c r="K24499" s="1548"/>
      <c r="L24499" s="1549"/>
      <c r="M24499" s="1506"/>
    </row>
    <row r="24500" spans="1:13" ht="16.5" customHeight="1">
      <c r="A24500" s="1547"/>
      <c r="B24500" s="1548"/>
      <c r="C24500" s="1548"/>
      <c r="D24500" s="1549"/>
      <c r="E24500" s="1506"/>
      <c r="K24500" s="1548"/>
      <c r="L24500" s="1549"/>
      <c r="M24500" s="1506"/>
    </row>
    <row r="24501" spans="1:13" ht="16.5" customHeight="1">
      <c r="A24501" s="1547"/>
      <c r="B24501" s="1548"/>
      <c r="C24501" s="1548"/>
      <c r="D24501" s="1549"/>
      <c r="E24501" s="1506"/>
      <c r="K24501" s="1548"/>
      <c r="L24501" s="1549"/>
      <c r="M24501" s="1506"/>
    </row>
    <row r="24502" spans="1:13" ht="16.5" customHeight="1">
      <c r="A24502" s="1547"/>
      <c r="B24502" s="1548"/>
      <c r="C24502" s="1548"/>
      <c r="D24502" s="1549"/>
      <c r="E24502" s="1506"/>
      <c r="K24502" s="1548"/>
      <c r="L24502" s="1549"/>
      <c r="M24502" s="1506"/>
    </row>
    <row r="24503" spans="1:13" ht="16.5" customHeight="1">
      <c r="A24503" s="1547"/>
      <c r="B24503" s="1548"/>
      <c r="C24503" s="1548"/>
      <c r="D24503" s="1549"/>
      <c r="E24503" s="1506"/>
      <c r="K24503" s="1548"/>
      <c r="L24503" s="1549"/>
      <c r="M24503" s="1506"/>
    </row>
    <row r="24504" spans="1:13" ht="16.5" customHeight="1">
      <c r="A24504" s="1547"/>
      <c r="B24504" s="1548"/>
      <c r="C24504" s="1548"/>
      <c r="D24504" s="1549"/>
      <c r="E24504" s="1506"/>
      <c r="K24504" s="1548"/>
      <c r="L24504" s="1549"/>
      <c r="M24504" s="1506"/>
    </row>
    <row r="24505" spans="1:13" ht="16.5" customHeight="1">
      <c r="A24505" s="1547"/>
      <c r="B24505" s="1548"/>
      <c r="C24505" s="1548"/>
      <c r="D24505" s="1549"/>
      <c r="E24505" s="1506"/>
      <c r="K24505" s="1548"/>
      <c r="L24505" s="1549"/>
      <c r="M24505" s="1506"/>
    </row>
    <row r="24506" spans="1:13" ht="16.5" customHeight="1">
      <c r="A24506" s="1547"/>
      <c r="B24506" s="1548"/>
      <c r="C24506" s="1548"/>
      <c r="D24506" s="1549"/>
      <c r="E24506" s="1506"/>
      <c r="K24506" s="1548"/>
      <c r="L24506" s="1549"/>
      <c r="M24506" s="1506"/>
    </row>
    <row r="24507" spans="1:13" ht="16.5" customHeight="1">
      <c r="A24507" s="1547"/>
      <c r="B24507" s="1548"/>
      <c r="C24507" s="1548"/>
      <c r="D24507" s="1549"/>
      <c r="E24507" s="1506"/>
      <c r="K24507" s="1548"/>
      <c r="L24507" s="1549"/>
      <c r="M24507" s="1506"/>
    </row>
    <row r="24508" spans="1:13" ht="16.5" customHeight="1">
      <c r="A24508" s="1547"/>
      <c r="B24508" s="1548"/>
      <c r="C24508" s="1548"/>
      <c r="D24508" s="1549"/>
      <c r="E24508" s="1506"/>
      <c r="K24508" s="1548"/>
      <c r="L24508" s="1549"/>
      <c r="M24508" s="1506"/>
    </row>
    <row r="24509" spans="1:13" ht="16.5" customHeight="1">
      <c r="A24509" s="1547"/>
      <c r="B24509" s="1548"/>
      <c r="C24509" s="1548"/>
      <c r="D24509" s="1549"/>
      <c r="E24509" s="1506"/>
      <c r="K24509" s="1548"/>
      <c r="L24509" s="1549"/>
      <c r="M24509" s="1506"/>
    </row>
    <row r="24510" spans="1:13" ht="16.5" customHeight="1">
      <c r="A24510" s="1547"/>
      <c r="B24510" s="1548"/>
      <c r="C24510" s="1548"/>
      <c r="D24510" s="1549"/>
      <c r="E24510" s="1506"/>
      <c r="K24510" s="1548"/>
      <c r="L24510" s="1549"/>
      <c r="M24510" s="1506"/>
    </row>
    <row r="24511" spans="1:13" ht="16.5" customHeight="1">
      <c r="A24511" s="1547"/>
      <c r="B24511" s="1548"/>
      <c r="C24511" s="1548"/>
      <c r="D24511" s="1549"/>
      <c r="E24511" s="1506"/>
      <c r="K24511" s="1548"/>
      <c r="L24511" s="1549"/>
      <c r="M24511" s="1506"/>
    </row>
    <row r="24512" spans="1:13" ht="16.5" customHeight="1">
      <c r="A24512" s="1547"/>
      <c r="B24512" s="1548"/>
      <c r="C24512" s="1548"/>
      <c r="D24512" s="1549"/>
      <c r="E24512" s="1506"/>
      <c r="K24512" s="1548"/>
      <c r="L24512" s="1549"/>
      <c r="M24512" s="1506"/>
    </row>
    <row r="24513" spans="1:13" ht="16.5" customHeight="1">
      <c r="A24513" s="1547"/>
      <c r="B24513" s="1548"/>
      <c r="C24513" s="1548"/>
      <c r="D24513" s="1549"/>
      <c r="E24513" s="1506"/>
      <c r="K24513" s="1548"/>
      <c r="L24513" s="1549"/>
      <c r="M24513" s="1506"/>
    </row>
    <row r="24514" spans="1:13" ht="16.5" customHeight="1">
      <c r="A24514" s="1547"/>
      <c r="B24514" s="1548"/>
      <c r="C24514" s="1548"/>
      <c r="D24514" s="1549"/>
      <c r="E24514" s="1506"/>
      <c r="K24514" s="1548"/>
      <c r="L24514" s="1549"/>
      <c r="M24514" s="1506"/>
    </row>
    <row r="24515" spans="1:13" ht="16.5" customHeight="1">
      <c r="A24515" s="1547"/>
      <c r="B24515" s="1548"/>
      <c r="C24515" s="1548"/>
      <c r="D24515" s="1549"/>
      <c r="E24515" s="1506"/>
      <c r="K24515" s="1548"/>
      <c r="L24515" s="1549"/>
      <c r="M24515" s="1506"/>
    </row>
    <row r="24516" spans="1:13" ht="16.5" customHeight="1">
      <c r="A24516" s="1547"/>
      <c r="B24516" s="1548"/>
      <c r="C24516" s="1548"/>
      <c r="D24516" s="1549"/>
      <c r="E24516" s="1506"/>
      <c r="K24516" s="1548"/>
      <c r="L24516" s="1549"/>
      <c r="M24516" s="1506"/>
    </row>
    <row r="24517" spans="1:13" ht="16.5" customHeight="1">
      <c r="A24517" s="1547"/>
      <c r="B24517" s="1548"/>
      <c r="C24517" s="1548"/>
      <c r="D24517" s="1549"/>
      <c r="E24517" s="1506"/>
      <c r="K24517" s="1548"/>
      <c r="L24517" s="1549"/>
      <c r="M24517" s="1506"/>
    </row>
    <row r="24518" spans="1:13" ht="16.5" customHeight="1">
      <c r="A24518" s="1547"/>
      <c r="B24518" s="1548"/>
      <c r="C24518" s="1548"/>
      <c r="D24518" s="1549"/>
      <c r="E24518" s="1506"/>
      <c r="K24518" s="1548"/>
      <c r="L24518" s="1549"/>
      <c r="M24518" s="1506"/>
    </row>
    <row r="24519" spans="1:13" ht="16.5" customHeight="1">
      <c r="A24519" s="1547"/>
      <c r="B24519" s="1548"/>
      <c r="C24519" s="1548"/>
      <c r="D24519" s="1549"/>
      <c r="E24519" s="1506"/>
      <c r="K24519" s="1548"/>
      <c r="L24519" s="1549"/>
      <c r="M24519" s="1506"/>
    </row>
    <row r="24520" spans="1:13" ht="16.5" customHeight="1">
      <c r="A24520" s="1547"/>
      <c r="B24520" s="1548"/>
      <c r="C24520" s="1548"/>
      <c r="D24520" s="1549"/>
      <c r="E24520" s="1506"/>
      <c r="K24520" s="1548"/>
      <c r="L24520" s="1549"/>
      <c r="M24520" s="1506"/>
    </row>
    <row r="24521" spans="1:13" ht="16.5" customHeight="1">
      <c r="A24521" s="1547"/>
      <c r="B24521" s="1548"/>
      <c r="C24521" s="1548"/>
      <c r="D24521" s="1549"/>
      <c r="E24521" s="1506"/>
      <c r="K24521" s="1548"/>
      <c r="L24521" s="1549"/>
      <c r="M24521" s="1506"/>
    </row>
    <row r="24522" spans="1:13" ht="16.5" customHeight="1">
      <c r="A24522" s="1547"/>
      <c r="B24522" s="1548"/>
      <c r="C24522" s="1548"/>
      <c r="D24522" s="1549"/>
      <c r="E24522" s="1506"/>
      <c r="K24522" s="1548"/>
      <c r="L24522" s="1549"/>
      <c r="M24522" s="1506"/>
    </row>
    <row r="24523" spans="1:13" ht="16.5" customHeight="1">
      <c r="A24523" s="1547"/>
      <c r="B24523" s="1548"/>
      <c r="C24523" s="1548"/>
      <c r="D24523" s="1549"/>
      <c r="E24523" s="1506"/>
      <c r="K24523" s="1548"/>
      <c r="L24523" s="1549"/>
      <c r="M24523" s="1506"/>
    </row>
    <row r="24524" spans="1:13" ht="16.5" customHeight="1">
      <c r="A24524" s="1547"/>
      <c r="B24524" s="1548"/>
      <c r="C24524" s="1548"/>
      <c r="D24524" s="1549"/>
      <c r="E24524" s="1506"/>
      <c r="K24524" s="1548"/>
      <c r="L24524" s="1549"/>
      <c r="M24524" s="1506"/>
    </row>
    <row r="24525" spans="1:13" ht="16.5" customHeight="1">
      <c r="A24525" s="1547"/>
      <c r="B24525" s="1548"/>
      <c r="C24525" s="1548"/>
      <c r="D24525" s="1549"/>
      <c r="E24525" s="1506"/>
      <c r="K24525" s="1548"/>
      <c r="L24525" s="1549"/>
      <c r="M24525" s="1506"/>
    </row>
    <row r="24526" spans="1:13" ht="16.5" customHeight="1">
      <c r="A24526" s="1547"/>
      <c r="B24526" s="1548"/>
      <c r="C24526" s="1548"/>
      <c r="D24526" s="1549"/>
      <c r="E24526" s="1506"/>
      <c r="K24526" s="1548"/>
      <c r="L24526" s="1549"/>
      <c r="M24526" s="1506"/>
    </row>
    <row r="24527" spans="1:13" ht="16.5" customHeight="1">
      <c r="A24527" s="1547"/>
      <c r="B24527" s="1548"/>
      <c r="C24527" s="1548"/>
      <c r="D24527" s="1549"/>
      <c r="E24527" s="1506"/>
      <c r="K24527" s="1548"/>
      <c r="L24527" s="1549"/>
      <c r="M24527" s="1506"/>
    </row>
    <row r="24528" spans="1:13" ht="16.5" customHeight="1">
      <c r="A24528" s="1547"/>
      <c r="B24528" s="1548"/>
      <c r="C24528" s="1548"/>
      <c r="D24528" s="1549"/>
      <c r="E24528" s="1506"/>
      <c r="K24528" s="1548"/>
      <c r="L24528" s="1549"/>
      <c r="M24528" s="1506"/>
    </row>
    <row r="24529" spans="1:13" ht="16.5" customHeight="1">
      <c r="A24529" s="1547"/>
      <c r="B24529" s="1548"/>
      <c r="C24529" s="1548"/>
      <c r="D24529" s="1549"/>
      <c r="E24529" s="1506"/>
      <c r="K24529" s="1548"/>
      <c r="L24529" s="1549"/>
      <c r="M24529" s="1506"/>
    </row>
    <row r="24530" spans="1:13" ht="16.5" customHeight="1">
      <c r="A24530" s="1547"/>
      <c r="B24530" s="1548"/>
      <c r="C24530" s="1548"/>
      <c r="D24530" s="1549"/>
      <c r="E24530" s="1506"/>
      <c r="K24530" s="1548"/>
      <c r="L24530" s="1549"/>
      <c r="M24530" s="1506"/>
    </row>
    <row r="24531" spans="1:13" ht="16.5" customHeight="1">
      <c r="A24531" s="1547"/>
      <c r="B24531" s="1548"/>
      <c r="C24531" s="1548"/>
      <c r="D24531" s="1549"/>
      <c r="E24531" s="1506"/>
      <c r="K24531" s="1548"/>
      <c r="L24531" s="1549"/>
      <c r="M24531" s="1506"/>
    </row>
    <row r="24532" spans="1:13" ht="16.5" customHeight="1">
      <c r="A24532" s="1547"/>
      <c r="B24532" s="1548"/>
      <c r="C24532" s="1548"/>
      <c r="D24532" s="1549"/>
      <c r="E24532" s="1506"/>
      <c r="K24532" s="1548"/>
      <c r="L24532" s="1549"/>
      <c r="M24532" s="1506"/>
    </row>
    <row r="24533" spans="1:13" ht="16.5" customHeight="1">
      <c r="A24533" s="1547"/>
      <c r="B24533" s="1548"/>
      <c r="C24533" s="1548"/>
      <c r="D24533" s="1549"/>
      <c r="E24533" s="1506"/>
      <c r="K24533" s="1548"/>
      <c r="L24533" s="1549"/>
      <c r="M24533" s="1506"/>
    </row>
    <row r="24534" spans="1:13" ht="16.5" customHeight="1">
      <c r="A24534" s="1547"/>
      <c r="B24534" s="1548"/>
      <c r="C24534" s="1548"/>
      <c r="D24534" s="1549"/>
      <c r="E24534" s="1506"/>
      <c r="K24534" s="1548"/>
      <c r="L24534" s="1549"/>
      <c r="M24534" s="1506"/>
    </row>
    <row r="24535" spans="1:13" ht="16.5" customHeight="1">
      <c r="A24535" s="1547"/>
      <c r="B24535" s="1548"/>
      <c r="C24535" s="1548"/>
      <c r="D24535" s="1549"/>
      <c r="E24535" s="1506"/>
      <c r="K24535" s="1548"/>
      <c r="L24535" s="1549"/>
      <c r="M24535" s="1506"/>
    </row>
    <row r="24536" spans="1:13" ht="16.5" customHeight="1">
      <c r="A24536" s="1547"/>
      <c r="B24536" s="1548"/>
      <c r="C24536" s="1548"/>
      <c r="D24536" s="1549"/>
      <c r="E24536" s="1506"/>
      <c r="K24536" s="1548"/>
      <c r="L24536" s="1549"/>
      <c r="M24536" s="1506"/>
    </row>
    <row r="24537" spans="1:13" ht="16.5" customHeight="1">
      <c r="A24537" s="1547"/>
      <c r="B24537" s="1548"/>
      <c r="C24537" s="1548"/>
      <c r="D24537" s="1549"/>
      <c r="E24537" s="1506"/>
      <c r="K24537" s="1548"/>
      <c r="L24537" s="1549"/>
      <c r="M24537" s="1506"/>
    </row>
    <row r="24538" spans="1:13" ht="16.5" customHeight="1">
      <c r="A24538" s="1547"/>
      <c r="B24538" s="1548"/>
      <c r="C24538" s="1548"/>
      <c r="D24538" s="1549"/>
      <c r="E24538" s="1506"/>
      <c r="K24538" s="1548"/>
      <c r="L24538" s="1549"/>
      <c r="M24538" s="1506"/>
    </row>
    <row r="24539" spans="1:13" ht="16.5" customHeight="1">
      <c r="A24539" s="1547"/>
      <c r="B24539" s="1548"/>
      <c r="C24539" s="1548"/>
      <c r="D24539" s="1549"/>
      <c r="E24539" s="1506"/>
      <c r="K24539" s="1548"/>
      <c r="L24539" s="1549"/>
      <c r="M24539" s="1506"/>
    </row>
    <row r="24540" spans="1:13" ht="16.5" customHeight="1">
      <c r="A24540" s="1547"/>
      <c r="B24540" s="1548"/>
      <c r="C24540" s="1548"/>
      <c r="D24540" s="1549"/>
      <c r="E24540" s="1506"/>
      <c r="K24540" s="1548"/>
      <c r="L24540" s="1549"/>
      <c r="M24540" s="1506"/>
    </row>
    <row r="24541" spans="1:13" ht="16.5" customHeight="1">
      <c r="A24541" s="1547"/>
      <c r="B24541" s="1548"/>
      <c r="C24541" s="1548"/>
      <c r="D24541" s="1549"/>
      <c r="E24541" s="1506"/>
      <c r="K24541" s="1548"/>
      <c r="L24541" s="1549"/>
      <c r="M24541" s="1506"/>
    </row>
    <row r="24542" spans="1:13" ht="16.5" customHeight="1">
      <c r="A24542" s="1547"/>
      <c r="B24542" s="1548"/>
      <c r="C24542" s="1548"/>
      <c r="D24542" s="1549"/>
      <c r="E24542" s="1506"/>
      <c r="K24542" s="1548"/>
      <c r="L24542" s="1549"/>
      <c r="M24542" s="1506"/>
    </row>
    <row r="24543" spans="1:13" ht="16.5" customHeight="1">
      <c r="A24543" s="1547"/>
      <c r="B24543" s="1548"/>
      <c r="C24543" s="1548"/>
      <c r="D24543" s="1549"/>
      <c r="E24543" s="1506"/>
      <c r="K24543" s="1548"/>
      <c r="L24543" s="1549"/>
      <c r="M24543" s="1506"/>
    </row>
    <row r="24544" spans="1:13" ht="16.5" customHeight="1">
      <c r="A24544" s="1547"/>
      <c r="B24544" s="1548"/>
      <c r="C24544" s="1548"/>
      <c r="D24544" s="1549"/>
      <c r="E24544" s="1506"/>
      <c r="K24544" s="1548"/>
      <c r="L24544" s="1549"/>
      <c r="M24544" s="1506"/>
    </row>
    <row r="24545" spans="1:13" ht="16.5" customHeight="1">
      <c r="A24545" s="1547"/>
      <c r="B24545" s="1548"/>
      <c r="C24545" s="1548"/>
      <c r="D24545" s="1549"/>
      <c r="E24545" s="1506"/>
      <c r="K24545" s="1548"/>
      <c r="L24545" s="1549"/>
      <c r="M24545" s="1506"/>
    </row>
    <row r="24546" spans="1:13" ht="16.5" customHeight="1">
      <c r="A24546" s="1547"/>
      <c r="B24546" s="1548"/>
      <c r="C24546" s="1548"/>
      <c r="D24546" s="1549"/>
      <c r="E24546" s="1506"/>
      <c r="K24546" s="1548"/>
      <c r="L24546" s="1549"/>
      <c r="M24546" s="1506"/>
    </row>
    <row r="24547" spans="1:13" ht="16.5" customHeight="1">
      <c r="A24547" s="1547"/>
      <c r="B24547" s="1548"/>
      <c r="C24547" s="1548"/>
      <c r="D24547" s="1549"/>
      <c r="E24547" s="1506"/>
      <c r="K24547" s="1548"/>
      <c r="L24547" s="1549"/>
      <c r="M24547" s="1506"/>
    </row>
    <row r="24548" spans="1:13" ht="16.5" customHeight="1">
      <c r="A24548" s="1547"/>
      <c r="B24548" s="1548"/>
      <c r="C24548" s="1548"/>
      <c r="D24548" s="1549"/>
      <c r="E24548" s="1506"/>
      <c r="K24548" s="1548"/>
      <c r="L24548" s="1549"/>
      <c r="M24548" s="1506"/>
    </row>
    <row r="24549" spans="1:13" ht="16.5" customHeight="1">
      <c r="A24549" s="1547"/>
      <c r="B24549" s="1548"/>
      <c r="C24549" s="1548"/>
      <c r="D24549" s="1549"/>
      <c r="E24549" s="1506"/>
      <c r="K24549" s="1548"/>
      <c r="L24549" s="1549"/>
      <c r="M24549" s="1506"/>
    </row>
    <row r="24550" spans="1:13" ht="16.5" customHeight="1">
      <c r="A24550" s="1547"/>
      <c r="B24550" s="1548"/>
      <c r="C24550" s="1548"/>
      <c r="D24550" s="1549"/>
      <c r="E24550" s="1506"/>
      <c r="K24550" s="1548"/>
      <c r="L24550" s="1549"/>
      <c r="M24550" s="1506"/>
    </row>
    <row r="24551" spans="1:13" ht="16.5" customHeight="1">
      <c r="A24551" s="1547"/>
      <c r="B24551" s="1548"/>
      <c r="C24551" s="1548"/>
      <c r="D24551" s="1549"/>
      <c r="E24551" s="1506"/>
      <c r="K24551" s="1548"/>
      <c r="L24551" s="1549"/>
      <c r="M24551" s="1506"/>
    </row>
    <row r="24552" spans="1:13" ht="16.5" customHeight="1">
      <c r="A24552" s="1547"/>
      <c r="B24552" s="1548"/>
      <c r="C24552" s="1548"/>
      <c r="D24552" s="1549"/>
      <c r="E24552" s="1506"/>
      <c r="K24552" s="1548"/>
      <c r="L24552" s="1549"/>
      <c r="M24552" s="1506"/>
    </row>
    <row r="24553" spans="1:13" ht="16.5" customHeight="1">
      <c r="A24553" s="1547"/>
      <c r="B24553" s="1548"/>
      <c r="C24553" s="1548"/>
      <c r="D24553" s="1549"/>
      <c r="E24553" s="1506"/>
      <c r="K24553" s="1548"/>
      <c r="L24553" s="1549"/>
      <c r="M24553" s="1506"/>
    </row>
    <row r="24554" spans="1:13" ht="16.5" customHeight="1">
      <c r="A24554" s="1547"/>
      <c r="B24554" s="1548"/>
      <c r="C24554" s="1548"/>
      <c r="D24554" s="1549"/>
      <c r="E24554" s="1506"/>
      <c r="K24554" s="1548"/>
      <c r="L24554" s="1549"/>
      <c r="M24554" s="1506"/>
    </row>
    <row r="24555" spans="1:13" ht="16.5" customHeight="1">
      <c r="A24555" s="1547"/>
      <c r="B24555" s="1548"/>
      <c r="C24555" s="1548"/>
      <c r="D24555" s="1549"/>
      <c r="E24555" s="1506"/>
      <c r="K24555" s="1548"/>
      <c r="L24555" s="1549"/>
      <c r="M24555" s="1506"/>
    </row>
    <row r="24556" spans="1:13" ht="16.5" customHeight="1">
      <c r="A24556" s="1547"/>
      <c r="B24556" s="1548"/>
      <c r="C24556" s="1548"/>
      <c r="D24556" s="1549"/>
      <c r="E24556" s="1506"/>
      <c r="K24556" s="1548"/>
      <c r="L24556" s="1549"/>
      <c r="M24556" s="1506"/>
    </row>
    <row r="24557" spans="1:13" ht="16.5" customHeight="1">
      <c r="A24557" s="1547"/>
      <c r="B24557" s="1548"/>
      <c r="C24557" s="1548"/>
      <c r="D24557" s="1549"/>
      <c r="E24557" s="1506"/>
      <c r="K24557" s="1548"/>
      <c r="L24557" s="1549"/>
      <c r="M24557" s="1506"/>
    </row>
    <row r="24558" spans="1:13" ht="16.5" customHeight="1">
      <c r="A24558" s="1547"/>
      <c r="B24558" s="1548"/>
      <c r="C24558" s="1548"/>
      <c r="D24558" s="1549"/>
      <c r="E24558" s="1506"/>
      <c r="K24558" s="1548"/>
      <c r="L24558" s="1549"/>
      <c r="M24558" s="1506"/>
    </row>
    <row r="24559" spans="1:13" ht="16.5" customHeight="1">
      <c r="A24559" s="1547"/>
      <c r="B24559" s="1548"/>
      <c r="C24559" s="1548"/>
      <c r="D24559" s="1549"/>
      <c r="E24559" s="1506"/>
      <c r="K24559" s="1548"/>
      <c r="L24559" s="1549"/>
      <c r="M24559" s="1506"/>
    </row>
    <row r="24560" spans="1:13" ht="16.5" customHeight="1">
      <c r="A24560" s="1547"/>
      <c r="B24560" s="1548"/>
      <c r="C24560" s="1548"/>
      <c r="D24560" s="1549"/>
      <c r="E24560" s="1506"/>
      <c r="K24560" s="1548"/>
      <c r="L24560" s="1549"/>
      <c r="M24560" s="1506"/>
    </row>
    <row r="24561" spans="1:13" ht="16.5" customHeight="1">
      <c r="A24561" s="1547"/>
      <c r="B24561" s="1548"/>
      <c r="C24561" s="1548"/>
      <c r="D24561" s="1549"/>
      <c r="E24561" s="1506"/>
      <c r="K24561" s="1548"/>
      <c r="L24561" s="1549"/>
      <c r="M24561" s="1506"/>
    </row>
    <row r="24562" spans="1:13" ht="16.5" customHeight="1">
      <c r="A24562" s="1547"/>
      <c r="B24562" s="1548"/>
      <c r="C24562" s="1548"/>
      <c r="D24562" s="1549"/>
      <c r="E24562" s="1506"/>
      <c r="K24562" s="1548"/>
      <c r="L24562" s="1549"/>
      <c r="M24562" s="1506"/>
    </row>
    <row r="24563" spans="1:13" ht="16.5" customHeight="1">
      <c r="A24563" s="1547"/>
      <c r="B24563" s="1548"/>
      <c r="C24563" s="1548"/>
      <c r="D24563" s="1549"/>
      <c r="E24563" s="1506"/>
      <c r="K24563" s="1548"/>
      <c r="L24563" s="1549"/>
      <c r="M24563" s="1506"/>
    </row>
    <row r="24564" spans="1:13" ht="16.5" customHeight="1">
      <c r="A24564" s="1547"/>
      <c r="B24564" s="1548"/>
      <c r="C24564" s="1548"/>
      <c r="D24564" s="1549"/>
      <c r="E24564" s="1506"/>
      <c r="K24564" s="1548"/>
      <c r="L24564" s="1549"/>
      <c r="M24564" s="1506"/>
    </row>
    <row r="24565" spans="1:13" ht="16.5" customHeight="1">
      <c r="A24565" s="1547"/>
      <c r="B24565" s="1548"/>
      <c r="C24565" s="1548"/>
      <c r="D24565" s="1549"/>
      <c r="E24565" s="1506"/>
      <c r="K24565" s="1548"/>
      <c r="L24565" s="1549"/>
      <c r="M24565" s="1506"/>
    </row>
    <row r="24566" spans="1:13" ht="16.5" customHeight="1">
      <c r="A24566" s="1547"/>
      <c r="B24566" s="1548"/>
      <c r="C24566" s="1548"/>
      <c r="D24566" s="1549"/>
      <c r="E24566" s="1506"/>
      <c r="K24566" s="1548"/>
      <c r="L24566" s="1549"/>
      <c r="M24566" s="1506"/>
    </row>
    <row r="24567" spans="1:13" ht="16.5" customHeight="1">
      <c r="A24567" s="1547"/>
      <c r="B24567" s="1548"/>
      <c r="C24567" s="1548"/>
      <c r="D24567" s="1549"/>
      <c r="E24567" s="1506"/>
      <c r="K24567" s="1548"/>
      <c r="L24567" s="1549"/>
      <c r="M24567" s="1506"/>
    </row>
    <row r="24568" spans="1:13" ht="16.5" customHeight="1">
      <c r="A24568" s="1547"/>
      <c r="B24568" s="1548"/>
      <c r="C24568" s="1548"/>
      <c r="D24568" s="1549"/>
      <c r="E24568" s="1506"/>
      <c r="K24568" s="1548"/>
      <c r="L24568" s="1549"/>
      <c r="M24568" s="1506"/>
    </row>
    <row r="24569" spans="1:13" ht="16.5" customHeight="1">
      <c r="A24569" s="1547"/>
      <c r="B24569" s="1548"/>
      <c r="C24569" s="1548"/>
      <c r="D24569" s="1549"/>
      <c r="E24569" s="1506"/>
      <c r="K24569" s="1548"/>
      <c r="L24569" s="1549"/>
      <c r="M24569" s="1506"/>
    </row>
    <row r="24570" spans="1:13" ht="16.5" customHeight="1">
      <c r="A24570" s="1547"/>
      <c r="B24570" s="1548"/>
      <c r="C24570" s="1548"/>
      <c r="D24570" s="1549"/>
      <c r="E24570" s="1506"/>
      <c r="K24570" s="1548"/>
      <c r="L24570" s="1549"/>
      <c r="M24570" s="1506"/>
    </row>
    <row r="24571" spans="1:13" ht="16.5" customHeight="1">
      <c r="A24571" s="1547"/>
      <c r="B24571" s="1548"/>
      <c r="C24571" s="1548"/>
      <c r="D24571" s="1549"/>
      <c r="E24571" s="1506"/>
      <c r="K24571" s="1548"/>
      <c r="L24571" s="1549"/>
      <c r="M24571" s="1506"/>
    </row>
    <row r="24572" spans="1:13" ht="16.5" customHeight="1">
      <c r="A24572" s="1547"/>
      <c r="B24572" s="1548"/>
      <c r="C24572" s="1548"/>
      <c r="D24572" s="1549"/>
      <c r="E24572" s="1506"/>
      <c r="K24572" s="1548"/>
      <c r="L24572" s="1549"/>
      <c r="M24572" s="1506"/>
    </row>
    <row r="24573" spans="1:13" ht="16.5" customHeight="1">
      <c r="A24573" s="1547"/>
      <c r="B24573" s="1548"/>
      <c r="C24573" s="1548"/>
      <c r="D24573" s="1549"/>
      <c r="E24573" s="1506"/>
      <c r="K24573" s="1548"/>
      <c r="L24573" s="1549"/>
      <c r="M24573" s="1506"/>
    </row>
    <row r="24574" spans="1:13" ht="16.5" customHeight="1">
      <c r="A24574" s="1547"/>
      <c r="B24574" s="1548"/>
      <c r="C24574" s="1548"/>
      <c r="D24574" s="1549"/>
      <c r="E24574" s="1506"/>
      <c r="K24574" s="1548"/>
      <c r="L24574" s="1549"/>
      <c r="M24574" s="1506"/>
    </row>
    <row r="24575" spans="1:13" ht="16.5" customHeight="1">
      <c r="A24575" s="1547"/>
      <c r="B24575" s="1548"/>
      <c r="C24575" s="1548"/>
      <c r="D24575" s="1549"/>
      <c r="E24575" s="1506"/>
      <c r="K24575" s="1548"/>
      <c r="L24575" s="1549"/>
      <c r="M24575" s="1506"/>
    </row>
    <row r="24576" spans="1:13" ht="16.5" customHeight="1">
      <c r="A24576" s="1547"/>
      <c r="B24576" s="1548"/>
      <c r="C24576" s="1548"/>
      <c r="D24576" s="1549"/>
      <c r="E24576" s="1506"/>
      <c r="K24576" s="1548"/>
      <c r="L24576" s="1549"/>
      <c r="M24576" s="1506"/>
    </row>
    <row r="24577" spans="1:13" ht="16.5" customHeight="1">
      <c r="A24577" s="1547"/>
      <c r="B24577" s="1548"/>
      <c r="C24577" s="1548"/>
      <c r="D24577" s="1549"/>
      <c r="E24577" s="1506"/>
      <c r="K24577" s="1548"/>
      <c r="L24577" s="1549"/>
      <c r="M24577" s="1506"/>
    </row>
    <row r="24578" spans="1:13" ht="16.5" customHeight="1">
      <c r="A24578" s="1547"/>
      <c r="B24578" s="1548"/>
      <c r="C24578" s="1548"/>
      <c r="D24578" s="1549"/>
      <c r="E24578" s="1506"/>
      <c r="K24578" s="1548"/>
      <c r="L24578" s="1549"/>
      <c r="M24578" s="1506"/>
    </row>
    <row r="24579" spans="1:13" ht="16.5" customHeight="1">
      <c r="A24579" s="1547"/>
      <c r="B24579" s="1548"/>
      <c r="C24579" s="1548"/>
      <c r="D24579" s="1549"/>
      <c r="E24579" s="1506"/>
      <c r="K24579" s="1548"/>
      <c r="L24579" s="1549"/>
      <c r="M24579" s="1506"/>
    </row>
    <row r="24580" spans="1:13" ht="16.5" customHeight="1">
      <c r="A24580" s="1547"/>
      <c r="B24580" s="1548"/>
      <c r="C24580" s="1548"/>
      <c r="D24580" s="1549"/>
      <c r="E24580" s="1506"/>
      <c r="K24580" s="1548"/>
      <c r="L24580" s="1549"/>
      <c r="M24580" s="1506"/>
    </row>
    <row r="24581" spans="1:13" ht="16.5" customHeight="1">
      <c r="A24581" s="1547"/>
      <c r="B24581" s="1548"/>
      <c r="C24581" s="1548"/>
      <c r="D24581" s="1549"/>
      <c r="E24581" s="1506"/>
      <c r="K24581" s="1548"/>
      <c r="L24581" s="1549"/>
      <c r="M24581" s="1506"/>
    </row>
    <row r="24582" spans="1:13" ht="16.5" customHeight="1">
      <c r="A24582" s="1547"/>
      <c r="B24582" s="1548"/>
      <c r="C24582" s="1548"/>
      <c r="D24582" s="1549"/>
      <c r="E24582" s="1506"/>
      <c r="K24582" s="1548"/>
      <c r="L24582" s="1549"/>
      <c r="M24582" s="1506"/>
    </row>
    <row r="24583" spans="1:13" ht="16.5" customHeight="1">
      <c r="A24583" s="1547"/>
      <c r="B24583" s="1548"/>
      <c r="C24583" s="1548"/>
      <c r="D24583" s="1549"/>
      <c r="E24583" s="1506"/>
      <c r="K24583" s="1548"/>
      <c r="L24583" s="1549"/>
      <c r="M24583" s="1506"/>
    </row>
    <row r="24584" spans="1:13" ht="16.5" customHeight="1">
      <c r="A24584" s="1547"/>
      <c r="B24584" s="1548"/>
      <c r="C24584" s="1548"/>
      <c r="D24584" s="1549"/>
      <c r="E24584" s="1506"/>
      <c r="K24584" s="1548"/>
      <c r="L24584" s="1549"/>
      <c r="M24584" s="1506"/>
    </row>
    <row r="24585" spans="1:13" ht="16.5" customHeight="1">
      <c r="A24585" s="1547"/>
      <c r="B24585" s="1548"/>
      <c r="C24585" s="1548"/>
      <c r="D24585" s="1549"/>
      <c r="E24585" s="1506"/>
      <c r="K24585" s="1548"/>
      <c r="L24585" s="1549"/>
      <c r="M24585" s="1506"/>
    </row>
    <row r="24586" spans="1:13" ht="16.5" customHeight="1">
      <c r="A24586" s="1547"/>
      <c r="B24586" s="1548"/>
      <c r="C24586" s="1548"/>
      <c r="D24586" s="1549"/>
      <c r="E24586" s="1506"/>
      <c r="K24586" s="1548"/>
      <c r="L24586" s="1549"/>
      <c r="M24586" s="1506"/>
    </row>
    <row r="24587" spans="1:13" ht="16.5" customHeight="1">
      <c r="A24587" s="1547"/>
      <c r="B24587" s="1548"/>
      <c r="C24587" s="1548"/>
      <c r="D24587" s="1549"/>
      <c r="E24587" s="1506"/>
      <c r="K24587" s="1548"/>
      <c r="L24587" s="1549"/>
      <c r="M24587" s="1506"/>
    </row>
    <row r="24588" spans="1:13" ht="16.5" customHeight="1">
      <c r="A24588" s="1547"/>
      <c r="B24588" s="1548"/>
      <c r="C24588" s="1548"/>
      <c r="D24588" s="1549"/>
      <c r="E24588" s="1506"/>
      <c r="K24588" s="1548"/>
      <c r="L24588" s="1549"/>
      <c r="M24588" s="1506"/>
    </row>
    <row r="24589" spans="1:13" ht="16.5" customHeight="1">
      <c r="A24589" s="1547"/>
      <c r="B24589" s="1548"/>
      <c r="C24589" s="1548"/>
      <c r="D24589" s="1549"/>
      <c r="E24589" s="1506"/>
      <c r="K24589" s="1548"/>
      <c r="L24589" s="1549"/>
      <c r="M24589" s="1506"/>
    </row>
    <row r="24590" spans="1:13" ht="16.5" customHeight="1">
      <c r="A24590" s="1547"/>
      <c r="B24590" s="1548"/>
      <c r="C24590" s="1548"/>
      <c r="D24590" s="1549"/>
      <c r="E24590" s="1506"/>
      <c r="K24590" s="1548"/>
      <c r="L24590" s="1549"/>
      <c r="M24590" s="1506"/>
    </row>
    <row r="24591" spans="1:13" ht="16.5" customHeight="1">
      <c r="A24591" s="1547"/>
      <c r="B24591" s="1548"/>
      <c r="C24591" s="1548"/>
      <c r="D24591" s="1549"/>
      <c r="E24591" s="1506"/>
      <c r="K24591" s="1548"/>
      <c r="L24591" s="1549"/>
      <c r="M24591" s="1506"/>
    </row>
    <row r="24592" spans="1:13" ht="16.5" customHeight="1">
      <c r="A24592" s="1547"/>
      <c r="B24592" s="1548"/>
      <c r="C24592" s="1548"/>
      <c r="D24592" s="1549"/>
      <c r="E24592" s="1506"/>
      <c r="K24592" s="1548"/>
      <c r="L24592" s="1549"/>
      <c r="M24592" s="1506"/>
    </row>
    <row r="24593" spans="1:13" ht="16.5" customHeight="1">
      <c r="A24593" s="1547"/>
      <c r="B24593" s="1548"/>
      <c r="C24593" s="1548"/>
      <c r="D24593" s="1549"/>
      <c r="E24593" s="1506"/>
      <c r="K24593" s="1548"/>
      <c r="L24593" s="1549"/>
      <c r="M24593" s="1506"/>
    </row>
    <row r="24594" spans="1:13" ht="16.5" customHeight="1">
      <c r="A24594" s="1547"/>
      <c r="B24594" s="1548"/>
      <c r="C24594" s="1548"/>
      <c r="D24594" s="1549"/>
      <c r="E24594" s="1506"/>
      <c r="K24594" s="1548"/>
      <c r="L24594" s="1549"/>
      <c r="M24594" s="1506"/>
    </row>
    <row r="24595" spans="1:13" ht="16.5" customHeight="1">
      <c r="A24595" s="1547"/>
      <c r="B24595" s="1548"/>
      <c r="C24595" s="1548"/>
      <c r="D24595" s="1549"/>
      <c r="E24595" s="1506"/>
      <c r="K24595" s="1548"/>
      <c r="L24595" s="1549"/>
      <c r="M24595" s="1506"/>
    </row>
    <row r="24596" spans="1:13" ht="16.5" customHeight="1">
      <c r="A24596" s="1547"/>
      <c r="B24596" s="1548"/>
      <c r="C24596" s="1548"/>
      <c r="D24596" s="1549"/>
      <c r="E24596" s="1506"/>
      <c r="K24596" s="1548"/>
      <c r="L24596" s="1549"/>
      <c r="M24596" s="1506"/>
    </row>
    <row r="24597" spans="1:13" ht="16.5" customHeight="1">
      <c r="A24597" s="1547"/>
      <c r="B24597" s="1548"/>
      <c r="C24597" s="1548"/>
      <c r="D24597" s="1549"/>
      <c r="E24597" s="1506"/>
      <c r="K24597" s="1548"/>
      <c r="L24597" s="1549"/>
      <c r="M24597" s="1506"/>
    </row>
    <row r="24598" spans="1:13" ht="16.5" customHeight="1">
      <c r="A24598" s="1547"/>
      <c r="B24598" s="1548"/>
      <c r="C24598" s="1548"/>
      <c r="D24598" s="1549"/>
      <c r="E24598" s="1506"/>
      <c r="K24598" s="1548"/>
      <c r="L24598" s="1549"/>
      <c r="M24598" s="1506"/>
    </row>
    <row r="24599" spans="1:13" ht="16.5" customHeight="1">
      <c r="A24599" s="1547"/>
      <c r="B24599" s="1548"/>
      <c r="C24599" s="1548"/>
      <c r="D24599" s="1549"/>
      <c r="E24599" s="1506"/>
      <c r="K24599" s="1548"/>
      <c r="L24599" s="1549"/>
      <c r="M24599" s="1506"/>
    </row>
    <row r="24600" spans="1:13" ht="16.5" customHeight="1">
      <c r="A24600" s="1547"/>
      <c r="B24600" s="1548"/>
      <c r="C24600" s="1548"/>
      <c r="D24600" s="1549"/>
      <c r="E24600" s="1506"/>
      <c r="K24600" s="1548"/>
      <c r="L24600" s="1549"/>
      <c r="M24600" s="1506"/>
    </row>
    <row r="24601" spans="1:13" ht="16.5" customHeight="1">
      <c r="A24601" s="1547"/>
      <c r="B24601" s="1548"/>
      <c r="C24601" s="1548"/>
      <c r="D24601" s="1549"/>
      <c r="E24601" s="1506"/>
      <c r="K24601" s="1548"/>
      <c r="L24601" s="1549"/>
      <c r="M24601" s="1506"/>
    </row>
    <row r="24602" spans="1:13" ht="16.5" customHeight="1">
      <c r="A24602" s="1547"/>
      <c r="B24602" s="1548"/>
      <c r="C24602" s="1548"/>
      <c r="D24602" s="1549"/>
      <c r="E24602" s="1506"/>
      <c r="K24602" s="1548"/>
      <c r="L24602" s="1549"/>
      <c r="M24602" s="1506"/>
    </row>
    <row r="24603" spans="1:13" ht="16.5" customHeight="1">
      <c r="A24603" s="1547"/>
      <c r="B24603" s="1548"/>
      <c r="C24603" s="1548"/>
      <c r="D24603" s="1549"/>
      <c r="E24603" s="1506"/>
      <c r="K24603" s="1548"/>
      <c r="L24603" s="1549"/>
      <c r="M24603" s="1506"/>
    </row>
    <row r="24604" spans="1:13" ht="16.5" customHeight="1">
      <c r="A24604" s="1547"/>
      <c r="B24604" s="1548"/>
      <c r="C24604" s="1548"/>
      <c r="D24604" s="1549"/>
      <c r="E24604" s="1506"/>
      <c r="K24604" s="1548"/>
      <c r="L24604" s="1549"/>
      <c r="M24604" s="1506"/>
    </row>
    <row r="24605" spans="1:13" ht="16.5" customHeight="1">
      <c r="A24605" s="1547"/>
      <c r="B24605" s="1548"/>
      <c r="C24605" s="1548"/>
      <c r="D24605" s="1549"/>
      <c r="E24605" s="1506"/>
      <c r="K24605" s="1548"/>
      <c r="L24605" s="1549"/>
      <c r="M24605" s="1506"/>
    </row>
    <row r="24606" spans="1:13" ht="16.5" customHeight="1">
      <c r="A24606" s="1547"/>
      <c r="B24606" s="1548"/>
      <c r="C24606" s="1548"/>
      <c r="D24606" s="1549"/>
      <c r="E24606" s="1506"/>
      <c r="K24606" s="1548"/>
      <c r="L24606" s="1549"/>
      <c r="M24606" s="1506"/>
    </row>
    <row r="24607" spans="1:13" ht="16.5" customHeight="1">
      <c r="A24607" s="1547"/>
      <c r="B24607" s="1548"/>
      <c r="C24607" s="1548"/>
      <c r="D24607" s="1549"/>
      <c r="E24607" s="1506"/>
      <c r="K24607" s="1548"/>
      <c r="L24607" s="1549"/>
      <c r="M24607" s="1506"/>
    </row>
    <row r="24608" spans="1:13" ht="16.5" customHeight="1">
      <c r="A24608" s="1547"/>
      <c r="B24608" s="1548"/>
      <c r="C24608" s="1548"/>
      <c r="D24608" s="1549"/>
      <c r="E24608" s="1506"/>
      <c r="K24608" s="1548"/>
      <c r="L24608" s="1549"/>
      <c r="M24608" s="1506"/>
    </row>
    <row r="24609" spans="1:13" ht="16.5" customHeight="1">
      <c r="A24609" s="1547"/>
      <c r="B24609" s="1548"/>
      <c r="C24609" s="1548"/>
      <c r="D24609" s="1549"/>
      <c r="E24609" s="1506"/>
      <c r="K24609" s="1548"/>
      <c r="L24609" s="1549"/>
      <c r="M24609" s="1506"/>
    </row>
    <row r="24610" spans="1:13" ht="16.5" customHeight="1">
      <c r="A24610" s="1547"/>
      <c r="B24610" s="1548"/>
      <c r="C24610" s="1548"/>
      <c r="D24610" s="1549"/>
      <c r="E24610" s="1506"/>
      <c r="K24610" s="1548"/>
      <c r="L24610" s="1549"/>
      <c r="M24610" s="1506"/>
    </row>
    <row r="24611" spans="1:13" ht="16.5" customHeight="1">
      <c r="A24611" s="1547"/>
      <c r="B24611" s="1548"/>
      <c r="C24611" s="1548"/>
      <c r="D24611" s="1549"/>
      <c r="E24611" s="1506"/>
      <c r="K24611" s="1548"/>
      <c r="L24611" s="1549"/>
      <c r="M24611" s="1506"/>
    </row>
    <row r="24612" spans="1:13" ht="16.5" customHeight="1">
      <c r="A24612" s="1547"/>
      <c r="B24612" s="1548"/>
      <c r="C24612" s="1548"/>
      <c r="D24612" s="1549"/>
      <c r="E24612" s="1506"/>
      <c r="K24612" s="1548"/>
      <c r="L24612" s="1549"/>
      <c r="M24612" s="1506"/>
    </row>
    <row r="24613" spans="1:13" ht="16.5" customHeight="1">
      <c r="A24613" s="1547"/>
      <c r="B24613" s="1548"/>
      <c r="C24613" s="1548"/>
      <c r="D24613" s="1549"/>
      <c r="E24613" s="1506"/>
      <c r="K24613" s="1548"/>
      <c r="L24613" s="1549"/>
      <c r="M24613" s="1506"/>
    </row>
    <row r="24614" spans="1:13" ht="16.5" customHeight="1">
      <c r="A24614" s="1547"/>
      <c r="B24614" s="1548"/>
      <c r="C24614" s="1548"/>
      <c r="D24614" s="1549"/>
      <c r="E24614" s="1506"/>
      <c r="K24614" s="1548"/>
      <c r="L24614" s="1549"/>
      <c r="M24614" s="1506"/>
    </row>
    <row r="24615" spans="1:13" ht="16.5" customHeight="1">
      <c r="A24615" s="1547"/>
      <c r="B24615" s="1548"/>
      <c r="C24615" s="1548"/>
      <c r="D24615" s="1549"/>
      <c r="E24615" s="1506"/>
      <c r="K24615" s="1548"/>
      <c r="L24615" s="1549"/>
      <c r="M24615" s="1506"/>
    </row>
    <row r="24616" spans="1:13" ht="16.5" customHeight="1">
      <c r="A24616" s="1547"/>
      <c r="B24616" s="1548"/>
      <c r="C24616" s="1548"/>
      <c r="D24616" s="1549"/>
      <c r="E24616" s="1506"/>
      <c r="K24616" s="1548"/>
      <c r="L24616" s="1549"/>
      <c r="M24616" s="1506"/>
    </row>
    <row r="24617" spans="1:13" ht="16.5" customHeight="1">
      <c r="A24617" s="1547"/>
      <c r="B24617" s="1548"/>
      <c r="C24617" s="1548"/>
      <c r="D24617" s="1549"/>
      <c r="E24617" s="1506"/>
      <c r="K24617" s="1548"/>
      <c r="L24617" s="1549"/>
      <c r="M24617" s="1506"/>
    </row>
    <row r="24618" spans="1:13" ht="16.5" customHeight="1">
      <c r="A24618" s="1547"/>
      <c r="B24618" s="1548"/>
      <c r="C24618" s="1548"/>
      <c r="D24618" s="1549"/>
      <c r="E24618" s="1506"/>
      <c r="K24618" s="1548"/>
      <c r="L24618" s="1549"/>
      <c r="M24618" s="1506"/>
    </row>
    <row r="24619" spans="1:13" ht="16.5" customHeight="1">
      <c r="A24619" s="1547"/>
      <c r="B24619" s="1548"/>
      <c r="C24619" s="1548"/>
      <c r="D24619" s="1549"/>
      <c r="E24619" s="1506"/>
      <c r="K24619" s="1548"/>
      <c r="L24619" s="1549"/>
      <c r="M24619" s="1506"/>
    </row>
    <row r="24620" spans="1:13" ht="16.5" customHeight="1">
      <c r="A24620" s="1547"/>
      <c r="B24620" s="1548"/>
      <c r="C24620" s="1548"/>
      <c r="D24620" s="1549"/>
      <c r="E24620" s="1506"/>
      <c r="K24620" s="1548"/>
      <c r="L24620" s="1549"/>
      <c r="M24620" s="1506"/>
    </row>
    <row r="24621" spans="1:13" ht="16.5" customHeight="1">
      <c r="A24621" s="1547"/>
      <c r="B24621" s="1548"/>
      <c r="C24621" s="1548"/>
      <c r="D24621" s="1549"/>
      <c r="E24621" s="1506"/>
      <c r="K24621" s="1548"/>
      <c r="L24621" s="1549"/>
      <c r="M24621" s="1506"/>
    </row>
    <row r="24622" spans="1:13" ht="16.5" customHeight="1">
      <c r="A24622" s="1547"/>
      <c r="B24622" s="1548"/>
      <c r="C24622" s="1548"/>
      <c r="D24622" s="1549"/>
      <c r="E24622" s="1506"/>
      <c r="K24622" s="1548"/>
      <c r="L24622" s="1549"/>
      <c r="M24622" s="1506"/>
    </row>
    <row r="24623" spans="1:13" ht="16.5" customHeight="1">
      <c r="A24623" s="1547"/>
      <c r="B24623" s="1548"/>
      <c r="C24623" s="1548"/>
      <c r="D24623" s="1549"/>
      <c r="E24623" s="1506"/>
      <c r="K24623" s="1548"/>
      <c r="L24623" s="1549"/>
      <c r="M24623" s="1506"/>
    </row>
    <row r="24624" spans="1:13" ht="16.5" customHeight="1">
      <c r="A24624" s="1547"/>
      <c r="B24624" s="1548"/>
      <c r="C24624" s="1548"/>
      <c r="D24624" s="1549"/>
      <c r="E24624" s="1506"/>
      <c r="K24624" s="1548"/>
      <c r="L24624" s="1549"/>
      <c r="M24624" s="1506"/>
    </row>
    <row r="24625" spans="1:13" ht="16.5" customHeight="1">
      <c r="A24625" s="1547"/>
      <c r="B24625" s="1548"/>
      <c r="C24625" s="1548"/>
      <c r="D24625" s="1549"/>
      <c r="E24625" s="1506"/>
      <c r="K24625" s="1548"/>
      <c r="L24625" s="1549"/>
      <c r="M24625" s="1506"/>
    </row>
    <row r="24626" spans="1:13" ht="16.5" customHeight="1">
      <c r="A24626" s="1547"/>
      <c r="B24626" s="1548"/>
      <c r="C24626" s="1548"/>
      <c r="D24626" s="1549"/>
      <c r="E24626" s="1506"/>
      <c r="K24626" s="1548"/>
      <c r="L24626" s="1549"/>
      <c r="M24626" s="1506"/>
    </row>
    <row r="24627" spans="1:13" ht="16.5" customHeight="1">
      <c r="A24627" s="1547"/>
      <c r="B24627" s="1548"/>
      <c r="C24627" s="1548"/>
      <c r="D24627" s="1549"/>
      <c r="E24627" s="1506"/>
      <c r="K24627" s="1548"/>
      <c r="L24627" s="1549"/>
      <c r="M24627" s="1506"/>
    </row>
    <row r="24628" spans="1:13" ht="16.5" customHeight="1">
      <c r="A24628" s="1547"/>
      <c r="B24628" s="1548"/>
      <c r="C24628" s="1548"/>
      <c r="D24628" s="1549"/>
      <c r="E24628" s="1506"/>
      <c r="K24628" s="1548"/>
      <c r="L24628" s="1549"/>
      <c r="M24628" s="1506"/>
    </row>
    <row r="24629" spans="1:13" ht="16.5" customHeight="1">
      <c r="A24629" s="1547"/>
      <c r="B24629" s="1548"/>
      <c r="C24629" s="1548"/>
      <c r="D24629" s="1549"/>
      <c r="E24629" s="1506"/>
      <c r="K24629" s="1548"/>
      <c r="L24629" s="1549"/>
      <c r="M24629" s="1506"/>
    </row>
    <row r="24630" spans="1:13" ht="16.5" customHeight="1">
      <c r="A24630" s="1547"/>
      <c r="B24630" s="1548"/>
      <c r="C24630" s="1548"/>
      <c r="D24630" s="1549"/>
      <c r="E24630" s="1506"/>
      <c r="K24630" s="1548"/>
      <c r="L24630" s="1549"/>
      <c r="M24630" s="1506"/>
    </row>
    <row r="24631" spans="1:13" ht="16.5" customHeight="1">
      <c r="A24631" s="1547"/>
      <c r="B24631" s="1548"/>
      <c r="C24631" s="1548"/>
      <c r="D24631" s="1549"/>
      <c r="E24631" s="1506"/>
      <c r="K24631" s="1548"/>
      <c r="L24631" s="1549"/>
      <c r="M24631" s="1506"/>
    </row>
    <row r="24632" spans="1:13" ht="16.5" customHeight="1">
      <c r="A24632" s="1547"/>
      <c r="B24632" s="1548"/>
      <c r="C24632" s="1548"/>
      <c r="D24632" s="1549"/>
      <c r="E24632" s="1506"/>
      <c r="K24632" s="1548"/>
      <c r="L24632" s="1549"/>
      <c r="M24632" s="1506"/>
    </row>
    <row r="24633" spans="1:13" ht="16.5" customHeight="1">
      <c r="A24633" s="1547"/>
      <c r="B24633" s="1548"/>
      <c r="C24633" s="1548"/>
      <c r="D24633" s="1549"/>
      <c r="E24633" s="1506"/>
      <c r="K24633" s="1548"/>
      <c r="L24633" s="1549"/>
      <c r="M24633" s="1506"/>
    </row>
    <row r="24634" spans="1:13" ht="16.5" customHeight="1">
      <c r="A24634" s="1547"/>
      <c r="B24634" s="1548"/>
      <c r="C24634" s="1548"/>
      <c r="D24634" s="1549"/>
      <c r="E24634" s="1506"/>
      <c r="K24634" s="1548"/>
      <c r="L24634" s="1549"/>
      <c r="M24634" s="1506"/>
    </row>
    <row r="24635" spans="1:13" ht="16.5" customHeight="1">
      <c r="A24635" s="1547"/>
      <c r="B24635" s="1548"/>
      <c r="C24635" s="1548"/>
      <c r="D24635" s="1549"/>
      <c r="E24635" s="1506"/>
      <c r="K24635" s="1548"/>
      <c r="L24635" s="1549"/>
      <c r="M24635" s="1506"/>
    </row>
    <row r="24636" spans="1:13" ht="16.5" customHeight="1">
      <c r="A24636" s="1547"/>
      <c r="B24636" s="1548"/>
      <c r="C24636" s="1548"/>
      <c r="D24636" s="1549"/>
      <c r="E24636" s="1506"/>
      <c r="K24636" s="1548"/>
      <c r="L24636" s="1549"/>
      <c r="M24636" s="1506"/>
    </row>
    <row r="24637" spans="1:13" ht="16.5" customHeight="1">
      <c r="A24637" s="1547"/>
      <c r="B24637" s="1548"/>
      <c r="C24637" s="1548"/>
      <c r="D24637" s="1549"/>
      <c r="E24637" s="1506"/>
      <c r="K24637" s="1548"/>
      <c r="L24637" s="1549"/>
      <c r="M24637" s="1506"/>
    </row>
    <row r="24638" spans="1:13" ht="16.5" customHeight="1">
      <c r="A24638" s="1547"/>
      <c r="B24638" s="1548"/>
      <c r="C24638" s="1548"/>
      <c r="D24638" s="1549"/>
      <c r="E24638" s="1506"/>
      <c r="K24638" s="1548"/>
      <c r="L24638" s="1549"/>
      <c r="M24638" s="1506"/>
    </row>
    <row r="24639" spans="1:13" ht="16.5" customHeight="1">
      <c r="A24639" s="1547"/>
      <c r="B24639" s="1548"/>
      <c r="C24639" s="1548"/>
      <c r="D24639" s="1549"/>
      <c r="E24639" s="1506"/>
      <c r="K24639" s="1548"/>
      <c r="L24639" s="1549"/>
      <c r="M24639" s="1506"/>
    </row>
    <row r="24640" spans="1:13" ht="16.5" customHeight="1">
      <c r="A24640" s="1547"/>
      <c r="B24640" s="1548"/>
      <c r="C24640" s="1548"/>
      <c r="D24640" s="1549"/>
      <c r="E24640" s="1506"/>
      <c r="K24640" s="1548"/>
      <c r="L24640" s="1549"/>
      <c r="M24640" s="1506"/>
    </row>
    <row r="24641" spans="1:13" ht="16.5" customHeight="1">
      <c r="A24641" s="1547"/>
      <c r="B24641" s="1548"/>
      <c r="C24641" s="1548"/>
      <c r="D24641" s="1549"/>
      <c r="E24641" s="1506"/>
      <c r="K24641" s="1548"/>
      <c r="L24641" s="1549"/>
      <c r="M24641" s="1506"/>
    </row>
    <row r="24642" spans="1:13" ht="16.5" customHeight="1">
      <c r="A24642" s="1547"/>
      <c r="B24642" s="1548"/>
      <c r="C24642" s="1548"/>
      <c r="D24642" s="1549"/>
      <c r="E24642" s="1506"/>
      <c r="K24642" s="1548"/>
      <c r="L24642" s="1549"/>
      <c r="M24642" s="1506"/>
    </row>
    <row r="24643" spans="1:13" ht="16.5" customHeight="1">
      <c r="A24643" s="1547"/>
      <c r="B24643" s="1548"/>
      <c r="C24643" s="1548"/>
      <c r="D24643" s="1549"/>
      <c r="E24643" s="1506"/>
      <c r="K24643" s="1548"/>
      <c r="L24643" s="1549"/>
      <c r="M24643" s="1506"/>
    </row>
    <row r="24644" spans="1:13" ht="16.5" customHeight="1">
      <c r="A24644" s="1547"/>
      <c r="B24644" s="1548"/>
      <c r="C24644" s="1548"/>
      <c r="D24644" s="1549"/>
      <c r="E24644" s="1506"/>
      <c r="K24644" s="1548"/>
      <c r="L24644" s="1549"/>
      <c r="M24644" s="1506"/>
    </row>
    <row r="24645" spans="1:13" ht="16.5" customHeight="1">
      <c r="A24645" s="1547"/>
      <c r="B24645" s="1548"/>
      <c r="C24645" s="1548"/>
      <c r="D24645" s="1549"/>
      <c r="E24645" s="1506"/>
      <c r="K24645" s="1548"/>
      <c r="L24645" s="1549"/>
      <c r="M24645" s="1506"/>
    </row>
    <row r="24646" spans="1:13" ht="16.5" customHeight="1">
      <c r="A24646" s="1547"/>
      <c r="B24646" s="1548"/>
      <c r="C24646" s="1548"/>
      <c r="D24646" s="1549"/>
      <c r="E24646" s="1506"/>
      <c r="K24646" s="1548"/>
      <c r="L24646" s="1549"/>
      <c r="M24646" s="1506"/>
    </row>
    <row r="24647" spans="1:13" ht="16.5" customHeight="1">
      <c r="A24647" s="1547"/>
      <c r="B24647" s="1548"/>
      <c r="C24647" s="1548"/>
      <c r="D24647" s="1549"/>
      <c r="E24647" s="1506"/>
      <c r="K24647" s="1548"/>
      <c r="L24647" s="1549"/>
      <c r="M24647" s="1506"/>
    </row>
    <row r="24648" spans="1:13" ht="16.5" customHeight="1">
      <c r="A24648" s="1547"/>
      <c r="B24648" s="1548"/>
      <c r="C24648" s="1548"/>
      <c r="D24648" s="1549"/>
      <c r="E24648" s="1506"/>
      <c r="K24648" s="1548"/>
      <c r="L24648" s="1549"/>
      <c r="M24648" s="1506"/>
    </row>
    <row r="24649" spans="1:13" ht="16.5" customHeight="1">
      <c r="A24649" s="1547"/>
      <c r="B24649" s="1548"/>
      <c r="C24649" s="1548"/>
      <c r="D24649" s="1549"/>
      <c r="E24649" s="1506"/>
      <c r="K24649" s="1548"/>
      <c r="L24649" s="1549"/>
      <c r="M24649" s="1506"/>
    </row>
    <row r="24650" spans="1:13" ht="16.5" customHeight="1">
      <c r="A24650" s="1547"/>
      <c r="B24650" s="1548"/>
      <c r="C24650" s="1548"/>
      <c r="D24650" s="1549"/>
      <c r="E24650" s="1506"/>
      <c r="K24650" s="1548"/>
      <c r="L24650" s="1549"/>
      <c r="M24650" s="1506"/>
    </row>
    <row r="24651" spans="1:13" ht="16.5" customHeight="1">
      <c r="A24651" s="1547"/>
      <c r="B24651" s="1548"/>
      <c r="C24651" s="1548"/>
      <c r="D24651" s="1549"/>
      <c r="E24651" s="1506"/>
      <c r="K24651" s="1548"/>
      <c r="L24651" s="1549"/>
      <c r="M24651" s="1506"/>
    </row>
    <row r="24652" spans="1:13" ht="16.5" customHeight="1">
      <c r="A24652" s="1547"/>
      <c r="B24652" s="1548"/>
      <c r="C24652" s="1548"/>
      <c r="D24652" s="1549"/>
      <c r="E24652" s="1506"/>
      <c r="K24652" s="1548"/>
      <c r="L24652" s="1549"/>
      <c r="M24652" s="1506"/>
    </row>
    <row r="24653" spans="1:13" ht="16.5" customHeight="1">
      <c r="A24653" s="1547"/>
      <c r="B24653" s="1548"/>
      <c r="C24653" s="1548"/>
      <c r="D24653" s="1549"/>
      <c r="E24653" s="1506"/>
      <c r="K24653" s="1548"/>
      <c r="L24653" s="1549"/>
      <c r="M24653" s="1506"/>
    </row>
    <row r="24654" spans="1:13" ht="16.5" customHeight="1">
      <c r="A24654" s="1547"/>
      <c r="B24654" s="1548"/>
      <c r="C24654" s="1548"/>
      <c r="D24654" s="1549"/>
      <c r="E24654" s="1506"/>
      <c r="K24654" s="1548"/>
      <c r="L24654" s="1549"/>
      <c r="M24654" s="1506"/>
    </row>
    <row r="24655" spans="1:13" ht="16.5" customHeight="1">
      <c r="A24655" s="1547"/>
      <c r="B24655" s="1548"/>
      <c r="C24655" s="1548"/>
      <c r="D24655" s="1549"/>
      <c r="E24655" s="1506"/>
      <c r="K24655" s="1548"/>
      <c r="L24655" s="1549"/>
      <c r="M24655" s="1506"/>
    </row>
    <row r="24656" spans="1:13" ht="16.5" customHeight="1">
      <c r="A24656" s="1547"/>
      <c r="B24656" s="1548"/>
      <c r="C24656" s="1548"/>
      <c r="D24656" s="1549"/>
      <c r="E24656" s="1506"/>
      <c r="K24656" s="1548"/>
      <c r="L24656" s="1549"/>
      <c r="M24656" s="1506"/>
    </row>
    <row r="24657" spans="1:13" ht="16.5" customHeight="1">
      <c r="A24657" s="1547"/>
      <c r="B24657" s="1548"/>
      <c r="C24657" s="1548"/>
      <c r="D24657" s="1549"/>
      <c r="E24657" s="1506"/>
      <c r="K24657" s="1548"/>
      <c r="L24657" s="1549"/>
      <c r="M24657" s="1506"/>
    </row>
    <row r="24658" spans="1:13" ht="16.5" customHeight="1">
      <c r="A24658" s="1547"/>
      <c r="B24658" s="1548"/>
      <c r="C24658" s="1548"/>
      <c r="D24658" s="1549"/>
      <c r="E24658" s="1506"/>
      <c r="K24658" s="1548"/>
      <c r="L24658" s="1549"/>
      <c r="M24658" s="1506"/>
    </row>
    <row r="24659" spans="1:13" ht="16.5" customHeight="1">
      <c r="A24659" s="1547"/>
      <c r="B24659" s="1548"/>
      <c r="C24659" s="1548"/>
      <c r="D24659" s="1549"/>
      <c r="E24659" s="1506"/>
      <c r="K24659" s="1548"/>
      <c r="L24659" s="1549"/>
      <c r="M24659" s="1506"/>
    </row>
    <row r="24660" spans="1:13" ht="16.5" customHeight="1">
      <c r="A24660" s="1547"/>
      <c r="B24660" s="1548"/>
      <c r="C24660" s="1548"/>
      <c r="D24660" s="1549"/>
      <c r="E24660" s="1506"/>
      <c r="K24660" s="1548"/>
      <c r="L24660" s="1549"/>
      <c r="M24660" s="1506"/>
    </row>
    <row r="24661" spans="1:13" ht="16.5" customHeight="1">
      <c r="A24661" s="1547"/>
      <c r="B24661" s="1548"/>
      <c r="C24661" s="1548"/>
      <c r="D24661" s="1549"/>
      <c r="E24661" s="1506"/>
      <c r="K24661" s="1548"/>
      <c r="L24661" s="1549"/>
      <c r="M24661" s="1506"/>
    </row>
    <row r="24662" spans="1:13" ht="16.5" customHeight="1">
      <c r="A24662" s="1547"/>
      <c r="B24662" s="1548"/>
      <c r="C24662" s="1548"/>
      <c r="D24662" s="1549"/>
      <c r="E24662" s="1506"/>
      <c r="K24662" s="1548"/>
      <c r="L24662" s="1549"/>
      <c r="M24662" s="1506"/>
    </row>
    <row r="24663" spans="1:13" ht="16.5" customHeight="1">
      <c r="A24663" s="1547"/>
      <c r="B24663" s="1548"/>
      <c r="C24663" s="1548"/>
      <c r="D24663" s="1549"/>
      <c r="E24663" s="1506"/>
      <c r="K24663" s="1548"/>
      <c r="L24663" s="1549"/>
      <c r="M24663" s="1506"/>
    </row>
    <row r="24664" spans="1:13" ht="16.5" customHeight="1">
      <c r="A24664" s="1547"/>
      <c r="B24664" s="1548"/>
      <c r="C24664" s="1548"/>
      <c r="D24664" s="1549"/>
      <c r="E24664" s="1506"/>
      <c r="K24664" s="1548"/>
      <c r="L24664" s="1549"/>
      <c r="M24664" s="1506"/>
    </row>
    <row r="24665" spans="1:13" ht="16.5" customHeight="1">
      <c r="A24665" s="1547"/>
      <c r="B24665" s="1548"/>
      <c r="C24665" s="1548"/>
      <c r="D24665" s="1549"/>
      <c r="E24665" s="1506"/>
      <c r="K24665" s="1548"/>
      <c r="L24665" s="1549"/>
      <c r="M24665" s="1506"/>
    </row>
    <row r="24666" spans="1:13" ht="16.5" customHeight="1">
      <c r="A24666" s="1547"/>
      <c r="B24666" s="1548"/>
      <c r="C24666" s="1548"/>
      <c r="D24666" s="1549"/>
      <c r="E24666" s="1506"/>
      <c r="K24666" s="1548"/>
      <c r="L24666" s="1549"/>
      <c r="M24666" s="1506"/>
    </row>
    <row r="24667" spans="1:13" ht="16.5" customHeight="1">
      <c r="A24667" s="1547"/>
      <c r="B24667" s="1548"/>
      <c r="C24667" s="1548"/>
      <c r="D24667" s="1549"/>
      <c r="E24667" s="1506"/>
      <c r="K24667" s="1548"/>
      <c r="L24667" s="1549"/>
      <c r="M24667" s="1506"/>
    </row>
    <row r="24668" spans="1:13" ht="16.5" customHeight="1">
      <c r="A24668" s="1547"/>
      <c r="B24668" s="1548"/>
      <c r="C24668" s="1548"/>
      <c r="D24668" s="1549"/>
      <c r="E24668" s="1506"/>
      <c r="K24668" s="1548"/>
      <c r="L24668" s="1549"/>
      <c r="M24668" s="1506"/>
    </row>
    <row r="24669" spans="1:13" ht="16.5" customHeight="1">
      <c r="A24669" s="1547"/>
      <c r="B24669" s="1548"/>
      <c r="C24669" s="1548"/>
      <c r="D24669" s="1549"/>
      <c r="E24669" s="1506"/>
      <c r="K24669" s="1548"/>
      <c r="L24669" s="1549"/>
      <c r="M24669" s="1506"/>
    </row>
    <row r="24670" spans="1:13" ht="16.5" customHeight="1">
      <c r="A24670" s="1547"/>
      <c r="B24670" s="1548"/>
      <c r="C24670" s="1548"/>
      <c r="D24670" s="1549"/>
      <c r="E24670" s="1506"/>
      <c r="K24670" s="1548"/>
      <c r="L24670" s="1549"/>
      <c r="M24670" s="1506"/>
    </row>
    <row r="24671" spans="1:13" ht="16.5" customHeight="1">
      <c r="A24671" s="1547"/>
      <c r="B24671" s="1548"/>
      <c r="C24671" s="1548"/>
      <c r="D24671" s="1549"/>
      <c r="E24671" s="1506"/>
      <c r="K24671" s="1548"/>
      <c r="L24671" s="1549"/>
      <c r="M24671" s="1506"/>
    </row>
    <row r="24672" spans="1:13" ht="16.5" customHeight="1">
      <c r="A24672" s="1547"/>
      <c r="B24672" s="1548"/>
      <c r="C24672" s="1548"/>
      <c r="D24672" s="1549"/>
      <c r="E24672" s="1506"/>
      <c r="K24672" s="1548"/>
      <c r="L24672" s="1549"/>
      <c r="M24672" s="1506"/>
    </row>
    <row r="24673" spans="1:13" ht="16.5" customHeight="1">
      <c r="A24673" s="1547"/>
      <c r="B24673" s="1548"/>
      <c r="C24673" s="1548"/>
      <c r="D24673" s="1549"/>
      <c r="E24673" s="1506"/>
      <c r="K24673" s="1548"/>
      <c r="L24673" s="1549"/>
      <c r="M24673" s="1506"/>
    </row>
    <row r="24674" spans="1:13" ht="16.5" customHeight="1">
      <c r="A24674" s="1547"/>
      <c r="B24674" s="1548"/>
      <c r="C24674" s="1548"/>
      <c r="D24674" s="1549"/>
      <c r="E24674" s="1506"/>
      <c r="K24674" s="1548"/>
      <c r="L24674" s="1549"/>
      <c r="M24674" s="1506"/>
    </row>
    <row r="24675" spans="1:13" ht="16.5" customHeight="1">
      <c r="A24675" s="1547"/>
      <c r="B24675" s="1548"/>
      <c r="C24675" s="1548"/>
      <c r="D24675" s="1549"/>
      <c r="E24675" s="1506"/>
      <c r="K24675" s="1548"/>
      <c r="L24675" s="1549"/>
      <c r="M24675" s="1506"/>
    </row>
    <row r="24676" spans="1:13" ht="16.5" customHeight="1">
      <c r="A24676" s="1547"/>
      <c r="B24676" s="1548"/>
      <c r="C24676" s="1548"/>
      <c r="D24676" s="1549"/>
      <c r="E24676" s="1506"/>
      <c r="K24676" s="1548"/>
      <c r="L24676" s="1549"/>
      <c r="M24676" s="1506"/>
    </row>
    <row r="24677" spans="1:13" ht="16.5" customHeight="1">
      <c r="A24677" s="1547"/>
      <c r="B24677" s="1548"/>
      <c r="C24677" s="1548"/>
      <c r="D24677" s="1549"/>
      <c r="E24677" s="1506"/>
      <c r="K24677" s="1548"/>
      <c r="L24677" s="1549"/>
      <c r="M24677" s="1506"/>
    </row>
    <row r="24678" spans="1:13" ht="16.5" customHeight="1">
      <c r="A24678" s="1547"/>
      <c r="B24678" s="1548"/>
      <c r="C24678" s="1548"/>
      <c r="D24678" s="1549"/>
      <c r="E24678" s="1506"/>
      <c r="K24678" s="1548"/>
      <c r="L24678" s="1549"/>
      <c r="M24678" s="1506"/>
    </row>
    <row r="24679" spans="1:13" ht="16.5" customHeight="1">
      <c r="A24679" s="1547"/>
      <c r="B24679" s="1548"/>
      <c r="C24679" s="1548"/>
      <c r="D24679" s="1549"/>
      <c r="E24679" s="1506"/>
      <c r="K24679" s="1548"/>
      <c r="L24679" s="1549"/>
      <c r="M24679" s="1506"/>
    </row>
    <row r="24680" spans="1:13" ht="16.5" customHeight="1">
      <c r="A24680" s="1547"/>
      <c r="B24680" s="1548"/>
      <c r="C24680" s="1548"/>
      <c r="D24680" s="1549"/>
      <c r="E24680" s="1506"/>
      <c r="K24680" s="1548"/>
      <c r="L24680" s="1549"/>
      <c r="M24680" s="1506"/>
    </row>
    <row r="24681" spans="1:13" ht="16.5" customHeight="1">
      <c r="A24681" s="1547"/>
      <c r="B24681" s="1548"/>
      <c r="C24681" s="1548"/>
      <c r="D24681" s="1549"/>
      <c r="E24681" s="1506"/>
      <c r="K24681" s="1548"/>
      <c r="L24681" s="1549"/>
      <c r="M24681" s="1506"/>
    </row>
    <row r="24682" spans="1:13" ht="16.5" customHeight="1">
      <c r="A24682" s="1547"/>
      <c r="B24682" s="1548"/>
      <c r="C24682" s="1548"/>
      <c r="D24682" s="1549"/>
      <c r="E24682" s="1506"/>
      <c r="K24682" s="1548"/>
      <c r="L24682" s="1549"/>
      <c r="M24682" s="1506"/>
    </row>
    <row r="24683" spans="1:13" ht="16.5" customHeight="1">
      <c r="A24683" s="1547"/>
      <c r="B24683" s="1548"/>
      <c r="C24683" s="1548"/>
      <c r="D24683" s="1549"/>
      <c r="E24683" s="1506"/>
      <c r="K24683" s="1548"/>
      <c r="L24683" s="1549"/>
      <c r="M24683" s="1506"/>
    </row>
    <row r="24684" spans="1:13" ht="16.5" customHeight="1">
      <c r="A24684" s="1547"/>
      <c r="B24684" s="1548"/>
      <c r="C24684" s="1548"/>
      <c r="D24684" s="1549"/>
      <c r="E24684" s="1506"/>
      <c r="K24684" s="1548"/>
      <c r="L24684" s="1549"/>
      <c r="M24684" s="1506"/>
    </row>
    <row r="24685" spans="1:13" ht="16.5" customHeight="1">
      <c r="A24685" s="1547"/>
      <c r="B24685" s="1548"/>
      <c r="C24685" s="1548"/>
      <c r="D24685" s="1549"/>
      <c r="E24685" s="1506"/>
      <c r="K24685" s="1548"/>
      <c r="L24685" s="1549"/>
      <c r="M24685" s="1506"/>
    </row>
    <row r="24686" spans="1:13" ht="16.5" customHeight="1">
      <c r="A24686" s="1547"/>
      <c r="B24686" s="1548"/>
      <c r="C24686" s="1548"/>
      <c r="D24686" s="1549"/>
      <c r="E24686" s="1506"/>
      <c r="K24686" s="1548"/>
      <c r="L24686" s="1549"/>
      <c r="M24686" s="1506"/>
    </row>
    <row r="24687" spans="1:13" ht="16.5" customHeight="1">
      <c r="A24687" s="1547"/>
      <c r="B24687" s="1548"/>
      <c r="C24687" s="1548"/>
      <c r="D24687" s="1549"/>
      <c r="E24687" s="1506"/>
      <c r="K24687" s="1548"/>
      <c r="L24687" s="1549"/>
      <c r="M24687" s="1506"/>
    </row>
    <row r="24688" spans="1:13" ht="16.5" customHeight="1">
      <c r="A24688" s="1547"/>
      <c r="B24688" s="1548"/>
      <c r="C24688" s="1548"/>
      <c r="D24688" s="1549"/>
      <c r="E24688" s="1506"/>
      <c r="K24688" s="1548"/>
      <c r="L24688" s="1549"/>
      <c r="M24688" s="1506"/>
    </row>
    <row r="24689" spans="1:13" ht="16.5" customHeight="1">
      <c r="A24689" s="1547"/>
      <c r="B24689" s="1548"/>
      <c r="C24689" s="1548"/>
      <c r="D24689" s="1549"/>
      <c r="E24689" s="1506"/>
      <c r="K24689" s="1548"/>
      <c r="L24689" s="1549"/>
      <c r="M24689" s="1506"/>
    </row>
    <row r="24690" spans="1:13" ht="16.5" customHeight="1">
      <c r="A24690" s="1547"/>
      <c r="B24690" s="1548"/>
      <c r="C24690" s="1548"/>
      <c r="D24690" s="1549"/>
      <c r="E24690" s="1506"/>
      <c r="K24690" s="1548"/>
      <c r="L24690" s="1549"/>
      <c r="M24690" s="1506"/>
    </row>
    <row r="24691" spans="1:13" ht="16.5" customHeight="1">
      <c r="A24691" s="1547"/>
      <c r="B24691" s="1548"/>
      <c r="C24691" s="1548"/>
      <c r="D24691" s="1549"/>
      <c r="E24691" s="1506"/>
      <c r="K24691" s="1548"/>
      <c r="L24691" s="1549"/>
      <c r="M24691" s="1506"/>
    </row>
    <row r="24692" spans="1:13" ht="16.5" customHeight="1">
      <c r="A24692" s="1547"/>
      <c r="B24692" s="1548"/>
      <c r="C24692" s="1548"/>
      <c r="D24692" s="1549"/>
      <c r="E24692" s="1506"/>
      <c r="K24692" s="1548"/>
      <c r="L24692" s="1549"/>
      <c r="M24692" s="1506"/>
    </row>
    <row r="24693" spans="1:13" ht="16.5" customHeight="1">
      <c r="A24693" s="1547"/>
      <c r="B24693" s="1548"/>
      <c r="C24693" s="1548"/>
      <c r="D24693" s="1549"/>
      <c r="E24693" s="1506"/>
      <c r="K24693" s="1548"/>
      <c r="L24693" s="1549"/>
      <c r="M24693" s="1506"/>
    </row>
    <row r="24694" spans="1:13" ht="16.5" customHeight="1">
      <c r="A24694" s="1547"/>
      <c r="B24694" s="1548"/>
      <c r="C24694" s="1548"/>
      <c r="D24694" s="1549"/>
      <c r="E24694" s="1506"/>
      <c r="K24694" s="1548"/>
      <c r="L24694" s="1549"/>
      <c r="M24694" s="1506"/>
    </row>
    <row r="24695" spans="1:13" ht="16.5" customHeight="1">
      <c r="A24695" s="1547"/>
      <c r="B24695" s="1548"/>
      <c r="C24695" s="1548"/>
      <c r="D24695" s="1549"/>
      <c r="E24695" s="1506"/>
      <c r="K24695" s="1548"/>
      <c r="L24695" s="1549"/>
      <c r="M24695" s="1506"/>
    </row>
    <row r="24696" spans="1:13" ht="16.5" customHeight="1">
      <c r="A24696" s="1547"/>
      <c r="B24696" s="1548"/>
      <c r="C24696" s="1548"/>
      <c r="D24696" s="1549"/>
      <c r="E24696" s="1506"/>
      <c r="K24696" s="1548"/>
      <c r="L24696" s="1549"/>
      <c r="M24696" s="1506"/>
    </row>
    <row r="24697" spans="1:13" ht="16.5" customHeight="1">
      <c r="A24697" s="1547"/>
      <c r="B24697" s="1548"/>
      <c r="C24697" s="1548"/>
      <c r="D24697" s="1549"/>
      <c r="E24697" s="1506"/>
      <c r="K24697" s="1548"/>
      <c r="L24697" s="1549"/>
      <c r="M24697" s="1506"/>
    </row>
    <row r="24698" spans="1:13" ht="16.5" customHeight="1">
      <c r="A24698" s="1547"/>
      <c r="B24698" s="1548"/>
      <c r="C24698" s="1548"/>
      <c r="D24698" s="1549"/>
      <c r="E24698" s="1506"/>
      <c r="K24698" s="1548"/>
      <c r="L24698" s="1549"/>
      <c r="M24698" s="1506"/>
    </row>
    <row r="24699" spans="1:13" ht="16.5" customHeight="1">
      <c r="A24699" s="1547"/>
      <c r="B24699" s="1548"/>
      <c r="C24699" s="1548"/>
      <c r="D24699" s="1549"/>
      <c r="E24699" s="1506"/>
      <c r="K24699" s="1548"/>
      <c r="L24699" s="1549"/>
      <c r="M24699" s="1506"/>
    </row>
    <row r="24700" spans="1:13" ht="16.5" customHeight="1">
      <c r="A24700" s="1547"/>
      <c r="B24700" s="1548"/>
      <c r="C24700" s="1548"/>
      <c r="D24700" s="1549"/>
      <c r="E24700" s="1506"/>
      <c r="K24700" s="1548"/>
      <c r="L24700" s="1549"/>
      <c r="M24700" s="1506"/>
    </row>
    <row r="24701" spans="1:13" ht="16.5" customHeight="1">
      <c r="A24701" s="1547"/>
      <c r="B24701" s="1548"/>
      <c r="C24701" s="1548"/>
      <c r="D24701" s="1549"/>
      <c r="E24701" s="1506"/>
      <c r="K24701" s="1548"/>
      <c r="L24701" s="1549"/>
      <c r="M24701" s="1506"/>
    </row>
    <row r="24702" spans="1:13" ht="16.5" customHeight="1">
      <c r="A24702" s="1547"/>
      <c r="B24702" s="1548"/>
      <c r="C24702" s="1548"/>
      <c r="D24702" s="1549"/>
      <c r="E24702" s="1506"/>
      <c r="K24702" s="1548"/>
      <c r="L24702" s="1549"/>
      <c r="M24702" s="1506"/>
    </row>
    <row r="24703" spans="1:13" ht="16.5" customHeight="1">
      <c r="A24703" s="1547"/>
      <c r="B24703" s="1548"/>
      <c r="C24703" s="1548"/>
      <c r="D24703" s="1549"/>
      <c r="E24703" s="1506"/>
      <c r="K24703" s="1548"/>
      <c r="L24703" s="1549"/>
      <c r="M24703" s="1506"/>
    </row>
    <row r="24704" spans="1:13" ht="16.5" customHeight="1">
      <c r="A24704" s="1547"/>
      <c r="B24704" s="1548"/>
      <c r="C24704" s="1548"/>
      <c r="D24704" s="1549"/>
      <c r="E24704" s="1506"/>
      <c r="K24704" s="1548"/>
      <c r="L24704" s="1549"/>
      <c r="M24704" s="1506"/>
    </row>
    <row r="24705" spans="1:13" ht="16.5" customHeight="1">
      <c r="A24705" s="1547"/>
      <c r="B24705" s="1548"/>
      <c r="C24705" s="1548"/>
      <c r="D24705" s="1549"/>
      <c r="E24705" s="1506"/>
      <c r="K24705" s="1548"/>
      <c r="L24705" s="1549"/>
      <c r="M24705" s="1506"/>
    </row>
    <row r="24706" spans="1:13" ht="16.5" customHeight="1">
      <c r="A24706" s="1547"/>
      <c r="B24706" s="1548"/>
      <c r="C24706" s="1548"/>
      <c r="D24706" s="1549"/>
      <c r="E24706" s="1506"/>
      <c r="K24706" s="1548"/>
      <c r="L24706" s="1549"/>
      <c r="M24706" s="1506"/>
    </row>
    <row r="24707" spans="1:13" ht="16.5" customHeight="1">
      <c r="A24707" s="1547"/>
      <c r="B24707" s="1548"/>
      <c r="C24707" s="1548"/>
      <c r="D24707" s="1549"/>
      <c r="E24707" s="1506"/>
      <c r="K24707" s="1548"/>
      <c r="L24707" s="1549"/>
      <c r="M24707" s="1506"/>
    </row>
    <row r="24708" spans="1:13" ht="16.5" customHeight="1">
      <c r="A24708" s="1547"/>
      <c r="B24708" s="1548"/>
      <c r="C24708" s="1548"/>
      <c r="D24708" s="1549"/>
      <c r="E24708" s="1506"/>
      <c r="K24708" s="1548"/>
      <c r="L24708" s="1549"/>
      <c r="M24708" s="1506"/>
    </row>
    <row r="24709" spans="1:13" ht="16.5" customHeight="1">
      <c r="A24709" s="1547"/>
      <c r="B24709" s="1548"/>
      <c r="C24709" s="1548"/>
      <c r="D24709" s="1549"/>
      <c r="E24709" s="1506"/>
      <c r="K24709" s="1548"/>
      <c r="L24709" s="1549"/>
      <c r="M24709" s="1506"/>
    </row>
    <row r="24710" spans="1:13" ht="16.5" customHeight="1">
      <c r="A24710" s="1547"/>
      <c r="B24710" s="1548"/>
      <c r="C24710" s="1548"/>
      <c r="D24710" s="1549"/>
      <c r="E24710" s="1506"/>
      <c r="K24710" s="1548"/>
      <c r="L24710" s="1549"/>
      <c r="M24710" s="1506"/>
    </row>
    <row r="24711" spans="1:13" ht="16.5" customHeight="1">
      <c r="A24711" s="1547"/>
      <c r="B24711" s="1548"/>
      <c r="C24711" s="1548"/>
      <c r="D24711" s="1549"/>
      <c r="E24711" s="1506"/>
      <c r="K24711" s="1548"/>
      <c r="L24711" s="1549"/>
      <c r="M24711" s="1506"/>
    </row>
    <row r="24712" spans="1:13" ht="16.5" customHeight="1">
      <c r="A24712" s="1547"/>
      <c r="B24712" s="1548"/>
      <c r="C24712" s="1548"/>
      <c r="D24712" s="1549"/>
      <c r="E24712" s="1506"/>
      <c r="K24712" s="1548"/>
      <c r="L24712" s="1549"/>
      <c r="M24712" s="1506"/>
    </row>
    <row r="24713" spans="1:13" ht="16.5" customHeight="1">
      <c r="A24713" s="1547"/>
      <c r="B24713" s="1548"/>
      <c r="C24713" s="1548"/>
      <c r="D24713" s="1549"/>
      <c r="E24713" s="1506"/>
      <c r="K24713" s="1548"/>
      <c r="L24713" s="1549"/>
      <c r="M24713" s="1506"/>
    </row>
    <row r="24714" spans="1:13" ht="16.5" customHeight="1">
      <c r="A24714" s="1547"/>
      <c r="B24714" s="1548"/>
      <c r="C24714" s="1548"/>
      <c r="D24714" s="1549"/>
      <c r="E24714" s="1506"/>
      <c r="K24714" s="1548"/>
      <c r="L24714" s="1549"/>
      <c r="M24714" s="1506"/>
    </row>
    <row r="24715" spans="1:13" ht="16.5" customHeight="1">
      <c r="A24715" s="1547"/>
      <c r="B24715" s="1548"/>
      <c r="C24715" s="1548"/>
      <c r="D24715" s="1549"/>
      <c r="E24715" s="1506"/>
      <c r="K24715" s="1548"/>
      <c r="L24715" s="1549"/>
      <c r="M24715" s="1506"/>
    </row>
    <row r="24716" spans="1:13" ht="16.5" customHeight="1">
      <c r="A24716" s="1547"/>
      <c r="B24716" s="1548"/>
      <c r="C24716" s="1548"/>
      <c r="D24716" s="1549"/>
      <c r="E24716" s="1506"/>
      <c r="K24716" s="1548"/>
      <c r="L24716" s="1549"/>
      <c r="M24716" s="1506"/>
    </row>
    <row r="24717" spans="1:13" ht="16.5" customHeight="1">
      <c r="A24717" s="1547"/>
      <c r="B24717" s="1548"/>
      <c r="C24717" s="1548"/>
      <c r="D24717" s="1549"/>
      <c r="E24717" s="1506"/>
      <c r="K24717" s="1548"/>
      <c r="L24717" s="1549"/>
      <c r="M24717" s="1506"/>
    </row>
    <row r="24718" spans="1:13" ht="16.5" customHeight="1">
      <c r="A24718" s="1547"/>
      <c r="B24718" s="1548"/>
      <c r="C24718" s="1548"/>
      <c r="D24718" s="1549"/>
      <c r="E24718" s="1506"/>
      <c r="K24718" s="1548"/>
      <c r="L24718" s="1549"/>
      <c r="M24718" s="1506"/>
    </row>
    <row r="24719" spans="1:13" ht="16.5" customHeight="1">
      <c r="A24719" s="1547"/>
      <c r="B24719" s="1548"/>
      <c r="C24719" s="1548"/>
      <c r="D24719" s="1549"/>
      <c r="E24719" s="1506"/>
      <c r="K24719" s="1548"/>
      <c r="L24719" s="1549"/>
      <c r="M24719" s="1506"/>
    </row>
    <row r="24720" spans="1:13" ht="16.5" customHeight="1">
      <c r="A24720" s="1547"/>
      <c r="B24720" s="1548"/>
      <c r="C24720" s="1548"/>
      <c r="D24720" s="1549"/>
      <c r="E24720" s="1506"/>
      <c r="K24720" s="1548"/>
      <c r="L24720" s="1549"/>
      <c r="M24720" s="1506"/>
    </row>
    <row r="24721" spans="1:13" ht="16.5" customHeight="1">
      <c r="A24721" s="1547"/>
      <c r="B24721" s="1548"/>
      <c r="C24721" s="1548"/>
      <c r="D24721" s="1549"/>
      <c r="E24721" s="1506"/>
      <c r="K24721" s="1548"/>
      <c r="L24721" s="1549"/>
      <c r="M24721" s="1506"/>
    </row>
    <row r="24722" spans="1:13" ht="16.5" customHeight="1">
      <c r="A24722" s="1547"/>
      <c r="B24722" s="1548"/>
      <c r="C24722" s="1548"/>
      <c r="D24722" s="1549"/>
      <c r="E24722" s="1506"/>
      <c r="K24722" s="1548"/>
      <c r="L24722" s="1549"/>
      <c r="M24722" s="1506"/>
    </row>
    <row r="24723" spans="1:13" ht="16.5" customHeight="1">
      <c r="A24723" s="1547"/>
      <c r="B24723" s="1548"/>
      <c r="C24723" s="1548"/>
      <c r="D24723" s="1549"/>
      <c r="E24723" s="1506"/>
      <c r="K24723" s="1548"/>
      <c r="L24723" s="1549"/>
      <c r="M24723" s="1506"/>
    </row>
    <row r="24724" spans="1:13" ht="16.5" customHeight="1">
      <c r="A24724" s="1547"/>
      <c r="B24724" s="1548"/>
      <c r="C24724" s="1548"/>
      <c r="D24724" s="1549"/>
      <c r="E24724" s="1506"/>
      <c r="K24724" s="1548"/>
      <c r="L24724" s="1549"/>
      <c r="M24724" s="1506"/>
    </row>
    <row r="24725" spans="1:13" ht="16.5" customHeight="1">
      <c r="A24725" s="1547"/>
      <c r="B24725" s="1548"/>
      <c r="C24725" s="1548"/>
      <c r="D24725" s="1549"/>
      <c r="E24725" s="1506"/>
      <c r="K24725" s="1548"/>
      <c r="L24725" s="1549"/>
      <c r="M24725" s="1506"/>
    </row>
    <row r="24726" spans="1:13" ht="16.5" customHeight="1">
      <c r="A24726" s="1547"/>
      <c r="B24726" s="1548"/>
      <c r="C24726" s="1548"/>
      <c r="D24726" s="1549"/>
      <c r="E24726" s="1506"/>
      <c r="K24726" s="1548"/>
      <c r="L24726" s="1549"/>
      <c r="M24726" s="1506"/>
    </row>
    <row r="24727" spans="1:13" ht="16.5" customHeight="1">
      <c r="A24727" s="1547"/>
      <c r="B24727" s="1548"/>
      <c r="C24727" s="1548"/>
      <c r="D24727" s="1549"/>
      <c r="E24727" s="1506"/>
      <c r="K24727" s="1548"/>
      <c r="L24727" s="1549"/>
      <c r="M24727" s="1506"/>
    </row>
    <row r="24728" spans="1:13" ht="16.5" customHeight="1">
      <c r="A24728" s="1547"/>
      <c r="B24728" s="1548"/>
      <c r="C24728" s="1548"/>
      <c r="D24728" s="1549"/>
      <c r="E24728" s="1506"/>
      <c r="K24728" s="1548"/>
      <c r="L24728" s="1549"/>
      <c r="M24728" s="1506"/>
    </row>
    <row r="24729" spans="1:13" ht="16.5" customHeight="1">
      <c r="A24729" s="1547"/>
      <c r="B24729" s="1548"/>
      <c r="C24729" s="1548"/>
      <c r="D24729" s="1549"/>
      <c r="E24729" s="1506"/>
      <c r="K24729" s="1548"/>
      <c r="L24729" s="1549"/>
      <c r="M24729" s="1506"/>
    </row>
    <row r="24730" spans="1:13" ht="16.5" customHeight="1">
      <c r="A24730" s="1547"/>
      <c r="B24730" s="1548"/>
      <c r="C24730" s="1548"/>
      <c r="D24730" s="1549"/>
      <c r="E24730" s="1506"/>
      <c r="K24730" s="1548"/>
      <c r="L24730" s="1549"/>
      <c r="M24730" s="1506"/>
    </row>
    <row r="24731" spans="1:13" ht="16.5" customHeight="1">
      <c r="A24731" s="1547"/>
      <c r="B24731" s="1548"/>
      <c r="C24731" s="1548"/>
      <c r="D24731" s="1549"/>
      <c r="E24731" s="1506"/>
      <c r="K24731" s="1548"/>
      <c r="L24731" s="1549"/>
      <c r="M24731" s="1506"/>
    </row>
    <row r="24732" spans="1:13" ht="16.5" customHeight="1">
      <c r="A24732" s="1547"/>
      <c r="B24732" s="1548"/>
      <c r="C24732" s="1548"/>
      <c r="D24732" s="1549"/>
      <c r="E24732" s="1506"/>
      <c r="K24732" s="1548"/>
      <c r="L24732" s="1549"/>
      <c r="M24732" s="1506"/>
    </row>
    <row r="24733" spans="1:13" ht="16.5" customHeight="1">
      <c r="A24733" s="1547"/>
      <c r="B24733" s="1548"/>
      <c r="C24733" s="1548"/>
      <c r="D24733" s="1549"/>
      <c r="E24733" s="1506"/>
      <c r="K24733" s="1548"/>
      <c r="L24733" s="1549"/>
      <c r="M24733" s="1506"/>
    </row>
    <row r="24734" spans="1:13" ht="16.5" customHeight="1">
      <c r="A24734" s="1547"/>
      <c r="B24734" s="1548"/>
      <c r="C24734" s="1548"/>
      <c r="D24734" s="1549"/>
      <c r="E24734" s="1506"/>
      <c r="K24734" s="1548"/>
      <c r="L24734" s="1549"/>
      <c r="M24734" s="1506"/>
    </row>
    <row r="24735" spans="1:13" ht="16.5" customHeight="1">
      <c r="A24735" s="1547"/>
      <c r="B24735" s="1548"/>
      <c r="C24735" s="1548"/>
      <c r="D24735" s="1549"/>
      <c r="E24735" s="1506"/>
      <c r="K24735" s="1548"/>
      <c r="L24735" s="1549"/>
      <c r="M24735" s="1506"/>
    </row>
    <row r="24736" spans="1:13" ht="16.5" customHeight="1">
      <c r="A24736" s="1547"/>
      <c r="B24736" s="1548"/>
      <c r="C24736" s="1548"/>
      <c r="D24736" s="1549"/>
      <c r="E24736" s="1506"/>
      <c r="K24736" s="1548"/>
      <c r="L24736" s="1549"/>
      <c r="M24736" s="1506"/>
    </row>
    <row r="24737" spans="1:13" ht="16.5" customHeight="1">
      <c r="A24737" s="1547"/>
      <c r="B24737" s="1548"/>
      <c r="C24737" s="1548"/>
      <c r="D24737" s="1549"/>
      <c r="E24737" s="1506"/>
      <c r="K24737" s="1548"/>
      <c r="L24737" s="1549"/>
      <c r="M24737" s="1506"/>
    </row>
    <row r="24738" spans="1:13" ht="16.5" customHeight="1">
      <c r="A24738" s="1547"/>
      <c r="B24738" s="1548"/>
      <c r="C24738" s="1548"/>
      <c r="D24738" s="1549"/>
      <c r="E24738" s="1506"/>
      <c r="K24738" s="1548"/>
      <c r="L24738" s="1549"/>
      <c r="M24738" s="1506"/>
    </row>
    <row r="24739" spans="1:13" ht="16.5" customHeight="1">
      <c r="A24739" s="1547"/>
      <c r="B24739" s="1548"/>
      <c r="C24739" s="1548"/>
      <c r="D24739" s="1549"/>
      <c r="E24739" s="1506"/>
      <c r="K24739" s="1548"/>
      <c r="L24739" s="1549"/>
      <c r="M24739" s="1506"/>
    </row>
    <row r="24740" spans="1:13" ht="16.5" customHeight="1">
      <c r="A24740" s="1547"/>
      <c r="B24740" s="1548"/>
      <c r="C24740" s="1548"/>
      <c r="D24740" s="1549"/>
      <c r="E24740" s="1506"/>
      <c r="K24740" s="1548"/>
      <c r="L24740" s="1549"/>
      <c r="M24740" s="1506"/>
    </row>
    <row r="24741" spans="1:13" ht="16.5" customHeight="1">
      <c r="A24741" s="1547"/>
      <c r="B24741" s="1548"/>
      <c r="C24741" s="1548"/>
      <c r="D24741" s="1549"/>
      <c r="E24741" s="1506"/>
      <c r="K24741" s="1548"/>
      <c r="L24741" s="1549"/>
      <c r="M24741" s="1506"/>
    </row>
    <row r="24742" spans="1:13" ht="16.5" customHeight="1">
      <c r="A24742" s="1547"/>
      <c r="B24742" s="1548"/>
      <c r="C24742" s="1548"/>
      <c r="D24742" s="1549"/>
      <c r="E24742" s="1506"/>
      <c r="K24742" s="1548"/>
      <c r="L24742" s="1549"/>
      <c r="M24742" s="1506"/>
    </row>
    <row r="24743" spans="1:13" ht="16.5" customHeight="1">
      <c r="A24743" s="1547"/>
      <c r="B24743" s="1548"/>
      <c r="C24743" s="1548"/>
      <c r="D24743" s="1549"/>
      <c r="E24743" s="1506"/>
      <c r="K24743" s="1548"/>
      <c r="L24743" s="1549"/>
      <c r="M24743" s="1506"/>
    </row>
    <row r="24744" spans="1:13" ht="16.5" customHeight="1">
      <c r="A24744" s="1547"/>
      <c r="B24744" s="1548"/>
      <c r="C24744" s="1548"/>
      <c r="D24744" s="1549"/>
      <c r="E24744" s="1506"/>
      <c r="K24744" s="1548"/>
      <c r="L24744" s="1549"/>
      <c r="M24744" s="1506"/>
    </row>
    <row r="24745" spans="1:13" ht="16.5" customHeight="1">
      <c r="A24745" s="1547"/>
      <c r="B24745" s="1548"/>
      <c r="C24745" s="1548"/>
      <c r="D24745" s="1549"/>
      <c r="E24745" s="1506"/>
      <c r="K24745" s="1548"/>
      <c r="L24745" s="1549"/>
      <c r="M24745" s="1506"/>
    </row>
    <row r="24746" spans="1:13" ht="16.5" customHeight="1">
      <c r="A24746" s="1547"/>
      <c r="B24746" s="1548"/>
      <c r="C24746" s="1548"/>
      <c r="D24746" s="1549"/>
      <c r="E24746" s="1506"/>
      <c r="K24746" s="1548"/>
      <c r="L24746" s="1549"/>
      <c r="M24746" s="1506"/>
    </row>
    <row r="24747" spans="1:13" ht="16.5" customHeight="1">
      <c r="A24747" s="1547"/>
      <c r="B24747" s="1548"/>
      <c r="C24747" s="1548"/>
      <c r="D24747" s="1549"/>
      <c r="E24747" s="1506"/>
      <c r="K24747" s="1548"/>
      <c r="L24747" s="1549"/>
      <c r="M24747" s="1506"/>
    </row>
    <row r="24748" spans="1:13" ht="16.5" customHeight="1">
      <c r="A24748" s="1547"/>
      <c r="B24748" s="1548"/>
      <c r="C24748" s="1548"/>
      <c r="D24748" s="1549"/>
      <c r="E24748" s="1506"/>
      <c r="K24748" s="1548"/>
      <c r="L24748" s="1549"/>
      <c r="M24748" s="1506"/>
    </row>
    <row r="24749" spans="1:13" ht="16.5" customHeight="1">
      <c r="A24749" s="1547"/>
      <c r="B24749" s="1548"/>
      <c r="C24749" s="1548"/>
      <c r="D24749" s="1549"/>
      <c r="E24749" s="1506"/>
      <c r="K24749" s="1548"/>
      <c r="L24749" s="1549"/>
      <c r="M24749" s="1506"/>
    </row>
    <row r="24750" spans="1:13" ht="16.5" customHeight="1">
      <c r="A24750" s="1547"/>
      <c r="B24750" s="1548"/>
      <c r="C24750" s="1548"/>
      <c r="D24750" s="1549"/>
      <c r="E24750" s="1506"/>
      <c r="K24750" s="1548"/>
      <c r="L24750" s="1549"/>
      <c r="M24750" s="1506"/>
    </row>
    <row r="24751" spans="1:13" ht="16.5" customHeight="1">
      <c r="A24751" s="1547"/>
      <c r="B24751" s="1548"/>
      <c r="C24751" s="1548"/>
      <c r="D24751" s="1549"/>
      <c r="E24751" s="1506"/>
      <c r="K24751" s="1548"/>
      <c r="L24751" s="1549"/>
      <c r="M24751" s="1506"/>
    </row>
    <row r="24752" spans="1:13" ht="16.5" customHeight="1">
      <c r="A24752" s="1547"/>
      <c r="B24752" s="1548"/>
      <c r="C24752" s="1548"/>
      <c r="D24752" s="1549"/>
      <c r="E24752" s="1506"/>
      <c r="K24752" s="1548"/>
      <c r="L24752" s="1549"/>
      <c r="M24752" s="1506"/>
    </row>
    <row r="24753" spans="1:13" ht="16.5" customHeight="1">
      <c r="A24753" s="1547"/>
      <c r="B24753" s="1548"/>
      <c r="C24753" s="1548"/>
      <c r="D24753" s="1549"/>
      <c r="E24753" s="1506"/>
      <c r="K24753" s="1548"/>
      <c r="L24753" s="1549"/>
      <c r="M24753" s="1506"/>
    </row>
    <row r="24754" spans="1:13" ht="16.5" customHeight="1">
      <c r="A24754" s="1547"/>
      <c r="B24754" s="1548"/>
      <c r="C24754" s="1548"/>
      <c r="D24754" s="1549"/>
      <c r="E24754" s="1506"/>
      <c r="K24754" s="1548"/>
      <c r="L24754" s="1549"/>
      <c r="M24754" s="1506"/>
    </row>
    <row r="24755" spans="1:13" ht="16.5" customHeight="1">
      <c r="A24755" s="1547"/>
      <c r="B24755" s="1548"/>
      <c r="C24755" s="1548"/>
      <c r="D24755" s="1549"/>
      <c r="E24755" s="1506"/>
      <c r="K24755" s="1548"/>
      <c r="L24755" s="1549"/>
      <c r="M24755" s="1506"/>
    </row>
    <row r="24756" spans="1:13" ht="16.5" customHeight="1">
      <c r="A24756" s="1547"/>
      <c r="B24756" s="1548"/>
      <c r="C24756" s="1548"/>
      <c r="D24756" s="1549"/>
      <c r="E24756" s="1506"/>
      <c r="K24756" s="1548"/>
      <c r="L24756" s="1549"/>
      <c r="M24756" s="1506"/>
    </row>
    <row r="24757" spans="1:13" ht="16.5" customHeight="1">
      <c r="A24757" s="1547"/>
      <c r="B24757" s="1548"/>
      <c r="C24757" s="1548"/>
      <c r="D24757" s="1549"/>
      <c r="E24757" s="1506"/>
      <c r="K24757" s="1548"/>
      <c r="L24757" s="1549"/>
      <c r="M24757" s="1506"/>
    </row>
    <row r="24758" spans="1:13" ht="16.5" customHeight="1">
      <c r="A24758" s="1547"/>
      <c r="B24758" s="1548"/>
      <c r="C24758" s="1548"/>
      <c r="D24758" s="1549"/>
      <c r="E24758" s="1506"/>
      <c r="K24758" s="1548"/>
      <c r="L24758" s="1549"/>
      <c r="M24758" s="1506"/>
    </row>
    <row r="24759" spans="1:13" ht="16.5" customHeight="1">
      <c r="A24759" s="1547"/>
      <c r="B24759" s="1548"/>
      <c r="C24759" s="1548"/>
      <c r="D24759" s="1549"/>
      <c r="E24759" s="1506"/>
      <c r="K24759" s="1548"/>
      <c r="L24759" s="1549"/>
      <c r="M24759" s="1506"/>
    </row>
    <row r="24760" spans="1:13" ht="16.5" customHeight="1">
      <c r="A24760" s="1547"/>
      <c r="B24760" s="1548"/>
      <c r="C24760" s="1548"/>
      <c r="D24760" s="1549"/>
      <c r="E24760" s="1506"/>
      <c r="K24760" s="1548"/>
      <c r="L24760" s="1549"/>
      <c r="M24760" s="1506"/>
    </row>
    <row r="24761" spans="1:13" ht="16.5" customHeight="1">
      <c r="A24761" s="1547"/>
      <c r="B24761" s="1548"/>
      <c r="C24761" s="1548"/>
      <c r="D24761" s="1549"/>
      <c r="E24761" s="1506"/>
      <c r="K24761" s="1548"/>
      <c r="L24761" s="1549"/>
      <c r="M24761" s="1506"/>
    </row>
    <row r="24762" spans="1:13" ht="16.5" customHeight="1">
      <c r="A24762" s="1547"/>
      <c r="B24762" s="1548"/>
      <c r="C24762" s="1548"/>
      <c r="D24762" s="1549"/>
      <c r="E24762" s="1506"/>
      <c r="K24762" s="1548"/>
      <c r="L24762" s="1549"/>
      <c r="M24762" s="1506"/>
    </row>
    <row r="24763" spans="1:13" ht="16.5" customHeight="1">
      <c r="A24763" s="1547"/>
      <c r="B24763" s="1548"/>
      <c r="C24763" s="1548"/>
      <c r="D24763" s="1549"/>
      <c r="E24763" s="1506"/>
      <c r="K24763" s="1548"/>
      <c r="L24763" s="1549"/>
      <c r="M24763" s="1506"/>
    </row>
    <row r="24764" spans="1:13" ht="16.5" customHeight="1">
      <c r="A24764" s="1547"/>
      <c r="B24764" s="1548"/>
      <c r="C24764" s="1548"/>
      <c r="D24764" s="1549"/>
      <c r="E24764" s="1506"/>
      <c r="K24764" s="1548"/>
      <c r="L24764" s="1549"/>
      <c r="M24764" s="1506"/>
    </row>
    <row r="24765" spans="1:13" ht="16.5" customHeight="1">
      <c r="A24765" s="1547"/>
      <c r="B24765" s="1548"/>
      <c r="C24765" s="1548"/>
      <c r="D24765" s="1549"/>
      <c r="E24765" s="1506"/>
      <c r="K24765" s="1548"/>
      <c r="L24765" s="1549"/>
      <c r="M24765" s="1506"/>
    </row>
    <row r="24766" spans="1:13" ht="16.5" customHeight="1">
      <c r="A24766" s="1547"/>
      <c r="B24766" s="1548"/>
      <c r="C24766" s="1548"/>
      <c r="D24766" s="1549"/>
      <c r="E24766" s="1506"/>
      <c r="K24766" s="1548"/>
      <c r="L24766" s="1549"/>
      <c r="M24766" s="1506"/>
    </row>
    <row r="24767" spans="1:13" ht="16.5" customHeight="1">
      <c r="A24767" s="1547"/>
      <c r="B24767" s="1548"/>
      <c r="C24767" s="1548"/>
      <c r="D24767" s="1549"/>
      <c r="E24767" s="1506"/>
      <c r="K24767" s="1548"/>
      <c r="L24767" s="1549"/>
      <c r="M24767" s="1506"/>
    </row>
    <row r="24768" spans="1:13" ht="16.5" customHeight="1">
      <c r="A24768" s="1547"/>
      <c r="B24768" s="1548"/>
      <c r="C24768" s="1548"/>
      <c r="D24768" s="1549"/>
      <c r="E24768" s="1506"/>
      <c r="K24768" s="1548"/>
      <c r="L24768" s="1549"/>
      <c r="M24768" s="1506"/>
    </row>
    <row r="24769" spans="1:13" ht="16.5" customHeight="1">
      <c r="A24769" s="1547"/>
      <c r="B24769" s="1548"/>
      <c r="C24769" s="1548"/>
      <c r="D24769" s="1549"/>
      <c r="E24769" s="1506"/>
      <c r="K24769" s="1548"/>
      <c r="L24769" s="1549"/>
      <c r="M24769" s="1506"/>
    </row>
    <row r="24770" spans="1:13" ht="16.5" customHeight="1">
      <c r="A24770" s="1547"/>
      <c r="B24770" s="1548"/>
      <c r="C24770" s="1548"/>
      <c r="D24770" s="1549"/>
      <c r="E24770" s="1506"/>
      <c r="K24770" s="1548"/>
      <c r="L24770" s="1549"/>
      <c r="M24770" s="1506"/>
    </row>
    <row r="24771" spans="1:13" ht="16.5" customHeight="1">
      <c r="A24771" s="1547"/>
      <c r="B24771" s="1548"/>
      <c r="C24771" s="1548"/>
      <c r="D24771" s="1549"/>
      <c r="E24771" s="1506"/>
      <c r="K24771" s="1548"/>
      <c r="L24771" s="1549"/>
      <c r="M24771" s="1506"/>
    </row>
    <row r="24772" spans="1:13" ht="16.5" customHeight="1">
      <c r="A24772" s="1547"/>
      <c r="B24772" s="1548"/>
      <c r="C24772" s="1548"/>
      <c r="D24772" s="1549"/>
      <c r="E24772" s="1506"/>
      <c r="K24772" s="1548"/>
      <c r="L24772" s="1549"/>
      <c r="M24772" s="1506"/>
    </row>
    <row r="24773" spans="1:13" ht="16.5" customHeight="1">
      <c r="A24773" s="1547"/>
      <c r="B24773" s="1548"/>
      <c r="C24773" s="1548"/>
      <c r="D24773" s="1549"/>
      <c r="E24773" s="1506"/>
      <c r="K24773" s="1548"/>
      <c r="L24773" s="1549"/>
      <c r="M24773" s="1506"/>
    </row>
    <row r="24774" spans="1:13" ht="16.5" customHeight="1">
      <c r="A24774" s="1547"/>
      <c r="B24774" s="1548"/>
      <c r="C24774" s="1548"/>
      <c r="D24774" s="1549"/>
      <c r="E24774" s="1506"/>
      <c r="K24774" s="1548"/>
      <c r="L24774" s="1549"/>
      <c r="M24774" s="1506"/>
    </row>
    <row r="24775" spans="1:13" ht="16.5" customHeight="1">
      <c r="A24775" s="1547"/>
      <c r="B24775" s="1548"/>
      <c r="C24775" s="1548"/>
      <c r="D24775" s="1549"/>
      <c r="E24775" s="1506"/>
      <c r="K24775" s="1548"/>
      <c r="L24775" s="1549"/>
      <c r="M24775" s="1506"/>
    </row>
    <row r="24776" spans="1:13" ht="16.5" customHeight="1">
      <c r="A24776" s="1547"/>
      <c r="B24776" s="1548"/>
      <c r="C24776" s="1548"/>
      <c r="D24776" s="1549"/>
      <c r="E24776" s="1506"/>
      <c r="K24776" s="1548"/>
      <c r="L24776" s="1549"/>
      <c r="M24776" s="1506"/>
    </row>
    <row r="24777" spans="1:13" ht="16.5" customHeight="1">
      <c r="A24777" s="1547"/>
      <c r="B24777" s="1548"/>
      <c r="C24777" s="1548"/>
      <c r="D24777" s="1549"/>
      <c r="E24777" s="1506"/>
      <c r="K24777" s="1548"/>
      <c r="L24777" s="1549"/>
      <c r="M24777" s="1506"/>
    </row>
    <row r="24778" spans="1:13" ht="16.5" customHeight="1">
      <c r="A24778" s="1547"/>
      <c r="B24778" s="1548"/>
      <c r="C24778" s="1548"/>
      <c r="D24778" s="1549"/>
      <c r="E24778" s="1506"/>
      <c r="K24778" s="1548"/>
      <c r="L24778" s="1549"/>
      <c r="M24778" s="1506"/>
    </row>
    <row r="24779" spans="1:13" ht="16.5" customHeight="1">
      <c r="A24779" s="1547"/>
      <c r="B24779" s="1548"/>
      <c r="C24779" s="1548"/>
      <c r="D24779" s="1549"/>
      <c r="E24779" s="1506"/>
      <c r="K24779" s="1548"/>
      <c r="L24779" s="1549"/>
      <c r="M24779" s="1506"/>
    </row>
    <row r="24780" spans="1:13" ht="16.5" customHeight="1">
      <c r="A24780" s="1547"/>
      <c r="B24780" s="1548"/>
      <c r="C24780" s="1548"/>
      <c r="D24780" s="1549"/>
      <c r="E24780" s="1506"/>
      <c r="K24780" s="1548"/>
      <c r="L24780" s="1549"/>
      <c r="M24780" s="1506"/>
    </row>
    <row r="24781" spans="1:13" ht="16.5" customHeight="1">
      <c r="A24781" s="1547"/>
      <c r="B24781" s="1548"/>
      <c r="C24781" s="1548"/>
      <c r="D24781" s="1549"/>
      <c r="E24781" s="1506"/>
      <c r="K24781" s="1548"/>
      <c r="L24781" s="1549"/>
      <c r="M24781" s="1506"/>
    </row>
    <row r="24782" spans="1:13" ht="16.5" customHeight="1">
      <c r="A24782" s="1547"/>
      <c r="B24782" s="1548"/>
      <c r="C24782" s="1548"/>
      <c r="D24782" s="1549"/>
      <c r="E24782" s="1506"/>
      <c r="K24782" s="1548"/>
      <c r="L24782" s="1549"/>
      <c r="M24782" s="1506"/>
    </row>
    <row r="24783" spans="1:13" ht="16.5" customHeight="1">
      <c r="A24783" s="1547"/>
      <c r="B24783" s="1548"/>
      <c r="C24783" s="1548"/>
      <c r="D24783" s="1549"/>
      <c r="E24783" s="1506"/>
      <c r="K24783" s="1548"/>
      <c r="L24783" s="1549"/>
      <c r="M24783" s="1506"/>
    </row>
    <row r="24784" spans="1:13" ht="16.5" customHeight="1">
      <c r="A24784" s="1547"/>
      <c r="B24784" s="1548"/>
      <c r="C24784" s="1548"/>
      <c r="D24784" s="1549"/>
      <c r="E24784" s="1506"/>
      <c r="K24784" s="1548"/>
      <c r="L24784" s="1549"/>
      <c r="M24784" s="1506"/>
    </row>
    <row r="24785" spans="1:13" ht="16.5" customHeight="1">
      <c r="A24785" s="1547"/>
      <c r="B24785" s="1548"/>
      <c r="C24785" s="1548"/>
      <c r="D24785" s="1549"/>
      <c r="E24785" s="1506"/>
      <c r="K24785" s="1548"/>
      <c r="L24785" s="1549"/>
      <c r="M24785" s="1506"/>
    </row>
    <row r="24786" spans="1:13" ht="16.5" customHeight="1">
      <c r="A24786" s="1547"/>
      <c r="B24786" s="1548"/>
      <c r="C24786" s="1548"/>
      <c r="D24786" s="1549"/>
      <c r="E24786" s="1506"/>
      <c r="K24786" s="1548"/>
      <c r="L24786" s="1549"/>
      <c r="M24786" s="1506"/>
    </row>
    <row r="24787" spans="1:13" ht="16.5" customHeight="1">
      <c r="A24787" s="1547"/>
      <c r="B24787" s="1548"/>
      <c r="C24787" s="1548"/>
      <c r="D24787" s="1549"/>
      <c r="E24787" s="1506"/>
      <c r="K24787" s="1548"/>
      <c r="L24787" s="1549"/>
      <c r="M24787" s="1506"/>
    </row>
    <row r="24788" spans="1:13" ht="16.5" customHeight="1">
      <c r="A24788" s="1547"/>
      <c r="B24788" s="1548"/>
      <c r="C24788" s="1548"/>
      <c r="D24788" s="1549"/>
      <c r="E24788" s="1506"/>
      <c r="K24788" s="1548"/>
      <c r="L24788" s="1549"/>
      <c r="M24788" s="1506"/>
    </row>
    <row r="24789" spans="1:13" ht="16.5" customHeight="1">
      <c r="A24789" s="1547"/>
      <c r="B24789" s="1548"/>
      <c r="C24789" s="1548"/>
      <c r="D24789" s="1549"/>
      <c r="E24789" s="1506"/>
      <c r="K24789" s="1548"/>
      <c r="L24789" s="1549"/>
      <c r="M24789" s="1506"/>
    </row>
    <row r="24790" spans="1:13" ht="16.5" customHeight="1">
      <c r="A24790" s="1547"/>
      <c r="B24790" s="1548"/>
      <c r="C24790" s="1548"/>
      <c r="D24790" s="1549"/>
      <c r="E24790" s="1506"/>
      <c r="K24790" s="1548"/>
      <c r="L24790" s="1549"/>
      <c r="M24790" s="1506"/>
    </row>
    <row r="24791" spans="1:13" ht="16.5" customHeight="1">
      <c r="A24791" s="1547"/>
      <c r="B24791" s="1548"/>
      <c r="C24791" s="1548"/>
      <c r="D24791" s="1549"/>
      <c r="E24791" s="1506"/>
      <c r="K24791" s="1548"/>
      <c r="L24791" s="1549"/>
      <c r="M24791" s="1506"/>
    </row>
    <row r="24792" spans="1:13" ht="16.5" customHeight="1">
      <c r="A24792" s="1547"/>
      <c r="B24792" s="1548"/>
      <c r="C24792" s="1548"/>
      <c r="D24792" s="1549"/>
      <c r="E24792" s="1506"/>
      <c r="K24792" s="1548"/>
      <c r="L24792" s="1549"/>
      <c r="M24792" s="1506"/>
    </row>
    <row r="24793" spans="1:13" ht="16.5" customHeight="1">
      <c r="A24793" s="1547"/>
      <c r="B24793" s="1548"/>
      <c r="C24793" s="1548"/>
      <c r="D24793" s="1549"/>
      <c r="E24793" s="1506"/>
      <c r="K24793" s="1548"/>
      <c r="L24793" s="1549"/>
      <c r="M24793" s="1506"/>
    </row>
    <row r="24794" spans="1:13" ht="16.5" customHeight="1">
      <c r="A24794" s="1547"/>
      <c r="B24794" s="1548"/>
      <c r="C24794" s="1548"/>
      <c r="D24794" s="1549"/>
      <c r="E24794" s="1506"/>
      <c r="K24794" s="1548"/>
      <c r="L24794" s="1549"/>
      <c r="M24794" s="1506"/>
    </row>
    <row r="24795" spans="1:13" ht="16.5" customHeight="1">
      <c r="A24795" s="1547"/>
      <c r="B24795" s="1548"/>
      <c r="C24795" s="1548"/>
      <c r="D24795" s="1549"/>
      <c r="E24795" s="1506"/>
      <c r="K24795" s="1548"/>
      <c r="L24795" s="1549"/>
      <c r="M24795" s="1506"/>
    </row>
    <row r="24796" spans="1:13" ht="16.5" customHeight="1">
      <c r="A24796" s="1547"/>
      <c r="B24796" s="1548"/>
      <c r="C24796" s="1548"/>
      <c r="D24796" s="1549"/>
      <c r="E24796" s="1506"/>
      <c r="K24796" s="1548"/>
      <c r="L24796" s="1549"/>
      <c r="M24796" s="1506"/>
    </row>
    <row r="24797" spans="1:13" ht="16.5" customHeight="1">
      <c r="A24797" s="1547"/>
      <c r="B24797" s="1548"/>
      <c r="C24797" s="1548"/>
      <c r="D24797" s="1549"/>
      <c r="E24797" s="1506"/>
      <c r="K24797" s="1548"/>
      <c r="L24797" s="1549"/>
      <c r="M24797" s="1506"/>
    </row>
    <row r="24798" spans="1:13" ht="16.5" customHeight="1">
      <c r="A24798" s="1547"/>
      <c r="B24798" s="1548"/>
      <c r="C24798" s="1548"/>
      <c r="D24798" s="1549"/>
      <c r="E24798" s="1506"/>
      <c r="K24798" s="1548"/>
      <c r="L24798" s="1549"/>
      <c r="M24798" s="1506"/>
    </row>
    <row r="24799" spans="1:13" ht="16.5" customHeight="1">
      <c r="A24799" s="1547"/>
      <c r="B24799" s="1548"/>
      <c r="C24799" s="1548"/>
      <c r="D24799" s="1549"/>
      <c r="E24799" s="1506"/>
      <c r="K24799" s="1548"/>
      <c r="L24799" s="1549"/>
      <c r="M24799" s="1506"/>
    </row>
    <row r="24800" spans="1:13" ht="16.5" customHeight="1">
      <c r="A24800" s="1547"/>
      <c r="B24800" s="1548"/>
      <c r="C24800" s="1548"/>
      <c r="D24800" s="1549"/>
      <c r="E24800" s="1506"/>
      <c r="K24800" s="1548"/>
      <c r="L24800" s="1549"/>
      <c r="M24800" s="1506"/>
    </row>
    <row r="24801" spans="1:13" ht="16.5" customHeight="1">
      <c r="A24801" s="1547"/>
      <c r="B24801" s="1548"/>
      <c r="C24801" s="1548"/>
      <c r="D24801" s="1549"/>
      <c r="E24801" s="1506"/>
      <c r="K24801" s="1548"/>
      <c r="L24801" s="1549"/>
      <c r="M24801" s="1506"/>
    </row>
    <row r="24802" spans="1:13" ht="16.5" customHeight="1">
      <c r="A24802" s="1547"/>
      <c r="B24802" s="1548"/>
      <c r="C24802" s="1548"/>
      <c r="D24802" s="1549"/>
      <c r="E24802" s="1506"/>
      <c r="K24802" s="1548"/>
      <c r="L24802" s="1549"/>
      <c r="M24802" s="1506"/>
    </row>
    <row r="24803" spans="1:13" ht="16.5" customHeight="1">
      <c r="A24803" s="1547"/>
      <c r="B24803" s="1548"/>
      <c r="C24803" s="1548"/>
      <c r="D24803" s="1549"/>
      <c r="E24803" s="1506"/>
      <c r="K24803" s="1548"/>
      <c r="L24803" s="1549"/>
      <c r="M24803" s="1506"/>
    </row>
    <row r="24804" spans="1:13" ht="16.5" customHeight="1">
      <c r="A24804" s="1547"/>
      <c r="B24804" s="1548"/>
      <c r="C24804" s="1548"/>
      <c r="D24804" s="1549"/>
      <c r="E24804" s="1506"/>
      <c r="K24804" s="1548"/>
      <c r="L24804" s="1549"/>
      <c r="M24804" s="1506"/>
    </row>
    <row r="24805" spans="1:13" ht="16.5" customHeight="1">
      <c r="A24805" s="1547"/>
      <c r="B24805" s="1548"/>
      <c r="C24805" s="1548"/>
      <c r="D24805" s="1549"/>
      <c r="E24805" s="1506"/>
      <c r="K24805" s="1548"/>
      <c r="L24805" s="1549"/>
      <c r="M24805" s="1506"/>
    </row>
    <row r="24806" spans="1:13" ht="16.5" customHeight="1">
      <c r="A24806" s="1547"/>
      <c r="B24806" s="1548"/>
      <c r="C24806" s="1548"/>
      <c r="D24806" s="1549"/>
      <c r="E24806" s="1506"/>
      <c r="K24806" s="1548"/>
      <c r="L24806" s="1549"/>
      <c r="M24806" s="1506"/>
    </row>
    <row r="24807" spans="1:13" ht="16.5" customHeight="1">
      <c r="A24807" s="1547"/>
      <c r="B24807" s="1548"/>
      <c r="C24807" s="1548"/>
      <c r="D24807" s="1549"/>
      <c r="E24807" s="1506"/>
      <c r="K24807" s="1548"/>
      <c r="L24807" s="1549"/>
      <c r="M24807" s="1506"/>
    </row>
    <row r="24808" spans="1:13" ht="16.5" customHeight="1">
      <c r="A24808" s="1547"/>
      <c r="B24808" s="1548"/>
      <c r="C24808" s="1548"/>
      <c r="D24808" s="1549"/>
      <c r="E24808" s="1506"/>
      <c r="K24808" s="1548"/>
      <c r="L24808" s="1549"/>
      <c r="M24808" s="1506"/>
    </row>
    <row r="24809" spans="1:13" ht="16.5" customHeight="1">
      <c r="A24809" s="1547"/>
      <c r="B24809" s="1548"/>
      <c r="C24809" s="1548"/>
      <c r="D24809" s="1549"/>
      <c r="E24809" s="1506"/>
      <c r="K24809" s="1548"/>
      <c r="L24809" s="1549"/>
      <c r="M24809" s="1506"/>
    </row>
    <row r="24810" spans="1:13" ht="16.5" customHeight="1">
      <c r="A24810" s="1547"/>
      <c r="B24810" s="1548"/>
      <c r="C24810" s="1548"/>
      <c r="D24810" s="1549"/>
      <c r="E24810" s="1506"/>
      <c r="K24810" s="1548"/>
      <c r="L24810" s="1549"/>
      <c r="M24810" s="1506"/>
    </row>
    <row r="24811" spans="1:13" ht="16.5" customHeight="1">
      <c r="A24811" s="1547"/>
      <c r="B24811" s="1548"/>
      <c r="C24811" s="1548"/>
      <c r="D24811" s="1549"/>
      <c r="E24811" s="1506"/>
      <c r="K24811" s="1548"/>
      <c r="L24811" s="1549"/>
      <c r="M24811" s="1506"/>
    </row>
    <row r="24812" spans="1:13" ht="16.5" customHeight="1">
      <c r="A24812" s="1547"/>
      <c r="B24812" s="1548"/>
      <c r="C24812" s="1548"/>
      <c r="D24812" s="1549"/>
      <c r="E24812" s="1506"/>
      <c r="K24812" s="1548"/>
      <c r="L24812" s="1549"/>
      <c r="M24812" s="1506"/>
    </row>
    <row r="24813" spans="1:13" ht="16.5" customHeight="1">
      <c r="A24813" s="1547"/>
      <c r="B24813" s="1548"/>
      <c r="C24813" s="1548"/>
      <c r="D24813" s="1549"/>
      <c r="E24813" s="1506"/>
      <c r="K24813" s="1548"/>
      <c r="L24813" s="1549"/>
      <c r="M24813" s="1506"/>
    </row>
    <row r="24814" spans="1:13" ht="16.5" customHeight="1">
      <c r="A24814" s="1547"/>
      <c r="B24814" s="1548"/>
      <c r="C24814" s="1548"/>
      <c r="D24814" s="1549"/>
      <c r="E24814" s="1506"/>
      <c r="K24814" s="1548"/>
      <c r="L24814" s="1549"/>
      <c r="M24814" s="1506"/>
    </row>
    <row r="24815" spans="1:13" ht="16.5" customHeight="1">
      <c r="A24815" s="1547"/>
      <c r="B24815" s="1548"/>
      <c r="C24815" s="1548"/>
      <c r="D24815" s="1549"/>
      <c r="E24815" s="1506"/>
      <c r="K24815" s="1548"/>
      <c r="L24815" s="1549"/>
      <c r="M24815" s="1506"/>
    </row>
    <row r="24816" spans="1:13" ht="16.5" customHeight="1">
      <c r="A24816" s="1547"/>
      <c r="B24816" s="1548"/>
      <c r="C24816" s="1548"/>
      <c r="D24816" s="1549"/>
      <c r="E24816" s="1506"/>
      <c r="K24816" s="1548"/>
      <c r="L24816" s="1549"/>
      <c r="M24816" s="1506"/>
    </row>
    <row r="24817" spans="1:13" ht="16.5" customHeight="1">
      <c r="A24817" s="1547"/>
      <c r="B24817" s="1548"/>
      <c r="C24817" s="1548"/>
      <c r="D24817" s="1549"/>
      <c r="E24817" s="1506"/>
      <c r="K24817" s="1548"/>
      <c r="L24817" s="1549"/>
      <c r="M24817" s="1506"/>
    </row>
    <row r="24818" spans="1:13" ht="16.5" customHeight="1">
      <c r="A24818" s="1547"/>
      <c r="B24818" s="1548"/>
      <c r="C24818" s="1548"/>
      <c r="D24818" s="1549"/>
      <c r="E24818" s="1506"/>
      <c r="K24818" s="1548"/>
      <c r="L24818" s="1549"/>
      <c r="M24818" s="1506"/>
    </row>
    <row r="24819" spans="1:13" ht="16.5" customHeight="1">
      <c r="A24819" s="1547"/>
      <c r="B24819" s="1548"/>
      <c r="C24819" s="1548"/>
      <c r="D24819" s="1549"/>
      <c r="E24819" s="1506"/>
      <c r="K24819" s="1548"/>
      <c r="L24819" s="1549"/>
      <c r="M24819" s="1506"/>
    </row>
    <row r="24820" spans="1:13" ht="16.5" customHeight="1">
      <c r="A24820" s="1547"/>
      <c r="B24820" s="1548"/>
      <c r="C24820" s="1548"/>
      <c r="D24820" s="1549"/>
      <c r="E24820" s="1506"/>
      <c r="K24820" s="1548"/>
      <c r="L24820" s="1549"/>
      <c r="M24820" s="1506"/>
    </row>
    <row r="24821" spans="1:13" ht="16.5" customHeight="1">
      <c r="A24821" s="1547"/>
      <c r="B24821" s="1548"/>
      <c r="C24821" s="1548"/>
      <c r="D24821" s="1549"/>
      <c r="E24821" s="1506"/>
      <c r="K24821" s="1548"/>
      <c r="L24821" s="1549"/>
      <c r="M24821" s="1506"/>
    </row>
    <row r="24822" spans="1:13" ht="16.5" customHeight="1">
      <c r="A24822" s="1547"/>
      <c r="B24822" s="1548"/>
      <c r="C24822" s="1548"/>
      <c r="D24822" s="1549"/>
      <c r="E24822" s="1506"/>
      <c r="K24822" s="1548"/>
      <c r="L24822" s="1549"/>
      <c r="M24822" s="1506"/>
    </row>
    <row r="24823" spans="1:13" ht="16.5" customHeight="1">
      <c r="A24823" s="1547"/>
      <c r="B24823" s="1548"/>
      <c r="C24823" s="1548"/>
      <c r="D24823" s="1549"/>
      <c r="E24823" s="1506"/>
      <c r="K24823" s="1548"/>
      <c r="L24823" s="1549"/>
      <c r="M24823" s="1506"/>
    </row>
    <row r="24824" spans="1:13" ht="16.5" customHeight="1">
      <c r="A24824" s="1547"/>
      <c r="B24824" s="1548"/>
      <c r="C24824" s="1548"/>
      <c r="D24824" s="1549"/>
      <c r="E24824" s="1506"/>
      <c r="K24824" s="1548"/>
      <c r="L24824" s="1549"/>
      <c r="M24824" s="1506"/>
    </row>
    <row r="24825" spans="1:13" ht="16.5" customHeight="1">
      <c r="A24825" s="1547"/>
      <c r="B24825" s="1548"/>
      <c r="C24825" s="1548"/>
      <c r="D24825" s="1549"/>
      <c r="E24825" s="1506"/>
      <c r="K24825" s="1548"/>
      <c r="L24825" s="1549"/>
      <c r="M24825" s="1506"/>
    </row>
    <row r="24826" spans="1:13" ht="16.5" customHeight="1">
      <c r="A24826" s="1547"/>
      <c r="B24826" s="1548"/>
      <c r="C24826" s="1548"/>
      <c r="D24826" s="1549"/>
      <c r="E24826" s="1506"/>
      <c r="K24826" s="1548"/>
      <c r="L24826" s="1549"/>
      <c r="M24826" s="1506"/>
    </row>
    <row r="24827" spans="1:13" ht="16.5" customHeight="1">
      <c r="A24827" s="1547"/>
      <c r="B24827" s="1548"/>
      <c r="C24827" s="1548"/>
      <c r="D24827" s="1549"/>
      <c r="E24827" s="1506"/>
      <c r="K24827" s="1548"/>
      <c r="L24827" s="1549"/>
      <c r="M24827" s="1506"/>
    </row>
    <row r="24828" spans="1:13" ht="16.5" customHeight="1">
      <c r="A24828" s="1547"/>
      <c r="B24828" s="1548"/>
      <c r="C24828" s="1548"/>
      <c r="D24828" s="1549"/>
      <c r="E24828" s="1506"/>
      <c r="K24828" s="1548"/>
      <c r="L24828" s="1549"/>
      <c r="M24828" s="1506"/>
    </row>
    <row r="24829" spans="1:13" ht="16.5" customHeight="1">
      <c r="A24829" s="1547"/>
      <c r="B24829" s="1548"/>
      <c r="C24829" s="1548"/>
      <c r="D24829" s="1549"/>
      <c r="E24829" s="1506"/>
      <c r="K24829" s="1548"/>
      <c r="L24829" s="1549"/>
      <c r="M24829" s="1506"/>
    </row>
    <row r="24830" spans="1:13" ht="16.5" customHeight="1">
      <c r="A24830" s="1547"/>
      <c r="B24830" s="1548"/>
      <c r="C24830" s="1548"/>
      <c r="D24830" s="1549"/>
      <c r="E24830" s="1506"/>
      <c r="K24830" s="1548"/>
      <c r="L24830" s="1549"/>
      <c r="M24830" s="1506"/>
    </row>
    <row r="24831" spans="1:13" ht="16.5" customHeight="1">
      <c r="A24831" s="1547"/>
      <c r="B24831" s="1548"/>
      <c r="C24831" s="1548"/>
      <c r="D24831" s="1549"/>
      <c r="E24831" s="1506"/>
      <c r="K24831" s="1548"/>
      <c r="L24831" s="1549"/>
      <c r="M24831" s="1506"/>
    </row>
    <row r="24832" spans="1:13" ht="16.5" customHeight="1">
      <c r="A24832" s="1547"/>
      <c r="B24832" s="1548"/>
      <c r="C24832" s="1548"/>
      <c r="D24832" s="1549"/>
      <c r="E24832" s="1506"/>
      <c r="K24832" s="1548"/>
      <c r="L24832" s="1549"/>
      <c r="M24832" s="1506"/>
    </row>
    <row r="24833" spans="1:13" ht="16.5" customHeight="1">
      <c r="A24833" s="1547"/>
      <c r="B24833" s="1548"/>
      <c r="C24833" s="1548"/>
      <c r="D24833" s="1549"/>
      <c r="E24833" s="1506"/>
      <c r="K24833" s="1548"/>
      <c r="L24833" s="1549"/>
      <c r="M24833" s="1506"/>
    </row>
    <row r="24834" spans="1:13" ht="16.5" customHeight="1">
      <c r="A24834" s="1547"/>
      <c r="B24834" s="1548"/>
      <c r="C24834" s="1548"/>
      <c r="D24834" s="1549"/>
      <c r="E24834" s="1506"/>
      <c r="K24834" s="1548"/>
      <c r="L24834" s="1549"/>
      <c r="M24834" s="1506"/>
    </row>
    <row r="24835" spans="1:13" ht="16.5" customHeight="1">
      <c r="A24835" s="1547"/>
      <c r="B24835" s="1548"/>
      <c r="C24835" s="1548"/>
      <c r="D24835" s="1549"/>
      <c r="E24835" s="1506"/>
      <c r="K24835" s="1548"/>
      <c r="L24835" s="1549"/>
      <c r="M24835" s="1506"/>
    </row>
    <row r="24836" spans="1:13" ht="16.5" customHeight="1">
      <c r="A24836" s="1547"/>
      <c r="B24836" s="1548"/>
      <c r="C24836" s="1548"/>
      <c r="D24836" s="1549"/>
      <c r="E24836" s="1506"/>
      <c r="K24836" s="1548"/>
      <c r="L24836" s="1549"/>
      <c r="M24836" s="1506"/>
    </row>
    <row r="24837" spans="1:13" ht="16.5" customHeight="1">
      <c r="A24837" s="1547"/>
      <c r="B24837" s="1548"/>
      <c r="C24837" s="1548"/>
      <c r="D24837" s="1549"/>
      <c r="E24837" s="1506"/>
      <c r="K24837" s="1548"/>
      <c r="L24837" s="1549"/>
      <c r="M24837" s="1506"/>
    </row>
    <row r="24838" spans="1:13" ht="16.5" customHeight="1">
      <c r="A24838" s="1547"/>
      <c r="B24838" s="1548"/>
      <c r="C24838" s="1548"/>
      <c r="D24838" s="1549"/>
      <c r="E24838" s="1506"/>
      <c r="K24838" s="1548"/>
      <c r="L24838" s="1549"/>
      <c r="M24838" s="1506"/>
    </row>
    <row r="24839" spans="1:13" ht="16.5" customHeight="1">
      <c r="A24839" s="1547"/>
      <c r="B24839" s="1548"/>
      <c r="C24839" s="1548"/>
      <c r="D24839" s="1549"/>
      <c r="E24839" s="1506"/>
      <c r="K24839" s="1548"/>
      <c r="L24839" s="1549"/>
      <c r="M24839" s="1506"/>
    </row>
    <row r="24840" spans="1:13" ht="16.5" customHeight="1">
      <c r="A24840" s="1547"/>
      <c r="B24840" s="1548"/>
      <c r="C24840" s="1548"/>
      <c r="D24840" s="1549"/>
      <c r="E24840" s="1506"/>
      <c r="K24840" s="1548"/>
      <c r="L24840" s="1549"/>
      <c r="M24840" s="1506"/>
    </row>
    <row r="24841" spans="1:13" ht="16.5" customHeight="1">
      <c r="A24841" s="1547"/>
      <c r="B24841" s="1548"/>
      <c r="C24841" s="1548"/>
      <c r="D24841" s="1549"/>
      <c r="E24841" s="1506"/>
      <c r="K24841" s="1548"/>
      <c r="L24841" s="1549"/>
      <c r="M24841" s="1506"/>
    </row>
    <row r="24842" spans="1:13" ht="16.5" customHeight="1">
      <c r="A24842" s="1547"/>
      <c r="B24842" s="1548"/>
      <c r="C24842" s="1548"/>
      <c r="D24842" s="1549"/>
      <c r="E24842" s="1506"/>
      <c r="K24842" s="1548"/>
      <c r="L24842" s="1549"/>
      <c r="M24842" s="1506"/>
    </row>
    <row r="24843" spans="1:13" ht="16.5" customHeight="1">
      <c r="A24843" s="1547"/>
      <c r="B24843" s="1548"/>
      <c r="C24843" s="1548"/>
      <c r="D24843" s="1549"/>
      <c r="E24843" s="1506"/>
      <c r="K24843" s="1548"/>
      <c r="L24843" s="1549"/>
      <c r="M24843" s="1506"/>
    </row>
    <row r="24844" spans="1:13" ht="16.5" customHeight="1">
      <c r="A24844" s="1547"/>
      <c r="B24844" s="1548"/>
      <c r="C24844" s="1548"/>
      <c r="D24844" s="1549"/>
      <c r="E24844" s="1506"/>
      <c r="K24844" s="1548"/>
      <c r="L24844" s="1549"/>
      <c r="M24844" s="1506"/>
    </row>
    <row r="24845" spans="1:13" ht="16.5" customHeight="1">
      <c r="A24845" s="1547"/>
      <c r="B24845" s="1548"/>
      <c r="C24845" s="1548"/>
      <c r="D24845" s="1549"/>
      <c r="E24845" s="1506"/>
      <c r="K24845" s="1548"/>
      <c r="L24845" s="1549"/>
      <c r="M24845" s="1506"/>
    </row>
    <row r="24846" spans="1:13" ht="16.5" customHeight="1">
      <c r="A24846" s="1547"/>
      <c r="B24846" s="1548"/>
      <c r="C24846" s="1548"/>
      <c r="D24846" s="1549"/>
      <c r="E24846" s="1506"/>
      <c r="K24846" s="1548"/>
      <c r="L24846" s="1549"/>
      <c r="M24846" s="1506"/>
    </row>
    <row r="24847" spans="1:13" ht="16.5" customHeight="1">
      <c r="A24847" s="1547"/>
      <c r="B24847" s="1548"/>
      <c r="C24847" s="1548"/>
      <c r="D24847" s="1549"/>
      <c r="E24847" s="1506"/>
      <c r="K24847" s="1548"/>
      <c r="L24847" s="1549"/>
      <c r="M24847" s="1506"/>
    </row>
    <row r="24848" spans="1:13" ht="16.5" customHeight="1">
      <c r="A24848" s="1547"/>
      <c r="B24848" s="1548"/>
      <c r="C24848" s="1548"/>
      <c r="D24848" s="1549"/>
      <c r="E24848" s="1506"/>
      <c r="K24848" s="1548"/>
      <c r="L24848" s="1549"/>
      <c r="M24848" s="1506"/>
    </row>
    <row r="24849" spans="1:13" ht="16.5" customHeight="1">
      <c r="A24849" s="1547"/>
      <c r="B24849" s="1548"/>
      <c r="C24849" s="1548"/>
      <c r="D24849" s="1549"/>
      <c r="E24849" s="1506"/>
      <c r="K24849" s="1548"/>
      <c r="L24849" s="1549"/>
      <c r="M24849" s="1506"/>
    </row>
    <row r="24850" spans="1:13" ht="16.5" customHeight="1">
      <c r="A24850" s="1547"/>
      <c r="B24850" s="1548"/>
      <c r="C24850" s="1548"/>
      <c r="D24850" s="1549"/>
      <c r="E24850" s="1506"/>
      <c r="K24850" s="1548"/>
      <c r="L24850" s="1549"/>
      <c r="M24850" s="1506"/>
    </row>
    <row r="24851" spans="1:13" ht="16.5" customHeight="1">
      <c r="A24851" s="1547"/>
      <c r="B24851" s="1548"/>
      <c r="C24851" s="1548"/>
      <c r="D24851" s="1549"/>
      <c r="E24851" s="1506"/>
      <c r="K24851" s="1548"/>
      <c r="L24851" s="1549"/>
      <c r="M24851" s="1506"/>
    </row>
    <row r="24852" spans="1:13" ht="16.5" customHeight="1">
      <c r="A24852" s="1547"/>
      <c r="B24852" s="1548"/>
      <c r="C24852" s="1548"/>
      <c r="D24852" s="1549"/>
      <c r="E24852" s="1506"/>
      <c r="K24852" s="1548"/>
      <c r="L24852" s="1549"/>
      <c r="M24852" s="1506"/>
    </row>
    <row r="24853" spans="1:13" ht="16.5" customHeight="1">
      <c r="A24853" s="1547"/>
      <c r="B24853" s="1548"/>
      <c r="C24853" s="1548"/>
      <c r="D24853" s="1549"/>
      <c r="E24853" s="1506"/>
      <c r="K24853" s="1548"/>
      <c r="L24853" s="1549"/>
      <c r="M24853" s="1506"/>
    </row>
    <row r="24854" spans="1:13" ht="16.5" customHeight="1">
      <c r="A24854" s="1547"/>
      <c r="B24854" s="1548"/>
      <c r="C24854" s="1548"/>
      <c r="D24854" s="1549"/>
      <c r="E24854" s="1506"/>
      <c r="K24854" s="1548"/>
      <c r="L24854" s="1549"/>
      <c r="M24854" s="1506"/>
    </row>
    <row r="24855" spans="1:13" ht="16.5" customHeight="1">
      <c r="A24855" s="1547"/>
      <c r="B24855" s="1548"/>
      <c r="C24855" s="1548"/>
      <c r="D24855" s="1549"/>
      <c r="E24855" s="1506"/>
      <c r="K24855" s="1548"/>
      <c r="L24855" s="1549"/>
      <c r="M24855" s="1506"/>
    </row>
    <row r="24856" spans="1:13" ht="16.5" customHeight="1">
      <c r="A24856" s="1547"/>
      <c r="B24856" s="1548"/>
      <c r="C24856" s="1548"/>
      <c r="D24856" s="1549"/>
      <c r="E24856" s="1506"/>
      <c r="K24856" s="1548"/>
      <c r="L24856" s="1549"/>
      <c r="M24856" s="1506"/>
    </row>
    <row r="24857" spans="1:13" ht="16.5" customHeight="1">
      <c r="A24857" s="1547"/>
      <c r="B24857" s="1548"/>
      <c r="C24857" s="1548"/>
      <c r="D24857" s="1549"/>
      <c r="E24857" s="1506"/>
      <c r="K24857" s="1548"/>
      <c r="L24857" s="1549"/>
      <c r="M24857" s="1506"/>
    </row>
    <row r="24858" spans="1:13" ht="16.5" customHeight="1">
      <c r="A24858" s="1547"/>
      <c r="B24858" s="1548"/>
      <c r="C24858" s="1548"/>
      <c r="D24858" s="1549"/>
      <c r="E24858" s="1506"/>
      <c r="K24858" s="1548"/>
      <c r="L24858" s="1549"/>
      <c r="M24858" s="1506"/>
    </row>
    <row r="24859" spans="1:13" ht="16.5" customHeight="1">
      <c r="A24859" s="1547"/>
      <c r="B24859" s="1548"/>
      <c r="C24859" s="1548"/>
      <c r="D24859" s="1549"/>
      <c r="E24859" s="1506"/>
      <c r="K24859" s="1548"/>
      <c r="L24859" s="1549"/>
      <c r="M24859" s="1506"/>
    </row>
    <row r="24860" spans="1:13" ht="16.5" customHeight="1">
      <c r="A24860" s="1547"/>
      <c r="B24860" s="1548"/>
      <c r="C24860" s="1548"/>
      <c r="D24860" s="1549"/>
      <c r="E24860" s="1506"/>
      <c r="K24860" s="1548"/>
      <c r="L24860" s="1549"/>
      <c r="M24860" s="1506"/>
    </row>
    <row r="24861" spans="1:13" ht="16.5" customHeight="1">
      <c r="A24861" s="1547"/>
      <c r="B24861" s="1548"/>
      <c r="C24861" s="1548"/>
      <c r="D24861" s="1549"/>
      <c r="E24861" s="1506"/>
      <c r="K24861" s="1548"/>
      <c r="L24861" s="1549"/>
      <c r="M24861" s="1506"/>
    </row>
    <row r="24862" spans="1:13" ht="16.5" customHeight="1">
      <c r="A24862" s="1547"/>
      <c r="B24862" s="1548"/>
      <c r="C24862" s="1548"/>
      <c r="D24862" s="1549"/>
      <c r="E24862" s="1506"/>
      <c r="K24862" s="1548"/>
      <c r="L24862" s="1549"/>
      <c r="M24862" s="1506"/>
    </row>
    <row r="24863" spans="1:13" ht="16.5" customHeight="1">
      <c r="A24863" s="1547"/>
      <c r="B24863" s="1548"/>
      <c r="C24863" s="1548"/>
      <c r="D24863" s="1549"/>
      <c r="E24863" s="1506"/>
      <c r="K24863" s="1548"/>
      <c r="L24863" s="1549"/>
      <c r="M24863" s="1506"/>
    </row>
    <row r="24864" spans="1:13" ht="16.5" customHeight="1">
      <c r="A24864" s="1547"/>
      <c r="B24864" s="1548"/>
      <c r="C24864" s="1548"/>
      <c r="D24864" s="1549"/>
      <c r="E24864" s="1506"/>
      <c r="K24864" s="1548"/>
      <c r="L24864" s="1549"/>
      <c r="M24864" s="1506"/>
    </row>
    <row r="24865" spans="1:13" ht="16.5" customHeight="1">
      <c r="A24865" s="1547"/>
      <c r="B24865" s="1548"/>
      <c r="C24865" s="1548"/>
      <c r="D24865" s="1549"/>
      <c r="E24865" s="1506"/>
      <c r="K24865" s="1548"/>
      <c r="L24865" s="1549"/>
      <c r="M24865" s="1506"/>
    </row>
    <row r="24866" spans="1:13" ht="16.5" customHeight="1">
      <c r="A24866" s="1547"/>
      <c r="B24866" s="1548"/>
      <c r="C24866" s="1548"/>
      <c r="D24866" s="1549"/>
      <c r="E24866" s="1506"/>
      <c r="K24866" s="1548"/>
      <c r="L24866" s="1549"/>
      <c r="M24866" s="1506"/>
    </row>
    <row r="24867" spans="1:13" ht="16.5" customHeight="1">
      <c r="A24867" s="1547"/>
      <c r="B24867" s="1548"/>
      <c r="C24867" s="1548"/>
      <c r="D24867" s="1549"/>
      <c r="E24867" s="1506"/>
      <c r="K24867" s="1548"/>
      <c r="L24867" s="1549"/>
      <c r="M24867" s="1506"/>
    </row>
    <row r="24868" spans="1:13" ht="16.5" customHeight="1">
      <c r="A24868" s="1547"/>
      <c r="B24868" s="1548"/>
      <c r="C24868" s="1548"/>
      <c r="D24868" s="1549"/>
      <c r="E24868" s="1506"/>
      <c r="K24868" s="1548"/>
      <c r="L24868" s="1549"/>
      <c r="M24868" s="1506"/>
    </row>
    <row r="24869" spans="1:13" ht="16.5" customHeight="1">
      <c r="A24869" s="1547"/>
      <c r="B24869" s="1548"/>
      <c r="C24869" s="1548"/>
      <c r="D24869" s="1549"/>
      <c r="E24869" s="1506"/>
      <c r="K24869" s="1548"/>
      <c r="L24869" s="1549"/>
      <c r="M24869" s="1506"/>
    </row>
    <row r="24870" spans="1:13" ht="16.5" customHeight="1">
      <c r="A24870" s="1547"/>
      <c r="B24870" s="1548"/>
      <c r="C24870" s="1548"/>
      <c r="D24870" s="1549"/>
      <c r="E24870" s="1506"/>
      <c r="K24870" s="1548"/>
      <c r="L24870" s="1549"/>
      <c r="M24870" s="1506"/>
    </row>
    <row r="24871" spans="1:13" ht="16.5" customHeight="1">
      <c r="A24871" s="1547"/>
      <c r="B24871" s="1548"/>
      <c r="C24871" s="1548"/>
      <c r="D24871" s="1549"/>
      <c r="E24871" s="1506"/>
      <c r="K24871" s="1548"/>
      <c r="L24871" s="1549"/>
      <c r="M24871" s="1506"/>
    </row>
    <row r="24872" spans="1:13" ht="16.5" customHeight="1">
      <c r="A24872" s="1547"/>
      <c r="B24872" s="1548"/>
      <c r="C24872" s="1548"/>
      <c r="D24872" s="1549"/>
      <c r="E24872" s="1506"/>
      <c r="K24872" s="1548"/>
      <c r="L24872" s="1549"/>
      <c r="M24872" s="1506"/>
    </row>
    <row r="24873" spans="1:13" ht="16.5" customHeight="1">
      <c r="A24873" s="1547"/>
      <c r="B24873" s="1548"/>
      <c r="C24873" s="1548"/>
      <c r="D24873" s="1549"/>
      <c r="E24873" s="1506"/>
      <c r="K24873" s="1548"/>
      <c r="L24873" s="1549"/>
      <c r="M24873" s="1506"/>
    </row>
    <row r="24874" spans="1:13" ht="16.5" customHeight="1">
      <c r="A24874" s="1547"/>
      <c r="B24874" s="1548"/>
      <c r="C24874" s="1548"/>
      <c r="D24874" s="1549"/>
      <c r="E24874" s="1506"/>
      <c r="K24874" s="1548"/>
      <c r="L24874" s="1549"/>
      <c r="M24874" s="1506"/>
    </row>
    <row r="24875" spans="1:13" ht="16.5" customHeight="1">
      <c r="A24875" s="1547"/>
      <c r="B24875" s="1548"/>
      <c r="C24875" s="1548"/>
      <c r="D24875" s="1549"/>
      <c r="E24875" s="1506"/>
      <c r="K24875" s="1548"/>
      <c r="L24875" s="1549"/>
      <c r="M24875" s="1506"/>
    </row>
    <row r="24876" spans="1:13" ht="16.5" customHeight="1">
      <c r="A24876" s="1547"/>
      <c r="B24876" s="1548"/>
      <c r="C24876" s="1548"/>
      <c r="D24876" s="1549"/>
      <c r="E24876" s="1506"/>
      <c r="K24876" s="1548"/>
      <c r="L24876" s="1549"/>
      <c r="M24876" s="1506"/>
    </row>
    <row r="24877" spans="1:13" ht="16.5" customHeight="1">
      <c r="A24877" s="1547"/>
      <c r="B24877" s="1548"/>
      <c r="C24877" s="1548"/>
      <c r="D24877" s="1549"/>
      <c r="E24877" s="1506"/>
      <c r="K24877" s="1548"/>
      <c r="L24877" s="1549"/>
      <c r="M24877" s="1506"/>
    </row>
    <row r="24878" spans="1:13" ht="16.5" customHeight="1">
      <c r="A24878" s="1547"/>
      <c r="B24878" s="1548"/>
      <c r="C24878" s="1548"/>
      <c r="D24878" s="1549"/>
      <c r="E24878" s="1506"/>
      <c r="K24878" s="1548"/>
      <c r="L24878" s="1549"/>
      <c r="M24878" s="1506"/>
    </row>
    <row r="24879" spans="1:13" ht="16.5" customHeight="1">
      <c r="A24879" s="1547"/>
      <c r="B24879" s="1548"/>
      <c r="C24879" s="1548"/>
      <c r="D24879" s="1549"/>
      <c r="E24879" s="1506"/>
      <c r="K24879" s="1548"/>
      <c r="L24879" s="1549"/>
      <c r="M24879" s="1506"/>
    </row>
    <row r="24880" spans="1:13" ht="16.5" customHeight="1">
      <c r="A24880" s="1547"/>
      <c r="B24880" s="1548"/>
      <c r="C24880" s="1548"/>
      <c r="D24880" s="1549"/>
      <c r="E24880" s="1506"/>
      <c r="K24880" s="1548"/>
      <c r="L24880" s="1549"/>
      <c r="M24880" s="1506"/>
    </row>
    <row r="24881" spans="1:13" ht="16.5" customHeight="1">
      <c r="A24881" s="1547"/>
      <c r="B24881" s="1548"/>
      <c r="C24881" s="1548"/>
      <c r="D24881" s="1549"/>
      <c r="E24881" s="1506"/>
      <c r="K24881" s="1548"/>
      <c r="L24881" s="1549"/>
      <c r="M24881" s="1506"/>
    </row>
    <row r="24882" spans="1:13" ht="16.5" customHeight="1">
      <c r="A24882" s="1547"/>
      <c r="B24882" s="1548"/>
      <c r="C24882" s="1548"/>
      <c r="D24882" s="1549"/>
      <c r="E24882" s="1506"/>
      <c r="K24882" s="1548"/>
      <c r="L24882" s="1549"/>
      <c r="M24882" s="1506"/>
    </row>
    <row r="24883" spans="1:13" ht="16.5" customHeight="1">
      <c r="A24883" s="1547"/>
      <c r="B24883" s="1548"/>
      <c r="C24883" s="1548"/>
      <c r="D24883" s="1549"/>
      <c r="E24883" s="1506"/>
      <c r="K24883" s="1548"/>
      <c r="L24883" s="1549"/>
      <c r="M24883" s="1506"/>
    </row>
    <row r="24884" spans="1:13" ht="16.5" customHeight="1">
      <c r="A24884" s="1547"/>
      <c r="B24884" s="1548"/>
      <c r="C24884" s="1548"/>
      <c r="D24884" s="1549"/>
      <c r="E24884" s="1506"/>
      <c r="K24884" s="1548"/>
      <c r="L24884" s="1549"/>
      <c r="M24884" s="1506"/>
    </row>
    <row r="24885" spans="1:13" ht="16.5" customHeight="1">
      <c r="A24885" s="1547"/>
      <c r="B24885" s="1548"/>
      <c r="C24885" s="1548"/>
      <c r="D24885" s="1549"/>
      <c r="E24885" s="1506"/>
      <c r="K24885" s="1548"/>
      <c r="L24885" s="1549"/>
      <c r="M24885" s="1506"/>
    </row>
    <row r="24886" spans="1:13" ht="16.5" customHeight="1">
      <c r="A24886" s="1547"/>
      <c r="B24886" s="1548"/>
      <c r="C24886" s="1548"/>
      <c r="D24886" s="1549"/>
      <c r="E24886" s="1506"/>
      <c r="K24886" s="1548"/>
      <c r="L24886" s="1549"/>
      <c r="M24886" s="1506"/>
    </row>
    <row r="24887" spans="1:13" ht="16.5" customHeight="1">
      <c r="A24887" s="1547"/>
      <c r="B24887" s="1548"/>
      <c r="C24887" s="1548"/>
      <c r="D24887" s="1549"/>
      <c r="E24887" s="1506"/>
      <c r="K24887" s="1548"/>
      <c r="L24887" s="1549"/>
      <c r="M24887" s="1506"/>
    </row>
    <row r="24888" spans="1:13" ht="16.5" customHeight="1">
      <c r="A24888" s="1547"/>
      <c r="B24888" s="1548"/>
      <c r="C24888" s="1548"/>
      <c r="D24888" s="1549"/>
      <c r="E24888" s="1506"/>
      <c r="K24888" s="1548"/>
      <c r="L24888" s="1549"/>
      <c r="M24888" s="1506"/>
    </row>
    <row r="24889" spans="1:13" ht="16.5" customHeight="1">
      <c r="A24889" s="1547"/>
      <c r="B24889" s="1548"/>
      <c r="C24889" s="1548"/>
      <c r="D24889" s="1549"/>
      <c r="E24889" s="1506"/>
      <c r="K24889" s="1548"/>
      <c r="L24889" s="1549"/>
      <c r="M24889" s="1506"/>
    </row>
    <row r="24890" spans="1:13" ht="16.5" customHeight="1">
      <c r="A24890" s="1547"/>
      <c r="B24890" s="1548"/>
      <c r="C24890" s="1548"/>
      <c r="D24890" s="1549"/>
      <c r="E24890" s="1506"/>
      <c r="K24890" s="1548"/>
      <c r="L24890" s="1549"/>
      <c r="M24890" s="1506"/>
    </row>
    <row r="24891" spans="1:13" ht="16.5" customHeight="1">
      <c r="A24891" s="1547"/>
      <c r="B24891" s="1548"/>
      <c r="C24891" s="1548"/>
      <c r="D24891" s="1549"/>
      <c r="E24891" s="1506"/>
      <c r="K24891" s="1548"/>
      <c r="L24891" s="1549"/>
      <c r="M24891" s="1506"/>
    </row>
    <row r="24892" spans="1:13" ht="16.5" customHeight="1">
      <c r="A24892" s="1547"/>
      <c r="B24892" s="1548"/>
      <c r="C24892" s="1548"/>
      <c r="D24892" s="1549"/>
      <c r="E24892" s="1506"/>
      <c r="K24892" s="1548"/>
      <c r="L24892" s="1549"/>
      <c r="M24892" s="1506"/>
    </row>
    <row r="24893" spans="1:13" ht="16.5" customHeight="1">
      <c r="A24893" s="1547"/>
      <c r="B24893" s="1548"/>
      <c r="C24893" s="1548"/>
      <c r="D24893" s="1549"/>
      <c r="E24893" s="1506"/>
      <c r="K24893" s="1548"/>
      <c r="L24893" s="1549"/>
      <c r="M24893" s="1506"/>
    </row>
    <row r="24894" spans="1:13" ht="16.5" customHeight="1">
      <c r="A24894" s="1547"/>
      <c r="B24894" s="1548"/>
      <c r="C24894" s="1548"/>
      <c r="D24894" s="1549"/>
      <c r="E24894" s="1506"/>
      <c r="K24894" s="1548"/>
      <c r="L24894" s="1549"/>
      <c r="M24894" s="1506"/>
    </row>
    <row r="24895" spans="1:13" ht="16.5" customHeight="1">
      <c r="A24895" s="1547"/>
      <c r="B24895" s="1548"/>
      <c r="C24895" s="1548"/>
      <c r="D24895" s="1549"/>
      <c r="E24895" s="1506"/>
      <c r="K24895" s="1548"/>
      <c r="L24895" s="1549"/>
      <c r="M24895" s="1506"/>
    </row>
    <row r="24896" spans="1:13" ht="16.5" customHeight="1">
      <c r="A24896" s="1547"/>
      <c r="B24896" s="1548"/>
      <c r="C24896" s="1548"/>
      <c r="D24896" s="1549"/>
      <c r="E24896" s="1506"/>
      <c r="K24896" s="1548"/>
      <c r="L24896" s="1549"/>
      <c r="M24896" s="1506"/>
    </row>
    <row r="24897" spans="1:13" ht="16.5" customHeight="1">
      <c r="A24897" s="1547"/>
      <c r="B24897" s="1548"/>
      <c r="C24897" s="1548"/>
      <c r="D24897" s="1549"/>
      <c r="E24897" s="1506"/>
      <c r="K24897" s="1548"/>
      <c r="L24897" s="1549"/>
      <c r="M24897" s="1506"/>
    </row>
    <row r="24898" spans="1:13" ht="16.5" customHeight="1">
      <c r="A24898" s="1547"/>
      <c r="B24898" s="1548"/>
      <c r="C24898" s="1548"/>
      <c r="D24898" s="1549"/>
      <c r="E24898" s="1506"/>
      <c r="K24898" s="1548"/>
      <c r="L24898" s="1549"/>
      <c r="M24898" s="1506"/>
    </row>
    <row r="24899" spans="1:13" ht="16.5" customHeight="1">
      <c r="A24899" s="1547"/>
      <c r="B24899" s="1548"/>
      <c r="C24899" s="1548"/>
      <c r="D24899" s="1549"/>
      <c r="E24899" s="1506"/>
      <c r="K24899" s="1548"/>
      <c r="L24899" s="1549"/>
      <c r="M24899" s="1506"/>
    </row>
    <row r="24900" spans="1:13" ht="16.5" customHeight="1">
      <c r="A24900" s="1547"/>
      <c r="B24900" s="1548"/>
      <c r="C24900" s="1548"/>
      <c r="D24900" s="1549"/>
      <c r="E24900" s="1506"/>
      <c r="K24900" s="1548"/>
      <c r="L24900" s="1549"/>
      <c r="M24900" s="1506"/>
    </row>
    <row r="24901" spans="1:13" ht="16.5" customHeight="1">
      <c r="A24901" s="1547"/>
      <c r="B24901" s="1548"/>
      <c r="C24901" s="1548"/>
      <c r="D24901" s="1549"/>
      <c r="E24901" s="1506"/>
      <c r="K24901" s="1548"/>
      <c r="L24901" s="1549"/>
      <c r="M24901" s="1506"/>
    </row>
    <row r="24902" spans="1:13" ht="16.5" customHeight="1">
      <c r="A24902" s="1547"/>
      <c r="B24902" s="1548"/>
      <c r="C24902" s="1548"/>
      <c r="D24902" s="1549"/>
      <c r="E24902" s="1506"/>
      <c r="K24902" s="1548"/>
      <c r="L24902" s="1549"/>
      <c r="M24902" s="1506"/>
    </row>
    <row r="24903" spans="1:13" ht="16.5" customHeight="1">
      <c r="A24903" s="1547"/>
      <c r="B24903" s="1548"/>
      <c r="C24903" s="1548"/>
      <c r="D24903" s="1549"/>
      <c r="E24903" s="1506"/>
      <c r="K24903" s="1548"/>
      <c r="L24903" s="1549"/>
      <c r="M24903" s="1506"/>
    </row>
    <row r="24904" spans="1:13" ht="16.5" customHeight="1">
      <c r="A24904" s="1547"/>
      <c r="B24904" s="1548"/>
      <c r="C24904" s="1548"/>
      <c r="D24904" s="1549"/>
      <c r="E24904" s="1506"/>
      <c r="K24904" s="1548"/>
      <c r="L24904" s="1549"/>
      <c r="M24904" s="1506"/>
    </row>
    <row r="24905" spans="1:13" ht="16.5" customHeight="1">
      <c r="A24905" s="1547"/>
      <c r="B24905" s="1548"/>
      <c r="C24905" s="1548"/>
      <c r="D24905" s="1549"/>
      <c r="E24905" s="1506"/>
      <c r="K24905" s="1548"/>
      <c r="L24905" s="1549"/>
      <c r="M24905" s="1506"/>
    </row>
    <row r="24906" spans="1:13" ht="16.5" customHeight="1">
      <c r="A24906" s="1547"/>
      <c r="B24906" s="1548"/>
      <c r="C24906" s="1548"/>
      <c r="D24906" s="1549"/>
      <c r="E24906" s="1506"/>
      <c r="K24906" s="1548"/>
      <c r="L24906" s="1549"/>
      <c r="M24906" s="1506"/>
    </row>
    <row r="24907" spans="1:13" ht="16.5" customHeight="1">
      <c r="A24907" s="1547"/>
      <c r="B24907" s="1548"/>
      <c r="C24907" s="1548"/>
      <c r="D24907" s="1549"/>
      <c r="E24907" s="1506"/>
      <c r="K24907" s="1548"/>
      <c r="L24907" s="1549"/>
      <c r="M24907" s="1506"/>
    </row>
    <row r="24908" spans="1:13" ht="16.5" customHeight="1">
      <c r="A24908" s="1547"/>
      <c r="B24908" s="1548"/>
      <c r="C24908" s="1548"/>
      <c r="D24908" s="1549"/>
      <c r="E24908" s="1506"/>
      <c r="K24908" s="1548"/>
      <c r="L24908" s="1549"/>
      <c r="M24908" s="1506"/>
    </row>
    <row r="24909" spans="1:13" ht="16.5" customHeight="1">
      <c r="A24909" s="1547"/>
      <c r="B24909" s="1548"/>
      <c r="C24909" s="1548"/>
      <c r="D24909" s="1549"/>
      <c r="E24909" s="1506"/>
      <c r="K24909" s="1548"/>
      <c r="L24909" s="1549"/>
      <c r="M24909" s="1506"/>
    </row>
    <row r="24910" spans="1:13" ht="16.5" customHeight="1">
      <c r="A24910" s="1547"/>
      <c r="B24910" s="1548"/>
      <c r="C24910" s="1548"/>
      <c r="D24910" s="1549"/>
      <c r="E24910" s="1506"/>
      <c r="K24910" s="1548"/>
      <c r="L24910" s="1549"/>
      <c r="M24910" s="1506"/>
    </row>
    <row r="24911" spans="1:13" ht="16.5" customHeight="1">
      <c r="A24911" s="1547"/>
      <c r="B24911" s="1548"/>
      <c r="C24911" s="1548"/>
      <c r="D24911" s="1549"/>
      <c r="E24911" s="1506"/>
      <c r="K24911" s="1548"/>
      <c r="L24911" s="1549"/>
      <c r="M24911" s="1506"/>
    </row>
    <row r="24912" spans="1:13" ht="16.5" customHeight="1">
      <c r="A24912" s="1547"/>
      <c r="B24912" s="1548"/>
      <c r="C24912" s="1548"/>
      <c r="D24912" s="1549"/>
      <c r="E24912" s="1506"/>
      <c r="K24912" s="1548"/>
      <c r="L24912" s="1549"/>
      <c r="M24912" s="1506"/>
    </row>
    <row r="24913" spans="1:13" ht="16.5" customHeight="1">
      <c r="A24913" s="1547"/>
      <c r="B24913" s="1548"/>
      <c r="C24913" s="1548"/>
      <c r="D24913" s="1549"/>
      <c r="E24913" s="1506"/>
      <c r="K24913" s="1548"/>
      <c r="L24913" s="1549"/>
      <c r="M24913" s="1506"/>
    </row>
    <row r="24914" spans="1:13" ht="16.5" customHeight="1">
      <c r="A24914" s="1547"/>
      <c r="B24914" s="1548"/>
      <c r="C24914" s="1548"/>
      <c r="D24914" s="1549"/>
      <c r="E24914" s="1506"/>
      <c r="K24914" s="1548"/>
      <c r="L24914" s="1549"/>
      <c r="M24914" s="1506"/>
    </row>
    <row r="24915" spans="1:13" ht="16.5" customHeight="1">
      <c r="A24915" s="1547"/>
      <c r="B24915" s="1548"/>
      <c r="C24915" s="1548"/>
      <c r="D24915" s="1549"/>
      <c r="E24915" s="1506"/>
      <c r="K24915" s="1548"/>
      <c r="L24915" s="1549"/>
      <c r="M24915" s="1506"/>
    </row>
    <row r="24916" spans="1:13" ht="16.5" customHeight="1">
      <c r="A24916" s="1547"/>
      <c r="B24916" s="1548"/>
      <c r="C24916" s="1548"/>
      <c r="D24916" s="1549"/>
      <c r="E24916" s="1506"/>
      <c r="K24916" s="1548"/>
      <c r="L24916" s="1549"/>
      <c r="M24916" s="1506"/>
    </row>
    <row r="24917" spans="1:13" ht="16.5" customHeight="1">
      <c r="A24917" s="1547"/>
      <c r="B24917" s="1548"/>
      <c r="C24917" s="1548"/>
      <c r="D24917" s="1549"/>
      <c r="E24917" s="1506"/>
      <c r="K24917" s="1548"/>
      <c r="L24917" s="1549"/>
      <c r="M24917" s="1506"/>
    </row>
    <row r="24918" spans="1:13" ht="16.5" customHeight="1">
      <c r="A24918" s="1547"/>
      <c r="B24918" s="1548"/>
      <c r="C24918" s="1548"/>
      <c r="D24918" s="1549"/>
      <c r="E24918" s="1506"/>
      <c r="K24918" s="1548"/>
      <c r="L24918" s="1549"/>
      <c r="M24918" s="1506"/>
    </row>
    <row r="24919" spans="1:13" ht="16.5" customHeight="1">
      <c r="A24919" s="1547"/>
      <c r="B24919" s="1548"/>
      <c r="C24919" s="1548"/>
      <c r="D24919" s="1549"/>
      <c r="E24919" s="1506"/>
      <c r="K24919" s="1548"/>
      <c r="L24919" s="1549"/>
      <c r="M24919" s="1506"/>
    </row>
    <row r="24920" spans="1:13" ht="16.5" customHeight="1">
      <c r="A24920" s="1547"/>
      <c r="B24920" s="1548"/>
      <c r="C24920" s="1548"/>
      <c r="D24920" s="1549"/>
      <c r="E24920" s="1506"/>
      <c r="K24920" s="1548"/>
      <c r="L24920" s="1549"/>
      <c r="M24920" s="1506"/>
    </row>
    <row r="24921" spans="1:13" ht="16.5" customHeight="1">
      <c r="A24921" s="1547"/>
      <c r="B24921" s="1548"/>
      <c r="C24921" s="1548"/>
      <c r="D24921" s="1549"/>
      <c r="E24921" s="1506"/>
      <c r="K24921" s="1548"/>
      <c r="L24921" s="1549"/>
      <c r="M24921" s="1506"/>
    </row>
    <row r="24922" spans="1:13" ht="16.5" customHeight="1">
      <c r="A24922" s="1547"/>
      <c r="B24922" s="1548"/>
      <c r="C24922" s="1548"/>
      <c r="D24922" s="1549"/>
      <c r="E24922" s="1506"/>
      <c r="K24922" s="1548"/>
      <c r="L24922" s="1549"/>
      <c r="M24922" s="1506"/>
    </row>
    <row r="24923" spans="1:13" ht="16.5" customHeight="1">
      <c r="A24923" s="1547"/>
      <c r="B24923" s="1548"/>
      <c r="C24923" s="1548"/>
      <c r="D24923" s="1549"/>
      <c r="E24923" s="1506"/>
      <c r="K24923" s="1548"/>
      <c r="L24923" s="1549"/>
      <c r="M24923" s="1506"/>
    </row>
    <row r="24924" spans="1:13" ht="16.5" customHeight="1">
      <c r="A24924" s="1547"/>
      <c r="B24924" s="1548"/>
      <c r="C24924" s="1548"/>
      <c r="D24924" s="1549"/>
      <c r="E24924" s="1506"/>
      <c r="K24924" s="1548"/>
      <c r="L24924" s="1549"/>
      <c r="M24924" s="1506"/>
    </row>
    <row r="24925" spans="1:13" ht="16.5" customHeight="1">
      <c r="A24925" s="1547"/>
      <c r="B24925" s="1548"/>
      <c r="C24925" s="1548"/>
      <c r="D24925" s="1549"/>
      <c r="E24925" s="1506"/>
      <c r="K24925" s="1548"/>
      <c r="L24925" s="1549"/>
      <c r="M24925" s="1506"/>
    </row>
    <row r="24926" spans="1:13" ht="16.5" customHeight="1">
      <c r="A24926" s="1547"/>
      <c r="B24926" s="1548"/>
      <c r="C24926" s="1548"/>
      <c r="D24926" s="1549"/>
      <c r="E24926" s="1506"/>
      <c r="K24926" s="1548"/>
      <c r="L24926" s="1549"/>
      <c r="M24926" s="1506"/>
    </row>
    <row r="24927" spans="1:13" ht="16.5" customHeight="1">
      <c r="A24927" s="1547"/>
      <c r="B24927" s="1548"/>
      <c r="C24927" s="1548"/>
      <c r="D24927" s="1549"/>
      <c r="E24927" s="1506"/>
      <c r="K24927" s="1548"/>
      <c r="L24927" s="1549"/>
      <c r="M24927" s="1506"/>
    </row>
    <row r="24928" spans="1:13" ht="16.5" customHeight="1">
      <c r="A24928" s="1547"/>
      <c r="B24928" s="1548"/>
      <c r="C24928" s="1548"/>
      <c r="D24928" s="1549"/>
      <c r="E24928" s="1506"/>
      <c r="K24928" s="1548"/>
      <c r="L24928" s="1549"/>
      <c r="M24928" s="1506"/>
    </row>
    <row r="24929" spans="1:13" ht="16.5" customHeight="1">
      <c r="A24929" s="1547"/>
      <c r="B24929" s="1548"/>
      <c r="C24929" s="1548"/>
      <c r="D24929" s="1549"/>
      <c r="E24929" s="1506"/>
      <c r="K24929" s="1548"/>
      <c r="L24929" s="1549"/>
      <c r="M24929" s="1506"/>
    </row>
    <row r="24930" spans="1:13" ht="16.5" customHeight="1">
      <c r="A24930" s="1547"/>
      <c r="B24930" s="1548"/>
      <c r="C24930" s="1548"/>
      <c r="D24930" s="1549"/>
      <c r="E24930" s="1506"/>
      <c r="K24930" s="1548"/>
      <c r="L24930" s="1549"/>
      <c r="M24930" s="1506"/>
    </row>
    <row r="24931" spans="1:13" ht="16.5" customHeight="1">
      <c r="A24931" s="1547"/>
      <c r="B24931" s="1548"/>
      <c r="C24931" s="1548"/>
      <c r="D24931" s="1549"/>
      <c r="E24931" s="1506"/>
      <c r="K24931" s="1548"/>
      <c r="L24931" s="1549"/>
      <c r="M24931" s="1506"/>
    </row>
    <row r="24932" spans="1:13" ht="16.5" customHeight="1">
      <c r="A24932" s="1547"/>
      <c r="B24932" s="1548"/>
      <c r="C24932" s="1548"/>
      <c r="D24932" s="1549"/>
      <c r="E24932" s="1506"/>
      <c r="K24932" s="1548"/>
      <c r="L24932" s="1549"/>
      <c r="M24932" s="1506"/>
    </row>
    <row r="24933" spans="1:13" ht="16.5" customHeight="1">
      <c r="A24933" s="1547"/>
      <c r="B24933" s="1548"/>
      <c r="C24933" s="1548"/>
      <c r="D24933" s="1549"/>
      <c r="E24933" s="1506"/>
      <c r="K24933" s="1548"/>
      <c r="L24933" s="1549"/>
      <c r="M24933" s="1506"/>
    </row>
    <row r="24934" spans="1:13" ht="16.5" customHeight="1">
      <c r="A24934" s="1547"/>
      <c r="B24934" s="1548"/>
      <c r="C24934" s="1548"/>
      <c r="D24934" s="1549"/>
      <c r="E24934" s="1506"/>
      <c r="K24934" s="1548"/>
      <c r="L24934" s="1549"/>
      <c r="M24934" s="1506"/>
    </row>
    <row r="24935" spans="1:13" ht="16.5" customHeight="1">
      <c r="A24935" s="1547"/>
      <c r="B24935" s="1548"/>
      <c r="C24935" s="1548"/>
      <c r="D24935" s="1549"/>
      <c r="E24935" s="1506"/>
      <c r="K24935" s="1548"/>
      <c r="L24935" s="1549"/>
      <c r="M24935" s="1506"/>
    </row>
    <row r="24936" spans="1:13" ht="16.5" customHeight="1">
      <c r="A24936" s="1547"/>
      <c r="B24936" s="1548"/>
      <c r="C24936" s="1548"/>
      <c r="D24936" s="1549"/>
      <c r="E24936" s="1506"/>
      <c r="K24936" s="1548"/>
      <c r="L24936" s="1549"/>
      <c r="M24936" s="1506"/>
    </row>
    <row r="24937" spans="1:13" ht="16.5" customHeight="1">
      <c r="A24937" s="1547"/>
      <c r="B24937" s="1548"/>
      <c r="C24937" s="1548"/>
      <c r="D24937" s="1549"/>
      <c r="E24937" s="1506"/>
      <c r="K24937" s="1548"/>
      <c r="L24937" s="1549"/>
      <c r="M24937" s="1506"/>
    </row>
    <row r="24938" spans="1:13" ht="16.5" customHeight="1">
      <c r="A24938" s="1547"/>
      <c r="B24938" s="1548"/>
      <c r="C24938" s="1548"/>
      <c r="D24938" s="1549"/>
      <c r="E24938" s="1506"/>
      <c r="K24938" s="1548"/>
      <c r="L24938" s="1549"/>
      <c r="M24938" s="1506"/>
    </row>
    <row r="24939" spans="1:13" ht="16.5" customHeight="1">
      <c r="A24939" s="1547"/>
      <c r="B24939" s="1548"/>
      <c r="C24939" s="1548"/>
      <c r="D24939" s="1549"/>
      <c r="E24939" s="1506"/>
      <c r="K24939" s="1548"/>
      <c r="L24939" s="1549"/>
      <c r="M24939" s="1506"/>
    </row>
    <row r="24940" spans="1:13" ht="16.5" customHeight="1">
      <c r="A24940" s="1547"/>
      <c r="B24940" s="1548"/>
      <c r="C24940" s="1548"/>
      <c r="D24940" s="1549"/>
      <c r="E24940" s="1506"/>
      <c r="K24940" s="1548"/>
      <c r="L24940" s="1549"/>
      <c r="M24940" s="1506"/>
    </row>
    <row r="24941" spans="1:13" ht="16.5" customHeight="1">
      <c r="A24941" s="1547"/>
      <c r="B24941" s="1548"/>
      <c r="C24941" s="1548"/>
      <c r="D24941" s="1549"/>
      <c r="E24941" s="1506"/>
      <c r="K24941" s="1548"/>
      <c r="L24941" s="1549"/>
      <c r="M24941" s="1506"/>
    </row>
    <row r="24942" spans="1:13" ht="16.5" customHeight="1">
      <c r="A24942" s="1547"/>
      <c r="B24942" s="1548"/>
      <c r="C24942" s="1548"/>
      <c r="D24942" s="1549"/>
      <c r="E24942" s="1506"/>
      <c r="K24942" s="1548"/>
      <c r="L24942" s="1549"/>
      <c r="M24942" s="1506"/>
    </row>
    <row r="24943" spans="1:13" ht="16.5" customHeight="1">
      <c r="A24943" s="1547"/>
      <c r="B24943" s="1548"/>
      <c r="C24943" s="1548"/>
      <c r="D24943" s="1549"/>
      <c r="E24943" s="1506"/>
      <c r="K24943" s="1548"/>
      <c r="L24943" s="1549"/>
      <c r="M24943" s="1506"/>
    </row>
    <row r="24944" spans="1:13" ht="16.5" customHeight="1">
      <c r="A24944" s="1547"/>
      <c r="B24944" s="1548"/>
      <c r="C24944" s="1548"/>
      <c r="D24944" s="1549"/>
      <c r="E24944" s="1506"/>
      <c r="K24944" s="1548"/>
      <c r="L24944" s="1549"/>
      <c r="M24944" s="1506"/>
    </row>
    <row r="24945" spans="1:13" ht="16.5" customHeight="1">
      <c r="A24945" s="1547"/>
      <c r="B24945" s="1548"/>
      <c r="C24945" s="1548"/>
      <c r="D24945" s="1549"/>
      <c r="E24945" s="1506"/>
      <c r="K24945" s="1548"/>
      <c r="L24945" s="1549"/>
      <c r="M24945" s="1506"/>
    </row>
    <row r="24946" spans="1:13" ht="16.5" customHeight="1">
      <c r="A24946" s="1547"/>
      <c r="B24946" s="1548"/>
      <c r="C24946" s="1548"/>
      <c r="D24946" s="1549"/>
      <c r="E24946" s="1506"/>
      <c r="K24946" s="1548"/>
      <c r="L24946" s="1549"/>
      <c r="M24946" s="1506"/>
    </row>
    <row r="24947" spans="1:13" ht="16.5" customHeight="1">
      <c r="A24947" s="1547"/>
      <c r="B24947" s="1548"/>
      <c r="C24947" s="1548"/>
      <c r="D24947" s="1549"/>
      <c r="E24947" s="1506"/>
      <c r="K24947" s="1548"/>
      <c r="L24947" s="1549"/>
      <c r="M24947" s="1506"/>
    </row>
    <row r="24948" spans="1:13" ht="16.5" customHeight="1">
      <c r="A24948" s="1547"/>
      <c r="B24948" s="1548"/>
      <c r="C24948" s="1548"/>
      <c r="D24948" s="1549"/>
      <c r="E24948" s="1506"/>
      <c r="K24948" s="1548"/>
      <c r="L24948" s="1549"/>
      <c r="M24948" s="1506"/>
    </row>
    <row r="24949" spans="1:13" ht="16.5" customHeight="1">
      <c r="A24949" s="1547"/>
      <c r="B24949" s="1548"/>
      <c r="C24949" s="1548"/>
      <c r="D24949" s="1549"/>
      <c r="E24949" s="1506"/>
      <c r="K24949" s="1548"/>
      <c r="L24949" s="1549"/>
      <c r="M24949" s="1506"/>
    </row>
    <row r="24950" spans="1:13" ht="16.5" customHeight="1">
      <c r="A24950" s="1547"/>
      <c r="B24950" s="1548"/>
      <c r="C24950" s="1548"/>
      <c r="D24950" s="1549"/>
      <c r="E24950" s="1506"/>
      <c r="K24950" s="1548"/>
      <c r="L24950" s="1549"/>
      <c r="M24950" s="1506"/>
    </row>
    <row r="24951" spans="1:13" ht="16.5" customHeight="1">
      <c r="A24951" s="1547"/>
      <c r="B24951" s="1548"/>
      <c r="C24951" s="1548"/>
      <c r="D24951" s="1549"/>
      <c r="E24951" s="1506"/>
      <c r="K24951" s="1548"/>
      <c r="L24951" s="1549"/>
      <c r="M24951" s="1506"/>
    </row>
    <row r="24952" spans="1:13" ht="16.5" customHeight="1">
      <c r="A24952" s="1547"/>
      <c r="B24952" s="1548"/>
      <c r="C24952" s="1548"/>
      <c r="D24952" s="1549"/>
      <c r="E24952" s="1506"/>
      <c r="K24952" s="1548"/>
      <c r="L24952" s="1549"/>
      <c r="M24952" s="1506"/>
    </row>
    <row r="24953" spans="1:13" ht="16.5" customHeight="1">
      <c r="A24953" s="1547"/>
      <c r="B24953" s="1548"/>
      <c r="C24953" s="1548"/>
      <c r="D24953" s="1549"/>
      <c r="E24953" s="1506"/>
      <c r="K24953" s="1548"/>
      <c r="L24953" s="1549"/>
      <c r="M24953" s="1506"/>
    </row>
    <row r="24954" spans="1:13" ht="16.5" customHeight="1">
      <c r="A24954" s="1547"/>
      <c r="B24954" s="1548"/>
      <c r="C24954" s="1548"/>
      <c r="D24954" s="1549"/>
      <c r="E24954" s="1506"/>
      <c r="K24954" s="1548"/>
      <c r="L24954" s="1549"/>
      <c r="M24954" s="1506"/>
    </row>
    <row r="24955" spans="1:13" ht="16.5" customHeight="1">
      <c r="A24955" s="1547"/>
      <c r="B24955" s="1548"/>
      <c r="C24955" s="1548"/>
      <c r="D24955" s="1549"/>
      <c r="E24955" s="1506"/>
      <c r="K24955" s="1548"/>
      <c r="L24955" s="1549"/>
      <c r="M24955" s="1506"/>
    </row>
    <row r="24956" spans="1:13" ht="16.5" customHeight="1">
      <c r="A24956" s="1547"/>
      <c r="B24956" s="1548"/>
      <c r="C24956" s="1548"/>
      <c r="D24956" s="1549"/>
      <c r="E24956" s="1506"/>
      <c r="K24956" s="1548"/>
      <c r="L24956" s="1549"/>
      <c r="M24956" s="1506"/>
    </row>
    <row r="24957" spans="1:13" ht="16.5" customHeight="1">
      <c r="A24957" s="1547"/>
      <c r="B24957" s="1548"/>
      <c r="C24957" s="1548"/>
      <c r="D24957" s="1549"/>
      <c r="E24957" s="1506"/>
      <c r="K24957" s="1548"/>
      <c r="L24957" s="1549"/>
      <c r="M24957" s="1506"/>
    </row>
    <row r="24958" spans="1:13" ht="16.5" customHeight="1">
      <c r="A24958" s="1547"/>
      <c r="B24958" s="1548"/>
      <c r="C24958" s="1548"/>
      <c r="D24958" s="1549"/>
      <c r="E24958" s="1506"/>
      <c r="K24958" s="1548"/>
      <c r="L24958" s="1549"/>
      <c r="M24958" s="1506"/>
    </row>
    <row r="24959" spans="1:13" ht="16.5" customHeight="1">
      <c r="A24959" s="1547"/>
      <c r="B24959" s="1548"/>
      <c r="C24959" s="1548"/>
      <c r="D24959" s="1549"/>
      <c r="E24959" s="1506"/>
      <c r="K24959" s="1548"/>
      <c r="L24959" s="1549"/>
      <c r="M24959" s="1506"/>
    </row>
    <row r="24960" spans="1:13" ht="16.5" customHeight="1">
      <c r="A24960" s="1547"/>
      <c r="B24960" s="1548"/>
      <c r="C24960" s="1548"/>
      <c r="D24960" s="1549"/>
      <c r="E24960" s="1506"/>
      <c r="K24960" s="1548"/>
      <c r="L24960" s="1549"/>
      <c r="M24960" s="1506"/>
    </row>
    <row r="24961" spans="1:13" ht="16.5" customHeight="1">
      <c r="A24961" s="1547"/>
      <c r="B24961" s="1548"/>
      <c r="C24961" s="1548"/>
      <c r="D24961" s="1549"/>
      <c r="E24961" s="1506"/>
      <c r="K24961" s="1548"/>
      <c r="L24961" s="1549"/>
      <c r="M24961" s="1506"/>
    </row>
    <row r="24962" spans="1:13" ht="16.5" customHeight="1">
      <c r="A24962" s="1547"/>
      <c r="B24962" s="1548"/>
      <c r="C24962" s="1548"/>
      <c r="D24962" s="1549"/>
      <c r="E24962" s="1506"/>
      <c r="K24962" s="1548"/>
      <c r="L24962" s="1549"/>
      <c r="M24962" s="1506"/>
    </row>
    <row r="24963" spans="1:13" ht="16.5" customHeight="1">
      <c r="A24963" s="1547"/>
      <c r="B24963" s="1548"/>
      <c r="C24963" s="1548"/>
      <c r="D24963" s="1549"/>
      <c r="E24963" s="1506"/>
      <c r="K24963" s="1548"/>
      <c r="L24963" s="1549"/>
      <c r="M24963" s="1506"/>
    </row>
    <row r="24964" spans="1:13" ht="16.5" customHeight="1">
      <c r="A24964" s="1547"/>
      <c r="B24964" s="1548"/>
      <c r="C24964" s="1548"/>
      <c r="D24964" s="1549"/>
      <c r="E24964" s="1506"/>
      <c r="K24964" s="1548"/>
      <c r="L24964" s="1549"/>
      <c r="M24964" s="1506"/>
    </row>
    <row r="24965" spans="1:13" ht="16.5" customHeight="1">
      <c r="A24965" s="1547"/>
      <c r="B24965" s="1548"/>
      <c r="C24965" s="1548"/>
      <c r="D24965" s="1549"/>
      <c r="E24965" s="1506"/>
      <c r="K24965" s="1548"/>
      <c r="L24965" s="1549"/>
      <c r="M24965" s="1506"/>
    </row>
    <row r="24966" spans="1:13" ht="16.5" customHeight="1">
      <c r="A24966" s="1547"/>
      <c r="B24966" s="1548"/>
      <c r="C24966" s="1548"/>
      <c r="D24966" s="1549"/>
      <c r="E24966" s="1506"/>
      <c r="K24966" s="1548"/>
      <c r="L24966" s="1549"/>
      <c r="M24966" s="1506"/>
    </row>
    <row r="24967" spans="1:13" ht="16.5" customHeight="1">
      <c r="A24967" s="1547"/>
      <c r="B24967" s="1548"/>
      <c r="C24967" s="1548"/>
      <c r="D24967" s="1549"/>
      <c r="E24967" s="1506"/>
      <c r="K24967" s="1548"/>
      <c r="L24967" s="1549"/>
      <c r="M24967" s="1506"/>
    </row>
    <row r="24968" spans="1:13" ht="16.5" customHeight="1">
      <c r="A24968" s="1547"/>
      <c r="B24968" s="1548"/>
      <c r="C24968" s="1548"/>
      <c r="D24968" s="1549"/>
      <c r="E24968" s="1506"/>
      <c r="K24968" s="1548"/>
      <c r="L24968" s="1549"/>
      <c r="M24968" s="1506"/>
    </row>
    <row r="24969" spans="1:13" ht="16.5" customHeight="1">
      <c r="A24969" s="1547"/>
      <c r="B24969" s="1548"/>
      <c r="C24969" s="1548"/>
      <c r="D24969" s="1549"/>
      <c r="E24969" s="1506"/>
      <c r="K24969" s="1548"/>
      <c r="L24969" s="1549"/>
      <c r="M24969" s="1506"/>
    </row>
    <row r="24970" spans="1:13" ht="16.5" customHeight="1">
      <c r="A24970" s="1547"/>
      <c r="B24970" s="1548"/>
      <c r="C24970" s="1548"/>
      <c r="D24970" s="1549"/>
      <c r="E24970" s="1506"/>
      <c r="K24970" s="1548"/>
      <c r="L24970" s="1549"/>
      <c r="M24970" s="1506"/>
    </row>
    <row r="24971" spans="1:13" ht="16.5" customHeight="1">
      <c r="A24971" s="1547"/>
      <c r="B24971" s="1548"/>
      <c r="C24971" s="1548"/>
      <c r="D24971" s="1549"/>
      <c r="E24971" s="1506"/>
      <c r="K24971" s="1548"/>
      <c r="L24971" s="1549"/>
      <c r="M24971" s="1506"/>
    </row>
    <row r="24972" spans="1:13" ht="16.5" customHeight="1">
      <c r="A24972" s="1547"/>
      <c r="B24972" s="1548"/>
      <c r="C24972" s="1548"/>
      <c r="D24972" s="1549"/>
      <c r="E24972" s="1506"/>
      <c r="K24972" s="1548"/>
      <c r="L24972" s="1549"/>
      <c r="M24972" s="1506"/>
    </row>
    <row r="24973" spans="1:13" ht="16.5" customHeight="1">
      <c r="A24973" s="1547"/>
      <c r="B24973" s="1548"/>
      <c r="C24973" s="1548"/>
      <c r="D24973" s="1549"/>
      <c r="E24973" s="1506"/>
      <c r="K24973" s="1548"/>
      <c r="L24973" s="1549"/>
      <c r="M24973" s="1506"/>
    </row>
    <row r="24974" spans="1:13" ht="16.5" customHeight="1">
      <c r="A24974" s="1547"/>
      <c r="B24974" s="1548"/>
      <c r="C24974" s="1548"/>
      <c r="D24974" s="1549"/>
      <c r="E24974" s="1506"/>
      <c r="K24974" s="1548"/>
      <c r="L24974" s="1549"/>
      <c r="M24974" s="1506"/>
    </row>
    <row r="24975" spans="1:13" ht="16.5" customHeight="1">
      <c r="A24975" s="1547"/>
      <c r="B24975" s="1548"/>
      <c r="C24975" s="1548"/>
      <c r="D24975" s="1549"/>
      <c r="E24975" s="1506"/>
      <c r="K24975" s="1548"/>
      <c r="L24975" s="1549"/>
      <c r="M24975" s="1506"/>
    </row>
    <row r="24976" spans="1:13" ht="16.5" customHeight="1">
      <c r="A24976" s="1547"/>
      <c r="B24976" s="1548"/>
      <c r="C24976" s="1548"/>
      <c r="D24976" s="1549"/>
      <c r="E24976" s="1506"/>
      <c r="K24976" s="1548"/>
      <c r="L24976" s="1549"/>
      <c r="M24976" s="1506"/>
    </row>
    <row r="24977" spans="1:13" ht="16.5" customHeight="1">
      <c r="A24977" s="1547"/>
      <c r="B24977" s="1548"/>
      <c r="C24977" s="1548"/>
      <c r="D24977" s="1549"/>
      <c r="E24977" s="1506"/>
      <c r="K24977" s="1548"/>
      <c r="L24977" s="1549"/>
      <c r="M24977" s="1506"/>
    </row>
    <row r="24978" spans="1:13" ht="16.5" customHeight="1">
      <c r="A24978" s="1547"/>
      <c r="B24978" s="1548"/>
      <c r="C24978" s="1548"/>
      <c r="D24978" s="1549"/>
      <c r="E24978" s="1506"/>
      <c r="K24978" s="1548"/>
      <c r="L24978" s="1549"/>
      <c r="M24978" s="1506"/>
    </row>
    <row r="24979" spans="1:13" ht="16.5" customHeight="1">
      <c r="A24979" s="1547"/>
      <c r="B24979" s="1548"/>
      <c r="C24979" s="1548"/>
      <c r="D24979" s="1549"/>
      <c r="E24979" s="1506"/>
      <c r="K24979" s="1548"/>
      <c r="L24979" s="1549"/>
      <c r="M24979" s="1506"/>
    </row>
    <row r="24980" spans="1:13" ht="16.5" customHeight="1">
      <c r="A24980" s="1547"/>
      <c r="B24980" s="1548"/>
      <c r="C24980" s="1548"/>
      <c r="D24980" s="1549"/>
      <c r="E24980" s="1506"/>
      <c r="K24980" s="1548"/>
      <c r="L24980" s="1549"/>
      <c r="M24980" s="1506"/>
    </row>
    <row r="24981" spans="1:13" ht="16.5" customHeight="1">
      <c r="A24981" s="1547"/>
      <c r="B24981" s="1548"/>
      <c r="C24981" s="1548"/>
      <c r="D24981" s="1549"/>
      <c r="E24981" s="1506"/>
      <c r="K24981" s="1548"/>
      <c r="L24981" s="1549"/>
      <c r="M24981" s="1506"/>
    </row>
    <row r="24982" spans="1:13" ht="16.5" customHeight="1">
      <c r="A24982" s="1547"/>
      <c r="B24982" s="1548"/>
      <c r="C24982" s="1548"/>
      <c r="D24982" s="1549"/>
      <c r="E24982" s="1506"/>
      <c r="K24982" s="1548"/>
      <c r="L24982" s="1549"/>
      <c r="M24982" s="1506"/>
    </row>
    <row r="24983" spans="1:13" ht="16.5" customHeight="1">
      <c r="A24983" s="1547"/>
      <c r="B24983" s="1548"/>
      <c r="C24983" s="1548"/>
      <c r="D24983" s="1549"/>
      <c r="E24983" s="1506"/>
      <c r="K24983" s="1548"/>
      <c r="L24983" s="1549"/>
      <c r="M24983" s="1506"/>
    </row>
    <row r="24984" spans="1:13" ht="16.5" customHeight="1">
      <c r="A24984" s="1547"/>
      <c r="B24984" s="1548"/>
      <c r="C24984" s="1548"/>
      <c r="D24984" s="1549"/>
      <c r="E24984" s="1506"/>
      <c r="K24984" s="1548"/>
      <c r="L24984" s="1549"/>
      <c r="M24984" s="1506"/>
    </row>
    <row r="24985" spans="1:13" ht="16.5" customHeight="1">
      <c r="A24985" s="1547"/>
      <c r="B24985" s="1548"/>
      <c r="C24985" s="1548"/>
      <c r="D24985" s="1549"/>
      <c r="E24985" s="1506"/>
      <c r="K24985" s="1548"/>
      <c r="L24985" s="1549"/>
      <c r="M24985" s="1506"/>
    </row>
    <row r="24986" spans="1:13" ht="16.5" customHeight="1">
      <c r="A24986" s="1547"/>
      <c r="B24986" s="1548"/>
      <c r="C24986" s="1548"/>
      <c r="D24986" s="1549"/>
      <c r="E24986" s="1506"/>
      <c r="K24986" s="1548"/>
      <c r="L24986" s="1549"/>
      <c r="M24986" s="1506"/>
    </row>
    <row r="24987" spans="1:13" ht="16.5" customHeight="1">
      <c r="A24987" s="1547"/>
      <c r="B24987" s="1548"/>
      <c r="C24987" s="1548"/>
      <c r="D24987" s="1549"/>
      <c r="E24987" s="1506"/>
      <c r="K24987" s="1548"/>
      <c r="L24987" s="1549"/>
      <c r="M24987" s="1506"/>
    </row>
    <row r="24988" spans="1:13" ht="16.5" customHeight="1">
      <c r="A24988" s="1547"/>
      <c r="B24988" s="1548"/>
      <c r="C24988" s="1548"/>
      <c r="D24988" s="1549"/>
      <c r="E24988" s="1506"/>
      <c r="K24988" s="1548"/>
      <c r="L24988" s="1549"/>
      <c r="M24988" s="1506"/>
    </row>
    <row r="24989" spans="1:13" ht="16.5" customHeight="1">
      <c r="A24989" s="1547"/>
      <c r="B24989" s="1548"/>
      <c r="C24989" s="1548"/>
      <c r="D24989" s="1549"/>
      <c r="E24989" s="1506"/>
      <c r="K24989" s="1548"/>
      <c r="L24989" s="1549"/>
      <c r="M24989" s="1506"/>
    </row>
    <row r="24990" spans="1:13" ht="16.5" customHeight="1">
      <c r="A24990" s="1547"/>
      <c r="B24990" s="1548"/>
      <c r="C24990" s="1548"/>
      <c r="D24990" s="1549"/>
      <c r="E24990" s="1506"/>
      <c r="K24990" s="1548"/>
      <c r="L24990" s="1549"/>
      <c r="M24990" s="1506"/>
    </row>
    <row r="24991" spans="1:13" ht="16.5" customHeight="1">
      <c r="A24991" s="1547"/>
      <c r="B24991" s="1548"/>
      <c r="C24991" s="1548"/>
      <c r="D24991" s="1549"/>
      <c r="E24991" s="1506"/>
      <c r="K24991" s="1548"/>
      <c r="L24991" s="1549"/>
      <c r="M24991" s="1506"/>
    </row>
    <row r="24992" spans="1:13" ht="16.5" customHeight="1">
      <c r="A24992" s="1547"/>
      <c r="B24992" s="1548"/>
      <c r="C24992" s="1548"/>
      <c r="D24992" s="1549"/>
      <c r="E24992" s="1506"/>
      <c r="K24992" s="1548"/>
      <c r="L24992" s="1549"/>
      <c r="M24992" s="1506"/>
    </row>
    <row r="24993" spans="1:13" ht="16.5" customHeight="1">
      <c r="A24993" s="1547"/>
      <c r="B24993" s="1548"/>
      <c r="C24993" s="1548"/>
      <c r="D24993" s="1549"/>
      <c r="E24993" s="1506"/>
      <c r="K24993" s="1548"/>
      <c r="L24993" s="1549"/>
      <c r="M24993" s="1506"/>
    </row>
    <row r="24994" spans="1:13" ht="16.5" customHeight="1">
      <c r="A24994" s="1547"/>
      <c r="B24994" s="1548"/>
      <c r="C24994" s="1548"/>
      <c r="D24994" s="1549"/>
      <c r="E24994" s="1506"/>
      <c r="K24994" s="1548"/>
      <c r="L24994" s="1549"/>
      <c r="M24994" s="1506"/>
    </row>
    <row r="24995" spans="1:13" ht="16.5" customHeight="1">
      <c r="A24995" s="1547"/>
      <c r="B24995" s="1548"/>
      <c r="C24995" s="1548"/>
      <c r="D24995" s="1549"/>
      <c r="E24995" s="1506"/>
      <c r="K24995" s="1548"/>
      <c r="L24995" s="1549"/>
      <c r="M24995" s="1506"/>
    </row>
    <row r="24996" spans="1:13" ht="16.5" customHeight="1">
      <c r="A24996" s="1547"/>
      <c r="B24996" s="1548"/>
      <c r="C24996" s="1548"/>
      <c r="D24996" s="1549"/>
      <c r="E24996" s="1506"/>
      <c r="K24996" s="1548"/>
      <c r="L24996" s="1549"/>
      <c r="M24996" s="1506"/>
    </row>
    <row r="24997" spans="1:13" ht="16.5" customHeight="1">
      <c r="A24997" s="1547"/>
      <c r="B24997" s="1548"/>
      <c r="C24997" s="1548"/>
      <c r="D24997" s="1549"/>
      <c r="E24997" s="1506"/>
      <c r="K24997" s="1548"/>
      <c r="L24997" s="1549"/>
      <c r="M24997" s="1506"/>
    </row>
    <row r="24998" spans="1:13" ht="16.5" customHeight="1">
      <c r="A24998" s="1547"/>
      <c r="B24998" s="1548"/>
      <c r="C24998" s="1548"/>
      <c r="D24998" s="1549"/>
      <c r="E24998" s="1506"/>
      <c r="K24998" s="1548"/>
      <c r="L24998" s="1549"/>
      <c r="M24998" s="1506"/>
    </row>
    <row r="24999" spans="1:13" ht="16.5" customHeight="1">
      <c r="A24999" s="1547"/>
      <c r="B24999" s="1548"/>
      <c r="C24999" s="1548"/>
      <c r="D24999" s="1549"/>
      <c r="E24999" s="1506"/>
      <c r="K24999" s="1548"/>
      <c r="L24999" s="1549"/>
      <c r="M24999" s="1506"/>
    </row>
    <row r="25000" spans="1:13" ht="16.5" customHeight="1">
      <c r="A25000" s="1547"/>
      <c r="B25000" s="1548"/>
      <c r="C25000" s="1548"/>
      <c r="D25000" s="1549"/>
      <c r="E25000" s="1506"/>
      <c r="K25000" s="1548"/>
      <c r="L25000" s="1549"/>
      <c r="M25000" s="1506"/>
    </row>
    <row r="25001" spans="1:13" ht="16.5" customHeight="1">
      <c r="A25001" s="1547"/>
      <c r="B25001" s="1548"/>
      <c r="C25001" s="1548"/>
      <c r="D25001" s="1549"/>
      <c r="E25001" s="1506"/>
      <c r="K25001" s="1548"/>
      <c r="L25001" s="1549"/>
      <c r="M25001" s="1506"/>
    </row>
    <row r="25002" spans="1:13" ht="16.5" customHeight="1">
      <c r="A25002" s="1547"/>
      <c r="B25002" s="1548"/>
      <c r="C25002" s="1548"/>
      <c r="D25002" s="1549"/>
      <c r="E25002" s="1506"/>
      <c r="K25002" s="1548"/>
      <c r="L25002" s="1549"/>
      <c r="M25002" s="1506"/>
    </row>
    <row r="25003" spans="1:13" ht="16.5" customHeight="1">
      <c r="A25003" s="1547"/>
      <c r="B25003" s="1548"/>
      <c r="C25003" s="1548"/>
      <c r="D25003" s="1549"/>
      <c r="E25003" s="1506"/>
      <c r="K25003" s="1548"/>
      <c r="L25003" s="1549"/>
      <c r="M25003" s="1506"/>
    </row>
    <row r="25004" spans="1:13" ht="16.5" customHeight="1">
      <c r="A25004" s="1547"/>
      <c r="B25004" s="1548"/>
      <c r="C25004" s="1548"/>
      <c r="D25004" s="1549"/>
      <c r="E25004" s="1506"/>
      <c r="K25004" s="1548"/>
      <c r="L25004" s="1549"/>
      <c r="M25004" s="1506"/>
    </row>
    <row r="25005" spans="1:13" ht="16.5" customHeight="1">
      <c r="A25005" s="1547"/>
      <c r="B25005" s="1548"/>
      <c r="C25005" s="1548"/>
      <c r="D25005" s="1549"/>
      <c r="E25005" s="1506"/>
      <c r="K25005" s="1548"/>
      <c r="L25005" s="1549"/>
      <c r="M25005" s="1506"/>
    </row>
    <row r="25006" spans="1:13" ht="16.5" customHeight="1">
      <c r="A25006" s="1547"/>
      <c r="B25006" s="1548"/>
      <c r="C25006" s="1548"/>
      <c r="D25006" s="1549"/>
      <c r="E25006" s="1506"/>
      <c r="K25006" s="1548"/>
      <c r="L25006" s="1549"/>
      <c r="M25006" s="1506"/>
    </row>
    <row r="25007" spans="1:13" ht="16.5" customHeight="1">
      <c r="A25007" s="1547"/>
      <c r="B25007" s="1548"/>
      <c r="C25007" s="1548"/>
      <c r="D25007" s="1549"/>
      <c r="E25007" s="1506"/>
      <c r="K25007" s="1548"/>
      <c r="L25007" s="1549"/>
      <c r="M25007" s="1506"/>
    </row>
    <row r="25008" spans="1:13" ht="16.5" customHeight="1">
      <c r="A25008" s="1547"/>
      <c r="B25008" s="1548"/>
      <c r="C25008" s="1548"/>
      <c r="D25008" s="1549"/>
      <c r="E25008" s="1506"/>
      <c r="K25008" s="1548"/>
      <c r="L25008" s="1549"/>
      <c r="M25008" s="1506"/>
    </row>
    <row r="25009" spans="1:13" ht="16.5" customHeight="1">
      <c r="A25009" s="1547"/>
      <c r="B25009" s="1548"/>
      <c r="C25009" s="1548"/>
      <c r="D25009" s="1549"/>
      <c r="E25009" s="1506"/>
      <c r="K25009" s="1548"/>
      <c r="L25009" s="1549"/>
      <c r="M25009" s="1506"/>
    </row>
    <row r="25010" spans="1:13" ht="16.5" customHeight="1">
      <c r="A25010" s="1547"/>
      <c r="B25010" s="1548"/>
      <c r="C25010" s="1548"/>
      <c r="D25010" s="1549"/>
      <c r="E25010" s="1506"/>
      <c r="K25010" s="1548"/>
      <c r="L25010" s="1549"/>
      <c r="M25010" s="1506"/>
    </row>
    <row r="25011" spans="1:13" ht="16.5" customHeight="1">
      <c r="A25011" s="1547"/>
      <c r="B25011" s="1548"/>
      <c r="C25011" s="1548"/>
      <c r="D25011" s="1549"/>
      <c r="E25011" s="1506"/>
      <c r="K25011" s="1548"/>
      <c r="L25011" s="1549"/>
      <c r="M25011" s="1506"/>
    </row>
    <row r="25012" spans="1:13" ht="16.5" customHeight="1">
      <c r="A25012" s="1547"/>
      <c r="B25012" s="1548"/>
      <c r="C25012" s="1548"/>
      <c r="D25012" s="1549"/>
      <c r="E25012" s="1506"/>
      <c r="K25012" s="1548"/>
      <c r="L25012" s="1549"/>
      <c r="M25012" s="1506"/>
    </row>
    <row r="25013" spans="1:13" ht="16.5" customHeight="1">
      <c r="A25013" s="1547"/>
      <c r="B25013" s="1548"/>
      <c r="C25013" s="1548"/>
      <c r="D25013" s="1549"/>
      <c r="E25013" s="1506"/>
      <c r="K25013" s="1548"/>
      <c r="L25013" s="1549"/>
      <c r="M25013" s="1506"/>
    </row>
    <row r="25014" spans="1:13" ht="16.5" customHeight="1">
      <c r="A25014" s="1547"/>
      <c r="B25014" s="1548"/>
      <c r="C25014" s="1548"/>
      <c r="D25014" s="1549"/>
      <c r="E25014" s="1506"/>
      <c r="K25014" s="1548"/>
      <c r="L25014" s="1549"/>
      <c r="M25014" s="1506"/>
    </row>
    <row r="25015" spans="1:13" ht="16.5" customHeight="1">
      <c r="A25015" s="1547"/>
      <c r="B25015" s="1548"/>
      <c r="C25015" s="1548"/>
      <c r="D25015" s="1549"/>
      <c r="E25015" s="1506"/>
      <c r="K25015" s="1548"/>
      <c r="L25015" s="1549"/>
      <c r="M25015" s="1506"/>
    </row>
    <row r="25016" spans="1:13" ht="16.5" customHeight="1">
      <c r="A25016" s="1547"/>
      <c r="B25016" s="1548"/>
      <c r="C25016" s="1548"/>
      <c r="D25016" s="1549"/>
      <c r="E25016" s="1506"/>
      <c r="K25016" s="1548"/>
      <c r="L25016" s="1549"/>
      <c r="M25016" s="1506"/>
    </row>
    <row r="25017" spans="1:13" ht="16.5" customHeight="1">
      <c r="A25017" s="1547"/>
      <c r="B25017" s="1548"/>
      <c r="C25017" s="1548"/>
      <c r="D25017" s="1549"/>
      <c r="E25017" s="1506"/>
      <c r="K25017" s="1548"/>
      <c r="L25017" s="1549"/>
      <c r="M25017" s="1506"/>
    </row>
    <row r="25018" spans="1:13" ht="16.5" customHeight="1">
      <c r="A25018" s="1547"/>
      <c r="B25018" s="1548"/>
      <c r="C25018" s="1548"/>
      <c r="D25018" s="1549"/>
      <c r="E25018" s="1506"/>
      <c r="K25018" s="1548"/>
      <c r="L25018" s="1549"/>
      <c r="M25018" s="1506"/>
    </row>
    <row r="25019" spans="1:13" ht="16.5" customHeight="1">
      <c r="A25019" s="1547"/>
      <c r="B25019" s="1548"/>
      <c r="C25019" s="1548"/>
      <c r="D25019" s="1549"/>
      <c r="E25019" s="1506"/>
      <c r="K25019" s="1548"/>
      <c r="L25019" s="1549"/>
      <c r="M25019" s="1506"/>
    </row>
    <row r="25020" spans="1:13" ht="16.5" customHeight="1">
      <c r="A25020" s="1547"/>
      <c r="B25020" s="1548"/>
      <c r="C25020" s="1548"/>
      <c r="D25020" s="1549"/>
      <c r="E25020" s="1506"/>
      <c r="K25020" s="1548"/>
      <c r="L25020" s="1549"/>
      <c r="M25020" s="1506"/>
    </row>
    <row r="25021" spans="1:13" ht="16.5" customHeight="1">
      <c r="A25021" s="1547"/>
      <c r="B25021" s="1548"/>
      <c r="C25021" s="1548"/>
      <c r="D25021" s="1549"/>
      <c r="E25021" s="1506"/>
      <c r="K25021" s="1548"/>
      <c r="L25021" s="1549"/>
      <c r="M25021" s="1506"/>
    </row>
    <row r="25022" spans="1:13" ht="16.5" customHeight="1">
      <c r="A25022" s="1547"/>
      <c r="B25022" s="1548"/>
      <c r="C25022" s="1548"/>
      <c r="D25022" s="1549"/>
      <c r="E25022" s="1506"/>
      <c r="K25022" s="1548"/>
      <c r="L25022" s="1549"/>
      <c r="M25022" s="1506"/>
    </row>
    <row r="25023" spans="1:13" ht="16.5" customHeight="1">
      <c r="A25023" s="1547"/>
      <c r="B25023" s="1548"/>
      <c r="C25023" s="1548"/>
      <c r="D25023" s="1549"/>
      <c r="E25023" s="1506"/>
      <c r="K25023" s="1548"/>
      <c r="L25023" s="1549"/>
      <c r="M25023" s="1506"/>
    </row>
    <row r="25024" spans="1:13" ht="16.5" customHeight="1">
      <c r="A25024" s="1547"/>
      <c r="B25024" s="1548"/>
      <c r="C25024" s="1548"/>
      <c r="D25024" s="1549"/>
      <c r="E25024" s="1506"/>
      <c r="K25024" s="1548"/>
      <c r="L25024" s="1549"/>
      <c r="M25024" s="1506"/>
    </row>
    <row r="25025" spans="1:13" ht="16.5" customHeight="1">
      <c r="A25025" s="1547"/>
      <c r="B25025" s="1548"/>
      <c r="C25025" s="1548"/>
      <c r="D25025" s="1549"/>
      <c r="E25025" s="1506"/>
      <c r="K25025" s="1548"/>
      <c r="L25025" s="1549"/>
      <c r="M25025" s="1506"/>
    </row>
    <row r="25026" spans="1:13" ht="16.5" customHeight="1">
      <c r="A25026" s="1547"/>
      <c r="B25026" s="1548"/>
      <c r="C25026" s="1548"/>
      <c r="D25026" s="1549"/>
      <c r="E25026" s="1506"/>
      <c r="K25026" s="1548"/>
      <c r="L25026" s="1549"/>
      <c r="M25026" s="1506"/>
    </row>
    <row r="25027" spans="1:13" ht="16.5" customHeight="1">
      <c r="A25027" s="1547"/>
      <c r="B25027" s="1548"/>
      <c r="C25027" s="1548"/>
      <c r="D25027" s="1549"/>
      <c r="E25027" s="1506"/>
      <c r="K25027" s="1548"/>
      <c r="L25027" s="1549"/>
      <c r="M25027" s="1506"/>
    </row>
    <row r="25028" spans="1:13" ht="16.5" customHeight="1">
      <c r="A25028" s="1547"/>
      <c r="B25028" s="1548"/>
      <c r="C25028" s="1548"/>
      <c r="D25028" s="1549"/>
      <c r="E25028" s="1506"/>
      <c r="K25028" s="1548"/>
      <c r="L25028" s="1549"/>
      <c r="M25028" s="1506"/>
    </row>
    <row r="25029" spans="1:13" ht="16.5" customHeight="1">
      <c r="A25029" s="1547"/>
      <c r="B25029" s="1548"/>
      <c r="C25029" s="1548"/>
      <c r="D25029" s="1549"/>
      <c r="E25029" s="1506"/>
      <c r="K25029" s="1548"/>
      <c r="L25029" s="1549"/>
      <c r="M25029" s="1506"/>
    </row>
    <row r="25030" spans="1:13" ht="16.5" customHeight="1">
      <c r="A25030" s="1547"/>
      <c r="B25030" s="1548"/>
      <c r="C25030" s="1548"/>
      <c r="D25030" s="1549"/>
      <c r="E25030" s="1506"/>
      <c r="K25030" s="1548"/>
      <c r="L25030" s="1549"/>
      <c r="M25030" s="1506"/>
    </row>
    <row r="25031" spans="1:13" ht="16.5" customHeight="1">
      <c r="A25031" s="1547"/>
      <c r="B25031" s="1548"/>
      <c r="C25031" s="1548"/>
      <c r="D25031" s="1549"/>
      <c r="E25031" s="1506"/>
      <c r="K25031" s="1548"/>
      <c r="L25031" s="1549"/>
      <c r="M25031" s="1506"/>
    </row>
    <row r="25032" spans="1:13" ht="16.5" customHeight="1">
      <c r="A25032" s="1547"/>
      <c r="B25032" s="1548"/>
      <c r="C25032" s="1548"/>
      <c r="D25032" s="1549"/>
      <c r="E25032" s="1506"/>
      <c r="K25032" s="1548"/>
      <c r="L25032" s="1549"/>
      <c r="M25032" s="1506"/>
    </row>
    <row r="25033" spans="1:13" ht="16.5" customHeight="1">
      <c r="A25033" s="1547"/>
      <c r="B25033" s="1548"/>
      <c r="C25033" s="1548"/>
      <c r="D25033" s="1549"/>
      <c r="E25033" s="1506"/>
      <c r="K25033" s="1548"/>
      <c r="L25033" s="1549"/>
      <c r="M25033" s="1506"/>
    </row>
    <row r="25034" spans="1:13" ht="16.5" customHeight="1">
      <c r="A25034" s="1547"/>
      <c r="B25034" s="1548"/>
      <c r="C25034" s="1548"/>
      <c r="D25034" s="1549"/>
      <c r="E25034" s="1506"/>
      <c r="K25034" s="1548"/>
      <c r="L25034" s="1549"/>
      <c r="M25034" s="1506"/>
    </row>
    <row r="25035" spans="1:13" ht="16.5" customHeight="1">
      <c r="A25035" s="1547"/>
      <c r="B25035" s="1548"/>
      <c r="C25035" s="1548"/>
      <c r="D25035" s="1549"/>
      <c r="E25035" s="1506"/>
      <c r="K25035" s="1548"/>
      <c r="L25035" s="1549"/>
      <c r="M25035" s="1506"/>
    </row>
    <row r="25036" spans="1:13" ht="16.5" customHeight="1">
      <c r="A25036" s="1547"/>
      <c r="B25036" s="1548"/>
      <c r="C25036" s="1548"/>
      <c r="D25036" s="1549"/>
      <c r="E25036" s="1506"/>
      <c r="K25036" s="1548"/>
      <c r="L25036" s="1549"/>
      <c r="M25036" s="1506"/>
    </row>
    <row r="25037" spans="1:13" ht="16.5" customHeight="1">
      <c r="A25037" s="1547"/>
      <c r="B25037" s="1548"/>
      <c r="C25037" s="1548"/>
      <c r="D25037" s="1549"/>
      <c r="E25037" s="1506"/>
      <c r="K25037" s="1548"/>
      <c r="L25037" s="1549"/>
      <c r="M25037" s="1506"/>
    </row>
    <row r="25038" spans="1:13" ht="16.5" customHeight="1">
      <c r="A25038" s="1547"/>
      <c r="B25038" s="1548"/>
      <c r="C25038" s="1548"/>
      <c r="D25038" s="1549"/>
      <c r="E25038" s="1506"/>
      <c r="K25038" s="1548"/>
      <c r="L25038" s="1549"/>
      <c r="M25038" s="1506"/>
    </row>
    <row r="25039" spans="1:13" ht="16.5" customHeight="1">
      <c r="A25039" s="1547"/>
      <c r="B25039" s="1548"/>
      <c r="C25039" s="1548"/>
      <c r="D25039" s="1549"/>
      <c r="E25039" s="1506"/>
      <c r="K25039" s="1548"/>
      <c r="L25039" s="1549"/>
      <c r="M25039" s="1506"/>
    </row>
    <row r="25040" spans="1:13" ht="16.5" customHeight="1">
      <c r="A25040" s="1547"/>
      <c r="B25040" s="1548"/>
      <c r="C25040" s="1548"/>
      <c r="D25040" s="1549"/>
      <c r="E25040" s="1506"/>
      <c r="K25040" s="1548"/>
      <c r="L25040" s="1549"/>
      <c r="M25040" s="1506"/>
    </row>
    <row r="25041" spans="1:13" ht="16.5" customHeight="1">
      <c r="A25041" s="1547"/>
      <c r="B25041" s="1548"/>
      <c r="C25041" s="1548"/>
      <c r="D25041" s="1549"/>
      <c r="E25041" s="1506"/>
      <c r="K25041" s="1548"/>
      <c r="L25041" s="1549"/>
      <c r="M25041" s="1506"/>
    </row>
    <row r="25042" spans="1:13" ht="16.5" customHeight="1">
      <c r="A25042" s="1547"/>
      <c r="B25042" s="1548"/>
      <c r="C25042" s="1548"/>
      <c r="D25042" s="1549"/>
      <c r="E25042" s="1506"/>
      <c r="K25042" s="1548"/>
      <c r="L25042" s="1549"/>
      <c r="M25042" s="1506"/>
    </row>
    <row r="25043" spans="1:13" ht="16.5" customHeight="1">
      <c r="A25043" s="1547"/>
      <c r="B25043" s="1548"/>
      <c r="C25043" s="1548"/>
      <c r="D25043" s="1549"/>
      <c r="E25043" s="1506"/>
      <c r="K25043" s="1548"/>
      <c r="L25043" s="1549"/>
      <c r="M25043" s="1506"/>
    </row>
    <row r="25044" spans="1:13" ht="16.5" customHeight="1">
      <c r="A25044" s="1547"/>
      <c r="B25044" s="1548"/>
      <c r="C25044" s="1548"/>
      <c r="D25044" s="1549"/>
      <c r="E25044" s="1506"/>
      <c r="K25044" s="1548"/>
      <c r="L25044" s="1549"/>
      <c r="M25044" s="1506"/>
    </row>
    <row r="25045" spans="1:13" ht="16.5" customHeight="1">
      <c r="A25045" s="1547"/>
      <c r="B25045" s="1548"/>
      <c r="C25045" s="1548"/>
      <c r="D25045" s="1549"/>
      <c r="E25045" s="1506"/>
      <c r="K25045" s="1548"/>
      <c r="L25045" s="1549"/>
      <c r="M25045" s="1506"/>
    </row>
    <row r="25046" spans="1:13" ht="16.5" customHeight="1">
      <c r="A25046" s="1547"/>
      <c r="B25046" s="1548"/>
      <c r="C25046" s="1548"/>
      <c r="D25046" s="1549"/>
      <c r="E25046" s="1506"/>
      <c r="K25046" s="1548"/>
      <c r="L25046" s="1549"/>
      <c r="M25046" s="1506"/>
    </row>
    <row r="25047" spans="1:13" ht="16.5" customHeight="1">
      <c r="A25047" s="1547"/>
      <c r="B25047" s="1548"/>
      <c r="C25047" s="1548"/>
      <c r="D25047" s="1549"/>
      <c r="E25047" s="1506"/>
      <c r="K25047" s="1548"/>
      <c r="L25047" s="1549"/>
      <c r="M25047" s="1506"/>
    </row>
    <row r="25048" spans="1:13" ht="16.5" customHeight="1">
      <c r="A25048" s="1547"/>
      <c r="B25048" s="1548"/>
      <c r="C25048" s="1548"/>
      <c r="D25048" s="1549"/>
      <c r="E25048" s="1506"/>
      <c r="K25048" s="1548"/>
      <c r="L25048" s="1549"/>
      <c r="M25048" s="1506"/>
    </row>
    <row r="25049" spans="1:13" ht="16.5" customHeight="1">
      <c r="A25049" s="1547"/>
      <c r="B25049" s="1548"/>
      <c r="C25049" s="1548"/>
      <c r="D25049" s="1549"/>
      <c r="E25049" s="1506"/>
      <c r="K25049" s="1548"/>
      <c r="L25049" s="1549"/>
      <c r="M25049" s="1506"/>
    </row>
    <row r="25050" spans="1:13" ht="16.5" customHeight="1">
      <c r="A25050" s="1547"/>
      <c r="B25050" s="1548"/>
      <c r="C25050" s="1548"/>
      <c r="D25050" s="1549"/>
      <c r="E25050" s="1506"/>
      <c r="K25050" s="1548"/>
      <c r="L25050" s="1549"/>
      <c r="M25050" s="1506"/>
    </row>
    <row r="25051" spans="1:13" ht="16.5" customHeight="1">
      <c r="A25051" s="1547"/>
      <c r="B25051" s="1548"/>
      <c r="C25051" s="1548"/>
      <c r="D25051" s="1549"/>
      <c r="E25051" s="1506"/>
      <c r="K25051" s="1548"/>
      <c r="L25051" s="1549"/>
      <c r="M25051" s="1506"/>
    </row>
    <row r="25052" spans="1:13" ht="16.5" customHeight="1">
      <c r="A25052" s="1547"/>
      <c r="B25052" s="1548"/>
      <c r="C25052" s="1548"/>
      <c r="D25052" s="1549"/>
      <c r="E25052" s="1506"/>
      <c r="K25052" s="1548"/>
      <c r="L25052" s="1549"/>
      <c r="M25052" s="1506"/>
    </row>
    <row r="25053" spans="1:13" ht="16.5" customHeight="1">
      <c r="A25053" s="1547"/>
      <c r="B25053" s="1548"/>
      <c r="C25053" s="1548"/>
      <c r="D25053" s="1549"/>
      <c r="E25053" s="1506"/>
      <c r="K25053" s="1548"/>
      <c r="L25053" s="1549"/>
      <c r="M25053" s="1506"/>
    </row>
    <row r="25054" spans="1:13" ht="16.5" customHeight="1">
      <c r="A25054" s="1547"/>
      <c r="B25054" s="1548"/>
      <c r="C25054" s="1548"/>
      <c r="D25054" s="1549"/>
      <c r="E25054" s="1506"/>
      <c r="K25054" s="1548"/>
      <c r="L25054" s="1549"/>
      <c r="M25054" s="1506"/>
    </row>
    <row r="25055" spans="1:13" ht="16.5" customHeight="1">
      <c r="A25055" s="1547"/>
      <c r="B25055" s="1548"/>
      <c r="C25055" s="1548"/>
      <c r="D25055" s="1549"/>
      <c r="E25055" s="1506"/>
      <c r="K25055" s="1548"/>
      <c r="L25055" s="1549"/>
      <c r="M25055" s="1506"/>
    </row>
    <row r="25056" spans="1:13" ht="16.5" customHeight="1">
      <c r="A25056" s="1547"/>
      <c r="B25056" s="1548"/>
      <c r="C25056" s="1548"/>
      <c r="D25056" s="1549"/>
      <c r="E25056" s="1506"/>
      <c r="K25056" s="1548"/>
      <c r="L25056" s="1549"/>
      <c r="M25056" s="1506"/>
    </row>
    <row r="25057" spans="1:13" ht="16.5" customHeight="1">
      <c r="A25057" s="1547"/>
      <c r="B25057" s="1548"/>
      <c r="C25057" s="1548"/>
      <c r="D25057" s="1549"/>
      <c r="E25057" s="1506"/>
      <c r="K25057" s="1548"/>
      <c r="L25057" s="1549"/>
      <c r="M25057" s="1506"/>
    </row>
    <row r="25058" spans="1:13" ht="16.5" customHeight="1">
      <c r="A25058" s="1547"/>
      <c r="B25058" s="1548"/>
      <c r="C25058" s="1548"/>
      <c r="D25058" s="1549"/>
      <c r="E25058" s="1506"/>
      <c r="K25058" s="1548"/>
      <c r="L25058" s="1549"/>
      <c r="M25058" s="1506"/>
    </row>
    <row r="25059" spans="1:13" ht="16.5" customHeight="1">
      <c r="A25059" s="1547"/>
      <c r="B25059" s="1548"/>
      <c r="C25059" s="1548"/>
      <c r="D25059" s="1549"/>
      <c r="E25059" s="1506"/>
      <c r="K25059" s="1548"/>
      <c r="L25059" s="1549"/>
      <c r="M25059" s="1506"/>
    </row>
    <row r="25060" spans="1:13" ht="16.5" customHeight="1">
      <c r="A25060" s="1547"/>
      <c r="B25060" s="1548"/>
      <c r="C25060" s="1548"/>
      <c r="D25060" s="1549"/>
      <c r="E25060" s="1506"/>
      <c r="K25060" s="1548"/>
      <c r="L25060" s="1549"/>
      <c r="M25060" s="1506"/>
    </row>
    <row r="25061" spans="1:13" ht="16.5" customHeight="1">
      <c r="A25061" s="1547"/>
      <c r="B25061" s="1548"/>
      <c r="C25061" s="1548"/>
      <c r="D25061" s="1549"/>
      <c r="E25061" s="1506"/>
      <c r="K25061" s="1548"/>
      <c r="L25061" s="1549"/>
      <c r="M25061" s="1506"/>
    </row>
    <row r="25062" spans="1:13" ht="16.5" customHeight="1">
      <c r="A25062" s="1547"/>
      <c r="B25062" s="1548"/>
      <c r="C25062" s="1548"/>
      <c r="D25062" s="1549"/>
      <c r="E25062" s="1506"/>
      <c r="K25062" s="1548"/>
      <c r="L25062" s="1549"/>
      <c r="M25062" s="1506"/>
    </row>
    <row r="25063" spans="1:13" ht="16.5" customHeight="1">
      <c r="A25063" s="1547"/>
      <c r="B25063" s="1548"/>
      <c r="C25063" s="1548"/>
      <c r="D25063" s="1549"/>
      <c r="E25063" s="1506"/>
      <c r="K25063" s="1548"/>
      <c r="L25063" s="1549"/>
      <c r="M25063" s="1506"/>
    </row>
    <row r="25064" spans="1:13" ht="16.5" customHeight="1">
      <c r="A25064" s="1547"/>
      <c r="B25064" s="1548"/>
      <c r="C25064" s="1548"/>
      <c r="D25064" s="1549"/>
      <c r="E25064" s="1506"/>
      <c r="K25064" s="1548"/>
      <c r="L25064" s="1549"/>
      <c r="M25064" s="1506"/>
    </row>
    <row r="25065" spans="1:13" ht="16.5" customHeight="1">
      <c r="A25065" s="1547"/>
      <c r="B25065" s="1548"/>
      <c r="C25065" s="1548"/>
      <c r="D25065" s="1549"/>
      <c r="E25065" s="1506"/>
      <c r="K25065" s="1548"/>
      <c r="L25065" s="1549"/>
      <c r="M25065" s="1506"/>
    </row>
    <row r="25066" spans="1:13" ht="16.5" customHeight="1">
      <c r="A25066" s="1547"/>
      <c r="B25066" s="1548"/>
      <c r="C25066" s="1548"/>
      <c r="D25066" s="1549"/>
      <c r="E25066" s="1506"/>
      <c r="K25066" s="1548"/>
      <c r="L25066" s="1549"/>
      <c r="M25066" s="1506"/>
    </row>
    <row r="25067" spans="1:13" ht="16.5" customHeight="1">
      <c r="A25067" s="1547"/>
      <c r="B25067" s="1548"/>
      <c r="C25067" s="1548"/>
      <c r="D25067" s="1549"/>
      <c r="E25067" s="1506"/>
      <c r="K25067" s="1548"/>
      <c r="L25067" s="1549"/>
      <c r="M25067" s="1506"/>
    </row>
    <row r="25068" spans="1:13" ht="16.5" customHeight="1">
      <c r="A25068" s="1547"/>
      <c r="B25068" s="1548"/>
      <c r="C25068" s="1548"/>
      <c r="D25068" s="1549"/>
      <c r="E25068" s="1506"/>
      <c r="K25068" s="1548"/>
      <c r="L25068" s="1549"/>
      <c r="M25068" s="1506"/>
    </row>
    <row r="25069" spans="1:13" ht="16.5" customHeight="1">
      <c r="A25069" s="1547"/>
      <c r="B25069" s="1548"/>
      <c r="C25069" s="1548"/>
      <c r="D25069" s="1549"/>
      <c r="E25069" s="1506"/>
      <c r="K25069" s="1548"/>
      <c r="L25069" s="1549"/>
      <c r="M25069" s="1506"/>
    </row>
    <row r="25070" spans="1:13" ht="16.5" customHeight="1">
      <c r="A25070" s="1547"/>
      <c r="B25070" s="1548"/>
      <c r="C25070" s="1548"/>
      <c r="D25070" s="1549"/>
      <c r="E25070" s="1506"/>
      <c r="K25070" s="1548"/>
      <c r="L25070" s="1549"/>
      <c r="M25070" s="1506"/>
    </row>
    <row r="25071" spans="1:13" ht="16.5" customHeight="1">
      <c r="A25071" s="1547"/>
      <c r="B25071" s="1548"/>
      <c r="C25071" s="1548"/>
      <c r="D25071" s="1549"/>
      <c r="E25071" s="1506"/>
      <c r="K25071" s="1548"/>
      <c r="L25071" s="1549"/>
      <c r="M25071" s="1506"/>
    </row>
    <row r="25072" spans="1:13" ht="16.5" customHeight="1">
      <c r="A25072" s="1547"/>
      <c r="B25072" s="1548"/>
      <c r="C25072" s="1548"/>
      <c r="D25072" s="1549"/>
      <c r="E25072" s="1506"/>
      <c r="K25072" s="1548"/>
      <c r="L25072" s="1549"/>
      <c r="M25072" s="1506"/>
    </row>
    <row r="25073" spans="1:13" ht="16.5" customHeight="1">
      <c r="A25073" s="1547"/>
      <c r="B25073" s="1548"/>
      <c r="C25073" s="1548"/>
      <c r="D25073" s="1549"/>
      <c r="E25073" s="1506"/>
      <c r="K25073" s="1548"/>
      <c r="L25073" s="1549"/>
      <c r="M25073" s="1506"/>
    </row>
    <row r="25074" spans="1:13" ht="16.5" customHeight="1">
      <c r="A25074" s="1547"/>
      <c r="B25074" s="1548"/>
      <c r="C25074" s="1548"/>
      <c r="D25074" s="1549"/>
      <c r="E25074" s="1506"/>
      <c r="K25074" s="1548"/>
      <c r="L25074" s="1549"/>
      <c r="M25074" s="1506"/>
    </row>
    <row r="25075" spans="1:13" ht="16.5" customHeight="1">
      <c r="A25075" s="1547"/>
      <c r="B25075" s="1548"/>
      <c r="C25075" s="1548"/>
      <c r="D25075" s="1549"/>
      <c r="E25075" s="1506"/>
      <c r="K25075" s="1548"/>
      <c r="L25075" s="1549"/>
      <c r="M25075" s="1506"/>
    </row>
    <row r="25076" spans="1:13" ht="16.5" customHeight="1">
      <c r="A25076" s="1547"/>
      <c r="B25076" s="1548"/>
      <c r="C25076" s="1548"/>
      <c r="D25076" s="1549"/>
      <c r="E25076" s="1506"/>
      <c r="K25076" s="1548"/>
      <c r="L25076" s="1549"/>
      <c r="M25076" s="1506"/>
    </row>
    <row r="25077" spans="1:13" ht="16.5" customHeight="1">
      <c r="A25077" s="1547"/>
      <c r="B25077" s="1548"/>
      <c r="C25077" s="1548"/>
      <c r="D25077" s="1549"/>
      <c r="E25077" s="1506"/>
      <c r="K25077" s="1548"/>
      <c r="L25077" s="1549"/>
      <c r="M25077" s="1506"/>
    </row>
    <row r="25078" spans="1:13" ht="16.5" customHeight="1">
      <c r="A25078" s="1547"/>
      <c r="B25078" s="1548"/>
      <c r="C25078" s="1548"/>
      <c r="D25078" s="1549"/>
      <c r="E25078" s="1506"/>
      <c r="K25078" s="1548"/>
      <c r="L25078" s="1549"/>
      <c r="M25078" s="1506"/>
    </row>
    <row r="25079" spans="1:13" ht="16.5" customHeight="1">
      <c r="A25079" s="1547"/>
      <c r="B25079" s="1548"/>
      <c r="C25079" s="1548"/>
      <c r="D25079" s="1549"/>
      <c r="E25079" s="1506"/>
      <c r="K25079" s="1548"/>
      <c r="L25079" s="1549"/>
      <c r="M25079" s="1506"/>
    </row>
    <row r="25080" spans="1:13" ht="16.5" customHeight="1">
      <c r="A25080" s="1547"/>
      <c r="B25080" s="1548"/>
      <c r="C25080" s="1548"/>
      <c r="D25080" s="1549"/>
      <c r="E25080" s="1506"/>
      <c r="K25080" s="1548"/>
      <c r="L25080" s="1549"/>
      <c r="M25080" s="1506"/>
    </row>
    <row r="25081" spans="1:13" ht="16.5" customHeight="1">
      <c r="A25081" s="1547"/>
      <c r="B25081" s="1548"/>
      <c r="C25081" s="1548"/>
      <c r="D25081" s="1549"/>
      <c r="E25081" s="1506"/>
      <c r="K25081" s="1548"/>
      <c r="L25081" s="1549"/>
      <c r="M25081" s="1506"/>
    </row>
    <row r="25082" spans="1:13" ht="16.5" customHeight="1">
      <c r="A25082" s="1547"/>
      <c r="B25082" s="1548"/>
      <c r="C25082" s="1548"/>
      <c r="D25082" s="1549"/>
      <c r="E25082" s="1506"/>
      <c r="K25082" s="1548"/>
      <c r="L25082" s="1549"/>
      <c r="M25082" s="1506"/>
    </row>
    <row r="25083" spans="1:13" ht="16.5" customHeight="1">
      <c r="A25083" s="1547"/>
      <c r="B25083" s="1548"/>
      <c r="C25083" s="1548"/>
      <c r="D25083" s="1549"/>
      <c r="E25083" s="1506"/>
      <c r="K25083" s="1548"/>
      <c r="L25083" s="1549"/>
      <c r="M25083" s="1506"/>
    </row>
    <row r="25084" spans="1:13" ht="16.5" customHeight="1">
      <c r="A25084" s="1547"/>
      <c r="B25084" s="1548"/>
      <c r="C25084" s="1548"/>
      <c r="D25084" s="1549"/>
      <c r="E25084" s="1506"/>
      <c r="K25084" s="1548"/>
      <c r="L25084" s="1549"/>
      <c r="M25084" s="1506"/>
    </row>
    <row r="25085" spans="1:13" ht="16.5" customHeight="1">
      <c r="A25085" s="1547"/>
      <c r="B25085" s="1548"/>
      <c r="C25085" s="1548"/>
      <c r="D25085" s="1549"/>
      <c r="E25085" s="1506"/>
      <c r="K25085" s="1548"/>
      <c r="L25085" s="1549"/>
      <c r="M25085" s="1506"/>
    </row>
    <row r="25086" spans="1:13" ht="16.5" customHeight="1">
      <c r="A25086" s="1547"/>
      <c r="B25086" s="1548"/>
      <c r="C25086" s="1548"/>
      <c r="D25086" s="1549"/>
      <c r="E25086" s="1506"/>
      <c r="K25086" s="1548"/>
      <c r="L25086" s="1549"/>
      <c r="M25086" s="1506"/>
    </row>
    <row r="25087" spans="1:13" ht="16.5" customHeight="1">
      <c r="A25087" s="1547"/>
      <c r="B25087" s="1548"/>
      <c r="C25087" s="1548"/>
      <c r="D25087" s="1549"/>
      <c r="E25087" s="1506"/>
      <c r="K25087" s="1548"/>
      <c r="L25087" s="1549"/>
      <c r="M25087" s="1506"/>
    </row>
    <row r="25088" spans="1:13" ht="16.5" customHeight="1">
      <c r="A25088" s="1547"/>
      <c r="B25088" s="1548"/>
      <c r="C25088" s="1548"/>
      <c r="D25088" s="1549"/>
      <c r="E25088" s="1506"/>
      <c r="K25088" s="1548"/>
      <c r="L25088" s="1549"/>
      <c r="M25088" s="1506"/>
    </row>
    <row r="25089" spans="1:13" ht="16.5" customHeight="1">
      <c r="A25089" s="1547"/>
      <c r="B25089" s="1548"/>
      <c r="C25089" s="1548"/>
      <c r="D25089" s="1549"/>
      <c r="E25089" s="1506"/>
      <c r="K25089" s="1548"/>
      <c r="L25089" s="1549"/>
      <c r="M25089" s="1506"/>
    </row>
    <row r="25090" spans="1:13" ht="16.5" customHeight="1">
      <c r="A25090" s="1547"/>
      <c r="B25090" s="1548"/>
      <c r="C25090" s="1548"/>
      <c r="D25090" s="1549"/>
      <c r="E25090" s="1506"/>
      <c r="K25090" s="1548"/>
      <c r="L25090" s="1549"/>
      <c r="M25090" s="1506"/>
    </row>
    <row r="25091" spans="1:13" ht="16.5" customHeight="1">
      <c r="A25091" s="1547"/>
      <c r="B25091" s="1548"/>
      <c r="C25091" s="1548"/>
      <c r="D25091" s="1549"/>
      <c r="E25091" s="1506"/>
      <c r="K25091" s="1548"/>
      <c r="L25091" s="1549"/>
      <c r="M25091" s="1506"/>
    </row>
    <row r="25092" spans="1:13" ht="16.5" customHeight="1">
      <c r="A25092" s="1547"/>
      <c r="B25092" s="1548"/>
      <c r="C25092" s="1548"/>
      <c r="D25092" s="1549"/>
      <c r="E25092" s="1506"/>
      <c r="K25092" s="1548"/>
      <c r="L25092" s="1549"/>
      <c r="M25092" s="1506"/>
    </row>
    <row r="25093" spans="1:13" ht="16.5" customHeight="1">
      <c r="A25093" s="1547"/>
      <c r="B25093" s="1548"/>
      <c r="C25093" s="1548"/>
      <c r="D25093" s="1549"/>
      <c r="E25093" s="1506"/>
      <c r="K25093" s="1548"/>
      <c r="L25093" s="1549"/>
      <c r="M25093" s="1506"/>
    </row>
    <row r="25094" spans="1:13" ht="16.5" customHeight="1">
      <c r="A25094" s="1547"/>
      <c r="B25094" s="1548"/>
      <c r="C25094" s="1548"/>
      <c r="D25094" s="1549"/>
      <c r="E25094" s="1506"/>
      <c r="K25094" s="1548"/>
      <c r="L25094" s="1549"/>
      <c r="M25094" s="1506"/>
    </row>
    <row r="25095" spans="1:13" ht="16.5" customHeight="1">
      <c r="A25095" s="1547"/>
      <c r="B25095" s="1548"/>
      <c r="C25095" s="1548"/>
      <c r="D25095" s="1549"/>
      <c r="E25095" s="1506"/>
      <c r="K25095" s="1548"/>
      <c r="L25095" s="1549"/>
      <c r="M25095" s="1506"/>
    </row>
    <row r="25096" spans="1:13" ht="16.5" customHeight="1">
      <c r="A25096" s="1547"/>
      <c r="B25096" s="1548"/>
      <c r="C25096" s="1548"/>
      <c r="D25096" s="1549"/>
      <c r="E25096" s="1506"/>
      <c r="K25096" s="1548"/>
      <c r="L25096" s="1549"/>
      <c r="M25096" s="1506"/>
    </row>
    <row r="25097" spans="1:13" ht="16.5" customHeight="1">
      <c r="A25097" s="1547"/>
      <c r="B25097" s="1548"/>
      <c r="C25097" s="1548"/>
      <c r="D25097" s="1549"/>
      <c r="E25097" s="1506"/>
      <c r="K25097" s="1548"/>
      <c r="L25097" s="1549"/>
      <c r="M25097" s="1506"/>
    </row>
    <row r="25098" spans="1:13" ht="16.5" customHeight="1">
      <c r="A25098" s="1547"/>
      <c r="B25098" s="1548"/>
      <c r="C25098" s="1548"/>
      <c r="D25098" s="1549"/>
      <c r="E25098" s="1506"/>
      <c r="K25098" s="1548"/>
      <c r="L25098" s="1549"/>
      <c r="M25098" s="1506"/>
    </row>
    <row r="25099" spans="1:13" ht="16.5" customHeight="1">
      <c r="A25099" s="1547"/>
      <c r="B25099" s="1548"/>
      <c r="C25099" s="1548"/>
      <c r="D25099" s="1549"/>
      <c r="E25099" s="1506"/>
      <c r="K25099" s="1548"/>
      <c r="L25099" s="1549"/>
      <c r="M25099" s="1506"/>
    </row>
    <row r="25100" spans="1:13" ht="16.5" customHeight="1">
      <c r="A25100" s="1547"/>
      <c r="B25100" s="1548"/>
      <c r="C25100" s="1548"/>
      <c r="D25100" s="1549"/>
      <c r="E25100" s="1506"/>
      <c r="K25100" s="1548"/>
      <c r="L25100" s="1549"/>
      <c r="M25100" s="1506"/>
    </row>
    <row r="25101" spans="1:13" ht="16.5" customHeight="1">
      <c r="A25101" s="1547"/>
      <c r="B25101" s="1548"/>
      <c r="C25101" s="1548"/>
      <c r="D25101" s="1549"/>
      <c r="E25101" s="1506"/>
      <c r="K25101" s="1548"/>
      <c r="L25101" s="1549"/>
      <c r="M25101" s="1506"/>
    </row>
    <row r="25102" spans="1:13" ht="16.5" customHeight="1">
      <c r="A25102" s="1547"/>
      <c r="B25102" s="1548"/>
      <c r="C25102" s="1548"/>
      <c r="D25102" s="1549"/>
      <c r="E25102" s="1506"/>
      <c r="K25102" s="1548"/>
      <c r="L25102" s="1549"/>
      <c r="M25102" s="1506"/>
    </row>
    <row r="25103" spans="1:13" ht="16.5" customHeight="1">
      <c r="A25103" s="1547"/>
      <c r="B25103" s="1548"/>
      <c r="C25103" s="1548"/>
      <c r="D25103" s="1549"/>
      <c r="E25103" s="1506"/>
      <c r="K25103" s="1548"/>
      <c r="L25103" s="1549"/>
      <c r="M25103" s="1506"/>
    </row>
    <row r="25104" spans="1:13" ht="16.5" customHeight="1">
      <c r="A25104" s="1547"/>
      <c r="B25104" s="1548"/>
      <c r="C25104" s="1548"/>
      <c r="D25104" s="1549"/>
      <c r="E25104" s="1506"/>
      <c r="K25104" s="1548"/>
      <c r="L25104" s="1549"/>
      <c r="M25104" s="1506"/>
    </row>
    <row r="25105" spans="1:13" ht="16.5" customHeight="1">
      <c r="A25105" s="1547"/>
      <c r="B25105" s="1548"/>
      <c r="C25105" s="1548"/>
      <c r="D25105" s="1549"/>
      <c r="E25105" s="1506"/>
      <c r="K25105" s="1548"/>
      <c r="L25105" s="1549"/>
      <c r="M25105" s="1506"/>
    </row>
    <row r="25106" spans="1:13" ht="16.5" customHeight="1">
      <c r="A25106" s="1547"/>
      <c r="B25106" s="1548"/>
      <c r="C25106" s="1548"/>
      <c r="D25106" s="1549"/>
      <c r="E25106" s="1506"/>
      <c r="K25106" s="1548"/>
      <c r="L25106" s="1549"/>
      <c r="M25106" s="1506"/>
    </row>
    <row r="25107" spans="1:13" ht="16.5" customHeight="1">
      <c r="A25107" s="1547"/>
      <c r="B25107" s="1548"/>
      <c r="C25107" s="1548"/>
      <c r="D25107" s="1549"/>
      <c r="E25107" s="1506"/>
      <c r="K25107" s="1548"/>
      <c r="L25107" s="1549"/>
      <c r="M25107" s="1506"/>
    </row>
    <row r="25108" spans="1:13" ht="16.5" customHeight="1">
      <c r="A25108" s="1547"/>
      <c r="B25108" s="1548"/>
      <c r="C25108" s="1548"/>
      <c r="D25108" s="1549"/>
      <c r="E25108" s="1506"/>
      <c r="K25108" s="1548"/>
      <c r="L25108" s="1549"/>
      <c r="M25108" s="1506"/>
    </row>
    <row r="25109" spans="1:13" ht="16.5" customHeight="1">
      <c r="A25109" s="1547"/>
      <c r="B25109" s="1548"/>
      <c r="C25109" s="1548"/>
      <c r="D25109" s="1549"/>
      <c r="E25109" s="1506"/>
      <c r="K25109" s="1548"/>
      <c r="L25109" s="1549"/>
      <c r="M25109" s="1506"/>
    </row>
    <row r="25110" spans="1:13" ht="16.5" customHeight="1">
      <c r="A25110" s="1547"/>
      <c r="B25110" s="1548"/>
      <c r="C25110" s="1548"/>
      <c r="D25110" s="1549"/>
      <c r="E25110" s="1506"/>
      <c r="K25110" s="1548"/>
      <c r="L25110" s="1549"/>
      <c r="M25110" s="1506"/>
    </row>
    <row r="25111" spans="1:13" ht="16.5" customHeight="1">
      <c r="A25111" s="1547"/>
      <c r="B25111" s="1548"/>
      <c r="C25111" s="1548"/>
      <c r="D25111" s="1549"/>
      <c r="E25111" s="1506"/>
      <c r="K25111" s="1548"/>
      <c r="L25111" s="1549"/>
      <c r="M25111" s="1506"/>
    </row>
    <row r="25112" spans="1:13" ht="16.5" customHeight="1">
      <c r="A25112" s="1547"/>
      <c r="B25112" s="1548"/>
      <c r="C25112" s="1548"/>
      <c r="D25112" s="1549"/>
      <c r="E25112" s="1506"/>
      <c r="K25112" s="1548"/>
      <c r="L25112" s="1549"/>
      <c r="M25112" s="1506"/>
    </row>
    <row r="25113" spans="1:13" ht="16.5" customHeight="1">
      <c r="A25113" s="1547"/>
      <c r="B25113" s="1548"/>
      <c r="C25113" s="1548"/>
      <c r="D25113" s="1549"/>
      <c r="E25113" s="1506"/>
      <c r="K25113" s="1548"/>
      <c r="L25113" s="1549"/>
      <c r="M25113" s="1506"/>
    </row>
    <row r="25114" spans="1:13" ht="16.5" customHeight="1">
      <c r="A25114" s="1547"/>
      <c r="B25114" s="1548"/>
      <c r="C25114" s="1548"/>
      <c r="D25114" s="1549"/>
      <c r="E25114" s="1506"/>
      <c r="K25114" s="1548"/>
      <c r="L25114" s="1549"/>
      <c r="M25114" s="1506"/>
    </row>
    <row r="25115" spans="1:13" ht="16.5" customHeight="1">
      <c r="A25115" s="1547"/>
      <c r="B25115" s="1548"/>
      <c r="C25115" s="1548"/>
      <c r="D25115" s="1549"/>
      <c r="E25115" s="1506"/>
      <c r="K25115" s="1548"/>
      <c r="L25115" s="1549"/>
      <c r="M25115" s="1506"/>
    </row>
    <row r="25116" spans="1:13" ht="16.5" customHeight="1">
      <c r="A25116" s="1547"/>
      <c r="B25116" s="1548"/>
      <c r="C25116" s="1548"/>
      <c r="D25116" s="1549"/>
      <c r="E25116" s="1506"/>
      <c r="K25116" s="1548"/>
      <c r="L25116" s="1549"/>
      <c r="M25116" s="1506"/>
    </row>
    <row r="25117" spans="1:13" ht="16.5" customHeight="1">
      <c r="A25117" s="1547"/>
      <c r="B25117" s="1548"/>
      <c r="C25117" s="1548"/>
      <c r="D25117" s="1549"/>
      <c r="E25117" s="1506"/>
      <c r="K25117" s="1548"/>
      <c r="L25117" s="1549"/>
      <c r="M25117" s="1506"/>
    </row>
    <row r="25118" spans="1:13" ht="16.5" customHeight="1">
      <c r="A25118" s="1547"/>
      <c r="B25118" s="1548"/>
      <c r="C25118" s="1548"/>
      <c r="D25118" s="1549"/>
      <c r="E25118" s="1506"/>
      <c r="K25118" s="1548"/>
      <c r="L25118" s="1549"/>
      <c r="M25118" s="1506"/>
    </row>
    <row r="25119" spans="1:13" ht="16.5" customHeight="1">
      <c r="A25119" s="1547"/>
      <c r="B25119" s="1548"/>
      <c r="C25119" s="1548"/>
      <c r="D25119" s="1549"/>
      <c r="E25119" s="1506"/>
      <c r="K25119" s="1548"/>
      <c r="L25119" s="1549"/>
      <c r="M25119" s="1506"/>
    </row>
    <row r="25120" spans="1:13" ht="16.5" customHeight="1">
      <c r="A25120" s="1547"/>
      <c r="B25120" s="1548"/>
      <c r="C25120" s="1548"/>
      <c r="D25120" s="1549"/>
      <c r="E25120" s="1506"/>
      <c r="K25120" s="1548"/>
      <c r="L25120" s="1549"/>
      <c r="M25120" s="1506"/>
    </row>
    <row r="25121" spans="1:13" ht="16.5" customHeight="1">
      <c r="A25121" s="1547"/>
      <c r="B25121" s="1548"/>
      <c r="C25121" s="1548"/>
      <c r="D25121" s="1549"/>
      <c r="E25121" s="1506"/>
      <c r="K25121" s="1548"/>
      <c r="L25121" s="1549"/>
      <c r="M25121" s="1506"/>
    </row>
    <row r="25122" spans="1:13" ht="16.5" customHeight="1">
      <c r="A25122" s="1547"/>
      <c r="B25122" s="1548"/>
      <c r="C25122" s="1548"/>
      <c r="D25122" s="1549"/>
      <c r="E25122" s="1506"/>
      <c r="K25122" s="1548"/>
      <c r="L25122" s="1549"/>
      <c r="M25122" s="1506"/>
    </row>
    <row r="25123" spans="1:13" ht="16.5" customHeight="1">
      <c r="A25123" s="1547"/>
      <c r="B25123" s="1548"/>
      <c r="C25123" s="1548"/>
      <c r="D25123" s="1549"/>
      <c r="E25123" s="1506"/>
      <c r="K25123" s="1548"/>
      <c r="L25123" s="1549"/>
      <c r="M25123" s="1506"/>
    </row>
    <row r="25124" spans="1:13" ht="16.5" customHeight="1">
      <c r="A25124" s="1547"/>
      <c r="B25124" s="1548"/>
      <c r="C25124" s="1548"/>
      <c r="D25124" s="1549"/>
      <c r="E25124" s="1506"/>
      <c r="K25124" s="1548"/>
      <c r="L25124" s="1549"/>
      <c r="M25124" s="1506"/>
    </row>
    <row r="25125" spans="1:13" ht="16.5" customHeight="1">
      <c r="A25125" s="1547"/>
      <c r="B25125" s="1548"/>
      <c r="C25125" s="1548"/>
      <c r="D25125" s="1549"/>
      <c r="E25125" s="1506"/>
      <c r="K25125" s="1548"/>
      <c r="L25125" s="1549"/>
      <c r="M25125" s="1506"/>
    </row>
    <row r="25126" spans="1:13" ht="16.5" customHeight="1">
      <c r="A25126" s="1547"/>
      <c r="B25126" s="1548"/>
      <c r="C25126" s="1548"/>
      <c r="D25126" s="1549"/>
      <c r="E25126" s="1506"/>
      <c r="K25126" s="1548"/>
      <c r="L25126" s="1549"/>
      <c r="M25126" s="1506"/>
    </row>
    <row r="25127" spans="1:13" ht="16.5" customHeight="1">
      <c r="A25127" s="1547"/>
      <c r="B25127" s="1548"/>
      <c r="C25127" s="1548"/>
      <c r="D25127" s="1549"/>
      <c r="E25127" s="1506"/>
      <c r="K25127" s="1548"/>
      <c r="L25127" s="1549"/>
      <c r="M25127" s="1506"/>
    </row>
    <row r="25128" spans="1:13" ht="16.5" customHeight="1">
      <c r="A25128" s="1547"/>
      <c r="B25128" s="1548"/>
      <c r="C25128" s="1548"/>
      <c r="D25128" s="1549"/>
      <c r="E25128" s="1506"/>
      <c r="K25128" s="1548"/>
      <c r="L25128" s="1549"/>
      <c r="M25128" s="1506"/>
    </row>
    <row r="25129" spans="1:13" ht="16.5" customHeight="1">
      <c r="A25129" s="1547"/>
      <c r="B25129" s="1548"/>
      <c r="C25129" s="1548"/>
      <c r="D25129" s="1549"/>
      <c r="E25129" s="1506"/>
      <c r="K25129" s="1548"/>
      <c r="L25129" s="1549"/>
      <c r="M25129" s="1506"/>
    </row>
    <row r="25130" spans="1:13" ht="16.5" customHeight="1">
      <c r="A25130" s="1547"/>
      <c r="B25130" s="1548"/>
      <c r="C25130" s="1548"/>
      <c r="D25130" s="1549"/>
      <c r="E25130" s="1506"/>
      <c r="K25130" s="1548"/>
      <c r="L25130" s="1549"/>
      <c r="M25130" s="1506"/>
    </row>
    <row r="25131" spans="1:13" ht="16.5" customHeight="1">
      <c r="A25131" s="1547"/>
      <c r="B25131" s="1548"/>
      <c r="C25131" s="1548"/>
      <c r="D25131" s="1549"/>
      <c r="E25131" s="1506"/>
      <c r="K25131" s="1548"/>
      <c r="L25131" s="1549"/>
      <c r="M25131" s="1506"/>
    </row>
    <row r="25132" spans="1:13" ht="16.5" customHeight="1">
      <c r="A25132" s="1547"/>
      <c r="B25132" s="1548"/>
      <c r="C25132" s="1548"/>
      <c r="D25132" s="1549"/>
      <c r="E25132" s="1506"/>
      <c r="K25132" s="1548"/>
      <c r="L25132" s="1549"/>
      <c r="M25132" s="1506"/>
    </row>
    <row r="25133" spans="1:13" ht="16.5" customHeight="1">
      <c r="A25133" s="1547"/>
      <c r="B25133" s="1548"/>
      <c r="C25133" s="1548"/>
      <c r="D25133" s="1549"/>
      <c r="E25133" s="1506"/>
      <c r="K25133" s="1548"/>
      <c r="L25133" s="1549"/>
      <c r="M25133" s="1506"/>
    </row>
    <row r="25134" spans="1:13" ht="16.5" customHeight="1">
      <c r="A25134" s="1547"/>
      <c r="B25134" s="1548"/>
      <c r="C25134" s="1548"/>
      <c r="D25134" s="1549"/>
      <c r="E25134" s="1506"/>
      <c r="K25134" s="1548"/>
      <c r="L25134" s="1549"/>
      <c r="M25134" s="1506"/>
    </row>
    <row r="25135" spans="1:13" ht="16.5" customHeight="1">
      <c r="A25135" s="1547"/>
      <c r="B25135" s="1548"/>
      <c r="C25135" s="1548"/>
      <c r="D25135" s="1549"/>
      <c r="E25135" s="1506"/>
      <c r="K25135" s="1548"/>
      <c r="L25135" s="1549"/>
      <c r="M25135" s="1506"/>
    </row>
    <row r="25136" spans="1:13" ht="16.5" customHeight="1">
      <c r="A25136" s="1547"/>
      <c r="B25136" s="1548"/>
      <c r="C25136" s="1548"/>
      <c r="D25136" s="1549"/>
      <c r="E25136" s="1506"/>
      <c r="K25136" s="1548"/>
      <c r="L25136" s="1549"/>
      <c r="M25136" s="1506"/>
    </row>
    <row r="25137" spans="1:13" ht="16.5" customHeight="1">
      <c r="A25137" s="1547"/>
      <c r="B25137" s="1548"/>
      <c r="C25137" s="1548"/>
      <c r="D25137" s="1549"/>
      <c r="E25137" s="1506"/>
      <c r="K25137" s="1548"/>
      <c r="L25137" s="1549"/>
      <c r="M25137" s="1506"/>
    </row>
    <row r="25138" spans="1:13" ht="16.5" customHeight="1">
      <c r="A25138" s="1547"/>
      <c r="B25138" s="1548"/>
      <c r="C25138" s="1548"/>
      <c r="D25138" s="1549"/>
      <c r="E25138" s="1506"/>
      <c r="K25138" s="1548"/>
      <c r="L25138" s="1549"/>
      <c r="M25138" s="1506"/>
    </row>
    <row r="25139" spans="1:13" ht="16.5" customHeight="1">
      <c r="A25139" s="1547"/>
      <c r="B25139" s="1548"/>
      <c r="C25139" s="1548"/>
      <c r="D25139" s="1549"/>
      <c r="E25139" s="1506"/>
      <c r="K25139" s="1548"/>
      <c r="L25139" s="1549"/>
      <c r="M25139" s="1506"/>
    </row>
    <row r="25140" spans="1:13" ht="16.5" customHeight="1">
      <c r="A25140" s="1547"/>
      <c r="B25140" s="1548"/>
      <c r="C25140" s="1548"/>
      <c r="D25140" s="1549"/>
      <c r="E25140" s="1506"/>
      <c r="K25140" s="1548"/>
      <c r="L25140" s="1549"/>
      <c r="M25140" s="1506"/>
    </row>
    <row r="25141" spans="1:13" ht="16.5" customHeight="1">
      <c r="A25141" s="1547"/>
      <c r="B25141" s="1548"/>
      <c r="C25141" s="1548"/>
      <c r="D25141" s="1549"/>
      <c r="E25141" s="1506"/>
      <c r="K25141" s="1548"/>
      <c r="L25141" s="1549"/>
      <c r="M25141" s="1506"/>
    </row>
    <row r="25142" spans="1:13" ht="16.5" customHeight="1">
      <c r="A25142" s="1547"/>
      <c r="B25142" s="1548"/>
      <c r="C25142" s="1548"/>
      <c r="D25142" s="1549"/>
      <c r="E25142" s="1506"/>
      <c r="K25142" s="1548"/>
      <c r="L25142" s="1549"/>
      <c r="M25142" s="1506"/>
    </row>
    <row r="25143" spans="1:13" ht="16.5" customHeight="1">
      <c r="A25143" s="1547"/>
      <c r="B25143" s="1548"/>
      <c r="C25143" s="1548"/>
      <c r="D25143" s="1549"/>
      <c r="E25143" s="1506"/>
      <c r="K25143" s="1548"/>
      <c r="L25143" s="1549"/>
      <c r="M25143" s="1506"/>
    </row>
    <row r="25144" spans="1:13" ht="16.5" customHeight="1">
      <c r="A25144" s="1547"/>
      <c r="B25144" s="1548"/>
      <c r="C25144" s="1548"/>
      <c r="D25144" s="1549"/>
      <c r="E25144" s="1506"/>
      <c r="K25144" s="1548"/>
      <c r="L25144" s="1549"/>
      <c r="M25144" s="1506"/>
    </row>
    <row r="25145" spans="1:13" ht="16.5" customHeight="1">
      <c r="A25145" s="1547"/>
      <c r="B25145" s="1548"/>
      <c r="C25145" s="1548"/>
      <c r="D25145" s="1549"/>
      <c r="E25145" s="1506"/>
      <c r="K25145" s="1548"/>
      <c r="L25145" s="1549"/>
      <c r="M25145" s="1506"/>
    </row>
    <row r="25146" spans="1:13" ht="16.5" customHeight="1">
      <c r="A25146" s="1547"/>
      <c r="B25146" s="1548"/>
      <c r="C25146" s="1548"/>
      <c r="D25146" s="1549"/>
      <c r="E25146" s="1506"/>
      <c r="K25146" s="1548"/>
      <c r="L25146" s="1549"/>
      <c r="M25146" s="1506"/>
    </row>
    <row r="25147" spans="1:13" ht="16.5" customHeight="1">
      <c r="A25147" s="1547"/>
      <c r="B25147" s="1548"/>
      <c r="C25147" s="1548"/>
      <c r="D25147" s="1549"/>
      <c r="E25147" s="1506"/>
      <c r="K25147" s="1548"/>
      <c r="L25147" s="1549"/>
      <c r="M25147" s="1506"/>
    </row>
    <row r="25148" spans="1:13" ht="16.5" customHeight="1">
      <c r="A25148" s="1547"/>
      <c r="B25148" s="1548"/>
      <c r="C25148" s="1548"/>
      <c r="D25148" s="1549"/>
      <c r="E25148" s="1506"/>
      <c r="K25148" s="1548"/>
      <c r="L25148" s="1549"/>
      <c r="M25148" s="1506"/>
    </row>
    <row r="25149" spans="1:13" ht="16.5" customHeight="1">
      <c r="A25149" s="1547"/>
      <c r="B25149" s="1548"/>
      <c r="C25149" s="1548"/>
      <c r="D25149" s="1549"/>
      <c r="E25149" s="1506"/>
      <c r="K25149" s="1548"/>
      <c r="L25149" s="1549"/>
      <c r="M25149" s="1506"/>
    </row>
    <row r="25150" spans="1:13" ht="16.5" customHeight="1">
      <c r="A25150" s="1547"/>
      <c r="B25150" s="1548"/>
      <c r="C25150" s="1548"/>
      <c r="D25150" s="1549"/>
      <c r="E25150" s="1506"/>
      <c r="K25150" s="1548"/>
      <c r="L25150" s="1549"/>
      <c r="M25150" s="1506"/>
    </row>
    <row r="25151" spans="1:13" ht="16.5" customHeight="1">
      <c r="A25151" s="1547"/>
      <c r="B25151" s="1548"/>
      <c r="C25151" s="1548"/>
      <c r="D25151" s="1549"/>
      <c r="E25151" s="1506"/>
      <c r="K25151" s="1548"/>
      <c r="L25151" s="1549"/>
      <c r="M25151" s="1506"/>
    </row>
    <row r="25152" spans="1:13" ht="16.5" customHeight="1">
      <c r="A25152" s="1547"/>
      <c r="B25152" s="1548"/>
      <c r="C25152" s="1548"/>
      <c r="D25152" s="1549"/>
      <c r="E25152" s="1506"/>
      <c r="K25152" s="1548"/>
      <c r="L25152" s="1549"/>
      <c r="M25152" s="1506"/>
    </row>
    <row r="25153" spans="1:13" ht="16.5" customHeight="1">
      <c r="A25153" s="1547"/>
      <c r="B25153" s="1548"/>
      <c r="C25153" s="1548"/>
      <c r="D25153" s="1549"/>
      <c r="E25153" s="1506"/>
      <c r="K25153" s="1548"/>
      <c r="L25153" s="1549"/>
      <c r="M25153" s="1506"/>
    </row>
    <row r="25154" spans="1:13" ht="16.5" customHeight="1">
      <c r="A25154" s="1547"/>
      <c r="B25154" s="1548"/>
      <c r="C25154" s="1548"/>
      <c r="D25154" s="1549"/>
      <c r="E25154" s="1506"/>
      <c r="K25154" s="1548"/>
      <c r="L25154" s="1549"/>
      <c r="M25154" s="1506"/>
    </row>
    <row r="25155" spans="1:13" ht="16.5" customHeight="1">
      <c r="A25155" s="1547"/>
      <c r="B25155" s="1548"/>
      <c r="C25155" s="1548"/>
      <c r="D25155" s="1549"/>
      <c r="E25155" s="1506"/>
      <c r="K25155" s="1548"/>
      <c r="L25155" s="1549"/>
      <c r="M25155" s="1506"/>
    </row>
    <row r="25156" spans="1:13" ht="16.5" customHeight="1">
      <c r="A25156" s="1547"/>
      <c r="B25156" s="1548"/>
      <c r="C25156" s="1548"/>
      <c r="D25156" s="1549"/>
      <c r="E25156" s="1506"/>
      <c r="K25156" s="1548"/>
      <c r="L25156" s="1549"/>
      <c r="M25156" s="1506"/>
    </row>
    <row r="25157" spans="1:13" ht="16.5" customHeight="1">
      <c r="A25157" s="1547"/>
      <c r="B25157" s="1548"/>
      <c r="C25157" s="1548"/>
      <c r="D25157" s="1549"/>
      <c r="E25157" s="1506"/>
      <c r="K25157" s="1548"/>
      <c r="L25157" s="1549"/>
      <c r="M25157" s="1506"/>
    </row>
    <row r="25158" spans="1:13" ht="16.5" customHeight="1">
      <c r="A25158" s="1547"/>
      <c r="B25158" s="1548"/>
      <c r="C25158" s="1548"/>
      <c r="D25158" s="1549"/>
      <c r="E25158" s="1506"/>
      <c r="K25158" s="1548"/>
      <c r="L25158" s="1549"/>
      <c r="M25158" s="1506"/>
    </row>
    <row r="25159" spans="1:13" ht="16.5" customHeight="1">
      <c r="A25159" s="1547"/>
      <c r="B25159" s="1548"/>
      <c r="C25159" s="1548"/>
      <c r="D25159" s="1549"/>
      <c r="E25159" s="1506"/>
      <c r="K25159" s="1548"/>
      <c r="L25159" s="1549"/>
      <c r="M25159" s="1506"/>
    </row>
    <row r="25160" spans="1:13" ht="16.5" customHeight="1">
      <c r="A25160" s="1547"/>
      <c r="B25160" s="1548"/>
      <c r="C25160" s="1548"/>
      <c r="D25160" s="1549"/>
      <c r="E25160" s="1506"/>
      <c r="K25160" s="1548"/>
      <c r="L25160" s="1549"/>
      <c r="M25160" s="1506"/>
    </row>
    <row r="25161" spans="1:13" ht="16.5" customHeight="1">
      <c r="A25161" s="1547"/>
      <c r="B25161" s="1548"/>
      <c r="C25161" s="1548"/>
      <c r="D25161" s="1549"/>
      <c r="E25161" s="1506"/>
      <c r="K25161" s="1548"/>
      <c r="L25161" s="1549"/>
      <c r="M25161" s="1506"/>
    </row>
    <row r="25162" spans="1:13" ht="16.5" customHeight="1">
      <c r="A25162" s="1547"/>
      <c r="B25162" s="1548"/>
      <c r="C25162" s="1548"/>
      <c r="D25162" s="1549"/>
      <c r="E25162" s="1506"/>
      <c r="K25162" s="1548"/>
      <c r="L25162" s="1549"/>
      <c r="M25162" s="1506"/>
    </row>
    <row r="25163" spans="1:13" ht="16.5" customHeight="1">
      <c r="A25163" s="1547"/>
      <c r="B25163" s="1548"/>
      <c r="C25163" s="1548"/>
      <c r="D25163" s="1549"/>
      <c r="E25163" s="1506"/>
      <c r="K25163" s="1548"/>
      <c r="L25163" s="1549"/>
      <c r="M25163" s="1506"/>
    </row>
    <row r="25164" spans="1:13" ht="16.5" customHeight="1">
      <c r="A25164" s="1547"/>
      <c r="B25164" s="1548"/>
      <c r="C25164" s="1548"/>
      <c r="D25164" s="1549"/>
      <c r="E25164" s="1506"/>
      <c r="K25164" s="1548"/>
      <c r="L25164" s="1549"/>
      <c r="M25164" s="1506"/>
    </row>
    <row r="25165" spans="1:13" ht="16.5" customHeight="1">
      <c r="A25165" s="1547"/>
      <c r="B25165" s="1548"/>
      <c r="C25165" s="1548"/>
      <c r="D25165" s="1549"/>
      <c r="E25165" s="1506"/>
      <c r="K25165" s="1548"/>
      <c r="L25165" s="1549"/>
      <c r="M25165" s="1506"/>
    </row>
    <row r="25166" spans="1:13" ht="16.5" customHeight="1">
      <c r="A25166" s="1547"/>
      <c r="B25166" s="1548"/>
      <c r="C25166" s="1548"/>
      <c r="D25166" s="1549"/>
      <c r="E25166" s="1506"/>
      <c r="K25166" s="1548"/>
      <c r="L25166" s="1549"/>
      <c r="M25166" s="1506"/>
    </row>
    <row r="25167" spans="1:13" ht="16.5" customHeight="1">
      <c r="A25167" s="1547"/>
      <c r="B25167" s="1548"/>
      <c r="C25167" s="1548"/>
      <c r="D25167" s="1549"/>
      <c r="E25167" s="1506"/>
      <c r="K25167" s="1548"/>
      <c r="L25167" s="1549"/>
      <c r="M25167" s="1506"/>
    </row>
    <row r="25168" spans="1:13" ht="16.5" customHeight="1">
      <c r="A25168" s="1547"/>
      <c r="B25168" s="1548"/>
      <c r="C25168" s="1548"/>
      <c r="D25168" s="1549"/>
      <c r="E25168" s="1506"/>
      <c r="K25168" s="1548"/>
      <c r="L25168" s="1549"/>
      <c r="M25168" s="1506"/>
    </row>
    <row r="25169" spans="1:13" ht="16.5" customHeight="1">
      <c r="A25169" s="1547"/>
      <c r="B25169" s="1548"/>
      <c r="C25169" s="1548"/>
      <c r="D25169" s="1549"/>
      <c r="E25169" s="1506"/>
      <c r="K25169" s="1548"/>
      <c r="L25169" s="1549"/>
      <c r="M25169" s="1506"/>
    </row>
    <row r="25170" spans="1:13" ht="16.5" customHeight="1">
      <c r="A25170" s="1547"/>
      <c r="B25170" s="1548"/>
      <c r="C25170" s="1548"/>
      <c r="D25170" s="1549"/>
      <c r="E25170" s="1506"/>
      <c r="K25170" s="1548"/>
      <c r="L25170" s="1549"/>
      <c r="M25170" s="1506"/>
    </row>
    <row r="25171" spans="1:13" ht="16.5" customHeight="1">
      <c r="A25171" s="1547"/>
      <c r="B25171" s="1548"/>
      <c r="C25171" s="1548"/>
      <c r="D25171" s="1549"/>
      <c r="E25171" s="1506"/>
      <c r="K25171" s="1548"/>
      <c r="L25171" s="1549"/>
      <c r="M25171" s="1506"/>
    </row>
    <row r="25172" spans="1:13" ht="16.5" customHeight="1">
      <c r="A25172" s="1547"/>
      <c r="B25172" s="1548"/>
      <c r="C25172" s="1548"/>
      <c r="D25172" s="1549"/>
      <c r="E25172" s="1506"/>
      <c r="K25172" s="1548"/>
      <c r="L25172" s="1549"/>
      <c r="M25172" s="1506"/>
    </row>
    <row r="25173" spans="1:13" ht="16.5" customHeight="1">
      <c r="A25173" s="1547"/>
      <c r="B25173" s="1548"/>
      <c r="C25173" s="1548"/>
      <c r="D25173" s="1549"/>
      <c r="E25173" s="1506"/>
      <c r="K25173" s="1548"/>
      <c r="L25173" s="1549"/>
      <c r="M25173" s="1506"/>
    </row>
    <row r="25174" spans="1:13" ht="16.5" customHeight="1">
      <c r="A25174" s="1547"/>
      <c r="B25174" s="1548"/>
      <c r="C25174" s="1548"/>
      <c r="D25174" s="1549"/>
      <c r="E25174" s="1506"/>
      <c r="K25174" s="1548"/>
      <c r="L25174" s="1549"/>
      <c r="M25174" s="1506"/>
    </row>
    <row r="25175" spans="1:13" ht="16.5" customHeight="1">
      <c r="A25175" s="1547"/>
      <c r="B25175" s="1548"/>
      <c r="C25175" s="1548"/>
      <c r="D25175" s="1549"/>
      <c r="E25175" s="1506"/>
      <c r="K25175" s="1548"/>
      <c r="L25175" s="1549"/>
      <c r="M25175" s="1506"/>
    </row>
    <row r="25176" spans="1:13" ht="16.5" customHeight="1">
      <c r="A25176" s="1547"/>
      <c r="B25176" s="1548"/>
      <c r="C25176" s="1548"/>
      <c r="D25176" s="1549"/>
      <c r="E25176" s="1506"/>
      <c r="K25176" s="1548"/>
      <c r="L25176" s="1549"/>
      <c r="M25176" s="1506"/>
    </row>
    <row r="25177" spans="1:13" ht="16.5" customHeight="1">
      <c r="A25177" s="1547"/>
      <c r="B25177" s="1548"/>
      <c r="C25177" s="1548"/>
      <c r="D25177" s="1549"/>
      <c r="E25177" s="1506"/>
      <c r="K25177" s="1548"/>
      <c r="L25177" s="1549"/>
      <c r="M25177" s="1506"/>
    </row>
    <row r="25178" spans="1:13" ht="16.5" customHeight="1">
      <c r="A25178" s="1547"/>
      <c r="B25178" s="1548"/>
      <c r="C25178" s="1548"/>
      <c r="D25178" s="1549"/>
      <c r="E25178" s="1506"/>
      <c r="K25178" s="1548"/>
      <c r="L25178" s="1549"/>
      <c r="M25178" s="1506"/>
    </row>
    <row r="25179" spans="1:13" ht="16.5" customHeight="1">
      <c r="A25179" s="1547"/>
      <c r="B25179" s="1548"/>
      <c r="C25179" s="1548"/>
      <c r="D25179" s="1549"/>
      <c r="E25179" s="1506"/>
      <c r="K25179" s="1548"/>
      <c r="L25179" s="1549"/>
      <c r="M25179" s="1506"/>
    </row>
    <row r="25180" spans="1:13" ht="16.5" customHeight="1">
      <c r="A25180" s="1547"/>
      <c r="B25180" s="1548"/>
      <c r="C25180" s="1548"/>
      <c r="D25180" s="1549"/>
      <c r="E25180" s="1506"/>
      <c r="K25180" s="1548"/>
      <c r="L25180" s="1549"/>
      <c r="M25180" s="1506"/>
    </row>
    <row r="25181" spans="1:13" ht="16.5" customHeight="1">
      <c r="A25181" s="1547"/>
      <c r="B25181" s="1548"/>
      <c r="C25181" s="1548"/>
      <c r="D25181" s="1549"/>
      <c r="E25181" s="1506"/>
      <c r="K25181" s="1548"/>
      <c r="L25181" s="1549"/>
      <c r="M25181" s="1506"/>
    </row>
    <row r="25182" spans="1:13" ht="16.5" customHeight="1">
      <c r="A25182" s="1547"/>
      <c r="B25182" s="1548"/>
      <c r="C25182" s="1548"/>
      <c r="D25182" s="1549"/>
      <c r="E25182" s="1506"/>
      <c r="K25182" s="1548"/>
      <c r="L25182" s="1549"/>
      <c r="M25182" s="1506"/>
    </row>
    <row r="25183" spans="1:13" ht="16.5" customHeight="1">
      <c r="A25183" s="1547"/>
      <c r="B25183" s="1548"/>
      <c r="C25183" s="1548"/>
      <c r="D25183" s="1549"/>
      <c r="E25183" s="1506"/>
      <c r="K25183" s="1548"/>
      <c r="L25183" s="1549"/>
      <c r="M25183" s="1506"/>
    </row>
    <row r="25184" spans="1:13" ht="16.5" customHeight="1">
      <c r="A25184" s="1547"/>
      <c r="B25184" s="1548"/>
      <c r="C25184" s="1548"/>
      <c r="D25184" s="1549"/>
      <c r="E25184" s="1506"/>
      <c r="K25184" s="1548"/>
      <c r="L25184" s="1549"/>
      <c r="M25184" s="1506"/>
    </row>
    <row r="25185" spans="1:13" ht="16.5" customHeight="1">
      <c r="A25185" s="1547"/>
      <c r="B25185" s="1548"/>
      <c r="C25185" s="1548"/>
      <c r="D25185" s="1549"/>
      <c r="E25185" s="1506"/>
      <c r="K25185" s="1548"/>
      <c r="L25185" s="1549"/>
      <c r="M25185" s="1506"/>
    </row>
    <row r="25186" spans="1:13" ht="16.5" customHeight="1">
      <c r="A25186" s="1547"/>
      <c r="B25186" s="1548"/>
      <c r="C25186" s="1548"/>
      <c r="D25186" s="1549"/>
      <c r="E25186" s="1506"/>
      <c r="K25186" s="1548"/>
      <c r="L25186" s="1549"/>
      <c r="M25186" s="1506"/>
    </row>
    <row r="25187" spans="1:13" ht="16.5" customHeight="1">
      <c r="A25187" s="1547"/>
      <c r="B25187" s="1548"/>
      <c r="C25187" s="1548"/>
      <c r="D25187" s="1549"/>
      <c r="E25187" s="1506"/>
      <c r="K25187" s="1548"/>
      <c r="L25187" s="1549"/>
      <c r="M25187" s="1506"/>
    </row>
    <row r="25188" spans="1:13" ht="16.5" customHeight="1">
      <c r="A25188" s="1547"/>
      <c r="B25188" s="1548"/>
      <c r="C25188" s="1548"/>
      <c r="D25188" s="1549"/>
      <c r="E25188" s="1506"/>
      <c r="K25188" s="1548"/>
      <c r="L25188" s="1549"/>
      <c r="M25188" s="1506"/>
    </row>
    <row r="25189" spans="1:13" ht="16.5" customHeight="1">
      <c r="A25189" s="1547"/>
      <c r="B25189" s="1548"/>
      <c r="C25189" s="1548"/>
      <c r="D25189" s="1549"/>
      <c r="E25189" s="1506"/>
      <c r="K25189" s="1548"/>
      <c r="L25189" s="1549"/>
      <c r="M25189" s="1506"/>
    </row>
    <row r="25190" spans="1:13" ht="16.5" customHeight="1">
      <c r="A25190" s="1547"/>
      <c r="B25190" s="1548"/>
      <c r="C25190" s="1548"/>
      <c r="D25190" s="1549"/>
      <c r="E25190" s="1506"/>
      <c r="K25190" s="1548"/>
      <c r="L25190" s="1549"/>
      <c r="M25190" s="1506"/>
    </row>
    <row r="25191" spans="1:13" ht="16.5" customHeight="1">
      <c r="A25191" s="1547"/>
      <c r="B25191" s="1548"/>
      <c r="C25191" s="1548"/>
      <c r="D25191" s="1549"/>
      <c r="E25191" s="1506"/>
      <c r="K25191" s="1548"/>
      <c r="L25191" s="1549"/>
      <c r="M25191" s="1506"/>
    </row>
    <row r="25192" spans="1:13" ht="16.5" customHeight="1">
      <c r="A25192" s="1547"/>
      <c r="B25192" s="1548"/>
      <c r="C25192" s="1548"/>
      <c r="D25192" s="1549"/>
      <c r="E25192" s="1506"/>
      <c r="K25192" s="1548"/>
      <c r="L25192" s="1549"/>
      <c r="M25192" s="1506"/>
    </row>
    <row r="25193" spans="1:13" ht="16.5" customHeight="1">
      <c r="A25193" s="1547"/>
      <c r="B25193" s="1548"/>
      <c r="C25193" s="1548"/>
      <c r="D25193" s="1549"/>
      <c r="E25193" s="1506"/>
      <c r="K25193" s="1548"/>
      <c r="L25193" s="1549"/>
      <c r="M25193" s="1506"/>
    </row>
    <row r="25194" spans="1:13" ht="16.5" customHeight="1">
      <c r="A25194" s="1547"/>
      <c r="B25194" s="1548"/>
      <c r="C25194" s="1548"/>
      <c r="D25194" s="1549"/>
      <c r="E25194" s="1506"/>
      <c r="K25194" s="1548"/>
      <c r="L25194" s="1549"/>
      <c r="M25194" s="1506"/>
    </row>
    <row r="25195" spans="1:13" ht="16.5" customHeight="1">
      <c r="A25195" s="1547"/>
      <c r="B25195" s="1548"/>
      <c r="C25195" s="1548"/>
      <c r="D25195" s="1549"/>
      <c r="E25195" s="1506"/>
      <c r="K25195" s="1548"/>
      <c r="L25195" s="1549"/>
      <c r="M25195" s="1506"/>
    </row>
    <row r="25196" spans="1:13" ht="16.5" customHeight="1">
      <c r="A25196" s="1547"/>
      <c r="B25196" s="1548"/>
      <c r="C25196" s="1548"/>
      <c r="D25196" s="1549"/>
      <c r="E25196" s="1506"/>
      <c r="K25196" s="1548"/>
      <c r="L25196" s="1549"/>
      <c r="M25196" s="1506"/>
    </row>
    <row r="25197" spans="1:13" ht="16.5" customHeight="1">
      <c r="A25197" s="1547"/>
      <c r="B25197" s="1548"/>
      <c r="C25197" s="1548"/>
      <c r="D25197" s="1549"/>
      <c r="E25197" s="1506"/>
      <c r="K25197" s="1548"/>
      <c r="L25197" s="1549"/>
      <c r="M25197" s="1506"/>
    </row>
    <row r="25198" spans="1:13" ht="16.5" customHeight="1">
      <c r="A25198" s="1547"/>
      <c r="B25198" s="1548"/>
      <c r="C25198" s="1548"/>
      <c r="D25198" s="1549"/>
      <c r="E25198" s="1506"/>
      <c r="K25198" s="1548"/>
      <c r="L25198" s="1549"/>
      <c r="M25198" s="1506"/>
    </row>
    <row r="25199" spans="1:13" ht="16.5" customHeight="1">
      <c r="A25199" s="1547"/>
      <c r="B25199" s="1548"/>
      <c r="C25199" s="1548"/>
      <c r="D25199" s="1549"/>
      <c r="E25199" s="1506"/>
      <c r="K25199" s="1548"/>
      <c r="L25199" s="1549"/>
      <c r="M25199" s="1506"/>
    </row>
    <row r="25200" spans="1:13" ht="16.5" customHeight="1">
      <c r="A25200" s="1547"/>
      <c r="B25200" s="1548"/>
      <c r="C25200" s="1548"/>
      <c r="D25200" s="1549"/>
      <c r="E25200" s="1506"/>
      <c r="K25200" s="1548"/>
      <c r="L25200" s="1549"/>
      <c r="M25200" s="1506"/>
    </row>
    <row r="25201" spans="1:13" ht="16.5" customHeight="1">
      <c r="A25201" s="1547"/>
      <c r="B25201" s="1548"/>
      <c r="C25201" s="1548"/>
      <c r="D25201" s="1549"/>
      <c r="E25201" s="1506"/>
      <c r="K25201" s="1548"/>
      <c r="L25201" s="1549"/>
      <c r="M25201" s="1506"/>
    </row>
    <row r="25202" spans="1:13" ht="16.5" customHeight="1">
      <c r="A25202" s="1547"/>
      <c r="B25202" s="1548"/>
      <c r="C25202" s="1548"/>
      <c r="D25202" s="1549"/>
      <c r="E25202" s="1506"/>
      <c r="K25202" s="1548"/>
      <c r="L25202" s="1549"/>
      <c r="M25202" s="1506"/>
    </row>
    <row r="25203" spans="1:13" ht="16.5" customHeight="1">
      <c r="A25203" s="1547"/>
      <c r="B25203" s="1548"/>
      <c r="C25203" s="1548"/>
      <c r="D25203" s="1549"/>
      <c r="E25203" s="1506"/>
      <c r="K25203" s="1548"/>
      <c r="L25203" s="1549"/>
      <c r="M25203" s="1506"/>
    </row>
    <row r="25204" spans="1:13" ht="16.5" customHeight="1">
      <c r="A25204" s="1547"/>
      <c r="B25204" s="1548"/>
      <c r="C25204" s="1548"/>
      <c r="D25204" s="1549"/>
      <c r="E25204" s="1506"/>
      <c r="K25204" s="1548"/>
      <c r="L25204" s="1549"/>
      <c r="M25204" s="1506"/>
    </row>
    <row r="25205" spans="1:13" ht="16.5" customHeight="1">
      <c r="A25205" s="1547"/>
      <c r="B25205" s="1548"/>
      <c r="C25205" s="1548"/>
      <c r="D25205" s="1549"/>
      <c r="E25205" s="1506"/>
      <c r="K25205" s="1548"/>
      <c r="L25205" s="1549"/>
      <c r="M25205" s="1506"/>
    </row>
    <row r="25206" spans="1:13" ht="16.5" customHeight="1">
      <c r="A25206" s="1547"/>
      <c r="B25206" s="1548"/>
      <c r="C25206" s="1548"/>
      <c r="D25206" s="1549"/>
      <c r="E25206" s="1506"/>
      <c r="K25206" s="1548"/>
      <c r="L25206" s="1549"/>
      <c r="M25206" s="1506"/>
    </row>
    <row r="25207" spans="1:13" ht="16.5" customHeight="1">
      <c r="A25207" s="1547"/>
      <c r="B25207" s="1548"/>
      <c r="C25207" s="1548"/>
      <c r="D25207" s="1549"/>
      <c r="E25207" s="1506"/>
      <c r="K25207" s="1548"/>
      <c r="L25207" s="1549"/>
      <c r="M25207" s="1506"/>
    </row>
    <row r="25208" spans="1:13" ht="16.5" customHeight="1">
      <c r="A25208" s="1547"/>
      <c r="B25208" s="1548"/>
      <c r="C25208" s="1548"/>
      <c r="D25208" s="1549"/>
      <c r="E25208" s="1506"/>
      <c r="K25208" s="1548"/>
      <c r="L25208" s="1549"/>
      <c r="M25208" s="1506"/>
    </row>
    <row r="25209" spans="1:13" ht="16.5" customHeight="1">
      <c r="A25209" s="1547"/>
      <c r="B25209" s="1548"/>
      <c r="C25209" s="1548"/>
      <c r="D25209" s="1549"/>
      <c r="E25209" s="1506"/>
      <c r="K25209" s="1548"/>
      <c r="L25209" s="1549"/>
      <c r="M25209" s="1506"/>
    </row>
    <row r="25210" spans="1:13" ht="16.5" customHeight="1">
      <c r="A25210" s="1547"/>
      <c r="B25210" s="1548"/>
      <c r="C25210" s="1548"/>
      <c r="D25210" s="1549"/>
      <c r="E25210" s="1506"/>
      <c r="K25210" s="1548"/>
      <c r="L25210" s="1549"/>
      <c r="M25210" s="1506"/>
    </row>
    <row r="25211" spans="1:13" ht="16.5" customHeight="1">
      <c r="A25211" s="1547"/>
      <c r="B25211" s="1548"/>
      <c r="C25211" s="1548"/>
      <c r="D25211" s="1549"/>
      <c r="E25211" s="1506"/>
      <c r="K25211" s="1548"/>
      <c r="L25211" s="1549"/>
      <c r="M25211" s="1506"/>
    </row>
    <row r="25212" spans="1:13" ht="16.5" customHeight="1">
      <c r="A25212" s="1547"/>
      <c r="B25212" s="1548"/>
      <c r="C25212" s="1548"/>
      <c r="D25212" s="1549"/>
      <c r="E25212" s="1506"/>
      <c r="K25212" s="1548"/>
      <c r="L25212" s="1549"/>
      <c r="M25212" s="1506"/>
    </row>
    <row r="25213" spans="1:13" ht="16.5" customHeight="1">
      <c r="A25213" s="1547"/>
      <c r="B25213" s="1548"/>
      <c r="C25213" s="1548"/>
      <c r="D25213" s="1549"/>
      <c r="E25213" s="1506"/>
      <c r="K25213" s="1548"/>
      <c r="L25213" s="1549"/>
      <c r="M25213" s="1506"/>
    </row>
    <row r="25214" spans="1:13" ht="16.5" customHeight="1">
      <c r="A25214" s="1547"/>
      <c r="B25214" s="1548"/>
      <c r="C25214" s="1548"/>
      <c r="D25214" s="1549"/>
      <c r="E25214" s="1506"/>
      <c r="K25214" s="1548"/>
      <c r="L25214" s="1549"/>
      <c r="M25214" s="1506"/>
    </row>
    <row r="25215" spans="1:13" ht="16.5" customHeight="1">
      <c r="A25215" s="1547"/>
      <c r="B25215" s="1548"/>
      <c r="C25215" s="1548"/>
      <c r="D25215" s="1549"/>
      <c r="E25215" s="1506"/>
      <c r="K25215" s="1548"/>
      <c r="L25215" s="1549"/>
      <c r="M25215" s="1506"/>
    </row>
    <row r="25216" spans="1:13" ht="16.5" customHeight="1">
      <c r="A25216" s="1547"/>
      <c r="B25216" s="1548"/>
      <c r="C25216" s="1548"/>
      <c r="D25216" s="1549"/>
      <c r="E25216" s="1506"/>
      <c r="K25216" s="1548"/>
      <c r="L25216" s="1549"/>
      <c r="M25216" s="1506"/>
    </row>
    <row r="25217" spans="1:13" ht="16.5" customHeight="1">
      <c r="A25217" s="1547"/>
      <c r="B25217" s="1548"/>
      <c r="C25217" s="1548"/>
      <c r="D25217" s="1549"/>
      <c r="E25217" s="1506"/>
      <c r="K25217" s="1548"/>
      <c r="L25217" s="1549"/>
      <c r="M25217" s="1506"/>
    </row>
    <row r="25218" spans="1:13" ht="16.5" customHeight="1">
      <c r="A25218" s="1547"/>
      <c r="B25218" s="1548"/>
      <c r="C25218" s="1548"/>
      <c r="D25218" s="1549"/>
      <c r="E25218" s="1506"/>
      <c r="K25218" s="1548"/>
      <c r="L25218" s="1549"/>
      <c r="M25218" s="1506"/>
    </row>
    <row r="25219" spans="1:13" ht="16.5" customHeight="1">
      <c r="A25219" s="1547"/>
      <c r="B25219" s="1548"/>
      <c r="C25219" s="1548"/>
      <c r="D25219" s="1549"/>
      <c r="E25219" s="1506"/>
      <c r="K25219" s="1548"/>
      <c r="L25219" s="1549"/>
      <c r="M25219" s="1506"/>
    </row>
    <row r="25220" spans="1:13" ht="16.5" customHeight="1">
      <c r="A25220" s="1547"/>
      <c r="B25220" s="1548"/>
      <c r="C25220" s="1548"/>
      <c r="D25220" s="1549"/>
      <c r="E25220" s="1506"/>
      <c r="K25220" s="1548"/>
      <c r="L25220" s="1549"/>
      <c r="M25220" s="1506"/>
    </row>
    <row r="25221" spans="1:13" ht="16.5" customHeight="1">
      <c r="A25221" s="1547"/>
      <c r="B25221" s="1548"/>
      <c r="C25221" s="1548"/>
      <c r="D25221" s="1549"/>
      <c r="E25221" s="1506"/>
      <c r="K25221" s="1548"/>
      <c r="L25221" s="1549"/>
      <c r="M25221" s="1506"/>
    </row>
    <row r="25222" spans="1:13" ht="16.5" customHeight="1">
      <c r="A25222" s="1547"/>
      <c r="B25222" s="1548"/>
      <c r="C25222" s="1548"/>
      <c r="D25222" s="1549"/>
      <c r="E25222" s="1506"/>
      <c r="K25222" s="1548"/>
      <c r="L25222" s="1549"/>
      <c r="M25222" s="1506"/>
    </row>
    <row r="25223" spans="1:13" ht="16.5" customHeight="1">
      <c r="A25223" s="1547"/>
      <c r="B25223" s="1548"/>
      <c r="C25223" s="1548"/>
      <c r="D25223" s="1549"/>
      <c r="E25223" s="1506"/>
      <c r="K25223" s="1548"/>
      <c r="L25223" s="1549"/>
      <c r="M25223" s="1506"/>
    </row>
    <row r="25224" spans="1:13" ht="16.5" customHeight="1">
      <c r="A25224" s="1547"/>
      <c r="B25224" s="1548"/>
      <c r="C25224" s="1548"/>
      <c r="D25224" s="1549"/>
      <c r="E25224" s="1506"/>
      <c r="K25224" s="1548"/>
      <c r="L25224" s="1549"/>
      <c r="M25224" s="1506"/>
    </row>
    <row r="25225" spans="1:13" ht="16.5" customHeight="1">
      <c r="A25225" s="1547"/>
      <c r="B25225" s="1548"/>
      <c r="C25225" s="1548"/>
      <c r="D25225" s="1549"/>
      <c r="E25225" s="1506"/>
      <c r="K25225" s="1548"/>
      <c r="L25225" s="1549"/>
      <c r="M25225" s="1506"/>
    </row>
    <row r="25226" spans="1:13" ht="16.5" customHeight="1">
      <c r="A25226" s="1547"/>
      <c r="B25226" s="1548"/>
      <c r="C25226" s="1548"/>
      <c r="D25226" s="1549"/>
      <c r="E25226" s="1506"/>
      <c r="K25226" s="1548"/>
      <c r="L25226" s="1549"/>
      <c r="M25226" s="1506"/>
    </row>
    <row r="25227" spans="1:13" ht="16.5" customHeight="1">
      <c r="A25227" s="1547"/>
      <c r="B25227" s="1548"/>
      <c r="C25227" s="1548"/>
      <c r="D25227" s="1549"/>
      <c r="E25227" s="1506"/>
      <c r="K25227" s="1548"/>
      <c r="L25227" s="1549"/>
      <c r="M25227" s="1506"/>
    </row>
    <row r="25228" spans="1:13" ht="16.5" customHeight="1">
      <c r="A25228" s="1547"/>
      <c r="B25228" s="1548"/>
      <c r="C25228" s="1548"/>
      <c r="D25228" s="1549"/>
      <c r="E25228" s="1506"/>
      <c r="K25228" s="1548"/>
      <c r="L25228" s="1549"/>
      <c r="M25228" s="1506"/>
    </row>
    <row r="25229" spans="1:13" ht="16.5" customHeight="1">
      <c r="A25229" s="1547"/>
      <c r="B25229" s="1548"/>
      <c r="C25229" s="1548"/>
      <c r="D25229" s="1549"/>
      <c r="E25229" s="1506"/>
      <c r="K25229" s="1548"/>
      <c r="L25229" s="1549"/>
      <c r="M25229" s="1506"/>
    </row>
    <row r="25230" spans="1:13" ht="16.5" customHeight="1">
      <c r="A25230" s="1547"/>
      <c r="B25230" s="1548"/>
      <c r="C25230" s="1548"/>
      <c r="D25230" s="1549"/>
      <c r="E25230" s="1506"/>
      <c r="K25230" s="1548"/>
      <c r="L25230" s="1549"/>
      <c r="M25230" s="1506"/>
    </row>
    <row r="25231" spans="1:13" ht="16.5" customHeight="1">
      <c r="A25231" s="1547"/>
      <c r="B25231" s="1548"/>
      <c r="C25231" s="1548"/>
      <c r="D25231" s="1549"/>
      <c r="E25231" s="1506"/>
      <c r="K25231" s="1548"/>
      <c r="L25231" s="1549"/>
      <c r="M25231" s="1506"/>
    </row>
    <row r="25232" spans="1:13" ht="16.5" customHeight="1">
      <c r="A25232" s="1547"/>
      <c r="B25232" s="1548"/>
      <c r="C25232" s="1548"/>
      <c r="D25232" s="1549"/>
      <c r="E25232" s="1506"/>
      <c r="K25232" s="1548"/>
      <c r="L25232" s="1549"/>
      <c r="M25232" s="1506"/>
    </row>
    <row r="25233" spans="1:13" ht="16.5" customHeight="1">
      <c r="A25233" s="1547"/>
      <c r="B25233" s="1548"/>
      <c r="C25233" s="1548"/>
      <c r="D25233" s="1549"/>
      <c r="E25233" s="1506"/>
      <c r="K25233" s="1548"/>
      <c r="L25233" s="1549"/>
      <c r="M25233" s="1506"/>
    </row>
    <row r="25234" spans="1:13" ht="16.5" customHeight="1">
      <c r="A25234" s="1547"/>
      <c r="B25234" s="1548"/>
      <c r="C25234" s="1548"/>
      <c r="D25234" s="1549"/>
      <c r="E25234" s="1506"/>
      <c r="K25234" s="1548"/>
      <c r="L25234" s="1549"/>
      <c r="M25234" s="1506"/>
    </row>
    <row r="25235" spans="1:13" ht="16.5" customHeight="1">
      <c r="A25235" s="1547"/>
      <c r="B25235" s="1548"/>
      <c r="C25235" s="1548"/>
      <c r="D25235" s="1549"/>
      <c r="E25235" s="1506"/>
      <c r="K25235" s="1548"/>
      <c r="L25235" s="1549"/>
      <c r="M25235" s="1506"/>
    </row>
    <row r="25236" spans="1:13" ht="16.5" customHeight="1">
      <c r="A25236" s="1547"/>
      <c r="B25236" s="1548"/>
      <c r="C25236" s="1548"/>
      <c r="D25236" s="1549"/>
      <c r="E25236" s="1506"/>
      <c r="K25236" s="1548"/>
      <c r="L25236" s="1549"/>
      <c r="M25236" s="1506"/>
    </row>
    <row r="25237" spans="1:13" ht="16.5" customHeight="1">
      <c r="A25237" s="1547"/>
      <c r="B25237" s="1548"/>
      <c r="C25237" s="1548"/>
      <c r="D25237" s="1549"/>
      <c r="E25237" s="1506"/>
      <c r="K25237" s="1548"/>
      <c r="L25237" s="1549"/>
      <c r="M25237" s="1506"/>
    </row>
    <row r="25238" spans="1:13" ht="16.5" customHeight="1">
      <c r="A25238" s="1547"/>
      <c r="B25238" s="1548"/>
      <c r="C25238" s="1548"/>
      <c r="D25238" s="1549"/>
      <c r="E25238" s="1506"/>
      <c r="K25238" s="1548"/>
      <c r="L25238" s="1549"/>
      <c r="M25238" s="1506"/>
    </row>
    <row r="25239" spans="1:13" ht="16.5" customHeight="1">
      <c r="A25239" s="1547"/>
      <c r="B25239" s="1548"/>
      <c r="C25239" s="1548"/>
      <c r="D25239" s="1549"/>
      <c r="E25239" s="1506"/>
      <c r="K25239" s="1548"/>
      <c r="L25239" s="1549"/>
      <c r="M25239" s="1506"/>
    </row>
    <row r="25240" spans="1:13" ht="16.5" customHeight="1">
      <c r="A25240" s="1547"/>
      <c r="B25240" s="1548"/>
      <c r="C25240" s="1548"/>
      <c r="D25240" s="1549"/>
      <c r="E25240" s="1506"/>
      <c r="K25240" s="1548"/>
      <c r="L25240" s="1549"/>
      <c r="M25240" s="1506"/>
    </row>
    <row r="25241" spans="1:13" ht="16.5" customHeight="1">
      <c r="A25241" s="1547"/>
      <c r="B25241" s="1548"/>
      <c r="C25241" s="1548"/>
      <c r="D25241" s="1549"/>
      <c r="E25241" s="1506"/>
      <c r="K25241" s="1548"/>
      <c r="L25241" s="1549"/>
      <c r="M25241" s="1506"/>
    </row>
    <row r="25242" spans="1:13" ht="16.5" customHeight="1">
      <c r="A25242" s="1547"/>
      <c r="B25242" s="1548"/>
      <c r="C25242" s="1548"/>
      <c r="D25242" s="1549"/>
      <c r="E25242" s="1506"/>
      <c r="K25242" s="1548"/>
      <c r="L25242" s="1549"/>
      <c r="M25242" s="1506"/>
    </row>
    <row r="25243" spans="1:13" ht="16.5" customHeight="1">
      <c r="A25243" s="1547"/>
      <c r="B25243" s="1548"/>
      <c r="C25243" s="1548"/>
      <c r="D25243" s="1549"/>
      <c r="E25243" s="1506"/>
      <c r="K25243" s="1548"/>
      <c r="L25243" s="1549"/>
      <c r="M25243" s="1506"/>
    </row>
    <row r="25244" spans="1:13" ht="16.5" customHeight="1">
      <c r="A25244" s="1547"/>
      <c r="B25244" s="1548"/>
      <c r="C25244" s="1548"/>
      <c r="D25244" s="1549"/>
      <c r="E25244" s="1506"/>
      <c r="K25244" s="1548"/>
      <c r="L25244" s="1549"/>
      <c r="M25244" s="1506"/>
    </row>
    <row r="25245" spans="1:13" ht="16.5" customHeight="1">
      <c r="A25245" s="1547"/>
      <c r="B25245" s="1548"/>
      <c r="C25245" s="1548"/>
      <c r="D25245" s="1549"/>
      <c r="E25245" s="1506"/>
      <c r="K25245" s="1548"/>
      <c r="L25245" s="1549"/>
      <c r="M25245" s="1506"/>
    </row>
    <row r="25246" spans="1:13" ht="16.5" customHeight="1">
      <c r="A25246" s="1547"/>
      <c r="B25246" s="1548"/>
      <c r="C25246" s="1548"/>
      <c r="D25246" s="1549"/>
      <c r="E25246" s="1506"/>
      <c r="K25246" s="1548"/>
      <c r="L25246" s="1549"/>
      <c r="M25246" s="1506"/>
    </row>
    <row r="25247" spans="1:13" ht="16.5" customHeight="1">
      <c r="A25247" s="1547"/>
      <c r="B25247" s="1548"/>
      <c r="C25247" s="1548"/>
      <c r="D25247" s="1549"/>
      <c r="E25247" s="1506"/>
      <c r="K25247" s="1548"/>
      <c r="L25247" s="1549"/>
      <c r="M25247" s="1506"/>
    </row>
    <row r="25248" spans="1:13" ht="16.5" customHeight="1">
      <c r="A25248" s="1547"/>
      <c r="B25248" s="1548"/>
      <c r="C25248" s="1548"/>
      <c r="D25248" s="1549"/>
      <c r="E25248" s="1506"/>
      <c r="K25248" s="1548"/>
      <c r="L25248" s="1549"/>
      <c r="M25248" s="1506"/>
    </row>
    <row r="25249" spans="1:13" ht="16.5" customHeight="1">
      <c r="A25249" s="1547"/>
      <c r="B25249" s="1548"/>
      <c r="C25249" s="1548"/>
      <c r="D25249" s="1549"/>
      <c r="E25249" s="1506"/>
      <c r="K25249" s="1548"/>
      <c r="L25249" s="1549"/>
      <c r="M25249" s="1506"/>
    </row>
    <row r="25250" spans="1:13" ht="16.5" customHeight="1">
      <c r="A25250" s="1547"/>
      <c r="B25250" s="1548"/>
      <c r="C25250" s="1548"/>
      <c r="D25250" s="1549"/>
      <c r="E25250" s="1506"/>
      <c r="K25250" s="1548"/>
      <c r="L25250" s="1549"/>
      <c r="M25250" s="1506"/>
    </row>
    <row r="25251" spans="1:13" ht="16.5" customHeight="1">
      <c r="A25251" s="1547"/>
      <c r="B25251" s="1548"/>
      <c r="C25251" s="1548"/>
      <c r="D25251" s="1549"/>
      <c r="E25251" s="1506"/>
      <c r="K25251" s="1548"/>
      <c r="L25251" s="1549"/>
      <c r="M25251" s="1506"/>
    </row>
    <row r="25252" spans="1:13" ht="16.5" customHeight="1">
      <c r="A25252" s="1547"/>
      <c r="B25252" s="1548"/>
      <c r="C25252" s="1548"/>
      <c r="D25252" s="1549"/>
      <c r="E25252" s="1506"/>
      <c r="K25252" s="1548"/>
      <c r="L25252" s="1549"/>
      <c r="M25252" s="1506"/>
    </row>
    <row r="25253" spans="1:13" ht="16.5" customHeight="1">
      <c r="A25253" s="1547"/>
      <c r="B25253" s="1548"/>
      <c r="C25253" s="1548"/>
      <c r="D25253" s="1549"/>
      <c r="E25253" s="1506"/>
      <c r="K25253" s="1548"/>
      <c r="L25253" s="1549"/>
      <c r="M25253" s="1506"/>
    </row>
    <row r="25254" spans="1:13" ht="16.5" customHeight="1">
      <c r="A25254" s="1547"/>
      <c r="B25254" s="1548"/>
      <c r="C25254" s="1548"/>
      <c r="D25254" s="1549"/>
      <c r="E25254" s="1506"/>
      <c r="K25254" s="1548"/>
      <c r="L25254" s="1549"/>
      <c r="M25254" s="1506"/>
    </row>
    <row r="25255" spans="1:13" ht="16.5" customHeight="1">
      <c r="A25255" s="1547"/>
      <c r="B25255" s="1548"/>
      <c r="C25255" s="1548"/>
      <c r="D25255" s="1549"/>
      <c r="E25255" s="1506"/>
      <c r="K25255" s="1548"/>
      <c r="L25255" s="1549"/>
      <c r="M25255" s="1506"/>
    </row>
    <row r="25256" spans="1:13" ht="16.5" customHeight="1">
      <c r="A25256" s="1547"/>
      <c r="B25256" s="1548"/>
      <c r="C25256" s="1548"/>
      <c r="D25256" s="1549"/>
      <c r="E25256" s="1506"/>
      <c r="K25256" s="1548"/>
      <c r="L25256" s="1549"/>
      <c r="M25256" s="1506"/>
    </row>
    <row r="25257" spans="1:13" ht="16.5" customHeight="1">
      <c r="A25257" s="1547"/>
      <c r="B25257" s="1548"/>
      <c r="C25257" s="1548"/>
      <c r="D25257" s="1549"/>
      <c r="E25257" s="1506"/>
      <c r="K25257" s="1548"/>
      <c r="L25257" s="1549"/>
      <c r="M25257" s="1506"/>
    </row>
    <row r="25258" spans="1:13" ht="16.5" customHeight="1">
      <c r="A25258" s="1547"/>
      <c r="B25258" s="1548"/>
      <c r="C25258" s="1548"/>
      <c r="D25258" s="1549"/>
      <c r="E25258" s="1506"/>
      <c r="K25258" s="1548"/>
      <c r="L25258" s="1549"/>
      <c r="M25258" s="1506"/>
    </row>
    <row r="25259" spans="1:13" ht="16.5" customHeight="1">
      <c r="A25259" s="1547"/>
      <c r="B25259" s="1548"/>
      <c r="C25259" s="1548"/>
      <c r="D25259" s="1549"/>
      <c r="E25259" s="1506"/>
      <c r="K25259" s="1548"/>
      <c r="L25259" s="1549"/>
      <c r="M25259" s="1506"/>
    </row>
    <row r="25260" spans="1:13" ht="16.5" customHeight="1">
      <c r="A25260" s="1547"/>
      <c r="B25260" s="1548"/>
      <c r="C25260" s="1548"/>
      <c r="D25260" s="1549"/>
      <c r="E25260" s="1506"/>
      <c r="K25260" s="1548"/>
      <c r="L25260" s="1549"/>
      <c r="M25260" s="1506"/>
    </row>
    <row r="25261" spans="1:13" ht="16.5" customHeight="1">
      <c r="A25261" s="1547"/>
      <c r="B25261" s="1548"/>
      <c r="C25261" s="1548"/>
      <c r="D25261" s="1549"/>
      <c r="E25261" s="1506"/>
      <c r="K25261" s="1548"/>
      <c r="L25261" s="1549"/>
      <c r="M25261" s="1506"/>
    </row>
    <row r="25262" spans="1:13" ht="16.5" customHeight="1">
      <c r="A25262" s="1547"/>
      <c r="B25262" s="1548"/>
      <c r="C25262" s="1548"/>
      <c r="D25262" s="1549"/>
      <c r="E25262" s="1506"/>
      <c r="K25262" s="1548"/>
      <c r="L25262" s="1549"/>
      <c r="M25262" s="1506"/>
    </row>
    <row r="25263" spans="1:13" ht="16.5" customHeight="1">
      <c r="A25263" s="1547"/>
      <c r="B25263" s="1548"/>
      <c r="C25263" s="1548"/>
      <c r="D25263" s="1549"/>
      <c r="E25263" s="1506"/>
      <c r="K25263" s="1548"/>
      <c r="L25263" s="1549"/>
      <c r="M25263" s="1506"/>
    </row>
    <row r="25264" spans="1:13" ht="16.5" customHeight="1">
      <c r="A25264" s="1547"/>
      <c r="B25264" s="1548"/>
      <c r="C25264" s="1548"/>
      <c r="D25264" s="1549"/>
      <c r="E25264" s="1506"/>
      <c r="K25264" s="1548"/>
      <c r="L25264" s="1549"/>
      <c r="M25264" s="1506"/>
    </row>
    <row r="25265" spans="1:13" ht="16.5" customHeight="1">
      <c r="A25265" s="1547"/>
      <c r="B25265" s="1548"/>
      <c r="C25265" s="1548"/>
      <c r="D25265" s="1549"/>
      <c r="E25265" s="1506"/>
      <c r="K25265" s="1548"/>
      <c r="L25265" s="1549"/>
      <c r="M25265" s="1506"/>
    </row>
    <row r="25266" spans="1:13" ht="16.5" customHeight="1">
      <c r="A25266" s="1547"/>
      <c r="B25266" s="1548"/>
      <c r="C25266" s="1548"/>
      <c r="D25266" s="1549"/>
      <c r="E25266" s="1506"/>
      <c r="K25266" s="1548"/>
      <c r="L25266" s="1549"/>
      <c r="M25266" s="1506"/>
    </row>
    <row r="25267" spans="1:13" ht="16.5" customHeight="1">
      <c r="A25267" s="1547"/>
      <c r="B25267" s="1548"/>
      <c r="C25267" s="1548"/>
      <c r="D25267" s="1549"/>
      <c r="E25267" s="1506"/>
      <c r="K25267" s="1548"/>
      <c r="L25267" s="1549"/>
      <c r="M25267" s="1506"/>
    </row>
    <row r="25268" spans="1:13" ht="16.5" customHeight="1">
      <c r="A25268" s="1547"/>
      <c r="B25268" s="1548"/>
      <c r="C25268" s="1548"/>
      <c r="D25268" s="1549"/>
      <c r="E25268" s="1506"/>
      <c r="K25268" s="1548"/>
      <c r="L25268" s="1549"/>
      <c r="M25268" s="1506"/>
    </row>
    <row r="25269" spans="1:13" ht="16.5" customHeight="1">
      <c r="A25269" s="1547"/>
      <c r="B25269" s="1548"/>
      <c r="C25269" s="1548"/>
      <c r="D25269" s="1549"/>
      <c r="E25269" s="1506"/>
      <c r="K25269" s="1548"/>
      <c r="L25269" s="1549"/>
      <c r="M25269" s="1506"/>
    </row>
    <row r="25270" spans="1:13" ht="16.5" customHeight="1">
      <c r="A25270" s="1547"/>
      <c r="B25270" s="1548"/>
      <c r="C25270" s="1548"/>
      <c r="D25270" s="1549"/>
      <c r="E25270" s="1506"/>
      <c r="K25270" s="1548"/>
      <c r="L25270" s="1549"/>
      <c r="M25270" s="1506"/>
    </row>
    <row r="25271" spans="1:13" ht="16.5" customHeight="1">
      <c r="A25271" s="1547"/>
      <c r="B25271" s="1548"/>
      <c r="C25271" s="1548"/>
      <c r="D25271" s="1549"/>
      <c r="E25271" s="1506"/>
      <c r="K25271" s="1548"/>
      <c r="L25271" s="1549"/>
      <c r="M25271" s="1506"/>
    </row>
    <row r="25272" spans="1:13" ht="16.5" customHeight="1">
      <c r="A25272" s="1547"/>
      <c r="B25272" s="1548"/>
      <c r="C25272" s="1548"/>
      <c r="D25272" s="1549"/>
      <c r="E25272" s="1506"/>
      <c r="K25272" s="1548"/>
      <c r="L25272" s="1549"/>
      <c r="M25272" s="1506"/>
    </row>
    <row r="25273" spans="1:13" ht="16.5" customHeight="1">
      <c r="A25273" s="1547"/>
      <c r="B25273" s="1548"/>
      <c r="C25273" s="1548"/>
      <c r="D25273" s="1549"/>
      <c r="E25273" s="1506"/>
      <c r="K25273" s="1548"/>
      <c r="L25273" s="1549"/>
      <c r="M25273" s="1506"/>
    </row>
    <row r="25274" spans="1:13" ht="16.5" customHeight="1">
      <c r="A25274" s="1547"/>
      <c r="B25274" s="1548"/>
      <c r="C25274" s="1548"/>
      <c r="D25274" s="1549"/>
      <c r="E25274" s="1506"/>
      <c r="K25274" s="1548"/>
      <c r="L25274" s="1549"/>
      <c r="M25274" s="1506"/>
    </row>
    <row r="25275" spans="1:13" ht="16.5" customHeight="1">
      <c r="A25275" s="1547"/>
      <c r="B25275" s="1548"/>
      <c r="C25275" s="1548"/>
      <c r="D25275" s="1549"/>
      <c r="E25275" s="1506"/>
      <c r="K25275" s="1548"/>
      <c r="L25275" s="1549"/>
      <c r="M25275" s="1506"/>
    </row>
    <row r="25276" spans="1:13" ht="16.5" customHeight="1">
      <c r="A25276" s="1547"/>
      <c r="B25276" s="1548"/>
      <c r="C25276" s="1548"/>
      <c r="D25276" s="1549"/>
      <c r="E25276" s="1506"/>
      <c r="K25276" s="1548"/>
      <c r="L25276" s="1549"/>
      <c r="M25276" s="1506"/>
    </row>
    <row r="25277" spans="1:13" ht="16.5" customHeight="1">
      <c r="A25277" s="1547"/>
      <c r="B25277" s="1548"/>
      <c r="C25277" s="1548"/>
      <c r="D25277" s="1549"/>
      <c r="E25277" s="1506"/>
      <c r="K25277" s="1548"/>
      <c r="L25277" s="1549"/>
      <c r="M25277" s="1506"/>
    </row>
    <row r="25278" spans="1:13" ht="16.5" customHeight="1">
      <c r="A25278" s="1547"/>
      <c r="B25278" s="1548"/>
      <c r="C25278" s="1548"/>
      <c r="D25278" s="1549"/>
      <c r="E25278" s="1506"/>
      <c r="K25278" s="1548"/>
      <c r="L25278" s="1549"/>
      <c r="M25278" s="1506"/>
    </row>
    <row r="25279" spans="1:13" ht="16.5" customHeight="1">
      <c r="A25279" s="1547"/>
      <c r="B25279" s="1548"/>
      <c r="C25279" s="1548"/>
      <c r="D25279" s="1549"/>
      <c r="E25279" s="1506"/>
      <c r="K25279" s="1548"/>
      <c r="L25279" s="1549"/>
      <c r="M25279" s="1506"/>
    </row>
    <row r="25280" spans="1:13" ht="16.5" customHeight="1">
      <c r="A25280" s="1547"/>
      <c r="B25280" s="1548"/>
      <c r="C25280" s="1548"/>
      <c r="D25280" s="1549"/>
      <c r="E25280" s="1506"/>
      <c r="K25280" s="1548"/>
      <c r="L25280" s="1549"/>
      <c r="M25280" s="1506"/>
    </row>
    <row r="25281" spans="1:13" ht="16.5" customHeight="1">
      <c r="A25281" s="1547"/>
      <c r="B25281" s="1548"/>
      <c r="C25281" s="1548"/>
      <c r="D25281" s="1549"/>
      <c r="E25281" s="1506"/>
      <c r="K25281" s="1548"/>
      <c r="L25281" s="1549"/>
      <c r="M25281" s="1506"/>
    </row>
    <row r="25282" spans="1:13" ht="16.5" customHeight="1">
      <c r="A25282" s="1547"/>
      <c r="B25282" s="1548"/>
      <c r="C25282" s="1548"/>
      <c r="D25282" s="1549"/>
      <c r="E25282" s="1506"/>
      <c r="K25282" s="1548"/>
      <c r="L25282" s="1549"/>
      <c r="M25282" s="1506"/>
    </row>
    <row r="25283" spans="1:13" ht="16.5" customHeight="1">
      <c r="A25283" s="1547"/>
      <c r="B25283" s="1548"/>
      <c r="C25283" s="1548"/>
      <c r="D25283" s="1549"/>
      <c r="E25283" s="1506"/>
      <c r="K25283" s="1548"/>
      <c r="L25283" s="1549"/>
      <c r="M25283" s="1506"/>
    </row>
    <row r="25284" spans="1:13" ht="16.5" customHeight="1">
      <c r="A25284" s="1547"/>
      <c r="B25284" s="1548"/>
      <c r="C25284" s="1548"/>
      <c r="D25284" s="1549"/>
      <c r="E25284" s="1506"/>
      <c r="K25284" s="1548"/>
      <c r="L25284" s="1549"/>
      <c r="M25284" s="1506"/>
    </row>
    <row r="25285" spans="1:13" ht="16.5" customHeight="1">
      <c r="A25285" s="1547"/>
      <c r="B25285" s="1548"/>
      <c r="C25285" s="1548"/>
      <c r="D25285" s="1549"/>
      <c r="E25285" s="1506"/>
      <c r="K25285" s="1548"/>
      <c r="L25285" s="1549"/>
      <c r="M25285" s="1506"/>
    </row>
    <row r="25286" spans="1:13" ht="16.5" customHeight="1">
      <c r="A25286" s="1547"/>
      <c r="B25286" s="1548"/>
      <c r="C25286" s="1548"/>
      <c r="D25286" s="1549"/>
      <c r="E25286" s="1506"/>
      <c r="K25286" s="1548"/>
      <c r="L25286" s="1549"/>
      <c r="M25286" s="1506"/>
    </row>
    <row r="25287" spans="1:13" ht="16.5" customHeight="1">
      <c r="A25287" s="1547"/>
      <c r="B25287" s="1548"/>
      <c r="C25287" s="1548"/>
      <c r="D25287" s="1549"/>
      <c r="E25287" s="1506"/>
      <c r="K25287" s="1548"/>
      <c r="L25287" s="1549"/>
      <c r="M25287" s="1506"/>
    </row>
    <row r="25288" spans="1:13" ht="16.5" customHeight="1">
      <c r="A25288" s="1547"/>
      <c r="B25288" s="1548"/>
      <c r="C25288" s="1548"/>
      <c r="D25288" s="1549"/>
      <c r="E25288" s="1506"/>
      <c r="K25288" s="1548"/>
      <c r="L25288" s="1549"/>
      <c r="M25288" s="1506"/>
    </row>
    <row r="25289" spans="1:13" ht="16.5" customHeight="1">
      <c r="A25289" s="1547"/>
      <c r="B25289" s="1548"/>
      <c r="C25289" s="1548"/>
      <c r="D25289" s="1549"/>
      <c r="E25289" s="1506"/>
      <c r="K25289" s="1548"/>
      <c r="L25289" s="1549"/>
      <c r="M25289" s="1506"/>
    </row>
    <row r="25290" spans="1:13" ht="16.5" customHeight="1">
      <c r="A25290" s="1547"/>
      <c r="B25290" s="1548"/>
      <c r="C25290" s="1548"/>
      <c r="D25290" s="1549"/>
      <c r="E25290" s="1506"/>
      <c r="K25290" s="1548"/>
      <c r="L25290" s="1549"/>
      <c r="M25290" s="1506"/>
    </row>
    <row r="25291" spans="1:13" ht="16.5" customHeight="1">
      <c r="A25291" s="1547"/>
      <c r="B25291" s="1548"/>
      <c r="C25291" s="1548"/>
      <c r="D25291" s="1549"/>
      <c r="E25291" s="1506"/>
      <c r="K25291" s="1548"/>
      <c r="L25291" s="1549"/>
      <c r="M25291" s="1506"/>
    </row>
    <row r="25292" spans="1:13" ht="16.5" customHeight="1">
      <c r="A25292" s="1547"/>
      <c r="B25292" s="1548"/>
      <c r="C25292" s="1548"/>
      <c r="D25292" s="1549"/>
      <c r="E25292" s="1506"/>
      <c r="K25292" s="1548"/>
      <c r="L25292" s="1549"/>
      <c r="M25292" s="1506"/>
    </row>
    <row r="25293" spans="1:13" ht="16.5" customHeight="1">
      <c r="A25293" s="1547"/>
      <c r="B25293" s="1548"/>
      <c r="C25293" s="1548"/>
      <c r="D25293" s="1549"/>
      <c r="E25293" s="1506"/>
      <c r="K25293" s="1548"/>
      <c r="L25293" s="1549"/>
      <c r="M25293" s="1506"/>
    </row>
    <row r="25294" spans="1:13" ht="16.5" customHeight="1">
      <c r="A25294" s="1547"/>
      <c r="B25294" s="1548"/>
      <c r="C25294" s="1548"/>
      <c r="D25294" s="1549"/>
      <c r="E25294" s="1506"/>
      <c r="K25294" s="1548"/>
      <c r="L25294" s="1549"/>
      <c r="M25294" s="1506"/>
    </row>
    <row r="25295" spans="1:13" ht="16.5" customHeight="1">
      <c r="A25295" s="1547"/>
      <c r="B25295" s="1548"/>
      <c r="C25295" s="1548"/>
      <c r="D25295" s="1549"/>
      <c r="E25295" s="1506"/>
      <c r="K25295" s="1548"/>
      <c r="L25295" s="1549"/>
      <c r="M25295" s="1506"/>
    </row>
    <row r="25296" spans="1:13" ht="16.5" customHeight="1">
      <c r="A25296" s="1547"/>
      <c r="B25296" s="1548"/>
      <c r="C25296" s="1548"/>
      <c r="D25296" s="1549"/>
      <c r="E25296" s="1506"/>
      <c r="K25296" s="1548"/>
      <c r="L25296" s="1549"/>
      <c r="M25296" s="1506"/>
    </row>
    <row r="25297" spans="1:13" ht="16.5" customHeight="1">
      <c r="A25297" s="1547"/>
      <c r="B25297" s="1548"/>
      <c r="C25297" s="1548"/>
      <c r="D25297" s="1549"/>
      <c r="E25297" s="1506"/>
      <c r="K25297" s="1548"/>
      <c r="L25297" s="1549"/>
      <c r="M25297" s="1506"/>
    </row>
    <row r="25298" spans="1:13" ht="16.5" customHeight="1">
      <c r="A25298" s="1547"/>
      <c r="B25298" s="1548"/>
      <c r="C25298" s="1548"/>
      <c r="D25298" s="1549"/>
      <c r="E25298" s="1506"/>
      <c r="K25298" s="1548"/>
      <c r="L25298" s="1549"/>
      <c r="M25298" s="1506"/>
    </row>
    <row r="25299" spans="1:13" ht="16.5" customHeight="1">
      <c r="A25299" s="1547"/>
      <c r="B25299" s="1548"/>
      <c r="C25299" s="1548"/>
      <c r="D25299" s="1549"/>
      <c r="E25299" s="1506"/>
      <c r="K25299" s="1548"/>
      <c r="L25299" s="1549"/>
      <c r="M25299" s="1506"/>
    </row>
    <row r="25300" spans="1:13" ht="16.5" customHeight="1">
      <c r="A25300" s="1547"/>
      <c r="B25300" s="1548"/>
      <c r="C25300" s="1548"/>
      <c r="D25300" s="1549"/>
      <c r="E25300" s="1506"/>
      <c r="K25300" s="1548"/>
      <c r="L25300" s="1549"/>
      <c r="M25300" s="1506"/>
    </row>
    <row r="25301" spans="1:13" ht="16.5" customHeight="1">
      <c r="A25301" s="1547"/>
      <c r="B25301" s="1548"/>
      <c r="C25301" s="1548"/>
      <c r="D25301" s="1549"/>
      <c r="E25301" s="1506"/>
      <c r="K25301" s="1548"/>
      <c r="L25301" s="1549"/>
      <c r="M25301" s="1506"/>
    </row>
    <row r="25302" spans="1:13" ht="16.5" customHeight="1">
      <c r="A25302" s="1547"/>
      <c r="B25302" s="1548"/>
      <c r="C25302" s="1548"/>
      <c r="D25302" s="1549"/>
      <c r="E25302" s="1506"/>
      <c r="K25302" s="1548"/>
      <c r="L25302" s="1549"/>
      <c r="M25302" s="1506"/>
    </row>
    <row r="25303" spans="1:13" ht="16.5" customHeight="1">
      <c r="A25303" s="1547"/>
      <c r="B25303" s="1548"/>
      <c r="C25303" s="1548"/>
      <c r="D25303" s="1549"/>
      <c r="E25303" s="1506"/>
      <c r="K25303" s="1548"/>
      <c r="L25303" s="1549"/>
      <c r="M25303" s="1506"/>
    </row>
    <row r="25304" spans="1:13" ht="16.5" customHeight="1">
      <c r="A25304" s="1547"/>
      <c r="B25304" s="1548"/>
      <c r="C25304" s="1548"/>
      <c r="D25304" s="1549"/>
      <c r="E25304" s="1506"/>
      <c r="K25304" s="1548"/>
      <c r="L25304" s="1549"/>
      <c r="M25304" s="1506"/>
    </row>
    <row r="25305" spans="1:13" ht="16.5" customHeight="1">
      <c r="A25305" s="1547"/>
      <c r="B25305" s="1548"/>
      <c r="C25305" s="1548"/>
      <c r="D25305" s="1549"/>
      <c r="E25305" s="1506"/>
      <c r="K25305" s="1548"/>
      <c r="L25305" s="1549"/>
      <c r="M25305" s="1506"/>
    </row>
    <row r="25306" spans="1:13" ht="16.5" customHeight="1">
      <c r="A25306" s="1547"/>
      <c r="B25306" s="1548"/>
      <c r="C25306" s="1548"/>
      <c r="D25306" s="1549"/>
      <c r="E25306" s="1506"/>
      <c r="K25306" s="1548"/>
      <c r="L25306" s="1549"/>
      <c r="M25306" s="1506"/>
    </row>
    <row r="25307" spans="1:13" ht="16.5" customHeight="1">
      <c r="A25307" s="1547"/>
      <c r="B25307" s="1548"/>
      <c r="C25307" s="1548"/>
      <c r="D25307" s="1549"/>
      <c r="E25307" s="1506"/>
      <c r="K25307" s="1548"/>
      <c r="L25307" s="1549"/>
      <c r="M25307" s="1506"/>
    </row>
    <row r="25308" spans="1:13" ht="16.5" customHeight="1">
      <c r="A25308" s="1547"/>
      <c r="B25308" s="1548"/>
      <c r="C25308" s="1548"/>
      <c r="D25308" s="1549"/>
      <c r="E25308" s="1506"/>
      <c r="K25308" s="1548"/>
      <c r="L25308" s="1549"/>
      <c r="M25308" s="1506"/>
    </row>
    <row r="25309" spans="1:13" ht="16.5" customHeight="1">
      <c r="A25309" s="1547"/>
      <c r="B25309" s="1548"/>
      <c r="C25309" s="1548"/>
      <c r="D25309" s="1549"/>
      <c r="E25309" s="1506"/>
      <c r="K25309" s="1548"/>
      <c r="L25309" s="1549"/>
      <c r="M25309" s="1506"/>
    </row>
    <row r="25310" spans="1:13" ht="16.5" customHeight="1">
      <c r="A25310" s="1547"/>
      <c r="B25310" s="1548"/>
      <c r="C25310" s="1548"/>
      <c r="D25310" s="1549"/>
      <c r="E25310" s="1506"/>
      <c r="K25310" s="1548"/>
      <c r="L25310" s="1549"/>
      <c r="M25310" s="1506"/>
    </row>
    <row r="25311" spans="1:13" ht="16.5" customHeight="1">
      <c r="A25311" s="1547"/>
      <c r="B25311" s="1548"/>
      <c r="C25311" s="1548"/>
      <c r="D25311" s="1549"/>
      <c r="E25311" s="1506"/>
      <c r="K25311" s="1548"/>
      <c r="L25311" s="1549"/>
      <c r="M25311" s="1506"/>
    </row>
    <row r="25312" spans="1:13" ht="16.5" customHeight="1">
      <c r="A25312" s="1547"/>
      <c r="B25312" s="1548"/>
      <c r="C25312" s="1548"/>
      <c r="D25312" s="1549"/>
      <c r="E25312" s="1506"/>
      <c r="K25312" s="1548"/>
      <c r="L25312" s="1549"/>
      <c r="M25312" s="1506"/>
    </row>
    <row r="25313" spans="1:13" ht="16.5" customHeight="1">
      <c r="A25313" s="1547"/>
      <c r="B25313" s="1548"/>
      <c r="C25313" s="1548"/>
      <c r="D25313" s="1549"/>
      <c r="E25313" s="1506"/>
      <c r="K25313" s="1548"/>
      <c r="L25313" s="1549"/>
      <c r="M25313" s="1506"/>
    </row>
    <row r="25314" spans="1:13" ht="16.5" customHeight="1">
      <c r="A25314" s="1547"/>
      <c r="B25314" s="1548"/>
      <c r="C25314" s="1548"/>
      <c r="D25314" s="1549"/>
      <c r="E25314" s="1506"/>
      <c r="K25314" s="1548"/>
      <c r="L25314" s="1549"/>
      <c r="M25314" s="1506"/>
    </row>
    <row r="25315" spans="1:13" ht="16.5" customHeight="1">
      <c r="A25315" s="1547"/>
      <c r="B25315" s="1548"/>
      <c r="C25315" s="1548"/>
      <c r="D25315" s="1549"/>
      <c r="E25315" s="1506"/>
      <c r="K25315" s="1548"/>
      <c r="L25315" s="1549"/>
      <c r="M25315" s="1506"/>
    </row>
    <row r="25316" spans="1:13" ht="16.5" customHeight="1">
      <c r="A25316" s="1547"/>
      <c r="B25316" s="1548"/>
      <c r="C25316" s="1548"/>
      <c r="D25316" s="1549"/>
      <c r="E25316" s="1506"/>
      <c r="K25316" s="1548"/>
      <c r="L25316" s="1549"/>
      <c r="M25316" s="1506"/>
    </row>
    <row r="25317" spans="1:13" ht="16.5" customHeight="1">
      <c r="A25317" s="1547"/>
      <c r="B25317" s="1548"/>
      <c r="C25317" s="1548"/>
      <c r="D25317" s="1549"/>
      <c r="E25317" s="1506"/>
      <c r="K25317" s="1548"/>
      <c r="L25317" s="1549"/>
      <c r="M25317" s="1506"/>
    </row>
    <row r="25318" spans="1:13" ht="16.5" customHeight="1">
      <c r="A25318" s="1547"/>
      <c r="B25318" s="1548"/>
      <c r="C25318" s="1548"/>
      <c r="D25318" s="1549"/>
      <c r="E25318" s="1506"/>
      <c r="K25318" s="1548"/>
      <c r="L25318" s="1549"/>
      <c r="M25318" s="1506"/>
    </row>
    <row r="25319" spans="1:13" ht="16.5" customHeight="1">
      <c r="A25319" s="1547"/>
      <c r="B25319" s="1548"/>
      <c r="C25319" s="1548"/>
      <c r="D25319" s="1549"/>
      <c r="E25319" s="1506"/>
      <c r="K25319" s="1548"/>
      <c r="L25319" s="1549"/>
      <c r="M25319" s="1506"/>
    </row>
    <row r="25320" spans="1:13" ht="16.5" customHeight="1">
      <c r="A25320" s="1547"/>
      <c r="B25320" s="1548"/>
      <c r="C25320" s="1548"/>
      <c r="D25320" s="1549"/>
      <c r="E25320" s="1506"/>
      <c r="K25320" s="1548"/>
      <c r="L25320" s="1549"/>
      <c r="M25320" s="1506"/>
    </row>
    <row r="25321" spans="1:13" ht="16.5" customHeight="1">
      <c r="A25321" s="1547"/>
      <c r="B25321" s="1548"/>
      <c r="C25321" s="1548"/>
      <c r="D25321" s="1549"/>
      <c r="E25321" s="1506"/>
      <c r="K25321" s="1548"/>
      <c r="L25321" s="1549"/>
      <c r="M25321" s="1506"/>
    </row>
    <row r="25322" spans="1:13" ht="16.5" customHeight="1">
      <c r="A25322" s="1547"/>
      <c r="B25322" s="1548"/>
      <c r="C25322" s="1548"/>
      <c r="D25322" s="1549"/>
      <c r="E25322" s="1506"/>
      <c r="K25322" s="1548"/>
      <c r="L25322" s="1549"/>
      <c r="M25322" s="1506"/>
    </row>
    <row r="25323" spans="1:13" ht="16.5" customHeight="1">
      <c r="A25323" s="1547"/>
      <c r="B25323" s="1548"/>
      <c r="C25323" s="1548"/>
      <c r="D25323" s="1549"/>
      <c r="E25323" s="1506"/>
      <c r="K25323" s="1548"/>
      <c r="L25323" s="1549"/>
      <c r="M25323" s="1506"/>
    </row>
    <row r="25324" spans="1:13" ht="16.5" customHeight="1">
      <c r="A25324" s="1547"/>
      <c r="B25324" s="1548"/>
      <c r="C25324" s="1548"/>
      <c r="D25324" s="1549"/>
      <c r="E25324" s="1506"/>
      <c r="K25324" s="1548"/>
      <c r="L25324" s="1549"/>
      <c r="M25324" s="1506"/>
    </row>
    <row r="25325" spans="1:13" ht="16.5" customHeight="1">
      <c r="A25325" s="1547"/>
      <c r="B25325" s="1548"/>
      <c r="C25325" s="1548"/>
      <c r="D25325" s="1549"/>
      <c r="E25325" s="1506"/>
      <c r="K25325" s="1548"/>
      <c r="L25325" s="1549"/>
      <c r="M25325" s="1506"/>
    </row>
    <row r="25326" spans="1:13" ht="16.5" customHeight="1">
      <c r="A25326" s="1547"/>
      <c r="B25326" s="1548"/>
      <c r="C25326" s="1548"/>
      <c r="D25326" s="1549"/>
      <c r="E25326" s="1506"/>
      <c r="K25326" s="1548"/>
      <c r="L25326" s="1549"/>
      <c r="M25326" s="1506"/>
    </row>
    <row r="25327" spans="1:13" ht="16.5" customHeight="1">
      <c r="A25327" s="1547"/>
      <c r="B25327" s="1548"/>
      <c r="C25327" s="1548"/>
      <c r="D25327" s="1549"/>
      <c r="E25327" s="1506"/>
      <c r="K25327" s="1548"/>
      <c r="L25327" s="1549"/>
      <c r="M25327" s="1506"/>
    </row>
    <row r="25328" spans="1:13" ht="16.5" customHeight="1">
      <c r="A25328" s="1547"/>
      <c r="B25328" s="1548"/>
      <c r="C25328" s="1548"/>
      <c r="D25328" s="1549"/>
      <c r="E25328" s="1506"/>
      <c r="K25328" s="1548"/>
      <c r="L25328" s="1549"/>
      <c r="M25328" s="1506"/>
    </row>
    <row r="25329" spans="1:13" ht="16.5" customHeight="1">
      <c r="A25329" s="1547"/>
      <c r="B25329" s="1548"/>
      <c r="C25329" s="1548"/>
      <c r="D25329" s="1549"/>
      <c r="E25329" s="1506"/>
      <c r="K25329" s="1548"/>
      <c r="L25329" s="1549"/>
      <c r="M25329" s="1506"/>
    </row>
    <row r="25330" spans="1:13" ht="16.5" customHeight="1">
      <c r="A25330" s="1547"/>
      <c r="B25330" s="1548"/>
      <c r="C25330" s="1548"/>
      <c r="D25330" s="1549"/>
      <c r="E25330" s="1506"/>
      <c r="K25330" s="1548"/>
      <c r="L25330" s="1549"/>
      <c r="M25330" s="1506"/>
    </row>
    <row r="25331" spans="1:13" ht="16.5" customHeight="1">
      <c r="A25331" s="1547"/>
      <c r="B25331" s="1548"/>
      <c r="C25331" s="1548"/>
      <c r="D25331" s="1549"/>
      <c r="E25331" s="1506"/>
      <c r="K25331" s="1548"/>
      <c r="L25331" s="1549"/>
      <c r="M25331" s="1506"/>
    </row>
    <row r="25332" spans="1:13" ht="16.5" customHeight="1">
      <c r="A25332" s="1547"/>
      <c r="B25332" s="1548"/>
      <c r="C25332" s="1548"/>
      <c r="D25332" s="1549"/>
      <c r="E25332" s="1506"/>
      <c r="K25332" s="1548"/>
      <c r="L25332" s="1549"/>
      <c r="M25332" s="1506"/>
    </row>
    <row r="25333" spans="1:13" ht="16.5" customHeight="1">
      <c r="A25333" s="1547"/>
      <c r="B25333" s="1548"/>
      <c r="C25333" s="1548"/>
      <c r="D25333" s="1549"/>
      <c r="E25333" s="1506"/>
      <c r="K25333" s="1548"/>
      <c r="L25333" s="1549"/>
      <c r="M25333" s="1506"/>
    </row>
    <row r="25334" spans="1:13" ht="16.5" customHeight="1">
      <c r="A25334" s="1547"/>
      <c r="B25334" s="1548"/>
      <c r="C25334" s="1548"/>
      <c r="D25334" s="1549"/>
      <c r="E25334" s="1506"/>
      <c r="K25334" s="1548"/>
      <c r="L25334" s="1549"/>
      <c r="M25334" s="1506"/>
    </row>
    <row r="25335" spans="1:13" ht="16.5" customHeight="1">
      <c r="A25335" s="1547"/>
      <c r="B25335" s="1548"/>
      <c r="C25335" s="1548"/>
      <c r="D25335" s="1549"/>
      <c r="E25335" s="1506"/>
      <c r="K25335" s="1548"/>
      <c r="L25335" s="1549"/>
      <c r="M25335" s="1506"/>
    </row>
    <row r="25336" spans="1:13" ht="16.5" customHeight="1">
      <c r="A25336" s="1547"/>
      <c r="B25336" s="1548"/>
      <c r="C25336" s="1548"/>
      <c r="D25336" s="1549"/>
      <c r="E25336" s="1506"/>
      <c r="K25336" s="1548"/>
      <c r="L25336" s="1549"/>
      <c r="M25336" s="1506"/>
    </row>
    <row r="25337" spans="1:13" ht="16.5" customHeight="1">
      <c r="A25337" s="1547"/>
      <c r="B25337" s="1548"/>
      <c r="C25337" s="1548"/>
      <c r="D25337" s="1549"/>
      <c r="E25337" s="1506"/>
      <c r="K25337" s="1548"/>
      <c r="L25337" s="1549"/>
      <c r="M25337" s="1506"/>
    </row>
    <row r="25338" spans="1:13" ht="16.5" customHeight="1">
      <c r="A25338" s="1547"/>
      <c r="B25338" s="1548"/>
      <c r="C25338" s="1548"/>
      <c r="D25338" s="1549"/>
      <c r="E25338" s="1506"/>
      <c r="K25338" s="1548"/>
      <c r="L25338" s="1549"/>
      <c r="M25338" s="1506"/>
    </row>
    <row r="25339" spans="1:13" ht="16.5" customHeight="1">
      <c r="A25339" s="1547"/>
      <c r="B25339" s="1548"/>
      <c r="C25339" s="1548"/>
      <c r="D25339" s="1549"/>
      <c r="E25339" s="1506"/>
      <c r="K25339" s="1548"/>
      <c r="L25339" s="1549"/>
      <c r="M25339" s="1506"/>
    </row>
    <row r="25340" spans="1:13" ht="16.5" customHeight="1">
      <c r="A25340" s="1547"/>
      <c r="B25340" s="1548"/>
      <c r="C25340" s="1548"/>
      <c r="D25340" s="1549"/>
      <c r="E25340" s="1506"/>
      <c r="K25340" s="1548"/>
      <c r="L25340" s="1549"/>
      <c r="M25340" s="1506"/>
    </row>
    <row r="25341" spans="1:13" ht="16.5" customHeight="1">
      <c r="A25341" s="1547"/>
      <c r="B25341" s="1548"/>
      <c r="C25341" s="1548"/>
      <c r="D25341" s="1549"/>
      <c r="E25341" s="1506"/>
      <c r="K25341" s="1548"/>
      <c r="L25341" s="1549"/>
      <c r="M25341" s="1506"/>
    </row>
    <row r="25342" spans="1:13" ht="16.5" customHeight="1">
      <c r="A25342" s="1547"/>
      <c r="B25342" s="1548"/>
      <c r="C25342" s="1548"/>
      <c r="D25342" s="1549"/>
      <c r="E25342" s="1506"/>
      <c r="K25342" s="1548"/>
      <c r="L25342" s="1549"/>
      <c r="M25342" s="1506"/>
    </row>
    <row r="25343" spans="1:13" ht="16.5" customHeight="1">
      <c r="A25343" s="1547"/>
      <c r="B25343" s="1548"/>
      <c r="C25343" s="1548"/>
      <c r="D25343" s="1549"/>
      <c r="E25343" s="1506"/>
      <c r="K25343" s="1548"/>
      <c r="L25343" s="1549"/>
      <c r="M25343" s="1506"/>
    </row>
    <row r="25344" spans="1:13" ht="16.5" customHeight="1">
      <c r="A25344" s="1547"/>
      <c r="B25344" s="1548"/>
      <c r="C25344" s="1548"/>
      <c r="D25344" s="1549"/>
      <c r="E25344" s="1506"/>
      <c r="K25344" s="1548"/>
      <c r="L25344" s="1549"/>
      <c r="M25344" s="1506"/>
    </row>
    <row r="25345" spans="1:13" ht="16.5" customHeight="1">
      <c r="A25345" s="1547"/>
      <c r="B25345" s="1548"/>
      <c r="C25345" s="1548"/>
      <c r="D25345" s="1549"/>
      <c r="E25345" s="1506"/>
      <c r="K25345" s="1548"/>
      <c r="L25345" s="1549"/>
      <c r="M25345" s="1506"/>
    </row>
    <row r="25346" spans="1:13" ht="16.5" customHeight="1">
      <c r="A25346" s="1547"/>
      <c r="B25346" s="1548"/>
      <c r="C25346" s="1548"/>
      <c r="D25346" s="1549"/>
      <c r="E25346" s="1506"/>
      <c r="K25346" s="1548"/>
      <c r="L25346" s="1549"/>
      <c r="M25346" s="1506"/>
    </row>
    <row r="25347" spans="1:13" ht="16.5" customHeight="1">
      <c r="A25347" s="1547"/>
      <c r="B25347" s="1548"/>
      <c r="C25347" s="1548"/>
      <c r="D25347" s="1549"/>
      <c r="E25347" s="1506"/>
      <c r="K25347" s="1548"/>
      <c r="L25347" s="1549"/>
      <c r="M25347" s="1506"/>
    </row>
    <row r="25348" spans="1:13" ht="16.5" customHeight="1">
      <c r="A25348" s="1547"/>
      <c r="B25348" s="1548"/>
      <c r="C25348" s="1548"/>
      <c r="D25348" s="1549"/>
      <c r="E25348" s="1506"/>
      <c r="K25348" s="1548"/>
      <c r="L25348" s="1549"/>
      <c r="M25348" s="1506"/>
    </row>
    <row r="25349" spans="1:13" ht="16.5" customHeight="1">
      <c r="A25349" s="1547"/>
      <c r="B25349" s="1548"/>
      <c r="C25349" s="1548"/>
      <c r="D25349" s="1549"/>
      <c r="E25349" s="1506"/>
      <c r="K25349" s="1548"/>
      <c r="L25349" s="1549"/>
      <c r="M25349" s="1506"/>
    </row>
    <row r="25350" spans="1:13" ht="16.5" customHeight="1">
      <c r="A25350" s="1547"/>
      <c r="B25350" s="1548"/>
      <c r="C25350" s="1548"/>
      <c r="D25350" s="1549"/>
      <c r="E25350" s="1506"/>
      <c r="K25350" s="1548"/>
      <c r="L25350" s="1549"/>
      <c r="M25350" s="1506"/>
    </row>
    <row r="25351" spans="1:13" ht="16.5" customHeight="1">
      <c r="A25351" s="1547"/>
      <c r="B25351" s="1548"/>
      <c r="C25351" s="1548"/>
      <c r="D25351" s="1549"/>
      <c r="E25351" s="1506"/>
      <c r="K25351" s="1548"/>
      <c r="L25351" s="1549"/>
      <c r="M25351" s="1506"/>
    </row>
    <row r="25352" spans="1:13" ht="16.5" customHeight="1">
      <c r="A25352" s="1547"/>
      <c r="B25352" s="1548"/>
      <c r="C25352" s="1548"/>
      <c r="D25352" s="1549"/>
      <c r="E25352" s="1506"/>
      <c r="K25352" s="1548"/>
      <c r="L25352" s="1549"/>
      <c r="M25352" s="1506"/>
    </row>
    <row r="25353" spans="1:13" ht="16.5" customHeight="1">
      <c r="A25353" s="1547"/>
      <c r="B25353" s="1548"/>
      <c r="C25353" s="1548"/>
      <c r="D25353" s="1549"/>
      <c r="E25353" s="1506"/>
      <c r="K25353" s="1548"/>
      <c r="L25353" s="1549"/>
      <c r="M25353" s="1506"/>
    </row>
    <row r="25354" spans="1:13" ht="16.5" customHeight="1">
      <c r="A25354" s="1547"/>
      <c r="B25354" s="1548"/>
      <c r="C25354" s="1548"/>
      <c r="D25354" s="1549"/>
      <c r="E25354" s="1506"/>
      <c r="K25354" s="1548"/>
      <c r="L25354" s="1549"/>
      <c r="M25354" s="1506"/>
    </row>
    <row r="25355" spans="1:13" ht="16.5" customHeight="1">
      <c r="A25355" s="1547"/>
      <c r="B25355" s="1548"/>
      <c r="C25355" s="1548"/>
      <c r="D25355" s="1549"/>
      <c r="E25355" s="1506"/>
      <c r="K25355" s="1548"/>
      <c r="L25355" s="1549"/>
      <c r="M25355" s="1506"/>
    </row>
    <row r="25356" spans="1:13" ht="16.5" customHeight="1">
      <c r="A25356" s="1547"/>
      <c r="B25356" s="1548"/>
      <c r="C25356" s="1548"/>
      <c r="D25356" s="1549"/>
      <c r="E25356" s="1506"/>
      <c r="K25356" s="1548"/>
      <c r="L25356" s="1549"/>
      <c r="M25356" s="1506"/>
    </row>
    <row r="25357" spans="1:13" ht="16.5" customHeight="1">
      <c r="A25357" s="1547"/>
      <c r="B25357" s="1548"/>
      <c r="C25357" s="1548"/>
      <c r="D25357" s="1549"/>
      <c r="E25357" s="1506"/>
      <c r="K25357" s="1548"/>
      <c r="L25357" s="1549"/>
      <c r="M25357" s="1506"/>
    </row>
    <row r="25358" spans="1:13" ht="16.5" customHeight="1">
      <c r="A25358" s="1547"/>
      <c r="B25358" s="1548"/>
      <c r="C25358" s="1548"/>
      <c r="D25358" s="1549"/>
      <c r="E25358" s="1506"/>
      <c r="K25358" s="1548"/>
      <c r="L25358" s="1549"/>
      <c r="M25358" s="1506"/>
    </row>
    <row r="25359" spans="1:13" ht="16.5" customHeight="1">
      <c r="A25359" s="1547"/>
      <c r="B25359" s="1548"/>
      <c r="C25359" s="1548"/>
      <c r="D25359" s="1549"/>
      <c r="E25359" s="1506"/>
      <c r="K25359" s="1548"/>
      <c r="L25359" s="1549"/>
      <c r="M25359" s="1506"/>
    </row>
    <row r="25360" spans="1:13" ht="16.5" customHeight="1">
      <c r="A25360" s="1547"/>
      <c r="B25360" s="1548"/>
      <c r="C25360" s="1548"/>
      <c r="D25360" s="1549"/>
      <c r="E25360" s="1506"/>
      <c r="K25360" s="1548"/>
      <c r="L25360" s="1549"/>
      <c r="M25360" s="1506"/>
    </row>
    <row r="25361" spans="1:13" ht="16.5" customHeight="1">
      <c r="A25361" s="1547"/>
      <c r="B25361" s="1548"/>
      <c r="C25361" s="1548"/>
      <c r="D25361" s="1549"/>
      <c r="E25361" s="1506"/>
      <c r="K25361" s="1548"/>
      <c r="L25361" s="1549"/>
      <c r="M25361" s="1506"/>
    </row>
    <row r="25362" spans="1:13" ht="16.5" customHeight="1">
      <c r="A25362" s="1547"/>
      <c r="B25362" s="1548"/>
      <c r="C25362" s="1548"/>
      <c r="D25362" s="1549"/>
      <c r="E25362" s="1506"/>
      <c r="K25362" s="1548"/>
      <c r="L25362" s="1549"/>
      <c r="M25362" s="1506"/>
    </row>
    <row r="25363" spans="1:13" ht="16.5" customHeight="1">
      <c r="A25363" s="1547"/>
      <c r="B25363" s="1548"/>
      <c r="C25363" s="1548"/>
      <c r="D25363" s="1549"/>
      <c r="E25363" s="1506"/>
      <c r="K25363" s="1548"/>
      <c r="L25363" s="1549"/>
      <c r="M25363" s="1506"/>
    </row>
    <row r="25364" spans="1:13" ht="16.5" customHeight="1">
      <c r="A25364" s="1547"/>
      <c r="B25364" s="1548"/>
      <c r="C25364" s="1548"/>
      <c r="D25364" s="1549"/>
      <c r="E25364" s="1506"/>
      <c r="K25364" s="1548"/>
      <c r="L25364" s="1549"/>
      <c r="M25364" s="1506"/>
    </row>
    <row r="25365" spans="1:13" ht="16.5" customHeight="1">
      <c r="A25365" s="1547"/>
      <c r="B25365" s="1548"/>
      <c r="C25365" s="1548"/>
      <c r="D25365" s="1549"/>
      <c r="E25365" s="1506"/>
      <c r="K25365" s="1548"/>
      <c r="L25365" s="1549"/>
      <c r="M25365" s="1506"/>
    </row>
    <row r="25366" spans="1:13" ht="16.5" customHeight="1">
      <c r="A25366" s="1547"/>
      <c r="B25366" s="1548"/>
      <c r="C25366" s="1548"/>
      <c r="D25366" s="1549"/>
      <c r="E25366" s="1506"/>
      <c r="K25366" s="1548"/>
      <c r="L25366" s="1549"/>
      <c r="M25366" s="1506"/>
    </row>
    <row r="25367" spans="1:13" ht="16.5" customHeight="1">
      <c r="A25367" s="1547"/>
      <c r="B25367" s="1548"/>
      <c r="C25367" s="1548"/>
      <c r="D25367" s="1549"/>
      <c r="E25367" s="1506"/>
      <c r="K25367" s="1548"/>
      <c r="L25367" s="1549"/>
      <c r="M25367" s="1506"/>
    </row>
    <row r="25368" spans="1:13" ht="16.5" customHeight="1">
      <c r="A25368" s="1547"/>
      <c r="B25368" s="1548"/>
      <c r="C25368" s="1548"/>
      <c r="D25368" s="1549"/>
      <c r="E25368" s="1506"/>
      <c r="K25368" s="1548"/>
      <c r="L25368" s="1549"/>
      <c r="M25368" s="1506"/>
    </row>
    <row r="25369" spans="1:13" ht="16.5" customHeight="1">
      <c r="A25369" s="1547"/>
      <c r="B25369" s="1548"/>
      <c r="C25369" s="1548"/>
      <c r="D25369" s="1549"/>
      <c r="E25369" s="1506"/>
      <c r="K25369" s="1548"/>
      <c r="L25369" s="1549"/>
      <c r="M25369" s="1506"/>
    </row>
    <row r="25370" spans="1:13" ht="16.5" customHeight="1">
      <c r="A25370" s="1547"/>
      <c r="B25370" s="1548"/>
      <c r="C25370" s="1548"/>
      <c r="D25370" s="1549"/>
      <c r="E25370" s="1506"/>
      <c r="K25370" s="1548"/>
      <c r="L25370" s="1549"/>
      <c r="M25370" s="1506"/>
    </row>
    <row r="25371" spans="1:13" ht="16.5" customHeight="1">
      <c r="A25371" s="1547"/>
      <c r="B25371" s="1548"/>
      <c r="C25371" s="1548"/>
      <c r="D25371" s="1549"/>
      <c r="E25371" s="1506"/>
      <c r="K25371" s="1548"/>
      <c r="L25371" s="1549"/>
      <c r="M25371" s="1506"/>
    </row>
    <row r="25372" spans="1:13" ht="16.5" customHeight="1">
      <c r="A25372" s="1547"/>
      <c r="B25372" s="1548"/>
      <c r="C25372" s="1548"/>
      <c r="D25372" s="1549"/>
      <c r="E25372" s="1506"/>
      <c r="K25372" s="1548"/>
      <c r="L25372" s="1549"/>
      <c r="M25372" s="1506"/>
    </row>
    <row r="25373" spans="1:13" ht="16.5" customHeight="1">
      <c r="A25373" s="1547"/>
      <c r="B25373" s="1548"/>
      <c r="C25373" s="1548"/>
      <c r="D25373" s="1549"/>
      <c r="E25373" s="1506"/>
      <c r="K25373" s="1548"/>
      <c r="L25373" s="1549"/>
      <c r="M25373" s="1506"/>
    </row>
    <row r="25374" spans="1:13" ht="16.5" customHeight="1">
      <c r="A25374" s="1547"/>
      <c r="B25374" s="1548"/>
      <c r="C25374" s="1548"/>
      <c r="D25374" s="1549"/>
      <c r="E25374" s="1506"/>
      <c r="K25374" s="1548"/>
      <c r="L25374" s="1549"/>
      <c r="M25374" s="1506"/>
    </row>
    <row r="25375" spans="1:13" ht="16.5" customHeight="1">
      <c r="A25375" s="1547"/>
      <c r="B25375" s="1548"/>
      <c r="C25375" s="1548"/>
      <c r="D25375" s="1549"/>
      <c r="E25375" s="1506"/>
      <c r="K25375" s="1548"/>
      <c r="L25375" s="1549"/>
      <c r="M25375" s="1506"/>
    </row>
    <row r="25376" spans="1:13" ht="16.5" customHeight="1">
      <c r="A25376" s="1547"/>
      <c r="B25376" s="1548"/>
      <c r="C25376" s="1548"/>
      <c r="D25376" s="1549"/>
      <c r="E25376" s="1506"/>
      <c r="K25376" s="1548"/>
      <c r="L25376" s="1549"/>
      <c r="M25376" s="1506"/>
    </row>
    <row r="25377" spans="1:13" ht="16.5" customHeight="1">
      <c r="A25377" s="1547"/>
      <c r="B25377" s="1548"/>
      <c r="C25377" s="1548"/>
      <c r="D25377" s="1549"/>
      <c r="E25377" s="1506"/>
      <c r="K25377" s="1548"/>
      <c r="L25377" s="1549"/>
      <c r="M25377" s="1506"/>
    </row>
    <row r="25378" spans="1:13" ht="16.5" customHeight="1">
      <c r="A25378" s="1547"/>
      <c r="B25378" s="1548"/>
      <c r="C25378" s="1548"/>
      <c r="D25378" s="1549"/>
      <c r="E25378" s="1506"/>
      <c r="K25378" s="1548"/>
      <c r="L25378" s="1549"/>
      <c r="M25378" s="1506"/>
    </row>
    <row r="25379" spans="1:13" ht="16.5" customHeight="1">
      <c r="A25379" s="1547"/>
      <c r="B25379" s="1548"/>
      <c r="C25379" s="1548"/>
      <c r="D25379" s="1549"/>
      <c r="E25379" s="1506"/>
      <c r="K25379" s="1548"/>
      <c r="L25379" s="1549"/>
      <c r="M25379" s="1506"/>
    </row>
    <row r="25380" spans="1:13" ht="16.5" customHeight="1">
      <c r="A25380" s="1547"/>
      <c r="B25380" s="1548"/>
      <c r="C25380" s="1548"/>
      <c r="D25380" s="1549"/>
      <c r="E25380" s="1506"/>
      <c r="K25380" s="1548"/>
      <c r="L25380" s="1549"/>
      <c r="M25380" s="1506"/>
    </row>
    <row r="25381" spans="1:13" ht="16.5" customHeight="1">
      <c r="A25381" s="1547"/>
      <c r="B25381" s="1548"/>
      <c r="C25381" s="1548"/>
      <c r="D25381" s="1549"/>
      <c r="E25381" s="1506"/>
      <c r="K25381" s="1548"/>
      <c r="L25381" s="1549"/>
      <c r="M25381" s="1506"/>
    </row>
    <row r="25382" spans="1:13" ht="16.5" customHeight="1">
      <c r="A25382" s="1547"/>
      <c r="B25382" s="1548"/>
      <c r="C25382" s="1548"/>
      <c r="D25382" s="1549"/>
      <c r="E25382" s="1506"/>
      <c r="K25382" s="1548"/>
      <c r="L25382" s="1549"/>
      <c r="M25382" s="1506"/>
    </row>
    <row r="25383" spans="1:13" ht="16.5" customHeight="1">
      <c r="A25383" s="1547"/>
      <c r="B25383" s="1548"/>
      <c r="C25383" s="1548"/>
      <c r="D25383" s="1549"/>
      <c r="E25383" s="1506"/>
      <c r="K25383" s="1548"/>
      <c r="L25383" s="1549"/>
      <c r="M25383" s="1506"/>
    </row>
    <row r="25384" spans="1:13" ht="16.5" customHeight="1">
      <c r="A25384" s="1547"/>
      <c r="B25384" s="1548"/>
      <c r="C25384" s="1548"/>
      <c r="D25384" s="1549"/>
      <c r="E25384" s="1506"/>
      <c r="K25384" s="1548"/>
      <c r="L25384" s="1549"/>
      <c r="M25384" s="1506"/>
    </row>
    <row r="25385" spans="1:13" ht="16.5" customHeight="1">
      <c r="A25385" s="1547"/>
      <c r="B25385" s="1548"/>
      <c r="C25385" s="1548"/>
      <c r="D25385" s="1549"/>
      <c r="E25385" s="1506"/>
      <c r="K25385" s="1548"/>
      <c r="L25385" s="1549"/>
      <c r="M25385" s="1506"/>
    </row>
    <row r="25386" spans="1:13" ht="16.5" customHeight="1">
      <c r="A25386" s="1547"/>
      <c r="B25386" s="1548"/>
      <c r="C25386" s="1548"/>
      <c r="D25386" s="1549"/>
      <c r="E25386" s="1506"/>
      <c r="K25386" s="1548"/>
      <c r="L25386" s="1549"/>
      <c r="M25386" s="1506"/>
    </row>
    <row r="25387" spans="1:13" ht="16.5" customHeight="1">
      <c r="A25387" s="1547"/>
      <c r="B25387" s="1548"/>
      <c r="C25387" s="1548"/>
      <c r="D25387" s="1549"/>
      <c r="E25387" s="1506"/>
      <c r="K25387" s="1548"/>
      <c r="L25387" s="1549"/>
      <c r="M25387" s="1506"/>
    </row>
    <row r="25388" spans="1:13" ht="16.5" customHeight="1">
      <c r="A25388" s="1547"/>
      <c r="B25388" s="1548"/>
      <c r="C25388" s="1548"/>
      <c r="D25388" s="1549"/>
      <c r="E25388" s="1506"/>
      <c r="K25388" s="1548"/>
      <c r="L25388" s="1549"/>
      <c r="M25388" s="1506"/>
    </row>
    <row r="25389" spans="1:13" ht="16.5" customHeight="1">
      <c r="A25389" s="1547"/>
      <c r="B25389" s="1548"/>
      <c r="C25389" s="1548"/>
      <c r="D25389" s="1549"/>
      <c r="E25389" s="1506"/>
      <c r="K25389" s="1548"/>
      <c r="L25389" s="1549"/>
      <c r="M25389" s="1506"/>
    </row>
    <row r="25390" spans="1:13" ht="16.5" customHeight="1">
      <c r="A25390" s="1547"/>
      <c r="B25390" s="1548"/>
      <c r="C25390" s="1548"/>
      <c r="D25390" s="1549"/>
      <c r="E25390" s="1506"/>
      <c r="K25390" s="1548"/>
      <c r="L25390" s="1549"/>
      <c r="M25390" s="1506"/>
    </row>
    <row r="25391" spans="1:13" ht="16.5" customHeight="1">
      <c r="A25391" s="1547"/>
      <c r="B25391" s="1548"/>
      <c r="C25391" s="1548"/>
      <c r="D25391" s="1549"/>
      <c r="E25391" s="1506"/>
      <c r="K25391" s="1548"/>
      <c r="L25391" s="1549"/>
      <c r="M25391" s="1506"/>
    </row>
    <row r="25392" spans="1:13" ht="16.5" customHeight="1">
      <c r="A25392" s="1547"/>
      <c r="B25392" s="1548"/>
      <c r="C25392" s="1548"/>
      <c r="D25392" s="1549"/>
      <c r="E25392" s="1506"/>
      <c r="K25392" s="1548"/>
      <c r="L25392" s="1549"/>
      <c r="M25392" s="1506"/>
    </row>
    <row r="25393" spans="1:13" ht="16.5" customHeight="1">
      <c r="A25393" s="1547"/>
      <c r="B25393" s="1548"/>
      <c r="C25393" s="1548"/>
      <c r="D25393" s="1549"/>
      <c r="E25393" s="1506"/>
      <c r="K25393" s="1548"/>
      <c r="L25393" s="1549"/>
      <c r="M25393" s="1506"/>
    </row>
    <row r="25394" spans="1:13" ht="16.5" customHeight="1">
      <c r="A25394" s="1547"/>
      <c r="B25394" s="1548"/>
      <c r="C25394" s="1548"/>
      <c r="D25394" s="1549"/>
      <c r="E25394" s="1506"/>
      <c r="K25394" s="1548"/>
      <c r="L25394" s="1549"/>
      <c r="M25394" s="1506"/>
    </row>
    <row r="25395" spans="1:13" ht="16.5" customHeight="1">
      <c r="A25395" s="1547"/>
      <c r="B25395" s="1548"/>
      <c r="C25395" s="1548"/>
      <c r="D25395" s="1549"/>
      <c r="E25395" s="1506"/>
      <c r="K25395" s="1548"/>
      <c r="L25395" s="1549"/>
      <c r="M25395" s="1506"/>
    </row>
    <row r="25396" spans="1:13" ht="16.5" customHeight="1">
      <c r="A25396" s="1547"/>
      <c r="B25396" s="1548"/>
      <c r="C25396" s="1548"/>
      <c r="D25396" s="1549"/>
      <c r="E25396" s="1506"/>
      <c r="K25396" s="1548"/>
      <c r="L25396" s="1549"/>
      <c r="M25396" s="1506"/>
    </row>
    <row r="25397" spans="1:13" ht="16.5" customHeight="1">
      <c r="A25397" s="1547"/>
      <c r="B25397" s="1548"/>
      <c r="C25397" s="1548"/>
      <c r="D25397" s="1549"/>
      <c r="E25397" s="1506"/>
      <c r="K25397" s="1548"/>
      <c r="L25397" s="1549"/>
      <c r="M25397" s="1506"/>
    </row>
    <row r="25398" spans="1:13" ht="16.5" customHeight="1">
      <c r="A25398" s="1547"/>
      <c r="B25398" s="1548"/>
      <c r="C25398" s="1548"/>
      <c r="D25398" s="1549"/>
      <c r="E25398" s="1506"/>
      <c r="K25398" s="1548"/>
      <c r="L25398" s="1549"/>
      <c r="M25398" s="1506"/>
    </row>
    <row r="25399" spans="1:13" ht="16.5" customHeight="1">
      <c r="A25399" s="1547"/>
      <c r="B25399" s="1548"/>
      <c r="C25399" s="1548"/>
      <c r="D25399" s="1549"/>
      <c r="E25399" s="1506"/>
      <c r="K25399" s="1548"/>
      <c r="L25399" s="1549"/>
      <c r="M25399" s="1506"/>
    </row>
    <row r="25400" spans="1:13" ht="16.5" customHeight="1">
      <c r="A25400" s="1547"/>
      <c r="B25400" s="1548"/>
      <c r="C25400" s="1548"/>
      <c r="D25400" s="1549"/>
      <c r="E25400" s="1506"/>
      <c r="K25400" s="1548"/>
      <c r="L25400" s="1549"/>
      <c r="M25400" s="1506"/>
    </row>
    <row r="25401" spans="1:13" ht="16.5" customHeight="1">
      <c r="A25401" s="1547"/>
      <c r="B25401" s="1548"/>
      <c r="C25401" s="1548"/>
      <c r="D25401" s="1549"/>
      <c r="E25401" s="1506"/>
      <c r="K25401" s="1548"/>
      <c r="L25401" s="1549"/>
      <c r="M25401" s="1506"/>
    </row>
    <row r="25402" spans="1:13" ht="16.5" customHeight="1">
      <c r="A25402" s="1547"/>
      <c r="B25402" s="1548"/>
      <c r="C25402" s="1548"/>
      <c r="D25402" s="1549"/>
      <c r="E25402" s="1506"/>
      <c r="K25402" s="1548"/>
      <c r="L25402" s="1549"/>
      <c r="M25402" s="1506"/>
    </row>
    <row r="25403" spans="1:13" ht="16.5" customHeight="1">
      <c r="A25403" s="1547"/>
      <c r="B25403" s="1548"/>
      <c r="C25403" s="1548"/>
      <c r="D25403" s="1549"/>
      <c r="E25403" s="1506"/>
      <c r="K25403" s="1548"/>
      <c r="L25403" s="1549"/>
      <c r="M25403" s="1506"/>
    </row>
    <row r="25404" spans="1:13" ht="16.5" customHeight="1">
      <c r="A25404" s="1547"/>
      <c r="B25404" s="1548"/>
      <c r="C25404" s="1548"/>
      <c r="D25404" s="1549"/>
      <c r="E25404" s="1506"/>
      <c r="K25404" s="1548"/>
      <c r="L25404" s="1549"/>
      <c r="M25404" s="1506"/>
    </row>
    <row r="25405" spans="1:13" ht="16.5" customHeight="1">
      <c r="A25405" s="1547"/>
      <c r="B25405" s="1548"/>
      <c r="C25405" s="1548"/>
      <c r="D25405" s="1549"/>
      <c r="E25405" s="1506"/>
      <c r="K25405" s="1548"/>
      <c r="L25405" s="1549"/>
      <c r="M25405" s="1506"/>
    </row>
    <row r="25406" spans="1:13" ht="16.5" customHeight="1">
      <c r="A25406" s="1547"/>
      <c r="B25406" s="1548"/>
      <c r="C25406" s="1548"/>
      <c r="D25406" s="1549"/>
      <c r="E25406" s="1506"/>
      <c r="K25406" s="1548"/>
      <c r="L25406" s="1549"/>
      <c r="M25406" s="1506"/>
    </row>
    <row r="25407" spans="1:13" ht="16.5" customHeight="1">
      <c r="A25407" s="1547"/>
      <c r="B25407" s="1548"/>
      <c r="C25407" s="1548"/>
      <c r="D25407" s="1549"/>
      <c r="E25407" s="1506"/>
      <c r="K25407" s="1548"/>
      <c r="L25407" s="1549"/>
      <c r="M25407" s="1506"/>
    </row>
    <row r="25408" spans="1:13" ht="16.5" customHeight="1">
      <c r="A25408" s="1547"/>
      <c r="B25408" s="1548"/>
      <c r="C25408" s="1548"/>
      <c r="D25408" s="1549"/>
      <c r="E25408" s="1506"/>
      <c r="K25408" s="1548"/>
      <c r="L25408" s="1549"/>
      <c r="M25408" s="1506"/>
    </row>
    <row r="25409" spans="1:13" ht="16.5" customHeight="1">
      <c r="A25409" s="1547"/>
      <c r="B25409" s="1548"/>
      <c r="C25409" s="1548"/>
      <c r="D25409" s="1549"/>
      <c r="E25409" s="1506"/>
      <c r="K25409" s="1548"/>
      <c r="L25409" s="1549"/>
      <c r="M25409" s="1506"/>
    </row>
    <row r="25410" spans="1:13" ht="16.5" customHeight="1">
      <c r="A25410" s="1547"/>
      <c r="B25410" s="1548"/>
      <c r="C25410" s="1548"/>
      <c r="D25410" s="1549"/>
      <c r="E25410" s="1506"/>
      <c r="K25410" s="1548"/>
      <c r="L25410" s="1549"/>
      <c r="M25410" s="1506"/>
    </row>
    <row r="25411" spans="1:13" ht="16.5" customHeight="1">
      <c r="A25411" s="1547"/>
      <c r="B25411" s="1548"/>
      <c r="C25411" s="1548"/>
      <c r="D25411" s="1549"/>
      <c r="E25411" s="1506"/>
      <c r="K25411" s="1548"/>
      <c r="L25411" s="1549"/>
      <c r="M25411" s="1506"/>
    </row>
    <row r="25412" spans="1:13" ht="16.5" customHeight="1">
      <c r="A25412" s="1547"/>
      <c r="B25412" s="1548"/>
      <c r="C25412" s="1548"/>
      <c r="D25412" s="1549"/>
      <c r="E25412" s="1506"/>
      <c r="K25412" s="1548"/>
      <c r="L25412" s="1549"/>
      <c r="M25412" s="1506"/>
    </row>
    <row r="25413" spans="1:13" ht="16.5" customHeight="1">
      <c r="A25413" s="1547"/>
      <c r="B25413" s="1548"/>
      <c r="C25413" s="1548"/>
      <c r="D25413" s="1549"/>
      <c r="E25413" s="1506"/>
      <c r="K25413" s="1548"/>
      <c r="L25413" s="1549"/>
      <c r="M25413" s="1506"/>
    </row>
    <row r="25414" spans="1:13" ht="16.5" customHeight="1">
      <c r="A25414" s="1547"/>
      <c r="B25414" s="1548"/>
      <c r="C25414" s="1548"/>
      <c r="D25414" s="1549"/>
      <c r="E25414" s="1506"/>
      <c r="K25414" s="1548"/>
      <c r="L25414" s="1549"/>
      <c r="M25414" s="1506"/>
    </row>
    <row r="25415" spans="1:13" ht="16.5" customHeight="1">
      <c r="A25415" s="1547"/>
      <c r="B25415" s="1548"/>
      <c r="C25415" s="1548"/>
      <c r="D25415" s="1549"/>
      <c r="E25415" s="1506"/>
      <c r="K25415" s="1548"/>
      <c r="L25415" s="1549"/>
      <c r="M25415" s="1506"/>
    </row>
    <row r="25416" spans="1:13" ht="16.5" customHeight="1">
      <c r="A25416" s="1547"/>
      <c r="B25416" s="1548"/>
      <c r="C25416" s="1548"/>
      <c r="D25416" s="1549"/>
      <c r="E25416" s="1506"/>
      <c r="K25416" s="1548"/>
      <c r="L25416" s="1549"/>
      <c r="M25416" s="1506"/>
    </row>
    <row r="25417" spans="1:13" ht="16.5" customHeight="1">
      <c r="A25417" s="1547"/>
      <c r="B25417" s="1548"/>
      <c r="C25417" s="1548"/>
      <c r="D25417" s="1549"/>
      <c r="E25417" s="1506"/>
      <c r="K25417" s="1548"/>
      <c r="L25417" s="1549"/>
      <c r="M25417" s="1506"/>
    </row>
    <row r="25418" spans="1:13" ht="16.5" customHeight="1">
      <c r="A25418" s="1547"/>
      <c r="B25418" s="1548"/>
      <c r="C25418" s="1548"/>
      <c r="D25418" s="1549"/>
      <c r="E25418" s="1506"/>
      <c r="K25418" s="1548"/>
      <c r="L25418" s="1549"/>
      <c r="M25418" s="1506"/>
    </row>
    <row r="25419" spans="1:13" ht="16.5" customHeight="1">
      <c r="A25419" s="1547"/>
      <c r="B25419" s="1548"/>
      <c r="C25419" s="1548"/>
      <c r="D25419" s="1549"/>
      <c r="E25419" s="1506"/>
      <c r="K25419" s="1548"/>
      <c r="L25419" s="1549"/>
      <c r="M25419" s="1506"/>
    </row>
    <row r="25420" spans="1:13" ht="16.5" customHeight="1">
      <c r="A25420" s="1547"/>
      <c r="B25420" s="1548"/>
      <c r="C25420" s="1548"/>
      <c r="D25420" s="1549"/>
      <c r="E25420" s="1506"/>
      <c r="K25420" s="1548"/>
      <c r="L25420" s="1549"/>
      <c r="M25420" s="1506"/>
    </row>
    <row r="25421" spans="1:13" ht="16.5" customHeight="1">
      <c r="A25421" s="1547"/>
      <c r="B25421" s="1548"/>
      <c r="C25421" s="1548"/>
      <c r="D25421" s="1549"/>
      <c r="E25421" s="1506"/>
      <c r="K25421" s="1548"/>
      <c r="L25421" s="1549"/>
      <c r="M25421" s="1506"/>
    </row>
    <row r="25422" spans="1:13" ht="16.5" customHeight="1">
      <c r="A25422" s="1547"/>
      <c r="B25422" s="1548"/>
      <c r="C25422" s="1548"/>
      <c r="D25422" s="1549"/>
      <c r="E25422" s="1506"/>
      <c r="K25422" s="1548"/>
      <c r="L25422" s="1549"/>
      <c r="M25422" s="1506"/>
    </row>
    <row r="25423" spans="1:13" ht="16.5" customHeight="1">
      <c r="A25423" s="1547"/>
      <c r="B25423" s="1548"/>
      <c r="C25423" s="1548"/>
      <c r="D25423" s="1549"/>
      <c r="E25423" s="1506"/>
      <c r="K25423" s="1548"/>
      <c r="L25423" s="1549"/>
      <c r="M25423" s="1506"/>
    </row>
    <row r="25424" spans="1:13" ht="16.5" customHeight="1">
      <c r="A25424" s="1547"/>
      <c r="B25424" s="1548"/>
      <c r="C25424" s="1548"/>
      <c r="D25424" s="1549"/>
      <c r="E25424" s="1506"/>
      <c r="K25424" s="1548"/>
      <c r="L25424" s="1549"/>
      <c r="M25424" s="1506"/>
    </row>
    <row r="25425" spans="1:13" ht="16.5" customHeight="1">
      <c r="A25425" s="1547"/>
      <c r="B25425" s="1548"/>
      <c r="C25425" s="1548"/>
      <c r="D25425" s="1549"/>
      <c r="E25425" s="1506"/>
      <c r="K25425" s="1548"/>
      <c r="L25425" s="1549"/>
      <c r="M25425" s="1506"/>
    </row>
    <row r="25426" spans="1:13" ht="16.5" customHeight="1">
      <c r="A25426" s="1547"/>
      <c r="B25426" s="1548"/>
      <c r="C25426" s="1548"/>
      <c r="D25426" s="1549"/>
      <c r="E25426" s="1506"/>
      <c r="K25426" s="1548"/>
      <c r="L25426" s="1549"/>
      <c r="M25426" s="1506"/>
    </row>
    <row r="25427" spans="1:13" ht="16.5" customHeight="1">
      <c r="A25427" s="1547"/>
      <c r="B25427" s="1548"/>
      <c r="C25427" s="1548"/>
      <c r="D25427" s="1549"/>
      <c r="E25427" s="1506"/>
      <c r="K25427" s="1548"/>
      <c r="L25427" s="1549"/>
      <c r="M25427" s="1506"/>
    </row>
    <row r="25428" spans="1:13" ht="16.5" customHeight="1">
      <c r="A25428" s="1547"/>
      <c r="B25428" s="1548"/>
      <c r="C25428" s="1548"/>
      <c r="D25428" s="1549"/>
      <c r="E25428" s="1506"/>
      <c r="K25428" s="1548"/>
      <c r="L25428" s="1549"/>
      <c r="M25428" s="1506"/>
    </row>
    <row r="25429" spans="1:13" ht="16.5" customHeight="1">
      <c r="A25429" s="1547"/>
      <c r="B25429" s="1548"/>
      <c r="C25429" s="1548"/>
      <c r="D25429" s="1549"/>
      <c r="E25429" s="1506"/>
      <c r="K25429" s="1548"/>
      <c r="L25429" s="1549"/>
      <c r="M25429" s="1506"/>
    </row>
    <row r="25430" spans="1:13" ht="16.5" customHeight="1">
      <c r="A25430" s="1547"/>
      <c r="B25430" s="1548"/>
      <c r="C25430" s="1548"/>
      <c r="D25430" s="1549"/>
      <c r="E25430" s="1506"/>
      <c r="K25430" s="1548"/>
      <c r="L25430" s="1549"/>
      <c r="M25430" s="1506"/>
    </row>
    <row r="25431" spans="1:13" ht="16.5" customHeight="1">
      <c r="A25431" s="1547"/>
      <c r="B25431" s="1548"/>
      <c r="C25431" s="1548"/>
      <c r="D25431" s="1549"/>
      <c r="E25431" s="1506"/>
      <c r="K25431" s="1548"/>
      <c r="L25431" s="1549"/>
      <c r="M25431" s="1506"/>
    </row>
    <row r="25432" spans="1:13" ht="16.5" customHeight="1">
      <c r="A25432" s="1547"/>
      <c r="B25432" s="1548"/>
      <c r="C25432" s="1548"/>
      <c r="D25432" s="1549"/>
      <c r="E25432" s="1506"/>
      <c r="K25432" s="1548"/>
      <c r="L25432" s="1549"/>
      <c r="M25432" s="1506"/>
    </row>
    <row r="25433" spans="1:13" ht="16.5" customHeight="1">
      <c r="A25433" s="1547"/>
      <c r="B25433" s="1548"/>
      <c r="C25433" s="1548"/>
      <c r="D25433" s="1549"/>
      <c r="E25433" s="1506"/>
      <c r="K25433" s="1548"/>
      <c r="L25433" s="1549"/>
      <c r="M25433" s="1506"/>
    </row>
    <row r="25434" spans="1:13" ht="16.5" customHeight="1">
      <c r="A25434" s="1547"/>
      <c r="B25434" s="1548"/>
      <c r="C25434" s="1548"/>
      <c r="D25434" s="1549"/>
      <c r="E25434" s="1506"/>
      <c r="K25434" s="1548"/>
      <c r="L25434" s="1549"/>
      <c r="M25434" s="1506"/>
    </row>
    <row r="25435" spans="1:13" ht="16.5" customHeight="1">
      <c r="A25435" s="1547"/>
      <c r="B25435" s="1548"/>
      <c r="C25435" s="1548"/>
      <c r="D25435" s="1549"/>
      <c r="E25435" s="1506"/>
      <c r="K25435" s="1548"/>
      <c r="L25435" s="1549"/>
      <c r="M25435" s="1506"/>
    </row>
    <row r="25436" spans="1:13" ht="16.5" customHeight="1">
      <c r="A25436" s="1547"/>
      <c r="B25436" s="1548"/>
      <c r="C25436" s="1548"/>
      <c r="D25436" s="1549"/>
      <c r="E25436" s="1506"/>
      <c r="K25436" s="1548"/>
      <c r="L25436" s="1549"/>
      <c r="M25436" s="1506"/>
    </row>
    <row r="25437" spans="1:13" ht="16.5" customHeight="1">
      <c r="A25437" s="1547"/>
      <c r="B25437" s="1548"/>
      <c r="C25437" s="1548"/>
      <c r="D25437" s="1549"/>
      <c r="E25437" s="1506"/>
      <c r="K25437" s="1548"/>
      <c r="L25437" s="1549"/>
      <c r="M25437" s="1506"/>
    </row>
    <row r="25438" spans="1:13" ht="16.5" customHeight="1">
      <c r="A25438" s="1547"/>
      <c r="B25438" s="1548"/>
      <c r="C25438" s="1548"/>
      <c r="D25438" s="1549"/>
      <c r="E25438" s="1506"/>
      <c r="K25438" s="1548"/>
      <c r="L25438" s="1549"/>
      <c r="M25438" s="1506"/>
    </row>
    <row r="25439" spans="1:13" ht="16.5" customHeight="1">
      <c r="A25439" s="1547"/>
      <c r="B25439" s="1548"/>
      <c r="C25439" s="1548"/>
      <c r="D25439" s="1549"/>
      <c r="E25439" s="1506"/>
      <c r="K25439" s="1548"/>
      <c r="L25439" s="1549"/>
      <c r="M25439" s="1506"/>
    </row>
    <row r="25440" spans="1:13" ht="16.5" customHeight="1">
      <c r="A25440" s="1547"/>
      <c r="B25440" s="1548"/>
      <c r="C25440" s="1548"/>
      <c r="D25440" s="1549"/>
      <c r="E25440" s="1506"/>
      <c r="K25440" s="1548"/>
      <c r="L25440" s="1549"/>
      <c r="M25440" s="1506"/>
    </row>
    <row r="25441" spans="1:13" ht="16.5" customHeight="1">
      <c r="A25441" s="1547"/>
      <c r="B25441" s="1548"/>
      <c r="C25441" s="1548"/>
      <c r="D25441" s="1549"/>
      <c r="E25441" s="1506"/>
      <c r="K25441" s="1548"/>
      <c r="L25441" s="1549"/>
      <c r="M25441" s="1506"/>
    </row>
    <row r="25442" spans="1:13" ht="16.5" customHeight="1">
      <c r="A25442" s="1547"/>
      <c r="B25442" s="1548"/>
      <c r="C25442" s="1548"/>
      <c r="D25442" s="1549"/>
      <c r="E25442" s="1506"/>
      <c r="K25442" s="1548"/>
      <c r="L25442" s="1549"/>
      <c r="M25442" s="1506"/>
    </row>
    <row r="25443" spans="1:13" ht="16.5" customHeight="1">
      <c r="A25443" s="1547"/>
      <c r="B25443" s="1548"/>
      <c r="C25443" s="1548"/>
      <c r="D25443" s="1549"/>
      <c r="E25443" s="1506"/>
      <c r="K25443" s="1548"/>
      <c r="L25443" s="1549"/>
      <c r="M25443" s="1506"/>
    </row>
    <row r="25444" spans="1:13" ht="16.5" customHeight="1">
      <c r="A25444" s="1547"/>
      <c r="B25444" s="1548"/>
      <c r="C25444" s="1548"/>
      <c r="D25444" s="1549"/>
      <c r="E25444" s="1506"/>
      <c r="K25444" s="1548"/>
      <c r="L25444" s="1549"/>
      <c r="M25444" s="1506"/>
    </row>
    <row r="25445" spans="1:13" ht="16.5" customHeight="1">
      <c r="A25445" s="1547"/>
      <c r="B25445" s="1548"/>
      <c r="C25445" s="1548"/>
      <c r="D25445" s="1549"/>
      <c r="E25445" s="1506"/>
      <c r="K25445" s="1548"/>
      <c r="L25445" s="1549"/>
      <c r="M25445" s="1506"/>
    </row>
    <row r="25446" spans="1:13" ht="16.5" customHeight="1">
      <c r="A25446" s="1547"/>
      <c r="B25446" s="1548"/>
      <c r="C25446" s="1548"/>
      <c r="D25446" s="1549"/>
      <c r="E25446" s="1506"/>
      <c r="K25446" s="1548"/>
      <c r="L25446" s="1549"/>
      <c r="M25446" s="1506"/>
    </row>
    <row r="25447" spans="1:13" ht="16.5" customHeight="1">
      <c r="A25447" s="1547"/>
      <c r="B25447" s="1548"/>
      <c r="C25447" s="1548"/>
      <c r="D25447" s="1549"/>
      <c r="E25447" s="1506"/>
      <c r="K25447" s="1548"/>
      <c r="L25447" s="1549"/>
      <c r="M25447" s="1506"/>
    </row>
    <row r="25448" spans="1:13" ht="16.5" customHeight="1">
      <c r="A25448" s="1547"/>
      <c r="B25448" s="1548"/>
      <c r="C25448" s="1548"/>
      <c r="D25448" s="1549"/>
      <c r="E25448" s="1506"/>
      <c r="K25448" s="1548"/>
      <c r="L25448" s="1549"/>
      <c r="M25448" s="1506"/>
    </row>
    <row r="25449" spans="1:13" ht="16.5" customHeight="1">
      <c r="A25449" s="1547"/>
      <c r="B25449" s="1548"/>
      <c r="C25449" s="1548"/>
      <c r="D25449" s="1549"/>
      <c r="E25449" s="1506"/>
      <c r="K25449" s="1548"/>
      <c r="L25449" s="1549"/>
      <c r="M25449" s="1506"/>
    </row>
    <row r="25450" spans="1:13" ht="16.5" customHeight="1">
      <c r="A25450" s="1547"/>
      <c r="B25450" s="1548"/>
      <c r="C25450" s="1548"/>
      <c r="D25450" s="1549"/>
      <c r="E25450" s="1506"/>
      <c r="K25450" s="1548"/>
      <c r="L25450" s="1549"/>
      <c r="M25450" s="1506"/>
    </row>
    <row r="25451" spans="1:13" ht="16.5" customHeight="1">
      <c r="A25451" s="1547"/>
      <c r="B25451" s="1548"/>
      <c r="C25451" s="1548"/>
      <c r="D25451" s="1549"/>
      <c r="E25451" s="1506"/>
      <c r="K25451" s="1548"/>
      <c r="L25451" s="1549"/>
      <c r="M25451" s="1506"/>
    </row>
    <row r="25452" spans="1:13" ht="16.5" customHeight="1">
      <c r="A25452" s="1547"/>
      <c r="B25452" s="1548"/>
      <c r="C25452" s="1548"/>
      <c r="D25452" s="1549"/>
      <c r="E25452" s="1506"/>
      <c r="K25452" s="1548"/>
      <c r="L25452" s="1549"/>
      <c r="M25452" s="1506"/>
    </row>
    <row r="25453" spans="1:13" ht="16.5" customHeight="1">
      <c r="A25453" s="1547"/>
      <c r="B25453" s="1548"/>
      <c r="C25453" s="1548"/>
      <c r="D25453" s="1549"/>
      <c r="E25453" s="1506"/>
      <c r="K25453" s="1548"/>
      <c r="L25453" s="1549"/>
      <c r="M25453" s="1506"/>
    </row>
    <row r="25454" spans="1:13" ht="16.5" customHeight="1">
      <c r="A25454" s="1547"/>
      <c r="B25454" s="1548"/>
      <c r="C25454" s="1548"/>
      <c r="D25454" s="1549"/>
      <c r="E25454" s="1506"/>
      <c r="K25454" s="1548"/>
      <c r="L25454" s="1549"/>
      <c r="M25454" s="1506"/>
    </row>
    <row r="25455" spans="1:13" ht="16.5" customHeight="1">
      <c r="A25455" s="1547"/>
      <c r="B25455" s="1548"/>
      <c r="C25455" s="1548"/>
      <c r="D25455" s="1549"/>
      <c r="E25455" s="1506"/>
      <c r="K25455" s="1548"/>
      <c r="L25455" s="1549"/>
      <c r="M25455" s="1506"/>
    </row>
    <row r="25456" spans="1:13" ht="16.5" customHeight="1">
      <c r="A25456" s="1547"/>
      <c r="B25456" s="1548"/>
      <c r="C25456" s="1548"/>
      <c r="D25456" s="1549"/>
      <c r="E25456" s="1506"/>
      <c r="K25456" s="1548"/>
      <c r="L25456" s="1549"/>
      <c r="M25456" s="1506"/>
    </row>
    <row r="25457" spans="1:13" ht="16.5" customHeight="1">
      <c r="A25457" s="1547"/>
      <c r="B25457" s="1548"/>
      <c r="C25457" s="1548"/>
      <c r="D25457" s="1549"/>
      <c r="E25457" s="1506"/>
      <c r="K25457" s="1548"/>
      <c r="L25457" s="1549"/>
      <c r="M25457" s="1506"/>
    </row>
    <row r="25458" spans="1:13" ht="16.5" customHeight="1">
      <c r="A25458" s="1547"/>
      <c r="B25458" s="1548"/>
      <c r="C25458" s="1548"/>
      <c r="D25458" s="1549"/>
      <c r="E25458" s="1506"/>
      <c r="K25458" s="1548"/>
      <c r="L25458" s="1549"/>
      <c r="M25458" s="1506"/>
    </row>
    <row r="25459" spans="1:13" ht="16.5" customHeight="1">
      <c r="A25459" s="1547"/>
      <c r="B25459" s="1548"/>
      <c r="C25459" s="1548"/>
      <c r="D25459" s="1549"/>
      <c r="E25459" s="1506"/>
      <c r="K25459" s="1548"/>
      <c r="L25459" s="1549"/>
      <c r="M25459" s="1506"/>
    </row>
    <row r="25460" spans="1:13" ht="16.5" customHeight="1">
      <c r="A25460" s="1547"/>
      <c r="B25460" s="1548"/>
      <c r="C25460" s="1548"/>
      <c r="D25460" s="1549"/>
      <c r="E25460" s="1506"/>
      <c r="K25460" s="1548"/>
      <c r="L25460" s="1549"/>
      <c r="M25460" s="1506"/>
    </row>
    <row r="25461" spans="1:13" ht="16.5" customHeight="1">
      <c r="A25461" s="1547"/>
      <c r="B25461" s="1548"/>
      <c r="C25461" s="1548"/>
      <c r="D25461" s="1549"/>
      <c r="E25461" s="1506"/>
      <c r="K25461" s="1548"/>
      <c r="L25461" s="1549"/>
      <c r="M25461" s="1506"/>
    </row>
    <row r="25462" spans="1:13" ht="16.5" customHeight="1">
      <c r="A25462" s="1547"/>
      <c r="B25462" s="1548"/>
      <c r="C25462" s="1548"/>
      <c r="D25462" s="1549"/>
      <c r="E25462" s="1506"/>
      <c r="K25462" s="1548"/>
      <c r="L25462" s="1549"/>
      <c r="M25462" s="1506"/>
    </row>
    <row r="25463" spans="1:13" ht="16.5" customHeight="1">
      <c r="A25463" s="1547"/>
      <c r="B25463" s="1548"/>
      <c r="C25463" s="1548"/>
      <c r="D25463" s="1549"/>
      <c r="E25463" s="1506"/>
      <c r="K25463" s="1548"/>
      <c r="L25463" s="1549"/>
      <c r="M25463" s="1506"/>
    </row>
    <row r="25464" spans="1:13" ht="16.5" customHeight="1">
      <c r="A25464" s="1547"/>
      <c r="B25464" s="1548"/>
      <c r="C25464" s="1548"/>
      <c r="D25464" s="1549"/>
      <c r="E25464" s="1506"/>
      <c r="K25464" s="1548"/>
      <c r="L25464" s="1549"/>
      <c r="M25464" s="1506"/>
    </row>
    <row r="25465" spans="1:13" ht="16.5" customHeight="1">
      <c r="A25465" s="1547"/>
      <c r="B25465" s="1548"/>
      <c r="C25465" s="1548"/>
      <c r="D25465" s="1549"/>
      <c r="E25465" s="1506"/>
      <c r="K25465" s="1548"/>
      <c r="L25465" s="1549"/>
      <c r="M25465" s="1506"/>
    </row>
    <row r="25466" spans="1:13" ht="16.5" customHeight="1">
      <c r="A25466" s="1547"/>
      <c r="B25466" s="1548"/>
      <c r="C25466" s="1548"/>
      <c r="D25466" s="1549"/>
      <c r="E25466" s="1506"/>
      <c r="K25466" s="1548"/>
      <c r="L25466" s="1549"/>
      <c r="M25466" s="1506"/>
    </row>
    <row r="25467" spans="1:13" ht="16.5" customHeight="1">
      <c r="A25467" s="1547"/>
      <c r="B25467" s="1548"/>
      <c r="C25467" s="1548"/>
      <c r="D25467" s="1549"/>
      <c r="E25467" s="1506"/>
      <c r="K25467" s="1548"/>
      <c r="L25467" s="1549"/>
      <c r="M25467" s="1506"/>
    </row>
    <row r="25468" spans="1:13" ht="16.5" customHeight="1">
      <c r="A25468" s="1547"/>
      <c r="B25468" s="1548"/>
      <c r="C25468" s="1548"/>
      <c r="D25468" s="1549"/>
      <c r="E25468" s="1506"/>
      <c r="K25468" s="1548"/>
      <c r="L25468" s="1549"/>
      <c r="M25468" s="1506"/>
    </row>
    <row r="25469" spans="1:13" ht="16.5" customHeight="1">
      <c r="A25469" s="1547"/>
      <c r="B25469" s="1548"/>
      <c r="C25469" s="1548"/>
      <c r="D25469" s="1549"/>
      <c r="E25469" s="1506"/>
      <c r="K25469" s="1548"/>
      <c r="L25469" s="1549"/>
      <c r="M25469" s="1506"/>
    </row>
    <row r="25470" spans="1:13" ht="16.5" customHeight="1">
      <c r="A25470" s="1547"/>
      <c r="B25470" s="1548"/>
      <c r="C25470" s="1548"/>
      <c r="D25470" s="1549"/>
      <c r="E25470" s="1506"/>
      <c r="K25470" s="1548"/>
      <c r="L25470" s="1549"/>
      <c r="M25470" s="1506"/>
    </row>
    <row r="25471" spans="1:13" ht="16.5" customHeight="1">
      <c r="A25471" s="1547"/>
      <c r="B25471" s="1548"/>
      <c r="C25471" s="1548"/>
      <c r="D25471" s="1549"/>
      <c r="E25471" s="1506"/>
      <c r="K25471" s="1548"/>
      <c r="L25471" s="1549"/>
      <c r="M25471" s="1506"/>
    </row>
    <row r="25472" spans="1:13" ht="16.5" customHeight="1">
      <c r="A25472" s="1547"/>
      <c r="B25472" s="1548"/>
      <c r="C25472" s="1548"/>
      <c r="D25472" s="1549"/>
      <c r="E25472" s="1506"/>
      <c r="K25472" s="1548"/>
      <c r="L25472" s="1549"/>
      <c r="M25472" s="1506"/>
    </row>
    <row r="25473" spans="1:13" ht="16.5" customHeight="1">
      <c r="A25473" s="1547"/>
      <c r="B25473" s="1548"/>
      <c r="C25473" s="1548"/>
      <c r="D25473" s="1549"/>
      <c r="E25473" s="1506"/>
      <c r="K25473" s="1548"/>
      <c r="L25473" s="1549"/>
      <c r="M25473" s="1506"/>
    </row>
    <row r="25474" spans="1:13" ht="16.5" customHeight="1">
      <c r="A25474" s="1547"/>
      <c r="B25474" s="1548"/>
      <c r="C25474" s="1548"/>
      <c r="D25474" s="1549"/>
      <c r="E25474" s="1506"/>
      <c r="K25474" s="1548"/>
      <c r="L25474" s="1549"/>
      <c r="M25474" s="1506"/>
    </row>
    <row r="25475" spans="1:13" ht="16.5" customHeight="1">
      <c r="A25475" s="1547"/>
      <c r="B25475" s="1548"/>
      <c r="C25475" s="1548"/>
      <c r="D25475" s="1549"/>
      <c r="E25475" s="1506"/>
      <c r="K25475" s="1548"/>
      <c r="L25475" s="1549"/>
      <c r="M25475" s="1506"/>
    </row>
    <row r="25476" spans="1:13" ht="16.5" customHeight="1">
      <c r="A25476" s="1547"/>
      <c r="B25476" s="1548"/>
      <c r="C25476" s="1548"/>
      <c r="D25476" s="1549"/>
      <c r="E25476" s="1506"/>
      <c r="K25476" s="1548"/>
      <c r="L25476" s="1549"/>
      <c r="M25476" s="1506"/>
    </row>
    <row r="25477" spans="1:13" ht="16.5" customHeight="1">
      <c r="A25477" s="1547"/>
      <c r="B25477" s="1548"/>
      <c r="C25477" s="1548"/>
      <c r="D25477" s="1549"/>
      <c r="E25477" s="1506"/>
      <c r="K25477" s="1548"/>
      <c r="L25477" s="1549"/>
      <c r="M25477" s="1506"/>
    </row>
    <row r="25478" spans="1:13" ht="16.5" customHeight="1">
      <c r="A25478" s="1547"/>
      <c r="B25478" s="1548"/>
      <c r="C25478" s="1548"/>
      <c r="D25478" s="1549"/>
      <c r="E25478" s="1506"/>
      <c r="K25478" s="1548"/>
      <c r="L25478" s="1549"/>
      <c r="M25478" s="1506"/>
    </row>
    <row r="25479" spans="1:13" ht="16.5" customHeight="1">
      <c r="A25479" s="1547"/>
      <c r="B25479" s="1548"/>
      <c r="C25479" s="1548"/>
      <c r="D25479" s="1549"/>
      <c r="E25479" s="1506"/>
      <c r="K25479" s="1548"/>
      <c r="L25479" s="1549"/>
      <c r="M25479" s="1506"/>
    </row>
    <row r="25480" spans="1:13" ht="16.5" customHeight="1">
      <c r="A25480" s="1547"/>
      <c r="B25480" s="1548"/>
      <c r="C25480" s="1548"/>
      <c r="D25480" s="1549"/>
      <c r="E25480" s="1506"/>
      <c r="K25480" s="1548"/>
      <c r="L25480" s="1549"/>
      <c r="M25480" s="1506"/>
    </row>
    <row r="25481" spans="1:13" ht="16.5" customHeight="1">
      <c r="A25481" s="1547"/>
      <c r="B25481" s="1548"/>
      <c r="C25481" s="1548"/>
      <c r="D25481" s="1549"/>
      <c r="E25481" s="1506"/>
      <c r="K25481" s="1548"/>
      <c r="L25481" s="1549"/>
      <c r="M25481" s="1506"/>
    </row>
    <row r="25482" spans="1:13" ht="16.5" customHeight="1">
      <c r="A25482" s="1547"/>
      <c r="B25482" s="1548"/>
      <c r="C25482" s="1548"/>
      <c r="D25482" s="1549"/>
      <c r="E25482" s="1506"/>
      <c r="K25482" s="1548"/>
      <c r="L25482" s="1549"/>
      <c r="M25482" s="1506"/>
    </row>
    <row r="25483" spans="1:13" ht="16.5" customHeight="1">
      <c r="A25483" s="1547"/>
      <c r="B25483" s="1548"/>
      <c r="C25483" s="1548"/>
      <c r="D25483" s="1549"/>
      <c r="E25483" s="1506"/>
      <c r="K25483" s="1548"/>
      <c r="L25483" s="1549"/>
      <c r="M25483" s="1506"/>
    </row>
    <row r="25484" spans="1:13" ht="16.5" customHeight="1">
      <c r="A25484" s="1547"/>
      <c r="B25484" s="1548"/>
      <c r="C25484" s="1548"/>
      <c r="D25484" s="1549"/>
      <c r="E25484" s="1506"/>
      <c r="K25484" s="1548"/>
      <c r="L25484" s="1549"/>
      <c r="M25484" s="1506"/>
    </row>
    <row r="25485" spans="1:13" ht="16.5" customHeight="1">
      <c r="A25485" s="1547"/>
      <c r="B25485" s="1548"/>
      <c r="C25485" s="1548"/>
      <c r="D25485" s="1549"/>
      <c r="E25485" s="1506"/>
      <c r="K25485" s="1548"/>
      <c r="L25485" s="1549"/>
      <c r="M25485" s="1506"/>
    </row>
    <row r="25486" spans="1:13" ht="16.5" customHeight="1">
      <c r="A25486" s="1547"/>
      <c r="B25486" s="1548"/>
      <c r="C25486" s="1548"/>
      <c r="D25486" s="1549"/>
      <c r="E25486" s="1506"/>
      <c r="K25486" s="1548"/>
      <c r="L25486" s="1549"/>
      <c r="M25486" s="1506"/>
    </row>
    <row r="25487" spans="1:13" ht="16.5" customHeight="1">
      <c r="A25487" s="1547"/>
      <c r="B25487" s="1548"/>
      <c r="C25487" s="1548"/>
      <c r="D25487" s="1549"/>
      <c r="E25487" s="1506"/>
      <c r="K25487" s="1548"/>
      <c r="L25487" s="1549"/>
      <c r="M25487" s="1506"/>
    </row>
    <row r="25488" spans="1:13" ht="16.5" customHeight="1">
      <c r="A25488" s="1547"/>
      <c r="B25488" s="1548"/>
      <c r="C25488" s="1548"/>
      <c r="D25488" s="1549"/>
      <c r="E25488" s="1506"/>
      <c r="K25488" s="1548"/>
      <c r="L25488" s="1549"/>
      <c r="M25488" s="1506"/>
    </row>
    <row r="25489" spans="1:13" ht="16.5" customHeight="1">
      <c r="A25489" s="1547"/>
      <c r="B25489" s="1548"/>
      <c r="C25489" s="1548"/>
      <c r="D25489" s="1549"/>
      <c r="E25489" s="1506"/>
      <c r="K25489" s="1548"/>
      <c r="L25489" s="1549"/>
      <c r="M25489" s="1506"/>
    </row>
    <row r="25490" spans="1:13" ht="16.5" customHeight="1">
      <c r="A25490" s="1547"/>
      <c r="B25490" s="1548"/>
      <c r="C25490" s="1548"/>
      <c r="D25490" s="1549"/>
      <c r="E25490" s="1506"/>
      <c r="K25490" s="1548"/>
      <c r="L25490" s="1549"/>
      <c r="M25490" s="1506"/>
    </row>
    <row r="25491" spans="1:13" ht="16.5" customHeight="1">
      <c r="A25491" s="1547"/>
      <c r="B25491" s="1548"/>
      <c r="C25491" s="1548"/>
      <c r="D25491" s="1549"/>
      <c r="E25491" s="1506"/>
      <c r="K25491" s="1548"/>
      <c r="L25491" s="1549"/>
      <c r="M25491" s="1506"/>
    </row>
    <row r="25492" spans="1:13" ht="16.5" customHeight="1">
      <c r="A25492" s="1547"/>
      <c r="B25492" s="1548"/>
      <c r="C25492" s="1548"/>
      <c r="D25492" s="1549"/>
      <c r="E25492" s="1506"/>
      <c r="K25492" s="1548"/>
      <c r="L25492" s="1549"/>
      <c r="M25492" s="1506"/>
    </row>
    <row r="25493" spans="1:13" ht="16.5" customHeight="1">
      <c r="A25493" s="1547"/>
      <c r="B25493" s="1548"/>
      <c r="C25493" s="1548"/>
      <c r="D25493" s="1549"/>
      <c r="E25493" s="1506"/>
      <c r="K25493" s="1548"/>
      <c r="L25493" s="1549"/>
      <c r="M25493" s="1506"/>
    </row>
    <row r="25494" spans="1:13" ht="16.5" customHeight="1">
      <c r="A25494" s="1547"/>
      <c r="B25494" s="1548"/>
      <c r="C25494" s="1548"/>
      <c r="D25494" s="1549"/>
      <c r="E25494" s="1506"/>
      <c r="K25494" s="1548"/>
      <c r="L25494" s="1549"/>
      <c r="M25494" s="1506"/>
    </row>
    <row r="25495" spans="1:13" ht="16.5" customHeight="1">
      <c r="A25495" s="1547"/>
      <c r="B25495" s="1548"/>
      <c r="C25495" s="1548"/>
      <c r="D25495" s="1549"/>
      <c r="E25495" s="1506"/>
      <c r="K25495" s="1548"/>
      <c r="L25495" s="1549"/>
      <c r="M25495" s="1506"/>
    </row>
    <row r="25496" spans="1:13" ht="16.5" customHeight="1">
      <c r="A25496" s="1547"/>
      <c r="B25496" s="1548"/>
      <c r="C25496" s="1548"/>
      <c r="D25496" s="1549"/>
      <c r="E25496" s="1506"/>
      <c r="K25496" s="1548"/>
      <c r="L25496" s="1549"/>
      <c r="M25496" s="1506"/>
    </row>
    <row r="25497" spans="1:13" ht="16.5" customHeight="1">
      <c r="A25497" s="1547"/>
      <c r="B25497" s="1548"/>
      <c r="C25497" s="1548"/>
      <c r="D25497" s="1549"/>
      <c r="E25497" s="1506"/>
      <c r="K25497" s="1548"/>
      <c r="L25497" s="1549"/>
      <c r="M25497" s="1506"/>
    </row>
    <row r="25498" spans="1:13" ht="16.5" customHeight="1">
      <c r="A25498" s="1547"/>
      <c r="B25498" s="1548"/>
      <c r="C25498" s="1548"/>
      <c r="D25498" s="1549"/>
      <c r="E25498" s="1506"/>
      <c r="K25498" s="1548"/>
      <c r="L25498" s="1549"/>
      <c r="M25498" s="1506"/>
    </row>
    <row r="25499" spans="1:13" ht="16.5" customHeight="1">
      <c r="A25499" s="1547"/>
      <c r="B25499" s="1548"/>
      <c r="C25499" s="1548"/>
      <c r="D25499" s="1549"/>
      <c r="E25499" s="1506"/>
      <c r="K25499" s="1548"/>
      <c r="L25499" s="1549"/>
      <c r="M25499" s="1506"/>
    </row>
    <row r="25500" spans="1:13" ht="16.5" customHeight="1">
      <c r="A25500" s="1547"/>
      <c r="B25500" s="1548"/>
      <c r="C25500" s="1548"/>
      <c r="D25500" s="1549"/>
      <c r="E25500" s="1506"/>
      <c r="K25500" s="1548"/>
      <c r="L25500" s="1549"/>
      <c r="M25500" s="1506"/>
    </row>
    <row r="25501" spans="1:13" ht="16.5" customHeight="1">
      <c r="A25501" s="1547"/>
      <c r="B25501" s="1548"/>
      <c r="C25501" s="1548"/>
      <c r="D25501" s="1549"/>
      <c r="E25501" s="1506"/>
      <c r="K25501" s="1548"/>
      <c r="L25501" s="1549"/>
      <c r="M25501" s="1506"/>
    </row>
    <row r="25502" spans="1:13" ht="16.5" customHeight="1">
      <c r="A25502" s="1547"/>
      <c r="B25502" s="1548"/>
      <c r="C25502" s="1548"/>
      <c r="D25502" s="1549"/>
      <c r="E25502" s="1506"/>
      <c r="K25502" s="1548"/>
      <c r="L25502" s="1549"/>
      <c r="M25502" s="1506"/>
    </row>
    <row r="25503" spans="1:13" ht="16.5" customHeight="1">
      <c r="A25503" s="1547"/>
      <c r="B25503" s="1548"/>
      <c r="C25503" s="1548"/>
      <c r="D25503" s="1549"/>
      <c r="E25503" s="1506"/>
      <c r="K25503" s="1548"/>
      <c r="L25503" s="1549"/>
      <c r="M25503" s="1506"/>
    </row>
    <row r="25504" spans="1:13" ht="16.5" customHeight="1">
      <c r="A25504" s="1547"/>
      <c r="B25504" s="1548"/>
      <c r="C25504" s="1548"/>
      <c r="D25504" s="1549"/>
      <c r="E25504" s="1506"/>
      <c r="K25504" s="1548"/>
      <c r="L25504" s="1549"/>
      <c r="M25504" s="1506"/>
    </row>
    <row r="25505" spans="1:13" ht="16.5" customHeight="1">
      <c r="A25505" s="1547"/>
      <c r="B25505" s="1548"/>
      <c r="C25505" s="1548"/>
      <c r="D25505" s="1549"/>
      <c r="E25505" s="1506"/>
      <c r="K25505" s="1548"/>
      <c r="L25505" s="1549"/>
      <c r="M25505" s="1506"/>
    </row>
    <row r="25506" spans="1:13" ht="16.5" customHeight="1">
      <c r="A25506" s="1547"/>
      <c r="B25506" s="1548"/>
      <c r="C25506" s="1548"/>
      <c r="D25506" s="1549"/>
      <c r="E25506" s="1506"/>
      <c r="K25506" s="1548"/>
      <c r="L25506" s="1549"/>
      <c r="M25506" s="1506"/>
    </row>
    <row r="25507" spans="1:13" ht="16.5" customHeight="1">
      <c r="A25507" s="1547"/>
      <c r="B25507" s="1548"/>
      <c r="C25507" s="1548"/>
      <c r="D25507" s="1549"/>
      <c r="E25507" s="1506"/>
      <c r="K25507" s="1548"/>
      <c r="L25507" s="1549"/>
      <c r="M25507" s="1506"/>
    </row>
    <row r="25508" spans="1:13" ht="16.5" customHeight="1">
      <c r="A25508" s="1547"/>
      <c r="B25508" s="1548"/>
      <c r="C25508" s="1548"/>
      <c r="D25508" s="1549"/>
      <c r="E25508" s="1506"/>
      <c r="K25508" s="1548"/>
      <c r="L25508" s="1549"/>
      <c r="M25508" s="1506"/>
    </row>
    <row r="25509" spans="1:13" ht="16.5" customHeight="1">
      <c r="A25509" s="1547"/>
      <c r="B25509" s="1548"/>
      <c r="C25509" s="1548"/>
      <c r="D25509" s="1549"/>
      <c r="E25509" s="1506"/>
      <c r="K25509" s="1548"/>
      <c r="L25509" s="1549"/>
      <c r="M25509" s="1506"/>
    </row>
    <row r="25510" spans="1:13" ht="16.5" customHeight="1">
      <c r="A25510" s="1547"/>
      <c r="B25510" s="1548"/>
      <c r="C25510" s="1548"/>
      <c r="D25510" s="1549"/>
      <c r="E25510" s="1506"/>
      <c r="K25510" s="1548"/>
      <c r="L25510" s="1549"/>
      <c r="M25510" s="1506"/>
    </row>
    <row r="25511" spans="1:13" ht="16.5" customHeight="1">
      <c r="A25511" s="1547"/>
      <c r="B25511" s="1548"/>
      <c r="C25511" s="1548"/>
      <c r="D25511" s="1549"/>
      <c r="E25511" s="1506"/>
      <c r="K25511" s="1548"/>
      <c r="L25511" s="1549"/>
      <c r="M25511" s="1506"/>
    </row>
    <row r="25512" spans="1:13" ht="16.5" customHeight="1">
      <c r="A25512" s="1547"/>
      <c r="B25512" s="1548"/>
      <c r="C25512" s="1548"/>
      <c r="D25512" s="1549"/>
      <c r="E25512" s="1506"/>
      <c r="K25512" s="1548"/>
      <c r="L25512" s="1549"/>
      <c r="M25512" s="1506"/>
    </row>
    <row r="25513" spans="1:13" ht="16.5" customHeight="1">
      <c r="A25513" s="1547"/>
      <c r="B25513" s="1548"/>
      <c r="C25513" s="1548"/>
      <c r="D25513" s="1549"/>
      <c r="E25513" s="1506"/>
      <c r="K25513" s="1548"/>
      <c r="L25513" s="1549"/>
      <c r="M25513" s="1506"/>
    </row>
    <row r="25514" spans="1:13" ht="16.5" customHeight="1">
      <c r="A25514" s="1547"/>
      <c r="B25514" s="1548"/>
      <c r="C25514" s="1548"/>
      <c r="D25514" s="1549"/>
      <c r="E25514" s="1506"/>
      <c r="K25514" s="1548"/>
      <c r="L25514" s="1549"/>
      <c r="M25514" s="1506"/>
    </row>
    <row r="25515" spans="1:13" ht="16.5" customHeight="1">
      <c r="A25515" s="1547"/>
      <c r="B25515" s="1548"/>
      <c r="C25515" s="1548"/>
      <c r="D25515" s="1549"/>
      <c r="E25515" s="1506"/>
      <c r="K25515" s="1548"/>
      <c r="L25515" s="1549"/>
      <c r="M25515" s="1506"/>
    </row>
    <row r="25516" spans="1:13" ht="16.5" customHeight="1">
      <c r="A25516" s="1547"/>
      <c r="B25516" s="1548"/>
      <c r="C25516" s="1548"/>
      <c r="D25516" s="1549"/>
      <c r="E25516" s="1506"/>
      <c r="K25516" s="1548"/>
      <c r="L25516" s="1549"/>
      <c r="M25516" s="1506"/>
    </row>
    <row r="25517" spans="1:13" ht="16.5" customHeight="1">
      <c r="A25517" s="1547"/>
      <c r="B25517" s="1548"/>
      <c r="C25517" s="1548"/>
      <c r="D25517" s="1549"/>
      <c r="E25517" s="1506"/>
      <c r="K25517" s="1548"/>
      <c r="L25517" s="1549"/>
      <c r="M25517" s="1506"/>
    </row>
    <row r="25518" spans="1:13" ht="16.5" customHeight="1">
      <c r="A25518" s="1547"/>
      <c r="B25518" s="1548"/>
      <c r="C25518" s="1548"/>
      <c r="D25518" s="1549"/>
      <c r="E25518" s="1506"/>
      <c r="K25518" s="1548"/>
      <c r="L25518" s="1549"/>
      <c r="M25518" s="1506"/>
    </row>
    <row r="25519" spans="1:13" ht="16.5" customHeight="1">
      <c r="A25519" s="1547"/>
      <c r="B25519" s="1548"/>
      <c r="C25519" s="1548"/>
      <c r="D25519" s="1549"/>
      <c r="E25519" s="1506"/>
      <c r="K25519" s="1548"/>
      <c r="L25519" s="1549"/>
      <c r="M25519" s="1506"/>
    </row>
    <row r="25520" spans="1:13" ht="16.5" customHeight="1">
      <c r="A25520" s="1547"/>
      <c r="B25520" s="1548"/>
      <c r="C25520" s="1548"/>
      <c r="D25520" s="1549"/>
      <c r="E25520" s="1506"/>
      <c r="K25520" s="1548"/>
      <c r="L25520" s="1549"/>
      <c r="M25520" s="1506"/>
    </row>
    <row r="25521" spans="1:13" ht="16.5" customHeight="1">
      <c r="A25521" s="1547"/>
      <c r="B25521" s="1548"/>
      <c r="C25521" s="1548"/>
      <c r="D25521" s="1549"/>
      <c r="E25521" s="1506"/>
      <c r="K25521" s="1548"/>
      <c r="L25521" s="1549"/>
      <c r="M25521" s="1506"/>
    </row>
    <row r="25522" spans="1:13" ht="16.5" customHeight="1">
      <c r="A25522" s="1547"/>
      <c r="B25522" s="1548"/>
      <c r="C25522" s="1548"/>
      <c r="D25522" s="1549"/>
      <c r="E25522" s="1506"/>
      <c r="K25522" s="1548"/>
      <c r="L25522" s="1549"/>
      <c r="M25522" s="1506"/>
    </row>
    <row r="25523" spans="1:13" ht="16.5" customHeight="1">
      <c r="A25523" s="1547"/>
      <c r="B25523" s="1548"/>
      <c r="C25523" s="1548"/>
      <c r="D25523" s="1549"/>
      <c r="E25523" s="1506"/>
      <c r="K25523" s="1548"/>
      <c r="L25523" s="1549"/>
      <c r="M25523" s="1506"/>
    </row>
    <row r="25524" spans="1:13" ht="16.5" customHeight="1">
      <c r="A25524" s="1547"/>
      <c r="B25524" s="1548"/>
      <c r="C25524" s="1548"/>
      <c r="D25524" s="1549"/>
      <c r="E25524" s="1506"/>
      <c r="K25524" s="1548"/>
      <c r="L25524" s="1549"/>
      <c r="M25524" s="1506"/>
    </row>
    <row r="25525" spans="1:13" ht="16.5" customHeight="1">
      <c r="A25525" s="1547"/>
      <c r="B25525" s="1548"/>
      <c r="C25525" s="1548"/>
      <c r="D25525" s="1549"/>
      <c r="E25525" s="1506"/>
      <c r="K25525" s="1548"/>
      <c r="L25525" s="1549"/>
      <c r="M25525" s="1506"/>
    </row>
    <row r="25526" spans="1:13" ht="16.5" customHeight="1">
      <c r="A25526" s="1547"/>
      <c r="B25526" s="1548"/>
      <c r="C25526" s="1548"/>
      <c r="D25526" s="1549"/>
      <c r="E25526" s="1506"/>
      <c r="K25526" s="1548"/>
      <c r="L25526" s="1549"/>
      <c r="M25526" s="1506"/>
    </row>
    <row r="25527" spans="1:13" ht="16.5" customHeight="1">
      <c r="A25527" s="1547"/>
      <c r="B25527" s="1548"/>
      <c r="C25527" s="1548"/>
      <c r="D25527" s="1549"/>
      <c r="E25527" s="1506"/>
      <c r="K25527" s="1548"/>
      <c r="L25527" s="1549"/>
      <c r="M25527" s="1506"/>
    </row>
    <row r="25528" spans="1:13" ht="16.5" customHeight="1">
      <c r="A25528" s="1547"/>
      <c r="B25528" s="1548"/>
      <c r="C25528" s="1548"/>
      <c r="D25528" s="1549"/>
      <c r="E25528" s="1506"/>
      <c r="K25528" s="1548"/>
      <c r="L25528" s="1549"/>
      <c r="M25528" s="1506"/>
    </row>
    <row r="25529" spans="1:13" ht="16.5" customHeight="1">
      <c r="A25529" s="1547"/>
      <c r="B25529" s="1548"/>
      <c r="C25529" s="1548"/>
      <c r="D25529" s="1549"/>
      <c r="E25529" s="1506"/>
      <c r="K25529" s="1548"/>
      <c r="L25529" s="1549"/>
      <c r="M25529" s="1506"/>
    </row>
    <row r="25530" spans="1:13" ht="16.5" customHeight="1">
      <c r="A25530" s="1547"/>
      <c r="B25530" s="1548"/>
      <c r="C25530" s="1548"/>
      <c r="D25530" s="1549"/>
      <c r="E25530" s="1506"/>
      <c r="K25530" s="1548"/>
      <c r="L25530" s="1549"/>
      <c r="M25530" s="1506"/>
    </row>
    <row r="25531" spans="1:13" ht="16.5" customHeight="1">
      <c r="A25531" s="1547"/>
      <c r="B25531" s="1548"/>
      <c r="C25531" s="1548"/>
      <c r="D25531" s="1549"/>
      <c r="E25531" s="1506"/>
      <c r="K25531" s="1548"/>
      <c r="L25531" s="1549"/>
      <c r="M25531" s="1506"/>
    </row>
    <row r="25532" spans="1:13" ht="16.5" customHeight="1">
      <c r="A25532" s="1547"/>
      <c r="B25532" s="1548"/>
      <c r="C25532" s="1548"/>
      <c r="D25532" s="1549"/>
      <c r="E25532" s="1506"/>
      <c r="K25532" s="1548"/>
      <c r="L25532" s="1549"/>
      <c r="M25532" s="1506"/>
    </row>
    <row r="25533" spans="1:13" ht="16.5" customHeight="1">
      <c r="A25533" s="1547"/>
      <c r="B25533" s="1548"/>
      <c r="C25533" s="1548"/>
      <c r="D25533" s="1549"/>
      <c r="E25533" s="1506"/>
      <c r="K25533" s="1548"/>
      <c r="L25533" s="1549"/>
      <c r="M25533" s="1506"/>
    </row>
    <row r="25534" spans="1:13" ht="16.5" customHeight="1">
      <c r="A25534" s="1547"/>
      <c r="B25534" s="1548"/>
      <c r="C25534" s="1548"/>
      <c r="D25534" s="1549"/>
      <c r="E25534" s="1506"/>
      <c r="K25534" s="1548"/>
      <c r="L25534" s="1549"/>
      <c r="M25534" s="1506"/>
    </row>
    <row r="25535" spans="1:13" ht="16.5" customHeight="1">
      <c r="A25535" s="1547"/>
      <c r="B25535" s="1548"/>
      <c r="C25535" s="1548"/>
      <c r="D25535" s="1549"/>
      <c r="E25535" s="1506"/>
      <c r="K25535" s="1548"/>
      <c r="L25535" s="1549"/>
      <c r="M25535" s="1506"/>
    </row>
    <row r="25536" spans="1:13" ht="16.5" customHeight="1">
      <c r="A25536" s="1547"/>
      <c r="B25536" s="1548"/>
      <c r="C25536" s="1548"/>
      <c r="D25536" s="1549"/>
      <c r="E25536" s="1506"/>
      <c r="K25536" s="1548"/>
      <c r="L25536" s="1549"/>
      <c r="M25536" s="1506"/>
    </row>
    <row r="25537" spans="1:13" ht="16.5" customHeight="1">
      <c r="A25537" s="1547"/>
      <c r="B25537" s="1548"/>
      <c r="C25537" s="1548"/>
      <c r="D25537" s="1549"/>
      <c r="E25537" s="1506"/>
      <c r="K25537" s="1548"/>
      <c r="L25537" s="1549"/>
      <c r="M25537" s="1506"/>
    </row>
    <row r="25538" spans="1:13" ht="16.5" customHeight="1">
      <c r="A25538" s="1547"/>
      <c r="B25538" s="1548"/>
      <c r="C25538" s="1548"/>
      <c r="D25538" s="1549"/>
      <c r="E25538" s="1506"/>
      <c r="K25538" s="1548"/>
      <c r="L25538" s="1549"/>
      <c r="M25538" s="1506"/>
    </row>
    <row r="25539" spans="1:13" ht="16.5" customHeight="1">
      <c r="A25539" s="1547"/>
      <c r="B25539" s="1548"/>
      <c r="C25539" s="1548"/>
      <c r="D25539" s="1549"/>
      <c r="E25539" s="1506"/>
      <c r="K25539" s="1548"/>
      <c r="L25539" s="1549"/>
      <c r="M25539" s="1506"/>
    </row>
    <row r="25540" spans="1:13" ht="16.5" customHeight="1">
      <c r="A25540" s="1547"/>
      <c r="B25540" s="1548"/>
      <c r="C25540" s="1548"/>
      <c r="D25540" s="1549"/>
      <c r="E25540" s="1506"/>
      <c r="K25540" s="1548"/>
      <c r="L25540" s="1549"/>
      <c r="M25540" s="1506"/>
    </row>
    <row r="25541" spans="1:13" ht="16.5" customHeight="1">
      <c r="A25541" s="1547"/>
      <c r="B25541" s="1548"/>
      <c r="C25541" s="1548"/>
      <c r="D25541" s="1549"/>
      <c r="E25541" s="1506"/>
      <c r="K25541" s="1548"/>
      <c r="L25541" s="1549"/>
      <c r="M25541" s="1506"/>
    </row>
    <row r="25542" spans="1:13" ht="16.5" customHeight="1">
      <c r="A25542" s="1547"/>
      <c r="B25542" s="1548"/>
      <c r="C25542" s="1548"/>
      <c r="D25542" s="1549"/>
      <c r="E25542" s="1506"/>
      <c r="K25542" s="1548"/>
      <c r="L25542" s="1549"/>
      <c r="M25542" s="1506"/>
    </row>
    <row r="25543" spans="1:13" ht="16.5" customHeight="1">
      <c r="A25543" s="1547"/>
      <c r="B25543" s="1548"/>
      <c r="C25543" s="1548"/>
      <c r="D25543" s="1549"/>
      <c r="E25543" s="1506"/>
      <c r="K25543" s="1548"/>
      <c r="L25543" s="1549"/>
      <c r="M25543" s="1506"/>
    </row>
    <row r="25544" spans="1:13" ht="16.5" customHeight="1">
      <c r="A25544" s="1547"/>
      <c r="B25544" s="1548"/>
      <c r="C25544" s="1548"/>
      <c r="D25544" s="1549"/>
      <c r="E25544" s="1506"/>
      <c r="K25544" s="1548"/>
      <c r="L25544" s="1549"/>
      <c r="M25544" s="1506"/>
    </row>
    <row r="25545" spans="1:13" ht="16.5" customHeight="1">
      <c r="A25545" s="1547"/>
      <c r="B25545" s="1548"/>
      <c r="C25545" s="1548"/>
      <c r="D25545" s="1549"/>
      <c r="E25545" s="1506"/>
      <c r="K25545" s="1548"/>
      <c r="L25545" s="1549"/>
      <c r="M25545" s="1506"/>
    </row>
    <row r="25546" spans="1:13" ht="16.5" customHeight="1">
      <c r="A25546" s="1547"/>
      <c r="B25546" s="1548"/>
      <c r="C25546" s="1548"/>
      <c r="D25546" s="1549"/>
      <c r="E25546" s="1506"/>
      <c r="K25546" s="1548"/>
      <c r="L25546" s="1549"/>
      <c r="M25546" s="1506"/>
    </row>
    <row r="25547" spans="1:13" ht="16.5" customHeight="1">
      <c r="A25547" s="1547"/>
      <c r="B25547" s="1548"/>
      <c r="C25547" s="1548"/>
      <c r="D25547" s="1549"/>
      <c r="E25547" s="1506"/>
      <c r="K25547" s="1548"/>
      <c r="L25547" s="1549"/>
      <c r="M25547" s="1506"/>
    </row>
    <row r="25548" spans="1:13" ht="16.5" customHeight="1">
      <c r="A25548" s="1547"/>
      <c r="B25548" s="1548"/>
      <c r="C25548" s="1548"/>
      <c r="D25548" s="1549"/>
      <c r="E25548" s="1506"/>
      <c r="K25548" s="1548"/>
      <c r="L25548" s="1549"/>
      <c r="M25548" s="1506"/>
    </row>
    <row r="25549" spans="1:13" ht="16.5" customHeight="1">
      <c r="A25549" s="1547"/>
      <c r="B25549" s="1548"/>
      <c r="C25549" s="1548"/>
      <c r="D25549" s="1549"/>
      <c r="E25549" s="1506"/>
      <c r="K25549" s="1548"/>
      <c r="L25549" s="1549"/>
      <c r="M25549" s="1506"/>
    </row>
    <row r="25550" spans="1:13" ht="16.5" customHeight="1">
      <c r="A25550" s="1547"/>
      <c r="B25550" s="1548"/>
      <c r="C25550" s="1548"/>
      <c r="D25550" s="1549"/>
      <c r="E25550" s="1506"/>
      <c r="K25550" s="1548"/>
      <c r="L25550" s="1549"/>
      <c r="M25550" s="1506"/>
    </row>
    <row r="25551" spans="1:13" ht="16.5" customHeight="1">
      <c r="A25551" s="1547"/>
      <c r="B25551" s="1548"/>
      <c r="C25551" s="1548"/>
      <c r="D25551" s="1549"/>
      <c r="E25551" s="1506"/>
      <c r="K25551" s="1548"/>
      <c r="L25551" s="1549"/>
      <c r="M25551" s="1506"/>
    </row>
    <row r="25552" spans="1:13" ht="16.5" customHeight="1">
      <c r="A25552" s="1547"/>
      <c r="B25552" s="1548"/>
      <c r="C25552" s="1548"/>
      <c r="D25552" s="1549"/>
      <c r="E25552" s="1506"/>
      <c r="K25552" s="1548"/>
      <c r="L25552" s="1549"/>
      <c r="M25552" s="1506"/>
    </row>
    <row r="25553" spans="1:13" ht="16.5" customHeight="1">
      <c r="A25553" s="1547"/>
      <c r="B25553" s="1548"/>
      <c r="C25553" s="1548"/>
      <c r="D25553" s="1549"/>
      <c r="E25553" s="1506"/>
      <c r="K25553" s="1548"/>
      <c r="L25553" s="1549"/>
      <c r="M25553" s="1506"/>
    </row>
    <row r="25554" spans="1:13" ht="16.5" customHeight="1">
      <c r="A25554" s="1547"/>
      <c r="B25554" s="1548"/>
      <c r="C25554" s="1548"/>
      <c r="D25554" s="1549"/>
      <c r="E25554" s="1506"/>
      <c r="K25554" s="1548"/>
      <c r="L25554" s="1549"/>
      <c r="M25554" s="1506"/>
    </row>
    <row r="25555" spans="1:13" ht="16.5" customHeight="1">
      <c r="A25555" s="1547"/>
      <c r="B25555" s="1548"/>
      <c r="C25555" s="1548"/>
      <c r="D25555" s="1549"/>
      <c r="E25555" s="1506"/>
      <c r="K25555" s="1548"/>
      <c r="L25555" s="1549"/>
      <c r="M25555" s="1506"/>
    </row>
    <row r="25556" spans="1:13" ht="16.5" customHeight="1">
      <c r="A25556" s="1547"/>
      <c r="B25556" s="1548"/>
      <c r="C25556" s="1548"/>
      <c r="D25556" s="1549"/>
      <c r="E25556" s="1506"/>
      <c r="K25556" s="1548"/>
      <c r="L25556" s="1549"/>
      <c r="M25556" s="1506"/>
    </row>
    <row r="25557" spans="1:13" ht="16.5" customHeight="1">
      <c r="A25557" s="1547"/>
      <c r="B25557" s="1548"/>
      <c r="C25557" s="1548"/>
      <c r="D25557" s="1549"/>
      <c r="E25557" s="1506"/>
      <c r="K25557" s="1548"/>
      <c r="L25557" s="1549"/>
      <c r="M25557" s="1506"/>
    </row>
    <row r="25558" spans="1:13" ht="16.5" customHeight="1">
      <c r="A25558" s="1547"/>
      <c r="B25558" s="1548"/>
      <c r="C25558" s="1548"/>
      <c r="D25558" s="1549"/>
      <c r="E25558" s="1506"/>
      <c r="K25558" s="1548"/>
      <c r="L25558" s="1549"/>
      <c r="M25558" s="1506"/>
    </row>
    <row r="25559" spans="1:13" ht="16.5" customHeight="1">
      <c r="A25559" s="1547"/>
      <c r="B25559" s="1548"/>
      <c r="C25559" s="1548"/>
      <c r="D25559" s="1549"/>
      <c r="E25559" s="1506"/>
      <c r="K25559" s="1548"/>
      <c r="L25559" s="1549"/>
      <c r="M25559" s="1506"/>
    </row>
    <row r="25560" spans="1:13" ht="16.5" customHeight="1">
      <c r="A25560" s="1547"/>
      <c r="B25560" s="1548"/>
      <c r="C25560" s="1548"/>
      <c r="D25560" s="1549"/>
      <c r="E25560" s="1506"/>
      <c r="K25560" s="1548"/>
      <c r="L25560" s="1549"/>
      <c r="M25560" s="1506"/>
    </row>
    <row r="25561" spans="1:13" ht="16.5" customHeight="1">
      <c r="A25561" s="1547"/>
      <c r="B25561" s="1548"/>
      <c r="C25561" s="1548"/>
      <c r="D25561" s="1549"/>
      <c r="E25561" s="1506"/>
      <c r="K25561" s="1548"/>
      <c r="L25561" s="1549"/>
      <c r="M25561" s="1506"/>
    </row>
    <row r="25562" spans="1:13" ht="16.5" customHeight="1">
      <c r="A25562" s="1547"/>
      <c r="B25562" s="1548"/>
      <c r="C25562" s="1548"/>
      <c r="D25562" s="1549"/>
      <c r="E25562" s="1506"/>
      <c r="K25562" s="1548"/>
      <c r="L25562" s="1549"/>
      <c r="M25562" s="1506"/>
    </row>
    <row r="25563" spans="1:13" ht="16.5" customHeight="1">
      <c r="A25563" s="1547"/>
      <c r="B25563" s="1548"/>
      <c r="C25563" s="1548"/>
      <c r="D25563" s="1549"/>
      <c r="E25563" s="1506"/>
      <c r="K25563" s="1548"/>
      <c r="L25563" s="1549"/>
      <c r="M25563" s="1506"/>
    </row>
    <row r="25564" spans="1:13" ht="16.5" customHeight="1">
      <c r="A25564" s="1547"/>
      <c r="B25564" s="1548"/>
      <c r="C25564" s="1548"/>
      <c r="D25564" s="1549"/>
      <c r="E25564" s="1506"/>
      <c r="K25564" s="1548"/>
      <c r="L25564" s="1549"/>
      <c r="M25564" s="1506"/>
    </row>
    <row r="25565" spans="1:13" ht="16.5" customHeight="1">
      <c r="A25565" s="1547"/>
      <c r="B25565" s="1548"/>
      <c r="C25565" s="1548"/>
      <c r="D25565" s="1549"/>
      <c r="E25565" s="1506"/>
      <c r="K25565" s="1548"/>
      <c r="L25565" s="1549"/>
      <c r="M25565" s="1506"/>
    </row>
    <row r="25566" spans="1:13" ht="16.5" customHeight="1">
      <c r="A25566" s="1547"/>
      <c r="B25566" s="1548"/>
      <c r="C25566" s="1548"/>
      <c r="D25566" s="1549"/>
      <c r="E25566" s="1506"/>
      <c r="K25566" s="1548"/>
      <c r="L25566" s="1549"/>
      <c r="M25566" s="1506"/>
    </row>
    <row r="25567" spans="1:13" ht="16.5" customHeight="1">
      <c r="A25567" s="1547"/>
      <c r="B25567" s="1548"/>
      <c r="C25567" s="1548"/>
      <c r="D25567" s="1549"/>
      <c r="E25567" s="1506"/>
      <c r="K25567" s="1548"/>
      <c r="L25567" s="1549"/>
      <c r="M25567" s="1506"/>
    </row>
    <row r="25568" spans="1:13" ht="16.5" customHeight="1">
      <c r="A25568" s="1547"/>
      <c r="B25568" s="1548"/>
      <c r="C25568" s="1548"/>
      <c r="D25568" s="1549"/>
      <c r="E25568" s="1506"/>
      <c r="K25568" s="1548"/>
      <c r="L25568" s="1549"/>
      <c r="M25568" s="1506"/>
    </row>
    <row r="25569" spans="1:13" ht="16.5" customHeight="1">
      <c r="A25569" s="1547"/>
      <c r="B25569" s="1548"/>
      <c r="C25569" s="1548"/>
      <c r="D25569" s="1549"/>
      <c r="E25569" s="1506"/>
      <c r="K25569" s="1548"/>
      <c r="L25569" s="1549"/>
      <c r="M25569" s="1506"/>
    </row>
    <row r="25570" spans="1:13" ht="16.5" customHeight="1">
      <c r="A25570" s="1547"/>
      <c r="B25570" s="1548"/>
      <c r="C25570" s="1548"/>
      <c r="D25570" s="1549"/>
      <c r="E25570" s="1506"/>
      <c r="K25570" s="1548"/>
      <c r="L25570" s="1549"/>
      <c r="M25570" s="1506"/>
    </row>
    <row r="25571" spans="1:13" ht="16.5" customHeight="1">
      <c r="A25571" s="1547"/>
      <c r="B25571" s="1548"/>
      <c r="C25571" s="1548"/>
      <c r="D25571" s="1549"/>
      <c r="E25571" s="1506"/>
      <c r="K25571" s="1548"/>
      <c r="L25571" s="1549"/>
      <c r="M25571" s="1506"/>
    </row>
    <row r="25572" spans="1:13" ht="16.5" customHeight="1">
      <c r="A25572" s="1547"/>
      <c r="B25572" s="1548"/>
      <c r="C25572" s="1548"/>
      <c r="D25572" s="1549"/>
      <c r="E25572" s="1506"/>
      <c r="K25572" s="1548"/>
      <c r="L25572" s="1549"/>
      <c r="M25572" s="1506"/>
    </row>
    <row r="25573" spans="1:13" ht="16.5" customHeight="1">
      <c r="A25573" s="1547"/>
      <c r="B25573" s="1548"/>
      <c r="C25573" s="1548"/>
      <c r="D25573" s="1549"/>
      <c r="E25573" s="1506"/>
      <c r="K25573" s="1548"/>
      <c r="L25573" s="1549"/>
      <c r="M25573" s="1506"/>
    </row>
    <row r="25574" spans="1:13" ht="16.5" customHeight="1">
      <c r="A25574" s="1547"/>
      <c r="B25574" s="1548"/>
      <c r="C25574" s="1548"/>
      <c r="D25574" s="1549"/>
      <c r="E25574" s="1506"/>
      <c r="K25574" s="1548"/>
      <c r="L25574" s="1549"/>
      <c r="M25574" s="1506"/>
    </row>
    <row r="25575" spans="1:13" ht="16.5" customHeight="1">
      <c r="A25575" s="1547"/>
      <c r="B25575" s="1548"/>
      <c r="C25575" s="1548"/>
      <c r="D25575" s="1549"/>
      <c r="E25575" s="1506"/>
      <c r="K25575" s="1548"/>
      <c r="L25575" s="1549"/>
      <c r="M25575" s="1506"/>
    </row>
    <row r="25576" spans="1:13" ht="16.5" customHeight="1">
      <c r="A25576" s="1547"/>
      <c r="B25576" s="1548"/>
      <c r="C25576" s="1548"/>
      <c r="D25576" s="1549"/>
      <c r="E25576" s="1506"/>
      <c r="K25576" s="1548"/>
      <c r="L25576" s="1549"/>
      <c r="M25576" s="1506"/>
    </row>
    <row r="25577" spans="1:13" ht="16.5" customHeight="1">
      <c r="A25577" s="1547"/>
      <c r="B25577" s="1548"/>
      <c r="C25577" s="1548"/>
      <c r="D25577" s="1549"/>
      <c r="E25577" s="1506"/>
      <c r="K25577" s="1548"/>
      <c r="L25577" s="1549"/>
      <c r="M25577" s="1506"/>
    </row>
    <row r="25578" spans="1:13" ht="16.5" customHeight="1">
      <c r="A25578" s="1547"/>
      <c r="B25578" s="1548"/>
      <c r="C25578" s="1548"/>
      <c r="D25578" s="1549"/>
      <c r="E25578" s="1506"/>
      <c r="K25578" s="1548"/>
      <c r="L25578" s="1549"/>
      <c r="M25578" s="1506"/>
    </row>
    <row r="25579" spans="1:13" ht="16.5" customHeight="1">
      <c r="A25579" s="1547"/>
      <c r="B25579" s="1548"/>
      <c r="C25579" s="1548"/>
      <c r="D25579" s="1549"/>
      <c r="E25579" s="1506"/>
      <c r="K25579" s="1548"/>
      <c r="L25579" s="1549"/>
      <c r="M25579" s="1506"/>
    </row>
    <row r="25580" spans="1:13" ht="16.5" customHeight="1">
      <c r="A25580" s="1547"/>
      <c r="B25580" s="1548"/>
      <c r="C25580" s="1548"/>
      <c r="D25580" s="1549"/>
      <c r="E25580" s="1506"/>
      <c r="K25580" s="1548"/>
      <c r="L25580" s="1549"/>
      <c r="M25580" s="1506"/>
    </row>
    <row r="25581" spans="1:13" ht="16.5" customHeight="1">
      <c r="A25581" s="1547"/>
      <c r="B25581" s="1548"/>
      <c r="C25581" s="1548"/>
      <c r="D25581" s="1549"/>
      <c r="E25581" s="1506"/>
      <c r="K25581" s="1548"/>
      <c r="L25581" s="1549"/>
      <c r="M25581" s="1506"/>
    </row>
    <row r="25582" spans="1:13" ht="16.5" customHeight="1">
      <c r="A25582" s="1547"/>
      <c r="B25582" s="1548"/>
      <c r="C25582" s="1548"/>
      <c r="D25582" s="1549"/>
      <c r="E25582" s="1506"/>
      <c r="K25582" s="1548"/>
      <c r="L25582" s="1549"/>
      <c r="M25582" s="1506"/>
    </row>
    <row r="25583" spans="1:13" ht="16.5" customHeight="1">
      <c r="A25583" s="1547"/>
      <c r="B25583" s="1548"/>
      <c r="C25583" s="1548"/>
      <c r="D25583" s="1549"/>
      <c r="E25583" s="1506"/>
      <c r="K25583" s="1548"/>
      <c r="L25583" s="1549"/>
      <c r="M25583" s="1506"/>
    </row>
    <row r="25584" spans="1:13" ht="16.5" customHeight="1">
      <c r="A25584" s="1547"/>
      <c r="B25584" s="1548"/>
      <c r="C25584" s="1548"/>
      <c r="D25584" s="1549"/>
      <c r="E25584" s="1506"/>
      <c r="K25584" s="1548"/>
      <c r="L25584" s="1549"/>
      <c r="M25584" s="1506"/>
    </row>
    <row r="25585" spans="1:13" ht="16.5" customHeight="1">
      <c r="A25585" s="1547"/>
      <c r="B25585" s="1548"/>
      <c r="C25585" s="1548"/>
      <c r="D25585" s="1549"/>
      <c r="E25585" s="1506"/>
      <c r="K25585" s="1548"/>
      <c r="L25585" s="1549"/>
      <c r="M25585" s="1506"/>
    </row>
    <row r="25586" spans="1:13" ht="16.5" customHeight="1">
      <c r="A25586" s="1547"/>
      <c r="B25586" s="1548"/>
      <c r="C25586" s="1548"/>
      <c r="D25586" s="1549"/>
      <c r="E25586" s="1506"/>
      <c r="K25586" s="1548"/>
      <c r="L25586" s="1549"/>
      <c r="M25586" s="1506"/>
    </row>
    <row r="25587" spans="1:13" ht="16.5" customHeight="1">
      <c r="A25587" s="1547"/>
      <c r="B25587" s="1548"/>
      <c r="C25587" s="1548"/>
      <c r="D25587" s="1549"/>
      <c r="E25587" s="1506"/>
      <c r="K25587" s="1548"/>
      <c r="L25587" s="1549"/>
      <c r="M25587" s="1506"/>
    </row>
    <row r="25588" spans="1:13" ht="16.5" customHeight="1">
      <c r="A25588" s="1547"/>
      <c r="B25588" s="1548"/>
      <c r="C25588" s="1548"/>
      <c r="D25588" s="1549"/>
      <c r="E25588" s="1506"/>
      <c r="K25588" s="1548"/>
      <c r="L25588" s="1549"/>
      <c r="M25588" s="1506"/>
    </row>
    <row r="25589" spans="1:13" ht="16.5" customHeight="1">
      <c r="A25589" s="1547"/>
      <c r="B25589" s="1548"/>
      <c r="C25589" s="1548"/>
      <c r="D25589" s="1549"/>
      <c r="E25589" s="1506"/>
      <c r="K25589" s="1548"/>
      <c r="L25589" s="1549"/>
      <c r="M25589" s="1506"/>
    </row>
    <row r="25590" spans="1:13" ht="16.5" customHeight="1">
      <c r="A25590" s="1547"/>
      <c r="B25590" s="1548"/>
      <c r="C25590" s="1548"/>
      <c r="D25590" s="1549"/>
      <c r="E25590" s="1506"/>
      <c r="K25590" s="1548"/>
      <c r="L25590" s="1549"/>
      <c r="M25590" s="1506"/>
    </row>
    <row r="25591" spans="1:13" ht="16.5" customHeight="1">
      <c r="A25591" s="1547"/>
      <c r="B25591" s="1548"/>
      <c r="C25591" s="1548"/>
      <c r="D25591" s="1549"/>
      <c r="E25591" s="1506"/>
      <c r="K25591" s="1548"/>
      <c r="L25591" s="1549"/>
      <c r="M25591" s="1506"/>
    </row>
    <row r="25592" spans="1:13" ht="16.5" customHeight="1">
      <c r="A25592" s="1547"/>
      <c r="B25592" s="1548"/>
      <c r="C25592" s="1548"/>
      <c r="D25592" s="1549"/>
      <c r="E25592" s="1506"/>
      <c r="K25592" s="1548"/>
      <c r="L25592" s="1549"/>
      <c r="M25592" s="1506"/>
    </row>
    <row r="25593" spans="1:13" ht="16.5" customHeight="1">
      <c r="A25593" s="1547"/>
      <c r="B25593" s="1548"/>
      <c r="C25593" s="1548"/>
      <c r="D25593" s="1549"/>
      <c r="E25593" s="1506"/>
      <c r="K25593" s="1548"/>
      <c r="L25593" s="1549"/>
      <c r="M25593" s="1506"/>
    </row>
    <row r="25594" spans="1:13" ht="16.5" customHeight="1">
      <c r="A25594" s="1547"/>
      <c r="B25594" s="1548"/>
      <c r="C25594" s="1548"/>
      <c r="D25594" s="1549"/>
      <c r="E25594" s="1506"/>
      <c r="K25594" s="1548"/>
      <c r="L25594" s="1549"/>
      <c r="M25594" s="1506"/>
    </row>
    <row r="25595" spans="1:13" ht="16.5" customHeight="1">
      <c r="A25595" s="1547"/>
      <c r="B25595" s="1548"/>
      <c r="C25595" s="1548"/>
      <c r="D25595" s="1549"/>
      <c r="E25595" s="1506"/>
      <c r="K25595" s="1548"/>
      <c r="L25595" s="1549"/>
      <c r="M25595" s="1506"/>
    </row>
    <row r="25596" spans="1:13" ht="16.5" customHeight="1">
      <c r="A25596" s="1547"/>
      <c r="B25596" s="1548"/>
      <c r="C25596" s="1548"/>
      <c r="D25596" s="1549"/>
      <c r="E25596" s="1506"/>
      <c r="K25596" s="1548"/>
      <c r="L25596" s="1549"/>
      <c r="M25596" s="1506"/>
    </row>
    <row r="25597" spans="1:13" ht="16.5" customHeight="1">
      <c r="A25597" s="1547"/>
      <c r="B25597" s="1548"/>
      <c r="C25597" s="1548"/>
      <c r="D25597" s="1549"/>
      <c r="E25597" s="1506"/>
      <c r="K25597" s="1548"/>
      <c r="L25597" s="1549"/>
      <c r="M25597" s="1506"/>
    </row>
    <row r="25598" spans="1:13" ht="16.5" customHeight="1">
      <c r="A25598" s="1547"/>
      <c r="B25598" s="1548"/>
      <c r="C25598" s="1548"/>
      <c r="D25598" s="1549"/>
      <c r="E25598" s="1506"/>
      <c r="K25598" s="1548"/>
      <c r="L25598" s="1549"/>
      <c r="M25598" s="1506"/>
    </row>
    <row r="25599" spans="1:13" ht="16.5" customHeight="1">
      <c r="A25599" s="1547"/>
      <c r="B25599" s="1548"/>
      <c r="C25599" s="1548"/>
      <c r="D25599" s="1549"/>
      <c r="E25599" s="1506"/>
      <c r="K25599" s="1548"/>
      <c r="L25599" s="1549"/>
      <c r="M25599" s="1506"/>
    </row>
    <row r="25600" spans="1:13" ht="16.5" customHeight="1">
      <c r="A25600" s="1547"/>
      <c r="B25600" s="1548"/>
      <c r="C25600" s="1548"/>
      <c r="D25600" s="1549"/>
      <c r="E25600" s="1506"/>
      <c r="K25600" s="1548"/>
      <c r="L25600" s="1549"/>
      <c r="M25600" s="1506"/>
    </row>
    <row r="25601" spans="1:13" ht="16.5" customHeight="1">
      <c r="A25601" s="1547"/>
      <c r="B25601" s="1548"/>
      <c r="C25601" s="1548"/>
      <c r="D25601" s="1549"/>
      <c r="E25601" s="1506"/>
      <c r="K25601" s="1548"/>
      <c r="L25601" s="1549"/>
      <c r="M25601" s="1506"/>
    </row>
    <row r="25602" spans="1:13" ht="16.5" customHeight="1">
      <c r="A25602" s="1547"/>
      <c r="B25602" s="1548"/>
      <c r="C25602" s="1548"/>
      <c r="D25602" s="1549"/>
      <c r="E25602" s="1506"/>
      <c r="K25602" s="1548"/>
      <c r="L25602" s="1549"/>
      <c r="M25602" s="1506"/>
    </row>
    <row r="25603" spans="1:13" ht="16.5" customHeight="1">
      <c r="A25603" s="1547"/>
      <c r="B25603" s="1548"/>
      <c r="C25603" s="1548"/>
      <c r="D25603" s="1549"/>
      <c r="E25603" s="1506"/>
      <c r="K25603" s="1548"/>
      <c r="L25603" s="1549"/>
      <c r="M25603" s="1506"/>
    </row>
    <row r="25604" spans="1:13" ht="16.5" customHeight="1">
      <c r="A25604" s="1547"/>
      <c r="B25604" s="1548"/>
      <c r="C25604" s="1548"/>
      <c r="D25604" s="1549"/>
      <c r="E25604" s="1506"/>
      <c r="K25604" s="1548"/>
      <c r="L25604" s="1549"/>
      <c r="M25604" s="1506"/>
    </row>
    <row r="25605" spans="1:13" ht="16.5" customHeight="1">
      <c r="A25605" s="1547"/>
      <c r="B25605" s="1548"/>
      <c r="C25605" s="1548"/>
      <c r="D25605" s="1549"/>
      <c r="E25605" s="1506"/>
      <c r="K25605" s="1548"/>
      <c r="L25605" s="1549"/>
      <c r="M25605" s="1506"/>
    </row>
    <row r="25606" spans="1:13" ht="16.5" customHeight="1">
      <c r="A25606" s="1547"/>
      <c r="B25606" s="1548"/>
      <c r="C25606" s="1548"/>
      <c r="D25606" s="1549"/>
      <c r="E25606" s="1506"/>
      <c r="K25606" s="1548"/>
      <c r="L25606" s="1549"/>
      <c r="M25606" s="1506"/>
    </row>
    <row r="25607" spans="1:13" ht="16.5" customHeight="1">
      <c r="A25607" s="1547"/>
      <c r="B25607" s="1548"/>
      <c r="C25607" s="1548"/>
      <c r="D25607" s="1549"/>
      <c r="E25607" s="1506"/>
      <c r="K25607" s="1548"/>
      <c r="L25607" s="1549"/>
      <c r="M25607" s="1506"/>
    </row>
    <row r="25608" spans="1:13" ht="16.5" customHeight="1">
      <c r="A25608" s="1547"/>
      <c r="B25608" s="1548"/>
      <c r="C25608" s="1548"/>
      <c r="D25608" s="1549"/>
      <c r="E25608" s="1506"/>
      <c r="K25608" s="1548"/>
      <c r="L25608" s="1549"/>
      <c r="M25608" s="1506"/>
    </row>
    <row r="25609" spans="1:13" ht="16.5" customHeight="1">
      <c r="A25609" s="1547"/>
      <c r="B25609" s="1548"/>
      <c r="C25609" s="1548"/>
      <c r="D25609" s="1549"/>
      <c r="E25609" s="1506"/>
      <c r="K25609" s="1548"/>
      <c r="L25609" s="1549"/>
      <c r="M25609" s="1506"/>
    </row>
    <row r="25610" spans="1:13" ht="16.5" customHeight="1">
      <c r="A25610" s="1547"/>
      <c r="B25610" s="1548"/>
      <c r="C25610" s="1548"/>
      <c r="D25610" s="1549"/>
      <c r="E25610" s="1506"/>
      <c r="K25610" s="1548"/>
      <c r="L25610" s="1549"/>
      <c r="M25610" s="1506"/>
    </row>
    <row r="25611" spans="1:13" ht="16.5" customHeight="1">
      <c r="A25611" s="1547"/>
      <c r="B25611" s="1548"/>
      <c r="C25611" s="1548"/>
      <c r="D25611" s="1549"/>
      <c r="E25611" s="1506"/>
      <c r="K25611" s="1548"/>
      <c r="L25611" s="1549"/>
      <c r="M25611" s="1506"/>
    </row>
    <row r="25612" spans="1:13" ht="16.5" customHeight="1">
      <c r="A25612" s="1547"/>
      <c r="B25612" s="1548"/>
      <c r="C25612" s="1548"/>
      <c r="D25612" s="1549"/>
      <c r="E25612" s="1506"/>
      <c r="K25612" s="1548"/>
      <c r="L25612" s="1549"/>
      <c r="M25612" s="1506"/>
    </row>
    <row r="25613" spans="1:13" ht="16.5" customHeight="1">
      <c r="A25613" s="1547"/>
      <c r="B25613" s="1548"/>
      <c r="C25613" s="1548"/>
      <c r="D25613" s="1549"/>
      <c r="E25613" s="1506"/>
      <c r="K25613" s="1548"/>
      <c r="L25613" s="1549"/>
      <c r="M25613" s="1506"/>
    </row>
    <row r="25614" spans="1:13" ht="16.5" customHeight="1">
      <c r="A25614" s="1547"/>
      <c r="B25614" s="1548"/>
      <c r="C25614" s="1548"/>
      <c r="D25614" s="1549"/>
      <c r="E25614" s="1506"/>
      <c r="K25614" s="1548"/>
      <c r="L25614" s="1549"/>
      <c r="M25614" s="1506"/>
    </row>
    <row r="25615" spans="1:13" ht="16.5" customHeight="1">
      <c r="A25615" s="1547"/>
      <c r="B25615" s="1548"/>
      <c r="C25615" s="1548"/>
      <c r="D25615" s="1549"/>
      <c r="E25615" s="1506"/>
      <c r="K25615" s="1548"/>
      <c r="L25615" s="1549"/>
      <c r="M25615" s="1506"/>
    </row>
    <row r="25616" spans="1:13" ht="16.5" customHeight="1">
      <c r="A25616" s="1547"/>
      <c r="B25616" s="1548"/>
      <c r="C25616" s="1548"/>
      <c r="D25616" s="1549"/>
      <c r="E25616" s="1506"/>
      <c r="K25616" s="1548"/>
      <c r="L25616" s="1549"/>
      <c r="M25616" s="1506"/>
    </row>
    <row r="25617" spans="1:13" ht="16.5" customHeight="1">
      <c r="A25617" s="1547"/>
      <c r="B25617" s="1548"/>
      <c r="C25617" s="1548"/>
      <c r="D25617" s="1549"/>
      <c r="E25617" s="1506"/>
      <c r="K25617" s="1548"/>
      <c r="L25617" s="1549"/>
      <c r="M25617" s="1506"/>
    </row>
    <row r="25618" spans="1:13" ht="16.5" customHeight="1">
      <c r="A25618" s="1547"/>
      <c r="B25618" s="1548"/>
      <c r="C25618" s="1548"/>
      <c r="D25618" s="1549"/>
      <c r="E25618" s="1506"/>
      <c r="K25618" s="1548"/>
      <c r="L25618" s="1549"/>
      <c r="M25618" s="1506"/>
    </row>
    <row r="25619" spans="1:13" ht="16.5" customHeight="1">
      <c r="A25619" s="1547"/>
      <c r="B25619" s="1548"/>
      <c r="C25619" s="1548"/>
      <c r="D25619" s="1549"/>
      <c r="E25619" s="1506"/>
      <c r="K25619" s="1548"/>
      <c r="L25619" s="1549"/>
      <c r="M25619" s="1506"/>
    </row>
    <row r="25620" spans="1:13" ht="16.5" customHeight="1">
      <c r="A25620" s="1547"/>
      <c r="B25620" s="1548"/>
      <c r="C25620" s="1548"/>
      <c r="D25620" s="1549"/>
      <c r="E25620" s="1506"/>
      <c r="K25620" s="1548"/>
      <c r="L25620" s="1549"/>
      <c r="M25620" s="1506"/>
    </row>
    <row r="25621" spans="1:13" ht="16.5" customHeight="1">
      <c r="A25621" s="1547"/>
      <c r="B25621" s="1548"/>
      <c r="C25621" s="1548"/>
      <c r="D25621" s="1549"/>
      <c r="E25621" s="1506"/>
      <c r="K25621" s="1548"/>
      <c r="L25621" s="1549"/>
      <c r="M25621" s="1506"/>
    </row>
    <row r="25622" spans="1:13" ht="16.5" customHeight="1">
      <c r="A25622" s="1547"/>
      <c r="B25622" s="1548"/>
      <c r="C25622" s="1548"/>
      <c r="D25622" s="1549"/>
      <c r="E25622" s="1506"/>
      <c r="K25622" s="1548"/>
      <c r="L25622" s="1549"/>
      <c r="M25622" s="1506"/>
    </row>
    <row r="25623" spans="1:13" ht="16.5" customHeight="1">
      <c r="A25623" s="1547"/>
      <c r="B25623" s="1548"/>
      <c r="C25623" s="1548"/>
      <c r="D25623" s="1549"/>
      <c r="E25623" s="1506"/>
      <c r="K25623" s="1548"/>
      <c r="L25623" s="1549"/>
      <c r="M25623" s="1506"/>
    </row>
    <row r="25624" spans="1:13" ht="16.5" customHeight="1">
      <c r="A25624" s="1547"/>
      <c r="B25624" s="1548"/>
      <c r="C25624" s="1548"/>
      <c r="D25624" s="1549"/>
      <c r="E25624" s="1506"/>
      <c r="K25624" s="1548"/>
      <c r="L25624" s="1549"/>
      <c r="M25624" s="1506"/>
    </row>
    <row r="25625" spans="1:13" ht="16.5" customHeight="1">
      <c r="A25625" s="1547"/>
      <c r="B25625" s="1548"/>
      <c r="C25625" s="1548"/>
      <c r="D25625" s="1549"/>
      <c r="E25625" s="1506"/>
      <c r="K25625" s="1548"/>
      <c r="L25625" s="1549"/>
      <c r="M25625" s="1506"/>
    </row>
    <row r="25626" spans="1:13" ht="16.5" customHeight="1">
      <c r="A25626" s="1547"/>
      <c r="B25626" s="1548"/>
      <c r="C25626" s="1548"/>
      <c r="D25626" s="1549"/>
      <c r="E25626" s="1506"/>
      <c r="K25626" s="1548"/>
      <c r="L25626" s="1549"/>
      <c r="M25626" s="1506"/>
    </row>
    <row r="25627" spans="1:13" ht="16.5" customHeight="1">
      <c r="A25627" s="1547"/>
      <c r="B25627" s="1548"/>
      <c r="C25627" s="1548"/>
      <c r="D25627" s="1549"/>
      <c r="E25627" s="1506"/>
      <c r="K25627" s="1548"/>
      <c r="L25627" s="1549"/>
      <c r="M25627" s="1506"/>
    </row>
    <row r="25628" spans="1:13" ht="16.5" customHeight="1">
      <c r="A25628" s="1547"/>
      <c r="B25628" s="1548"/>
      <c r="C25628" s="1548"/>
      <c r="D25628" s="1549"/>
      <c r="E25628" s="1506"/>
      <c r="K25628" s="1548"/>
      <c r="L25628" s="1549"/>
      <c r="M25628" s="1506"/>
    </row>
    <row r="25629" spans="1:13" ht="16.5" customHeight="1">
      <c r="A25629" s="1547"/>
      <c r="B25629" s="1548"/>
      <c r="C25629" s="1548"/>
      <c r="D25629" s="1549"/>
      <c r="E25629" s="1506"/>
      <c r="K25629" s="1548"/>
      <c r="L25629" s="1549"/>
      <c r="M25629" s="1506"/>
    </row>
    <row r="25630" spans="1:13" ht="16.5" customHeight="1">
      <c r="A25630" s="1547"/>
      <c r="B25630" s="1548"/>
      <c r="C25630" s="1548"/>
      <c r="D25630" s="1549"/>
      <c r="E25630" s="1506"/>
      <c r="K25630" s="1548"/>
      <c r="L25630" s="1549"/>
      <c r="M25630" s="1506"/>
    </row>
    <row r="25631" spans="1:13" ht="16.5" customHeight="1">
      <c r="A25631" s="1547"/>
      <c r="B25631" s="1548"/>
      <c r="C25631" s="1548"/>
      <c r="D25631" s="1549"/>
      <c r="E25631" s="1506"/>
      <c r="K25631" s="1548"/>
      <c r="L25631" s="1549"/>
      <c r="M25631" s="1506"/>
    </row>
    <row r="25632" spans="1:13" ht="16.5" customHeight="1">
      <c r="A25632" s="1547"/>
      <c r="B25632" s="1548"/>
      <c r="C25632" s="1548"/>
      <c r="D25632" s="1549"/>
      <c r="E25632" s="1506"/>
      <c r="K25632" s="1548"/>
      <c r="L25632" s="1549"/>
      <c r="M25632" s="1506"/>
    </row>
    <row r="25633" spans="1:13" ht="16.5" customHeight="1">
      <c r="A25633" s="1547"/>
      <c r="B25633" s="1548"/>
      <c r="C25633" s="1548"/>
      <c r="D25633" s="1549"/>
      <c r="E25633" s="1506"/>
      <c r="K25633" s="1548"/>
      <c r="L25633" s="1549"/>
      <c r="M25633" s="1506"/>
    </row>
    <row r="25634" spans="1:13" ht="16.5" customHeight="1">
      <c r="A25634" s="1547"/>
      <c r="B25634" s="1548"/>
      <c r="C25634" s="1548"/>
      <c r="D25634" s="1549"/>
      <c r="E25634" s="1506"/>
      <c r="K25634" s="1548"/>
      <c r="L25634" s="1549"/>
      <c r="M25634" s="1506"/>
    </row>
    <row r="25635" spans="1:13" ht="16.5" customHeight="1">
      <c r="A25635" s="1547"/>
      <c r="B25635" s="1548"/>
      <c r="C25635" s="1548"/>
      <c r="D25635" s="1549"/>
      <c r="E25635" s="1506"/>
      <c r="K25635" s="1548"/>
      <c r="L25635" s="1549"/>
      <c r="M25635" s="1506"/>
    </row>
    <row r="25636" spans="1:13" ht="16.5" customHeight="1">
      <c r="A25636" s="1547"/>
      <c r="B25636" s="1548"/>
      <c r="C25636" s="1548"/>
      <c r="D25636" s="1549"/>
      <c r="E25636" s="1506"/>
      <c r="K25636" s="1548"/>
      <c r="L25636" s="1549"/>
      <c r="M25636" s="1506"/>
    </row>
    <row r="25637" spans="1:13" ht="16.5" customHeight="1">
      <c r="A25637" s="1547"/>
      <c r="B25637" s="1548"/>
      <c r="C25637" s="1548"/>
      <c r="D25637" s="1549"/>
      <c r="E25637" s="1506"/>
      <c r="K25637" s="1548"/>
      <c r="L25637" s="1549"/>
      <c r="M25637" s="1506"/>
    </row>
    <row r="25638" spans="1:13" ht="16.5" customHeight="1">
      <c r="A25638" s="1547"/>
      <c r="B25638" s="1548"/>
      <c r="C25638" s="1548"/>
      <c r="D25638" s="1549"/>
      <c r="E25638" s="1506"/>
      <c r="K25638" s="1548"/>
      <c r="L25638" s="1549"/>
      <c r="M25638" s="1506"/>
    </row>
    <row r="25639" spans="1:13" ht="16.5" customHeight="1">
      <c r="A25639" s="1547"/>
      <c r="B25639" s="1548"/>
      <c r="C25639" s="1548"/>
      <c r="D25639" s="1549"/>
      <c r="E25639" s="1506"/>
      <c r="K25639" s="1548"/>
      <c r="L25639" s="1549"/>
      <c r="M25639" s="1506"/>
    </row>
    <row r="25640" spans="1:13" ht="16.5" customHeight="1">
      <c r="A25640" s="1547"/>
      <c r="B25640" s="1548"/>
      <c r="C25640" s="1548"/>
      <c r="D25640" s="1549"/>
      <c r="E25640" s="1506"/>
      <c r="K25640" s="1548"/>
      <c r="L25640" s="1549"/>
      <c r="M25640" s="1506"/>
    </row>
    <row r="25641" spans="1:13" ht="16.5" customHeight="1">
      <c r="A25641" s="1547"/>
      <c r="B25641" s="1548"/>
      <c r="C25641" s="1548"/>
      <c r="D25641" s="1549"/>
      <c r="E25641" s="1506"/>
      <c r="K25641" s="1548"/>
      <c r="L25641" s="1549"/>
      <c r="M25641" s="1506"/>
    </row>
    <row r="25642" spans="1:13" ht="16.5" customHeight="1">
      <c r="A25642" s="1547"/>
      <c r="B25642" s="1548"/>
      <c r="C25642" s="1548"/>
      <c r="D25642" s="1549"/>
      <c r="E25642" s="1506"/>
      <c r="K25642" s="1548"/>
      <c r="L25642" s="1549"/>
      <c r="M25642" s="1506"/>
    </row>
    <row r="25643" spans="1:13" ht="16.5" customHeight="1">
      <c r="A25643" s="1547"/>
      <c r="B25643" s="1548"/>
      <c r="C25643" s="1548"/>
      <c r="D25643" s="1549"/>
      <c r="E25643" s="1506"/>
      <c r="K25643" s="1548"/>
      <c r="L25643" s="1549"/>
      <c r="M25643" s="1506"/>
    </row>
    <row r="25644" spans="1:13" ht="16.5" customHeight="1">
      <c r="A25644" s="1547"/>
      <c r="B25644" s="1548"/>
      <c r="C25644" s="1548"/>
      <c r="D25644" s="1549"/>
      <c r="E25644" s="1506"/>
      <c r="K25644" s="1548"/>
      <c r="L25644" s="1549"/>
      <c r="M25644" s="1506"/>
    </row>
    <row r="25645" spans="1:13" ht="16.5" customHeight="1">
      <c r="A25645" s="1547"/>
      <c r="B25645" s="1548"/>
      <c r="C25645" s="1548"/>
      <c r="D25645" s="1549"/>
      <c r="E25645" s="1506"/>
      <c r="K25645" s="1548"/>
      <c r="L25645" s="1549"/>
      <c r="M25645" s="1506"/>
    </row>
    <row r="25646" spans="1:13" ht="16.5" customHeight="1">
      <c r="A25646" s="1547"/>
      <c r="B25646" s="1548"/>
      <c r="C25646" s="1548"/>
      <c r="D25646" s="1549"/>
      <c r="E25646" s="1506"/>
      <c r="K25646" s="1548"/>
      <c r="L25646" s="1549"/>
      <c r="M25646" s="1506"/>
    </row>
    <row r="25647" spans="1:13" ht="16.5" customHeight="1">
      <c r="A25647" s="1547"/>
      <c r="B25647" s="1548"/>
      <c r="C25647" s="1548"/>
      <c r="D25647" s="1549"/>
      <c r="E25647" s="1506"/>
      <c r="K25647" s="1548"/>
      <c r="L25647" s="1549"/>
      <c r="M25647" s="1506"/>
    </row>
    <row r="25648" spans="1:13" ht="16.5" customHeight="1">
      <c r="A25648" s="1547"/>
      <c r="B25648" s="1548"/>
      <c r="C25648" s="1548"/>
      <c r="D25648" s="1549"/>
      <c r="E25648" s="1506"/>
      <c r="K25648" s="1548"/>
      <c r="L25648" s="1549"/>
      <c r="M25648" s="1506"/>
    </row>
    <row r="25649" spans="1:13" ht="16.5" customHeight="1">
      <c r="A25649" s="1547"/>
      <c r="B25649" s="1548"/>
      <c r="C25649" s="1548"/>
      <c r="D25649" s="1549"/>
      <c r="E25649" s="1506"/>
      <c r="K25649" s="1548"/>
      <c r="L25649" s="1549"/>
      <c r="M25649" s="1506"/>
    </row>
    <row r="25650" spans="1:13" ht="16.5" customHeight="1">
      <c r="A25650" s="1547"/>
      <c r="B25650" s="1548"/>
      <c r="C25650" s="1548"/>
      <c r="D25650" s="1549"/>
      <c r="E25650" s="1506"/>
      <c r="K25650" s="1548"/>
      <c r="L25650" s="1549"/>
      <c r="M25650" s="1506"/>
    </row>
    <row r="25651" spans="1:13" ht="16.5" customHeight="1">
      <c r="A25651" s="1547"/>
      <c r="B25651" s="1548"/>
      <c r="C25651" s="1548"/>
      <c r="D25651" s="1549"/>
      <c r="E25651" s="1506"/>
      <c r="K25651" s="1548"/>
      <c r="L25651" s="1549"/>
      <c r="M25651" s="1506"/>
    </row>
    <row r="25652" spans="1:13" ht="16.5" customHeight="1">
      <c r="A25652" s="1547"/>
      <c r="B25652" s="1548"/>
      <c r="C25652" s="1548"/>
      <c r="D25652" s="1549"/>
      <c r="E25652" s="1506"/>
      <c r="K25652" s="1548"/>
      <c r="L25652" s="1549"/>
      <c r="M25652" s="1506"/>
    </row>
    <row r="25653" spans="1:13" ht="16.5" customHeight="1">
      <c r="A25653" s="1547"/>
      <c r="B25653" s="1548"/>
      <c r="C25653" s="1548"/>
      <c r="D25653" s="1549"/>
      <c r="E25653" s="1506"/>
      <c r="K25653" s="1548"/>
      <c r="L25653" s="1549"/>
      <c r="M25653" s="1506"/>
    </row>
    <row r="25654" spans="1:13" ht="16.5" customHeight="1">
      <c r="A25654" s="1547"/>
      <c r="B25654" s="1548"/>
      <c r="C25654" s="1548"/>
      <c r="D25654" s="1549"/>
      <c r="E25654" s="1506"/>
      <c r="K25654" s="1548"/>
      <c r="L25654" s="1549"/>
      <c r="M25654" s="1506"/>
    </row>
    <row r="25655" spans="1:13" ht="16.5" customHeight="1">
      <c r="A25655" s="1547"/>
      <c r="B25655" s="1548"/>
      <c r="C25655" s="1548"/>
      <c r="D25655" s="1549"/>
      <c r="E25655" s="1506"/>
      <c r="K25655" s="1548"/>
      <c r="L25655" s="1549"/>
      <c r="M25655" s="1506"/>
    </row>
    <row r="25656" spans="1:13" ht="16.5" customHeight="1">
      <c r="A25656" s="1547"/>
      <c r="B25656" s="1548"/>
      <c r="C25656" s="1548"/>
      <c r="D25656" s="1549"/>
      <c r="E25656" s="1506"/>
      <c r="K25656" s="1548"/>
      <c r="L25656" s="1549"/>
      <c r="M25656" s="1506"/>
    </row>
    <row r="25657" spans="1:13" ht="16.5" customHeight="1">
      <c r="A25657" s="1547"/>
      <c r="B25657" s="1548"/>
      <c r="C25657" s="1548"/>
      <c r="D25657" s="1549"/>
      <c r="E25657" s="1506"/>
      <c r="K25657" s="1548"/>
      <c r="L25657" s="1549"/>
      <c r="M25657" s="1506"/>
    </row>
    <row r="25658" spans="1:13" ht="16.5" customHeight="1">
      <c r="A25658" s="1547"/>
      <c r="B25658" s="1548"/>
      <c r="C25658" s="1548"/>
      <c r="D25658" s="1549"/>
      <c r="E25658" s="1506"/>
      <c r="K25658" s="1548"/>
      <c r="L25658" s="1549"/>
      <c r="M25658" s="1506"/>
    </row>
    <row r="25659" spans="1:13" ht="16.5" customHeight="1">
      <c r="A25659" s="1547"/>
      <c r="B25659" s="1548"/>
      <c r="C25659" s="1548"/>
      <c r="D25659" s="1549"/>
      <c r="E25659" s="1506"/>
      <c r="K25659" s="1548"/>
      <c r="L25659" s="1549"/>
      <c r="M25659" s="1506"/>
    </row>
    <row r="25660" spans="1:13" ht="16.5" customHeight="1">
      <c r="A25660" s="1547"/>
      <c r="B25660" s="1548"/>
      <c r="C25660" s="1548"/>
      <c r="D25660" s="1549"/>
      <c r="E25660" s="1506"/>
      <c r="K25660" s="1548"/>
      <c r="L25660" s="1549"/>
      <c r="M25660" s="1506"/>
    </row>
    <row r="25661" spans="1:13" ht="16.5" customHeight="1">
      <c r="A25661" s="1547"/>
      <c r="B25661" s="1548"/>
      <c r="C25661" s="1548"/>
      <c r="D25661" s="1549"/>
      <c r="E25661" s="1506"/>
      <c r="K25661" s="1548"/>
      <c r="L25661" s="1549"/>
      <c r="M25661" s="1506"/>
    </row>
    <row r="25662" spans="1:13" ht="16.5" customHeight="1">
      <c r="A25662" s="1547"/>
      <c r="B25662" s="1548"/>
      <c r="C25662" s="1548"/>
      <c r="D25662" s="1549"/>
      <c r="E25662" s="1506"/>
      <c r="K25662" s="1548"/>
      <c r="L25662" s="1549"/>
      <c r="M25662" s="1506"/>
    </row>
    <row r="25663" spans="1:13" ht="16.5" customHeight="1">
      <c r="A25663" s="1547"/>
      <c r="B25663" s="1548"/>
      <c r="C25663" s="1548"/>
      <c r="D25663" s="1549"/>
      <c r="E25663" s="1506"/>
      <c r="K25663" s="1548"/>
      <c r="L25663" s="1549"/>
      <c r="M25663" s="1506"/>
    </row>
    <row r="25664" spans="1:13" ht="16.5" customHeight="1">
      <c r="A25664" s="1547"/>
      <c r="B25664" s="1548"/>
      <c r="C25664" s="1548"/>
      <c r="D25664" s="1549"/>
      <c r="E25664" s="1506"/>
      <c r="K25664" s="1548"/>
      <c r="L25664" s="1549"/>
      <c r="M25664" s="1506"/>
    </row>
    <row r="25665" spans="1:13" ht="16.5" customHeight="1">
      <c r="A25665" s="1547"/>
      <c r="B25665" s="1548"/>
      <c r="C25665" s="1548"/>
      <c r="D25665" s="1549"/>
      <c r="E25665" s="1506"/>
      <c r="K25665" s="1548"/>
      <c r="L25665" s="1549"/>
      <c r="M25665" s="1506"/>
    </row>
    <row r="25666" spans="1:13" ht="16.5" customHeight="1">
      <c r="A25666" s="1547"/>
      <c r="B25666" s="1548"/>
      <c r="C25666" s="1548"/>
      <c r="D25666" s="1549"/>
      <c r="E25666" s="1506"/>
      <c r="K25666" s="1548"/>
      <c r="L25666" s="1549"/>
      <c r="M25666" s="1506"/>
    </row>
    <row r="25667" spans="1:13" ht="16.5" customHeight="1">
      <c r="A25667" s="1547"/>
      <c r="B25667" s="1548"/>
      <c r="C25667" s="1548"/>
      <c r="D25667" s="1549"/>
      <c r="E25667" s="1506"/>
      <c r="K25667" s="1548"/>
      <c r="L25667" s="1549"/>
      <c r="M25667" s="1506"/>
    </row>
    <row r="25668" spans="1:13" ht="16.5" customHeight="1">
      <c r="A25668" s="1547"/>
      <c r="B25668" s="1548"/>
      <c r="C25668" s="1548"/>
      <c r="D25668" s="1549"/>
      <c r="E25668" s="1506"/>
      <c r="K25668" s="1548"/>
      <c r="L25668" s="1549"/>
      <c r="M25668" s="1506"/>
    </row>
    <row r="25669" spans="1:13" ht="16.5" customHeight="1">
      <c r="A25669" s="1547"/>
      <c r="B25669" s="1548"/>
      <c r="C25669" s="1548"/>
      <c r="D25669" s="1549"/>
      <c r="E25669" s="1506"/>
      <c r="K25669" s="1548"/>
      <c r="L25669" s="1549"/>
      <c r="M25669" s="1506"/>
    </row>
    <row r="25670" spans="1:13" ht="16.5" customHeight="1">
      <c r="A25670" s="1547"/>
      <c r="B25670" s="1548"/>
      <c r="C25670" s="1548"/>
      <c r="D25670" s="1549"/>
      <c r="E25670" s="1506"/>
      <c r="K25670" s="1548"/>
      <c r="L25670" s="1549"/>
      <c r="M25670" s="1506"/>
    </row>
    <row r="25671" spans="1:13" ht="16.5" customHeight="1">
      <c r="A25671" s="1547"/>
      <c r="B25671" s="1548"/>
      <c r="C25671" s="1548"/>
      <c r="D25671" s="1549"/>
      <c r="E25671" s="1506"/>
      <c r="K25671" s="1548"/>
      <c r="L25671" s="1549"/>
      <c r="M25671" s="1506"/>
    </row>
    <row r="25672" spans="1:13" ht="16.5" customHeight="1">
      <c r="A25672" s="1547"/>
      <c r="B25672" s="1548"/>
      <c r="C25672" s="1548"/>
      <c r="D25672" s="1549"/>
      <c r="E25672" s="1506"/>
      <c r="K25672" s="1548"/>
      <c r="L25672" s="1549"/>
      <c r="M25672" s="1506"/>
    </row>
    <row r="25673" spans="1:13" ht="16.5" customHeight="1">
      <c r="A25673" s="1547"/>
      <c r="B25673" s="1548"/>
      <c r="C25673" s="1548"/>
      <c r="D25673" s="1549"/>
      <c r="E25673" s="1506"/>
      <c r="K25673" s="1548"/>
      <c r="L25673" s="1549"/>
      <c r="M25673" s="1506"/>
    </row>
    <row r="25674" spans="1:13" ht="16.5" customHeight="1">
      <c r="A25674" s="1547"/>
      <c r="B25674" s="1548"/>
      <c r="C25674" s="1548"/>
      <c r="D25674" s="1549"/>
      <c r="E25674" s="1506"/>
      <c r="K25674" s="1548"/>
      <c r="L25674" s="1549"/>
      <c r="M25674" s="1506"/>
    </row>
    <row r="25675" spans="1:13" ht="16.5" customHeight="1">
      <c r="A25675" s="1547"/>
      <c r="B25675" s="1548"/>
      <c r="C25675" s="1548"/>
      <c r="D25675" s="1549"/>
      <c r="E25675" s="1506"/>
      <c r="K25675" s="1548"/>
      <c r="L25675" s="1549"/>
      <c r="M25675" s="1506"/>
    </row>
    <row r="25676" spans="1:13" ht="16.5" customHeight="1">
      <c r="A25676" s="1547"/>
      <c r="B25676" s="1548"/>
      <c r="C25676" s="1548"/>
      <c r="D25676" s="1549"/>
      <c r="E25676" s="1506"/>
      <c r="K25676" s="1548"/>
      <c r="L25676" s="1549"/>
      <c r="M25676" s="1506"/>
    </row>
    <row r="25677" spans="1:13" ht="16.5" customHeight="1">
      <c r="A25677" s="1547"/>
      <c r="B25677" s="1548"/>
      <c r="C25677" s="1548"/>
      <c r="D25677" s="1549"/>
      <c r="E25677" s="1506"/>
      <c r="K25677" s="1548"/>
      <c r="L25677" s="1549"/>
      <c r="M25677" s="1506"/>
    </row>
    <row r="25678" spans="1:13" ht="16.5" customHeight="1">
      <c r="A25678" s="1547"/>
      <c r="B25678" s="1548"/>
      <c r="C25678" s="1548"/>
      <c r="D25678" s="1549"/>
      <c r="E25678" s="1506"/>
      <c r="K25678" s="1548"/>
      <c r="L25678" s="1549"/>
      <c r="M25678" s="1506"/>
    </row>
    <row r="25679" spans="1:13" ht="16.5" customHeight="1">
      <c r="A25679" s="1547"/>
      <c r="B25679" s="1548"/>
      <c r="C25679" s="1548"/>
      <c r="D25679" s="1549"/>
      <c r="E25679" s="1506"/>
      <c r="K25679" s="1548"/>
      <c r="L25679" s="1549"/>
      <c r="M25679" s="1506"/>
    </row>
    <row r="25680" spans="1:13" ht="16.5" customHeight="1">
      <c r="A25680" s="1547"/>
      <c r="B25680" s="1548"/>
      <c r="C25680" s="1548"/>
      <c r="D25680" s="1549"/>
      <c r="E25680" s="1506"/>
      <c r="K25680" s="1548"/>
      <c r="L25680" s="1549"/>
      <c r="M25680" s="1506"/>
    </row>
    <row r="25681" spans="1:13" ht="16.5" customHeight="1">
      <c r="A25681" s="1547"/>
      <c r="B25681" s="1548"/>
      <c r="C25681" s="1548"/>
      <c r="D25681" s="1549"/>
      <c r="E25681" s="1506"/>
      <c r="K25681" s="1548"/>
      <c r="L25681" s="1549"/>
      <c r="M25681" s="1506"/>
    </row>
    <row r="25682" spans="1:13" ht="16.5" customHeight="1">
      <c r="A25682" s="1547"/>
      <c r="B25682" s="1548"/>
      <c r="C25682" s="1548"/>
      <c r="D25682" s="1549"/>
      <c r="E25682" s="1506"/>
      <c r="K25682" s="1548"/>
      <c r="L25682" s="1549"/>
      <c r="M25682" s="1506"/>
    </row>
    <row r="25683" spans="1:13" ht="16.5" customHeight="1">
      <c r="A25683" s="1547"/>
      <c r="B25683" s="1548"/>
      <c r="C25683" s="1548"/>
      <c r="D25683" s="1549"/>
      <c r="E25683" s="1506"/>
      <c r="K25683" s="1548"/>
      <c r="L25683" s="1549"/>
      <c r="M25683" s="1506"/>
    </row>
    <row r="25684" spans="1:13" ht="16.5" customHeight="1">
      <c r="A25684" s="1547"/>
      <c r="B25684" s="1548"/>
      <c r="C25684" s="1548"/>
      <c r="D25684" s="1549"/>
      <c r="E25684" s="1506"/>
      <c r="K25684" s="1548"/>
      <c r="L25684" s="1549"/>
      <c r="M25684" s="1506"/>
    </row>
    <row r="25685" spans="1:13" ht="16.5" customHeight="1">
      <c r="A25685" s="1547"/>
      <c r="B25685" s="1548"/>
      <c r="C25685" s="1548"/>
      <c r="D25685" s="1549"/>
      <c r="E25685" s="1506"/>
      <c r="K25685" s="1548"/>
      <c r="L25685" s="1549"/>
      <c r="M25685" s="1506"/>
    </row>
    <row r="25686" spans="1:13" ht="16.5" customHeight="1">
      <c r="A25686" s="1547"/>
      <c r="B25686" s="1548"/>
      <c r="C25686" s="1548"/>
      <c r="D25686" s="1549"/>
      <c r="E25686" s="1506"/>
      <c r="K25686" s="1548"/>
      <c r="L25686" s="1549"/>
      <c r="M25686" s="1506"/>
    </row>
    <row r="25687" spans="1:13" ht="16.5" customHeight="1">
      <c r="A25687" s="1547"/>
      <c r="B25687" s="1548"/>
      <c r="C25687" s="1548"/>
      <c r="D25687" s="1549"/>
      <c r="E25687" s="1506"/>
      <c r="K25687" s="1548"/>
      <c r="L25687" s="1549"/>
      <c r="M25687" s="1506"/>
    </row>
    <row r="25688" spans="1:13" ht="16.5" customHeight="1">
      <c r="A25688" s="1547"/>
      <c r="B25688" s="1548"/>
      <c r="C25688" s="1548"/>
      <c r="D25688" s="1549"/>
      <c r="E25688" s="1506"/>
      <c r="K25688" s="1548"/>
      <c r="L25688" s="1549"/>
      <c r="M25688" s="1506"/>
    </row>
    <row r="25689" spans="1:13" ht="16.5" customHeight="1">
      <c r="A25689" s="1547"/>
      <c r="B25689" s="1548"/>
      <c r="C25689" s="1548"/>
      <c r="D25689" s="1549"/>
      <c r="E25689" s="1506"/>
      <c r="K25689" s="1548"/>
      <c r="L25689" s="1549"/>
      <c r="M25689" s="1506"/>
    </row>
    <row r="25690" spans="1:13" ht="16.5" customHeight="1">
      <c r="A25690" s="1547"/>
      <c r="B25690" s="1548"/>
      <c r="C25690" s="1548"/>
      <c r="D25690" s="1549"/>
      <c r="E25690" s="1506"/>
      <c r="K25690" s="1548"/>
      <c r="L25690" s="1549"/>
      <c r="M25690" s="1506"/>
    </row>
    <row r="25691" spans="1:13" ht="16.5" customHeight="1">
      <c r="A25691" s="1547"/>
      <c r="B25691" s="1548"/>
      <c r="C25691" s="1548"/>
      <c r="D25691" s="1549"/>
      <c r="E25691" s="1506"/>
      <c r="K25691" s="1548"/>
      <c r="L25691" s="1549"/>
      <c r="M25691" s="1506"/>
    </row>
    <row r="25692" spans="1:13" ht="16.5" customHeight="1">
      <c r="A25692" s="1547"/>
      <c r="B25692" s="1548"/>
      <c r="C25692" s="1548"/>
      <c r="D25692" s="1549"/>
      <c r="E25692" s="1506"/>
      <c r="K25692" s="1548"/>
      <c r="L25692" s="1549"/>
      <c r="M25692" s="1506"/>
    </row>
    <row r="25693" spans="1:13" ht="16.5" customHeight="1">
      <c r="A25693" s="1547"/>
      <c r="B25693" s="1548"/>
      <c r="C25693" s="1548"/>
      <c r="D25693" s="1549"/>
      <c r="E25693" s="1506"/>
      <c r="K25693" s="1548"/>
      <c r="L25693" s="1549"/>
      <c r="M25693" s="1506"/>
    </row>
    <row r="25694" spans="1:13" ht="16.5" customHeight="1">
      <c r="A25694" s="1547"/>
      <c r="B25694" s="1548"/>
      <c r="C25694" s="1548"/>
      <c r="D25694" s="1549"/>
      <c r="E25694" s="1506"/>
      <c r="K25694" s="1548"/>
      <c r="L25694" s="1549"/>
      <c r="M25694" s="1506"/>
    </row>
    <row r="25695" spans="1:13" ht="16.5" customHeight="1">
      <c r="A25695" s="1547"/>
      <c r="B25695" s="1548"/>
      <c r="C25695" s="1548"/>
      <c r="D25695" s="1549"/>
      <c r="E25695" s="1506"/>
      <c r="K25695" s="1548"/>
      <c r="L25695" s="1549"/>
      <c r="M25695" s="1506"/>
    </row>
    <row r="25696" spans="1:13" ht="16.5" customHeight="1">
      <c r="A25696" s="1547"/>
      <c r="B25696" s="1548"/>
      <c r="C25696" s="1548"/>
      <c r="D25696" s="1549"/>
      <c r="E25696" s="1506"/>
      <c r="K25696" s="1548"/>
      <c r="L25696" s="1549"/>
      <c r="M25696" s="1506"/>
    </row>
    <row r="25697" spans="1:13" ht="16.5" customHeight="1">
      <c r="A25697" s="1547"/>
      <c r="B25697" s="1548"/>
      <c r="C25697" s="1548"/>
      <c r="D25697" s="1549"/>
      <c r="E25697" s="1506"/>
      <c r="K25697" s="1548"/>
      <c r="L25697" s="1549"/>
      <c r="M25697" s="1506"/>
    </row>
    <row r="25698" spans="1:13" ht="16.5" customHeight="1">
      <c r="A25698" s="1547"/>
      <c r="B25698" s="1548"/>
      <c r="C25698" s="1548"/>
      <c r="D25698" s="1549"/>
      <c r="E25698" s="1506"/>
      <c r="K25698" s="1548"/>
      <c r="L25698" s="1549"/>
      <c r="M25698" s="1506"/>
    </row>
    <row r="25699" spans="1:13" ht="16.5" customHeight="1">
      <c r="A25699" s="1547"/>
      <c r="B25699" s="1548"/>
      <c r="C25699" s="1548"/>
      <c r="D25699" s="1549"/>
      <c r="E25699" s="1506"/>
      <c r="K25699" s="1548"/>
      <c r="L25699" s="1549"/>
      <c r="M25699" s="1506"/>
    </row>
    <row r="25700" spans="1:13" ht="16.5" customHeight="1">
      <c r="A25700" s="1547"/>
      <c r="B25700" s="1548"/>
      <c r="C25700" s="1548"/>
      <c r="D25700" s="1549"/>
      <c r="E25700" s="1506"/>
      <c r="K25700" s="1548"/>
      <c r="L25700" s="1549"/>
      <c r="M25700" s="1506"/>
    </row>
    <row r="25701" spans="1:13" ht="16.5" customHeight="1">
      <c r="A25701" s="1547"/>
      <c r="B25701" s="1548"/>
      <c r="C25701" s="1548"/>
      <c r="D25701" s="1549"/>
      <c r="E25701" s="1506"/>
      <c r="K25701" s="1548"/>
      <c r="L25701" s="1549"/>
      <c r="M25701" s="1506"/>
    </row>
    <row r="25702" spans="1:13" ht="16.5" customHeight="1">
      <c r="A25702" s="1547"/>
      <c r="B25702" s="1548"/>
      <c r="C25702" s="1548"/>
      <c r="D25702" s="1549"/>
      <c r="E25702" s="1506"/>
      <c r="K25702" s="1548"/>
      <c r="L25702" s="1549"/>
      <c r="M25702" s="1506"/>
    </row>
    <row r="25703" spans="1:13" ht="16.5" customHeight="1">
      <c r="A25703" s="1547"/>
      <c r="B25703" s="1548"/>
      <c r="C25703" s="1548"/>
      <c r="D25703" s="1549"/>
      <c r="E25703" s="1506"/>
      <c r="K25703" s="1548"/>
      <c r="L25703" s="1549"/>
      <c r="M25703" s="1506"/>
    </row>
    <row r="25704" spans="1:13" ht="16.5" customHeight="1">
      <c r="A25704" s="1547"/>
      <c r="B25704" s="1548"/>
      <c r="C25704" s="1548"/>
      <c r="D25704" s="1549"/>
      <c r="E25704" s="1506"/>
      <c r="K25704" s="1548"/>
      <c r="L25704" s="1549"/>
      <c r="M25704" s="1506"/>
    </row>
    <row r="25705" spans="1:13" ht="16.5" customHeight="1">
      <c r="A25705" s="1547"/>
      <c r="B25705" s="1548"/>
      <c r="C25705" s="1548"/>
      <c r="D25705" s="1549"/>
      <c r="E25705" s="1506"/>
      <c r="K25705" s="1548"/>
      <c r="L25705" s="1549"/>
      <c r="M25705" s="1506"/>
    </row>
    <row r="25706" spans="1:13" ht="16.5" customHeight="1">
      <c r="A25706" s="1547"/>
      <c r="B25706" s="1548"/>
      <c r="C25706" s="1548"/>
      <c r="D25706" s="1549"/>
      <c r="E25706" s="1506"/>
      <c r="K25706" s="1548"/>
      <c r="L25706" s="1549"/>
      <c r="M25706" s="1506"/>
    </row>
    <row r="25707" spans="1:13" ht="16.5" customHeight="1">
      <c r="A25707" s="1547"/>
      <c r="B25707" s="1548"/>
      <c r="C25707" s="1548"/>
      <c r="D25707" s="1549"/>
      <c r="E25707" s="1506"/>
      <c r="K25707" s="1548"/>
      <c r="L25707" s="1549"/>
      <c r="M25707" s="1506"/>
    </row>
    <row r="25708" spans="1:13" ht="16.5" customHeight="1">
      <c r="A25708" s="1547"/>
      <c r="B25708" s="1548"/>
      <c r="C25708" s="1548"/>
      <c r="D25708" s="1549"/>
      <c r="E25708" s="1506"/>
      <c r="K25708" s="1548"/>
      <c r="L25708" s="1549"/>
      <c r="M25708" s="1506"/>
    </row>
    <row r="25709" spans="1:13" ht="16.5" customHeight="1">
      <c r="A25709" s="1547"/>
      <c r="B25709" s="1548"/>
      <c r="C25709" s="1548"/>
      <c r="D25709" s="1549"/>
      <c r="E25709" s="1506"/>
      <c r="K25709" s="1548"/>
      <c r="L25709" s="1549"/>
      <c r="M25709" s="1506"/>
    </row>
    <row r="25710" spans="1:13" ht="16.5" customHeight="1">
      <c r="A25710" s="1547"/>
      <c r="B25710" s="1548"/>
      <c r="C25710" s="1548"/>
      <c r="D25710" s="1549"/>
      <c r="E25710" s="1506"/>
      <c r="K25710" s="1548"/>
      <c r="L25710" s="1549"/>
      <c r="M25710" s="1506"/>
    </row>
    <row r="25711" spans="1:13" ht="16.5" customHeight="1">
      <c r="A25711" s="1547"/>
      <c r="B25711" s="1548"/>
      <c r="C25711" s="1548"/>
      <c r="D25711" s="1549"/>
      <c r="E25711" s="1506"/>
      <c r="K25711" s="1548"/>
      <c r="L25711" s="1549"/>
      <c r="M25711" s="1506"/>
    </row>
    <row r="25712" spans="1:13" ht="16.5" customHeight="1">
      <c r="A25712" s="1547"/>
      <c r="B25712" s="1548"/>
      <c r="C25712" s="1548"/>
      <c r="D25712" s="1549"/>
      <c r="E25712" s="1506"/>
      <c r="K25712" s="1548"/>
      <c r="L25712" s="1549"/>
      <c r="M25712" s="1506"/>
    </row>
    <row r="25713" spans="1:13" ht="16.5" customHeight="1">
      <c r="A25713" s="1547"/>
      <c r="B25713" s="1548"/>
      <c r="C25713" s="1548"/>
      <c r="D25713" s="1549"/>
      <c r="E25713" s="1506"/>
      <c r="K25713" s="1548"/>
      <c r="L25713" s="1549"/>
      <c r="M25713" s="1506"/>
    </row>
    <row r="25714" spans="1:13" ht="16.5" customHeight="1">
      <c r="A25714" s="1547"/>
      <c r="B25714" s="1548"/>
      <c r="C25714" s="1548"/>
      <c r="D25714" s="1549"/>
      <c r="E25714" s="1506"/>
      <c r="K25714" s="1548"/>
      <c r="L25714" s="1549"/>
      <c r="M25714" s="1506"/>
    </row>
    <row r="25715" spans="1:13" ht="16.5" customHeight="1">
      <c r="A25715" s="1547"/>
      <c r="B25715" s="1548"/>
      <c r="C25715" s="1548"/>
      <c r="D25715" s="1549"/>
      <c r="E25715" s="1506"/>
      <c r="K25715" s="1548"/>
      <c r="L25715" s="1549"/>
      <c r="M25715" s="1506"/>
    </row>
    <row r="25716" spans="1:13" ht="16.5" customHeight="1">
      <c r="A25716" s="1547"/>
      <c r="B25716" s="1548"/>
      <c r="C25716" s="1548"/>
      <c r="D25716" s="1549"/>
      <c r="E25716" s="1506"/>
      <c r="K25716" s="1548"/>
      <c r="L25716" s="1549"/>
      <c r="M25716" s="1506"/>
    </row>
    <row r="25717" spans="1:13" ht="16.5" customHeight="1">
      <c r="A25717" s="1547"/>
      <c r="B25717" s="1548"/>
      <c r="C25717" s="1548"/>
      <c r="D25717" s="1549"/>
      <c r="E25717" s="1506"/>
      <c r="K25717" s="1548"/>
      <c r="L25717" s="1549"/>
      <c r="M25717" s="1506"/>
    </row>
    <row r="25718" spans="1:13" ht="16.5" customHeight="1">
      <c r="A25718" s="1547"/>
      <c r="B25718" s="1548"/>
      <c r="C25718" s="1548"/>
      <c r="D25718" s="1549"/>
      <c r="E25718" s="1506"/>
      <c r="K25718" s="1548"/>
      <c r="L25718" s="1549"/>
      <c r="M25718" s="1506"/>
    </row>
    <row r="25719" spans="1:13" ht="16.5" customHeight="1">
      <c r="A25719" s="1547"/>
      <c r="B25719" s="1548"/>
      <c r="C25719" s="1548"/>
      <c r="D25719" s="1549"/>
      <c r="E25719" s="1506"/>
      <c r="K25719" s="1548"/>
      <c r="L25719" s="1549"/>
      <c r="M25719" s="1506"/>
    </row>
    <row r="25720" spans="1:13" ht="16.5" customHeight="1">
      <c r="A25720" s="1547"/>
      <c r="B25720" s="1548"/>
      <c r="C25720" s="1548"/>
      <c r="D25720" s="1549"/>
      <c r="E25720" s="1506"/>
      <c r="K25720" s="1548"/>
      <c r="L25720" s="1549"/>
      <c r="M25720" s="1506"/>
    </row>
    <row r="25721" spans="1:13" ht="16.5" customHeight="1">
      <c r="A25721" s="1547"/>
      <c r="B25721" s="1548"/>
      <c r="C25721" s="1548"/>
      <c r="D25721" s="1549"/>
      <c r="E25721" s="1506"/>
      <c r="K25721" s="1548"/>
      <c r="L25721" s="1549"/>
      <c r="M25721" s="1506"/>
    </row>
    <row r="25722" spans="1:13" ht="16.5" customHeight="1">
      <c r="A25722" s="1547"/>
      <c r="B25722" s="1548"/>
      <c r="C25722" s="1548"/>
      <c r="D25722" s="1549"/>
      <c r="E25722" s="1506"/>
      <c r="K25722" s="1548"/>
      <c r="L25722" s="1549"/>
      <c r="M25722" s="1506"/>
    </row>
    <row r="25723" spans="1:13" ht="16.5" customHeight="1">
      <c r="A25723" s="1547"/>
      <c r="B25723" s="1548"/>
      <c r="C25723" s="1548"/>
      <c r="D25723" s="1549"/>
      <c r="E25723" s="1506"/>
      <c r="K25723" s="1548"/>
      <c r="L25723" s="1549"/>
      <c r="M25723" s="1506"/>
    </row>
    <row r="25724" spans="1:13" ht="16.5" customHeight="1">
      <c r="A25724" s="1547"/>
      <c r="B25724" s="1548"/>
      <c r="C25724" s="1548"/>
      <c r="D25724" s="1549"/>
      <c r="E25724" s="1506"/>
      <c r="K25724" s="1548"/>
      <c r="L25724" s="1549"/>
      <c r="M25724" s="1506"/>
    </row>
    <row r="25725" spans="1:13" ht="16.5" customHeight="1">
      <c r="A25725" s="1547"/>
      <c r="B25725" s="1548"/>
      <c r="C25725" s="1548"/>
      <c r="D25725" s="1549"/>
      <c r="E25725" s="1506"/>
      <c r="K25725" s="1548"/>
      <c r="L25725" s="1549"/>
      <c r="M25725" s="1506"/>
    </row>
    <row r="25726" spans="1:13" ht="16.5" customHeight="1">
      <c r="A25726" s="1547"/>
      <c r="B25726" s="1548"/>
      <c r="C25726" s="1548"/>
      <c r="D25726" s="1549"/>
      <c r="E25726" s="1506"/>
      <c r="K25726" s="1548"/>
      <c r="L25726" s="1549"/>
      <c r="M25726" s="1506"/>
    </row>
    <row r="25727" spans="1:13" ht="16.5" customHeight="1">
      <c r="A25727" s="1547"/>
      <c r="B25727" s="1548"/>
      <c r="C25727" s="1548"/>
      <c r="D25727" s="1549"/>
      <c r="E25727" s="1506"/>
      <c r="K25727" s="1548"/>
      <c r="L25727" s="1549"/>
      <c r="M25727" s="1506"/>
    </row>
    <row r="25728" spans="1:13" ht="16.5" customHeight="1">
      <c r="A25728" s="1547"/>
      <c r="B25728" s="1548"/>
      <c r="C25728" s="1548"/>
      <c r="D25728" s="1549"/>
      <c r="E25728" s="1506"/>
      <c r="K25728" s="1548"/>
      <c r="L25728" s="1549"/>
      <c r="M25728" s="1506"/>
    </row>
    <row r="25729" spans="1:13" ht="16.5" customHeight="1">
      <c r="A25729" s="1547"/>
      <c r="B25729" s="1548"/>
      <c r="C25729" s="1548"/>
      <c r="D25729" s="1549"/>
      <c r="E25729" s="1506"/>
      <c r="K25729" s="1548"/>
      <c r="L25729" s="1549"/>
      <c r="M25729" s="1506"/>
    </row>
    <row r="25730" spans="1:13" ht="16.5" customHeight="1">
      <c r="A25730" s="1547"/>
      <c r="B25730" s="1548"/>
      <c r="C25730" s="1548"/>
      <c r="D25730" s="1549"/>
      <c r="E25730" s="1506"/>
      <c r="K25730" s="1548"/>
      <c r="L25730" s="1549"/>
      <c r="M25730" s="1506"/>
    </row>
    <row r="25731" spans="1:13" ht="16.5" customHeight="1">
      <c r="A25731" s="1547"/>
      <c r="B25731" s="1548"/>
      <c r="C25731" s="1548"/>
      <c r="D25731" s="1549"/>
      <c r="E25731" s="1506"/>
      <c r="K25731" s="1548"/>
      <c r="L25731" s="1549"/>
      <c r="M25731" s="1506"/>
    </row>
    <row r="25732" spans="1:13" ht="16.5" customHeight="1">
      <c r="A25732" s="1547"/>
      <c r="B25732" s="1548"/>
      <c r="C25732" s="1548"/>
      <c r="D25732" s="1549"/>
      <c r="E25732" s="1506"/>
      <c r="K25732" s="1548"/>
      <c r="L25732" s="1549"/>
      <c r="M25732" s="1506"/>
    </row>
    <row r="25733" spans="1:13" ht="16.5" customHeight="1">
      <c r="A25733" s="1547"/>
      <c r="B25733" s="1548"/>
      <c r="C25733" s="1548"/>
      <c r="D25733" s="1549"/>
      <c r="E25733" s="1506"/>
      <c r="K25733" s="1548"/>
      <c r="L25733" s="1549"/>
      <c r="M25733" s="1506"/>
    </row>
    <row r="25734" spans="1:13" ht="16.5" customHeight="1">
      <c r="A25734" s="1547"/>
      <c r="B25734" s="1548"/>
      <c r="C25734" s="1548"/>
      <c r="D25734" s="1549"/>
      <c r="E25734" s="1506"/>
      <c r="K25734" s="1548"/>
      <c r="L25734" s="1549"/>
      <c r="M25734" s="1506"/>
    </row>
    <row r="25735" spans="1:13" ht="16.5" customHeight="1">
      <c r="A25735" s="1547"/>
      <c r="B25735" s="1548"/>
      <c r="C25735" s="1548"/>
      <c r="D25735" s="1549"/>
      <c r="E25735" s="1506"/>
      <c r="K25735" s="1548"/>
      <c r="L25735" s="1549"/>
      <c r="M25735" s="1506"/>
    </row>
    <row r="25736" spans="1:13" ht="16.5" customHeight="1">
      <c r="A25736" s="1547"/>
      <c r="B25736" s="1548"/>
      <c r="C25736" s="1548"/>
      <c r="D25736" s="1549"/>
      <c r="E25736" s="1506"/>
      <c r="K25736" s="1548"/>
      <c r="L25736" s="1549"/>
      <c r="M25736" s="1506"/>
    </row>
    <row r="25737" spans="1:13" ht="16.5" customHeight="1">
      <c r="A25737" s="1547"/>
      <c r="B25737" s="1548"/>
      <c r="C25737" s="1548"/>
      <c r="D25737" s="1549"/>
      <c r="E25737" s="1506"/>
      <c r="K25737" s="1548"/>
      <c r="L25737" s="1549"/>
      <c r="M25737" s="1506"/>
    </row>
    <row r="25738" spans="1:13" ht="16.5" customHeight="1">
      <c r="A25738" s="1547"/>
      <c r="B25738" s="1548"/>
      <c r="C25738" s="1548"/>
      <c r="D25738" s="1549"/>
      <c r="E25738" s="1506"/>
      <c r="K25738" s="1548"/>
      <c r="L25738" s="1549"/>
      <c r="M25738" s="1506"/>
    </row>
    <row r="25739" spans="1:13" ht="16.5" customHeight="1">
      <c r="A25739" s="1547"/>
      <c r="B25739" s="1548"/>
      <c r="C25739" s="1548"/>
      <c r="D25739" s="1549"/>
      <c r="E25739" s="1506"/>
      <c r="K25739" s="1548"/>
      <c r="L25739" s="1549"/>
      <c r="M25739" s="1506"/>
    </row>
    <row r="25740" spans="1:13" ht="16.5" customHeight="1">
      <c r="A25740" s="1547"/>
      <c r="B25740" s="1548"/>
      <c r="C25740" s="1548"/>
      <c r="D25740" s="1549"/>
      <c r="E25740" s="1506"/>
      <c r="K25740" s="1548"/>
      <c r="L25740" s="1549"/>
      <c r="M25740" s="1506"/>
    </row>
    <row r="25741" spans="1:13" ht="16.5" customHeight="1">
      <c r="A25741" s="1547"/>
      <c r="B25741" s="1548"/>
      <c r="C25741" s="1548"/>
      <c r="D25741" s="1549"/>
      <c r="E25741" s="1506"/>
      <c r="K25741" s="1548"/>
      <c r="L25741" s="1549"/>
      <c r="M25741" s="1506"/>
    </row>
    <row r="25742" spans="1:13" ht="16.5" customHeight="1">
      <c r="A25742" s="1547"/>
      <c r="B25742" s="1548"/>
      <c r="C25742" s="1548"/>
      <c r="D25742" s="1549"/>
      <c r="E25742" s="1506"/>
      <c r="K25742" s="1548"/>
      <c r="L25742" s="1549"/>
      <c r="M25742" s="1506"/>
    </row>
    <row r="25743" spans="1:13" ht="16.5" customHeight="1">
      <c r="A25743" s="1547"/>
      <c r="B25743" s="1548"/>
      <c r="C25743" s="1548"/>
      <c r="D25743" s="1549"/>
      <c r="E25743" s="1506"/>
      <c r="K25743" s="1548"/>
      <c r="L25743" s="1549"/>
      <c r="M25743" s="1506"/>
    </row>
    <row r="25744" spans="1:13" ht="16.5" customHeight="1">
      <c r="A25744" s="1547"/>
      <c r="B25744" s="1548"/>
      <c r="C25744" s="1548"/>
      <c r="D25744" s="1549"/>
      <c r="E25744" s="1506"/>
      <c r="K25744" s="1548"/>
      <c r="L25744" s="1549"/>
      <c r="M25744" s="1506"/>
    </row>
    <row r="25745" spans="1:13" ht="16.5" customHeight="1">
      <c r="A25745" s="1547"/>
      <c r="B25745" s="1548"/>
      <c r="C25745" s="1548"/>
      <c r="D25745" s="1549"/>
      <c r="E25745" s="1506"/>
      <c r="K25745" s="1548"/>
      <c r="L25745" s="1549"/>
      <c r="M25745" s="1506"/>
    </row>
    <row r="25746" spans="1:13" ht="16.5" customHeight="1">
      <c r="A25746" s="1547"/>
      <c r="B25746" s="1548"/>
      <c r="C25746" s="1548"/>
      <c r="D25746" s="1549"/>
      <c r="E25746" s="1506"/>
      <c r="K25746" s="1548"/>
      <c r="L25746" s="1549"/>
      <c r="M25746" s="1506"/>
    </row>
    <row r="25747" spans="1:13" ht="16.5" customHeight="1">
      <c r="A25747" s="1547"/>
      <c r="B25747" s="1548"/>
      <c r="C25747" s="1548"/>
      <c r="D25747" s="1549"/>
      <c r="E25747" s="1506"/>
      <c r="K25747" s="1548"/>
      <c r="L25747" s="1549"/>
      <c r="M25747" s="1506"/>
    </row>
    <row r="25748" spans="1:13" ht="16.5" customHeight="1">
      <c r="A25748" s="1547"/>
      <c r="B25748" s="1548"/>
      <c r="C25748" s="1548"/>
      <c r="D25748" s="1549"/>
      <c r="E25748" s="1506"/>
      <c r="K25748" s="1548"/>
      <c r="L25748" s="1549"/>
      <c r="M25748" s="1506"/>
    </row>
    <row r="25749" spans="1:13" ht="16.5" customHeight="1">
      <c r="A25749" s="1547"/>
      <c r="B25749" s="1548"/>
      <c r="C25749" s="1548"/>
      <c r="D25749" s="1549"/>
      <c r="E25749" s="1506"/>
      <c r="K25749" s="1548"/>
      <c r="L25749" s="1549"/>
      <c r="M25749" s="1506"/>
    </row>
    <row r="25750" spans="1:13" ht="16.5" customHeight="1">
      <c r="A25750" s="1547"/>
      <c r="B25750" s="1548"/>
      <c r="C25750" s="1548"/>
      <c r="D25750" s="1549"/>
      <c r="E25750" s="1506"/>
      <c r="K25750" s="1548"/>
      <c r="L25750" s="1549"/>
      <c r="M25750" s="1506"/>
    </row>
    <row r="25751" spans="1:13" ht="16.5" customHeight="1">
      <c r="A25751" s="1547"/>
      <c r="B25751" s="1548"/>
      <c r="C25751" s="1548"/>
      <c r="D25751" s="1549"/>
      <c r="E25751" s="1506"/>
      <c r="K25751" s="1548"/>
      <c r="L25751" s="1549"/>
      <c r="M25751" s="1506"/>
    </row>
    <row r="25752" spans="1:13" ht="16.5" customHeight="1">
      <c r="A25752" s="1547"/>
      <c r="B25752" s="1548"/>
      <c r="C25752" s="1548"/>
      <c r="D25752" s="1549"/>
      <c r="E25752" s="1506"/>
      <c r="K25752" s="1548"/>
      <c r="L25752" s="1549"/>
      <c r="M25752" s="1506"/>
    </row>
    <row r="25753" spans="1:13" ht="16.5" customHeight="1">
      <c r="A25753" s="1547"/>
      <c r="B25753" s="1548"/>
      <c r="C25753" s="1548"/>
      <c r="D25753" s="1549"/>
      <c r="E25753" s="1506"/>
      <c r="K25753" s="1548"/>
      <c r="L25753" s="1549"/>
      <c r="M25753" s="1506"/>
    </row>
    <row r="25754" spans="1:13" ht="16.5" customHeight="1">
      <c r="A25754" s="1547"/>
      <c r="B25754" s="1548"/>
      <c r="C25754" s="1548"/>
      <c r="D25754" s="1549"/>
      <c r="E25754" s="1506"/>
      <c r="K25754" s="1548"/>
      <c r="L25754" s="1549"/>
      <c r="M25754" s="1506"/>
    </row>
    <row r="25755" spans="1:13" ht="16.5" customHeight="1">
      <c r="A25755" s="1547"/>
      <c r="B25755" s="1548"/>
      <c r="C25755" s="1548"/>
      <c r="D25755" s="1549"/>
      <c r="E25755" s="1506"/>
      <c r="K25755" s="1548"/>
      <c r="L25755" s="1549"/>
      <c r="M25755" s="1506"/>
    </row>
    <row r="25756" spans="1:13" ht="16.5" customHeight="1">
      <c r="A25756" s="1547"/>
      <c r="B25756" s="1548"/>
      <c r="C25756" s="1548"/>
      <c r="D25756" s="1549"/>
      <c r="E25756" s="1506"/>
      <c r="K25756" s="1548"/>
      <c r="L25756" s="1549"/>
      <c r="M25756" s="1506"/>
    </row>
    <row r="25757" spans="1:13" ht="16.5" customHeight="1">
      <c r="A25757" s="1547"/>
      <c r="B25757" s="1548"/>
      <c r="C25757" s="1548"/>
      <c r="D25757" s="1549"/>
      <c r="E25757" s="1506"/>
      <c r="K25757" s="1548"/>
      <c r="L25757" s="1549"/>
      <c r="M25757" s="1506"/>
    </row>
    <row r="25758" spans="1:13" ht="16.5" customHeight="1">
      <c r="A25758" s="1547"/>
      <c r="B25758" s="1548"/>
      <c r="C25758" s="1548"/>
      <c r="D25758" s="1549"/>
      <c r="E25758" s="1506"/>
      <c r="K25758" s="1548"/>
      <c r="L25758" s="1549"/>
      <c r="M25758" s="1506"/>
    </row>
    <row r="25759" spans="1:13" ht="16.5" customHeight="1">
      <c r="A25759" s="1547"/>
      <c r="B25759" s="1548"/>
      <c r="C25759" s="1548"/>
      <c r="D25759" s="1549"/>
      <c r="E25759" s="1506"/>
      <c r="K25759" s="1548"/>
      <c r="L25759" s="1549"/>
      <c r="M25759" s="1506"/>
    </row>
    <row r="25760" spans="1:13" ht="16.5" customHeight="1">
      <c r="A25760" s="1547"/>
      <c r="B25760" s="1548"/>
      <c r="C25760" s="1548"/>
      <c r="D25760" s="1549"/>
      <c r="E25760" s="1506"/>
      <c r="K25760" s="1548"/>
      <c r="L25760" s="1549"/>
      <c r="M25760" s="1506"/>
    </row>
    <row r="25761" spans="1:13" ht="16.5" customHeight="1">
      <c r="A25761" s="1547"/>
      <c r="B25761" s="1548"/>
      <c r="C25761" s="1548"/>
      <c r="D25761" s="1549"/>
      <c r="E25761" s="1506"/>
      <c r="K25761" s="1548"/>
      <c r="L25761" s="1549"/>
      <c r="M25761" s="1506"/>
    </row>
    <row r="25762" spans="1:13" ht="16.5" customHeight="1">
      <c r="A25762" s="1547"/>
      <c r="B25762" s="1548"/>
      <c r="C25762" s="1548"/>
      <c r="D25762" s="1549"/>
      <c r="E25762" s="1506"/>
      <c r="K25762" s="1548"/>
      <c r="L25762" s="1549"/>
      <c r="M25762" s="1506"/>
    </row>
    <row r="25763" spans="1:13" ht="16.5" customHeight="1">
      <c r="A25763" s="1547"/>
      <c r="B25763" s="1548"/>
      <c r="C25763" s="1548"/>
      <c r="D25763" s="1549"/>
      <c r="E25763" s="1506"/>
      <c r="K25763" s="1548"/>
      <c r="L25763" s="1549"/>
      <c r="M25763" s="1506"/>
    </row>
    <row r="25764" spans="1:13" ht="16.5" customHeight="1">
      <c r="A25764" s="1547"/>
      <c r="B25764" s="1548"/>
      <c r="C25764" s="1548"/>
      <c r="D25764" s="1549"/>
      <c r="E25764" s="1506"/>
      <c r="K25764" s="1548"/>
      <c r="L25764" s="1549"/>
      <c r="M25764" s="1506"/>
    </row>
    <row r="25765" spans="1:13" ht="16.5" customHeight="1">
      <c r="A25765" s="1547"/>
      <c r="B25765" s="1548"/>
      <c r="C25765" s="1548"/>
      <c r="D25765" s="1549"/>
      <c r="E25765" s="1506"/>
      <c r="K25765" s="1548"/>
      <c r="L25765" s="1549"/>
      <c r="M25765" s="1506"/>
    </row>
    <row r="25766" spans="1:13" ht="16.5" customHeight="1">
      <c r="A25766" s="1547"/>
      <c r="B25766" s="1548"/>
      <c r="C25766" s="1548"/>
      <c r="D25766" s="1549"/>
      <c r="E25766" s="1506"/>
      <c r="K25766" s="1548"/>
      <c r="L25766" s="1549"/>
      <c r="M25766" s="1506"/>
    </row>
    <row r="25767" spans="1:13" ht="16.5" customHeight="1">
      <c r="A25767" s="1547"/>
      <c r="B25767" s="1548"/>
      <c r="C25767" s="1548"/>
      <c r="D25767" s="1549"/>
      <c r="E25767" s="1506"/>
      <c r="K25767" s="1548"/>
      <c r="L25767" s="1549"/>
      <c r="M25767" s="1506"/>
    </row>
    <row r="25768" spans="1:13" ht="16.5" customHeight="1">
      <c r="A25768" s="1547"/>
      <c r="B25768" s="1548"/>
      <c r="C25768" s="1548"/>
      <c r="D25768" s="1549"/>
      <c r="E25768" s="1506"/>
      <c r="K25768" s="1548"/>
      <c r="L25768" s="1549"/>
      <c r="M25768" s="1506"/>
    </row>
    <row r="25769" spans="1:13" ht="16.5" customHeight="1">
      <c r="A25769" s="1547"/>
      <c r="B25769" s="1548"/>
      <c r="C25769" s="1548"/>
      <c r="D25769" s="1549"/>
      <c r="E25769" s="1506"/>
      <c r="K25769" s="1548"/>
      <c r="L25769" s="1549"/>
      <c r="M25769" s="1506"/>
    </row>
    <row r="25770" spans="1:13" ht="16.5" customHeight="1">
      <c r="A25770" s="1547"/>
      <c r="B25770" s="1548"/>
      <c r="C25770" s="1548"/>
      <c r="D25770" s="1549"/>
      <c r="E25770" s="1506"/>
      <c r="K25770" s="1548"/>
      <c r="L25770" s="1549"/>
      <c r="M25770" s="1506"/>
    </row>
    <row r="25771" spans="1:13" ht="16.5" customHeight="1">
      <c r="A25771" s="1547"/>
      <c r="B25771" s="1548"/>
      <c r="C25771" s="1548"/>
      <c r="D25771" s="1549"/>
      <c r="E25771" s="1506"/>
      <c r="K25771" s="1548"/>
      <c r="L25771" s="1549"/>
      <c r="M25771" s="1506"/>
    </row>
    <row r="25772" spans="1:13" ht="16.5" customHeight="1">
      <c r="A25772" s="1547"/>
      <c r="B25772" s="1548"/>
      <c r="C25772" s="1548"/>
      <c r="D25772" s="1549"/>
      <c r="E25772" s="1506"/>
      <c r="K25772" s="1548"/>
      <c r="L25772" s="1549"/>
      <c r="M25772" s="1506"/>
    </row>
    <row r="25773" spans="1:13" ht="16.5" customHeight="1">
      <c r="A25773" s="1547"/>
      <c r="B25773" s="1548"/>
      <c r="C25773" s="1548"/>
      <c r="D25773" s="1549"/>
      <c r="E25773" s="1506"/>
      <c r="K25773" s="1548"/>
      <c r="L25773" s="1549"/>
      <c r="M25773" s="1506"/>
    </row>
    <row r="25774" spans="1:13" ht="16.5" customHeight="1">
      <c r="A25774" s="1547"/>
      <c r="B25774" s="1548"/>
      <c r="C25774" s="1548"/>
      <c r="D25774" s="1549"/>
      <c r="E25774" s="1506"/>
      <c r="K25774" s="1548"/>
      <c r="L25774" s="1549"/>
      <c r="M25774" s="1506"/>
    </row>
    <row r="25775" spans="1:13" ht="16.5" customHeight="1">
      <c r="A25775" s="1547"/>
      <c r="B25775" s="1548"/>
      <c r="C25775" s="1548"/>
      <c r="D25775" s="1549"/>
      <c r="E25775" s="1506"/>
      <c r="K25775" s="1548"/>
      <c r="L25775" s="1549"/>
      <c r="M25775" s="1506"/>
    </row>
    <row r="25776" spans="1:13" ht="16.5" customHeight="1">
      <c r="A25776" s="1547"/>
      <c r="B25776" s="1548"/>
      <c r="C25776" s="1548"/>
      <c r="D25776" s="1549"/>
      <c r="E25776" s="1506"/>
      <c r="K25776" s="1548"/>
      <c r="L25776" s="1549"/>
      <c r="M25776" s="1506"/>
    </row>
    <row r="25777" spans="1:13" ht="16.5" customHeight="1">
      <c r="A25777" s="1547"/>
      <c r="B25777" s="1548"/>
      <c r="C25777" s="1548"/>
      <c r="D25777" s="1549"/>
      <c r="E25777" s="1506"/>
      <c r="K25777" s="1548"/>
      <c r="L25777" s="1549"/>
      <c r="M25777" s="1506"/>
    </row>
    <row r="25778" spans="1:13" ht="16.5" customHeight="1">
      <c r="A25778" s="1547"/>
      <c r="B25778" s="1548"/>
      <c r="C25778" s="1548"/>
      <c r="D25778" s="1549"/>
      <c r="E25778" s="1506"/>
      <c r="K25778" s="1548"/>
      <c r="L25778" s="1549"/>
      <c r="M25778" s="1506"/>
    </row>
    <row r="25779" spans="1:13" ht="16.5" customHeight="1">
      <c r="A25779" s="1547"/>
      <c r="B25779" s="1548"/>
      <c r="C25779" s="1548"/>
      <c r="D25779" s="1549"/>
      <c r="E25779" s="1506"/>
      <c r="K25779" s="1548"/>
      <c r="L25779" s="1549"/>
      <c r="M25779" s="1506"/>
    </row>
    <row r="25780" spans="1:13" ht="16.5" customHeight="1">
      <c r="A25780" s="1547"/>
      <c r="B25780" s="1548"/>
      <c r="C25780" s="1548"/>
      <c r="D25780" s="1549"/>
      <c r="E25780" s="1506"/>
      <c r="K25780" s="1548"/>
      <c r="L25780" s="1549"/>
      <c r="M25780" s="1506"/>
    </row>
    <row r="25781" spans="1:13" ht="16.5" customHeight="1">
      <c r="A25781" s="1547"/>
      <c r="B25781" s="1548"/>
      <c r="C25781" s="1548"/>
      <c r="D25781" s="1549"/>
      <c r="E25781" s="1506"/>
      <c r="K25781" s="1548"/>
      <c r="L25781" s="1549"/>
      <c r="M25781" s="1506"/>
    </row>
    <row r="25782" spans="1:13" ht="16.5" customHeight="1">
      <c r="A25782" s="1547"/>
      <c r="B25782" s="1548"/>
      <c r="C25782" s="1548"/>
      <c r="D25782" s="1549"/>
      <c r="E25782" s="1506"/>
      <c r="K25782" s="1548"/>
      <c r="L25782" s="1549"/>
      <c r="M25782" s="1506"/>
    </row>
    <row r="25783" spans="1:13" ht="16.5" customHeight="1">
      <c r="A25783" s="1547"/>
      <c r="B25783" s="1548"/>
      <c r="C25783" s="1548"/>
      <c r="D25783" s="1549"/>
      <c r="E25783" s="1506"/>
      <c r="K25783" s="1548"/>
      <c r="L25783" s="1549"/>
      <c r="M25783" s="1506"/>
    </row>
    <row r="25784" spans="1:13" ht="16.5" customHeight="1">
      <c r="A25784" s="1547"/>
      <c r="B25784" s="1548"/>
      <c r="C25784" s="1548"/>
      <c r="D25784" s="1549"/>
      <c r="E25784" s="1506"/>
      <c r="K25784" s="1548"/>
      <c r="L25784" s="1549"/>
      <c r="M25784" s="1506"/>
    </row>
    <row r="25785" spans="1:13" ht="16.5" customHeight="1">
      <c r="A25785" s="1547"/>
      <c r="B25785" s="1548"/>
      <c r="C25785" s="1548"/>
      <c r="D25785" s="1549"/>
      <c r="E25785" s="1506"/>
      <c r="K25785" s="1548"/>
      <c r="L25785" s="1549"/>
      <c r="M25785" s="1506"/>
    </row>
    <row r="25786" spans="1:13" ht="16.5" customHeight="1">
      <c r="A25786" s="1547"/>
      <c r="B25786" s="1548"/>
      <c r="C25786" s="1548"/>
      <c r="D25786" s="1549"/>
      <c r="E25786" s="1506"/>
      <c r="K25786" s="1548"/>
      <c r="L25786" s="1549"/>
      <c r="M25786" s="1506"/>
    </row>
    <row r="25787" spans="1:13" ht="16.5" customHeight="1">
      <c r="A25787" s="1547"/>
      <c r="B25787" s="1548"/>
      <c r="C25787" s="1548"/>
      <c r="D25787" s="1549"/>
      <c r="E25787" s="1506"/>
      <c r="K25787" s="1548"/>
      <c r="L25787" s="1549"/>
      <c r="M25787" s="1506"/>
    </row>
    <row r="25788" spans="1:13" ht="16.5" customHeight="1">
      <c r="A25788" s="1547"/>
      <c r="B25788" s="1548"/>
      <c r="C25788" s="1548"/>
      <c r="D25788" s="1549"/>
      <c r="E25788" s="1506"/>
      <c r="K25788" s="1548"/>
      <c r="L25788" s="1549"/>
      <c r="M25788" s="1506"/>
    </row>
    <row r="25789" spans="1:13" ht="16.5" customHeight="1">
      <c r="A25789" s="1547"/>
      <c r="B25789" s="1548"/>
      <c r="C25789" s="1548"/>
      <c r="D25789" s="1549"/>
      <c r="E25789" s="1506"/>
      <c r="K25789" s="1548"/>
      <c r="L25789" s="1549"/>
      <c r="M25789" s="1506"/>
    </row>
    <row r="25790" spans="1:13" ht="16.5" customHeight="1">
      <c r="A25790" s="1547"/>
      <c r="B25790" s="1548"/>
      <c r="C25790" s="1548"/>
      <c r="D25790" s="1549"/>
      <c r="E25790" s="1506"/>
      <c r="K25790" s="1548"/>
      <c r="L25790" s="1549"/>
      <c r="M25790" s="1506"/>
    </row>
    <row r="25791" spans="1:13" ht="16.5" customHeight="1">
      <c r="A25791" s="1547"/>
      <c r="B25791" s="1548"/>
      <c r="C25791" s="1548"/>
      <c r="D25791" s="1549"/>
      <c r="E25791" s="1506"/>
      <c r="K25791" s="1548"/>
      <c r="L25791" s="1549"/>
      <c r="M25791" s="1506"/>
    </row>
    <row r="25792" spans="1:13" ht="16.5" customHeight="1">
      <c r="A25792" s="1547"/>
      <c r="B25792" s="1548"/>
      <c r="C25792" s="1548"/>
      <c r="D25792" s="1549"/>
      <c r="E25792" s="1506"/>
      <c r="K25792" s="1548"/>
      <c r="L25792" s="1549"/>
      <c r="M25792" s="1506"/>
    </row>
    <row r="25793" spans="1:13" ht="16.5" customHeight="1">
      <c r="A25793" s="1547"/>
      <c r="B25793" s="1548"/>
      <c r="C25793" s="1548"/>
      <c r="D25793" s="1549"/>
      <c r="E25793" s="1506"/>
      <c r="K25793" s="1548"/>
      <c r="L25793" s="1549"/>
      <c r="M25793" s="1506"/>
    </row>
    <row r="25794" spans="1:13" ht="16.5" customHeight="1">
      <c r="A25794" s="1547"/>
      <c r="B25794" s="1548"/>
      <c r="C25794" s="1548"/>
      <c r="D25794" s="1549"/>
      <c r="E25794" s="1506"/>
      <c r="K25794" s="1548"/>
      <c r="L25794" s="1549"/>
      <c r="M25794" s="1506"/>
    </row>
    <row r="25795" spans="1:13" ht="16.5" customHeight="1">
      <c r="A25795" s="1547"/>
      <c r="B25795" s="1548"/>
      <c r="C25795" s="1548"/>
      <c r="D25795" s="1549"/>
      <c r="E25795" s="1506"/>
      <c r="K25795" s="1548"/>
      <c r="L25795" s="1549"/>
      <c r="M25795" s="1506"/>
    </row>
    <row r="25796" spans="1:13" ht="16.5" customHeight="1">
      <c r="A25796" s="1547"/>
      <c r="B25796" s="1548"/>
      <c r="C25796" s="1548"/>
      <c r="D25796" s="1549"/>
      <c r="E25796" s="1506"/>
      <c r="K25796" s="1548"/>
      <c r="L25796" s="1549"/>
      <c r="M25796" s="1506"/>
    </row>
    <row r="25797" spans="1:13" ht="16.5" customHeight="1">
      <c r="A25797" s="1547"/>
      <c r="B25797" s="1548"/>
      <c r="C25797" s="1548"/>
      <c r="D25797" s="1549"/>
      <c r="E25797" s="1506"/>
      <c r="K25797" s="1548"/>
      <c r="L25797" s="1549"/>
      <c r="M25797" s="1506"/>
    </row>
    <row r="25798" spans="1:13" ht="16.5" customHeight="1">
      <c r="A25798" s="1547"/>
      <c r="B25798" s="1548"/>
      <c r="C25798" s="1548"/>
      <c r="D25798" s="1549"/>
      <c r="E25798" s="1506"/>
      <c r="K25798" s="1548"/>
      <c r="L25798" s="1549"/>
      <c r="M25798" s="1506"/>
    </row>
    <row r="25799" spans="1:13" ht="16.5" customHeight="1">
      <c r="A25799" s="1547"/>
      <c r="B25799" s="1548"/>
      <c r="C25799" s="1548"/>
      <c r="D25799" s="1549"/>
      <c r="E25799" s="1506"/>
      <c r="K25799" s="1548"/>
      <c r="L25799" s="1549"/>
      <c r="M25799" s="1506"/>
    </row>
    <row r="25800" spans="1:13" ht="16.5" customHeight="1">
      <c r="A25800" s="1547"/>
      <c r="B25800" s="1548"/>
      <c r="C25800" s="1548"/>
      <c r="D25800" s="1549"/>
      <c r="E25800" s="1506"/>
      <c r="K25800" s="1548"/>
      <c r="L25800" s="1549"/>
      <c r="M25800" s="1506"/>
    </row>
    <row r="25801" spans="1:13" ht="16.5" customHeight="1">
      <c r="A25801" s="1547"/>
      <c r="B25801" s="1548"/>
      <c r="C25801" s="1548"/>
      <c r="D25801" s="1549"/>
      <c r="E25801" s="1506"/>
      <c r="K25801" s="1548"/>
      <c r="L25801" s="1549"/>
      <c r="M25801" s="1506"/>
    </row>
    <row r="25802" spans="1:13" ht="16.5" customHeight="1">
      <c r="A25802" s="1547"/>
      <c r="B25802" s="1548"/>
      <c r="C25802" s="1548"/>
      <c r="D25802" s="1549"/>
      <c r="E25802" s="1506"/>
      <c r="K25802" s="1548"/>
      <c r="L25802" s="1549"/>
      <c r="M25802" s="1506"/>
    </row>
    <row r="25803" spans="1:13" ht="16.5" customHeight="1">
      <c r="A25803" s="1547"/>
      <c r="B25803" s="1548"/>
      <c r="C25803" s="1548"/>
      <c r="D25803" s="1549"/>
      <c r="E25803" s="1506"/>
      <c r="K25803" s="1548"/>
      <c r="L25803" s="1549"/>
      <c r="M25803" s="1506"/>
    </row>
    <row r="25804" spans="1:13" ht="16.5" customHeight="1">
      <c r="A25804" s="1547"/>
      <c r="B25804" s="1548"/>
      <c r="C25804" s="1548"/>
      <c r="D25804" s="1549"/>
      <c r="E25804" s="1506"/>
      <c r="K25804" s="1548"/>
      <c r="L25804" s="1549"/>
      <c r="M25804" s="1506"/>
    </row>
    <row r="25805" spans="1:13" ht="16.5" customHeight="1">
      <c r="A25805" s="1547"/>
      <c r="B25805" s="1548"/>
      <c r="C25805" s="1548"/>
      <c r="D25805" s="1549"/>
      <c r="E25805" s="1506"/>
      <c r="K25805" s="1548"/>
      <c r="L25805" s="1549"/>
      <c r="M25805" s="1506"/>
    </row>
    <row r="25806" spans="1:13" ht="16.5" customHeight="1">
      <c r="A25806" s="1547"/>
      <c r="B25806" s="1548"/>
      <c r="C25806" s="1548"/>
      <c r="D25806" s="1549"/>
      <c r="E25806" s="1506"/>
      <c r="K25806" s="1548"/>
      <c r="L25806" s="1549"/>
      <c r="M25806" s="1506"/>
    </row>
    <row r="25807" spans="1:13" ht="16.5" customHeight="1">
      <c r="A25807" s="1547"/>
      <c r="B25807" s="1548"/>
      <c r="C25807" s="1548"/>
      <c r="D25807" s="1549"/>
      <c r="E25807" s="1506"/>
      <c r="K25807" s="1548"/>
      <c r="L25807" s="1549"/>
      <c r="M25807" s="1506"/>
    </row>
    <row r="25808" spans="1:13" ht="16.5" customHeight="1">
      <c r="A25808" s="1547"/>
      <c r="B25808" s="1548"/>
      <c r="C25808" s="1548"/>
      <c r="D25808" s="1549"/>
      <c r="E25808" s="1506"/>
      <c r="K25808" s="1548"/>
      <c r="L25808" s="1549"/>
      <c r="M25808" s="1506"/>
    </row>
    <row r="25809" spans="1:13" ht="16.5" customHeight="1">
      <c r="A25809" s="1547"/>
      <c r="B25809" s="1548"/>
      <c r="C25809" s="1548"/>
      <c r="D25809" s="1549"/>
      <c r="E25809" s="1506"/>
      <c r="K25809" s="1548"/>
      <c r="L25809" s="1549"/>
      <c r="M25809" s="1506"/>
    </row>
    <row r="25810" spans="1:13" ht="16.5" customHeight="1">
      <c r="A25810" s="1547"/>
      <c r="B25810" s="1548"/>
      <c r="C25810" s="1548"/>
      <c r="D25810" s="1549"/>
      <c r="E25810" s="1506"/>
      <c r="K25810" s="1548"/>
      <c r="L25810" s="1549"/>
      <c r="M25810" s="1506"/>
    </row>
    <row r="25811" spans="1:13" ht="16.5" customHeight="1">
      <c r="A25811" s="1547"/>
      <c r="B25811" s="1548"/>
      <c r="C25811" s="1548"/>
      <c r="D25811" s="1549"/>
      <c r="E25811" s="1506"/>
      <c r="K25811" s="1548"/>
      <c r="L25811" s="1549"/>
      <c r="M25811" s="1506"/>
    </row>
    <row r="25812" spans="1:13" ht="16.5" customHeight="1">
      <c r="A25812" s="1547"/>
      <c r="B25812" s="1548"/>
      <c r="C25812" s="1548"/>
      <c r="D25812" s="1549"/>
      <c r="E25812" s="1506"/>
      <c r="K25812" s="1548"/>
      <c r="L25812" s="1549"/>
      <c r="M25812" s="1506"/>
    </row>
    <row r="25813" spans="1:13" ht="16.5" customHeight="1">
      <c r="A25813" s="1547"/>
      <c r="B25813" s="1548"/>
      <c r="C25813" s="1548"/>
      <c r="D25813" s="1549"/>
      <c r="E25813" s="1506"/>
      <c r="K25813" s="1548"/>
      <c r="L25813" s="1549"/>
      <c r="M25813" s="1506"/>
    </row>
    <row r="25814" spans="1:13" ht="16.5" customHeight="1">
      <c r="A25814" s="1547"/>
      <c r="B25814" s="1548"/>
      <c r="C25814" s="1548"/>
      <c r="D25814" s="1549"/>
      <c r="E25814" s="1506"/>
      <c r="K25814" s="1548"/>
      <c r="L25814" s="1549"/>
      <c r="M25814" s="1506"/>
    </row>
    <row r="25815" spans="1:13" ht="16.5" customHeight="1">
      <c r="A25815" s="1547"/>
      <c r="B25815" s="1548"/>
      <c r="C25815" s="1548"/>
      <c r="D25815" s="1549"/>
      <c r="E25815" s="1506"/>
      <c r="K25815" s="1548"/>
      <c r="L25815" s="1549"/>
      <c r="M25815" s="1506"/>
    </row>
    <row r="25816" spans="1:13" ht="16.5" customHeight="1">
      <c r="A25816" s="1547"/>
      <c r="B25816" s="1548"/>
      <c r="C25816" s="1548"/>
      <c r="D25816" s="1549"/>
      <c r="E25816" s="1506"/>
      <c r="K25816" s="1548"/>
      <c r="L25816" s="1549"/>
      <c r="M25816" s="1506"/>
    </row>
    <row r="25817" spans="1:13" ht="16.5" customHeight="1">
      <c r="A25817" s="1547"/>
      <c r="B25817" s="1548"/>
      <c r="C25817" s="1548"/>
      <c r="D25817" s="1549"/>
      <c r="E25817" s="1506"/>
      <c r="K25817" s="1548"/>
      <c r="L25817" s="1549"/>
      <c r="M25817" s="1506"/>
    </row>
    <row r="25818" spans="1:13" ht="16.5" customHeight="1">
      <c r="A25818" s="1547"/>
      <c r="B25818" s="1548"/>
      <c r="C25818" s="1548"/>
      <c r="D25818" s="1549"/>
      <c r="E25818" s="1506"/>
      <c r="K25818" s="1548"/>
      <c r="L25818" s="1549"/>
      <c r="M25818" s="1506"/>
    </row>
    <row r="25819" spans="1:13" ht="16.5" customHeight="1">
      <c r="A25819" s="1547"/>
      <c r="B25819" s="1548"/>
      <c r="C25819" s="1548"/>
      <c r="D25819" s="1549"/>
      <c r="E25819" s="1506"/>
      <c r="K25819" s="1548"/>
      <c r="L25819" s="1549"/>
      <c r="M25819" s="1506"/>
    </row>
    <row r="25820" spans="1:13" ht="16.5" customHeight="1">
      <c r="A25820" s="1547"/>
      <c r="B25820" s="1548"/>
      <c r="C25820" s="1548"/>
      <c r="D25820" s="1549"/>
      <c r="E25820" s="1506"/>
      <c r="K25820" s="1548"/>
      <c r="L25820" s="1549"/>
      <c r="M25820" s="1506"/>
    </row>
    <row r="25821" spans="1:13" ht="16.5" customHeight="1">
      <c r="A25821" s="1547"/>
      <c r="B25821" s="1548"/>
      <c r="C25821" s="1548"/>
      <c r="D25821" s="1549"/>
      <c r="E25821" s="1506"/>
      <c r="K25821" s="1548"/>
      <c r="L25821" s="1549"/>
      <c r="M25821" s="1506"/>
    </row>
    <row r="25822" spans="1:13" ht="16.5" customHeight="1">
      <c r="A25822" s="1547"/>
      <c r="B25822" s="1548"/>
      <c r="C25822" s="1548"/>
      <c r="D25822" s="1549"/>
      <c r="E25822" s="1506"/>
      <c r="K25822" s="1548"/>
      <c r="L25822" s="1549"/>
      <c r="M25822" s="1506"/>
    </row>
    <row r="25823" spans="1:13" ht="16.5" customHeight="1">
      <c r="A25823" s="1547"/>
      <c r="B25823" s="1548"/>
      <c r="C25823" s="1548"/>
      <c r="D25823" s="1549"/>
      <c r="E25823" s="1506"/>
      <c r="K25823" s="1548"/>
      <c r="L25823" s="1549"/>
      <c r="M25823" s="1506"/>
    </row>
    <row r="25824" spans="1:13" ht="16.5" customHeight="1">
      <c r="A25824" s="1547"/>
      <c r="B25824" s="1548"/>
      <c r="C25824" s="1548"/>
      <c r="D25824" s="1549"/>
      <c r="E25824" s="1506"/>
      <c r="K25824" s="1548"/>
      <c r="L25824" s="1549"/>
      <c r="M25824" s="1506"/>
    </row>
    <row r="25825" spans="1:13" ht="16.5" customHeight="1">
      <c r="A25825" s="1547"/>
      <c r="B25825" s="1548"/>
      <c r="C25825" s="1548"/>
      <c r="D25825" s="1549"/>
      <c r="E25825" s="1506"/>
      <c r="K25825" s="1548"/>
      <c r="L25825" s="1549"/>
      <c r="M25825" s="1506"/>
    </row>
    <row r="25826" spans="1:13" ht="16.5" customHeight="1">
      <c r="A25826" s="1547"/>
      <c r="B25826" s="1548"/>
      <c r="C25826" s="1548"/>
      <c r="D25826" s="1549"/>
      <c r="E25826" s="1506"/>
      <c r="K25826" s="1548"/>
      <c r="L25826" s="1549"/>
      <c r="M25826" s="1506"/>
    </row>
    <row r="25827" spans="1:13" ht="16.5" customHeight="1">
      <c r="A25827" s="1547"/>
      <c r="B25827" s="1548"/>
      <c r="C25827" s="1548"/>
      <c r="D25827" s="1549"/>
      <c r="E25827" s="1506"/>
      <c r="K25827" s="1548"/>
      <c r="L25827" s="1549"/>
      <c r="M25827" s="1506"/>
    </row>
    <row r="25828" spans="1:13" ht="16.5" customHeight="1">
      <c r="A25828" s="1547"/>
      <c r="B25828" s="1548"/>
      <c r="C25828" s="1548"/>
      <c r="D25828" s="1549"/>
      <c r="E25828" s="1506"/>
      <c r="K25828" s="1548"/>
      <c r="L25828" s="1549"/>
      <c r="M25828" s="1506"/>
    </row>
    <row r="25829" spans="1:13" ht="16.5" customHeight="1">
      <c r="A25829" s="1547"/>
      <c r="B25829" s="1548"/>
      <c r="C25829" s="1548"/>
      <c r="D25829" s="1549"/>
      <c r="E25829" s="1506"/>
      <c r="K25829" s="1548"/>
      <c r="L25829" s="1549"/>
      <c r="M25829" s="1506"/>
    </row>
    <row r="25830" spans="1:13" ht="16.5" customHeight="1">
      <c r="A25830" s="1547"/>
      <c r="B25830" s="1548"/>
      <c r="C25830" s="1548"/>
      <c r="D25830" s="1549"/>
      <c r="E25830" s="1506"/>
      <c r="K25830" s="1548"/>
      <c r="L25830" s="1549"/>
      <c r="M25830" s="1506"/>
    </row>
    <row r="25831" spans="1:13" ht="16.5" customHeight="1">
      <c r="A25831" s="1547"/>
      <c r="B25831" s="1548"/>
      <c r="C25831" s="1548"/>
      <c r="D25831" s="1549"/>
      <c r="E25831" s="1506"/>
      <c r="K25831" s="1548"/>
      <c r="L25831" s="1549"/>
      <c r="M25831" s="1506"/>
    </row>
    <row r="25832" spans="1:13" ht="16.5" customHeight="1">
      <c r="A25832" s="1547"/>
      <c r="B25832" s="1548"/>
      <c r="C25832" s="1548"/>
      <c r="D25832" s="1549"/>
      <c r="E25832" s="1506"/>
      <c r="K25832" s="1548"/>
      <c r="L25832" s="1549"/>
      <c r="M25832" s="1506"/>
    </row>
    <row r="25833" spans="1:13" ht="16.5" customHeight="1">
      <c r="A25833" s="1547"/>
      <c r="B25833" s="1548"/>
      <c r="C25833" s="1548"/>
      <c r="D25833" s="1549"/>
      <c r="E25833" s="1506"/>
      <c r="K25833" s="1548"/>
      <c r="L25833" s="1549"/>
      <c r="M25833" s="1506"/>
    </row>
    <row r="25834" spans="1:13" ht="16.5" customHeight="1">
      <c r="A25834" s="1547"/>
      <c r="B25834" s="1548"/>
      <c r="C25834" s="1548"/>
      <c r="D25834" s="1549"/>
      <c r="E25834" s="1506"/>
      <c r="K25834" s="1548"/>
      <c r="L25834" s="1549"/>
      <c r="M25834" s="1506"/>
    </row>
    <row r="25835" spans="1:13" ht="16.5" customHeight="1">
      <c r="A25835" s="1547"/>
      <c r="B25835" s="1548"/>
      <c r="C25835" s="1548"/>
      <c r="D25835" s="1549"/>
      <c r="E25835" s="1506"/>
      <c r="K25835" s="1548"/>
      <c r="L25835" s="1549"/>
      <c r="M25835" s="1506"/>
    </row>
    <row r="25836" spans="1:13" ht="16.5" customHeight="1">
      <c r="A25836" s="1547"/>
      <c r="B25836" s="1548"/>
      <c r="C25836" s="1548"/>
      <c r="D25836" s="1549"/>
      <c r="E25836" s="1506"/>
      <c r="K25836" s="1548"/>
      <c r="L25836" s="1549"/>
      <c r="M25836" s="1506"/>
    </row>
    <row r="25837" spans="1:13" ht="16.5" customHeight="1">
      <c r="A25837" s="1547"/>
      <c r="B25837" s="1548"/>
      <c r="C25837" s="1548"/>
      <c r="D25837" s="1549"/>
      <c r="E25837" s="1506"/>
      <c r="K25837" s="1548"/>
      <c r="L25837" s="1549"/>
      <c r="M25837" s="1506"/>
    </row>
    <row r="25838" spans="1:13" ht="16.5" customHeight="1">
      <c r="A25838" s="1547"/>
      <c r="B25838" s="1548"/>
      <c r="C25838" s="1548"/>
      <c r="D25838" s="1549"/>
      <c r="E25838" s="1506"/>
      <c r="K25838" s="1548"/>
      <c r="L25838" s="1549"/>
      <c r="M25838" s="1506"/>
    </row>
    <row r="25839" spans="1:13" ht="16.5" customHeight="1">
      <c r="A25839" s="1547"/>
      <c r="B25839" s="1548"/>
      <c r="C25839" s="1548"/>
      <c r="D25839" s="1549"/>
      <c r="E25839" s="1506"/>
      <c r="K25839" s="1548"/>
      <c r="L25839" s="1549"/>
      <c r="M25839" s="1506"/>
    </row>
    <row r="25840" spans="1:13" ht="16.5" customHeight="1">
      <c r="A25840" s="1547"/>
      <c r="B25840" s="1548"/>
      <c r="C25840" s="1548"/>
      <c r="D25840" s="1549"/>
      <c r="E25840" s="1506"/>
      <c r="K25840" s="1548"/>
      <c r="L25840" s="1549"/>
      <c r="M25840" s="1506"/>
    </row>
    <row r="25841" spans="1:13" ht="16.5" customHeight="1">
      <c r="A25841" s="1547"/>
      <c r="B25841" s="1548"/>
      <c r="C25841" s="1548"/>
      <c r="D25841" s="1549"/>
      <c r="E25841" s="1506"/>
      <c r="K25841" s="1548"/>
      <c r="L25841" s="1549"/>
      <c r="M25841" s="1506"/>
    </row>
    <row r="25842" spans="1:13" ht="16.5" customHeight="1">
      <c r="A25842" s="1547"/>
      <c r="B25842" s="1548"/>
      <c r="C25842" s="1548"/>
      <c r="D25842" s="1549"/>
      <c r="E25842" s="1506"/>
      <c r="K25842" s="1548"/>
      <c r="L25842" s="1549"/>
      <c r="M25842" s="1506"/>
    </row>
    <row r="25843" spans="1:13" ht="16.5" customHeight="1">
      <c r="A25843" s="1547"/>
      <c r="B25843" s="1548"/>
      <c r="C25843" s="1548"/>
      <c r="D25843" s="1549"/>
      <c r="E25843" s="1506"/>
      <c r="K25843" s="1548"/>
      <c r="L25843" s="1549"/>
      <c r="M25843" s="1506"/>
    </row>
    <row r="25844" spans="1:13" ht="16.5" customHeight="1">
      <c r="A25844" s="1547"/>
      <c r="B25844" s="1548"/>
      <c r="C25844" s="1548"/>
      <c r="D25844" s="1549"/>
      <c r="E25844" s="1506"/>
      <c r="K25844" s="1548"/>
      <c r="L25844" s="1549"/>
      <c r="M25844" s="1506"/>
    </row>
    <row r="25845" spans="1:13" ht="16.5" customHeight="1">
      <c r="A25845" s="1547"/>
      <c r="B25845" s="1548"/>
      <c r="C25845" s="1548"/>
      <c r="D25845" s="1549"/>
      <c r="E25845" s="1506"/>
      <c r="K25845" s="1548"/>
      <c r="L25845" s="1549"/>
      <c r="M25845" s="1506"/>
    </row>
    <row r="25846" spans="1:13" ht="16.5" customHeight="1">
      <c r="A25846" s="1547"/>
      <c r="B25846" s="1548"/>
      <c r="C25846" s="1548"/>
      <c r="D25846" s="1549"/>
      <c r="E25846" s="1506"/>
      <c r="K25846" s="1548"/>
      <c r="L25846" s="1549"/>
      <c r="M25846" s="1506"/>
    </row>
    <row r="25847" spans="1:13" ht="16.5" customHeight="1">
      <c r="A25847" s="1547"/>
      <c r="B25847" s="1548"/>
      <c r="C25847" s="1548"/>
      <c r="D25847" s="1549"/>
      <c r="E25847" s="1506"/>
      <c r="K25847" s="1548"/>
      <c r="L25847" s="1549"/>
      <c r="M25847" s="1506"/>
    </row>
    <row r="25848" spans="1:13" ht="16.5" customHeight="1">
      <c r="A25848" s="1547"/>
      <c r="B25848" s="1548"/>
      <c r="C25848" s="1548"/>
      <c r="D25848" s="1549"/>
      <c r="E25848" s="1506"/>
      <c r="K25848" s="1548"/>
      <c r="L25848" s="1549"/>
      <c r="M25848" s="1506"/>
    </row>
    <row r="25849" spans="1:13" ht="16.5" customHeight="1">
      <c r="A25849" s="1547"/>
      <c r="B25849" s="1548"/>
      <c r="C25849" s="1548"/>
      <c r="D25849" s="1549"/>
      <c r="E25849" s="1506"/>
      <c r="K25849" s="1548"/>
      <c r="L25849" s="1549"/>
      <c r="M25849" s="1506"/>
    </row>
    <row r="25850" spans="1:13" ht="16.5" customHeight="1">
      <c r="A25850" s="1547"/>
      <c r="B25850" s="1548"/>
      <c r="C25850" s="1548"/>
      <c r="D25850" s="1549"/>
      <c r="E25850" s="1506"/>
      <c r="K25850" s="1548"/>
      <c r="L25850" s="1549"/>
      <c r="M25850" s="1506"/>
    </row>
    <row r="25851" spans="1:13" ht="16.5" customHeight="1">
      <c r="A25851" s="1547"/>
      <c r="B25851" s="1548"/>
      <c r="C25851" s="1548"/>
      <c r="D25851" s="1549"/>
      <c r="E25851" s="1506"/>
      <c r="K25851" s="1548"/>
      <c r="L25851" s="1549"/>
      <c r="M25851" s="1506"/>
    </row>
    <row r="25852" spans="1:13" ht="16.5" customHeight="1">
      <c r="A25852" s="1547"/>
      <c r="B25852" s="1548"/>
      <c r="C25852" s="1548"/>
      <c r="D25852" s="1549"/>
      <c r="E25852" s="1506"/>
      <c r="K25852" s="1548"/>
      <c r="L25852" s="1549"/>
      <c r="M25852" s="1506"/>
    </row>
    <row r="25853" spans="1:13" ht="16.5" customHeight="1">
      <c r="A25853" s="1547"/>
      <c r="B25853" s="1548"/>
      <c r="C25853" s="1548"/>
      <c r="D25853" s="1549"/>
      <c r="E25853" s="1506"/>
      <c r="K25853" s="1548"/>
      <c r="L25853" s="1549"/>
      <c r="M25853" s="1506"/>
    </row>
    <row r="25854" spans="1:13" ht="16.5" customHeight="1">
      <c r="A25854" s="1547"/>
      <c r="B25854" s="1548"/>
      <c r="C25854" s="1548"/>
      <c r="D25854" s="1549"/>
      <c r="E25854" s="1506"/>
      <c r="K25854" s="1548"/>
      <c r="L25854" s="1549"/>
      <c r="M25854" s="1506"/>
    </row>
    <row r="25855" spans="1:13" ht="16.5" customHeight="1">
      <c r="A25855" s="1547"/>
      <c r="B25855" s="1548"/>
      <c r="C25855" s="1548"/>
      <c r="D25855" s="1549"/>
      <c r="E25855" s="1506"/>
      <c r="K25855" s="1548"/>
      <c r="L25855" s="1549"/>
      <c r="M25855" s="1506"/>
    </row>
    <row r="25856" spans="1:13" ht="16.5" customHeight="1">
      <c r="A25856" s="1547"/>
      <c r="B25856" s="1548"/>
      <c r="C25856" s="1548"/>
      <c r="D25856" s="1549"/>
      <c r="E25856" s="1506"/>
      <c r="K25856" s="1548"/>
      <c r="L25856" s="1549"/>
      <c r="M25856" s="1506"/>
    </row>
    <row r="25857" spans="1:13" ht="16.5" customHeight="1">
      <c r="A25857" s="1547"/>
      <c r="B25857" s="1548"/>
      <c r="C25857" s="1548"/>
      <c r="D25857" s="1549"/>
      <c r="E25857" s="1506"/>
      <c r="K25857" s="1548"/>
      <c r="L25857" s="1549"/>
      <c r="M25857" s="1506"/>
    </row>
    <row r="25858" spans="1:13" ht="16.5" customHeight="1">
      <c r="A25858" s="1547"/>
      <c r="B25858" s="1548"/>
      <c r="C25858" s="1548"/>
      <c r="D25858" s="1549"/>
      <c r="E25858" s="1506"/>
      <c r="K25858" s="1548"/>
      <c r="L25858" s="1549"/>
      <c r="M25858" s="1506"/>
    </row>
    <row r="25859" spans="1:13" ht="16.5" customHeight="1">
      <c r="A25859" s="1547"/>
      <c r="B25859" s="1548"/>
      <c r="C25859" s="1548"/>
      <c r="D25859" s="1549"/>
      <c r="E25859" s="1506"/>
      <c r="K25859" s="1548"/>
      <c r="L25859" s="1549"/>
      <c r="M25859" s="1506"/>
    </row>
    <row r="25860" spans="1:13" ht="16.5" customHeight="1">
      <c r="A25860" s="1547"/>
      <c r="B25860" s="1548"/>
      <c r="C25860" s="1548"/>
      <c r="D25860" s="1549"/>
      <c r="E25860" s="1506"/>
      <c r="K25860" s="1548"/>
      <c r="L25860" s="1549"/>
      <c r="M25860" s="1506"/>
    </row>
    <row r="25861" spans="1:13" ht="16.5" customHeight="1">
      <c r="A25861" s="1547"/>
      <c r="B25861" s="1548"/>
      <c r="C25861" s="1548"/>
      <c r="D25861" s="1549"/>
      <c r="E25861" s="1506"/>
      <c r="K25861" s="1548"/>
      <c r="L25861" s="1549"/>
      <c r="M25861" s="1506"/>
    </row>
    <row r="25862" spans="1:13" ht="16.5" customHeight="1">
      <c r="A25862" s="1547"/>
      <c r="B25862" s="1548"/>
      <c r="C25862" s="1548"/>
      <c r="D25862" s="1549"/>
      <c r="E25862" s="1506"/>
      <c r="K25862" s="1548"/>
      <c r="L25862" s="1549"/>
      <c r="M25862" s="1506"/>
    </row>
    <row r="25863" spans="1:13" ht="16.5" customHeight="1">
      <c r="A25863" s="1547"/>
      <c r="B25863" s="1548"/>
      <c r="C25863" s="1548"/>
      <c r="D25863" s="1549"/>
      <c r="E25863" s="1506"/>
      <c r="K25863" s="1548"/>
      <c r="L25863" s="1549"/>
      <c r="M25863" s="1506"/>
    </row>
    <row r="25864" spans="1:13" ht="16.5" customHeight="1">
      <c r="A25864" s="1547"/>
      <c r="B25864" s="1548"/>
      <c r="C25864" s="1548"/>
      <c r="D25864" s="1549"/>
      <c r="E25864" s="1506"/>
      <c r="K25864" s="1548"/>
      <c r="L25864" s="1549"/>
      <c r="M25864" s="1506"/>
    </row>
    <row r="25865" spans="1:13" ht="16.5" customHeight="1">
      <c r="A25865" s="1547"/>
      <c r="B25865" s="1548"/>
      <c r="C25865" s="1548"/>
      <c r="D25865" s="1549"/>
      <c r="E25865" s="1506"/>
      <c r="K25865" s="1548"/>
      <c r="L25865" s="1549"/>
      <c r="M25865" s="1506"/>
    </row>
    <row r="25866" spans="1:13" ht="16.5" customHeight="1">
      <c r="A25866" s="1547"/>
      <c r="B25866" s="1548"/>
      <c r="C25866" s="1548"/>
      <c r="D25866" s="1549"/>
      <c r="E25866" s="1506"/>
      <c r="K25866" s="1548"/>
      <c r="L25866" s="1549"/>
      <c r="M25866" s="1506"/>
    </row>
    <row r="25867" spans="1:13" ht="16.5" customHeight="1">
      <c r="A25867" s="1547"/>
      <c r="B25867" s="1548"/>
      <c r="C25867" s="1548"/>
      <c r="D25867" s="1549"/>
      <c r="E25867" s="1506"/>
      <c r="K25867" s="1548"/>
      <c r="L25867" s="1549"/>
      <c r="M25867" s="1506"/>
    </row>
    <row r="25868" spans="1:13" ht="16.5" customHeight="1">
      <c r="A25868" s="1547"/>
      <c r="B25868" s="1548"/>
      <c r="C25868" s="1548"/>
      <c r="D25868" s="1549"/>
      <c r="E25868" s="1506"/>
      <c r="K25868" s="1548"/>
      <c r="L25868" s="1549"/>
      <c r="M25868" s="1506"/>
    </row>
    <row r="25869" spans="1:13" ht="16.5" customHeight="1">
      <c r="A25869" s="1547"/>
      <c r="B25869" s="1548"/>
      <c r="C25869" s="1548"/>
      <c r="D25869" s="1549"/>
      <c r="E25869" s="1506"/>
      <c r="K25869" s="1548"/>
      <c r="L25869" s="1549"/>
      <c r="M25869" s="1506"/>
    </row>
    <row r="25870" spans="1:13" ht="16.5" customHeight="1">
      <c r="A25870" s="1547"/>
      <c r="B25870" s="1548"/>
      <c r="C25870" s="1548"/>
      <c r="D25870" s="1549"/>
      <c r="E25870" s="1506"/>
      <c r="K25870" s="1548"/>
      <c r="L25870" s="1549"/>
      <c r="M25870" s="1506"/>
    </row>
    <row r="25871" spans="1:13" ht="16.5" customHeight="1">
      <c r="A25871" s="1547"/>
      <c r="B25871" s="1548"/>
      <c r="C25871" s="1548"/>
      <c r="D25871" s="1549"/>
      <c r="E25871" s="1506"/>
      <c r="K25871" s="1548"/>
      <c r="L25871" s="1549"/>
      <c r="M25871" s="1506"/>
    </row>
    <row r="25872" spans="1:13" ht="16.5" customHeight="1">
      <c r="A25872" s="1547"/>
      <c r="B25872" s="1548"/>
      <c r="C25872" s="1548"/>
      <c r="D25872" s="1549"/>
      <c r="E25872" s="1506"/>
      <c r="K25872" s="1548"/>
      <c r="L25872" s="1549"/>
      <c r="M25872" s="1506"/>
    </row>
    <row r="25873" spans="1:13" ht="16.5" customHeight="1">
      <c r="A25873" s="1547"/>
      <c r="B25873" s="1548"/>
      <c r="C25873" s="1548"/>
      <c r="D25873" s="1549"/>
      <c r="E25873" s="1506"/>
      <c r="K25873" s="1548"/>
      <c r="L25873" s="1549"/>
      <c r="M25873" s="1506"/>
    </row>
    <row r="25874" spans="1:13" ht="16.5" customHeight="1">
      <c r="A25874" s="1547"/>
      <c r="B25874" s="1548"/>
      <c r="C25874" s="1548"/>
      <c r="D25874" s="1549"/>
      <c r="E25874" s="1506"/>
      <c r="K25874" s="1548"/>
      <c r="L25874" s="1549"/>
      <c r="M25874" s="1506"/>
    </row>
    <row r="25875" spans="1:13" ht="16.5" customHeight="1">
      <c r="A25875" s="1547"/>
      <c r="B25875" s="1548"/>
      <c r="C25875" s="1548"/>
      <c r="D25875" s="1549"/>
      <c r="E25875" s="1506"/>
      <c r="K25875" s="1548"/>
      <c r="L25875" s="1549"/>
      <c r="M25875" s="1506"/>
    </row>
    <row r="25876" spans="1:13" ht="16.5" customHeight="1">
      <c r="A25876" s="1547"/>
      <c r="B25876" s="1548"/>
      <c r="C25876" s="1548"/>
      <c r="D25876" s="1549"/>
      <c r="E25876" s="1506"/>
      <c r="K25876" s="1548"/>
      <c r="L25876" s="1549"/>
      <c r="M25876" s="1506"/>
    </row>
    <row r="25877" spans="1:13" ht="16.5" customHeight="1">
      <c r="A25877" s="1547"/>
      <c r="B25877" s="1548"/>
      <c r="C25877" s="1548"/>
      <c r="D25877" s="1549"/>
      <c r="E25877" s="1506"/>
      <c r="K25877" s="1548"/>
      <c r="L25877" s="1549"/>
      <c r="M25877" s="1506"/>
    </row>
    <row r="25878" spans="1:13" ht="16.5" customHeight="1">
      <c r="A25878" s="1547"/>
      <c r="B25878" s="1548"/>
      <c r="C25878" s="1548"/>
      <c r="D25878" s="1549"/>
      <c r="E25878" s="1506"/>
      <c r="K25878" s="1548"/>
      <c r="L25878" s="1549"/>
      <c r="M25878" s="1506"/>
    </row>
    <row r="25879" spans="1:13" ht="16.5" customHeight="1">
      <c r="A25879" s="1547"/>
      <c r="B25879" s="1548"/>
      <c r="C25879" s="1548"/>
      <c r="D25879" s="1549"/>
      <c r="E25879" s="1506"/>
      <c r="K25879" s="1548"/>
      <c r="L25879" s="1549"/>
      <c r="M25879" s="1506"/>
    </row>
    <row r="25880" spans="1:13" ht="16.5" customHeight="1">
      <c r="A25880" s="1547"/>
      <c r="B25880" s="1548"/>
      <c r="C25880" s="1548"/>
      <c r="D25880" s="1549"/>
      <c r="E25880" s="1506"/>
      <c r="K25880" s="1548"/>
      <c r="L25880" s="1549"/>
      <c r="M25880" s="1506"/>
    </row>
    <row r="25881" spans="1:13" ht="16.5" customHeight="1">
      <c r="A25881" s="1547"/>
      <c r="B25881" s="1548"/>
      <c r="C25881" s="1548"/>
      <c r="D25881" s="1549"/>
      <c r="E25881" s="1506"/>
      <c r="K25881" s="1548"/>
      <c r="L25881" s="1549"/>
      <c r="M25881" s="1506"/>
    </row>
    <row r="25882" spans="1:13" ht="16.5" customHeight="1">
      <c r="A25882" s="1547"/>
      <c r="B25882" s="1548"/>
      <c r="C25882" s="1548"/>
      <c r="D25882" s="1549"/>
      <c r="E25882" s="1506"/>
      <c r="K25882" s="1548"/>
      <c r="L25882" s="1549"/>
      <c r="M25882" s="1506"/>
    </row>
    <row r="25883" spans="1:13" ht="16.5" customHeight="1">
      <c r="A25883" s="1547"/>
      <c r="B25883" s="1548"/>
      <c r="C25883" s="1548"/>
      <c r="D25883" s="1549"/>
      <c r="E25883" s="1506"/>
      <c r="K25883" s="1548"/>
      <c r="L25883" s="1549"/>
      <c r="M25883" s="1506"/>
    </row>
    <row r="25884" spans="1:13" ht="16.5" customHeight="1">
      <c r="A25884" s="1547"/>
      <c r="B25884" s="1548"/>
      <c r="C25884" s="1548"/>
      <c r="D25884" s="1549"/>
      <c r="E25884" s="1506"/>
      <c r="K25884" s="1548"/>
      <c r="L25884" s="1549"/>
      <c r="M25884" s="1506"/>
    </row>
    <row r="25885" spans="1:13" ht="16.5" customHeight="1">
      <c r="A25885" s="1547"/>
      <c r="B25885" s="1548"/>
      <c r="C25885" s="1548"/>
      <c r="D25885" s="1549"/>
      <c r="E25885" s="1506"/>
      <c r="K25885" s="1548"/>
      <c r="L25885" s="1549"/>
      <c r="M25885" s="1506"/>
    </row>
    <row r="25886" spans="1:13" ht="16.5" customHeight="1">
      <c r="A25886" s="1547"/>
      <c r="B25886" s="1548"/>
      <c r="C25886" s="1548"/>
      <c r="D25886" s="1549"/>
      <c r="E25886" s="1506"/>
      <c r="K25886" s="1548"/>
      <c r="L25886" s="1549"/>
      <c r="M25886" s="1506"/>
    </row>
    <row r="25887" spans="1:13" ht="16.5" customHeight="1">
      <c r="A25887" s="1547"/>
      <c r="B25887" s="1548"/>
      <c r="C25887" s="1548"/>
      <c r="D25887" s="1549"/>
      <c r="E25887" s="1506"/>
      <c r="K25887" s="1548"/>
      <c r="L25887" s="1549"/>
      <c r="M25887" s="1506"/>
    </row>
    <row r="25888" spans="1:13" ht="16.5" customHeight="1">
      <c r="A25888" s="1547"/>
      <c r="B25888" s="1548"/>
      <c r="C25888" s="1548"/>
      <c r="D25888" s="1549"/>
      <c r="E25888" s="1506"/>
      <c r="K25888" s="1548"/>
      <c r="L25888" s="1549"/>
      <c r="M25888" s="1506"/>
    </row>
    <row r="25889" spans="1:13" ht="16.5" customHeight="1">
      <c r="A25889" s="1547"/>
      <c r="B25889" s="1548"/>
      <c r="C25889" s="1548"/>
      <c r="D25889" s="1549"/>
      <c r="E25889" s="1506"/>
      <c r="K25889" s="1548"/>
      <c r="L25889" s="1549"/>
      <c r="M25889" s="1506"/>
    </row>
    <row r="25890" spans="1:13" ht="15.95" customHeight="1">
      <c r="A25890" s="1547"/>
      <c r="B25890" s="1548"/>
      <c r="C25890" s="1548"/>
      <c r="D25890" s="1549"/>
      <c r="E25890" s="1506"/>
      <c r="K25890" s="1548"/>
      <c r="L25890" s="1549"/>
      <c r="M25890" s="1506"/>
    </row>
  </sheetData>
  <mergeCells count="13">
    <mergeCell ref="R6:R7"/>
    <mergeCell ref="B26:R26"/>
    <mergeCell ref="P1:R1"/>
    <mergeCell ref="P4:R4"/>
    <mergeCell ref="A5:A7"/>
    <mergeCell ref="B5:B7"/>
    <mergeCell ref="C5:C7"/>
    <mergeCell ref="K5:K7"/>
    <mergeCell ref="D6:D7"/>
    <mergeCell ref="E6:E7"/>
    <mergeCell ref="J6:J7"/>
    <mergeCell ref="L6:L7"/>
    <mergeCell ref="M6:M7"/>
  </mergeCells>
  <printOptions horizontalCentered="1"/>
  <pageMargins left="0.196850393700787" right="0.196850393700787" top="0.196850393700787" bottom="0.196850393700787" header="0.27559055118110198" footer="0.15748031496063"/>
  <pageSetup paperSize="9" scale="58" pageOrder="overThenDown" orientation="landscape" blackAndWhite="1" r:id="rId1"/>
  <headerFooter differentFirst="1">
    <oddHeader>&amp;C&amp;P</oddHeader>
    <firstFooter xml:space="preserve">&amp;L                                                                                                                  </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3B2C2-1AE0-413F-AD93-82812A70E53C}">
  <sheetPr>
    <tabColor rgb="FFFFFF00"/>
    <pageSetUpPr fitToPage="1"/>
  </sheetPr>
  <dimension ref="A1:Y86"/>
  <sheetViews>
    <sheetView showZeros="0" view="pageBreakPreview" zoomScale="77" zoomScaleNormal="100" zoomScaleSheetLayoutView="77" workbookViewId="0">
      <pane xSplit="2" ySplit="10" topLeftCell="D77" activePane="bottomRight" state="frozen"/>
      <selection activeCell="B31" sqref="B31"/>
      <selection pane="topRight" activeCell="B31" sqref="B31"/>
      <selection pane="bottomLeft" activeCell="B31" sqref="B31"/>
      <selection pane="bottomRight" sqref="A1:B1"/>
    </sheetView>
  </sheetViews>
  <sheetFormatPr defaultColWidth="10.28515625" defaultRowHeight="15"/>
  <cols>
    <col min="1" max="1" width="5.5703125" style="633" customWidth="1"/>
    <col min="2" max="2" width="50.140625" style="633" customWidth="1"/>
    <col min="3" max="3" width="8" style="577" bestFit="1" customWidth="1"/>
    <col min="4" max="5" width="12.5703125" style="578" customWidth="1"/>
    <col min="6" max="6" width="19.7109375" style="578" customWidth="1"/>
    <col min="7" max="8" width="12.5703125" style="578" customWidth="1"/>
    <col min="9" max="9" width="14.140625" style="578" customWidth="1"/>
    <col min="10" max="10" width="12.5703125" style="578" customWidth="1"/>
    <col min="11" max="11" width="14" style="584" hidden="1" customWidth="1"/>
    <col min="12" max="12" width="5.5703125" style="633" hidden="1" customWidth="1"/>
    <col min="13" max="13" width="81.5703125" style="633" hidden="1" customWidth="1"/>
    <col min="14" max="14" width="8" style="578" bestFit="1" customWidth="1"/>
    <col min="15" max="17" width="13.42578125" style="578" customWidth="1"/>
    <col min="18" max="18" width="14.85546875" style="578" customWidth="1"/>
    <col min="19" max="21" width="13.42578125" style="578" customWidth="1"/>
    <col min="22" max="22" width="12" style="578" customWidth="1"/>
    <col min="23" max="23" width="12.5703125" style="578" customWidth="1"/>
    <col min="24" max="24" width="14" style="584" customWidth="1"/>
    <col min="25" max="16384" width="10.28515625" style="580"/>
  </cols>
  <sheetData>
    <row r="1" spans="1:25" ht="18.75">
      <c r="A1" s="1989" t="s">
        <v>1649</v>
      </c>
      <c r="B1" s="1989"/>
      <c r="K1" s="1177"/>
      <c r="L1" s="1989" t="s">
        <v>1063</v>
      </c>
      <c r="M1" s="1989"/>
      <c r="N1" s="579"/>
      <c r="O1" s="579"/>
      <c r="P1" s="579"/>
      <c r="Q1" s="579"/>
      <c r="R1" s="579"/>
      <c r="S1" s="579"/>
      <c r="T1" s="579"/>
      <c r="U1" s="579"/>
      <c r="V1" s="579"/>
      <c r="W1" s="1974" t="s">
        <v>2037</v>
      </c>
      <c r="X1" s="1974"/>
      <c r="Y1" s="579"/>
    </row>
    <row r="2" spans="1:25" ht="18.75">
      <c r="A2" s="1990" t="s">
        <v>1749</v>
      </c>
      <c r="B2" s="1990"/>
      <c r="C2" s="1990"/>
      <c r="D2" s="1990"/>
      <c r="E2" s="1990"/>
      <c r="F2" s="1990"/>
      <c r="G2" s="1990"/>
      <c r="H2" s="1990"/>
      <c r="I2" s="1990"/>
      <c r="J2" s="1990"/>
      <c r="K2" s="1990"/>
      <c r="L2" s="1990"/>
      <c r="M2" s="1990"/>
      <c r="N2" s="1990"/>
      <c r="O2" s="1990"/>
      <c r="P2" s="1990"/>
      <c r="Q2" s="1990"/>
      <c r="R2" s="1990"/>
      <c r="S2" s="1990"/>
      <c r="T2" s="1990"/>
      <c r="U2" s="1990"/>
      <c r="V2" s="1990"/>
      <c r="W2" s="1990"/>
      <c r="X2" s="1990"/>
    </row>
    <row r="3" spans="1:25" ht="18.75" customHeight="1">
      <c r="A3" s="1991" t="s">
        <v>1750</v>
      </c>
      <c r="B3" s="1991"/>
      <c r="C3" s="1991"/>
      <c r="D3" s="1991"/>
      <c r="E3" s="1991"/>
      <c r="F3" s="1991"/>
      <c r="G3" s="1991"/>
      <c r="H3" s="1991"/>
      <c r="I3" s="1991"/>
      <c r="J3" s="1991"/>
      <c r="K3" s="1991"/>
      <c r="L3" s="1991"/>
      <c r="M3" s="1991"/>
      <c r="N3" s="1991"/>
      <c r="O3" s="1991"/>
      <c r="P3" s="1991"/>
      <c r="Q3" s="1991"/>
      <c r="R3" s="1991"/>
      <c r="S3" s="1991"/>
      <c r="T3" s="1991"/>
      <c r="U3" s="1991"/>
      <c r="V3" s="1991"/>
      <c r="W3" s="1991"/>
      <c r="X3" s="1991"/>
    </row>
    <row r="4" spans="1:25" ht="18.75" hidden="1" customHeight="1">
      <c r="A4" s="581"/>
      <c r="B4" s="582" t="str">
        <f>"Tỉnh, thành phố: "&amp;[297]Tỉnh!B4</f>
        <v>Tỉnh, thành phố: ĐIỆN BIÊN</v>
      </c>
      <c r="C4" s="1178"/>
      <c r="D4" s="583"/>
      <c r="E4" s="583"/>
      <c r="F4" s="583"/>
      <c r="G4" s="583"/>
      <c r="H4" s="583"/>
      <c r="I4" s="583"/>
      <c r="J4" s="583"/>
      <c r="L4" s="581"/>
      <c r="M4" s="582" t="str">
        <f>"Tỉnh, thành phố: "&amp;[297]Tỉnh!N4</f>
        <v xml:space="preserve">Tỉnh, thành phố: </v>
      </c>
      <c r="N4" s="1178"/>
      <c r="O4" s="1178"/>
      <c r="P4" s="1178"/>
      <c r="Q4" s="1178"/>
      <c r="R4" s="1178"/>
      <c r="S4" s="1178"/>
      <c r="T4" s="1178"/>
      <c r="U4" s="1178"/>
      <c r="V4" s="1178"/>
      <c r="W4" s="1178"/>
    </row>
    <row r="5" spans="1:25" ht="33.950000000000003" hidden="1" customHeight="1" thickBot="1">
      <c r="A5" s="585"/>
      <c r="B5" s="586"/>
      <c r="C5" s="1178"/>
      <c r="D5" s="583"/>
      <c r="E5" s="583"/>
      <c r="F5" s="583"/>
      <c r="G5" s="583"/>
      <c r="H5" s="583"/>
      <c r="I5" s="583"/>
      <c r="J5" s="583"/>
      <c r="L5" s="585"/>
      <c r="M5" s="586"/>
      <c r="N5" s="1178"/>
      <c r="O5" s="1178"/>
      <c r="P5" s="1178"/>
      <c r="Q5" s="1178"/>
      <c r="R5" s="1178"/>
      <c r="S5" s="1178"/>
      <c r="T5" s="1178"/>
      <c r="U5" s="1178"/>
      <c r="V5" s="1178"/>
      <c r="W5" s="1178"/>
    </row>
    <row r="6" spans="1:25" ht="15.75" thickBot="1">
      <c r="A6" s="997"/>
      <c r="B6" s="997"/>
      <c r="C6" s="998"/>
      <c r="D6" s="999"/>
      <c r="E6" s="999"/>
      <c r="F6" s="999"/>
      <c r="G6" s="999"/>
      <c r="H6" s="999"/>
      <c r="I6" s="999"/>
      <c r="J6" s="999"/>
      <c r="K6" s="1000" t="s">
        <v>965</v>
      </c>
      <c r="L6" s="997"/>
      <c r="M6" s="997"/>
      <c r="N6" s="1001"/>
      <c r="O6" s="1001"/>
      <c r="P6" s="1001"/>
      <c r="Q6" s="1001"/>
      <c r="R6" s="1001"/>
      <c r="S6" s="1001"/>
      <c r="T6" s="1001"/>
      <c r="U6" s="1001"/>
      <c r="V6" s="1001"/>
      <c r="W6" s="1001"/>
      <c r="X6" s="1000" t="s">
        <v>965</v>
      </c>
    </row>
    <row r="7" spans="1:25" s="587" customFormat="1" ht="61.5" customHeight="1">
      <c r="A7" s="1992" t="s">
        <v>2</v>
      </c>
      <c r="B7" s="1983" t="s">
        <v>333</v>
      </c>
      <c r="C7" s="1986" t="s">
        <v>1751</v>
      </c>
      <c r="D7" s="1986"/>
      <c r="E7" s="1986"/>
      <c r="F7" s="1986"/>
      <c r="G7" s="1986"/>
      <c r="H7" s="1986"/>
      <c r="I7" s="1986"/>
      <c r="J7" s="1986"/>
      <c r="K7" s="1986" t="s">
        <v>306</v>
      </c>
      <c r="L7" s="1994" t="s">
        <v>2</v>
      </c>
      <c r="M7" s="1983" t="s">
        <v>333</v>
      </c>
      <c r="N7" s="1986" t="s">
        <v>1530</v>
      </c>
      <c r="O7" s="1986"/>
      <c r="P7" s="1986"/>
      <c r="Q7" s="1986"/>
      <c r="R7" s="1986"/>
      <c r="S7" s="1986"/>
      <c r="T7" s="1986"/>
      <c r="U7" s="1986"/>
      <c r="V7" s="1986" t="s">
        <v>1512</v>
      </c>
      <c r="W7" s="1986"/>
      <c r="X7" s="1987" t="s">
        <v>306</v>
      </c>
    </row>
    <row r="8" spans="1:25" s="588" customFormat="1" ht="15.95" customHeight="1">
      <c r="A8" s="1993"/>
      <c r="B8" s="1984"/>
      <c r="C8" s="1980" t="s">
        <v>334</v>
      </c>
      <c r="D8" s="1980" t="s">
        <v>1065</v>
      </c>
      <c r="E8" s="1981" t="s">
        <v>1394</v>
      </c>
      <c r="F8" s="1976" t="s">
        <v>1752</v>
      </c>
      <c r="G8" s="1975" t="s">
        <v>1392</v>
      </c>
      <c r="H8" s="1975" t="s">
        <v>1753</v>
      </c>
      <c r="I8" s="1976" t="s">
        <v>1754</v>
      </c>
      <c r="J8" s="1978" t="s">
        <v>1393</v>
      </c>
      <c r="K8" s="1980"/>
      <c r="L8" s="1995"/>
      <c r="M8" s="1984"/>
      <c r="N8" s="1980" t="s">
        <v>334</v>
      </c>
      <c r="O8" s="1980" t="s">
        <v>1065</v>
      </c>
      <c r="P8" s="1981" t="s">
        <v>1396</v>
      </c>
      <c r="Q8" s="1981" t="s">
        <v>1755</v>
      </c>
      <c r="R8" s="1975" t="s">
        <v>1392</v>
      </c>
      <c r="S8" s="1975" t="s">
        <v>1753</v>
      </c>
      <c r="T8" s="1976" t="s">
        <v>1756</v>
      </c>
      <c r="U8" s="1978" t="s">
        <v>1393</v>
      </c>
      <c r="V8" s="1980" t="s">
        <v>334</v>
      </c>
      <c r="W8" s="1980" t="s">
        <v>1065</v>
      </c>
      <c r="X8" s="1988"/>
    </row>
    <row r="9" spans="1:25" s="588" customFormat="1" ht="175.5" customHeight="1">
      <c r="A9" s="1993"/>
      <c r="B9" s="1985"/>
      <c r="C9" s="1980"/>
      <c r="D9" s="1980"/>
      <c r="E9" s="1982"/>
      <c r="F9" s="1977"/>
      <c r="G9" s="1975"/>
      <c r="H9" s="1975"/>
      <c r="I9" s="1977"/>
      <c r="J9" s="1979"/>
      <c r="K9" s="1980"/>
      <c r="L9" s="1995"/>
      <c r="M9" s="1985"/>
      <c r="N9" s="1980"/>
      <c r="O9" s="1980"/>
      <c r="P9" s="1982"/>
      <c r="Q9" s="1982"/>
      <c r="R9" s="1975"/>
      <c r="S9" s="1975"/>
      <c r="T9" s="1977"/>
      <c r="U9" s="1979"/>
      <c r="V9" s="1980"/>
      <c r="W9" s="1980"/>
      <c r="X9" s="1988"/>
    </row>
    <row r="10" spans="1:25" s="591" customFormat="1" ht="12.75">
      <c r="A10" s="1002" t="s">
        <v>5</v>
      </c>
      <c r="B10" s="589" t="s">
        <v>6</v>
      </c>
      <c r="C10" s="590">
        <v>1</v>
      </c>
      <c r="D10" s="590">
        <v>2</v>
      </c>
      <c r="E10" s="590">
        <v>3</v>
      </c>
      <c r="F10" s="590">
        <v>4</v>
      </c>
      <c r="G10" s="590" t="s">
        <v>1397</v>
      </c>
      <c r="H10" s="590">
        <v>6</v>
      </c>
      <c r="I10" s="590">
        <v>7</v>
      </c>
      <c r="J10" s="590" t="s">
        <v>1398</v>
      </c>
      <c r="K10" s="590">
        <v>9</v>
      </c>
      <c r="L10" s="589" t="s">
        <v>5</v>
      </c>
      <c r="M10" s="589" t="s">
        <v>6</v>
      </c>
      <c r="N10" s="590">
        <v>9</v>
      </c>
      <c r="O10" s="590">
        <v>10</v>
      </c>
      <c r="P10" s="590">
        <v>11</v>
      </c>
      <c r="Q10" s="590" t="s">
        <v>1399</v>
      </c>
      <c r="R10" s="590" t="s">
        <v>1757</v>
      </c>
      <c r="S10" s="590">
        <v>14</v>
      </c>
      <c r="T10" s="590">
        <v>15</v>
      </c>
      <c r="U10" s="590" t="s">
        <v>1758</v>
      </c>
      <c r="V10" s="590">
        <v>17</v>
      </c>
      <c r="W10" s="590">
        <v>18</v>
      </c>
      <c r="X10" s="1003">
        <v>19</v>
      </c>
    </row>
    <row r="11" spans="1:25" ht="15.75">
      <c r="A11" s="1004"/>
      <c r="B11" s="593" t="s">
        <v>278</v>
      </c>
      <c r="C11" s="594"/>
      <c r="D11" s="594"/>
      <c r="E11" s="594"/>
      <c r="F11" s="594"/>
      <c r="G11" s="594"/>
      <c r="H11" s="594"/>
      <c r="I11" s="594"/>
      <c r="J11" s="594"/>
      <c r="K11" s="595"/>
      <c r="L11" s="592"/>
      <c r="M11" s="596" t="s">
        <v>158</v>
      </c>
      <c r="N11" s="594"/>
      <c r="O11" s="594"/>
      <c r="P11" s="594"/>
      <c r="Q11" s="594"/>
      <c r="R11" s="594"/>
      <c r="S11" s="594"/>
      <c r="T11" s="594"/>
      <c r="U11" s="594"/>
      <c r="V11" s="594"/>
      <c r="W11" s="594"/>
      <c r="X11" s="1005"/>
    </row>
    <row r="12" spans="1:25" ht="31.5">
      <c r="A12" s="1006" t="s">
        <v>133</v>
      </c>
      <c r="B12" s="598" t="s">
        <v>975</v>
      </c>
      <c r="C12" s="599"/>
      <c r="D12" s="599"/>
      <c r="E12" s="599"/>
      <c r="F12" s="599"/>
      <c r="G12" s="599"/>
      <c r="H12" s="599"/>
      <c r="I12" s="599"/>
      <c r="J12" s="599"/>
      <c r="K12" s="600"/>
      <c r="L12" s="597" t="s">
        <v>133</v>
      </c>
      <c r="M12" s="601" t="s">
        <v>975</v>
      </c>
      <c r="N12" s="599"/>
      <c r="O12" s="599"/>
      <c r="P12" s="599"/>
      <c r="Q12" s="599"/>
      <c r="R12" s="599"/>
      <c r="S12" s="599"/>
      <c r="T12" s="599"/>
      <c r="U12" s="599"/>
      <c r="V12" s="599"/>
      <c r="W12" s="599"/>
      <c r="X12" s="1007"/>
    </row>
    <row r="13" spans="1:25" ht="31.5">
      <c r="A13" s="1008">
        <v>1</v>
      </c>
      <c r="B13" s="603" t="s">
        <v>976</v>
      </c>
      <c r="C13" s="604"/>
      <c r="D13" s="604"/>
      <c r="E13" s="604"/>
      <c r="F13" s="604"/>
      <c r="G13" s="604"/>
      <c r="H13" s="604"/>
      <c r="I13" s="604"/>
      <c r="J13" s="604"/>
      <c r="K13" s="600"/>
      <c r="L13" s="602">
        <v>1</v>
      </c>
      <c r="M13" s="606" t="s">
        <v>976</v>
      </c>
      <c r="N13" s="605"/>
      <c r="O13" s="605"/>
      <c r="P13" s="605"/>
      <c r="Q13" s="605"/>
      <c r="R13" s="605"/>
      <c r="S13" s="605"/>
      <c r="T13" s="605"/>
      <c r="U13" s="605"/>
      <c r="V13" s="605"/>
      <c r="W13" s="605"/>
      <c r="X13" s="1007"/>
    </row>
    <row r="14" spans="1:25" s="608" customFormat="1" ht="63">
      <c r="A14" s="1008" t="s">
        <v>408</v>
      </c>
      <c r="B14" s="603" t="s">
        <v>1400</v>
      </c>
      <c r="C14" s="604"/>
      <c r="D14" s="604"/>
      <c r="E14" s="604"/>
      <c r="F14" s="604"/>
      <c r="G14" s="604"/>
      <c r="H14" s="604"/>
      <c r="I14" s="604"/>
      <c r="J14" s="604"/>
      <c r="K14" s="607" t="s">
        <v>1067</v>
      </c>
      <c r="L14" s="602" t="s">
        <v>408</v>
      </c>
      <c r="M14" s="606" t="s">
        <v>1066</v>
      </c>
      <c r="N14" s="605"/>
      <c r="O14" s="605"/>
      <c r="P14" s="605"/>
      <c r="Q14" s="605"/>
      <c r="R14" s="605"/>
      <c r="S14" s="605"/>
      <c r="T14" s="605"/>
      <c r="U14" s="605"/>
      <c r="V14" s="605"/>
      <c r="W14" s="605"/>
      <c r="X14" s="1009" t="s">
        <v>2078</v>
      </c>
    </row>
    <row r="15" spans="1:25" ht="31.5">
      <c r="A15" s="1010" t="s">
        <v>204</v>
      </c>
      <c r="B15" s="610" t="s">
        <v>1401</v>
      </c>
      <c r="C15" s="611"/>
      <c r="D15" s="611"/>
      <c r="E15" s="611"/>
      <c r="F15" s="611"/>
      <c r="G15" s="611"/>
      <c r="H15" s="611"/>
      <c r="I15" s="611"/>
      <c r="J15" s="611"/>
      <c r="K15" s="607"/>
      <c r="L15" s="609" t="s">
        <v>204</v>
      </c>
      <c r="M15" s="610" t="s">
        <v>1068</v>
      </c>
      <c r="N15" s="605"/>
      <c r="O15" s="605"/>
      <c r="P15" s="605"/>
      <c r="Q15" s="605"/>
      <c r="R15" s="605"/>
      <c r="S15" s="605"/>
      <c r="T15" s="605"/>
      <c r="U15" s="605"/>
      <c r="V15" s="605"/>
      <c r="W15" s="605"/>
      <c r="X15" s="1009"/>
    </row>
    <row r="16" spans="1:25" ht="15.75">
      <c r="A16" s="1010"/>
      <c r="B16" s="612" t="s">
        <v>978</v>
      </c>
      <c r="C16" s="611"/>
      <c r="D16" s="611"/>
      <c r="E16" s="611"/>
      <c r="F16" s="611"/>
      <c r="G16" s="611"/>
      <c r="H16" s="611"/>
      <c r="I16" s="611"/>
      <c r="J16" s="611"/>
      <c r="K16" s="607"/>
      <c r="L16" s="609"/>
      <c r="M16" s="613" t="s">
        <v>978</v>
      </c>
      <c r="N16" s="605"/>
      <c r="O16" s="605"/>
      <c r="P16" s="605"/>
      <c r="Q16" s="605"/>
      <c r="R16" s="605"/>
      <c r="S16" s="605"/>
      <c r="T16" s="605"/>
      <c r="U16" s="605"/>
      <c r="V16" s="605"/>
      <c r="W16" s="605"/>
      <c r="X16" s="1009"/>
    </row>
    <row r="17" spans="1:24" ht="15.75">
      <c r="A17" s="1010"/>
      <c r="B17" s="612" t="s">
        <v>979</v>
      </c>
      <c r="C17" s="611"/>
      <c r="D17" s="611"/>
      <c r="E17" s="611"/>
      <c r="F17" s="611"/>
      <c r="G17" s="611"/>
      <c r="H17" s="611"/>
      <c r="I17" s="611"/>
      <c r="J17" s="611"/>
      <c r="K17" s="607"/>
      <c r="L17" s="609"/>
      <c r="M17" s="613" t="s">
        <v>979</v>
      </c>
      <c r="N17" s="605"/>
      <c r="O17" s="605"/>
      <c r="P17" s="605"/>
      <c r="Q17" s="605"/>
      <c r="R17" s="605"/>
      <c r="S17" s="605"/>
      <c r="T17" s="605"/>
      <c r="U17" s="605"/>
      <c r="V17" s="605"/>
      <c r="W17" s="605"/>
      <c r="X17" s="1009"/>
    </row>
    <row r="18" spans="1:24" ht="15.75">
      <c r="A18" s="1010"/>
      <c r="B18" s="612" t="s">
        <v>980</v>
      </c>
      <c r="C18" s="611"/>
      <c r="D18" s="611"/>
      <c r="E18" s="611"/>
      <c r="F18" s="611"/>
      <c r="G18" s="611"/>
      <c r="H18" s="611"/>
      <c r="I18" s="611"/>
      <c r="J18" s="611"/>
      <c r="K18" s="607"/>
      <c r="L18" s="609"/>
      <c r="M18" s="613" t="s">
        <v>980</v>
      </c>
      <c r="N18" s="605"/>
      <c r="O18" s="605"/>
      <c r="P18" s="605"/>
      <c r="Q18" s="605"/>
      <c r="R18" s="605"/>
      <c r="S18" s="605"/>
      <c r="T18" s="605"/>
      <c r="U18" s="605"/>
      <c r="V18" s="605"/>
      <c r="W18" s="605"/>
      <c r="X18" s="1009"/>
    </row>
    <row r="19" spans="1:24" ht="15.75">
      <c r="A19" s="1010" t="s">
        <v>204</v>
      </c>
      <c r="B19" s="610" t="s">
        <v>1069</v>
      </c>
      <c r="C19" s="611"/>
      <c r="D19" s="611"/>
      <c r="E19" s="611"/>
      <c r="F19" s="611"/>
      <c r="G19" s="611"/>
      <c r="H19" s="611"/>
      <c r="I19" s="611"/>
      <c r="J19" s="611"/>
      <c r="K19" s="607"/>
      <c r="L19" s="609" t="s">
        <v>204</v>
      </c>
      <c r="M19" s="610" t="s">
        <v>1069</v>
      </c>
      <c r="N19" s="605"/>
      <c r="O19" s="605"/>
      <c r="P19" s="605"/>
      <c r="Q19" s="605"/>
      <c r="R19" s="605"/>
      <c r="S19" s="605"/>
      <c r="T19" s="605"/>
      <c r="U19" s="605"/>
      <c r="V19" s="605"/>
      <c r="W19" s="605"/>
      <c r="X19" s="1009"/>
    </row>
    <row r="20" spans="1:24" s="608" customFormat="1" ht="55.7" customHeight="1">
      <c r="A20" s="1008" t="s">
        <v>411</v>
      </c>
      <c r="B20" s="603" t="s">
        <v>1070</v>
      </c>
      <c r="C20" s="604"/>
      <c r="D20" s="604"/>
      <c r="E20" s="604"/>
      <c r="F20" s="604"/>
      <c r="G20" s="604"/>
      <c r="H20" s="604"/>
      <c r="I20" s="604"/>
      <c r="J20" s="604"/>
      <c r="K20" s="607" t="s">
        <v>1071</v>
      </c>
      <c r="L20" s="602" t="s">
        <v>411</v>
      </c>
      <c r="M20" s="606" t="s">
        <v>1070</v>
      </c>
      <c r="N20" s="605"/>
      <c r="O20" s="605"/>
      <c r="P20" s="605"/>
      <c r="Q20" s="605"/>
      <c r="R20" s="605"/>
      <c r="S20" s="605"/>
      <c r="T20" s="605"/>
      <c r="U20" s="605"/>
      <c r="V20" s="605"/>
      <c r="W20" s="605"/>
      <c r="X20" s="1009" t="s">
        <v>2079</v>
      </c>
    </row>
    <row r="21" spans="1:24" ht="15.75">
      <c r="A21" s="1010" t="s">
        <v>204</v>
      </c>
      <c r="B21" s="610" t="s">
        <v>1072</v>
      </c>
      <c r="C21" s="611"/>
      <c r="D21" s="611"/>
      <c r="E21" s="611"/>
      <c r="F21" s="611"/>
      <c r="G21" s="611"/>
      <c r="H21" s="611"/>
      <c r="I21" s="611"/>
      <c r="J21" s="611"/>
      <c r="K21" s="607"/>
      <c r="L21" s="609" t="s">
        <v>204</v>
      </c>
      <c r="M21" s="614" t="s">
        <v>1072</v>
      </c>
      <c r="N21" s="605"/>
      <c r="O21" s="605"/>
      <c r="P21" s="605"/>
      <c r="Q21" s="605"/>
      <c r="R21" s="605"/>
      <c r="S21" s="605"/>
      <c r="T21" s="605"/>
      <c r="U21" s="605"/>
      <c r="V21" s="605"/>
      <c r="W21" s="605"/>
      <c r="X21" s="1009"/>
    </row>
    <row r="22" spans="1:24" ht="15.75">
      <c r="A22" s="1010" t="s">
        <v>204</v>
      </c>
      <c r="B22" s="610" t="s">
        <v>1073</v>
      </c>
      <c r="C22" s="611"/>
      <c r="D22" s="611"/>
      <c r="E22" s="611"/>
      <c r="F22" s="611"/>
      <c r="G22" s="611"/>
      <c r="H22" s="611"/>
      <c r="I22" s="611"/>
      <c r="J22" s="611"/>
      <c r="K22" s="607"/>
      <c r="L22" s="609" t="s">
        <v>204</v>
      </c>
      <c r="M22" s="615" t="s">
        <v>1073</v>
      </c>
      <c r="N22" s="605"/>
      <c r="O22" s="605"/>
      <c r="P22" s="605"/>
      <c r="Q22" s="605"/>
      <c r="R22" s="605"/>
      <c r="S22" s="605"/>
      <c r="T22" s="605"/>
      <c r="U22" s="605"/>
      <c r="V22" s="605"/>
      <c r="W22" s="605"/>
      <c r="X22" s="1009"/>
    </row>
    <row r="23" spans="1:24" ht="15.75">
      <c r="A23" s="1010" t="s">
        <v>204</v>
      </c>
      <c r="B23" s="610" t="s">
        <v>1074</v>
      </c>
      <c r="C23" s="611"/>
      <c r="D23" s="611"/>
      <c r="E23" s="611"/>
      <c r="F23" s="611"/>
      <c r="G23" s="611"/>
      <c r="H23" s="611"/>
      <c r="I23" s="611"/>
      <c r="J23" s="611"/>
      <c r="K23" s="607"/>
      <c r="L23" s="609" t="s">
        <v>204</v>
      </c>
      <c r="M23" s="610" t="s">
        <v>1074</v>
      </c>
      <c r="N23" s="605"/>
      <c r="O23" s="605"/>
      <c r="P23" s="605"/>
      <c r="Q23" s="605"/>
      <c r="R23" s="605"/>
      <c r="S23" s="605"/>
      <c r="T23" s="605"/>
      <c r="U23" s="605"/>
      <c r="V23" s="605"/>
      <c r="W23" s="605"/>
      <c r="X23" s="1009"/>
    </row>
    <row r="24" spans="1:24" s="608" customFormat="1" ht="47.25">
      <c r="A24" s="1008" t="s">
        <v>413</v>
      </c>
      <c r="B24" s="603" t="s">
        <v>1075</v>
      </c>
      <c r="C24" s="604"/>
      <c r="D24" s="604"/>
      <c r="E24" s="604"/>
      <c r="F24" s="604"/>
      <c r="G24" s="604"/>
      <c r="H24" s="604"/>
      <c r="I24" s="604"/>
      <c r="J24" s="604"/>
      <c r="K24" s="607" t="s">
        <v>1076</v>
      </c>
      <c r="L24" s="602" t="s">
        <v>413</v>
      </c>
      <c r="M24" s="606" t="s">
        <v>1075</v>
      </c>
      <c r="N24" s="605"/>
      <c r="O24" s="605"/>
      <c r="P24" s="605"/>
      <c r="Q24" s="605"/>
      <c r="R24" s="605"/>
      <c r="S24" s="605"/>
      <c r="T24" s="605"/>
      <c r="U24" s="605"/>
      <c r="V24" s="605"/>
      <c r="W24" s="605"/>
      <c r="X24" s="1009" t="s">
        <v>2080</v>
      </c>
    </row>
    <row r="25" spans="1:24" s="608" customFormat="1" ht="15.75">
      <c r="A25" s="1010" t="s">
        <v>204</v>
      </c>
      <c r="B25" s="610" t="s">
        <v>1077</v>
      </c>
      <c r="C25" s="611"/>
      <c r="D25" s="611"/>
      <c r="E25" s="611"/>
      <c r="F25" s="611"/>
      <c r="G25" s="611"/>
      <c r="H25" s="611"/>
      <c r="I25" s="611"/>
      <c r="J25" s="611"/>
      <c r="K25" s="607"/>
      <c r="L25" s="609" t="s">
        <v>204</v>
      </c>
      <c r="M25" s="614" t="s">
        <v>1077</v>
      </c>
      <c r="N25" s="605"/>
      <c r="O25" s="605"/>
      <c r="P25" s="605"/>
      <c r="Q25" s="605"/>
      <c r="R25" s="605"/>
      <c r="S25" s="605"/>
      <c r="T25" s="605"/>
      <c r="U25" s="605"/>
      <c r="V25" s="605"/>
      <c r="W25" s="605"/>
      <c r="X25" s="1009"/>
    </row>
    <row r="26" spans="1:24" s="608" customFormat="1" ht="31.5">
      <c r="A26" s="1010" t="s">
        <v>204</v>
      </c>
      <c r="B26" s="616" t="s">
        <v>1078</v>
      </c>
      <c r="C26" s="611"/>
      <c r="D26" s="611"/>
      <c r="E26" s="611"/>
      <c r="F26" s="611"/>
      <c r="G26" s="611"/>
      <c r="H26" s="611"/>
      <c r="I26" s="611"/>
      <c r="J26" s="611"/>
      <c r="K26" s="607"/>
      <c r="L26" s="609" t="s">
        <v>204</v>
      </c>
      <c r="M26" s="617" t="s">
        <v>1078</v>
      </c>
      <c r="N26" s="605"/>
      <c r="O26" s="605"/>
      <c r="P26" s="605"/>
      <c r="Q26" s="605"/>
      <c r="R26" s="605"/>
      <c r="S26" s="605"/>
      <c r="T26" s="605"/>
      <c r="U26" s="605"/>
      <c r="V26" s="605"/>
      <c r="W26" s="605"/>
      <c r="X26" s="1009"/>
    </row>
    <row r="27" spans="1:24" s="608" customFormat="1" ht="63">
      <c r="A27" s="1008" t="s">
        <v>429</v>
      </c>
      <c r="B27" s="603" t="s">
        <v>1759</v>
      </c>
      <c r="C27" s="604"/>
      <c r="D27" s="604"/>
      <c r="E27" s="604"/>
      <c r="F27" s="604"/>
      <c r="G27" s="604"/>
      <c r="H27" s="604"/>
      <c r="I27" s="604"/>
      <c r="J27" s="604"/>
      <c r="K27" s="607" t="s">
        <v>1080</v>
      </c>
      <c r="L27" s="602" t="s">
        <v>429</v>
      </c>
      <c r="M27" s="606" t="s">
        <v>1079</v>
      </c>
      <c r="N27" s="605"/>
      <c r="O27" s="605"/>
      <c r="P27" s="605"/>
      <c r="Q27" s="605"/>
      <c r="R27" s="605"/>
      <c r="S27" s="605"/>
      <c r="T27" s="605"/>
      <c r="U27" s="605"/>
      <c r="V27" s="605"/>
      <c r="W27" s="605"/>
      <c r="X27" s="1009" t="s">
        <v>2081</v>
      </c>
    </row>
    <row r="28" spans="1:24" s="608" customFormat="1" ht="31.5">
      <c r="A28" s="1010" t="s">
        <v>204</v>
      </c>
      <c r="B28" s="610" t="s">
        <v>1760</v>
      </c>
      <c r="C28" s="604"/>
      <c r="D28" s="604"/>
      <c r="E28" s="604"/>
      <c r="F28" s="604"/>
      <c r="G28" s="604"/>
      <c r="H28" s="604"/>
      <c r="I28" s="604"/>
      <c r="J28" s="604"/>
      <c r="K28" s="607"/>
      <c r="L28" s="602"/>
      <c r="M28" s="606"/>
      <c r="N28" s="605"/>
      <c r="O28" s="605"/>
      <c r="P28" s="605"/>
      <c r="Q28" s="605"/>
      <c r="R28" s="605"/>
      <c r="S28" s="605"/>
      <c r="T28" s="605"/>
      <c r="U28" s="605"/>
      <c r="V28" s="605"/>
      <c r="W28" s="605"/>
      <c r="X28" s="1009"/>
    </row>
    <row r="29" spans="1:24" ht="15.75">
      <c r="A29" s="1010"/>
      <c r="B29" s="616" t="s">
        <v>1761</v>
      </c>
      <c r="C29" s="611"/>
      <c r="D29" s="611"/>
      <c r="E29" s="611"/>
      <c r="F29" s="611"/>
      <c r="G29" s="611"/>
      <c r="H29" s="611"/>
      <c r="I29" s="611"/>
      <c r="J29" s="611"/>
      <c r="K29" s="607"/>
      <c r="L29" s="609" t="s">
        <v>204</v>
      </c>
      <c r="M29" s="610" t="s">
        <v>1081</v>
      </c>
      <c r="N29" s="605"/>
      <c r="O29" s="605"/>
      <c r="P29" s="605"/>
      <c r="Q29" s="605"/>
      <c r="R29" s="605"/>
      <c r="S29" s="605"/>
      <c r="T29" s="605"/>
      <c r="U29" s="605"/>
      <c r="V29" s="605"/>
      <c r="W29" s="605"/>
      <c r="X29" s="1009"/>
    </row>
    <row r="30" spans="1:24" ht="15.75">
      <c r="A30" s="1010"/>
      <c r="B30" s="616" t="s">
        <v>1762</v>
      </c>
      <c r="C30" s="611"/>
      <c r="D30" s="611"/>
      <c r="E30" s="611"/>
      <c r="F30" s="611"/>
      <c r="G30" s="611"/>
      <c r="H30" s="611"/>
      <c r="I30" s="611"/>
      <c r="J30" s="611"/>
      <c r="K30" s="607"/>
      <c r="L30" s="609" t="s">
        <v>204</v>
      </c>
      <c r="M30" s="614" t="s">
        <v>1082</v>
      </c>
      <c r="N30" s="605"/>
      <c r="O30" s="605"/>
      <c r="P30" s="605"/>
      <c r="Q30" s="605"/>
      <c r="R30" s="605"/>
      <c r="S30" s="605"/>
      <c r="T30" s="605"/>
      <c r="U30" s="605"/>
      <c r="V30" s="605"/>
      <c r="W30" s="605"/>
      <c r="X30" s="1009"/>
    </row>
    <row r="31" spans="1:24" ht="31.5">
      <c r="A31" s="1010"/>
      <c r="B31" s="616" t="s">
        <v>1763</v>
      </c>
      <c r="C31" s="611"/>
      <c r="D31" s="611"/>
      <c r="E31" s="611"/>
      <c r="F31" s="611"/>
      <c r="G31" s="611"/>
      <c r="H31" s="611"/>
      <c r="I31" s="611"/>
      <c r="J31" s="611"/>
      <c r="K31" s="607"/>
      <c r="L31" s="609" t="s">
        <v>204</v>
      </c>
      <c r="M31" s="614" t="s">
        <v>1083</v>
      </c>
      <c r="N31" s="605"/>
      <c r="O31" s="605"/>
      <c r="P31" s="605"/>
      <c r="Q31" s="605"/>
      <c r="R31" s="605"/>
      <c r="S31" s="605"/>
      <c r="T31" s="605"/>
      <c r="U31" s="605"/>
      <c r="V31" s="605"/>
      <c r="W31" s="605"/>
      <c r="X31" s="1009"/>
    </row>
    <row r="32" spans="1:24" ht="15.75">
      <c r="A32" s="1010"/>
      <c r="B32" s="616" t="s">
        <v>1764</v>
      </c>
      <c r="C32" s="611"/>
      <c r="D32" s="611"/>
      <c r="E32" s="611"/>
      <c r="F32" s="611"/>
      <c r="G32" s="611"/>
      <c r="H32" s="611"/>
      <c r="I32" s="611"/>
      <c r="J32" s="611"/>
      <c r="K32" s="607"/>
      <c r="L32" s="609" t="s">
        <v>204</v>
      </c>
      <c r="M32" s="614" t="s">
        <v>1084</v>
      </c>
      <c r="N32" s="605"/>
      <c r="O32" s="605"/>
      <c r="P32" s="605"/>
      <c r="Q32" s="605"/>
      <c r="R32" s="605"/>
      <c r="S32" s="605"/>
      <c r="T32" s="605"/>
      <c r="U32" s="605"/>
      <c r="V32" s="605"/>
      <c r="W32" s="605"/>
      <c r="X32" s="1009"/>
    </row>
    <row r="33" spans="1:24" ht="15.75">
      <c r="A33" s="1010" t="s">
        <v>204</v>
      </c>
      <c r="B33" s="610" t="s">
        <v>1765</v>
      </c>
      <c r="C33" s="611"/>
      <c r="D33" s="611"/>
      <c r="E33" s="611"/>
      <c r="F33" s="611"/>
      <c r="G33" s="611"/>
      <c r="H33" s="611"/>
      <c r="I33" s="611"/>
      <c r="J33" s="611"/>
      <c r="K33" s="607"/>
      <c r="L33" s="609"/>
      <c r="M33" s="614"/>
      <c r="N33" s="605"/>
      <c r="O33" s="605"/>
      <c r="P33" s="605"/>
      <c r="Q33" s="605"/>
      <c r="R33" s="605"/>
      <c r="S33" s="605"/>
      <c r="T33" s="605"/>
      <c r="U33" s="605"/>
      <c r="V33" s="605"/>
      <c r="W33" s="605"/>
      <c r="X33" s="1009"/>
    </row>
    <row r="34" spans="1:24" ht="15.75">
      <c r="A34" s="1010"/>
      <c r="B34" s="616" t="s">
        <v>1761</v>
      </c>
      <c r="C34" s="611"/>
      <c r="D34" s="611"/>
      <c r="E34" s="611"/>
      <c r="F34" s="611"/>
      <c r="G34" s="611"/>
      <c r="H34" s="611"/>
      <c r="I34" s="611"/>
      <c r="J34" s="611"/>
      <c r="K34" s="607"/>
      <c r="L34" s="609"/>
      <c r="M34" s="614"/>
      <c r="N34" s="605"/>
      <c r="O34" s="605"/>
      <c r="P34" s="605"/>
      <c r="Q34" s="605"/>
      <c r="R34" s="605"/>
      <c r="S34" s="605"/>
      <c r="T34" s="605"/>
      <c r="U34" s="605"/>
      <c r="V34" s="605"/>
      <c r="W34" s="605"/>
      <c r="X34" s="1009"/>
    </row>
    <row r="35" spans="1:24" ht="31.5">
      <c r="A35" s="1010"/>
      <c r="B35" s="616" t="s">
        <v>1766</v>
      </c>
      <c r="C35" s="611"/>
      <c r="D35" s="611"/>
      <c r="E35" s="611"/>
      <c r="F35" s="611"/>
      <c r="G35" s="611"/>
      <c r="H35" s="611"/>
      <c r="I35" s="611"/>
      <c r="J35" s="611"/>
      <c r="K35" s="607"/>
      <c r="L35" s="609"/>
      <c r="M35" s="614"/>
      <c r="N35" s="605"/>
      <c r="O35" s="605"/>
      <c r="P35" s="605"/>
      <c r="Q35" s="605"/>
      <c r="R35" s="605"/>
      <c r="S35" s="605"/>
      <c r="T35" s="605"/>
      <c r="U35" s="605"/>
      <c r="V35" s="605"/>
      <c r="W35" s="605"/>
      <c r="X35" s="1009"/>
    </row>
    <row r="36" spans="1:24" s="608" customFormat="1" ht="79.5" customHeight="1">
      <c r="A36" s="1008" t="s">
        <v>431</v>
      </c>
      <c r="B36" s="603" t="s">
        <v>1085</v>
      </c>
      <c r="C36" s="604"/>
      <c r="D36" s="604"/>
      <c r="E36" s="604"/>
      <c r="F36" s="604"/>
      <c r="G36" s="604"/>
      <c r="H36" s="604"/>
      <c r="I36" s="604"/>
      <c r="J36" s="604"/>
      <c r="K36" s="607" t="s">
        <v>1086</v>
      </c>
      <c r="L36" s="602" t="s">
        <v>431</v>
      </c>
      <c r="M36" s="606" t="s">
        <v>1085</v>
      </c>
      <c r="N36" s="605"/>
      <c r="O36" s="605"/>
      <c r="P36" s="605"/>
      <c r="Q36" s="605"/>
      <c r="R36" s="605"/>
      <c r="S36" s="605"/>
      <c r="T36" s="605"/>
      <c r="U36" s="605"/>
      <c r="V36" s="605"/>
      <c r="W36" s="605"/>
      <c r="X36" s="1009" t="s">
        <v>2082</v>
      </c>
    </row>
    <row r="37" spans="1:24" s="608" customFormat="1" ht="63">
      <c r="A37" s="1008" t="s">
        <v>433</v>
      </c>
      <c r="B37" s="603" t="s">
        <v>1087</v>
      </c>
      <c r="C37" s="604"/>
      <c r="D37" s="611"/>
      <c r="E37" s="611"/>
      <c r="F37" s="611"/>
      <c r="G37" s="611"/>
      <c r="H37" s="611"/>
      <c r="I37" s="611"/>
      <c r="J37" s="611"/>
      <c r="K37" s="607" t="s">
        <v>1088</v>
      </c>
      <c r="L37" s="602" t="s">
        <v>433</v>
      </c>
      <c r="M37" s="606" t="s">
        <v>1087</v>
      </c>
      <c r="N37" s="605"/>
      <c r="O37" s="605"/>
      <c r="P37" s="605"/>
      <c r="Q37" s="605"/>
      <c r="R37" s="605"/>
      <c r="S37" s="605"/>
      <c r="T37" s="605"/>
      <c r="U37" s="605"/>
      <c r="V37" s="605"/>
      <c r="W37" s="605"/>
      <c r="X37" s="1009" t="s">
        <v>2083</v>
      </c>
    </row>
    <row r="38" spans="1:24" s="608" customFormat="1" ht="15.75">
      <c r="A38" s="1010" t="s">
        <v>204</v>
      </c>
      <c r="B38" s="610" t="s">
        <v>1089</v>
      </c>
      <c r="C38" s="604"/>
      <c r="D38" s="611"/>
      <c r="E38" s="611"/>
      <c r="F38" s="611"/>
      <c r="G38" s="611"/>
      <c r="H38" s="611"/>
      <c r="I38" s="611"/>
      <c r="J38" s="611"/>
      <c r="K38" s="607"/>
      <c r="L38" s="609" t="s">
        <v>204</v>
      </c>
      <c r="M38" s="614" t="s">
        <v>1089</v>
      </c>
      <c r="N38" s="605"/>
      <c r="O38" s="605"/>
      <c r="P38" s="605"/>
      <c r="Q38" s="605"/>
      <c r="R38" s="605"/>
      <c r="S38" s="605"/>
      <c r="T38" s="605"/>
      <c r="U38" s="605"/>
      <c r="V38" s="605"/>
      <c r="W38" s="605"/>
      <c r="X38" s="1009"/>
    </row>
    <row r="39" spans="1:24" s="608" customFormat="1" ht="15.75">
      <c r="A39" s="1010"/>
      <c r="B39" s="616" t="s">
        <v>1090</v>
      </c>
      <c r="C39" s="604"/>
      <c r="D39" s="611"/>
      <c r="E39" s="611"/>
      <c r="F39" s="611"/>
      <c r="G39" s="611"/>
      <c r="H39" s="611"/>
      <c r="I39" s="611"/>
      <c r="J39" s="611"/>
      <c r="K39" s="607"/>
      <c r="L39" s="609"/>
      <c r="M39" s="617" t="s">
        <v>1090</v>
      </c>
      <c r="N39" s="605"/>
      <c r="O39" s="605"/>
      <c r="P39" s="605"/>
      <c r="Q39" s="605"/>
      <c r="R39" s="605"/>
      <c r="S39" s="605"/>
      <c r="T39" s="605"/>
      <c r="U39" s="605"/>
      <c r="V39" s="605"/>
      <c r="W39" s="605"/>
      <c r="X39" s="1009"/>
    </row>
    <row r="40" spans="1:24" s="608" customFormat="1" ht="15.75">
      <c r="A40" s="1010"/>
      <c r="B40" s="616" t="s">
        <v>1091</v>
      </c>
      <c r="C40" s="604"/>
      <c r="D40" s="611"/>
      <c r="E40" s="611"/>
      <c r="F40" s="611"/>
      <c r="G40" s="611"/>
      <c r="H40" s="611"/>
      <c r="I40" s="611"/>
      <c r="J40" s="611"/>
      <c r="K40" s="607"/>
      <c r="L40" s="609"/>
      <c r="M40" s="617" t="s">
        <v>1091</v>
      </c>
      <c r="N40" s="605"/>
      <c r="O40" s="605"/>
      <c r="P40" s="605"/>
      <c r="Q40" s="605"/>
      <c r="R40" s="605"/>
      <c r="S40" s="605"/>
      <c r="T40" s="605"/>
      <c r="U40" s="605"/>
      <c r="V40" s="605"/>
      <c r="W40" s="605"/>
      <c r="X40" s="1009"/>
    </row>
    <row r="41" spans="1:24" s="608" customFormat="1" ht="15.75">
      <c r="A41" s="1008"/>
      <c r="B41" s="616" t="s">
        <v>1092</v>
      </c>
      <c r="C41" s="604"/>
      <c r="D41" s="611"/>
      <c r="E41" s="611"/>
      <c r="F41" s="611"/>
      <c r="G41" s="611"/>
      <c r="H41" s="611"/>
      <c r="I41" s="611"/>
      <c r="J41" s="611"/>
      <c r="K41" s="607"/>
      <c r="L41" s="602"/>
      <c r="M41" s="617" t="s">
        <v>1092</v>
      </c>
      <c r="N41" s="605"/>
      <c r="O41" s="605"/>
      <c r="P41" s="605"/>
      <c r="Q41" s="605"/>
      <c r="R41" s="605"/>
      <c r="S41" s="605"/>
      <c r="T41" s="605"/>
      <c r="U41" s="605"/>
      <c r="V41" s="605"/>
      <c r="W41" s="605"/>
      <c r="X41" s="1009"/>
    </row>
    <row r="42" spans="1:24" s="608" customFormat="1" ht="47.25">
      <c r="A42" s="1010" t="s">
        <v>204</v>
      </c>
      <c r="B42" s="616" t="s">
        <v>1093</v>
      </c>
      <c r="C42" s="604"/>
      <c r="D42" s="604"/>
      <c r="E42" s="604"/>
      <c r="F42" s="604"/>
      <c r="G42" s="604"/>
      <c r="H42" s="604"/>
      <c r="I42" s="604"/>
      <c r="J42" s="604"/>
      <c r="K42" s="607"/>
      <c r="L42" s="609" t="s">
        <v>204</v>
      </c>
      <c r="M42" s="617" t="s">
        <v>1093</v>
      </c>
      <c r="N42" s="605"/>
      <c r="O42" s="605"/>
      <c r="P42" s="605"/>
      <c r="Q42" s="605"/>
      <c r="R42" s="605"/>
      <c r="S42" s="605"/>
      <c r="T42" s="605"/>
      <c r="U42" s="605"/>
      <c r="V42" s="605"/>
      <c r="W42" s="605"/>
      <c r="X42" s="1009"/>
    </row>
    <row r="43" spans="1:24" s="608" customFormat="1" ht="47.25">
      <c r="A43" s="1008" t="s">
        <v>1094</v>
      </c>
      <c r="B43" s="603" t="s">
        <v>1402</v>
      </c>
      <c r="C43" s="604"/>
      <c r="D43" s="604"/>
      <c r="E43" s="604"/>
      <c r="F43" s="604"/>
      <c r="G43" s="604"/>
      <c r="H43" s="604"/>
      <c r="I43" s="604"/>
      <c r="J43" s="604"/>
      <c r="K43" s="607"/>
      <c r="L43" s="609"/>
      <c r="M43" s="617"/>
      <c r="N43" s="605"/>
      <c r="O43" s="605"/>
      <c r="P43" s="605"/>
      <c r="Q43" s="605"/>
      <c r="R43" s="605"/>
      <c r="S43" s="605"/>
      <c r="T43" s="605"/>
      <c r="U43" s="605"/>
      <c r="V43" s="605"/>
      <c r="W43" s="605"/>
      <c r="X43" s="1009" t="s">
        <v>2084</v>
      </c>
    </row>
    <row r="44" spans="1:24" s="608" customFormat="1" ht="15.75">
      <c r="A44" s="1008"/>
      <c r="B44" s="616" t="s">
        <v>1403</v>
      </c>
      <c r="C44" s="604"/>
      <c r="D44" s="604"/>
      <c r="E44" s="604"/>
      <c r="F44" s="604"/>
      <c r="G44" s="604"/>
      <c r="H44" s="604"/>
      <c r="I44" s="604"/>
      <c r="J44" s="604"/>
      <c r="K44" s="607"/>
      <c r="L44" s="609"/>
      <c r="M44" s="617"/>
      <c r="N44" s="605"/>
      <c r="O44" s="605"/>
      <c r="P44" s="605"/>
      <c r="Q44" s="605"/>
      <c r="R44" s="605"/>
      <c r="S44" s="605"/>
      <c r="T44" s="605"/>
      <c r="U44" s="605"/>
      <c r="V44" s="605"/>
      <c r="W44" s="605"/>
      <c r="X44" s="1009"/>
    </row>
    <row r="45" spans="1:24" s="608" customFormat="1" ht="15.75">
      <c r="A45" s="1008"/>
      <c r="B45" s="616" t="s">
        <v>1404</v>
      </c>
      <c r="C45" s="604"/>
      <c r="D45" s="604"/>
      <c r="E45" s="604"/>
      <c r="F45" s="604"/>
      <c r="G45" s="604"/>
      <c r="H45" s="604"/>
      <c r="I45" s="604"/>
      <c r="J45" s="604"/>
      <c r="K45" s="607"/>
      <c r="L45" s="609"/>
      <c r="M45" s="617"/>
      <c r="N45" s="605"/>
      <c r="O45" s="605"/>
      <c r="P45" s="605"/>
      <c r="Q45" s="605"/>
      <c r="R45" s="605"/>
      <c r="S45" s="605"/>
      <c r="T45" s="605"/>
      <c r="U45" s="605"/>
      <c r="V45" s="605"/>
      <c r="W45" s="605"/>
      <c r="X45" s="1009"/>
    </row>
    <row r="46" spans="1:24" s="608" customFormat="1" ht="63">
      <c r="A46" s="1008" t="s">
        <v>1405</v>
      </c>
      <c r="B46" s="603" t="s">
        <v>1406</v>
      </c>
      <c r="C46" s="604"/>
      <c r="D46" s="604"/>
      <c r="E46" s="604"/>
      <c r="F46" s="604"/>
      <c r="G46" s="604"/>
      <c r="H46" s="604"/>
      <c r="I46" s="604"/>
      <c r="J46" s="604"/>
      <c r="K46" s="607"/>
      <c r="L46" s="609"/>
      <c r="M46" s="617"/>
      <c r="N46" s="605"/>
      <c r="O46" s="605"/>
      <c r="P46" s="605"/>
      <c r="Q46" s="605"/>
      <c r="R46" s="605"/>
      <c r="S46" s="605"/>
      <c r="T46" s="605"/>
      <c r="U46" s="605"/>
      <c r="V46" s="605"/>
      <c r="W46" s="605"/>
      <c r="X46" s="1009" t="s">
        <v>2085</v>
      </c>
    </row>
    <row r="47" spans="1:24" s="608" customFormat="1" ht="15.75">
      <c r="A47" s="1008"/>
      <c r="B47" s="1011" t="s">
        <v>1407</v>
      </c>
      <c r="C47" s="604"/>
      <c r="D47" s="604"/>
      <c r="E47" s="604"/>
      <c r="F47" s="604"/>
      <c r="G47" s="604"/>
      <c r="H47" s="604"/>
      <c r="I47" s="604"/>
      <c r="J47" s="604"/>
      <c r="K47" s="607"/>
      <c r="L47" s="609"/>
      <c r="M47" s="617"/>
      <c r="N47" s="605"/>
      <c r="O47" s="605"/>
      <c r="P47" s="605"/>
      <c r="Q47" s="605"/>
      <c r="R47" s="605"/>
      <c r="S47" s="605"/>
      <c r="T47" s="605"/>
      <c r="U47" s="605"/>
      <c r="V47" s="605"/>
      <c r="W47" s="605"/>
      <c r="X47" s="1009"/>
    </row>
    <row r="48" spans="1:24" s="608" customFormat="1" ht="31.5">
      <c r="A48" s="1008"/>
      <c r="B48" s="1011" t="s">
        <v>1408</v>
      </c>
      <c r="C48" s="604"/>
      <c r="D48" s="604"/>
      <c r="E48" s="604"/>
      <c r="F48" s="604"/>
      <c r="G48" s="604"/>
      <c r="H48" s="604"/>
      <c r="I48" s="604"/>
      <c r="J48" s="604"/>
      <c r="K48" s="607"/>
      <c r="L48" s="609"/>
      <c r="M48" s="617"/>
      <c r="N48" s="605"/>
      <c r="O48" s="605"/>
      <c r="P48" s="605"/>
      <c r="Q48" s="605"/>
      <c r="R48" s="605"/>
      <c r="S48" s="605"/>
      <c r="T48" s="605"/>
      <c r="U48" s="605"/>
      <c r="V48" s="605"/>
      <c r="W48" s="605"/>
      <c r="X48" s="1009"/>
    </row>
    <row r="49" spans="1:24" s="608" customFormat="1" ht="47.25">
      <c r="A49" s="1008"/>
      <c r="B49" s="1011" t="s">
        <v>1409</v>
      </c>
      <c r="C49" s="604"/>
      <c r="D49" s="604"/>
      <c r="E49" s="604"/>
      <c r="F49" s="604"/>
      <c r="G49" s="604"/>
      <c r="H49" s="604"/>
      <c r="I49" s="604"/>
      <c r="J49" s="604"/>
      <c r="K49" s="607"/>
      <c r="L49" s="609"/>
      <c r="M49" s="617"/>
      <c r="N49" s="605"/>
      <c r="O49" s="605"/>
      <c r="P49" s="605"/>
      <c r="Q49" s="605"/>
      <c r="R49" s="605"/>
      <c r="S49" s="605"/>
      <c r="T49" s="605"/>
      <c r="U49" s="605"/>
      <c r="V49" s="605"/>
      <c r="W49" s="605"/>
      <c r="X49" s="1009"/>
    </row>
    <row r="50" spans="1:24" s="608" customFormat="1" ht="47.25">
      <c r="A50" s="1008"/>
      <c r="B50" s="1011" t="s">
        <v>1410</v>
      </c>
      <c r="C50" s="604"/>
      <c r="D50" s="604"/>
      <c r="E50" s="604"/>
      <c r="F50" s="604"/>
      <c r="G50" s="604"/>
      <c r="H50" s="604"/>
      <c r="I50" s="604"/>
      <c r="J50" s="604"/>
      <c r="K50" s="607"/>
      <c r="L50" s="609"/>
      <c r="M50" s="617"/>
      <c r="N50" s="605"/>
      <c r="O50" s="605"/>
      <c r="P50" s="605"/>
      <c r="Q50" s="605"/>
      <c r="R50" s="605"/>
      <c r="S50" s="605"/>
      <c r="T50" s="605"/>
      <c r="U50" s="605"/>
      <c r="V50" s="605"/>
      <c r="W50" s="605"/>
      <c r="X50" s="1009"/>
    </row>
    <row r="51" spans="1:24" s="608" customFormat="1" ht="70.5" customHeight="1">
      <c r="A51" s="1012" t="s">
        <v>1411</v>
      </c>
      <c r="B51" s="619" t="s">
        <v>1767</v>
      </c>
      <c r="C51" s="604"/>
      <c r="D51" s="604"/>
      <c r="E51" s="604"/>
      <c r="F51" s="604"/>
      <c r="G51" s="604"/>
      <c r="H51" s="604"/>
      <c r="I51" s="604"/>
      <c r="J51" s="604"/>
      <c r="K51" s="607"/>
      <c r="L51" s="602" t="s">
        <v>1094</v>
      </c>
      <c r="M51" s="606" t="s">
        <v>1095</v>
      </c>
      <c r="N51" s="604"/>
      <c r="O51" s="604"/>
      <c r="P51" s="604"/>
      <c r="Q51" s="604"/>
      <c r="R51" s="604"/>
      <c r="S51" s="604"/>
      <c r="T51" s="604"/>
      <c r="U51" s="604"/>
      <c r="V51" s="604"/>
      <c r="W51" s="604"/>
      <c r="X51" s="1009" t="s">
        <v>2086</v>
      </c>
    </row>
    <row r="52" spans="1:24" ht="63">
      <c r="A52" s="1008">
        <v>2</v>
      </c>
      <c r="B52" s="603" t="s">
        <v>1768</v>
      </c>
      <c r="C52" s="604"/>
      <c r="D52" s="604"/>
      <c r="E52" s="604"/>
      <c r="F52" s="604"/>
      <c r="G52" s="604"/>
      <c r="H52" s="604"/>
      <c r="I52" s="604"/>
      <c r="J52" s="604"/>
      <c r="K52" s="1966" t="s">
        <v>1097</v>
      </c>
      <c r="L52" s="602">
        <v>2</v>
      </c>
      <c r="M52" s="606" t="s">
        <v>1096</v>
      </c>
      <c r="N52" s="605"/>
      <c r="O52" s="605"/>
      <c r="P52" s="605"/>
      <c r="Q52" s="605"/>
      <c r="R52" s="605"/>
      <c r="S52" s="605"/>
      <c r="T52" s="605"/>
      <c r="U52" s="605"/>
      <c r="V52" s="605"/>
      <c r="W52" s="605"/>
      <c r="X52" s="1969" t="s">
        <v>2087</v>
      </c>
    </row>
    <row r="53" spans="1:24" s="1235" customFormat="1" ht="47.25">
      <c r="A53" s="1008" t="s">
        <v>208</v>
      </c>
      <c r="B53" s="603" t="s">
        <v>1098</v>
      </c>
      <c r="C53" s="604"/>
      <c r="D53" s="604"/>
      <c r="E53" s="604"/>
      <c r="F53" s="604"/>
      <c r="G53" s="604"/>
      <c r="H53" s="604"/>
      <c r="I53" s="604"/>
      <c r="J53" s="604"/>
      <c r="K53" s="1967"/>
      <c r="L53" s="602" t="s">
        <v>208</v>
      </c>
      <c r="M53" s="606" t="s">
        <v>1098</v>
      </c>
      <c r="N53" s="605"/>
      <c r="O53" s="605"/>
      <c r="P53" s="605"/>
      <c r="Q53" s="605"/>
      <c r="R53" s="605"/>
      <c r="S53" s="605"/>
      <c r="T53" s="605"/>
      <c r="U53" s="605"/>
      <c r="V53" s="605"/>
      <c r="W53" s="605"/>
      <c r="X53" s="1970"/>
    </row>
    <row r="54" spans="1:24" s="608" customFormat="1" ht="15.95" customHeight="1">
      <c r="A54" s="1012" t="s">
        <v>210</v>
      </c>
      <c r="B54" s="619" t="s">
        <v>1099</v>
      </c>
      <c r="C54" s="620"/>
      <c r="D54" s="620"/>
      <c r="E54" s="620"/>
      <c r="F54" s="620"/>
      <c r="G54" s="620"/>
      <c r="H54" s="620"/>
      <c r="I54" s="620"/>
      <c r="J54" s="620"/>
      <c r="K54" s="1967"/>
      <c r="L54" s="618" t="s">
        <v>210</v>
      </c>
      <c r="M54" s="622" t="s">
        <v>1099</v>
      </c>
      <c r="N54" s="621"/>
      <c r="O54" s="621"/>
      <c r="P54" s="621"/>
      <c r="Q54" s="621"/>
      <c r="R54" s="621"/>
      <c r="S54" s="621"/>
      <c r="T54" s="621"/>
      <c r="U54" s="621"/>
      <c r="V54" s="621"/>
      <c r="W54" s="621"/>
      <c r="X54" s="1971" t="s">
        <v>2087</v>
      </c>
    </row>
    <row r="55" spans="1:24" s="608" customFormat="1" ht="42.75" customHeight="1">
      <c r="A55" s="1008" t="s">
        <v>212</v>
      </c>
      <c r="B55" s="623" t="s">
        <v>1100</v>
      </c>
      <c r="C55" s="604"/>
      <c r="D55" s="604"/>
      <c r="E55" s="604"/>
      <c r="F55" s="604"/>
      <c r="G55" s="604"/>
      <c r="H55" s="604"/>
      <c r="I55" s="604"/>
      <c r="J55" s="604"/>
      <c r="K55" s="1967"/>
      <c r="L55" s="602" t="s">
        <v>212</v>
      </c>
      <c r="M55" s="624" t="s">
        <v>1100</v>
      </c>
      <c r="N55" s="605"/>
      <c r="O55" s="605"/>
      <c r="P55" s="605"/>
      <c r="Q55" s="605"/>
      <c r="R55" s="605"/>
      <c r="S55" s="605"/>
      <c r="T55" s="605"/>
      <c r="U55" s="605"/>
      <c r="V55" s="605"/>
      <c r="W55" s="605"/>
      <c r="X55" s="1972"/>
    </row>
    <row r="56" spans="1:24" s="608" customFormat="1" ht="15.95" customHeight="1">
      <c r="A56" s="1008" t="s">
        <v>214</v>
      </c>
      <c r="B56" s="623" t="s">
        <v>1101</v>
      </c>
      <c r="C56" s="604"/>
      <c r="D56" s="604"/>
      <c r="E56" s="604"/>
      <c r="F56" s="604"/>
      <c r="G56" s="604"/>
      <c r="H56" s="604"/>
      <c r="I56" s="604"/>
      <c r="J56" s="604"/>
      <c r="K56" s="1967"/>
      <c r="L56" s="602" t="s">
        <v>214</v>
      </c>
      <c r="M56" s="624" t="s">
        <v>1101</v>
      </c>
      <c r="N56" s="605"/>
      <c r="O56" s="605"/>
      <c r="P56" s="605"/>
      <c r="Q56" s="605"/>
      <c r="R56" s="605"/>
      <c r="S56" s="605"/>
      <c r="T56" s="605"/>
      <c r="U56" s="605"/>
      <c r="V56" s="605"/>
      <c r="W56" s="605"/>
      <c r="X56" s="1972"/>
    </row>
    <row r="57" spans="1:24" s="608" customFormat="1" ht="38.25" customHeight="1">
      <c r="A57" s="1008" t="s">
        <v>216</v>
      </c>
      <c r="B57" s="603" t="s">
        <v>1102</v>
      </c>
      <c r="C57" s="604"/>
      <c r="D57" s="604"/>
      <c r="E57" s="604"/>
      <c r="F57" s="604"/>
      <c r="G57" s="604"/>
      <c r="H57" s="604"/>
      <c r="I57" s="604"/>
      <c r="J57" s="604"/>
      <c r="K57" s="1967"/>
      <c r="L57" s="602" t="s">
        <v>216</v>
      </c>
      <c r="M57" s="606" t="s">
        <v>1102</v>
      </c>
      <c r="N57" s="605"/>
      <c r="O57" s="605"/>
      <c r="P57" s="605"/>
      <c r="Q57" s="605"/>
      <c r="R57" s="605"/>
      <c r="S57" s="605"/>
      <c r="T57" s="605"/>
      <c r="U57" s="605"/>
      <c r="V57" s="605"/>
      <c r="W57" s="605"/>
      <c r="X57" s="1972"/>
    </row>
    <row r="58" spans="1:24" s="608" customFormat="1" ht="47.25">
      <c r="A58" s="1008" t="s">
        <v>218</v>
      </c>
      <c r="B58" s="603" t="s">
        <v>1103</v>
      </c>
      <c r="C58" s="604"/>
      <c r="D58" s="604"/>
      <c r="E58" s="604"/>
      <c r="F58" s="604"/>
      <c r="G58" s="604"/>
      <c r="H58" s="604"/>
      <c r="I58" s="604"/>
      <c r="J58" s="604"/>
      <c r="K58" s="1967"/>
      <c r="L58" s="602" t="s">
        <v>218</v>
      </c>
      <c r="M58" s="606" t="s">
        <v>1103</v>
      </c>
      <c r="N58" s="605"/>
      <c r="O58" s="605"/>
      <c r="P58" s="605"/>
      <c r="Q58" s="605"/>
      <c r="R58" s="605"/>
      <c r="S58" s="605"/>
      <c r="T58" s="605"/>
      <c r="U58" s="605"/>
      <c r="V58" s="605"/>
      <c r="W58" s="605"/>
      <c r="X58" s="1972"/>
    </row>
    <row r="59" spans="1:24" s="608" customFormat="1" ht="15.75">
      <c r="A59" s="1010" t="s">
        <v>204</v>
      </c>
      <c r="B59" s="610" t="s">
        <v>1104</v>
      </c>
      <c r="C59" s="611"/>
      <c r="D59" s="611"/>
      <c r="E59" s="611"/>
      <c r="F59" s="611"/>
      <c r="G59" s="611"/>
      <c r="H59" s="611"/>
      <c r="I59" s="611"/>
      <c r="J59" s="611"/>
      <c r="K59" s="1967"/>
      <c r="L59" s="609" t="s">
        <v>204</v>
      </c>
      <c r="M59" s="614" t="s">
        <v>1104</v>
      </c>
      <c r="N59" s="605"/>
      <c r="O59" s="605"/>
      <c r="P59" s="605"/>
      <c r="Q59" s="605"/>
      <c r="R59" s="605"/>
      <c r="S59" s="605"/>
      <c r="T59" s="605"/>
      <c r="U59" s="605"/>
      <c r="V59" s="605"/>
      <c r="W59" s="605"/>
      <c r="X59" s="1972"/>
    </row>
    <row r="60" spans="1:24" s="608" customFormat="1" ht="15.75">
      <c r="A60" s="1008"/>
      <c r="B60" s="616" t="s">
        <v>1105</v>
      </c>
      <c r="C60" s="611"/>
      <c r="D60" s="611"/>
      <c r="E60" s="611"/>
      <c r="F60" s="611"/>
      <c r="G60" s="611"/>
      <c r="H60" s="611"/>
      <c r="I60" s="611"/>
      <c r="J60" s="611"/>
      <c r="K60" s="1967"/>
      <c r="L60" s="602"/>
      <c r="M60" s="617" t="s">
        <v>1105</v>
      </c>
      <c r="N60" s="605"/>
      <c r="O60" s="605"/>
      <c r="P60" s="605"/>
      <c r="Q60" s="605"/>
      <c r="R60" s="605"/>
      <c r="S60" s="605"/>
      <c r="T60" s="605"/>
      <c r="U60" s="605"/>
      <c r="V60" s="605"/>
      <c r="W60" s="605"/>
      <c r="X60" s="1972"/>
    </row>
    <row r="61" spans="1:24" s="608" customFormat="1" ht="15.75">
      <c r="A61" s="1008"/>
      <c r="B61" s="616" t="s">
        <v>1106</v>
      </c>
      <c r="C61" s="611"/>
      <c r="D61" s="611"/>
      <c r="E61" s="611"/>
      <c r="F61" s="611"/>
      <c r="G61" s="611"/>
      <c r="H61" s="611"/>
      <c r="I61" s="611"/>
      <c r="J61" s="611"/>
      <c r="K61" s="1967"/>
      <c r="L61" s="602"/>
      <c r="M61" s="617" t="s">
        <v>1106</v>
      </c>
      <c r="N61" s="605"/>
      <c r="O61" s="605"/>
      <c r="P61" s="605"/>
      <c r="Q61" s="605"/>
      <c r="R61" s="605"/>
      <c r="S61" s="605"/>
      <c r="T61" s="605"/>
      <c r="U61" s="605"/>
      <c r="V61" s="605"/>
      <c r="W61" s="605"/>
      <c r="X61" s="1972"/>
    </row>
    <row r="62" spans="1:24" s="608" customFormat="1" ht="15.75">
      <c r="A62" s="1010" t="s">
        <v>204</v>
      </c>
      <c r="B62" s="610" t="s">
        <v>1107</v>
      </c>
      <c r="C62" s="611"/>
      <c r="D62" s="611"/>
      <c r="E62" s="611"/>
      <c r="F62" s="611"/>
      <c r="G62" s="611"/>
      <c r="H62" s="611"/>
      <c r="I62" s="611"/>
      <c r="J62" s="611"/>
      <c r="K62" s="1967"/>
      <c r="L62" s="609" t="s">
        <v>204</v>
      </c>
      <c r="M62" s="610" t="s">
        <v>1107</v>
      </c>
      <c r="N62" s="605"/>
      <c r="O62" s="605"/>
      <c r="P62" s="605"/>
      <c r="Q62" s="605"/>
      <c r="R62" s="605"/>
      <c r="S62" s="605"/>
      <c r="T62" s="605"/>
      <c r="U62" s="605"/>
      <c r="V62" s="605"/>
      <c r="W62" s="605"/>
      <c r="X62" s="1972"/>
    </row>
    <row r="63" spans="1:24" s="608" customFormat="1" ht="15.75">
      <c r="A63" s="1008" t="s">
        <v>220</v>
      </c>
      <c r="B63" s="603" t="s">
        <v>1108</v>
      </c>
      <c r="C63" s="604"/>
      <c r="D63" s="604"/>
      <c r="E63" s="604"/>
      <c r="F63" s="604"/>
      <c r="G63" s="604"/>
      <c r="H63" s="604"/>
      <c r="I63" s="604"/>
      <c r="J63" s="604"/>
      <c r="K63" s="1967"/>
      <c r="L63" s="602" t="s">
        <v>220</v>
      </c>
      <c r="M63" s="606" t="s">
        <v>1108</v>
      </c>
      <c r="N63" s="604"/>
      <c r="O63" s="604"/>
      <c r="P63" s="604"/>
      <c r="Q63" s="604"/>
      <c r="R63" s="604"/>
      <c r="S63" s="604"/>
      <c r="T63" s="604"/>
      <c r="U63" s="604"/>
      <c r="V63" s="604"/>
      <c r="W63" s="604"/>
      <c r="X63" s="1972"/>
    </row>
    <row r="64" spans="1:24" s="608" customFormat="1" ht="66">
      <c r="A64" s="1008" t="s">
        <v>222</v>
      </c>
      <c r="B64" s="1236" t="s">
        <v>1769</v>
      </c>
      <c r="C64" s="604"/>
      <c r="D64" s="604"/>
      <c r="E64" s="604"/>
      <c r="F64" s="604"/>
      <c r="G64" s="604"/>
      <c r="H64" s="604"/>
      <c r="I64" s="604"/>
      <c r="J64" s="604"/>
      <c r="K64" s="1967"/>
      <c r="L64" s="602"/>
      <c r="M64" s="606"/>
      <c r="N64" s="604"/>
      <c r="O64" s="604"/>
      <c r="P64" s="604"/>
      <c r="Q64" s="604"/>
      <c r="R64" s="604"/>
      <c r="S64" s="604"/>
      <c r="T64" s="604"/>
      <c r="U64" s="604"/>
      <c r="V64" s="604"/>
      <c r="W64" s="604"/>
      <c r="X64" s="1972"/>
    </row>
    <row r="65" spans="1:24" s="608" customFormat="1" ht="31.5">
      <c r="A65" s="1008" t="s">
        <v>224</v>
      </c>
      <c r="B65" s="603" t="s">
        <v>1412</v>
      </c>
      <c r="C65" s="604"/>
      <c r="D65" s="604"/>
      <c r="E65" s="604"/>
      <c r="F65" s="604"/>
      <c r="G65" s="604"/>
      <c r="H65" s="604"/>
      <c r="I65" s="604"/>
      <c r="J65" s="604"/>
      <c r="K65" s="1967"/>
      <c r="L65" s="602"/>
      <c r="M65" s="606"/>
      <c r="N65" s="604"/>
      <c r="O65" s="604"/>
      <c r="P65" s="604"/>
      <c r="Q65" s="604"/>
      <c r="R65" s="604"/>
      <c r="S65" s="604"/>
      <c r="T65" s="604"/>
      <c r="U65" s="604"/>
      <c r="V65" s="604"/>
      <c r="W65" s="604"/>
      <c r="X65" s="1972"/>
    </row>
    <row r="66" spans="1:24" s="608" customFormat="1" ht="63">
      <c r="A66" s="1008" t="s">
        <v>226</v>
      </c>
      <c r="B66" s="603" t="s">
        <v>1413</v>
      </c>
      <c r="C66" s="604"/>
      <c r="D66" s="604"/>
      <c r="E66" s="604"/>
      <c r="F66" s="604"/>
      <c r="G66" s="604"/>
      <c r="H66" s="604"/>
      <c r="I66" s="604"/>
      <c r="J66" s="604"/>
      <c r="K66" s="1967"/>
      <c r="L66" s="602"/>
      <c r="M66" s="606"/>
      <c r="N66" s="604"/>
      <c r="O66" s="604"/>
      <c r="P66" s="604"/>
      <c r="Q66" s="604"/>
      <c r="R66" s="604"/>
      <c r="S66" s="604"/>
      <c r="T66" s="604"/>
      <c r="U66" s="604"/>
      <c r="V66" s="604"/>
      <c r="W66" s="604"/>
      <c r="X66" s="1973"/>
    </row>
    <row r="67" spans="1:24" s="608" customFormat="1" ht="15.75">
      <c r="A67" s="1008"/>
      <c r="B67" s="603" t="s">
        <v>300</v>
      </c>
      <c r="C67" s="604"/>
      <c r="D67" s="604"/>
      <c r="E67" s="604"/>
      <c r="F67" s="604"/>
      <c r="G67" s="604"/>
      <c r="H67" s="604"/>
      <c r="I67" s="604"/>
      <c r="J67" s="604"/>
      <c r="K67" s="1967"/>
      <c r="L67" s="602"/>
      <c r="M67" s="606"/>
      <c r="N67" s="604"/>
      <c r="O67" s="604"/>
      <c r="P67" s="604"/>
      <c r="Q67" s="604"/>
      <c r="R67" s="604"/>
      <c r="S67" s="604"/>
      <c r="T67" s="604"/>
      <c r="U67" s="604"/>
      <c r="V67" s="604"/>
      <c r="W67" s="604"/>
      <c r="X67" s="1591"/>
    </row>
    <row r="68" spans="1:24" ht="36" customHeight="1">
      <c r="A68" s="1008">
        <v>3</v>
      </c>
      <c r="B68" s="603" t="s">
        <v>989</v>
      </c>
      <c r="C68" s="604"/>
      <c r="D68" s="604"/>
      <c r="E68" s="604"/>
      <c r="F68" s="604"/>
      <c r="G68" s="604"/>
      <c r="H68" s="604"/>
      <c r="I68" s="604"/>
      <c r="J68" s="604"/>
      <c r="K68" s="1968"/>
      <c r="L68" s="602">
        <v>3</v>
      </c>
      <c r="M68" s="606" t="s">
        <v>989</v>
      </c>
      <c r="N68" s="605"/>
      <c r="O68" s="605"/>
      <c r="P68" s="605"/>
      <c r="Q68" s="605"/>
      <c r="R68" s="605"/>
      <c r="S68" s="605"/>
      <c r="T68" s="605"/>
      <c r="U68" s="605"/>
      <c r="V68" s="605"/>
      <c r="W68" s="605"/>
      <c r="X68" s="1013"/>
    </row>
    <row r="69" spans="1:24" s="608" customFormat="1" ht="78.75">
      <c r="A69" s="1008" t="s">
        <v>417</v>
      </c>
      <c r="B69" s="603" t="s">
        <v>1414</v>
      </c>
      <c r="C69" s="611"/>
      <c r="D69" s="611"/>
      <c r="E69" s="611"/>
      <c r="F69" s="611"/>
      <c r="G69" s="611"/>
      <c r="H69" s="611"/>
      <c r="I69" s="611"/>
      <c r="J69" s="611"/>
      <c r="K69" s="607" t="s">
        <v>1110</v>
      </c>
      <c r="L69" s="602" t="s">
        <v>417</v>
      </c>
      <c r="M69" s="603" t="s">
        <v>1109</v>
      </c>
      <c r="N69" s="625"/>
      <c r="O69" s="625"/>
      <c r="P69" s="625"/>
      <c r="Q69" s="625"/>
      <c r="R69" s="625"/>
      <c r="S69" s="625"/>
      <c r="T69" s="625"/>
      <c r="U69" s="625"/>
      <c r="V69" s="625"/>
      <c r="W69" s="625"/>
      <c r="X69" s="1009" t="s">
        <v>2088</v>
      </c>
    </row>
    <row r="70" spans="1:24" ht="63">
      <c r="A70" s="1008" t="s">
        <v>421</v>
      </c>
      <c r="B70" s="603" t="s">
        <v>991</v>
      </c>
      <c r="C70" s="611"/>
      <c r="D70" s="611"/>
      <c r="E70" s="611"/>
      <c r="F70" s="611"/>
      <c r="G70" s="611"/>
      <c r="H70" s="611"/>
      <c r="I70" s="611"/>
      <c r="J70" s="611"/>
      <c r="K70" s="607" t="s">
        <v>1111</v>
      </c>
      <c r="L70" s="602" t="s">
        <v>421</v>
      </c>
      <c r="M70" s="606" t="s">
        <v>991</v>
      </c>
      <c r="N70" s="625"/>
      <c r="O70" s="625"/>
      <c r="P70" s="625"/>
      <c r="Q70" s="625"/>
      <c r="R70" s="625"/>
      <c r="S70" s="625"/>
      <c r="T70" s="625"/>
      <c r="U70" s="625"/>
      <c r="V70" s="625"/>
      <c r="W70" s="625"/>
      <c r="X70" s="1009" t="s">
        <v>2089</v>
      </c>
    </row>
    <row r="71" spans="1:24" ht="15.75">
      <c r="A71" s="1010" t="s">
        <v>204</v>
      </c>
      <c r="B71" s="610" t="s">
        <v>1112</v>
      </c>
      <c r="C71" s="604"/>
      <c r="D71" s="604"/>
      <c r="E71" s="604"/>
      <c r="F71" s="604"/>
      <c r="G71" s="604"/>
      <c r="H71" s="604"/>
      <c r="I71" s="604"/>
      <c r="J71" s="604"/>
      <c r="K71" s="607"/>
      <c r="L71" s="609" t="s">
        <v>204</v>
      </c>
      <c r="M71" s="614" t="s">
        <v>1112</v>
      </c>
      <c r="N71" s="605"/>
      <c r="O71" s="605"/>
      <c r="P71" s="605"/>
      <c r="Q71" s="605"/>
      <c r="R71" s="605"/>
      <c r="S71" s="605"/>
      <c r="T71" s="605"/>
      <c r="U71" s="605"/>
      <c r="V71" s="605"/>
      <c r="W71" s="605"/>
      <c r="X71" s="1009"/>
    </row>
    <row r="72" spans="1:24" ht="15.75">
      <c r="A72" s="1010" t="s">
        <v>204</v>
      </c>
      <c r="B72" s="610" t="s">
        <v>1113</v>
      </c>
      <c r="C72" s="611"/>
      <c r="D72" s="611"/>
      <c r="E72" s="611"/>
      <c r="F72" s="611"/>
      <c r="G72" s="611"/>
      <c r="H72" s="611"/>
      <c r="I72" s="611"/>
      <c r="J72" s="611"/>
      <c r="K72" s="600"/>
      <c r="L72" s="609" t="s">
        <v>204</v>
      </c>
      <c r="M72" s="614" t="s">
        <v>1113</v>
      </c>
      <c r="N72" s="605"/>
      <c r="O72" s="605"/>
      <c r="P72" s="605"/>
      <c r="Q72" s="605"/>
      <c r="R72" s="605"/>
      <c r="S72" s="605"/>
      <c r="T72" s="605"/>
      <c r="U72" s="605"/>
      <c r="V72" s="605"/>
      <c r="W72" s="605"/>
      <c r="X72" s="1007"/>
    </row>
    <row r="73" spans="1:24" ht="31.5">
      <c r="A73" s="1010" t="s">
        <v>204</v>
      </c>
      <c r="B73" s="610" t="s">
        <v>1114</v>
      </c>
      <c r="C73" s="611"/>
      <c r="D73" s="611"/>
      <c r="E73" s="611"/>
      <c r="F73" s="611"/>
      <c r="G73" s="611"/>
      <c r="H73" s="611"/>
      <c r="I73" s="611"/>
      <c r="J73" s="611"/>
      <c r="K73" s="600"/>
      <c r="L73" s="609" t="s">
        <v>204</v>
      </c>
      <c r="M73" s="614" t="s">
        <v>1114</v>
      </c>
      <c r="N73" s="605"/>
      <c r="O73" s="605"/>
      <c r="P73" s="605"/>
      <c r="Q73" s="605"/>
      <c r="R73" s="605"/>
      <c r="S73" s="605"/>
      <c r="T73" s="605"/>
      <c r="U73" s="605"/>
      <c r="V73" s="605"/>
      <c r="W73" s="605"/>
      <c r="X73" s="1007"/>
    </row>
    <row r="74" spans="1:24" ht="47.25">
      <c r="A74" s="1008" t="s">
        <v>1013</v>
      </c>
      <c r="B74" s="603" t="s">
        <v>1115</v>
      </c>
      <c r="C74" s="604"/>
      <c r="D74" s="604"/>
      <c r="E74" s="604"/>
      <c r="F74" s="604"/>
      <c r="G74" s="604"/>
      <c r="H74" s="604"/>
      <c r="I74" s="604"/>
      <c r="J74" s="604"/>
      <c r="K74" s="607" t="s">
        <v>1116</v>
      </c>
      <c r="L74" s="602" t="s">
        <v>1013</v>
      </c>
      <c r="M74" s="606" t="s">
        <v>1115</v>
      </c>
      <c r="N74" s="605"/>
      <c r="O74" s="605"/>
      <c r="P74" s="605"/>
      <c r="Q74" s="605"/>
      <c r="R74" s="605"/>
      <c r="S74" s="605"/>
      <c r="T74" s="605"/>
      <c r="U74" s="605"/>
      <c r="V74" s="605"/>
      <c r="W74" s="605"/>
      <c r="X74" s="1009" t="s">
        <v>2090</v>
      </c>
    </row>
    <row r="75" spans="1:24" ht="31.5">
      <c r="A75" s="1010" t="s">
        <v>204</v>
      </c>
      <c r="B75" s="1237" t="s">
        <v>1117</v>
      </c>
      <c r="C75" s="611"/>
      <c r="D75" s="611"/>
      <c r="E75" s="611"/>
      <c r="F75" s="611"/>
      <c r="G75" s="611"/>
      <c r="H75" s="611"/>
      <c r="I75" s="611"/>
      <c r="J75" s="611"/>
      <c r="K75" s="600"/>
      <c r="L75" s="609" t="s">
        <v>204</v>
      </c>
      <c r="M75" s="1066" t="s">
        <v>1117</v>
      </c>
      <c r="N75" s="605"/>
      <c r="O75" s="605"/>
      <c r="P75" s="605"/>
      <c r="Q75" s="605"/>
      <c r="R75" s="605"/>
      <c r="S75" s="605"/>
      <c r="T75" s="605"/>
      <c r="U75" s="605"/>
      <c r="V75" s="605"/>
      <c r="W75" s="605"/>
      <c r="X75" s="1007"/>
    </row>
    <row r="76" spans="1:24" ht="31.5">
      <c r="A76" s="1010" t="s">
        <v>204</v>
      </c>
      <c r="B76" s="1237" t="s">
        <v>1118</v>
      </c>
      <c r="C76" s="611"/>
      <c r="D76" s="611"/>
      <c r="E76" s="611"/>
      <c r="F76" s="611"/>
      <c r="G76" s="611"/>
      <c r="H76" s="611"/>
      <c r="I76" s="611"/>
      <c r="J76" s="611"/>
      <c r="K76" s="600"/>
      <c r="L76" s="609" t="s">
        <v>204</v>
      </c>
      <c r="M76" s="1066" t="s">
        <v>1118</v>
      </c>
      <c r="N76" s="605"/>
      <c r="O76" s="605"/>
      <c r="P76" s="605"/>
      <c r="Q76" s="605"/>
      <c r="R76" s="605"/>
      <c r="S76" s="605"/>
      <c r="T76" s="605"/>
      <c r="U76" s="605"/>
      <c r="V76" s="605"/>
      <c r="W76" s="605"/>
      <c r="X76" s="1007"/>
    </row>
    <row r="77" spans="1:24" ht="15.75">
      <c r="A77" s="1010" t="s">
        <v>204</v>
      </c>
      <c r="B77" s="1237" t="s">
        <v>1119</v>
      </c>
      <c r="C77" s="611"/>
      <c r="D77" s="611"/>
      <c r="E77" s="611"/>
      <c r="F77" s="611"/>
      <c r="G77" s="611"/>
      <c r="H77" s="611"/>
      <c r="I77" s="611"/>
      <c r="J77" s="611"/>
      <c r="K77" s="600"/>
      <c r="L77" s="609" t="s">
        <v>204</v>
      </c>
      <c r="M77" s="1066" t="s">
        <v>1119</v>
      </c>
      <c r="N77" s="605"/>
      <c r="O77" s="605"/>
      <c r="P77" s="605"/>
      <c r="Q77" s="605"/>
      <c r="R77" s="605"/>
      <c r="S77" s="605"/>
      <c r="T77" s="605"/>
      <c r="U77" s="605"/>
      <c r="V77" s="605"/>
      <c r="W77" s="605"/>
      <c r="X77" s="1007"/>
    </row>
    <row r="78" spans="1:24" ht="53.25" customHeight="1">
      <c r="A78" s="1611" t="s">
        <v>1415</v>
      </c>
      <c r="B78" s="1612" t="s">
        <v>2091</v>
      </c>
      <c r="C78" s="611"/>
      <c r="D78" s="611"/>
      <c r="E78" s="611"/>
      <c r="F78" s="611"/>
      <c r="G78" s="611"/>
      <c r="H78" s="611"/>
      <c r="I78" s="611"/>
      <c r="J78" s="611"/>
      <c r="K78" s="600"/>
      <c r="L78" s="609"/>
      <c r="M78" s="1066"/>
      <c r="N78" s="605"/>
      <c r="O78" s="605"/>
      <c r="P78" s="605"/>
      <c r="Q78" s="605"/>
      <c r="R78" s="605"/>
      <c r="S78" s="605"/>
      <c r="T78" s="605"/>
      <c r="U78" s="605"/>
      <c r="V78" s="605"/>
      <c r="W78" s="605"/>
      <c r="X78" s="1590" t="s">
        <v>2092</v>
      </c>
    </row>
    <row r="79" spans="1:24" ht="63">
      <c r="A79" s="1008" t="s">
        <v>2093</v>
      </c>
      <c r="B79" s="1238" t="s">
        <v>1416</v>
      </c>
      <c r="C79" s="611"/>
      <c r="D79" s="611"/>
      <c r="E79" s="611"/>
      <c r="F79" s="611"/>
      <c r="G79" s="611"/>
      <c r="H79" s="611"/>
      <c r="I79" s="611"/>
      <c r="J79" s="611"/>
      <c r="K79" s="600"/>
      <c r="L79" s="609"/>
      <c r="M79" s="1066"/>
      <c r="N79" s="605"/>
      <c r="O79" s="605"/>
      <c r="P79" s="605"/>
      <c r="Q79" s="605"/>
      <c r="R79" s="605"/>
      <c r="S79" s="605"/>
      <c r="T79" s="605"/>
      <c r="U79" s="605"/>
      <c r="V79" s="605"/>
      <c r="W79" s="605"/>
      <c r="X79" s="1009" t="s">
        <v>2094</v>
      </c>
    </row>
    <row r="80" spans="1:24" s="627" customFormat="1" ht="15.75">
      <c r="A80" s="1014" t="s">
        <v>137</v>
      </c>
      <c r="B80" s="1238" t="s">
        <v>1120</v>
      </c>
      <c r="C80" s="604"/>
      <c r="D80" s="604"/>
      <c r="E80" s="604"/>
      <c r="F80" s="604"/>
      <c r="G80" s="604"/>
      <c r="H80" s="604"/>
      <c r="I80" s="604"/>
      <c r="J80" s="604"/>
      <c r="K80" s="600"/>
      <c r="L80" s="626" t="s">
        <v>137</v>
      </c>
      <c r="M80" s="1083" t="s">
        <v>1120</v>
      </c>
      <c r="N80" s="605"/>
      <c r="O80" s="605"/>
      <c r="P80" s="605"/>
      <c r="Q80" s="605"/>
      <c r="R80" s="605"/>
      <c r="S80" s="605"/>
      <c r="T80" s="605"/>
      <c r="U80" s="605"/>
      <c r="V80" s="605"/>
      <c r="W80" s="605"/>
      <c r="X80" s="1007"/>
    </row>
    <row r="81" spans="1:24" s="1614" customFormat="1" ht="42.75">
      <c r="A81" s="1239">
        <v>1</v>
      </c>
      <c r="B81" s="1613" t="s">
        <v>1770</v>
      </c>
      <c r="C81" s="628"/>
      <c r="D81" s="628"/>
      <c r="E81" s="628"/>
      <c r="F81" s="628"/>
      <c r="G81" s="628"/>
      <c r="H81" s="628"/>
      <c r="I81" s="628"/>
      <c r="J81" s="628"/>
      <c r="K81" s="630"/>
      <c r="L81" s="631"/>
      <c r="M81" s="1241"/>
      <c r="N81" s="629"/>
      <c r="O81" s="629"/>
      <c r="P81" s="629"/>
      <c r="Q81" s="629"/>
      <c r="R81" s="629"/>
      <c r="S81" s="629"/>
      <c r="T81" s="629"/>
      <c r="U81" s="629"/>
      <c r="V81" s="629"/>
      <c r="W81" s="629"/>
      <c r="X81" s="1590" t="s">
        <v>2095</v>
      </c>
    </row>
    <row r="82" spans="1:24" s="627" customFormat="1" ht="31.5">
      <c r="A82" s="1239">
        <v>2</v>
      </c>
      <c r="B82" s="1240" t="s">
        <v>1771</v>
      </c>
      <c r="C82" s="628"/>
      <c r="D82" s="628"/>
      <c r="E82" s="628"/>
      <c r="F82" s="628"/>
      <c r="G82" s="628"/>
      <c r="H82" s="628"/>
      <c r="I82" s="628"/>
      <c r="J82" s="628"/>
      <c r="K82" s="630"/>
      <c r="L82" s="631"/>
      <c r="M82" s="1241"/>
      <c r="N82" s="629"/>
      <c r="O82" s="629"/>
      <c r="P82" s="629"/>
      <c r="Q82" s="629"/>
      <c r="R82" s="629"/>
      <c r="S82" s="629"/>
      <c r="T82" s="629"/>
      <c r="U82" s="629"/>
      <c r="V82" s="629"/>
      <c r="W82" s="629"/>
      <c r="X82" s="1590"/>
    </row>
    <row r="83" spans="1:24" s="627" customFormat="1" ht="15.75">
      <c r="A83" s="1015"/>
      <c r="B83" s="1240"/>
      <c r="C83" s="628"/>
      <c r="D83" s="628"/>
      <c r="E83" s="628"/>
      <c r="F83" s="628"/>
      <c r="G83" s="628"/>
      <c r="H83" s="628"/>
      <c r="I83" s="628"/>
      <c r="J83" s="628"/>
      <c r="K83" s="630"/>
      <c r="L83" s="631"/>
      <c r="M83" s="1241"/>
      <c r="N83" s="629"/>
      <c r="O83" s="629"/>
      <c r="P83" s="629"/>
      <c r="Q83" s="629"/>
      <c r="R83" s="629"/>
      <c r="S83" s="629"/>
      <c r="T83" s="629"/>
      <c r="U83" s="629"/>
      <c r="V83" s="629"/>
      <c r="W83" s="629"/>
      <c r="X83" s="1590"/>
    </row>
    <row r="84" spans="1:24" ht="6" customHeight="1" thickBot="1">
      <c r="A84" s="1016"/>
      <c r="B84" s="1017"/>
      <c r="C84" s="1018"/>
      <c r="D84" s="1019"/>
      <c r="E84" s="1019"/>
      <c r="F84" s="1019"/>
      <c r="G84" s="1019"/>
      <c r="H84" s="1019"/>
      <c r="I84" s="1019"/>
      <c r="J84" s="1019"/>
      <c r="K84" s="1020"/>
      <c r="L84" s="1021"/>
      <c r="M84" s="1022" t="s">
        <v>1121</v>
      </c>
      <c r="N84" s="1019"/>
      <c r="O84" s="1019"/>
      <c r="P84" s="1019"/>
      <c r="Q84" s="1019"/>
      <c r="R84" s="1019"/>
      <c r="S84" s="1019"/>
      <c r="T84" s="1019"/>
      <c r="U84" s="1019"/>
      <c r="V84" s="1019"/>
      <c r="W84" s="1019"/>
      <c r="X84" s="1023"/>
    </row>
    <row r="86" spans="1:24" ht="18.75">
      <c r="A86" s="997"/>
      <c r="B86" s="632"/>
      <c r="K86" s="1178"/>
      <c r="S86" s="1974" t="s">
        <v>1772</v>
      </c>
      <c r="T86" s="1974"/>
      <c r="U86" s="1974"/>
      <c r="V86" s="1974"/>
      <c r="W86" s="1974"/>
      <c r="X86" s="1974"/>
    </row>
  </sheetData>
  <mergeCells count="36">
    <mergeCell ref="A7:A9"/>
    <mergeCell ref="B7:B9"/>
    <mergeCell ref="C7:J7"/>
    <mergeCell ref="K7:K9"/>
    <mergeCell ref="L7:L9"/>
    <mergeCell ref="A1:B1"/>
    <mergeCell ref="L1:M1"/>
    <mergeCell ref="W1:X1"/>
    <mergeCell ref="A2:X2"/>
    <mergeCell ref="A3:X3"/>
    <mergeCell ref="V7:W7"/>
    <mergeCell ref="X7:X9"/>
    <mergeCell ref="C8:C9"/>
    <mergeCell ref="D8:D9"/>
    <mergeCell ref="E8:E9"/>
    <mergeCell ref="F8:F9"/>
    <mergeCell ref="G8:G9"/>
    <mergeCell ref="H8:H9"/>
    <mergeCell ref="I8:I9"/>
    <mergeCell ref="J8:J9"/>
    <mergeCell ref="N8:N9"/>
    <mergeCell ref="O8:O9"/>
    <mergeCell ref="P8:P9"/>
    <mergeCell ref="M7:M9"/>
    <mergeCell ref="N7:U7"/>
    <mergeCell ref="K52:K68"/>
    <mergeCell ref="X52:X53"/>
    <mergeCell ref="X54:X66"/>
    <mergeCell ref="S86:X86"/>
    <mergeCell ref="R8:R9"/>
    <mergeCell ref="S8:S9"/>
    <mergeCell ref="T8:T9"/>
    <mergeCell ref="U8:U9"/>
    <mergeCell ref="V8:V9"/>
    <mergeCell ref="W8:W9"/>
    <mergeCell ref="Q8:Q9"/>
  </mergeCells>
  <printOptions horizontalCentered="1"/>
  <pageMargins left="0.17" right="0.16" top="0.23622047244094499" bottom="0.23622047244094499" header="0.196850393700787" footer="0.15748031496063"/>
  <pageSetup paperSize="9" scale="48" fitToHeight="3" orientation="landscape" blackAndWhite="1"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F39"/>
  <sheetViews>
    <sheetView view="pageBreakPreview" zoomScale="90" zoomScaleNormal="100" zoomScaleSheetLayoutView="90" workbookViewId="0">
      <selection activeCell="B15" sqref="B15"/>
    </sheetView>
  </sheetViews>
  <sheetFormatPr defaultRowHeight="15"/>
  <cols>
    <col min="2" max="2" width="56.28515625" customWidth="1"/>
    <col min="5" max="5" width="15.7109375" customWidth="1"/>
    <col min="6" max="6" width="16.28515625" customWidth="1"/>
  </cols>
  <sheetData>
    <row r="1" spans="1:6" ht="15.75" customHeight="1">
      <c r="A1" s="293" t="s">
        <v>289</v>
      </c>
      <c r="B1" s="361"/>
      <c r="C1" s="362"/>
      <c r="D1" s="363"/>
      <c r="E1" s="361"/>
      <c r="F1" s="69" t="s">
        <v>304</v>
      </c>
    </row>
    <row r="2" spans="1:6" ht="11.25" customHeight="1">
      <c r="A2" s="362"/>
      <c r="B2" s="362"/>
      <c r="C2" s="362"/>
      <c r="D2" s="363"/>
      <c r="E2" s="361"/>
      <c r="F2" s="69"/>
    </row>
    <row r="3" spans="1:6" ht="39" customHeight="1">
      <c r="A3" s="1715" t="s">
        <v>1369</v>
      </c>
      <c r="B3" s="1715"/>
      <c r="C3" s="1715"/>
      <c r="D3" s="1715"/>
      <c r="E3" s="1715"/>
      <c r="F3" s="1715"/>
    </row>
    <row r="4" spans="1:6" ht="15.75">
      <c r="A4" s="364"/>
      <c r="B4" s="363"/>
      <c r="C4" s="363"/>
      <c r="D4" s="363"/>
      <c r="E4" s="365"/>
      <c r="F4" s="366" t="s">
        <v>195</v>
      </c>
    </row>
    <row r="5" spans="1:6" ht="21.75" customHeight="1">
      <c r="A5" s="1716" t="s">
        <v>2</v>
      </c>
      <c r="B5" s="1718" t="s">
        <v>305</v>
      </c>
      <c r="C5" s="1718" t="s">
        <v>933</v>
      </c>
      <c r="D5" s="1718"/>
      <c r="E5" s="1718" t="s">
        <v>1043</v>
      </c>
      <c r="F5" s="1721" t="s">
        <v>306</v>
      </c>
    </row>
    <row r="6" spans="1:6" ht="32.25" customHeight="1">
      <c r="A6" s="1717"/>
      <c r="B6" s="1719"/>
      <c r="C6" s="367" t="s">
        <v>128</v>
      </c>
      <c r="D6" s="367" t="s">
        <v>307</v>
      </c>
      <c r="E6" s="1720"/>
      <c r="F6" s="1722"/>
    </row>
    <row r="7" spans="1:6">
      <c r="A7" s="368" t="s">
        <v>5</v>
      </c>
      <c r="B7" s="369" t="s">
        <v>6</v>
      </c>
      <c r="C7" s="369">
        <v>1</v>
      </c>
      <c r="D7" s="369">
        <v>2</v>
      </c>
      <c r="E7" s="369">
        <v>3</v>
      </c>
      <c r="F7" s="370">
        <v>4</v>
      </c>
    </row>
    <row r="8" spans="1:6" ht="15.75">
      <c r="A8" s="371"/>
      <c r="B8" s="367" t="s">
        <v>158</v>
      </c>
      <c r="C8" s="367"/>
      <c r="D8" s="372"/>
      <c r="E8" s="372"/>
      <c r="F8" s="373"/>
    </row>
    <row r="9" spans="1:6" ht="15.75">
      <c r="A9" s="371" t="s">
        <v>133</v>
      </c>
      <c r="B9" s="374" t="s">
        <v>308</v>
      </c>
      <c r="C9" s="374"/>
      <c r="D9" s="375"/>
      <c r="E9" s="376"/>
      <c r="F9" s="377"/>
    </row>
    <row r="10" spans="1:6" ht="15.75">
      <c r="A10" s="371" t="s">
        <v>204</v>
      </c>
      <c r="B10" s="378" t="s">
        <v>887</v>
      </c>
      <c r="C10" s="374"/>
      <c r="D10" s="375"/>
      <c r="E10" s="376"/>
      <c r="F10" s="377"/>
    </row>
    <row r="11" spans="1:6" ht="31.5">
      <c r="A11" s="371" t="s">
        <v>204</v>
      </c>
      <c r="B11" s="378" t="s">
        <v>309</v>
      </c>
      <c r="C11" s="374"/>
      <c r="D11" s="375"/>
      <c r="E11" s="376"/>
      <c r="F11" s="377"/>
    </row>
    <row r="12" spans="1:6" ht="47.25">
      <c r="A12" s="371" t="s">
        <v>204</v>
      </c>
      <c r="B12" s="378" t="s">
        <v>310</v>
      </c>
      <c r="C12" s="374"/>
      <c r="D12" s="375"/>
      <c r="E12" s="376"/>
      <c r="F12" s="377"/>
    </row>
    <row r="13" spans="1:6" ht="31.5">
      <c r="A13" s="371" t="s">
        <v>204</v>
      </c>
      <c r="B13" s="378" t="s">
        <v>888</v>
      </c>
      <c r="C13" s="374"/>
      <c r="D13" s="375"/>
      <c r="E13" s="376"/>
      <c r="F13" s="377"/>
    </row>
    <row r="14" spans="1:6" ht="15.75">
      <c r="A14" s="371" t="s">
        <v>204</v>
      </c>
      <c r="B14" s="378" t="s">
        <v>889</v>
      </c>
      <c r="C14" s="374"/>
      <c r="D14" s="375"/>
      <c r="E14" s="376"/>
      <c r="F14" s="377"/>
    </row>
    <row r="15" spans="1:6" ht="31.5">
      <c r="A15" s="371" t="s">
        <v>204</v>
      </c>
      <c r="B15" s="378" t="s">
        <v>890</v>
      </c>
      <c r="C15" s="374"/>
      <c r="D15" s="375"/>
      <c r="E15" s="376"/>
      <c r="F15" s="377"/>
    </row>
    <row r="16" spans="1:6" ht="47.25">
      <c r="A16" s="371" t="s">
        <v>204</v>
      </c>
      <c r="B16" s="378" t="s">
        <v>891</v>
      </c>
      <c r="C16" s="374"/>
      <c r="D16" s="375"/>
      <c r="E16" s="376"/>
      <c r="F16" s="377"/>
    </row>
    <row r="17" spans="1:6" ht="78.75">
      <c r="A17" s="371" t="s">
        <v>204</v>
      </c>
      <c r="B17" s="378" t="s">
        <v>892</v>
      </c>
      <c r="C17" s="374"/>
      <c r="D17" s="375"/>
      <c r="E17" s="376"/>
      <c r="F17" s="377"/>
    </row>
    <row r="18" spans="1:6" ht="47.25">
      <c r="A18" s="371" t="s">
        <v>204</v>
      </c>
      <c r="B18" s="378" t="s">
        <v>893</v>
      </c>
      <c r="C18" s="374"/>
      <c r="D18" s="375"/>
      <c r="E18" s="376"/>
      <c r="F18" s="377"/>
    </row>
    <row r="19" spans="1:6" ht="15.75">
      <c r="A19" s="371" t="s">
        <v>204</v>
      </c>
      <c r="B19" s="378" t="s">
        <v>915</v>
      </c>
      <c r="C19" s="374"/>
      <c r="D19" s="375"/>
      <c r="E19" s="376"/>
      <c r="F19" s="377"/>
    </row>
    <row r="20" spans="1:6" ht="31.5">
      <c r="A20" s="371" t="s">
        <v>204</v>
      </c>
      <c r="B20" s="379" t="s">
        <v>894</v>
      </c>
      <c r="C20" s="380"/>
      <c r="D20" s="375"/>
      <c r="E20" s="376"/>
      <c r="F20" s="377"/>
    </row>
    <row r="21" spans="1:6" ht="31.5">
      <c r="A21" s="371" t="s">
        <v>204</v>
      </c>
      <c r="B21" s="379" t="s">
        <v>895</v>
      </c>
      <c r="C21" s="380"/>
      <c r="D21" s="381"/>
      <c r="E21" s="376"/>
      <c r="F21" s="382"/>
    </row>
    <row r="22" spans="1:6" ht="15.75">
      <c r="A22" s="371" t="s">
        <v>204</v>
      </c>
      <c r="B22" s="379" t="s">
        <v>802</v>
      </c>
      <c r="C22" s="380"/>
      <c r="D22" s="381"/>
      <c r="E22" s="376"/>
      <c r="F22" s="382"/>
    </row>
    <row r="23" spans="1:6" ht="31.5">
      <c r="A23" s="371" t="s">
        <v>204</v>
      </c>
      <c r="B23" s="379" t="s">
        <v>896</v>
      </c>
      <c r="C23" s="380"/>
      <c r="D23" s="375"/>
      <c r="E23" s="376"/>
      <c r="F23" s="377"/>
    </row>
    <row r="24" spans="1:6" ht="15.75">
      <c r="A24" s="161" t="s">
        <v>300</v>
      </c>
      <c r="B24" s="379" t="s">
        <v>311</v>
      </c>
      <c r="C24" s="380"/>
      <c r="D24" s="375"/>
      <c r="E24" s="376"/>
      <c r="F24" s="377"/>
    </row>
    <row r="25" spans="1:6" ht="15.75">
      <c r="A25" s="383" t="s">
        <v>137</v>
      </c>
      <c r="B25" s="384" t="s">
        <v>312</v>
      </c>
      <c r="C25" s="384"/>
      <c r="D25" s="385"/>
      <c r="E25" s="376"/>
      <c r="F25" s="386"/>
    </row>
    <row r="26" spans="1:6" ht="15.75">
      <c r="A26" s="371" t="s">
        <v>313</v>
      </c>
      <c r="B26" s="374" t="s">
        <v>314</v>
      </c>
      <c r="C26" s="374"/>
      <c r="D26" s="387"/>
      <c r="E26" s="378"/>
      <c r="F26" s="377"/>
    </row>
    <row r="27" spans="1:6" ht="15.75">
      <c r="A27" s="388">
        <v>1</v>
      </c>
      <c r="B27" s="380" t="s">
        <v>315</v>
      </c>
      <c r="C27" s="380"/>
      <c r="D27" s="387"/>
      <c r="E27" s="378"/>
      <c r="F27" s="377"/>
    </row>
    <row r="28" spans="1:6" ht="15.75">
      <c r="A28" s="388">
        <v>2</v>
      </c>
      <c r="B28" s="380" t="s">
        <v>316</v>
      </c>
      <c r="C28" s="380"/>
      <c r="D28" s="387"/>
      <c r="E28" s="378"/>
      <c r="F28" s="377"/>
    </row>
    <row r="29" spans="1:6" ht="15.75">
      <c r="A29" s="383" t="s">
        <v>317</v>
      </c>
      <c r="B29" s="374" t="s">
        <v>318</v>
      </c>
      <c r="C29" s="374"/>
      <c r="D29" s="387"/>
      <c r="E29" s="378"/>
      <c r="F29" s="377"/>
    </row>
    <row r="30" spans="1:6" ht="15.75">
      <c r="A30" s="389" t="s">
        <v>204</v>
      </c>
      <c r="B30" s="387" t="s">
        <v>300</v>
      </c>
      <c r="C30" s="387"/>
      <c r="D30" s="387"/>
      <c r="E30" s="378"/>
      <c r="F30" s="377"/>
    </row>
    <row r="31" spans="1:6" ht="15.75">
      <c r="A31" s="389" t="s">
        <v>204</v>
      </c>
      <c r="B31" s="387" t="s">
        <v>300</v>
      </c>
      <c r="C31" s="387"/>
      <c r="D31" s="387"/>
      <c r="E31" s="378"/>
      <c r="F31" s="377"/>
    </row>
    <row r="32" spans="1:6" ht="15.75">
      <c r="A32" s="389" t="s">
        <v>204</v>
      </c>
      <c r="B32" s="387" t="s">
        <v>300</v>
      </c>
      <c r="C32" s="387"/>
      <c r="D32" s="387"/>
      <c r="E32" s="378"/>
      <c r="F32" s="377"/>
    </row>
    <row r="33" spans="1:6" ht="15.75">
      <c r="A33" s="371" t="s">
        <v>143</v>
      </c>
      <c r="B33" s="384" t="s">
        <v>319</v>
      </c>
      <c r="C33" s="384"/>
      <c r="D33" s="384"/>
      <c r="E33" s="374"/>
      <c r="F33" s="373"/>
    </row>
    <row r="34" spans="1:6" ht="15.75">
      <c r="A34" s="388" t="s">
        <v>313</v>
      </c>
      <c r="B34" s="387" t="s">
        <v>320</v>
      </c>
      <c r="C34" s="387"/>
      <c r="D34" s="387"/>
      <c r="E34" s="378"/>
      <c r="F34" s="377"/>
    </row>
    <row r="35" spans="1:6">
      <c r="A35" s="368">
        <v>1</v>
      </c>
      <c r="B35" s="390" t="s">
        <v>300</v>
      </c>
      <c r="C35" s="390"/>
      <c r="D35" s="390"/>
      <c r="E35" s="391"/>
      <c r="F35" s="392"/>
    </row>
    <row r="36" spans="1:6">
      <c r="A36" s="368" t="s">
        <v>300</v>
      </c>
      <c r="B36" s="390"/>
      <c r="C36" s="390"/>
      <c r="D36" s="390"/>
      <c r="E36" s="391"/>
      <c r="F36" s="392"/>
    </row>
    <row r="37" spans="1:6">
      <c r="A37" s="368" t="s">
        <v>317</v>
      </c>
      <c r="B37" s="390" t="s">
        <v>321</v>
      </c>
      <c r="C37" s="390"/>
      <c r="D37" s="390"/>
      <c r="E37" s="391"/>
      <c r="F37" s="392"/>
    </row>
    <row r="38" spans="1:6">
      <c r="A38" s="368">
        <v>1</v>
      </c>
      <c r="B38" s="390" t="s">
        <v>300</v>
      </c>
      <c r="C38" s="390"/>
      <c r="D38" s="390"/>
      <c r="E38" s="391"/>
      <c r="F38" s="392"/>
    </row>
    <row r="39" spans="1:6">
      <c r="A39" s="393" t="s">
        <v>322</v>
      </c>
      <c r="B39" s="394"/>
      <c r="C39" s="394"/>
      <c r="D39" s="394"/>
      <c r="E39" s="395"/>
      <c r="F39" s="396"/>
    </row>
  </sheetData>
  <mergeCells count="6">
    <mergeCell ref="A3:F3"/>
    <mergeCell ref="A5:A6"/>
    <mergeCell ref="B5:B6"/>
    <mergeCell ref="C5:D5"/>
    <mergeCell ref="E5:E6"/>
    <mergeCell ref="F5:F6"/>
  </mergeCells>
  <printOptions horizontalCentered="1"/>
  <pageMargins left="0.31496062992125984" right="0.11811023622047245" top="0.55118110236220474" bottom="0.55118110236220474" header="0.31496062992125984" footer="0.31496062992125984"/>
  <pageSetup paperSize="9" scale="85" orientation="portrait" blackAndWhite="1"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F67A-4720-4C29-AEA9-2080BEE6B9E1}">
  <sheetPr>
    <tabColor rgb="FF7030A0"/>
  </sheetPr>
  <dimension ref="A1:J27"/>
  <sheetViews>
    <sheetView view="pageBreakPreview" zoomScale="87" zoomScaleNormal="85" zoomScaleSheetLayoutView="87" workbookViewId="0">
      <selection sqref="A1:B1"/>
    </sheetView>
  </sheetViews>
  <sheetFormatPr defaultRowHeight="15.75"/>
  <cols>
    <col min="1" max="1" width="5.28515625" style="635" customWidth="1"/>
    <col min="2" max="2" width="63.85546875" style="634" customWidth="1"/>
    <col min="3" max="3" width="13.42578125" style="634" customWidth="1"/>
    <col min="4" max="5" width="22.5703125" style="634" customWidth="1"/>
    <col min="6" max="6" width="21.7109375" style="634" customWidth="1"/>
    <col min="7" max="7" width="22.7109375" style="634" customWidth="1"/>
    <col min="8" max="8" width="14.7109375" style="634" customWidth="1"/>
    <col min="9" max="9" width="12.85546875" style="634" customWidth="1"/>
    <col min="10" max="256" width="9.140625" style="634"/>
    <col min="257" max="257" width="5.28515625" style="634" customWidth="1"/>
    <col min="258" max="258" width="63.85546875" style="634" customWidth="1"/>
    <col min="259" max="259" width="13.42578125" style="634" customWidth="1"/>
    <col min="260" max="263" width="11.7109375" style="634" customWidth="1"/>
    <col min="264" max="264" width="10.7109375" style="634" customWidth="1"/>
    <col min="265" max="265" width="11" style="634" customWidth="1"/>
    <col min="266" max="512" width="9.140625" style="634"/>
    <col min="513" max="513" width="5.28515625" style="634" customWidth="1"/>
    <col min="514" max="514" width="63.85546875" style="634" customWidth="1"/>
    <col min="515" max="515" width="13.42578125" style="634" customWidth="1"/>
    <col min="516" max="519" width="11.7109375" style="634" customWidth="1"/>
    <col min="520" max="520" width="10.7109375" style="634" customWidth="1"/>
    <col min="521" max="521" width="11" style="634" customWidth="1"/>
    <col min="522" max="768" width="9.140625" style="634"/>
    <col min="769" max="769" width="5.28515625" style="634" customWidth="1"/>
    <col min="770" max="770" width="63.85546875" style="634" customWidth="1"/>
    <col min="771" max="771" width="13.42578125" style="634" customWidth="1"/>
    <col min="772" max="775" width="11.7109375" style="634" customWidth="1"/>
    <col min="776" max="776" width="10.7109375" style="634" customWidth="1"/>
    <col min="777" max="777" width="11" style="634" customWidth="1"/>
    <col min="778" max="1024" width="9.140625" style="634"/>
    <col min="1025" max="1025" width="5.28515625" style="634" customWidth="1"/>
    <col min="1026" max="1026" width="63.85546875" style="634" customWidth="1"/>
    <col min="1027" max="1027" width="13.42578125" style="634" customWidth="1"/>
    <col min="1028" max="1031" width="11.7109375" style="634" customWidth="1"/>
    <col min="1032" max="1032" width="10.7109375" style="634" customWidth="1"/>
    <col min="1033" max="1033" width="11" style="634" customWidth="1"/>
    <col min="1034" max="1280" width="9.140625" style="634"/>
    <col min="1281" max="1281" width="5.28515625" style="634" customWidth="1"/>
    <col min="1282" max="1282" width="63.85546875" style="634" customWidth="1"/>
    <col min="1283" max="1283" width="13.42578125" style="634" customWidth="1"/>
    <col min="1284" max="1287" width="11.7109375" style="634" customWidth="1"/>
    <col min="1288" max="1288" width="10.7109375" style="634" customWidth="1"/>
    <col min="1289" max="1289" width="11" style="634" customWidth="1"/>
    <col min="1290" max="1536" width="9.140625" style="634"/>
    <col min="1537" max="1537" width="5.28515625" style="634" customWidth="1"/>
    <col min="1538" max="1538" width="63.85546875" style="634" customWidth="1"/>
    <col min="1539" max="1539" width="13.42578125" style="634" customWidth="1"/>
    <col min="1540" max="1543" width="11.7109375" style="634" customWidth="1"/>
    <col min="1544" max="1544" width="10.7109375" style="634" customWidth="1"/>
    <col min="1545" max="1545" width="11" style="634" customWidth="1"/>
    <col min="1546" max="1792" width="9.140625" style="634"/>
    <col min="1793" max="1793" width="5.28515625" style="634" customWidth="1"/>
    <col min="1794" max="1794" width="63.85546875" style="634" customWidth="1"/>
    <col min="1795" max="1795" width="13.42578125" style="634" customWidth="1"/>
    <col min="1796" max="1799" width="11.7109375" style="634" customWidth="1"/>
    <col min="1800" max="1800" width="10.7109375" style="634" customWidth="1"/>
    <col min="1801" max="1801" width="11" style="634" customWidth="1"/>
    <col min="1802" max="2048" width="9.140625" style="634"/>
    <col min="2049" max="2049" width="5.28515625" style="634" customWidth="1"/>
    <col min="2050" max="2050" width="63.85546875" style="634" customWidth="1"/>
    <col min="2051" max="2051" width="13.42578125" style="634" customWidth="1"/>
    <col min="2052" max="2055" width="11.7109375" style="634" customWidth="1"/>
    <col min="2056" max="2056" width="10.7109375" style="634" customWidth="1"/>
    <col min="2057" max="2057" width="11" style="634" customWidth="1"/>
    <col min="2058" max="2304" width="9.140625" style="634"/>
    <col min="2305" max="2305" width="5.28515625" style="634" customWidth="1"/>
    <col min="2306" max="2306" width="63.85546875" style="634" customWidth="1"/>
    <col min="2307" max="2307" width="13.42578125" style="634" customWidth="1"/>
    <col min="2308" max="2311" width="11.7109375" style="634" customWidth="1"/>
    <col min="2312" max="2312" width="10.7109375" style="634" customWidth="1"/>
    <col min="2313" max="2313" width="11" style="634" customWidth="1"/>
    <col min="2314" max="2560" width="9.140625" style="634"/>
    <col min="2561" max="2561" width="5.28515625" style="634" customWidth="1"/>
    <col min="2562" max="2562" width="63.85546875" style="634" customWidth="1"/>
    <col min="2563" max="2563" width="13.42578125" style="634" customWidth="1"/>
    <col min="2564" max="2567" width="11.7109375" style="634" customWidth="1"/>
    <col min="2568" max="2568" width="10.7109375" style="634" customWidth="1"/>
    <col min="2569" max="2569" width="11" style="634" customWidth="1"/>
    <col min="2570" max="2816" width="9.140625" style="634"/>
    <col min="2817" max="2817" width="5.28515625" style="634" customWidth="1"/>
    <col min="2818" max="2818" width="63.85546875" style="634" customWidth="1"/>
    <col min="2819" max="2819" width="13.42578125" style="634" customWidth="1"/>
    <col min="2820" max="2823" width="11.7109375" style="634" customWidth="1"/>
    <col min="2824" max="2824" width="10.7109375" style="634" customWidth="1"/>
    <col min="2825" max="2825" width="11" style="634" customWidth="1"/>
    <col min="2826" max="3072" width="9.140625" style="634"/>
    <col min="3073" max="3073" width="5.28515625" style="634" customWidth="1"/>
    <col min="3074" max="3074" width="63.85546875" style="634" customWidth="1"/>
    <col min="3075" max="3075" width="13.42578125" style="634" customWidth="1"/>
    <col min="3076" max="3079" width="11.7109375" style="634" customWidth="1"/>
    <col min="3080" max="3080" width="10.7109375" style="634" customWidth="1"/>
    <col min="3081" max="3081" width="11" style="634" customWidth="1"/>
    <col min="3082" max="3328" width="9.140625" style="634"/>
    <col min="3329" max="3329" width="5.28515625" style="634" customWidth="1"/>
    <col min="3330" max="3330" width="63.85546875" style="634" customWidth="1"/>
    <col min="3331" max="3331" width="13.42578125" style="634" customWidth="1"/>
    <col min="3332" max="3335" width="11.7109375" style="634" customWidth="1"/>
    <col min="3336" max="3336" width="10.7109375" style="634" customWidth="1"/>
    <col min="3337" max="3337" width="11" style="634" customWidth="1"/>
    <col min="3338" max="3584" width="9.140625" style="634"/>
    <col min="3585" max="3585" width="5.28515625" style="634" customWidth="1"/>
    <col min="3586" max="3586" width="63.85546875" style="634" customWidth="1"/>
    <col min="3587" max="3587" width="13.42578125" style="634" customWidth="1"/>
    <col min="3588" max="3591" width="11.7109375" style="634" customWidth="1"/>
    <col min="3592" max="3592" width="10.7109375" style="634" customWidth="1"/>
    <col min="3593" max="3593" width="11" style="634" customWidth="1"/>
    <col min="3594" max="3840" width="9.140625" style="634"/>
    <col min="3841" max="3841" width="5.28515625" style="634" customWidth="1"/>
    <col min="3842" max="3842" width="63.85546875" style="634" customWidth="1"/>
    <col min="3843" max="3843" width="13.42578125" style="634" customWidth="1"/>
    <col min="3844" max="3847" width="11.7109375" style="634" customWidth="1"/>
    <col min="3848" max="3848" width="10.7109375" style="634" customWidth="1"/>
    <col min="3849" max="3849" width="11" style="634" customWidth="1"/>
    <col min="3850" max="4096" width="9.140625" style="634"/>
    <col min="4097" max="4097" width="5.28515625" style="634" customWidth="1"/>
    <col min="4098" max="4098" width="63.85546875" style="634" customWidth="1"/>
    <col min="4099" max="4099" width="13.42578125" style="634" customWidth="1"/>
    <col min="4100" max="4103" width="11.7109375" style="634" customWidth="1"/>
    <col min="4104" max="4104" width="10.7109375" style="634" customWidth="1"/>
    <col min="4105" max="4105" width="11" style="634" customWidth="1"/>
    <col min="4106" max="4352" width="9.140625" style="634"/>
    <col min="4353" max="4353" width="5.28515625" style="634" customWidth="1"/>
    <col min="4354" max="4354" width="63.85546875" style="634" customWidth="1"/>
    <col min="4355" max="4355" width="13.42578125" style="634" customWidth="1"/>
    <col min="4356" max="4359" width="11.7109375" style="634" customWidth="1"/>
    <col min="4360" max="4360" width="10.7109375" style="634" customWidth="1"/>
    <col min="4361" max="4361" width="11" style="634" customWidth="1"/>
    <col min="4362" max="4608" width="9.140625" style="634"/>
    <col min="4609" max="4609" width="5.28515625" style="634" customWidth="1"/>
    <col min="4610" max="4610" width="63.85546875" style="634" customWidth="1"/>
    <col min="4611" max="4611" width="13.42578125" style="634" customWidth="1"/>
    <col min="4612" max="4615" width="11.7109375" style="634" customWidth="1"/>
    <col min="4616" max="4616" width="10.7109375" style="634" customWidth="1"/>
    <col min="4617" max="4617" width="11" style="634" customWidth="1"/>
    <col min="4618" max="4864" width="9.140625" style="634"/>
    <col min="4865" max="4865" width="5.28515625" style="634" customWidth="1"/>
    <col min="4866" max="4866" width="63.85546875" style="634" customWidth="1"/>
    <col min="4867" max="4867" width="13.42578125" style="634" customWidth="1"/>
    <col min="4868" max="4871" width="11.7109375" style="634" customWidth="1"/>
    <col min="4872" max="4872" width="10.7109375" style="634" customWidth="1"/>
    <col min="4873" max="4873" width="11" style="634" customWidth="1"/>
    <col min="4874" max="5120" width="9.140625" style="634"/>
    <col min="5121" max="5121" width="5.28515625" style="634" customWidth="1"/>
    <col min="5122" max="5122" width="63.85546875" style="634" customWidth="1"/>
    <col min="5123" max="5123" width="13.42578125" style="634" customWidth="1"/>
    <col min="5124" max="5127" width="11.7109375" style="634" customWidth="1"/>
    <col min="5128" max="5128" width="10.7109375" style="634" customWidth="1"/>
    <col min="5129" max="5129" width="11" style="634" customWidth="1"/>
    <col min="5130" max="5376" width="9.140625" style="634"/>
    <col min="5377" max="5377" width="5.28515625" style="634" customWidth="1"/>
    <col min="5378" max="5378" width="63.85546875" style="634" customWidth="1"/>
    <col min="5379" max="5379" width="13.42578125" style="634" customWidth="1"/>
    <col min="5380" max="5383" width="11.7109375" style="634" customWidth="1"/>
    <col min="5384" max="5384" width="10.7109375" style="634" customWidth="1"/>
    <col min="5385" max="5385" width="11" style="634" customWidth="1"/>
    <col min="5386" max="5632" width="9.140625" style="634"/>
    <col min="5633" max="5633" width="5.28515625" style="634" customWidth="1"/>
    <col min="5634" max="5634" width="63.85546875" style="634" customWidth="1"/>
    <col min="5635" max="5635" width="13.42578125" style="634" customWidth="1"/>
    <col min="5636" max="5639" width="11.7109375" style="634" customWidth="1"/>
    <col min="5640" max="5640" width="10.7109375" style="634" customWidth="1"/>
    <col min="5641" max="5641" width="11" style="634" customWidth="1"/>
    <col min="5642" max="5888" width="9.140625" style="634"/>
    <col min="5889" max="5889" width="5.28515625" style="634" customWidth="1"/>
    <col min="5890" max="5890" width="63.85546875" style="634" customWidth="1"/>
    <col min="5891" max="5891" width="13.42578125" style="634" customWidth="1"/>
    <col min="5892" max="5895" width="11.7109375" style="634" customWidth="1"/>
    <col min="5896" max="5896" width="10.7109375" style="634" customWidth="1"/>
    <col min="5897" max="5897" width="11" style="634" customWidth="1"/>
    <col min="5898" max="6144" width="9.140625" style="634"/>
    <col min="6145" max="6145" width="5.28515625" style="634" customWidth="1"/>
    <col min="6146" max="6146" width="63.85546875" style="634" customWidth="1"/>
    <col min="6147" max="6147" width="13.42578125" style="634" customWidth="1"/>
    <col min="6148" max="6151" width="11.7109375" style="634" customWidth="1"/>
    <col min="6152" max="6152" width="10.7109375" style="634" customWidth="1"/>
    <col min="6153" max="6153" width="11" style="634" customWidth="1"/>
    <col min="6154" max="6400" width="9.140625" style="634"/>
    <col min="6401" max="6401" width="5.28515625" style="634" customWidth="1"/>
    <col min="6402" max="6402" width="63.85546875" style="634" customWidth="1"/>
    <col min="6403" max="6403" width="13.42578125" style="634" customWidth="1"/>
    <col min="6404" max="6407" width="11.7109375" style="634" customWidth="1"/>
    <col min="6408" max="6408" width="10.7109375" style="634" customWidth="1"/>
    <col min="6409" max="6409" width="11" style="634" customWidth="1"/>
    <col min="6410" max="6656" width="9.140625" style="634"/>
    <col min="6657" max="6657" width="5.28515625" style="634" customWidth="1"/>
    <col min="6658" max="6658" width="63.85546875" style="634" customWidth="1"/>
    <col min="6659" max="6659" width="13.42578125" style="634" customWidth="1"/>
    <col min="6660" max="6663" width="11.7109375" style="634" customWidth="1"/>
    <col min="6664" max="6664" width="10.7109375" style="634" customWidth="1"/>
    <col min="6665" max="6665" width="11" style="634" customWidth="1"/>
    <col min="6666" max="6912" width="9.140625" style="634"/>
    <col min="6913" max="6913" width="5.28515625" style="634" customWidth="1"/>
    <col min="6914" max="6914" width="63.85546875" style="634" customWidth="1"/>
    <col min="6915" max="6915" width="13.42578125" style="634" customWidth="1"/>
    <col min="6916" max="6919" width="11.7109375" style="634" customWidth="1"/>
    <col min="6920" max="6920" width="10.7109375" style="634" customWidth="1"/>
    <col min="6921" max="6921" width="11" style="634" customWidth="1"/>
    <col min="6922" max="7168" width="9.140625" style="634"/>
    <col min="7169" max="7169" width="5.28515625" style="634" customWidth="1"/>
    <col min="7170" max="7170" width="63.85546875" style="634" customWidth="1"/>
    <col min="7171" max="7171" width="13.42578125" style="634" customWidth="1"/>
    <col min="7172" max="7175" width="11.7109375" style="634" customWidth="1"/>
    <col min="7176" max="7176" width="10.7109375" style="634" customWidth="1"/>
    <col min="7177" max="7177" width="11" style="634" customWidth="1"/>
    <col min="7178" max="7424" width="9.140625" style="634"/>
    <col min="7425" max="7425" width="5.28515625" style="634" customWidth="1"/>
    <col min="7426" max="7426" width="63.85546875" style="634" customWidth="1"/>
    <col min="7427" max="7427" width="13.42578125" style="634" customWidth="1"/>
    <col min="7428" max="7431" width="11.7109375" style="634" customWidth="1"/>
    <col min="7432" max="7432" width="10.7109375" style="634" customWidth="1"/>
    <col min="7433" max="7433" width="11" style="634" customWidth="1"/>
    <col min="7434" max="7680" width="9.140625" style="634"/>
    <col min="7681" max="7681" width="5.28515625" style="634" customWidth="1"/>
    <col min="7682" max="7682" width="63.85546875" style="634" customWidth="1"/>
    <col min="7683" max="7683" width="13.42578125" style="634" customWidth="1"/>
    <col min="7684" max="7687" width="11.7109375" style="634" customWidth="1"/>
    <col min="7688" max="7688" width="10.7109375" style="634" customWidth="1"/>
    <col min="7689" max="7689" width="11" style="634" customWidth="1"/>
    <col min="7690" max="7936" width="9.140625" style="634"/>
    <col min="7937" max="7937" width="5.28515625" style="634" customWidth="1"/>
    <col min="7938" max="7938" width="63.85546875" style="634" customWidth="1"/>
    <col min="7939" max="7939" width="13.42578125" style="634" customWidth="1"/>
    <col min="7940" max="7943" width="11.7109375" style="634" customWidth="1"/>
    <col min="7944" max="7944" width="10.7109375" style="634" customWidth="1"/>
    <col min="7945" max="7945" width="11" style="634" customWidth="1"/>
    <col min="7946" max="8192" width="9.140625" style="634"/>
    <col min="8193" max="8193" width="5.28515625" style="634" customWidth="1"/>
    <col min="8194" max="8194" width="63.85546875" style="634" customWidth="1"/>
    <col min="8195" max="8195" width="13.42578125" style="634" customWidth="1"/>
    <col min="8196" max="8199" width="11.7109375" style="634" customWidth="1"/>
    <col min="8200" max="8200" width="10.7109375" style="634" customWidth="1"/>
    <col min="8201" max="8201" width="11" style="634" customWidth="1"/>
    <col min="8202" max="8448" width="9.140625" style="634"/>
    <col min="8449" max="8449" width="5.28515625" style="634" customWidth="1"/>
    <col min="8450" max="8450" width="63.85546875" style="634" customWidth="1"/>
    <col min="8451" max="8451" width="13.42578125" style="634" customWidth="1"/>
    <col min="8452" max="8455" width="11.7109375" style="634" customWidth="1"/>
    <col min="8456" max="8456" width="10.7109375" style="634" customWidth="1"/>
    <col min="8457" max="8457" width="11" style="634" customWidth="1"/>
    <col min="8458" max="8704" width="9.140625" style="634"/>
    <col min="8705" max="8705" width="5.28515625" style="634" customWidth="1"/>
    <col min="8706" max="8706" width="63.85546875" style="634" customWidth="1"/>
    <col min="8707" max="8707" width="13.42578125" style="634" customWidth="1"/>
    <col min="8708" max="8711" width="11.7109375" style="634" customWidth="1"/>
    <col min="8712" max="8712" width="10.7109375" style="634" customWidth="1"/>
    <col min="8713" max="8713" width="11" style="634" customWidth="1"/>
    <col min="8714" max="8960" width="9.140625" style="634"/>
    <col min="8961" max="8961" width="5.28515625" style="634" customWidth="1"/>
    <col min="8962" max="8962" width="63.85546875" style="634" customWidth="1"/>
    <col min="8963" max="8963" width="13.42578125" style="634" customWidth="1"/>
    <col min="8964" max="8967" width="11.7109375" style="634" customWidth="1"/>
    <col min="8968" max="8968" width="10.7109375" style="634" customWidth="1"/>
    <col min="8969" max="8969" width="11" style="634" customWidth="1"/>
    <col min="8970" max="9216" width="9.140625" style="634"/>
    <col min="9217" max="9217" width="5.28515625" style="634" customWidth="1"/>
    <col min="9218" max="9218" width="63.85546875" style="634" customWidth="1"/>
    <col min="9219" max="9219" width="13.42578125" style="634" customWidth="1"/>
    <col min="9220" max="9223" width="11.7109375" style="634" customWidth="1"/>
    <col min="9224" max="9224" width="10.7109375" style="634" customWidth="1"/>
    <col min="9225" max="9225" width="11" style="634" customWidth="1"/>
    <col min="9226" max="9472" width="9.140625" style="634"/>
    <col min="9473" max="9473" width="5.28515625" style="634" customWidth="1"/>
    <col min="9474" max="9474" width="63.85546875" style="634" customWidth="1"/>
    <col min="9475" max="9475" width="13.42578125" style="634" customWidth="1"/>
    <col min="9476" max="9479" width="11.7109375" style="634" customWidth="1"/>
    <col min="9480" max="9480" width="10.7109375" style="634" customWidth="1"/>
    <col min="9481" max="9481" width="11" style="634" customWidth="1"/>
    <col min="9482" max="9728" width="9.140625" style="634"/>
    <col min="9729" max="9729" width="5.28515625" style="634" customWidth="1"/>
    <col min="9730" max="9730" width="63.85546875" style="634" customWidth="1"/>
    <col min="9731" max="9731" width="13.42578125" style="634" customWidth="1"/>
    <col min="9732" max="9735" width="11.7109375" style="634" customWidth="1"/>
    <col min="9736" max="9736" width="10.7109375" style="634" customWidth="1"/>
    <col min="9737" max="9737" width="11" style="634" customWidth="1"/>
    <col min="9738" max="9984" width="9.140625" style="634"/>
    <col min="9985" max="9985" width="5.28515625" style="634" customWidth="1"/>
    <col min="9986" max="9986" width="63.85546875" style="634" customWidth="1"/>
    <col min="9987" max="9987" width="13.42578125" style="634" customWidth="1"/>
    <col min="9988" max="9991" width="11.7109375" style="634" customWidth="1"/>
    <col min="9992" max="9992" width="10.7109375" style="634" customWidth="1"/>
    <col min="9993" max="9993" width="11" style="634" customWidth="1"/>
    <col min="9994" max="10240" width="9.140625" style="634"/>
    <col min="10241" max="10241" width="5.28515625" style="634" customWidth="1"/>
    <col min="10242" max="10242" width="63.85546875" style="634" customWidth="1"/>
    <col min="10243" max="10243" width="13.42578125" style="634" customWidth="1"/>
    <col min="10244" max="10247" width="11.7109375" style="634" customWidth="1"/>
    <col min="10248" max="10248" width="10.7109375" style="634" customWidth="1"/>
    <col min="10249" max="10249" width="11" style="634" customWidth="1"/>
    <col min="10250" max="10496" width="9.140625" style="634"/>
    <col min="10497" max="10497" width="5.28515625" style="634" customWidth="1"/>
    <col min="10498" max="10498" width="63.85546875" style="634" customWidth="1"/>
    <col min="10499" max="10499" width="13.42578125" style="634" customWidth="1"/>
    <col min="10500" max="10503" width="11.7109375" style="634" customWidth="1"/>
    <col min="10504" max="10504" width="10.7109375" style="634" customWidth="1"/>
    <col min="10505" max="10505" width="11" style="634" customWidth="1"/>
    <col min="10506" max="10752" width="9.140625" style="634"/>
    <col min="10753" max="10753" width="5.28515625" style="634" customWidth="1"/>
    <col min="10754" max="10754" width="63.85546875" style="634" customWidth="1"/>
    <col min="10755" max="10755" width="13.42578125" style="634" customWidth="1"/>
    <col min="10756" max="10759" width="11.7109375" style="634" customWidth="1"/>
    <col min="10760" max="10760" width="10.7109375" style="634" customWidth="1"/>
    <col min="10761" max="10761" width="11" style="634" customWidth="1"/>
    <col min="10762" max="11008" width="9.140625" style="634"/>
    <col min="11009" max="11009" width="5.28515625" style="634" customWidth="1"/>
    <col min="11010" max="11010" width="63.85546875" style="634" customWidth="1"/>
    <col min="11011" max="11011" width="13.42578125" style="634" customWidth="1"/>
    <col min="11012" max="11015" width="11.7109375" style="634" customWidth="1"/>
    <col min="11016" max="11016" width="10.7109375" style="634" customWidth="1"/>
    <col min="11017" max="11017" width="11" style="634" customWidth="1"/>
    <col min="11018" max="11264" width="9.140625" style="634"/>
    <col min="11265" max="11265" width="5.28515625" style="634" customWidth="1"/>
    <col min="11266" max="11266" width="63.85546875" style="634" customWidth="1"/>
    <col min="11267" max="11267" width="13.42578125" style="634" customWidth="1"/>
    <col min="11268" max="11271" width="11.7109375" style="634" customWidth="1"/>
    <col min="11272" max="11272" width="10.7109375" style="634" customWidth="1"/>
    <col min="11273" max="11273" width="11" style="634" customWidth="1"/>
    <col min="11274" max="11520" width="9.140625" style="634"/>
    <col min="11521" max="11521" width="5.28515625" style="634" customWidth="1"/>
    <col min="11522" max="11522" width="63.85546875" style="634" customWidth="1"/>
    <col min="11523" max="11523" width="13.42578125" style="634" customWidth="1"/>
    <col min="11524" max="11527" width="11.7109375" style="634" customWidth="1"/>
    <col min="11528" max="11528" width="10.7109375" style="634" customWidth="1"/>
    <col min="11529" max="11529" width="11" style="634" customWidth="1"/>
    <col min="11530" max="11776" width="9.140625" style="634"/>
    <col min="11777" max="11777" width="5.28515625" style="634" customWidth="1"/>
    <col min="11778" max="11778" width="63.85546875" style="634" customWidth="1"/>
    <col min="11779" max="11779" width="13.42578125" style="634" customWidth="1"/>
    <col min="11780" max="11783" width="11.7109375" style="634" customWidth="1"/>
    <col min="11784" max="11784" width="10.7109375" style="634" customWidth="1"/>
    <col min="11785" max="11785" width="11" style="634" customWidth="1"/>
    <col min="11786" max="12032" width="9.140625" style="634"/>
    <col min="12033" max="12033" width="5.28515625" style="634" customWidth="1"/>
    <col min="12034" max="12034" width="63.85546875" style="634" customWidth="1"/>
    <col min="12035" max="12035" width="13.42578125" style="634" customWidth="1"/>
    <col min="12036" max="12039" width="11.7109375" style="634" customWidth="1"/>
    <col min="12040" max="12040" width="10.7109375" style="634" customWidth="1"/>
    <col min="12041" max="12041" width="11" style="634" customWidth="1"/>
    <col min="12042" max="12288" width="9.140625" style="634"/>
    <col min="12289" max="12289" width="5.28515625" style="634" customWidth="1"/>
    <col min="12290" max="12290" width="63.85546875" style="634" customWidth="1"/>
    <col min="12291" max="12291" width="13.42578125" style="634" customWidth="1"/>
    <col min="12292" max="12295" width="11.7109375" style="634" customWidth="1"/>
    <col min="12296" max="12296" width="10.7109375" style="634" customWidth="1"/>
    <col min="12297" max="12297" width="11" style="634" customWidth="1"/>
    <col min="12298" max="12544" width="9.140625" style="634"/>
    <col min="12545" max="12545" width="5.28515625" style="634" customWidth="1"/>
    <col min="12546" max="12546" width="63.85546875" style="634" customWidth="1"/>
    <col min="12547" max="12547" width="13.42578125" style="634" customWidth="1"/>
    <col min="12548" max="12551" width="11.7109375" style="634" customWidth="1"/>
    <col min="12552" max="12552" width="10.7109375" style="634" customWidth="1"/>
    <col min="12553" max="12553" width="11" style="634" customWidth="1"/>
    <col min="12554" max="12800" width="9.140625" style="634"/>
    <col min="12801" max="12801" width="5.28515625" style="634" customWidth="1"/>
    <col min="12802" max="12802" width="63.85546875" style="634" customWidth="1"/>
    <col min="12803" max="12803" width="13.42578125" style="634" customWidth="1"/>
    <col min="12804" max="12807" width="11.7109375" style="634" customWidth="1"/>
    <col min="12808" max="12808" width="10.7109375" style="634" customWidth="1"/>
    <col min="12809" max="12809" width="11" style="634" customWidth="1"/>
    <col min="12810" max="13056" width="9.140625" style="634"/>
    <col min="13057" max="13057" width="5.28515625" style="634" customWidth="1"/>
    <col min="13058" max="13058" width="63.85546875" style="634" customWidth="1"/>
    <col min="13059" max="13059" width="13.42578125" style="634" customWidth="1"/>
    <col min="13060" max="13063" width="11.7109375" style="634" customWidth="1"/>
    <col min="13064" max="13064" width="10.7109375" style="634" customWidth="1"/>
    <col min="13065" max="13065" width="11" style="634" customWidth="1"/>
    <col min="13066" max="13312" width="9.140625" style="634"/>
    <col min="13313" max="13313" width="5.28515625" style="634" customWidth="1"/>
    <col min="13314" max="13314" width="63.85546875" style="634" customWidth="1"/>
    <col min="13315" max="13315" width="13.42578125" style="634" customWidth="1"/>
    <col min="13316" max="13319" width="11.7109375" style="634" customWidth="1"/>
    <col min="13320" max="13320" width="10.7109375" style="634" customWidth="1"/>
    <col min="13321" max="13321" width="11" style="634" customWidth="1"/>
    <col min="13322" max="13568" width="9.140625" style="634"/>
    <col min="13569" max="13569" width="5.28515625" style="634" customWidth="1"/>
    <col min="13570" max="13570" width="63.85546875" style="634" customWidth="1"/>
    <col min="13571" max="13571" width="13.42578125" style="634" customWidth="1"/>
    <col min="13572" max="13575" width="11.7109375" style="634" customWidth="1"/>
    <col min="13576" max="13576" width="10.7109375" style="634" customWidth="1"/>
    <col min="13577" max="13577" width="11" style="634" customWidth="1"/>
    <col min="13578" max="13824" width="9.140625" style="634"/>
    <col min="13825" max="13825" width="5.28515625" style="634" customWidth="1"/>
    <col min="13826" max="13826" width="63.85546875" style="634" customWidth="1"/>
    <col min="13827" max="13827" width="13.42578125" style="634" customWidth="1"/>
    <col min="13828" max="13831" width="11.7109375" style="634" customWidth="1"/>
    <col min="13832" max="13832" width="10.7109375" style="634" customWidth="1"/>
    <col min="13833" max="13833" width="11" style="634" customWidth="1"/>
    <col min="13834" max="14080" width="9.140625" style="634"/>
    <col min="14081" max="14081" width="5.28515625" style="634" customWidth="1"/>
    <col min="14082" max="14082" width="63.85546875" style="634" customWidth="1"/>
    <col min="14083" max="14083" width="13.42578125" style="634" customWidth="1"/>
    <col min="14084" max="14087" width="11.7109375" style="634" customWidth="1"/>
    <col min="14088" max="14088" width="10.7109375" style="634" customWidth="1"/>
    <col min="14089" max="14089" width="11" style="634" customWidth="1"/>
    <col min="14090" max="14336" width="9.140625" style="634"/>
    <col min="14337" max="14337" width="5.28515625" style="634" customWidth="1"/>
    <col min="14338" max="14338" width="63.85546875" style="634" customWidth="1"/>
    <col min="14339" max="14339" width="13.42578125" style="634" customWidth="1"/>
    <col min="14340" max="14343" width="11.7109375" style="634" customWidth="1"/>
    <col min="14344" max="14344" width="10.7109375" style="634" customWidth="1"/>
    <col min="14345" max="14345" width="11" style="634" customWidth="1"/>
    <col min="14346" max="14592" width="9.140625" style="634"/>
    <col min="14593" max="14593" width="5.28515625" style="634" customWidth="1"/>
    <col min="14594" max="14594" width="63.85546875" style="634" customWidth="1"/>
    <col min="14595" max="14595" width="13.42578125" style="634" customWidth="1"/>
    <col min="14596" max="14599" width="11.7109375" style="634" customWidth="1"/>
    <col min="14600" max="14600" width="10.7109375" style="634" customWidth="1"/>
    <col min="14601" max="14601" width="11" style="634" customWidth="1"/>
    <col min="14602" max="14848" width="9.140625" style="634"/>
    <col min="14849" max="14849" width="5.28515625" style="634" customWidth="1"/>
    <col min="14850" max="14850" width="63.85546875" style="634" customWidth="1"/>
    <col min="14851" max="14851" width="13.42578125" style="634" customWidth="1"/>
    <col min="14852" max="14855" width="11.7109375" style="634" customWidth="1"/>
    <col min="14856" max="14856" width="10.7109375" style="634" customWidth="1"/>
    <col min="14857" max="14857" width="11" style="634" customWidth="1"/>
    <col min="14858" max="15104" width="9.140625" style="634"/>
    <col min="15105" max="15105" width="5.28515625" style="634" customWidth="1"/>
    <col min="15106" max="15106" width="63.85546875" style="634" customWidth="1"/>
    <col min="15107" max="15107" width="13.42578125" style="634" customWidth="1"/>
    <col min="15108" max="15111" width="11.7109375" style="634" customWidth="1"/>
    <col min="15112" max="15112" width="10.7109375" style="634" customWidth="1"/>
    <col min="15113" max="15113" width="11" style="634" customWidth="1"/>
    <col min="15114" max="15360" width="9.140625" style="634"/>
    <col min="15361" max="15361" width="5.28515625" style="634" customWidth="1"/>
    <col min="15362" max="15362" width="63.85546875" style="634" customWidth="1"/>
    <col min="15363" max="15363" width="13.42578125" style="634" customWidth="1"/>
    <col min="15364" max="15367" width="11.7109375" style="634" customWidth="1"/>
    <col min="15368" max="15368" width="10.7109375" style="634" customWidth="1"/>
    <col min="15369" max="15369" width="11" style="634" customWidth="1"/>
    <col min="15370" max="15616" width="9.140625" style="634"/>
    <col min="15617" max="15617" width="5.28515625" style="634" customWidth="1"/>
    <col min="15618" max="15618" width="63.85546875" style="634" customWidth="1"/>
    <col min="15619" max="15619" width="13.42578125" style="634" customWidth="1"/>
    <col min="15620" max="15623" width="11.7109375" style="634" customWidth="1"/>
    <col min="15624" max="15624" width="10.7109375" style="634" customWidth="1"/>
    <col min="15625" max="15625" width="11" style="634" customWidth="1"/>
    <col min="15626" max="15872" width="9.140625" style="634"/>
    <col min="15873" max="15873" width="5.28515625" style="634" customWidth="1"/>
    <col min="15874" max="15874" width="63.85546875" style="634" customWidth="1"/>
    <col min="15875" max="15875" width="13.42578125" style="634" customWidth="1"/>
    <col min="15876" max="15879" width="11.7109375" style="634" customWidth="1"/>
    <col min="15880" max="15880" width="10.7109375" style="634" customWidth="1"/>
    <col min="15881" max="15881" width="11" style="634" customWidth="1"/>
    <col min="15882" max="16128" width="9.140625" style="634"/>
    <col min="16129" max="16129" width="5.28515625" style="634" customWidth="1"/>
    <col min="16130" max="16130" width="63.85546875" style="634" customWidth="1"/>
    <col min="16131" max="16131" width="13.42578125" style="634" customWidth="1"/>
    <col min="16132" max="16135" width="11.7109375" style="634" customWidth="1"/>
    <col min="16136" max="16136" width="10.7109375" style="634" customWidth="1"/>
    <col min="16137" max="16137" width="11" style="634" customWidth="1"/>
    <col min="16138" max="16384" width="9.140625" style="634"/>
  </cols>
  <sheetData>
    <row r="1" spans="1:9" ht="18.75" customHeight="1">
      <c r="A1" s="1999" t="s">
        <v>1649</v>
      </c>
      <c r="B1" s="1999"/>
      <c r="C1" s="1024"/>
      <c r="H1" s="2000" t="s">
        <v>2038</v>
      </c>
      <c r="I1" s="2000"/>
    </row>
    <row r="2" spans="1:9" ht="26.25" customHeight="1">
      <c r="A2" s="2000" t="s">
        <v>1773</v>
      </c>
      <c r="B2" s="2000"/>
      <c r="C2" s="2000"/>
      <c r="D2" s="2000"/>
      <c r="E2" s="2000"/>
      <c r="F2" s="2000"/>
      <c r="G2" s="2000"/>
      <c r="H2" s="2000"/>
      <c r="I2" s="2000"/>
    </row>
    <row r="3" spans="1:9" ht="26.25" customHeight="1">
      <c r="A3" s="1179"/>
      <c r="B3" s="1179"/>
      <c r="C3" s="1179"/>
      <c r="D3" s="1179"/>
      <c r="E3" s="1179"/>
      <c r="F3" s="1179"/>
      <c r="G3" s="1179"/>
      <c r="H3" s="1179"/>
      <c r="I3" s="1179"/>
    </row>
    <row r="4" spans="1:9" ht="16.5" customHeight="1">
      <c r="H4" s="2001" t="s">
        <v>127</v>
      </c>
      <c r="I4" s="2001"/>
    </row>
    <row r="5" spans="1:9" ht="22.5" customHeight="1">
      <c r="A5" s="2002" t="s">
        <v>2</v>
      </c>
      <c r="B5" s="2002" t="s">
        <v>291</v>
      </c>
      <c r="C5" s="2003" t="s">
        <v>1123</v>
      </c>
      <c r="D5" s="2003" t="s">
        <v>1418</v>
      </c>
      <c r="E5" s="2003"/>
      <c r="F5" s="2003" t="s">
        <v>1419</v>
      </c>
      <c r="G5" s="2003"/>
      <c r="H5" s="2003" t="s">
        <v>1420</v>
      </c>
      <c r="I5" s="2004" t="s">
        <v>1125</v>
      </c>
    </row>
    <row r="6" spans="1:9" ht="30" customHeight="1">
      <c r="A6" s="2002"/>
      <c r="B6" s="2002"/>
      <c r="C6" s="2003"/>
      <c r="D6" s="2003"/>
      <c r="E6" s="2003"/>
      <c r="F6" s="2003"/>
      <c r="G6" s="2003"/>
      <c r="H6" s="2003"/>
      <c r="I6" s="2005"/>
    </row>
    <row r="7" spans="1:9" ht="45.2" customHeight="1">
      <c r="A7" s="2002"/>
      <c r="B7" s="2002"/>
      <c r="C7" s="2003"/>
      <c r="D7" s="1180" t="s">
        <v>334</v>
      </c>
      <c r="E7" s="1180" t="s">
        <v>1054</v>
      </c>
      <c r="F7" s="1180" t="s">
        <v>334</v>
      </c>
      <c r="G7" s="1180" t="s">
        <v>1054</v>
      </c>
      <c r="H7" s="2003"/>
      <c r="I7" s="2006"/>
    </row>
    <row r="8" spans="1:9" ht="17.25" customHeight="1">
      <c r="A8" s="636">
        <v>1</v>
      </c>
      <c r="B8" s="637">
        <f>A8+1</f>
        <v>2</v>
      </c>
      <c r="C8" s="637" t="s">
        <v>1126</v>
      </c>
      <c r="D8" s="637">
        <v>4</v>
      </c>
      <c r="E8" s="637">
        <v>5</v>
      </c>
      <c r="F8" s="637">
        <v>6</v>
      </c>
      <c r="G8" s="637">
        <v>7</v>
      </c>
      <c r="H8" s="637">
        <v>8</v>
      </c>
      <c r="I8" s="637" t="s">
        <v>1127</v>
      </c>
    </row>
    <row r="9" spans="1:9" ht="20.25" customHeight="1">
      <c r="A9" s="638"/>
      <c r="B9" s="639" t="s">
        <v>278</v>
      </c>
      <c r="C9" s="640"/>
      <c r="D9" s="641"/>
      <c r="E9" s="641"/>
      <c r="F9" s="641"/>
      <c r="G9" s="641"/>
      <c r="H9" s="641"/>
      <c r="I9" s="641"/>
    </row>
    <row r="10" spans="1:9" ht="31.5">
      <c r="A10" s="638"/>
      <c r="B10" s="642" t="s">
        <v>1774</v>
      </c>
      <c r="C10" s="640"/>
      <c r="D10" s="641"/>
      <c r="E10" s="641"/>
      <c r="F10" s="641"/>
      <c r="G10" s="641"/>
      <c r="H10" s="641"/>
      <c r="I10" s="641"/>
    </row>
    <row r="11" spans="1:9" ht="20.25" customHeight="1">
      <c r="A11" s="643" t="s">
        <v>5</v>
      </c>
      <c r="B11" s="644" t="s">
        <v>1069</v>
      </c>
      <c r="C11" s="645"/>
      <c r="D11" s="646"/>
      <c r="E11" s="646"/>
      <c r="F11" s="646"/>
      <c r="G11" s="646"/>
      <c r="H11" s="647"/>
      <c r="I11" s="647"/>
    </row>
    <row r="12" spans="1:9" s="649" customFormat="1" ht="20.25" customHeight="1">
      <c r="A12" s="643"/>
      <c r="B12" s="644" t="s">
        <v>300</v>
      </c>
      <c r="C12" s="645"/>
      <c r="D12" s="646"/>
      <c r="E12" s="646"/>
      <c r="F12" s="646"/>
      <c r="G12" s="646"/>
      <c r="H12" s="648"/>
      <c r="I12" s="648"/>
    </row>
    <row r="13" spans="1:9" s="649" customFormat="1" ht="20.25" customHeight="1">
      <c r="A13" s="643" t="s">
        <v>6</v>
      </c>
      <c r="B13" s="650" t="s">
        <v>1128</v>
      </c>
      <c r="C13" s="645"/>
      <c r="D13" s="646"/>
      <c r="E13" s="646"/>
      <c r="F13" s="646"/>
      <c r="G13" s="646"/>
      <c r="H13" s="648"/>
      <c r="I13" s="648"/>
    </row>
    <row r="14" spans="1:9" s="649" customFormat="1" ht="20.25" customHeight="1">
      <c r="A14" s="643" t="s">
        <v>133</v>
      </c>
      <c r="B14" s="644" t="s">
        <v>1129</v>
      </c>
      <c r="C14" s="645"/>
      <c r="D14" s="646"/>
      <c r="E14" s="646"/>
      <c r="F14" s="646"/>
      <c r="G14" s="646"/>
      <c r="H14" s="648"/>
      <c r="I14" s="648"/>
    </row>
    <row r="15" spans="1:9" ht="20.25" customHeight="1">
      <c r="A15" s="651"/>
      <c r="B15" s="652" t="s">
        <v>300</v>
      </c>
      <c r="C15" s="645"/>
      <c r="D15" s="653"/>
      <c r="E15" s="653"/>
      <c r="F15" s="653"/>
      <c r="G15" s="653"/>
      <c r="H15" s="647"/>
      <c r="I15" s="647"/>
    </row>
    <row r="16" spans="1:9" s="649" customFormat="1" ht="20.25" customHeight="1">
      <c r="A16" s="643" t="s">
        <v>137</v>
      </c>
      <c r="B16" s="644" t="s">
        <v>1130</v>
      </c>
      <c r="C16" s="645"/>
      <c r="D16" s="646"/>
      <c r="E16" s="646"/>
      <c r="F16" s="646"/>
      <c r="G16" s="646"/>
      <c r="H16" s="648"/>
      <c r="I16" s="648"/>
    </row>
    <row r="17" spans="1:10" s="649" customFormat="1" ht="20.25" customHeight="1">
      <c r="A17" s="1010"/>
      <c r="B17" s="1242" t="s">
        <v>1775</v>
      </c>
      <c r="C17" s="645"/>
      <c r="D17" s="646"/>
      <c r="E17" s="646"/>
      <c r="F17" s="646"/>
      <c r="G17" s="646"/>
      <c r="H17" s="648"/>
      <c r="I17" s="648"/>
    </row>
    <row r="18" spans="1:10" s="649" customFormat="1" ht="20.25" customHeight="1">
      <c r="A18" s="643"/>
      <c r="B18" s="652" t="s">
        <v>300</v>
      </c>
      <c r="C18" s="645"/>
      <c r="D18" s="646"/>
      <c r="E18" s="646"/>
      <c r="F18" s="646"/>
      <c r="G18" s="646"/>
      <c r="H18" s="648"/>
      <c r="I18" s="648"/>
    </row>
    <row r="19" spans="1:10" s="649" customFormat="1" ht="20.25" customHeight="1">
      <c r="A19" s="643"/>
      <c r="B19" s="1242" t="s">
        <v>1776</v>
      </c>
      <c r="C19" s="645"/>
      <c r="D19" s="646"/>
      <c r="E19" s="646"/>
      <c r="F19" s="646"/>
      <c r="G19" s="646"/>
      <c r="H19" s="648"/>
      <c r="I19" s="648"/>
    </row>
    <row r="20" spans="1:10" s="649" customFormat="1" ht="20.25" customHeight="1">
      <c r="A20" s="643"/>
      <c r="B20" s="652" t="s">
        <v>300</v>
      </c>
      <c r="C20" s="645"/>
      <c r="D20" s="646"/>
      <c r="E20" s="646"/>
      <c r="F20" s="646"/>
      <c r="G20" s="646"/>
      <c r="H20" s="648"/>
      <c r="I20" s="648"/>
    </row>
    <row r="21" spans="1:10" ht="20.25" customHeight="1">
      <c r="A21" s="651"/>
      <c r="B21" s="1242" t="s">
        <v>1777</v>
      </c>
      <c r="C21" s="645"/>
      <c r="D21" s="653"/>
      <c r="E21" s="653"/>
      <c r="F21" s="653"/>
      <c r="G21" s="653"/>
      <c r="H21" s="647"/>
      <c r="I21" s="647"/>
    </row>
    <row r="22" spans="1:10" ht="6" customHeight="1">
      <c r="A22" s="654"/>
      <c r="B22" s="655"/>
      <c r="C22" s="655"/>
      <c r="D22" s="656"/>
      <c r="E22" s="656"/>
      <c r="F22" s="656"/>
      <c r="G22" s="656"/>
      <c r="H22" s="656"/>
      <c r="I22" s="656"/>
    </row>
    <row r="23" spans="1:10" ht="24" customHeight="1">
      <c r="A23" s="657"/>
      <c r="B23" s="658"/>
      <c r="C23" s="658"/>
    </row>
    <row r="24" spans="1:10" ht="18.75">
      <c r="B24" s="658"/>
      <c r="C24" s="658"/>
      <c r="E24" s="1996"/>
      <c r="F24" s="1996"/>
      <c r="G24" s="1996"/>
      <c r="H24" s="1996"/>
      <c r="I24" s="1996"/>
      <c r="J24" s="632"/>
    </row>
    <row r="25" spans="1:10" ht="18.75">
      <c r="B25" s="658"/>
      <c r="C25" s="658"/>
      <c r="E25" s="1997"/>
      <c r="F25" s="1997"/>
      <c r="G25" s="1997"/>
      <c r="H25" s="1997"/>
      <c r="I25" s="1997"/>
      <c r="J25" s="579"/>
    </row>
    <row r="26" spans="1:10" ht="18.75">
      <c r="E26" s="1997"/>
      <c r="F26" s="1997"/>
      <c r="G26" s="1997"/>
      <c r="H26" s="1997"/>
      <c r="I26" s="1997"/>
      <c r="J26" s="579"/>
    </row>
    <row r="27" spans="1:10" ht="18.75">
      <c r="E27" s="1998"/>
      <c r="F27" s="1998"/>
      <c r="G27" s="1998"/>
      <c r="H27" s="1998"/>
      <c r="I27" s="1998"/>
      <c r="J27" s="583"/>
    </row>
  </sheetData>
  <mergeCells count="15">
    <mergeCell ref="E24:I24"/>
    <mergeCell ref="E25:I25"/>
    <mergeCell ref="E26:I26"/>
    <mergeCell ref="E27:I27"/>
    <mergeCell ref="A1:B1"/>
    <mergeCell ref="H1:I1"/>
    <mergeCell ref="A2:I2"/>
    <mergeCell ref="H4:I4"/>
    <mergeCell ref="A5:A7"/>
    <mergeCell ref="B5:B7"/>
    <mergeCell ref="C5:C7"/>
    <mergeCell ref="D5:E6"/>
    <mergeCell ref="F5:G6"/>
    <mergeCell ref="H5:H7"/>
    <mergeCell ref="I5:I7"/>
  </mergeCells>
  <printOptions horizontalCentered="1"/>
  <pageMargins left="0.15748031496063" right="0.15748031496063" top="0.39370078740157499" bottom="0.35433070866141703" header="0.31496062992126" footer="0.15748031496063"/>
  <pageSetup paperSize="9" scale="70" orientation="landscape"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DFCC-F09B-45D5-AF43-4C3790DC3EAD}">
  <sheetPr>
    <tabColor rgb="FF7030A0"/>
    <pageSetUpPr fitToPage="1"/>
  </sheetPr>
  <dimension ref="A1:Q23"/>
  <sheetViews>
    <sheetView view="pageBreakPreview" zoomScale="60" zoomScaleNormal="100" workbookViewId="0">
      <selection activeCell="J11" sqref="J11"/>
    </sheetView>
  </sheetViews>
  <sheetFormatPr defaultRowHeight="15.75"/>
  <cols>
    <col min="1" max="1" width="5" style="1265" customWidth="1"/>
    <col min="2" max="2" width="23.5703125" style="1047" customWidth="1"/>
    <col min="3" max="3" width="11.85546875" style="1047" bestFit="1" customWidth="1"/>
    <col min="4" max="4" width="9.85546875" style="1047" bestFit="1" customWidth="1"/>
    <col min="5" max="5" width="9.5703125" style="1047" customWidth="1"/>
    <col min="6" max="6" width="11.140625" style="1047" customWidth="1"/>
    <col min="7" max="7" width="11.42578125" style="1047" customWidth="1"/>
    <col min="8" max="8" width="9.85546875" style="1047" bestFit="1" customWidth="1"/>
    <col min="9" max="9" width="10.5703125" style="1047" customWidth="1"/>
    <col min="10" max="10" width="10.42578125" style="1047" bestFit="1" customWidth="1"/>
    <col min="11" max="11" width="8.7109375" style="1047" customWidth="1"/>
    <col min="12" max="12" width="13.85546875" style="1047" bestFit="1" customWidth="1"/>
    <col min="13" max="13" width="12.5703125" style="1047" customWidth="1"/>
    <col min="14" max="14" width="15.28515625" style="1047" customWidth="1"/>
    <col min="15" max="16" width="11.28515625" style="1047" customWidth="1"/>
    <col min="17" max="257" width="9.140625" style="1047"/>
    <col min="258" max="258" width="5" style="1047" customWidth="1"/>
    <col min="259" max="259" width="23.5703125" style="1047" customWidth="1"/>
    <col min="260" max="263" width="12.28515625" style="1047" customWidth="1"/>
    <col min="264" max="267" width="11.5703125" style="1047" customWidth="1"/>
    <col min="268" max="268" width="8.7109375" style="1047" customWidth="1"/>
    <col min="269" max="269" width="12.5703125" style="1047" customWidth="1"/>
    <col min="270" max="270" width="15.28515625" style="1047" customWidth="1"/>
    <col min="271" max="272" width="11.28515625" style="1047" customWidth="1"/>
    <col min="273" max="513" width="9.140625" style="1047"/>
    <col min="514" max="514" width="5" style="1047" customWidth="1"/>
    <col min="515" max="515" width="23.5703125" style="1047" customWidth="1"/>
    <col min="516" max="519" width="12.28515625" style="1047" customWidth="1"/>
    <col min="520" max="523" width="11.5703125" style="1047" customWidth="1"/>
    <col min="524" max="524" width="8.7109375" style="1047" customWidth="1"/>
    <col min="525" max="525" width="12.5703125" style="1047" customWidth="1"/>
    <col min="526" max="526" width="15.28515625" style="1047" customWidth="1"/>
    <col min="527" max="528" width="11.28515625" style="1047" customWidth="1"/>
    <col min="529" max="769" width="9.140625" style="1047"/>
    <col min="770" max="770" width="5" style="1047" customWidth="1"/>
    <col min="771" max="771" width="23.5703125" style="1047" customWidth="1"/>
    <col min="772" max="775" width="12.28515625" style="1047" customWidth="1"/>
    <col min="776" max="779" width="11.5703125" style="1047" customWidth="1"/>
    <col min="780" max="780" width="8.7109375" style="1047" customWidth="1"/>
    <col min="781" max="781" width="12.5703125" style="1047" customWidth="1"/>
    <col min="782" max="782" width="15.28515625" style="1047" customWidth="1"/>
    <col min="783" max="784" width="11.28515625" style="1047" customWidth="1"/>
    <col min="785" max="1025" width="9.140625" style="1047"/>
    <col min="1026" max="1026" width="5" style="1047" customWidth="1"/>
    <col min="1027" max="1027" width="23.5703125" style="1047" customWidth="1"/>
    <col min="1028" max="1031" width="12.28515625" style="1047" customWidth="1"/>
    <col min="1032" max="1035" width="11.5703125" style="1047" customWidth="1"/>
    <col min="1036" max="1036" width="8.7109375" style="1047" customWidth="1"/>
    <col min="1037" max="1037" width="12.5703125" style="1047" customWidth="1"/>
    <col min="1038" max="1038" width="15.28515625" style="1047" customWidth="1"/>
    <col min="1039" max="1040" width="11.28515625" style="1047" customWidth="1"/>
    <col min="1041" max="1281" width="9.140625" style="1047"/>
    <col min="1282" max="1282" width="5" style="1047" customWidth="1"/>
    <col min="1283" max="1283" width="23.5703125" style="1047" customWidth="1"/>
    <col min="1284" max="1287" width="12.28515625" style="1047" customWidth="1"/>
    <col min="1288" max="1291" width="11.5703125" style="1047" customWidth="1"/>
    <col min="1292" max="1292" width="8.7109375" style="1047" customWidth="1"/>
    <col min="1293" max="1293" width="12.5703125" style="1047" customWidth="1"/>
    <col min="1294" max="1294" width="15.28515625" style="1047" customWidth="1"/>
    <col min="1295" max="1296" width="11.28515625" style="1047" customWidth="1"/>
    <col min="1297" max="1537" width="9.140625" style="1047"/>
    <col min="1538" max="1538" width="5" style="1047" customWidth="1"/>
    <col min="1539" max="1539" width="23.5703125" style="1047" customWidth="1"/>
    <col min="1540" max="1543" width="12.28515625" style="1047" customWidth="1"/>
    <col min="1544" max="1547" width="11.5703125" style="1047" customWidth="1"/>
    <col min="1548" max="1548" width="8.7109375" style="1047" customWidth="1"/>
    <col min="1549" max="1549" width="12.5703125" style="1047" customWidth="1"/>
    <col min="1550" max="1550" width="15.28515625" style="1047" customWidth="1"/>
    <col min="1551" max="1552" width="11.28515625" style="1047" customWidth="1"/>
    <col min="1553" max="1793" width="9.140625" style="1047"/>
    <col min="1794" max="1794" width="5" style="1047" customWidth="1"/>
    <col min="1795" max="1795" width="23.5703125" style="1047" customWidth="1"/>
    <col min="1796" max="1799" width="12.28515625" style="1047" customWidth="1"/>
    <col min="1800" max="1803" width="11.5703125" style="1047" customWidth="1"/>
    <col min="1804" max="1804" width="8.7109375" style="1047" customWidth="1"/>
    <col min="1805" max="1805" width="12.5703125" style="1047" customWidth="1"/>
    <col min="1806" max="1806" width="15.28515625" style="1047" customWidth="1"/>
    <col min="1807" max="1808" width="11.28515625" style="1047" customWidth="1"/>
    <col min="1809" max="2049" width="9.140625" style="1047"/>
    <col min="2050" max="2050" width="5" style="1047" customWidth="1"/>
    <col min="2051" max="2051" width="23.5703125" style="1047" customWidth="1"/>
    <col min="2052" max="2055" width="12.28515625" style="1047" customWidth="1"/>
    <col min="2056" max="2059" width="11.5703125" style="1047" customWidth="1"/>
    <col min="2060" max="2060" width="8.7109375" style="1047" customWidth="1"/>
    <col min="2061" max="2061" width="12.5703125" style="1047" customWidth="1"/>
    <col min="2062" max="2062" width="15.28515625" style="1047" customWidth="1"/>
    <col min="2063" max="2064" width="11.28515625" style="1047" customWidth="1"/>
    <col min="2065" max="2305" width="9.140625" style="1047"/>
    <col min="2306" max="2306" width="5" style="1047" customWidth="1"/>
    <col min="2307" max="2307" width="23.5703125" style="1047" customWidth="1"/>
    <col min="2308" max="2311" width="12.28515625" style="1047" customWidth="1"/>
    <col min="2312" max="2315" width="11.5703125" style="1047" customWidth="1"/>
    <col min="2316" max="2316" width="8.7109375" style="1047" customWidth="1"/>
    <col min="2317" max="2317" width="12.5703125" style="1047" customWidth="1"/>
    <col min="2318" max="2318" width="15.28515625" style="1047" customWidth="1"/>
    <col min="2319" max="2320" width="11.28515625" style="1047" customWidth="1"/>
    <col min="2321" max="2561" width="9.140625" style="1047"/>
    <col min="2562" max="2562" width="5" style="1047" customWidth="1"/>
    <col min="2563" max="2563" width="23.5703125" style="1047" customWidth="1"/>
    <col min="2564" max="2567" width="12.28515625" style="1047" customWidth="1"/>
    <col min="2568" max="2571" width="11.5703125" style="1047" customWidth="1"/>
    <col min="2572" max="2572" width="8.7109375" style="1047" customWidth="1"/>
    <col min="2573" max="2573" width="12.5703125" style="1047" customWidth="1"/>
    <col min="2574" max="2574" width="15.28515625" style="1047" customWidth="1"/>
    <col min="2575" max="2576" width="11.28515625" style="1047" customWidth="1"/>
    <col min="2577" max="2817" width="9.140625" style="1047"/>
    <col min="2818" max="2818" width="5" style="1047" customWidth="1"/>
    <col min="2819" max="2819" width="23.5703125" style="1047" customWidth="1"/>
    <col min="2820" max="2823" width="12.28515625" style="1047" customWidth="1"/>
    <col min="2824" max="2827" width="11.5703125" style="1047" customWidth="1"/>
    <col min="2828" max="2828" width="8.7109375" style="1047" customWidth="1"/>
    <col min="2829" max="2829" width="12.5703125" style="1047" customWidth="1"/>
    <col min="2830" max="2830" width="15.28515625" style="1047" customWidth="1"/>
    <col min="2831" max="2832" width="11.28515625" style="1047" customWidth="1"/>
    <col min="2833" max="3073" width="9.140625" style="1047"/>
    <col min="3074" max="3074" width="5" style="1047" customWidth="1"/>
    <col min="3075" max="3075" width="23.5703125" style="1047" customWidth="1"/>
    <col min="3076" max="3079" width="12.28515625" style="1047" customWidth="1"/>
    <col min="3080" max="3083" width="11.5703125" style="1047" customWidth="1"/>
    <col min="3084" max="3084" width="8.7109375" style="1047" customWidth="1"/>
    <col min="3085" max="3085" width="12.5703125" style="1047" customWidth="1"/>
    <col min="3086" max="3086" width="15.28515625" style="1047" customWidth="1"/>
    <col min="3087" max="3088" width="11.28515625" style="1047" customWidth="1"/>
    <col min="3089" max="3329" width="9.140625" style="1047"/>
    <col min="3330" max="3330" width="5" style="1047" customWidth="1"/>
    <col min="3331" max="3331" width="23.5703125" style="1047" customWidth="1"/>
    <col min="3332" max="3335" width="12.28515625" style="1047" customWidth="1"/>
    <col min="3336" max="3339" width="11.5703125" style="1047" customWidth="1"/>
    <col min="3340" max="3340" width="8.7109375" style="1047" customWidth="1"/>
    <col min="3341" max="3341" width="12.5703125" style="1047" customWidth="1"/>
    <col min="3342" max="3342" width="15.28515625" style="1047" customWidth="1"/>
    <col min="3343" max="3344" width="11.28515625" style="1047" customWidth="1"/>
    <col min="3345" max="3585" width="9.140625" style="1047"/>
    <col min="3586" max="3586" width="5" style="1047" customWidth="1"/>
    <col min="3587" max="3587" width="23.5703125" style="1047" customWidth="1"/>
    <col min="3588" max="3591" width="12.28515625" style="1047" customWidth="1"/>
    <col min="3592" max="3595" width="11.5703125" style="1047" customWidth="1"/>
    <col min="3596" max="3596" width="8.7109375" style="1047" customWidth="1"/>
    <col min="3597" max="3597" width="12.5703125" style="1047" customWidth="1"/>
    <col min="3598" max="3598" width="15.28515625" style="1047" customWidth="1"/>
    <col min="3599" max="3600" width="11.28515625" style="1047" customWidth="1"/>
    <col min="3601" max="3841" width="9.140625" style="1047"/>
    <col min="3842" max="3842" width="5" style="1047" customWidth="1"/>
    <col min="3843" max="3843" width="23.5703125" style="1047" customWidth="1"/>
    <col min="3844" max="3847" width="12.28515625" style="1047" customWidth="1"/>
    <col min="3848" max="3851" width="11.5703125" style="1047" customWidth="1"/>
    <col min="3852" max="3852" width="8.7109375" style="1047" customWidth="1"/>
    <col min="3853" max="3853" width="12.5703125" style="1047" customWidth="1"/>
    <col min="3854" max="3854" width="15.28515625" style="1047" customWidth="1"/>
    <col min="3855" max="3856" width="11.28515625" style="1047" customWidth="1"/>
    <col min="3857" max="4097" width="9.140625" style="1047"/>
    <col min="4098" max="4098" width="5" style="1047" customWidth="1"/>
    <col min="4099" max="4099" width="23.5703125" style="1047" customWidth="1"/>
    <col min="4100" max="4103" width="12.28515625" style="1047" customWidth="1"/>
    <col min="4104" max="4107" width="11.5703125" style="1047" customWidth="1"/>
    <col min="4108" max="4108" width="8.7109375" style="1047" customWidth="1"/>
    <col min="4109" max="4109" width="12.5703125" style="1047" customWidth="1"/>
    <col min="4110" max="4110" width="15.28515625" style="1047" customWidth="1"/>
    <col min="4111" max="4112" width="11.28515625" style="1047" customWidth="1"/>
    <col min="4113" max="4353" width="9.140625" style="1047"/>
    <col min="4354" max="4354" width="5" style="1047" customWidth="1"/>
    <col min="4355" max="4355" width="23.5703125" style="1047" customWidth="1"/>
    <col min="4356" max="4359" width="12.28515625" style="1047" customWidth="1"/>
    <col min="4360" max="4363" width="11.5703125" style="1047" customWidth="1"/>
    <col min="4364" max="4364" width="8.7109375" style="1047" customWidth="1"/>
    <col min="4365" max="4365" width="12.5703125" style="1047" customWidth="1"/>
    <col min="4366" max="4366" width="15.28515625" style="1047" customWidth="1"/>
    <col min="4367" max="4368" width="11.28515625" style="1047" customWidth="1"/>
    <col min="4369" max="4609" width="9.140625" style="1047"/>
    <col min="4610" max="4610" width="5" style="1047" customWidth="1"/>
    <col min="4611" max="4611" width="23.5703125" style="1047" customWidth="1"/>
    <col min="4612" max="4615" width="12.28515625" style="1047" customWidth="1"/>
    <col min="4616" max="4619" width="11.5703125" style="1047" customWidth="1"/>
    <col min="4620" max="4620" width="8.7109375" style="1047" customWidth="1"/>
    <col min="4621" max="4621" width="12.5703125" style="1047" customWidth="1"/>
    <col min="4622" max="4622" width="15.28515625" style="1047" customWidth="1"/>
    <col min="4623" max="4624" width="11.28515625" style="1047" customWidth="1"/>
    <col min="4625" max="4865" width="9.140625" style="1047"/>
    <col min="4866" max="4866" width="5" style="1047" customWidth="1"/>
    <col min="4867" max="4867" width="23.5703125" style="1047" customWidth="1"/>
    <col min="4868" max="4871" width="12.28515625" style="1047" customWidth="1"/>
    <col min="4872" max="4875" width="11.5703125" style="1047" customWidth="1"/>
    <col min="4876" max="4876" width="8.7109375" style="1047" customWidth="1"/>
    <col min="4877" max="4877" width="12.5703125" style="1047" customWidth="1"/>
    <col min="4878" max="4878" width="15.28515625" style="1047" customWidth="1"/>
    <col min="4879" max="4880" width="11.28515625" style="1047" customWidth="1"/>
    <col min="4881" max="5121" width="9.140625" style="1047"/>
    <col min="5122" max="5122" width="5" style="1047" customWidth="1"/>
    <col min="5123" max="5123" width="23.5703125" style="1047" customWidth="1"/>
    <col min="5124" max="5127" width="12.28515625" style="1047" customWidth="1"/>
    <col min="5128" max="5131" width="11.5703125" style="1047" customWidth="1"/>
    <col min="5132" max="5132" width="8.7109375" style="1047" customWidth="1"/>
    <col min="5133" max="5133" width="12.5703125" style="1047" customWidth="1"/>
    <col min="5134" max="5134" width="15.28515625" style="1047" customWidth="1"/>
    <col min="5135" max="5136" width="11.28515625" style="1047" customWidth="1"/>
    <col min="5137" max="5377" width="9.140625" style="1047"/>
    <col min="5378" max="5378" width="5" style="1047" customWidth="1"/>
    <col min="5379" max="5379" width="23.5703125" style="1047" customWidth="1"/>
    <col min="5380" max="5383" width="12.28515625" style="1047" customWidth="1"/>
    <col min="5384" max="5387" width="11.5703125" style="1047" customWidth="1"/>
    <col min="5388" max="5388" width="8.7109375" style="1047" customWidth="1"/>
    <col min="5389" max="5389" width="12.5703125" style="1047" customWidth="1"/>
    <col min="5390" max="5390" width="15.28515625" style="1047" customWidth="1"/>
    <col min="5391" max="5392" width="11.28515625" style="1047" customWidth="1"/>
    <col min="5393" max="5633" width="9.140625" style="1047"/>
    <col min="5634" max="5634" width="5" style="1047" customWidth="1"/>
    <col min="5635" max="5635" width="23.5703125" style="1047" customWidth="1"/>
    <col min="5636" max="5639" width="12.28515625" style="1047" customWidth="1"/>
    <col min="5640" max="5643" width="11.5703125" style="1047" customWidth="1"/>
    <col min="5644" max="5644" width="8.7109375" style="1047" customWidth="1"/>
    <col min="5645" max="5645" width="12.5703125" style="1047" customWidth="1"/>
    <col min="5646" max="5646" width="15.28515625" style="1047" customWidth="1"/>
    <col min="5647" max="5648" width="11.28515625" style="1047" customWidth="1"/>
    <col min="5649" max="5889" width="9.140625" style="1047"/>
    <col min="5890" max="5890" width="5" style="1047" customWidth="1"/>
    <col min="5891" max="5891" width="23.5703125" style="1047" customWidth="1"/>
    <col min="5892" max="5895" width="12.28515625" style="1047" customWidth="1"/>
    <col min="5896" max="5899" width="11.5703125" style="1047" customWidth="1"/>
    <col min="5900" max="5900" width="8.7109375" style="1047" customWidth="1"/>
    <col min="5901" max="5901" width="12.5703125" style="1047" customWidth="1"/>
    <col min="5902" max="5902" width="15.28515625" style="1047" customWidth="1"/>
    <col min="5903" max="5904" width="11.28515625" style="1047" customWidth="1"/>
    <col min="5905" max="6145" width="9.140625" style="1047"/>
    <col min="6146" max="6146" width="5" style="1047" customWidth="1"/>
    <col min="6147" max="6147" width="23.5703125" style="1047" customWidth="1"/>
    <col min="6148" max="6151" width="12.28515625" style="1047" customWidth="1"/>
    <col min="6152" max="6155" width="11.5703125" style="1047" customWidth="1"/>
    <col min="6156" max="6156" width="8.7109375" style="1047" customWidth="1"/>
    <col min="6157" max="6157" width="12.5703125" style="1047" customWidth="1"/>
    <col min="6158" max="6158" width="15.28515625" style="1047" customWidth="1"/>
    <col min="6159" max="6160" width="11.28515625" style="1047" customWidth="1"/>
    <col min="6161" max="6401" width="9.140625" style="1047"/>
    <col min="6402" max="6402" width="5" style="1047" customWidth="1"/>
    <col min="6403" max="6403" width="23.5703125" style="1047" customWidth="1"/>
    <col min="6404" max="6407" width="12.28515625" style="1047" customWidth="1"/>
    <col min="6408" max="6411" width="11.5703125" style="1047" customWidth="1"/>
    <col min="6412" max="6412" width="8.7109375" style="1047" customWidth="1"/>
    <col min="6413" max="6413" width="12.5703125" style="1047" customWidth="1"/>
    <col min="6414" max="6414" width="15.28515625" style="1047" customWidth="1"/>
    <col min="6415" max="6416" width="11.28515625" style="1047" customWidth="1"/>
    <col min="6417" max="6657" width="9.140625" style="1047"/>
    <col min="6658" max="6658" width="5" style="1047" customWidth="1"/>
    <col min="6659" max="6659" width="23.5703125" style="1047" customWidth="1"/>
    <col min="6660" max="6663" width="12.28515625" style="1047" customWidth="1"/>
    <col min="6664" max="6667" width="11.5703125" style="1047" customWidth="1"/>
    <col min="6668" max="6668" width="8.7109375" style="1047" customWidth="1"/>
    <col min="6669" max="6669" width="12.5703125" style="1047" customWidth="1"/>
    <col min="6670" max="6670" width="15.28515625" style="1047" customWidth="1"/>
    <col min="6671" max="6672" width="11.28515625" style="1047" customWidth="1"/>
    <col min="6673" max="6913" width="9.140625" style="1047"/>
    <col min="6914" max="6914" width="5" style="1047" customWidth="1"/>
    <col min="6915" max="6915" width="23.5703125" style="1047" customWidth="1"/>
    <col min="6916" max="6919" width="12.28515625" style="1047" customWidth="1"/>
    <col min="6920" max="6923" width="11.5703125" style="1047" customWidth="1"/>
    <col min="6924" max="6924" width="8.7109375" style="1047" customWidth="1"/>
    <col min="6925" max="6925" width="12.5703125" style="1047" customWidth="1"/>
    <col min="6926" max="6926" width="15.28515625" style="1047" customWidth="1"/>
    <col min="6927" max="6928" width="11.28515625" style="1047" customWidth="1"/>
    <col min="6929" max="7169" width="9.140625" style="1047"/>
    <col min="7170" max="7170" width="5" style="1047" customWidth="1"/>
    <col min="7171" max="7171" width="23.5703125" style="1047" customWidth="1"/>
    <col min="7172" max="7175" width="12.28515625" style="1047" customWidth="1"/>
    <col min="7176" max="7179" width="11.5703125" style="1047" customWidth="1"/>
    <col min="7180" max="7180" width="8.7109375" style="1047" customWidth="1"/>
    <col min="7181" max="7181" width="12.5703125" style="1047" customWidth="1"/>
    <col min="7182" max="7182" width="15.28515625" style="1047" customWidth="1"/>
    <col min="7183" max="7184" width="11.28515625" style="1047" customWidth="1"/>
    <col min="7185" max="7425" width="9.140625" style="1047"/>
    <col min="7426" max="7426" width="5" style="1047" customWidth="1"/>
    <col min="7427" max="7427" width="23.5703125" style="1047" customWidth="1"/>
    <col min="7428" max="7431" width="12.28515625" style="1047" customWidth="1"/>
    <col min="7432" max="7435" width="11.5703125" style="1047" customWidth="1"/>
    <col min="7436" max="7436" width="8.7109375" style="1047" customWidth="1"/>
    <col min="7437" max="7437" width="12.5703125" style="1047" customWidth="1"/>
    <col min="7438" max="7438" width="15.28515625" style="1047" customWidth="1"/>
    <col min="7439" max="7440" width="11.28515625" style="1047" customWidth="1"/>
    <col min="7441" max="7681" width="9.140625" style="1047"/>
    <col min="7682" max="7682" width="5" style="1047" customWidth="1"/>
    <col min="7683" max="7683" width="23.5703125" style="1047" customWidth="1"/>
    <col min="7684" max="7687" width="12.28515625" style="1047" customWidth="1"/>
    <col min="7688" max="7691" width="11.5703125" style="1047" customWidth="1"/>
    <col min="7692" max="7692" width="8.7109375" style="1047" customWidth="1"/>
    <col min="7693" max="7693" width="12.5703125" style="1047" customWidth="1"/>
    <col min="7694" max="7694" width="15.28515625" style="1047" customWidth="1"/>
    <col min="7695" max="7696" width="11.28515625" style="1047" customWidth="1"/>
    <col min="7697" max="7937" width="9.140625" style="1047"/>
    <col min="7938" max="7938" width="5" style="1047" customWidth="1"/>
    <col min="7939" max="7939" width="23.5703125" style="1047" customWidth="1"/>
    <col min="7940" max="7943" width="12.28515625" style="1047" customWidth="1"/>
    <col min="7944" max="7947" width="11.5703125" style="1047" customWidth="1"/>
    <col min="7948" max="7948" width="8.7109375" style="1047" customWidth="1"/>
    <col min="7949" max="7949" width="12.5703125" style="1047" customWidth="1"/>
    <col min="7950" max="7950" width="15.28515625" style="1047" customWidth="1"/>
    <col min="7951" max="7952" width="11.28515625" style="1047" customWidth="1"/>
    <col min="7953" max="8193" width="9.140625" style="1047"/>
    <col min="8194" max="8194" width="5" style="1047" customWidth="1"/>
    <col min="8195" max="8195" width="23.5703125" style="1047" customWidth="1"/>
    <col min="8196" max="8199" width="12.28515625" style="1047" customWidth="1"/>
    <col min="8200" max="8203" width="11.5703125" style="1047" customWidth="1"/>
    <col min="8204" max="8204" width="8.7109375" style="1047" customWidth="1"/>
    <col min="8205" max="8205" width="12.5703125" style="1047" customWidth="1"/>
    <col min="8206" max="8206" width="15.28515625" style="1047" customWidth="1"/>
    <col min="8207" max="8208" width="11.28515625" style="1047" customWidth="1"/>
    <col min="8209" max="8449" width="9.140625" style="1047"/>
    <col min="8450" max="8450" width="5" style="1047" customWidth="1"/>
    <col min="8451" max="8451" width="23.5703125" style="1047" customWidth="1"/>
    <col min="8452" max="8455" width="12.28515625" style="1047" customWidth="1"/>
    <col min="8456" max="8459" width="11.5703125" style="1047" customWidth="1"/>
    <col min="8460" max="8460" width="8.7109375" style="1047" customWidth="1"/>
    <col min="8461" max="8461" width="12.5703125" style="1047" customWidth="1"/>
    <col min="8462" max="8462" width="15.28515625" style="1047" customWidth="1"/>
    <col min="8463" max="8464" width="11.28515625" style="1047" customWidth="1"/>
    <col min="8465" max="8705" width="9.140625" style="1047"/>
    <col min="8706" max="8706" width="5" style="1047" customWidth="1"/>
    <col min="8707" max="8707" width="23.5703125" style="1047" customWidth="1"/>
    <col min="8708" max="8711" width="12.28515625" style="1047" customWidth="1"/>
    <col min="8712" max="8715" width="11.5703125" style="1047" customWidth="1"/>
    <col min="8716" max="8716" width="8.7109375" style="1047" customWidth="1"/>
    <col min="8717" max="8717" width="12.5703125" style="1047" customWidth="1"/>
    <col min="8718" max="8718" width="15.28515625" style="1047" customWidth="1"/>
    <col min="8719" max="8720" width="11.28515625" style="1047" customWidth="1"/>
    <col min="8721" max="8961" width="9.140625" style="1047"/>
    <col min="8962" max="8962" width="5" style="1047" customWidth="1"/>
    <col min="8963" max="8963" width="23.5703125" style="1047" customWidth="1"/>
    <col min="8964" max="8967" width="12.28515625" style="1047" customWidth="1"/>
    <col min="8968" max="8971" width="11.5703125" style="1047" customWidth="1"/>
    <col min="8972" max="8972" width="8.7109375" style="1047" customWidth="1"/>
    <col min="8973" max="8973" width="12.5703125" style="1047" customWidth="1"/>
    <col min="8974" max="8974" width="15.28515625" style="1047" customWidth="1"/>
    <col min="8975" max="8976" width="11.28515625" style="1047" customWidth="1"/>
    <col min="8977" max="9217" width="9.140625" style="1047"/>
    <col min="9218" max="9218" width="5" style="1047" customWidth="1"/>
    <col min="9219" max="9219" width="23.5703125" style="1047" customWidth="1"/>
    <col min="9220" max="9223" width="12.28515625" style="1047" customWidth="1"/>
    <col min="9224" max="9227" width="11.5703125" style="1047" customWidth="1"/>
    <col min="9228" max="9228" width="8.7109375" style="1047" customWidth="1"/>
    <col min="9229" max="9229" width="12.5703125" style="1047" customWidth="1"/>
    <col min="9230" max="9230" width="15.28515625" style="1047" customWidth="1"/>
    <col min="9231" max="9232" width="11.28515625" style="1047" customWidth="1"/>
    <col min="9233" max="9473" width="9.140625" style="1047"/>
    <col min="9474" max="9474" width="5" style="1047" customWidth="1"/>
    <col min="9475" max="9475" width="23.5703125" style="1047" customWidth="1"/>
    <col min="9476" max="9479" width="12.28515625" style="1047" customWidth="1"/>
    <col min="9480" max="9483" width="11.5703125" style="1047" customWidth="1"/>
    <col min="9484" max="9484" width="8.7109375" style="1047" customWidth="1"/>
    <col min="9485" max="9485" width="12.5703125" style="1047" customWidth="1"/>
    <col min="9486" max="9486" width="15.28515625" style="1047" customWidth="1"/>
    <col min="9487" max="9488" width="11.28515625" style="1047" customWidth="1"/>
    <col min="9489" max="9729" width="9.140625" style="1047"/>
    <col min="9730" max="9730" width="5" style="1047" customWidth="1"/>
    <col min="9731" max="9731" width="23.5703125" style="1047" customWidth="1"/>
    <col min="9732" max="9735" width="12.28515625" style="1047" customWidth="1"/>
    <col min="9736" max="9739" width="11.5703125" style="1047" customWidth="1"/>
    <col min="9740" max="9740" width="8.7109375" style="1047" customWidth="1"/>
    <col min="9741" max="9741" width="12.5703125" style="1047" customWidth="1"/>
    <col min="9742" max="9742" width="15.28515625" style="1047" customWidth="1"/>
    <col min="9743" max="9744" width="11.28515625" style="1047" customWidth="1"/>
    <col min="9745" max="9985" width="9.140625" style="1047"/>
    <col min="9986" max="9986" width="5" style="1047" customWidth="1"/>
    <col min="9987" max="9987" width="23.5703125" style="1047" customWidth="1"/>
    <col min="9988" max="9991" width="12.28515625" style="1047" customWidth="1"/>
    <col min="9992" max="9995" width="11.5703125" style="1047" customWidth="1"/>
    <col min="9996" max="9996" width="8.7109375" style="1047" customWidth="1"/>
    <col min="9997" max="9997" width="12.5703125" style="1047" customWidth="1"/>
    <col min="9998" max="9998" width="15.28515625" style="1047" customWidth="1"/>
    <col min="9999" max="10000" width="11.28515625" style="1047" customWidth="1"/>
    <col min="10001" max="10241" width="9.140625" style="1047"/>
    <col min="10242" max="10242" width="5" style="1047" customWidth="1"/>
    <col min="10243" max="10243" width="23.5703125" style="1047" customWidth="1"/>
    <col min="10244" max="10247" width="12.28515625" style="1047" customWidth="1"/>
    <col min="10248" max="10251" width="11.5703125" style="1047" customWidth="1"/>
    <col min="10252" max="10252" width="8.7109375" style="1047" customWidth="1"/>
    <col min="10253" max="10253" width="12.5703125" style="1047" customWidth="1"/>
    <col min="10254" max="10254" width="15.28515625" style="1047" customWidth="1"/>
    <col min="10255" max="10256" width="11.28515625" style="1047" customWidth="1"/>
    <col min="10257" max="10497" width="9.140625" style="1047"/>
    <col min="10498" max="10498" width="5" style="1047" customWidth="1"/>
    <col min="10499" max="10499" width="23.5703125" style="1047" customWidth="1"/>
    <col min="10500" max="10503" width="12.28515625" style="1047" customWidth="1"/>
    <col min="10504" max="10507" width="11.5703125" style="1047" customWidth="1"/>
    <col min="10508" max="10508" width="8.7109375" style="1047" customWidth="1"/>
    <col min="10509" max="10509" width="12.5703125" style="1047" customWidth="1"/>
    <col min="10510" max="10510" width="15.28515625" style="1047" customWidth="1"/>
    <col min="10511" max="10512" width="11.28515625" style="1047" customWidth="1"/>
    <col min="10513" max="10753" width="9.140625" style="1047"/>
    <col min="10754" max="10754" width="5" style="1047" customWidth="1"/>
    <col min="10755" max="10755" width="23.5703125" style="1047" customWidth="1"/>
    <col min="10756" max="10759" width="12.28515625" style="1047" customWidth="1"/>
    <col min="10760" max="10763" width="11.5703125" style="1047" customWidth="1"/>
    <col min="10764" max="10764" width="8.7109375" style="1047" customWidth="1"/>
    <col min="10765" max="10765" width="12.5703125" style="1047" customWidth="1"/>
    <col min="10766" max="10766" width="15.28515625" style="1047" customWidth="1"/>
    <col min="10767" max="10768" width="11.28515625" style="1047" customWidth="1"/>
    <col min="10769" max="11009" width="9.140625" style="1047"/>
    <col min="11010" max="11010" width="5" style="1047" customWidth="1"/>
    <col min="11011" max="11011" width="23.5703125" style="1047" customWidth="1"/>
    <col min="11012" max="11015" width="12.28515625" style="1047" customWidth="1"/>
    <col min="11016" max="11019" width="11.5703125" style="1047" customWidth="1"/>
    <col min="11020" max="11020" width="8.7109375" style="1047" customWidth="1"/>
    <col min="11021" max="11021" width="12.5703125" style="1047" customWidth="1"/>
    <col min="11022" max="11022" width="15.28515625" style="1047" customWidth="1"/>
    <col min="11023" max="11024" width="11.28515625" style="1047" customWidth="1"/>
    <col min="11025" max="11265" width="9.140625" style="1047"/>
    <col min="11266" max="11266" width="5" style="1047" customWidth="1"/>
    <col min="11267" max="11267" width="23.5703125" style="1047" customWidth="1"/>
    <col min="11268" max="11271" width="12.28515625" style="1047" customWidth="1"/>
    <col min="11272" max="11275" width="11.5703125" style="1047" customWidth="1"/>
    <col min="11276" max="11276" width="8.7109375" style="1047" customWidth="1"/>
    <col min="11277" max="11277" width="12.5703125" style="1047" customWidth="1"/>
    <col min="11278" max="11278" width="15.28515625" style="1047" customWidth="1"/>
    <col min="11279" max="11280" width="11.28515625" style="1047" customWidth="1"/>
    <col min="11281" max="11521" width="9.140625" style="1047"/>
    <col min="11522" max="11522" width="5" style="1047" customWidth="1"/>
    <col min="11523" max="11523" width="23.5703125" style="1047" customWidth="1"/>
    <col min="11524" max="11527" width="12.28515625" style="1047" customWidth="1"/>
    <col min="11528" max="11531" width="11.5703125" style="1047" customWidth="1"/>
    <col min="11532" max="11532" width="8.7109375" style="1047" customWidth="1"/>
    <col min="11533" max="11533" width="12.5703125" style="1047" customWidth="1"/>
    <col min="11534" max="11534" width="15.28515625" style="1047" customWidth="1"/>
    <col min="11535" max="11536" width="11.28515625" style="1047" customWidth="1"/>
    <col min="11537" max="11777" width="9.140625" style="1047"/>
    <col min="11778" max="11778" width="5" style="1047" customWidth="1"/>
    <col min="11779" max="11779" width="23.5703125" style="1047" customWidth="1"/>
    <col min="11780" max="11783" width="12.28515625" style="1047" customWidth="1"/>
    <col min="11784" max="11787" width="11.5703125" style="1047" customWidth="1"/>
    <col min="11788" max="11788" width="8.7109375" style="1047" customWidth="1"/>
    <col min="11789" max="11789" width="12.5703125" style="1047" customWidth="1"/>
    <col min="11790" max="11790" width="15.28515625" style="1047" customWidth="1"/>
    <col min="11791" max="11792" width="11.28515625" style="1047" customWidth="1"/>
    <col min="11793" max="12033" width="9.140625" style="1047"/>
    <col min="12034" max="12034" width="5" style="1047" customWidth="1"/>
    <col min="12035" max="12035" width="23.5703125" style="1047" customWidth="1"/>
    <col min="12036" max="12039" width="12.28515625" style="1047" customWidth="1"/>
    <col min="12040" max="12043" width="11.5703125" style="1047" customWidth="1"/>
    <col min="12044" max="12044" width="8.7109375" style="1047" customWidth="1"/>
    <col min="12045" max="12045" width="12.5703125" style="1047" customWidth="1"/>
    <col min="12046" max="12046" width="15.28515625" style="1047" customWidth="1"/>
    <col min="12047" max="12048" width="11.28515625" style="1047" customWidth="1"/>
    <col min="12049" max="12289" width="9.140625" style="1047"/>
    <col min="12290" max="12290" width="5" style="1047" customWidth="1"/>
    <col min="12291" max="12291" width="23.5703125" style="1047" customWidth="1"/>
    <col min="12292" max="12295" width="12.28515625" style="1047" customWidth="1"/>
    <col min="12296" max="12299" width="11.5703125" style="1047" customWidth="1"/>
    <col min="12300" max="12300" width="8.7109375" style="1047" customWidth="1"/>
    <col min="12301" max="12301" width="12.5703125" style="1047" customWidth="1"/>
    <col min="12302" max="12302" width="15.28515625" style="1047" customWidth="1"/>
    <col min="12303" max="12304" width="11.28515625" style="1047" customWidth="1"/>
    <col min="12305" max="12545" width="9.140625" style="1047"/>
    <col min="12546" max="12546" width="5" style="1047" customWidth="1"/>
    <col min="12547" max="12547" width="23.5703125" style="1047" customWidth="1"/>
    <col min="12548" max="12551" width="12.28515625" style="1047" customWidth="1"/>
    <col min="12552" max="12555" width="11.5703125" style="1047" customWidth="1"/>
    <col min="12556" max="12556" width="8.7109375" style="1047" customWidth="1"/>
    <col min="12557" max="12557" width="12.5703125" style="1047" customWidth="1"/>
    <col min="12558" max="12558" width="15.28515625" style="1047" customWidth="1"/>
    <col min="12559" max="12560" width="11.28515625" style="1047" customWidth="1"/>
    <col min="12561" max="12801" width="9.140625" style="1047"/>
    <col min="12802" max="12802" width="5" style="1047" customWidth="1"/>
    <col min="12803" max="12803" width="23.5703125" style="1047" customWidth="1"/>
    <col min="12804" max="12807" width="12.28515625" style="1047" customWidth="1"/>
    <col min="12808" max="12811" width="11.5703125" style="1047" customWidth="1"/>
    <col min="12812" max="12812" width="8.7109375" style="1047" customWidth="1"/>
    <col min="12813" max="12813" width="12.5703125" style="1047" customWidth="1"/>
    <col min="12814" max="12814" width="15.28515625" style="1047" customWidth="1"/>
    <col min="12815" max="12816" width="11.28515625" style="1047" customWidth="1"/>
    <col min="12817" max="13057" width="9.140625" style="1047"/>
    <col min="13058" max="13058" width="5" style="1047" customWidth="1"/>
    <col min="13059" max="13059" width="23.5703125" style="1047" customWidth="1"/>
    <col min="13060" max="13063" width="12.28515625" style="1047" customWidth="1"/>
    <col min="13064" max="13067" width="11.5703125" style="1047" customWidth="1"/>
    <col min="13068" max="13068" width="8.7109375" style="1047" customWidth="1"/>
    <col min="13069" max="13069" width="12.5703125" style="1047" customWidth="1"/>
    <col min="13070" max="13070" width="15.28515625" style="1047" customWidth="1"/>
    <col min="13071" max="13072" width="11.28515625" style="1047" customWidth="1"/>
    <col min="13073" max="13313" width="9.140625" style="1047"/>
    <col min="13314" max="13314" width="5" style="1047" customWidth="1"/>
    <col min="13315" max="13315" width="23.5703125" style="1047" customWidth="1"/>
    <col min="13316" max="13319" width="12.28515625" style="1047" customWidth="1"/>
    <col min="13320" max="13323" width="11.5703125" style="1047" customWidth="1"/>
    <col min="13324" max="13324" width="8.7109375" style="1047" customWidth="1"/>
    <col min="13325" max="13325" width="12.5703125" style="1047" customWidth="1"/>
    <col min="13326" max="13326" width="15.28515625" style="1047" customWidth="1"/>
    <col min="13327" max="13328" width="11.28515625" style="1047" customWidth="1"/>
    <col min="13329" max="13569" width="9.140625" style="1047"/>
    <col min="13570" max="13570" width="5" style="1047" customWidth="1"/>
    <col min="13571" max="13571" width="23.5703125" style="1047" customWidth="1"/>
    <col min="13572" max="13575" width="12.28515625" style="1047" customWidth="1"/>
    <col min="13576" max="13579" width="11.5703125" style="1047" customWidth="1"/>
    <col min="13580" max="13580" width="8.7109375" style="1047" customWidth="1"/>
    <col min="13581" max="13581" width="12.5703125" style="1047" customWidth="1"/>
    <col min="13582" max="13582" width="15.28515625" style="1047" customWidth="1"/>
    <col min="13583" max="13584" width="11.28515625" style="1047" customWidth="1"/>
    <col min="13585" max="13825" width="9.140625" style="1047"/>
    <col min="13826" max="13826" width="5" style="1047" customWidth="1"/>
    <col min="13827" max="13827" width="23.5703125" style="1047" customWidth="1"/>
    <col min="13828" max="13831" width="12.28515625" style="1047" customWidth="1"/>
    <col min="13832" max="13835" width="11.5703125" style="1047" customWidth="1"/>
    <col min="13836" max="13836" width="8.7109375" style="1047" customWidth="1"/>
    <col min="13837" max="13837" width="12.5703125" style="1047" customWidth="1"/>
    <col min="13838" max="13838" width="15.28515625" style="1047" customWidth="1"/>
    <col min="13839" max="13840" width="11.28515625" style="1047" customWidth="1"/>
    <col min="13841" max="14081" width="9.140625" style="1047"/>
    <col min="14082" max="14082" width="5" style="1047" customWidth="1"/>
    <col min="14083" max="14083" width="23.5703125" style="1047" customWidth="1"/>
    <col min="14084" max="14087" width="12.28515625" style="1047" customWidth="1"/>
    <col min="14088" max="14091" width="11.5703125" style="1047" customWidth="1"/>
    <col min="14092" max="14092" width="8.7109375" style="1047" customWidth="1"/>
    <col min="14093" max="14093" width="12.5703125" style="1047" customWidth="1"/>
    <col min="14094" max="14094" width="15.28515625" style="1047" customWidth="1"/>
    <col min="14095" max="14096" width="11.28515625" style="1047" customWidth="1"/>
    <col min="14097" max="14337" width="9.140625" style="1047"/>
    <col min="14338" max="14338" width="5" style="1047" customWidth="1"/>
    <col min="14339" max="14339" width="23.5703125" style="1047" customWidth="1"/>
    <col min="14340" max="14343" width="12.28515625" style="1047" customWidth="1"/>
    <col min="14344" max="14347" width="11.5703125" style="1047" customWidth="1"/>
    <col min="14348" max="14348" width="8.7109375" style="1047" customWidth="1"/>
    <col min="14349" max="14349" width="12.5703125" style="1047" customWidth="1"/>
    <col min="14350" max="14350" width="15.28515625" style="1047" customWidth="1"/>
    <col min="14351" max="14352" width="11.28515625" style="1047" customWidth="1"/>
    <col min="14353" max="14593" width="9.140625" style="1047"/>
    <col min="14594" max="14594" width="5" style="1047" customWidth="1"/>
    <col min="14595" max="14595" width="23.5703125" style="1047" customWidth="1"/>
    <col min="14596" max="14599" width="12.28515625" style="1047" customWidth="1"/>
    <col min="14600" max="14603" width="11.5703125" style="1047" customWidth="1"/>
    <col min="14604" max="14604" width="8.7109375" style="1047" customWidth="1"/>
    <col min="14605" max="14605" width="12.5703125" style="1047" customWidth="1"/>
    <col min="14606" max="14606" width="15.28515625" style="1047" customWidth="1"/>
    <col min="14607" max="14608" width="11.28515625" style="1047" customWidth="1"/>
    <col min="14609" max="14849" width="9.140625" style="1047"/>
    <col min="14850" max="14850" width="5" style="1047" customWidth="1"/>
    <col min="14851" max="14851" width="23.5703125" style="1047" customWidth="1"/>
    <col min="14852" max="14855" width="12.28515625" style="1047" customWidth="1"/>
    <col min="14856" max="14859" width="11.5703125" style="1047" customWidth="1"/>
    <col min="14860" max="14860" width="8.7109375" style="1047" customWidth="1"/>
    <col min="14861" max="14861" width="12.5703125" style="1047" customWidth="1"/>
    <col min="14862" max="14862" width="15.28515625" style="1047" customWidth="1"/>
    <col min="14863" max="14864" width="11.28515625" style="1047" customWidth="1"/>
    <col min="14865" max="15105" width="9.140625" style="1047"/>
    <col min="15106" max="15106" width="5" style="1047" customWidth="1"/>
    <col min="15107" max="15107" width="23.5703125" style="1047" customWidth="1"/>
    <col min="15108" max="15111" width="12.28515625" style="1047" customWidth="1"/>
    <col min="15112" max="15115" width="11.5703125" style="1047" customWidth="1"/>
    <col min="15116" max="15116" width="8.7109375" style="1047" customWidth="1"/>
    <col min="15117" max="15117" width="12.5703125" style="1047" customWidth="1"/>
    <col min="15118" max="15118" width="15.28515625" style="1047" customWidth="1"/>
    <col min="15119" max="15120" width="11.28515625" style="1047" customWidth="1"/>
    <col min="15121" max="15361" width="9.140625" style="1047"/>
    <col min="15362" max="15362" width="5" style="1047" customWidth="1"/>
    <col min="15363" max="15363" width="23.5703125" style="1047" customWidth="1"/>
    <col min="15364" max="15367" width="12.28515625" style="1047" customWidth="1"/>
    <col min="15368" max="15371" width="11.5703125" style="1047" customWidth="1"/>
    <col min="15372" max="15372" width="8.7109375" style="1047" customWidth="1"/>
    <col min="15373" max="15373" width="12.5703125" style="1047" customWidth="1"/>
    <col min="15374" max="15374" width="15.28515625" style="1047" customWidth="1"/>
    <col min="15375" max="15376" width="11.28515625" style="1047" customWidth="1"/>
    <col min="15377" max="15617" width="9.140625" style="1047"/>
    <col min="15618" max="15618" width="5" style="1047" customWidth="1"/>
    <col min="15619" max="15619" width="23.5703125" style="1047" customWidth="1"/>
    <col min="15620" max="15623" width="12.28515625" style="1047" customWidth="1"/>
    <col min="15624" max="15627" width="11.5703125" style="1047" customWidth="1"/>
    <col min="15628" max="15628" width="8.7109375" style="1047" customWidth="1"/>
    <col min="15629" max="15629" width="12.5703125" style="1047" customWidth="1"/>
    <col min="15630" max="15630" width="15.28515625" style="1047" customWidth="1"/>
    <col min="15631" max="15632" width="11.28515625" style="1047" customWidth="1"/>
    <col min="15633" max="15873" width="9.140625" style="1047"/>
    <col min="15874" max="15874" width="5" style="1047" customWidth="1"/>
    <col min="15875" max="15875" width="23.5703125" style="1047" customWidth="1"/>
    <col min="15876" max="15879" width="12.28515625" style="1047" customWidth="1"/>
    <col min="15880" max="15883" width="11.5703125" style="1047" customWidth="1"/>
    <col min="15884" max="15884" width="8.7109375" style="1047" customWidth="1"/>
    <col min="15885" max="15885" width="12.5703125" style="1047" customWidth="1"/>
    <col min="15886" max="15886" width="15.28515625" style="1047" customWidth="1"/>
    <col min="15887" max="15888" width="11.28515625" style="1047" customWidth="1"/>
    <col min="15889" max="16129" width="9.140625" style="1047"/>
    <col min="16130" max="16130" width="5" style="1047" customWidth="1"/>
    <col min="16131" max="16131" width="23.5703125" style="1047" customWidth="1"/>
    <col min="16132" max="16135" width="12.28515625" style="1047" customWidth="1"/>
    <col min="16136" max="16139" width="11.5703125" style="1047" customWidth="1"/>
    <col min="16140" max="16140" width="8.7109375" style="1047" customWidth="1"/>
    <col min="16141" max="16141" width="12.5703125" style="1047" customWidth="1"/>
    <col min="16142" max="16142" width="15.28515625" style="1047" customWidth="1"/>
    <col min="16143" max="16144" width="11.28515625" style="1047" customWidth="1"/>
    <col min="16145" max="16384" width="9.140625" style="1047"/>
  </cols>
  <sheetData>
    <row r="1" spans="1:17" ht="16.5">
      <c r="A1" s="1025" t="s">
        <v>1649</v>
      </c>
      <c r="B1" s="1025"/>
      <c r="N1" s="2024" t="s">
        <v>2039</v>
      </c>
      <c r="O1" s="2024"/>
      <c r="P1" s="2024"/>
    </row>
    <row r="2" spans="1:17" ht="20.25" customHeight="1">
      <c r="A2" s="2025" t="s">
        <v>1469</v>
      </c>
      <c r="B2" s="2025"/>
      <c r="C2" s="2025"/>
      <c r="D2" s="2025"/>
      <c r="E2" s="2025"/>
      <c r="F2" s="2025"/>
      <c r="G2" s="2025"/>
      <c r="H2" s="2025"/>
      <c r="I2" s="2025"/>
      <c r="J2" s="2025"/>
      <c r="K2" s="2025"/>
      <c r="L2" s="2025"/>
      <c r="M2" s="2025"/>
      <c r="N2" s="2025"/>
      <c r="O2" s="2025"/>
      <c r="P2" s="2025"/>
    </row>
    <row r="3" spans="1:17" ht="20.25" customHeight="1">
      <c r="A3" s="1243"/>
      <c r="B3" s="1243"/>
      <c r="C3" s="1243"/>
      <c r="D3" s="1243"/>
      <c r="E3" s="1243"/>
      <c r="F3" s="1243"/>
      <c r="G3" s="1243"/>
      <c r="H3" s="1243"/>
      <c r="I3" s="1243"/>
      <c r="J3" s="1243"/>
      <c r="K3" s="1243"/>
      <c r="L3" s="1243"/>
      <c r="M3" s="1243"/>
      <c r="N3" s="1243"/>
      <c r="O3" s="1243"/>
      <c r="P3" s="1243"/>
    </row>
    <row r="4" spans="1:17" ht="16.5" customHeight="1">
      <c r="A4" s="1244"/>
      <c r="B4" s="1245"/>
      <c r="C4" s="1162"/>
      <c r="D4" s="1162"/>
      <c r="E4" s="1162"/>
      <c r="F4" s="1162"/>
      <c r="G4" s="1162"/>
      <c r="H4" s="1162"/>
      <c r="I4" s="1162"/>
      <c r="J4" s="1162"/>
      <c r="K4" s="1162"/>
      <c r="L4" s="1162"/>
      <c r="M4" s="1162"/>
      <c r="N4" s="1050"/>
      <c r="O4" s="2026" t="s">
        <v>332</v>
      </c>
      <c r="P4" s="2026"/>
    </row>
    <row r="5" spans="1:17" ht="27.75" customHeight="1">
      <c r="A5" s="2023" t="s">
        <v>388</v>
      </c>
      <c r="B5" s="2012" t="s">
        <v>1131</v>
      </c>
      <c r="C5" s="2007" t="s">
        <v>1132</v>
      </c>
      <c r="D5" s="2008"/>
      <c r="E5" s="2008"/>
      <c r="F5" s="2008"/>
      <c r="G5" s="2008"/>
      <c r="H5" s="2008"/>
      <c r="I5" s="2008"/>
      <c r="J5" s="2009"/>
      <c r="K5" s="2013" t="s">
        <v>1073</v>
      </c>
      <c r="L5" s="2014"/>
      <c r="M5" s="2017" t="s">
        <v>1133</v>
      </c>
      <c r="N5" s="2020" t="s">
        <v>1134</v>
      </c>
      <c r="O5" s="2023" t="s">
        <v>1420</v>
      </c>
      <c r="P5" s="2004" t="s">
        <v>1125</v>
      </c>
    </row>
    <row r="6" spans="1:17" ht="61.5" customHeight="1">
      <c r="A6" s="2023"/>
      <c r="B6" s="2012"/>
      <c r="C6" s="2007" t="s">
        <v>1421</v>
      </c>
      <c r="D6" s="2008"/>
      <c r="E6" s="2008"/>
      <c r="F6" s="2009"/>
      <c r="G6" s="2010" t="s">
        <v>1422</v>
      </c>
      <c r="H6" s="2010"/>
      <c r="I6" s="2010"/>
      <c r="J6" s="2010"/>
      <c r="K6" s="2015"/>
      <c r="L6" s="2016"/>
      <c r="M6" s="2018"/>
      <c r="N6" s="2021"/>
      <c r="O6" s="2023"/>
      <c r="P6" s="2005"/>
    </row>
    <row r="7" spans="1:17" ht="86.25" customHeight="1">
      <c r="A7" s="2023"/>
      <c r="B7" s="2012"/>
      <c r="C7" s="1246" t="s">
        <v>1135</v>
      </c>
      <c r="D7" s="1246" t="s">
        <v>1136</v>
      </c>
      <c r="E7" s="1246" t="s">
        <v>1137</v>
      </c>
      <c r="F7" s="1246" t="s">
        <v>1138</v>
      </c>
      <c r="G7" s="1246" t="s">
        <v>1135</v>
      </c>
      <c r="H7" s="1246" t="s">
        <v>1136</v>
      </c>
      <c r="I7" s="1246" t="s">
        <v>1137</v>
      </c>
      <c r="J7" s="1247" t="s">
        <v>1054</v>
      </c>
      <c r="K7" s="1186" t="s">
        <v>1139</v>
      </c>
      <c r="L7" s="1186" t="s">
        <v>1423</v>
      </c>
      <c r="M7" s="2019"/>
      <c r="N7" s="2022"/>
      <c r="O7" s="2023"/>
      <c r="P7" s="2006"/>
    </row>
    <row r="8" spans="1:17" ht="18.75" customHeight="1">
      <c r="A8" s="1109" t="s">
        <v>5</v>
      </c>
      <c r="B8" s="1109" t="s">
        <v>6</v>
      </c>
      <c r="C8" s="1111">
        <v>1</v>
      </c>
      <c r="D8" s="1111">
        <v>2</v>
      </c>
      <c r="E8" s="1111">
        <v>3</v>
      </c>
      <c r="F8" s="1111" t="s">
        <v>1140</v>
      </c>
      <c r="G8" s="1111">
        <v>5</v>
      </c>
      <c r="H8" s="1111">
        <v>6</v>
      </c>
      <c r="I8" s="1111">
        <v>7</v>
      </c>
      <c r="J8" s="1111" t="s">
        <v>1141</v>
      </c>
      <c r="K8" s="1111">
        <v>9</v>
      </c>
      <c r="L8" s="1111">
        <v>10</v>
      </c>
      <c r="M8" s="1111">
        <v>11</v>
      </c>
      <c r="N8" s="1248" t="s">
        <v>1142</v>
      </c>
      <c r="O8" s="1111">
        <v>13</v>
      </c>
      <c r="P8" s="1111" t="s">
        <v>1143</v>
      </c>
    </row>
    <row r="9" spans="1:17" ht="24.75" customHeight="1">
      <c r="A9" s="1249"/>
      <c r="B9" s="1249" t="s">
        <v>336</v>
      </c>
      <c r="C9" s="1250"/>
      <c r="D9" s="1250"/>
      <c r="E9" s="1250"/>
      <c r="F9" s="1250"/>
      <c r="G9" s="1250"/>
      <c r="H9" s="1250"/>
      <c r="I9" s="1250"/>
      <c r="J9" s="1250"/>
      <c r="K9" s="1251"/>
      <c r="L9" s="1250"/>
      <c r="M9" s="1250"/>
      <c r="N9" s="1252"/>
      <c r="O9" s="1250"/>
      <c r="P9" s="1250"/>
      <c r="Q9" s="1253"/>
    </row>
    <row r="10" spans="1:17" ht="24.75" customHeight="1">
      <c r="A10" s="1063" t="s">
        <v>1144</v>
      </c>
      <c r="B10" s="1064" t="s">
        <v>1145</v>
      </c>
      <c r="C10" s="1254"/>
      <c r="D10" s="1254"/>
      <c r="E10" s="1254"/>
      <c r="F10" s="1254"/>
      <c r="G10" s="1254"/>
      <c r="H10" s="1254"/>
      <c r="I10" s="1254"/>
      <c r="J10" s="1254"/>
      <c r="K10" s="1255"/>
      <c r="L10" s="1254"/>
      <c r="M10" s="1254"/>
      <c r="N10" s="1256"/>
      <c r="O10" s="1254"/>
      <c r="P10" s="1254"/>
      <c r="Q10" s="1253"/>
    </row>
    <row r="11" spans="1:17" ht="24.75" customHeight="1">
      <c r="A11" s="1069"/>
      <c r="B11" s="1070" t="s">
        <v>1146</v>
      </c>
      <c r="C11" s="1254"/>
      <c r="D11" s="1254"/>
      <c r="E11" s="1254"/>
      <c r="F11" s="1254"/>
      <c r="G11" s="1254"/>
      <c r="H11" s="1254"/>
      <c r="I11" s="1254"/>
      <c r="J11" s="1254"/>
      <c r="K11" s="1255"/>
      <c r="L11" s="1254"/>
      <c r="M11" s="1254"/>
      <c r="N11" s="1256"/>
      <c r="O11" s="1254"/>
      <c r="P11" s="1254"/>
      <c r="Q11" s="1253"/>
    </row>
    <row r="12" spans="1:17" ht="24.75" customHeight="1">
      <c r="A12" s="1063"/>
      <c r="B12" s="1070" t="s">
        <v>300</v>
      </c>
      <c r="C12" s="1254"/>
      <c r="D12" s="1254"/>
      <c r="E12" s="1254"/>
      <c r="F12" s="1254"/>
      <c r="G12" s="1254"/>
      <c r="H12" s="1254"/>
      <c r="I12" s="1254"/>
      <c r="J12" s="1254"/>
      <c r="K12" s="1255"/>
      <c r="L12" s="1254"/>
      <c r="M12" s="1254"/>
      <c r="N12" s="1256"/>
      <c r="O12" s="1254"/>
      <c r="P12" s="1254"/>
      <c r="Q12" s="1253"/>
    </row>
    <row r="13" spans="1:17" ht="24.75" customHeight="1">
      <c r="A13" s="1063" t="s">
        <v>1147</v>
      </c>
      <c r="B13" s="1064" t="s">
        <v>1778</v>
      </c>
      <c r="C13" s="1254"/>
      <c r="D13" s="1254"/>
      <c r="E13" s="1254"/>
      <c r="F13" s="1254"/>
      <c r="G13" s="1254"/>
      <c r="H13" s="1254"/>
      <c r="I13" s="1254"/>
      <c r="J13" s="1254"/>
      <c r="K13" s="1255"/>
      <c r="L13" s="1254"/>
      <c r="M13" s="1254"/>
      <c r="N13" s="1256"/>
      <c r="O13" s="1254"/>
      <c r="P13" s="1254"/>
      <c r="Q13" s="1253"/>
    </row>
    <row r="14" spans="1:17" ht="27.2" customHeight="1">
      <c r="A14" s="1071">
        <v>1</v>
      </c>
      <c r="B14" s="1072" t="s">
        <v>1779</v>
      </c>
      <c r="C14" s="1257"/>
      <c r="D14" s="1257"/>
      <c r="E14" s="1257"/>
      <c r="F14" s="1257"/>
      <c r="G14" s="1257"/>
      <c r="H14" s="1257"/>
      <c r="I14" s="1257"/>
      <c r="J14" s="1257"/>
      <c r="K14" s="1258"/>
      <c r="L14" s="1257"/>
      <c r="M14" s="1257"/>
      <c r="N14" s="1259"/>
      <c r="O14" s="1257"/>
      <c r="P14" s="1257"/>
    </row>
    <row r="15" spans="1:17" ht="27.2" customHeight="1">
      <c r="A15" s="1071"/>
      <c r="B15" s="1072" t="s">
        <v>300</v>
      </c>
      <c r="C15" s="1257"/>
      <c r="D15" s="1257"/>
      <c r="E15" s="1257"/>
      <c r="F15" s="1257"/>
      <c r="G15" s="1257"/>
      <c r="H15" s="1257"/>
      <c r="I15" s="1257"/>
      <c r="J15" s="1257"/>
      <c r="K15" s="1258"/>
      <c r="L15" s="1257"/>
      <c r="M15" s="1257"/>
      <c r="N15" s="1259"/>
      <c r="O15" s="1257"/>
      <c r="P15" s="1257"/>
    </row>
    <row r="16" spans="1:17" ht="27.2" customHeight="1">
      <c r="A16" s="1071">
        <v>2</v>
      </c>
      <c r="B16" s="1072" t="s">
        <v>1780</v>
      </c>
      <c r="C16" s="1257"/>
      <c r="D16" s="1257"/>
      <c r="E16" s="1257"/>
      <c r="F16" s="1257"/>
      <c r="G16" s="1257"/>
      <c r="H16" s="1257"/>
      <c r="I16" s="1257"/>
      <c r="J16" s="1257"/>
      <c r="K16" s="1258"/>
      <c r="L16" s="1257"/>
      <c r="M16" s="1257"/>
      <c r="N16" s="1259"/>
      <c r="O16" s="1257"/>
      <c r="P16" s="1257"/>
    </row>
    <row r="17" spans="1:16" ht="27.2" customHeight="1">
      <c r="A17" s="1071"/>
      <c r="B17" s="1260" t="s">
        <v>300</v>
      </c>
      <c r="C17" s="1257"/>
      <c r="D17" s="1257"/>
      <c r="E17" s="1257"/>
      <c r="F17" s="1257"/>
      <c r="G17" s="1257"/>
      <c r="H17" s="1257"/>
      <c r="I17" s="1257"/>
      <c r="J17" s="1257"/>
      <c r="K17" s="1258"/>
      <c r="L17" s="1257"/>
      <c r="M17" s="1257"/>
      <c r="N17" s="1259"/>
      <c r="O17" s="1257"/>
      <c r="P17" s="1257"/>
    </row>
    <row r="18" spans="1:16" ht="6" customHeight="1">
      <c r="A18" s="1261"/>
      <c r="B18" s="1262"/>
      <c r="C18" s="1134"/>
      <c r="D18" s="1134"/>
      <c r="E18" s="1134"/>
      <c r="F18" s="1134"/>
      <c r="G18" s="1134"/>
      <c r="H18" s="1134"/>
      <c r="I18" s="1134"/>
      <c r="J18" s="1134"/>
      <c r="K18" s="1134"/>
      <c r="L18" s="1134"/>
      <c r="M18" s="1134"/>
      <c r="N18" s="1263"/>
      <c r="O18" s="1264"/>
      <c r="P18" s="1264"/>
    </row>
    <row r="20" spans="1:16">
      <c r="A20" s="1265" t="s">
        <v>1122</v>
      </c>
      <c r="B20" s="2011" t="s">
        <v>1424</v>
      </c>
      <c r="C20" s="2011"/>
      <c r="D20" s="2011"/>
      <c r="E20" s="2011"/>
      <c r="F20" s="2011"/>
      <c r="G20" s="2011"/>
      <c r="H20" s="2011"/>
      <c r="I20" s="2011"/>
      <c r="J20" s="2011"/>
      <c r="K20" s="2011"/>
      <c r="L20" s="2011"/>
      <c r="M20" s="2011"/>
      <c r="N20" s="2011"/>
      <c r="O20" s="2011"/>
      <c r="P20" s="2011"/>
    </row>
    <row r="21" spans="1:16">
      <c r="L21" s="1997"/>
      <c r="M21" s="1997"/>
      <c r="N21" s="1997"/>
      <c r="O21" s="1997"/>
      <c r="P21" s="1997"/>
    </row>
    <row r="22" spans="1:16">
      <c r="L22" s="1997"/>
      <c r="M22" s="1997"/>
      <c r="N22" s="1997"/>
      <c r="O22" s="1997"/>
      <c r="P22" s="1997"/>
    </row>
    <row r="23" spans="1:16">
      <c r="L23" s="1998"/>
      <c r="M23" s="1998"/>
      <c r="N23" s="1998"/>
      <c r="O23" s="1998"/>
      <c r="P23" s="1998"/>
    </row>
  </sheetData>
  <mergeCells count="17">
    <mergeCell ref="L23:P23"/>
    <mergeCell ref="N1:P1"/>
    <mergeCell ref="P5:P7"/>
    <mergeCell ref="A2:P2"/>
    <mergeCell ref="O4:P4"/>
    <mergeCell ref="A5:A7"/>
    <mergeCell ref="C6:F6"/>
    <mergeCell ref="G6:J6"/>
    <mergeCell ref="B20:P20"/>
    <mergeCell ref="L21:P21"/>
    <mergeCell ref="L22:P22"/>
    <mergeCell ref="B5:B7"/>
    <mergeCell ref="C5:J5"/>
    <mergeCell ref="K5:L6"/>
    <mergeCell ref="M5:M7"/>
    <mergeCell ref="N5:N7"/>
    <mergeCell ref="O5:O7"/>
  </mergeCells>
  <printOptions horizontalCentered="1"/>
  <pageMargins left="0.16" right="0.15748031496063" top="0.31496062992126" bottom="0.15748031496063" header="0.23622047244094499" footer="0.15748031496063"/>
  <pageSetup paperSize="9" scale="77" fitToHeight="0" orientation="landscape" blackAndWhite="1"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4B0D-7B04-4DC9-9052-5892C9481956}">
  <sheetPr>
    <tabColor rgb="FF7030A0"/>
    <pageSetUpPr fitToPage="1"/>
  </sheetPr>
  <dimension ref="A1:H23"/>
  <sheetViews>
    <sheetView view="pageBreakPreview" zoomScale="60" zoomScaleNormal="100" workbookViewId="0">
      <selection activeCell="D5" sqref="D5:D7"/>
    </sheetView>
  </sheetViews>
  <sheetFormatPr defaultColWidth="10.28515625" defaultRowHeight="15.75"/>
  <cols>
    <col min="1" max="1" width="5.140625" style="660" bestFit="1" customWidth="1"/>
    <col min="2" max="2" width="34.28515625" style="660" customWidth="1"/>
    <col min="3" max="5" width="22.140625" style="673" customWidth="1"/>
    <col min="6" max="6" width="22.140625" style="660" customWidth="1"/>
    <col min="7" max="16384" width="10.28515625" style="660"/>
  </cols>
  <sheetData>
    <row r="1" spans="1:6" ht="18" customHeight="1">
      <c r="A1" s="1025" t="s">
        <v>1649</v>
      </c>
      <c r="B1" s="659"/>
      <c r="C1" s="659"/>
      <c r="D1" s="659"/>
      <c r="E1" s="2027" t="s">
        <v>2040</v>
      </c>
      <c r="F1" s="2027"/>
    </row>
    <row r="2" spans="1:6" ht="30.75" customHeight="1">
      <c r="A2" s="2028" t="s">
        <v>1508</v>
      </c>
      <c r="B2" s="2028"/>
      <c r="C2" s="2028"/>
      <c r="D2" s="2028"/>
      <c r="E2" s="2028"/>
      <c r="F2" s="2028"/>
    </row>
    <row r="3" spans="1:6" ht="15.95" customHeight="1">
      <c r="A3" s="2029"/>
      <c r="B3" s="2029"/>
      <c r="C3" s="2029"/>
      <c r="D3" s="2029"/>
      <c r="E3" s="2029"/>
      <c r="F3" s="2029"/>
    </row>
    <row r="4" spans="1:6">
      <c r="A4" s="661"/>
      <c r="C4" s="662"/>
      <c r="D4" s="662"/>
      <c r="E4" s="662"/>
      <c r="F4" s="663" t="s">
        <v>127</v>
      </c>
    </row>
    <row r="5" spans="1:6" ht="46.5" customHeight="1">
      <c r="A5" s="2030" t="s">
        <v>2</v>
      </c>
      <c r="B5" s="2030" t="s">
        <v>1148</v>
      </c>
      <c r="C5" s="2017" t="s">
        <v>1149</v>
      </c>
      <c r="D5" s="2017" t="s">
        <v>1150</v>
      </c>
      <c r="E5" s="2017" t="s">
        <v>1151</v>
      </c>
      <c r="F5" s="2017" t="s">
        <v>1123</v>
      </c>
    </row>
    <row r="6" spans="1:6" ht="46.5" customHeight="1">
      <c r="A6" s="2031"/>
      <c r="B6" s="2031"/>
      <c r="C6" s="2018"/>
      <c r="D6" s="2018" t="s">
        <v>1150</v>
      </c>
      <c r="E6" s="2018" t="s">
        <v>1151</v>
      </c>
      <c r="F6" s="2018" t="s">
        <v>1152</v>
      </c>
    </row>
    <row r="7" spans="1:6" ht="34.5" customHeight="1">
      <c r="A7" s="2032"/>
      <c r="B7" s="2032"/>
      <c r="C7" s="2019"/>
      <c r="D7" s="2019"/>
      <c r="E7" s="2019"/>
      <c r="F7" s="2019"/>
    </row>
    <row r="8" spans="1:6">
      <c r="A8" s="664" t="s">
        <v>5</v>
      </c>
      <c r="B8" s="664" t="s">
        <v>6</v>
      </c>
      <c r="C8" s="664">
        <v>1</v>
      </c>
      <c r="D8" s="664">
        <v>2</v>
      </c>
      <c r="E8" s="664">
        <v>3</v>
      </c>
      <c r="F8" s="664" t="s">
        <v>1140</v>
      </c>
    </row>
    <row r="9" spans="1:6" ht="27.75" customHeight="1">
      <c r="A9" s="665"/>
      <c r="B9" s="666" t="s">
        <v>336</v>
      </c>
      <c r="C9" s="667"/>
      <c r="D9" s="667"/>
      <c r="E9" s="667"/>
      <c r="F9" s="668"/>
    </row>
    <row r="10" spans="1:6" s="671" customFormat="1" ht="27.75" customHeight="1">
      <c r="A10" s="1266" t="s">
        <v>1144</v>
      </c>
      <c r="B10" s="1267" t="s">
        <v>1145</v>
      </c>
      <c r="C10" s="669"/>
      <c r="D10" s="670"/>
      <c r="E10" s="669"/>
      <c r="F10" s="669"/>
    </row>
    <row r="11" spans="1:6" s="671" customFormat="1" ht="27.75" customHeight="1">
      <c r="A11" s="1069"/>
      <c r="B11" s="1070" t="s">
        <v>1146</v>
      </c>
      <c r="C11" s="669"/>
      <c r="D11" s="670"/>
      <c r="E11" s="669"/>
      <c r="F11" s="669"/>
    </row>
    <row r="12" spans="1:6" s="671" customFormat="1" ht="27.75" customHeight="1">
      <c r="A12" s="1063"/>
      <c r="B12" s="1070" t="s">
        <v>300</v>
      </c>
      <c r="C12" s="669"/>
      <c r="D12" s="670"/>
      <c r="E12" s="669"/>
      <c r="F12" s="669"/>
    </row>
    <row r="13" spans="1:6" s="671" customFormat="1" ht="27.75" customHeight="1">
      <c r="A13" s="1063" t="s">
        <v>1147</v>
      </c>
      <c r="B13" s="1064" t="s">
        <v>1778</v>
      </c>
      <c r="C13" s="669"/>
      <c r="D13" s="670"/>
      <c r="E13" s="669"/>
      <c r="F13" s="669"/>
    </row>
    <row r="14" spans="1:6" s="671" customFormat="1" ht="27.75" customHeight="1">
      <c r="A14" s="1071">
        <v>1</v>
      </c>
      <c r="B14" s="1072" t="s">
        <v>1779</v>
      </c>
      <c r="C14" s="669"/>
      <c r="D14" s="670"/>
      <c r="E14" s="669"/>
      <c r="F14" s="669"/>
    </row>
    <row r="15" spans="1:6" s="671" customFormat="1" ht="27.75" customHeight="1">
      <c r="A15" s="1071"/>
      <c r="B15" s="1072" t="s">
        <v>300</v>
      </c>
      <c r="C15" s="669"/>
      <c r="D15" s="670"/>
      <c r="E15" s="669"/>
      <c r="F15" s="669"/>
    </row>
    <row r="16" spans="1:6" s="671" customFormat="1" ht="27.75" customHeight="1">
      <c r="A16" s="1071">
        <v>2</v>
      </c>
      <c r="B16" s="1072" t="s">
        <v>1780</v>
      </c>
      <c r="C16" s="669"/>
      <c r="D16" s="670"/>
      <c r="E16" s="669"/>
      <c r="F16" s="669"/>
    </row>
    <row r="17" spans="1:8" s="671" customFormat="1" ht="27.75" customHeight="1">
      <c r="A17" s="1071"/>
      <c r="B17" s="1072" t="s">
        <v>300</v>
      </c>
      <c r="C17" s="669"/>
      <c r="D17" s="670"/>
      <c r="E17" s="669"/>
      <c r="F17" s="669"/>
    </row>
    <row r="18" spans="1:8" ht="7.5" customHeight="1">
      <c r="A18" s="879"/>
      <c r="B18" s="879"/>
      <c r="C18" s="672"/>
      <c r="D18" s="672"/>
      <c r="E18" s="672"/>
      <c r="F18" s="879"/>
    </row>
    <row r="20" spans="1:8">
      <c r="D20" s="1996"/>
      <c r="E20" s="1996"/>
      <c r="F20" s="1996"/>
      <c r="G20" s="674"/>
      <c r="H20" s="674"/>
    </row>
    <row r="21" spans="1:8">
      <c r="D21" s="1997"/>
      <c r="E21" s="1997"/>
      <c r="F21" s="1997"/>
      <c r="G21" s="675"/>
      <c r="H21" s="675"/>
    </row>
    <row r="22" spans="1:8">
      <c r="D22" s="1997"/>
      <c r="E22" s="1997"/>
      <c r="F22" s="1997"/>
      <c r="G22" s="675"/>
      <c r="H22" s="675"/>
    </row>
    <row r="23" spans="1:8">
      <c r="D23" s="1998"/>
      <c r="E23" s="1998"/>
      <c r="F23" s="1998"/>
      <c r="G23" s="676"/>
      <c r="H23" s="676"/>
    </row>
  </sheetData>
  <mergeCells count="13">
    <mergeCell ref="D20:F20"/>
    <mergeCell ref="D21:F21"/>
    <mergeCell ref="D22:F22"/>
    <mergeCell ref="D23:F23"/>
    <mergeCell ref="E1:F1"/>
    <mergeCell ref="A2:F2"/>
    <mergeCell ref="A3:F3"/>
    <mergeCell ref="A5:A7"/>
    <mergeCell ref="B5:B7"/>
    <mergeCell ref="C5:C7"/>
    <mergeCell ref="D5:D7"/>
    <mergeCell ref="E5:E7"/>
    <mergeCell ref="F5:F7"/>
  </mergeCells>
  <printOptions horizontalCentered="1"/>
  <pageMargins left="0.28999999999999998" right="0.15748031496063" top="0.31" bottom="0.17" header="0.23622047244094499" footer="0.15748031496063"/>
  <pageSetup paperSize="9" orientation="landscape" blackAndWhite="1"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7F7E1-B921-4582-84B4-EAA65EE275FE}">
  <sheetPr>
    <tabColor rgb="FF7030A0"/>
    <pageSetUpPr fitToPage="1"/>
  </sheetPr>
  <dimension ref="A1:P23"/>
  <sheetViews>
    <sheetView view="pageBreakPreview" zoomScale="60" zoomScaleNormal="100" workbookViewId="0">
      <selection activeCell="M34" sqref="M34"/>
    </sheetView>
  </sheetViews>
  <sheetFormatPr defaultRowHeight="15.75"/>
  <cols>
    <col min="1" max="1" width="5" style="1265" customWidth="1"/>
    <col min="2" max="2" width="23.5703125" style="1047" customWidth="1"/>
    <col min="3" max="6" width="12.5703125" style="1265" customWidth="1"/>
    <col min="7" max="7" width="17.5703125" style="1265" customWidth="1"/>
    <col min="8" max="11" width="12.5703125" style="1265" customWidth="1"/>
    <col min="12" max="12" width="18.140625" style="1265" customWidth="1"/>
    <col min="13" max="15" width="15.28515625" style="1047" customWidth="1"/>
    <col min="16" max="260" width="9.140625" style="1047"/>
    <col min="261" max="261" width="5" style="1047" customWidth="1"/>
    <col min="262" max="262" width="23.5703125" style="1047" customWidth="1"/>
    <col min="263" max="268" width="12.5703125" style="1047" customWidth="1"/>
    <col min="269" max="271" width="15.28515625" style="1047" customWidth="1"/>
    <col min="272" max="516" width="9.140625" style="1047"/>
    <col min="517" max="517" width="5" style="1047" customWidth="1"/>
    <col min="518" max="518" width="23.5703125" style="1047" customWidth="1"/>
    <col min="519" max="524" width="12.5703125" style="1047" customWidth="1"/>
    <col min="525" max="527" width="15.28515625" style="1047" customWidth="1"/>
    <col min="528" max="772" width="9.140625" style="1047"/>
    <col min="773" max="773" width="5" style="1047" customWidth="1"/>
    <col min="774" max="774" width="23.5703125" style="1047" customWidth="1"/>
    <col min="775" max="780" width="12.5703125" style="1047" customWidth="1"/>
    <col min="781" max="783" width="15.28515625" style="1047" customWidth="1"/>
    <col min="784" max="1028" width="9.140625" style="1047"/>
    <col min="1029" max="1029" width="5" style="1047" customWidth="1"/>
    <col min="1030" max="1030" width="23.5703125" style="1047" customWidth="1"/>
    <col min="1031" max="1036" width="12.5703125" style="1047" customWidth="1"/>
    <col min="1037" max="1039" width="15.28515625" style="1047" customWidth="1"/>
    <col min="1040" max="1284" width="9.140625" style="1047"/>
    <col min="1285" max="1285" width="5" style="1047" customWidth="1"/>
    <col min="1286" max="1286" width="23.5703125" style="1047" customWidth="1"/>
    <col min="1287" max="1292" width="12.5703125" style="1047" customWidth="1"/>
    <col min="1293" max="1295" width="15.28515625" style="1047" customWidth="1"/>
    <col min="1296" max="1540" width="9.140625" style="1047"/>
    <col min="1541" max="1541" width="5" style="1047" customWidth="1"/>
    <col min="1542" max="1542" width="23.5703125" style="1047" customWidth="1"/>
    <col min="1543" max="1548" width="12.5703125" style="1047" customWidth="1"/>
    <col min="1549" max="1551" width="15.28515625" style="1047" customWidth="1"/>
    <col min="1552" max="1796" width="9.140625" style="1047"/>
    <col min="1797" max="1797" width="5" style="1047" customWidth="1"/>
    <col min="1798" max="1798" width="23.5703125" style="1047" customWidth="1"/>
    <col min="1799" max="1804" width="12.5703125" style="1047" customWidth="1"/>
    <col min="1805" max="1807" width="15.28515625" style="1047" customWidth="1"/>
    <col min="1808" max="2052" width="9.140625" style="1047"/>
    <col min="2053" max="2053" width="5" style="1047" customWidth="1"/>
    <col min="2054" max="2054" width="23.5703125" style="1047" customWidth="1"/>
    <col min="2055" max="2060" width="12.5703125" style="1047" customWidth="1"/>
    <col min="2061" max="2063" width="15.28515625" style="1047" customWidth="1"/>
    <col min="2064" max="2308" width="9.140625" style="1047"/>
    <col min="2309" max="2309" width="5" style="1047" customWidth="1"/>
    <col min="2310" max="2310" width="23.5703125" style="1047" customWidth="1"/>
    <col min="2311" max="2316" width="12.5703125" style="1047" customWidth="1"/>
    <col min="2317" max="2319" width="15.28515625" style="1047" customWidth="1"/>
    <col min="2320" max="2564" width="9.140625" style="1047"/>
    <col min="2565" max="2565" width="5" style="1047" customWidth="1"/>
    <col min="2566" max="2566" width="23.5703125" style="1047" customWidth="1"/>
    <col min="2567" max="2572" width="12.5703125" style="1047" customWidth="1"/>
    <col min="2573" max="2575" width="15.28515625" style="1047" customWidth="1"/>
    <col min="2576" max="2820" width="9.140625" style="1047"/>
    <col min="2821" max="2821" width="5" style="1047" customWidth="1"/>
    <col min="2822" max="2822" width="23.5703125" style="1047" customWidth="1"/>
    <col min="2823" max="2828" width="12.5703125" style="1047" customWidth="1"/>
    <col min="2829" max="2831" width="15.28515625" style="1047" customWidth="1"/>
    <col min="2832" max="3076" width="9.140625" style="1047"/>
    <col min="3077" max="3077" width="5" style="1047" customWidth="1"/>
    <col min="3078" max="3078" width="23.5703125" style="1047" customWidth="1"/>
    <col min="3079" max="3084" width="12.5703125" style="1047" customWidth="1"/>
    <col min="3085" max="3087" width="15.28515625" style="1047" customWidth="1"/>
    <col min="3088" max="3332" width="9.140625" style="1047"/>
    <col min="3333" max="3333" width="5" style="1047" customWidth="1"/>
    <col min="3334" max="3334" width="23.5703125" style="1047" customWidth="1"/>
    <col min="3335" max="3340" width="12.5703125" style="1047" customWidth="1"/>
    <col min="3341" max="3343" width="15.28515625" style="1047" customWidth="1"/>
    <col min="3344" max="3588" width="9.140625" style="1047"/>
    <col min="3589" max="3589" width="5" style="1047" customWidth="1"/>
    <col min="3590" max="3590" width="23.5703125" style="1047" customWidth="1"/>
    <col min="3591" max="3596" width="12.5703125" style="1047" customWidth="1"/>
    <col min="3597" max="3599" width="15.28515625" style="1047" customWidth="1"/>
    <col min="3600" max="3844" width="9.140625" style="1047"/>
    <col min="3845" max="3845" width="5" style="1047" customWidth="1"/>
    <col min="3846" max="3846" width="23.5703125" style="1047" customWidth="1"/>
    <col min="3847" max="3852" width="12.5703125" style="1047" customWidth="1"/>
    <col min="3853" max="3855" width="15.28515625" style="1047" customWidth="1"/>
    <col min="3856" max="4100" width="9.140625" style="1047"/>
    <col min="4101" max="4101" width="5" style="1047" customWidth="1"/>
    <col min="4102" max="4102" width="23.5703125" style="1047" customWidth="1"/>
    <col min="4103" max="4108" width="12.5703125" style="1047" customWidth="1"/>
    <col min="4109" max="4111" width="15.28515625" style="1047" customWidth="1"/>
    <col min="4112" max="4356" width="9.140625" style="1047"/>
    <col min="4357" max="4357" width="5" style="1047" customWidth="1"/>
    <col min="4358" max="4358" width="23.5703125" style="1047" customWidth="1"/>
    <col min="4359" max="4364" width="12.5703125" style="1047" customWidth="1"/>
    <col min="4365" max="4367" width="15.28515625" style="1047" customWidth="1"/>
    <col min="4368" max="4612" width="9.140625" style="1047"/>
    <col min="4613" max="4613" width="5" style="1047" customWidth="1"/>
    <col min="4614" max="4614" width="23.5703125" style="1047" customWidth="1"/>
    <col min="4615" max="4620" width="12.5703125" style="1047" customWidth="1"/>
    <col min="4621" max="4623" width="15.28515625" style="1047" customWidth="1"/>
    <col min="4624" max="4868" width="9.140625" style="1047"/>
    <col min="4869" max="4869" width="5" style="1047" customWidth="1"/>
    <col min="4870" max="4870" width="23.5703125" style="1047" customWidth="1"/>
    <col min="4871" max="4876" width="12.5703125" style="1047" customWidth="1"/>
    <col min="4877" max="4879" width="15.28515625" style="1047" customWidth="1"/>
    <col min="4880" max="5124" width="9.140625" style="1047"/>
    <col min="5125" max="5125" width="5" style="1047" customWidth="1"/>
    <col min="5126" max="5126" width="23.5703125" style="1047" customWidth="1"/>
    <col min="5127" max="5132" width="12.5703125" style="1047" customWidth="1"/>
    <col min="5133" max="5135" width="15.28515625" style="1047" customWidth="1"/>
    <col min="5136" max="5380" width="9.140625" style="1047"/>
    <col min="5381" max="5381" width="5" style="1047" customWidth="1"/>
    <col min="5382" max="5382" width="23.5703125" style="1047" customWidth="1"/>
    <col min="5383" max="5388" width="12.5703125" style="1047" customWidth="1"/>
    <col min="5389" max="5391" width="15.28515625" style="1047" customWidth="1"/>
    <col min="5392" max="5636" width="9.140625" style="1047"/>
    <col min="5637" max="5637" width="5" style="1047" customWidth="1"/>
    <col min="5638" max="5638" width="23.5703125" style="1047" customWidth="1"/>
    <col min="5639" max="5644" width="12.5703125" style="1047" customWidth="1"/>
    <col min="5645" max="5647" width="15.28515625" style="1047" customWidth="1"/>
    <col min="5648" max="5892" width="9.140625" style="1047"/>
    <col min="5893" max="5893" width="5" style="1047" customWidth="1"/>
    <col min="5894" max="5894" width="23.5703125" style="1047" customWidth="1"/>
    <col min="5895" max="5900" width="12.5703125" style="1047" customWidth="1"/>
    <col min="5901" max="5903" width="15.28515625" style="1047" customWidth="1"/>
    <col min="5904" max="6148" width="9.140625" style="1047"/>
    <col min="6149" max="6149" width="5" style="1047" customWidth="1"/>
    <col min="6150" max="6150" width="23.5703125" style="1047" customWidth="1"/>
    <col min="6151" max="6156" width="12.5703125" style="1047" customWidth="1"/>
    <col min="6157" max="6159" width="15.28515625" style="1047" customWidth="1"/>
    <col min="6160" max="6404" width="9.140625" style="1047"/>
    <col min="6405" max="6405" width="5" style="1047" customWidth="1"/>
    <col min="6406" max="6406" width="23.5703125" style="1047" customWidth="1"/>
    <col min="6407" max="6412" width="12.5703125" style="1047" customWidth="1"/>
    <col min="6413" max="6415" width="15.28515625" style="1047" customWidth="1"/>
    <col min="6416" max="6660" width="9.140625" style="1047"/>
    <col min="6661" max="6661" width="5" style="1047" customWidth="1"/>
    <col min="6662" max="6662" width="23.5703125" style="1047" customWidth="1"/>
    <col min="6663" max="6668" width="12.5703125" style="1047" customWidth="1"/>
    <col min="6669" max="6671" width="15.28515625" style="1047" customWidth="1"/>
    <col min="6672" max="6916" width="9.140625" style="1047"/>
    <col min="6917" max="6917" width="5" style="1047" customWidth="1"/>
    <col min="6918" max="6918" width="23.5703125" style="1047" customWidth="1"/>
    <col min="6919" max="6924" width="12.5703125" style="1047" customWidth="1"/>
    <col min="6925" max="6927" width="15.28515625" style="1047" customWidth="1"/>
    <col min="6928" max="7172" width="9.140625" style="1047"/>
    <col min="7173" max="7173" width="5" style="1047" customWidth="1"/>
    <col min="7174" max="7174" width="23.5703125" style="1047" customWidth="1"/>
    <col min="7175" max="7180" width="12.5703125" style="1047" customWidth="1"/>
    <col min="7181" max="7183" width="15.28515625" style="1047" customWidth="1"/>
    <col min="7184" max="7428" width="9.140625" style="1047"/>
    <col min="7429" max="7429" width="5" style="1047" customWidth="1"/>
    <col min="7430" max="7430" width="23.5703125" style="1047" customWidth="1"/>
    <col min="7431" max="7436" width="12.5703125" style="1047" customWidth="1"/>
    <col min="7437" max="7439" width="15.28515625" style="1047" customWidth="1"/>
    <col min="7440" max="7684" width="9.140625" style="1047"/>
    <col min="7685" max="7685" width="5" style="1047" customWidth="1"/>
    <col min="7686" max="7686" width="23.5703125" style="1047" customWidth="1"/>
    <col min="7687" max="7692" width="12.5703125" style="1047" customWidth="1"/>
    <col min="7693" max="7695" width="15.28515625" style="1047" customWidth="1"/>
    <col min="7696" max="7940" width="9.140625" style="1047"/>
    <col min="7941" max="7941" width="5" style="1047" customWidth="1"/>
    <col min="7942" max="7942" width="23.5703125" style="1047" customWidth="1"/>
    <col min="7943" max="7948" width="12.5703125" style="1047" customWidth="1"/>
    <col min="7949" max="7951" width="15.28515625" style="1047" customWidth="1"/>
    <col min="7952" max="8196" width="9.140625" style="1047"/>
    <col min="8197" max="8197" width="5" style="1047" customWidth="1"/>
    <col min="8198" max="8198" width="23.5703125" style="1047" customWidth="1"/>
    <col min="8199" max="8204" width="12.5703125" style="1047" customWidth="1"/>
    <col min="8205" max="8207" width="15.28515625" style="1047" customWidth="1"/>
    <col min="8208" max="8452" width="9.140625" style="1047"/>
    <col min="8453" max="8453" width="5" style="1047" customWidth="1"/>
    <col min="8454" max="8454" width="23.5703125" style="1047" customWidth="1"/>
    <col min="8455" max="8460" width="12.5703125" style="1047" customWidth="1"/>
    <col min="8461" max="8463" width="15.28515625" style="1047" customWidth="1"/>
    <col min="8464" max="8708" width="9.140625" style="1047"/>
    <col min="8709" max="8709" width="5" style="1047" customWidth="1"/>
    <col min="8710" max="8710" width="23.5703125" style="1047" customWidth="1"/>
    <col min="8711" max="8716" width="12.5703125" style="1047" customWidth="1"/>
    <col min="8717" max="8719" width="15.28515625" style="1047" customWidth="1"/>
    <col min="8720" max="8964" width="9.140625" style="1047"/>
    <col min="8965" max="8965" width="5" style="1047" customWidth="1"/>
    <col min="8966" max="8966" width="23.5703125" style="1047" customWidth="1"/>
    <col min="8967" max="8972" width="12.5703125" style="1047" customWidth="1"/>
    <col min="8973" max="8975" width="15.28515625" style="1047" customWidth="1"/>
    <col min="8976" max="9220" width="9.140625" style="1047"/>
    <col min="9221" max="9221" width="5" style="1047" customWidth="1"/>
    <col min="9222" max="9222" width="23.5703125" style="1047" customWidth="1"/>
    <col min="9223" max="9228" width="12.5703125" style="1047" customWidth="1"/>
    <col min="9229" max="9231" width="15.28515625" style="1047" customWidth="1"/>
    <col min="9232" max="9476" width="9.140625" style="1047"/>
    <col min="9477" max="9477" width="5" style="1047" customWidth="1"/>
    <col min="9478" max="9478" width="23.5703125" style="1047" customWidth="1"/>
    <col min="9479" max="9484" width="12.5703125" style="1047" customWidth="1"/>
    <col min="9485" max="9487" width="15.28515625" style="1047" customWidth="1"/>
    <col min="9488" max="9732" width="9.140625" style="1047"/>
    <col min="9733" max="9733" width="5" style="1047" customWidth="1"/>
    <col min="9734" max="9734" width="23.5703125" style="1047" customWidth="1"/>
    <col min="9735" max="9740" width="12.5703125" style="1047" customWidth="1"/>
    <col min="9741" max="9743" width="15.28515625" style="1047" customWidth="1"/>
    <col min="9744" max="9988" width="9.140625" style="1047"/>
    <col min="9989" max="9989" width="5" style="1047" customWidth="1"/>
    <col min="9990" max="9990" width="23.5703125" style="1047" customWidth="1"/>
    <col min="9991" max="9996" width="12.5703125" style="1047" customWidth="1"/>
    <col min="9997" max="9999" width="15.28515625" style="1047" customWidth="1"/>
    <col min="10000" max="10244" width="9.140625" style="1047"/>
    <col min="10245" max="10245" width="5" style="1047" customWidth="1"/>
    <col min="10246" max="10246" width="23.5703125" style="1047" customWidth="1"/>
    <col min="10247" max="10252" width="12.5703125" style="1047" customWidth="1"/>
    <col min="10253" max="10255" width="15.28515625" style="1047" customWidth="1"/>
    <col min="10256" max="10500" width="9.140625" style="1047"/>
    <col min="10501" max="10501" width="5" style="1047" customWidth="1"/>
    <col min="10502" max="10502" width="23.5703125" style="1047" customWidth="1"/>
    <col min="10503" max="10508" width="12.5703125" style="1047" customWidth="1"/>
    <col min="10509" max="10511" width="15.28515625" style="1047" customWidth="1"/>
    <col min="10512" max="10756" width="9.140625" style="1047"/>
    <col min="10757" max="10757" width="5" style="1047" customWidth="1"/>
    <col min="10758" max="10758" width="23.5703125" style="1047" customWidth="1"/>
    <col min="10759" max="10764" width="12.5703125" style="1047" customWidth="1"/>
    <col min="10765" max="10767" width="15.28515625" style="1047" customWidth="1"/>
    <col min="10768" max="11012" width="9.140625" style="1047"/>
    <col min="11013" max="11013" width="5" style="1047" customWidth="1"/>
    <col min="11014" max="11014" width="23.5703125" style="1047" customWidth="1"/>
    <col min="11015" max="11020" width="12.5703125" style="1047" customWidth="1"/>
    <col min="11021" max="11023" width="15.28515625" style="1047" customWidth="1"/>
    <col min="11024" max="11268" width="9.140625" style="1047"/>
    <col min="11269" max="11269" width="5" style="1047" customWidth="1"/>
    <col min="11270" max="11270" width="23.5703125" style="1047" customWidth="1"/>
    <col min="11271" max="11276" width="12.5703125" style="1047" customWidth="1"/>
    <col min="11277" max="11279" width="15.28515625" style="1047" customWidth="1"/>
    <col min="11280" max="11524" width="9.140625" style="1047"/>
    <col min="11525" max="11525" width="5" style="1047" customWidth="1"/>
    <col min="11526" max="11526" width="23.5703125" style="1047" customWidth="1"/>
    <col min="11527" max="11532" width="12.5703125" style="1047" customWidth="1"/>
    <col min="11533" max="11535" width="15.28515625" style="1047" customWidth="1"/>
    <col min="11536" max="11780" width="9.140625" style="1047"/>
    <col min="11781" max="11781" width="5" style="1047" customWidth="1"/>
    <col min="11782" max="11782" width="23.5703125" style="1047" customWidth="1"/>
    <col min="11783" max="11788" width="12.5703125" style="1047" customWidth="1"/>
    <col min="11789" max="11791" width="15.28515625" style="1047" customWidth="1"/>
    <col min="11792" max="12036" width="9.140625" style="1047"/>
    <col min="12037" max="12037" width="5" style="1047" customWidth="1"/>
    <col min="12038" max="12038" width="23.5703125" style="1047" customWidth="1"/>
    <col min="12039" max="12044" width="12.5703125" style="1047" customWidth="1"/>
    <col min="12045" max="12047" width="15.28515625" style="1047" customWidth="1"/>
    <col min="12048" max="12292" width="9.140625" style="1047"/>
    <col min="12293" max="12293" width="5" style="1047" customWidth="1"/>
    <col min="12294" max="12294" width="23.5703125" style="1047" customWidth="1"/>
    <col min="12295" max="12300" width="12.5703125" style="1047" customWidth="1"/>
    <col min="12301" max="12303" width="15.28515625" style="1047" customWidth="1"/>
    <col min="12304" max="12548" width="9.140625" style="1047"/>
    <col min="12549" max="12549" width="5" style="1047" customWidth="1"/>
    <col min="12550" max="12550" width="23.5703125" style="1047" customWidth="1"/>
    <col min="12551" max="12556" width="12.5703125" style="1047" customWidth="1"/>
    <col min="12557" max="12559" width="15.28515625" style="1047" customWidth="1"/>
    <col min="12560" max="12804" width="9.140625" style="1047"/>
    <col min="12805" max="12805" width="5" style="1047" customWidth="1"/>
    <col min="12806" max="12806" width="23.5703125" style="1047" customWidth="1"/>
    <col min="12807" max="12812" width="12.5703125" style="1047" customWidth="1"/>
    <col min="12813" max="12815" width="15.28515625" style="1047" customWidth="1"/>
    <col min="12816" max="13060" width="9.140625" style="1047"/>
    <col min="13061" max="13061" width="5" style="1047" customWidth="1"/>
    <col min="13062" max="13062" width="23.5703125" style="1047" customWidth="1"/>
    <col min="13063" max="13068" width="12.5703125" style="1047" customWidth="1"/>
    <col min="13069" max="13071" width="15.28515625" style="1047" customWidth="1"/>
    <col min="13072" max="13316" width="9.140625" style="1047"/>
    <col min="13317" max="13317" width="5" style="1047" customWidth="1"/>
    <col min="13318" max="13318" width="23.5703125" style="1047" customWidth="1"/>
    <col min="13319" max="13324" width="12.5703125" style="1047" customWidth="1"/>
    <col min="13325" max="13327" width="15.28515625" style="1047" customWidth="1"/>
    <col min="13328" max="13572" width="9.140625" style="1047"/>
    <col min="13573" max="13573" width="5" style="1047" customWidth="1"/>
    <col min="13574" max="13574" width="23.5703125" style="1047" customWidth="1"/>
    <col min="13575" max="13580" width="12.5703125" style="1047" customWidth="1"/>
    <col min="13581" max="13583" width="15.28515625" style="1047" customWidth="1"/>
    <col min="13584" max="13828" width="9.140625" style="1047"/>
    <col min="13829" max="13829" width="5" style="1047" customWidth="1"/>
    <col min="13830" max="13830" width="23.5703125" style="1047" customWidth="1"/>
    <col min="13831" max="13836" width="12.5703125" style="1047" customWidth="1"/>
    <col min="13837" max="13839" width="15.28515625" style="1047" customWidth="1"/>
    <col min="13840" max="14084" width="9.140625" style="1047"/>
    <col min="14085" max="14085" width="5" style="1047" customWidth="1"/>
    <col min="14086" max="14086" width="23.5703125" style="1047" customWidth="1"/>
    <col min="14087" max="14092" width="12.5703125" style="1047" customWidth="1"/>
    <col min="14093" max="14095" width="15.28515625" style="1047" customWidth="1"/>
    <col min="14096" max="14340" width="9.140625" style="1047"/>
    <col min="14341" max="14341" width="5" style="1047" customWidth="1"/>
    <col min="14342" max="14342" width="23.5703125" style="1047" customWidth="1"/>
    <col min="14343" max="14348" width="12.5703125" style="1047" customWidth="1"/>
    <col min="14349" max="14351" width="15.28515625" style="1047" customWidth="1"/>
    <col min="14352" max="14596" width="9.140625" style="1047"/>
    <col min="14597" max="14597" width="5" style="1047" customWidth="1"/>
    <col min="14598" max="14598" width="23.5703125" style="1047" customWidth="1"/>
    <col min="14599" max="14604" width="12.5703125" style="1047" customWidth="1"/>
    <col min="14605" max="14607" width="15.28515625" style="1047" customWidth="1"/>
    <col min="14608" max="14852" width="9.140625" style="1047"/>
    <col min="14853" max="14853" width="5" style="1047" customWidth="1"/>
    <col min="14854" max="14854" width="23.5703125" style="1047" customWidth="1"/>
    <col min="14855" max="14860" width="12.5703125" style="1047" customWidth="1"/>
    <col min="14861" max="14863" width="15.28515625" style="1047" customWidth="1"/>
    <col min="14864" max="15108" width="9.140625" style="1047"/>
    <col min="15109" max="15109" width="5" style="1047" customWidth="1"/>
    <col min="15110" max="15110" width="23.5703125" style="1047" customWidth="1"/>
    <col min="15111" max="15116" width="12.5703125" style="1047" customWidth="1"/>
    <col min="15117" max="15119" width="15.28515625" style="1047" customWidth="1"/>
    <col min="15120" max="15364" width="9.140625" style="1047"/>
    <col min="15365" max="15365" width="5" style="1047" customWidth="1"/>
    <col min="15366" max="15366" width="23.5703125" style="1047" customWidth="1"/>
    <col min="15367" max="15372" width="12.5703125" style="1047" customWidth="1"/>
    <col min="15373" max="15375" width="15.28515625" style="1047" customWidth="1"/>
    <col min="15376" max="15620" width="9.140625" style="1047"/>
    <col min="15621" max="15621" width="5" style="1047" customWidth="1"/>
    <col min="15622" max="15622" width="23.5703125" style="1047" customWidth="1"/>
    <col min="15623" max="15628" width="12.5703125" style="1047" customWidth="1"/>
    <col min="15629" max="15631" width="15.28515625" style="1047" customWidth="1"/>
    <col min="15632" max="15876" width="9.140625" style="1047"/>
    <col min="15877" max="15877" width="5" style="1047" customWidth="1"/>
    <col min="15878" max="15878" width="23.5703125" style="1047" customWidth="1"/>
    <col min="15879" max="15884" width="12.5703125" style="1047" customWidth="1"/>
    <col min="15885" max="15887" width="15.28515625" style="1047" customWidth="1"/>
    <col min="15888" max="16132" width="9.140625" style="1047"/>
    <col min="16133" max="16133" width="5" style="1047" customWidth="1"/>
    <col min="16134" max="16134" width="23.5703125" style="1047" customWidth="1"/>
    <col min="16135" max="16140" width="12.5703125" style="1047" customWidth="1"/>
    <col min="16141" max="16143" width="15.28515625" style="1047" customWidth="1"/>
    <col min="16144" max="16384" width="9.140625" style="1047"/>
  </cols>
  <sheetData>
    <row r="1" spans="1:16" ht="18.75" customHeight="1">
      <c r="A1" s="1025" t="s">
        <v>1649</v>
      </c>
      <c r="B1" s="1025"/>
      <c r="C1" s="1025"/>
      <c r="D1" s="1025"/>
      <c r="N1" s="2024" t="s">
        <v>2041</v>
      </c>
      <c r="O1" s="2024"/>
    </row>
    <row r="2" spans="1:16" ht="41.45" customHeight="1">
      <c r="A2" s="2025" t="s">
        <v>1470</v>
      </c>
      <c r="B2" s="2025"/>
      <c r="C2" s="2025"/>
      <c r="D2" s="2025"/>
      <c r="E2" s="2025"/>
      <c r="F2" s="2025"/>
      <c r="G2" s="2025"/>
      <c r="H2" s="2025"/>
      <c r="I2" s="2025"/>
      <c r="J2" s="2025"/>
      <c r="K2" s="2025"/>
      <c r="L2" s="2025"/>
      <c r="M2" s="2025"/>
      <c r="N2" s="2025"/>
      <c r="O2" s="2025"/>
    </row>
    <row r="3" spans="1:16" ht="16.5">
      <c r="A3" s="1243"/>
      <c r="B3" s="1243"/>
      <c r="C3" s="1243"/>
      <c r="D3" s="1243"/>
      <c r="E3" s="1243"/>
      <c r="F3" s="1243"/>
      <c r="G3" s="1243"/>
      <c r="H3" s="1243"/>
      <c r="I3" s="1243"/>
      <c r="J3" s="1243"/>
      <c r="K3" s="1243"/>
      <c r="L3" s="1243"/>
      <c r="M3" s="1243"/>
      <c r="N3" s="1243"/>
      <c r="O3" s="1243"/>
    </row>
    <row r="4" spans="1:16" ht="25.5" customHeight="1">
      <c r="A4" s="1244"/>
      <c r="B4" s="1245"/>
      <c r="C4" s="1107"/>
      <c r="D4" s="1107"/>
      <c r="E4" s="1107"/>
      <c r="F4" s="1107"/>
      <c r="G4" s="1107"/>
      <c r="H4" s="1107"/>
      <c r="I4" s="1107"/>
      <c r="J4" s="1107"/>
      <c r="K4" s="1107"/>
      <c r="L4" s="1107"/>
      <c r="M4" s="2026" t="s">
        <v>332</v>
      </c>
      <c r="N4" s="2026"/>
      <c r="O4" s="2026"/>
    </row>
    <row r="5" spans="1:16" ht="49.5" customHeight="1">
      <c r="A5" s="2033" t="s">
        <v>388</v>
      </c>
      <c r="B5" s="2033" t="s">
        <v>1153</v>
      </c>
      <c r="C5" s="2036" t="s">
        <v>1425</v>
      </c>
      <c r="D5" s="2037"/>
      <c r="E5" s="2037"/>
      <c r="F5" s="2037"/>
      <c r="G5" s="2038"/>
      <c r="H5" s="2039" t="s">
        <v>1422</v>
      </c>
      <c r="I5" s="2040"/>
      <c r="J5" s="2040"/>
      <c r="K5" s="2040"/>
      <c r="L5" s="2041"/>
      <c r="M5" s="2033" t="s">
        <v>1123</v>
      </c>
      <c r="N5" s="2033" t="s">
        <v>1420</v>
      </c>
      <c r="O5" s="2033" t="s">
        <v>1125</v>
      </c>
    </row>
    <row r="6" spans="1:16" ht="27.75" customHeight="1">
      <c r="A6" s="2034"/>
      <c r="B6" s="2034"/>
      <c r="C6" s="2033" t="s">
        <v>334</v>
      </c>
      <c r="D6" s="2033" t="s">
        <v>1426</v>
      </c>
      <c r="E6" s="2023" t="s">
        <v>1154</v>
      </c>
      <c r="F6" s="2023"/>
      <c r="G6" s="2023"/>
      <c r="H6" s="2033" t="s">
        <v>334</v>
      </c>
      <c r="I6" s="2033" t="s">
        <v>1426</v>
      </c>
      <c r="J6" s="2023" t="s">
        <v>1154</v>
      </c>
      <c r="K6" s="2023"/>
      <c r="L6" s="2023"/>
      <c r="M6" s="2034"/>
      <c r="N6" s="2034"/>
      <c r="O6" s="2034"/>
    </row>
    <row r="7" spans="1:16" ht="69.95" customHeight="1">
      <c r="A7" s="2035"/>
      <c r="B7" s="2035"/>
      <c r="C7" s="2035"/>
      <c r="D7" s="2035"/>
      <c r="E7" s="1188" t="s">
        <v>336</v>
      </c>
      <c r="F7" s="1188" t="s">
        <v>1427</v>
      </c>
      <c r="G7" s="1188" t="s">
        <v>1428</v>
      </c>
      <c r="H7" s="2035"/>
      <c r="I7" s="2035"/>
      <c r="J7" s="1188" t="s">
        <v>336</v>
      </c>
      <c r="K7" s="1188" t="s">
        <v>1155</v>
      </c>
      <c r="L7" s="1188" t="s">
        <v>1156</v>
      </c>
      <c r="M7" s="2035"/>
      <c r="N7" s="2035"/>
      <c r="O7" s="2035"/>
    </row>
    <row r="8" spans="1:16">
      <c r="A8" s="1109" t="s">
        <v>5</v>
      </c>
      <c r="B8" s="1109" t="s">
        <v>6</v>
      </c>
      <c r="C8" s="1111">
        <v>1</v>
      </c>
      <c r="D8" s="1111">
        <v>2</v>
      </c>
      <c r="E8" s="1111" t="s">
        <v>1309</v>
      </c>
      <c r="F8" s="1111">
        <v>4</v>
      </c>
      <c r="G8" s="1111">
        <v>5</v>
      </c>
      <c r="H8" s="1111">
        <v>6</v>
      </c>
      <c r="I8" s="1111">
        <v>7</v>
      </c>
      <c r="J8" s="1111" t="s">
        <v>1429</v>
      </c>
      <c r="K8" s="1111">
        <v>9</v>
      </c>
      <c r="L8" s="1111">
        <v>10</v>
      </c>
      <c r="M8" s="1111" t="s">
        <v>1430</v>
      </c>
      <c r="N8" s="1111">
        <v>12</v>
      </c>
      <c r="O8" s="1111" t="s">
        <v>1172</v>
      </c>
    </row>
    <row r="9" spans="1:16" ht="18.75" customHeight="1">
      <c r="A9" s="1268"/>
      <c r="B9" s="1268" t="s">
        <v>336</v>
      </c>
      <c r="C9" s="1269"/>
      <c r="D9" s="1269"/>
      <c r="E9" s="1270"/>
      <c r="F9" s="1271"/>
      <c r="G9" s="1271"/>
      <c r="H9" s="1269"/>
      <c r="I9" s="1269"/>
      <c r="J9" s="1270"/>
      <c r="K9" s="1271"/>
      <c r="L9" s="1271"/>
      <c r="M9" s="1271"/>
      <c r="N9" s="1271"/>
      <c r="O9" s="1272"/>
    </row>
    <row r="10" spans="1:16" ht="21" customHeight="1">
      <c r="A10" s="1266" t="s">
        <v>1144</v>
      </c>
      <c r="B10" s="1267" t="s">
        <v>1145</v>
      </c>
      <c r="C10" s="1273"/>
      <c r="D10" s="1273"/>
      <c r="E10" s="1274"/>
      <c r="F10" s="1148"/>
      <c r="G10" s="1148"/>
      <c r="H10" s="1273"/>
      <c r="I10" s="1273"/>
      <c r="J10" s="1274"/>
      <c r="K10" s="1148"/>
      <c r="L10" s="1148"/>
      <c r="M10" s="1257"/>
      <c r="N10" s="1257"/>
      <c r="O10" s="1257"/>
      <c r="P10" s="1275"/>
    </row>
    <row r="11" spans="1:16" ht="21" customHeight="1">
      <c r="A11" s="1069"/>
      <c r="B11" s="1070" t="s">
        <v>1146</v>
      </c>
      <c r="C11" s="1273"/>
      <c r="D11" s="1273"/>
      <c r="E11" s="1274"/>
      <c r="F11" s="1148"/>
      <c r="G11" s="1148"/>
      <c r="H11" s="1273"/>
      <c r="I11" s="1273"/>
      <c r="J11" s="1274"/>
      <c r="K11" s="1148"/>
      <c r="L11" s="1148"/>
      <c r="M11" s="1257"/>
      <c r="N11" s="1257"/>
      <c r="O11" s="1257"/>
      <c r="P11" s="1275"/>
    </row>
    <row r="12" spans="1:16" ht="21" customHeight="1">
      <c r="A12" s="1063"/>
      <c r="B12" s="1070" t="s">
        <v>300</v>
      </c>
      <c r="C12" s="1273"/>
      <c r="D12" s="1273"/>
      <c r="E12" s="1274"/>
      <c r="F12" s="1148"/>
      <c r="G12" s="1148"/>
      <c r="H12" s="1273"/>
      <c r="I12" s="1273"/>
      <c r="J12" s="1274"/>
      <c r="K12" s="1148"/>
      <c r="L12" s="1148"/>
      <c r="M12" s="1257"/>
      <c r="N12" s="1257"/>
      <c r="O12" s="1257"/>
      <c r="P12" s="1275"/>
    </row>
    <row r="13" spans="1:16" ht="21" customHeight="1">
      <c r="A13" s="1063" t="s">
        <v>1147</v>
      </c>
      <c r="B13" s="1064" t="s">
        <v>1778</v>
      </c>
      <c r="C13" s="1276"/>
      <c r="D13" s="1276"/>
      <c r="E13" s="1274"/>
      <c r="F13" s="1148"/>
      <c r="G13" s="1277"/>
      <c r="H13" s="1276"/>
      <c r="I13" s="1276"/>
      <c r="J13" s="1274"/>
      <c r="K13" s="1148"/>
      <c r="L13" s="1148"/>
      <c r="M13" s="1257"/>
      <c r="N13" s="1257"/>
      <c r="O13" s="1257"/>
      <c r="P13" s="1275"/>
    </row>
    <row r="14" spans="1:16" ht="21" customHeight="1">
      <c r="A14" s="1071">
        <v>1</v>
      </c>
      <c r="B14" s="1072" t="s">
        <v>1779</v>
      </c>
      <c r="C14" s="1276"/>
      <c r="D14" s="1276"/>
      <c r="E14" s="1274"/>
      <c r="F14" s="1148"/>
      <c r="G14" s="1277"/>
      <c r="H14" s="1276"/>
      <c r="I14" s="1276"/>
      <c r="J14" s="1274"/>
      <c r="K14" s="1148"/>
      <c r="L14" s="1148"/>
      <c r="M14" s="1257"/>
      <c r="N14" s="1257"/>
      <c r="O14" s="1257"/>
      <c r="P14" s="1275"/>
    </row>
    <row r="15" spans="1:16" ht="21" customHeight="1">
      <c r="A15" s="1071"/>
      <c r="B15" s="1072" t="s">
        <v>300</v>
      </c>
      <c r="C15" s="1276"/>
      <c r="D15" s="1276"/>
      <c r="E15" s="1274"/>
      <c r="F15" s="1148"/>
      <c r="G15" s="1277"/>
      <c r="H15" s="1276"/>
      <c r="I15" s="1276"/>
      <c r="J15" s="1274"/>
      <c r="K15" s="1148"/>
      <c r="L15" s="1148"/>
      <c r="M15" s="1257"/>
      <c r="N15" s="1257"/>
      <c r="O15" s="1257"/>
      <c r="P15" s="1275"/>
    </row>
    <row r="16" spans="1:16" ht="21" customHeight="1">
      <c r="A16" s="1071">
        <v>2</v>
      </c>
      <c r="B16" s="1072" t="s">
        <v>1780</v>
      </c>
      <c r="C16" s="1276"/>
      <c r="D16" s="1276"/>
      <c r="E16" s="1274"/>
      <c r="F16" s="1148"/>
      <c r="G16" s="1277"/>
      <c r="H16" s="1276"/>
      <c r="I16" s="1276"/>
      <c r="J16" s="1274"/>
      <c r="K16" s="1148"/>
      <c r="L16" s="1148"/>
      <c r="M16" s="1257"/>
      <c r="N16" s="1257"/>
      <c r="O16" s="1257"/>
      <c r="P16" s="1275"/>
    </row>
    <row r="17" spans="1:16" ht="21" customHeight="1">
      <c r="A17" s="1071"/>
      <c r="B17" s="1072" t="s">
        <v>300</v>
      </c>
      <c r="C17" s="1276"/>
      <c r="D17" s="1276"/>
      <c r="E17" s="1274"/>
      <c r="F17" s="1148"/>
      <c r="G17" s="1277"/>
      <c r="H17" s="1276"/>
      <c r="I17" s="1276"/>
      <c r="J17" s="1274"/>
      <c r="K17" s="1148"/>
      <c r="L17" s="1148"/>
      <c r="M17" s="1257"/>
      <c r="N17" s="1257"/>
      <c r="O17" s="1257"/>
      <c r="P17" s="1275"/>
    </row>
    <row r="18" spans="1:16" ht="3.75" customHeight="1">
      <c r="A18" s="1261"/>
      <c r="B18" s="1262"/>
      <c r="C18" s="1278"/>
      <c r="D18" s="1278"/>
      <c r="E18" s="1278"/>
      <c r="F18" s="1278"/>
      <c r="G18" s="1278"/>
      <c r="H18" s="1278"/>
      <c r="I18" s="1278"/>
      <c r="J18" s="1278"/>
      <c r="K18" s="1278"/>
      <c r="L18" s="1278"/>
      <c r="M18" s="1134"/>
      <c r="N18" s="1264"/>
      <c r="O18" s="1264"/>
    </row>
    <row r="20" spans="1:16">
      <c r="A20" s="1136" t="s">
        <v>1122</v>
      </c>
      <c r="B20" s="1045" t="s">
        <v>1431</v>
      </c>
      <c r="K20" s="1996"/>
      <c r="L20" s="1996"/>
      <c r="M20" s="1996"/>
      <c r="N20" s="1996"/>
      <c r="O20" s="1996"/>
    </row>
    <row r="21" spans="1:16">
      <c r="A21" s="1107"/>
      <c r="B21" s="1045" t="s">
        <v>1432</v>
      </c>
      <c r="K21" s="1997"/>
      <c r="L21" s="1997"/>
      <c r="M21" s="1997"/>
      <c r="N21" s="1997"/>
      <c r="O21" s="1997"/>
    </row>
    <row r="22" spans="1:16">
      <c r="A22" s="1136" t="s">
        <v>1417</v>
      </c>
      <c r="B22" s="1045" t="s">
        <v>1433</v>
      </c>
      <c r="K22" s="1997"/>
      <c r="L22" s="1997"/>
      <c r="M22" s="1997"/>
      <c r="N22" s="1997"/>
      <c r="O22" s="1997"/>
    </row>
    <row r="23" spans="1:16">
      <c r="K23" s="1998"/>
      <c r="L23" s="1998"/>
      <c r="M23" s="1998"/>
      <c r="N23" s="1998"/>
      <c r="O23" s="1998"/>
    </row>
  </sheetData>
  <mergeCells count="20">
    <mergeCell ref="K20:O20"/>
    <mergeCell ref="K21:O21"/>
    <mergeCell ref="K22:O22"/>
    <mergeCell ref="K23:O23"/>
    <mergeCell ref="C6:C7"/>
    <mergeCell ref="D6:D7"/>
    <mergeCell ref="E6:G6"/>
    <mergeCell ref="H6:H7"/>
    <mergeCell ref="I6:I7"/>
    <mergeCell ref="J6:L6"/>
    <mergeCell ref="N1:O1"/>
    <mergeCell ref="A2:O2"/>
    <mergeCell ref="M4:O4"/>
    <mergeCell ref="A5:A7"/>
    <mergeCell ref="B5:B7"/>
    <mergeCell ref="C5:G5"/>
    <mergeCell ref="H5:L5"/>
    <mergeCell ref="M5:M7"/>
    <mergeCell ref="N5:N7"/>
    <mergeCell ref="O5:O7"/>
  </mergeCells>
  <printOptions horizontalCentered="1"/>
  <pageMargins left="0.28999999999999998" right="0.15748031496063" top="0.39" bottom="0.27559055118110198" header="0.23622047244094499" footer="0.15748031496063"/>
  <pageSetup paperSize="9" scale="68" orientation="landscape" blackAndWhite="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E54C-5401-413A-AE72-CF4921C9C797}">
  <sheetPr>
    <tabColor rgb="FF7030A0"/>
    <pageSetUpPr fitToPage="1"/>
  </sheetPr>
  <dimension ref="A1:AG24"/>
  <sheetViews>
    <sheetView view="pageBreakPreview" zoomScale="60" zoomScaleNormal="100" workbookViewId="0"/>
  </sheetViews>
  <sheetFormatPr defaultRowHeight="15.75"/>
  <cols>
    <col min="1" max="1" width="5" style="678" customWidth="1"/>
    <col min="2" max="2" width="22.7109375" style="677" customWidth="1"/>
    <col min="3" max="4" width="8.42578125" style="1027" customWidth="1"/>
    <col min="5" max="6" width="8.42578125" style="1028" customWidth="1"/>
    <col min="7" max="13" width="8.42578125" style="1027" customWidth="1"/>
    <col min="14" max="16" width="8.42578125" style="1028" customWidth="1"/>
    <col min="17" max="17" width="8.85546875" style="1028" customWidth="1"/>
    <col min="18" max="18" width="10.5703125" style="1028" customWidth="1"/>
    <col min="19" max="20" width="8.85546875" style="1028" customWidth="1"/>
    <col min="21" max="21" width="8.42578125" style="1027" customWidth="1"/>
    <col min="22" max="24" width="9.85546875" style="1027" customWidth="1"/>
    <col min="25" max="26" width="8.42578125" style="1027" customWidth="1"/>
    <col min="27" max="27" width="9.28515625" style="1027" customWidth="1"/>
    <col min="28" max="28" width="11.42578125" style="1027" customWidth="1"/>
    <col min="29" max="29" width="10.85546875" style="1027" customWidth="1"/>
    <col min="30" max="30" width="9.5703125" style="1027" customWidth="1"/>
    <col min="31" max="31" width="11.28515625" style="1027" customWidth="1"/>
    <col min="32" max="266" width="9.140625" style="677"/>
    <col min="267" max="267" width="5" style="677" customWidth="1"/>
    <col min="268" max="268" width="19" style="677" customWidth="1"/>
    <col min="269" max="276" width="8.42578125" style="677" customWidth="1"/>
    <col min="277" max="277" width="8.85546875" style="677" customWidth="1"/>
    <col min="278" max="284" width="8.42578125" style="677" customWidth="1"/>
    <col min="285" max="285" width="10.85546875" style="677" customWidth="1"/>
    <col min="286" max="286" width="9.5703125" style="677" customWidth="1"/>
    <col min="287" max="287" width="10.42578125" style="677" customWidth="1"/>
    <col min="288" max="522" width="9.140625" style="677"/>
    <col min="523" max="523" width="5" style="677" customWidth="1"/>
    <col min="524" max="524" width="19" style="677" customWidth="1"/>
    <col min="525" max="532" width="8.42578125" style="677" customWidth="1"/>
    <col min="533" max="533" width="8.85546875" style="677" customWidth="1"/>
    <col min="534" max="540" width="8.42578125" style="677" customWidth="1"/>
    <col min="541" max="541" width="10.85546875" style="677" customWidth="1"/>
    <col min="542" max="542" width="9.5703125" style="677" customWidth="1"/>
    <col min="543" max="543" width="10.42578125" style="677" customWidth="1"/>
    <col min="544" max="778" width="9.140625" style="677"/>
    <col min="779" max="779" width="5" style="677" customWidth="1"/>
    <col min="780" max="780" width="19" style="677" customWidth="1"/>
    <col min="781" max="788" width="8.42578125" style="677" customWidth="1"/>
    <col min="789" max="789" width="8.85546875" style="677" customWidth="1"/>
    <col min="790" max="796" width="8.42578125" style="677" customWidth="1"/>
    <col min="797" max="797" width="10.85546875" style="677" customWidth="1"/>
    <col min="798" max="798" width="9.5703125" style="677" customWidth="1"/>
    <col min="799" max="799" width="10.42578125" style="677" customWidth="1"/>
    <col min="800" max="1034" width="9.140625" style="677"/>
    <col min="1035" max="1035" width="5" style="677" customWidth="1"/>
    <col min="1036" max="1036" width="19" style="677" customWidth="1"/>
    <col min="1037" max="1044" width="8.42578125" style="677" customWidth="1"/>
    <col min="1045" max="1045" width="8.85546875" style="677" customWidth="1"/>
    <col min="1046" max="1052" width="8.42578125" style="677" customWidth="1"/>
    <col min="1053" max="1053" width="10.85546875" style="677" customWidth="1"/>
    <col min="1054" max="1054" width="9.5703125" style="677" customWidth="1"/>
    <col min="1055" max="1055" width="10.42578125" style="677" customWidth="1"/>
    <col min="1056" max="1290" width="9.140625" style="677"/>
    <col min="1291" max="1291" width="5" style="677" customWidth="1"/>
    <col min="1292" max="1292" width="19" style="677" customWidth="1"/>
    <col min="1293" max="1300" width="8.42578125" style="677" customWidth="1"/>
    <col min="1301" max="1301" width="8.85546875" style="677" customWidth="1"/>
    <col min="1302" max="1308" width="8.42578125" style="677" customWidth="1"/>
    <col min="1309" max="1309" width="10.85546875" style="677" customWidth="1"/>
    <col min="1310" max="1310" width="9.5703125" style="677" customWidth="1"/>
    <col min="1311" max="1311" width="10.42578125" style="677" customWidth="1"/>
    <col min="1312" max="1546" width="9.140625" style="677"/>
    <col min="1547" max="1547" width="5" style="677" customWidth="1"/>
    <col min="1548" max="1548" width="19" style="677" customWidth="1"/>
    <col min="1549" max="1556" width="8.42578125" style="677" customWidth="1"/>
    <col min="1557" max="1557" width="8.85546875" style="677" customWidth="1"/>
    <col min="1558" max="1564" width="8.42578125" style="677" customWidth="1"/>
    <col min="1565" max="1565" width="10.85546875" style="677" customWidth="1"/>
    <col min="1566" max="1566" width="9.5703125" style="677" customWidth="1"/>
    <col min="1567" max="1567" width="10.42578125" style="677" customWidth="1"/>
    <col min="1568" max="1802" width="9.140625" style="677"/>
    <col min="1803" max="1803" width="5" style="677" customWidth="1"/>
    <col min="1804" max="1804" width="19" style="677" customWidth="1"/>
    <col min="1805" max="1812" width="8.42578125" style="677" customWidth="1"/>
    <col min="1813" max="1813" width="8.85546875" style="677" customWidth="1"/>
    <col min="1814" max="1820" width="8.42578125" style="677" customWidth="1"/>
    <col min="1821" max="1821" width="10.85546875" style="677" customWidth="1"/>
    <col min="1822" max="1822" width="9.5703125" style="677" customWidth="1"/>
    <col min="1823" max="1823" width="10.42578125" style="677" customWidth="1"/>
    <col min="1824" max="2058" width="9.140625" style="677"/>
    <col min="2059" max="2059" width="5" style="677" customWidth="1"/>
    <col min="2060" max="2060" width="19" style="677" customWidth="1"/>
    <col min="2061" max="2068" width="8.42578125" style="677" customWidth="1"/>
    <col min="2069" max="2069" width="8.85546875" style="677" customWidth="1"/>
    <col min="2070" max="2076" width="8.42578125" style="677" customWidth="1"/>
    <col min="2077" max="2077" width="10.85546875" style="677" customWidth="1"/>
    <col min="2078" max="2078" width="9.5703125" style="677" customWidth="1"/>
    <col min="2079" max="2079" width="10.42578125" style="677" customWidth="1"/>
    <col min="2080" max="2314" width="9.140625" style="677"/>
    <col min="2315" max="2315" width="5" style="677" customWidth="1"/>
    <col min="2316" max="2316" width="19" style="677" customWidth="1"/>
    <col min="2317" max="2324" width="8.42578125" style="677" customWidth="1"/>
    <col min="2325" max="2325" width="8.85546875" style="677" customWidth="1"/>
    <col min="2326" max="2332" width="8.42578125" style="677" customWidth="1"/>
    <col min="2333" max="2333" width="10.85546875" style="677" customWidth="1"/>
    <col min="2334" max="2334" width="9.5703125" style="677" customWidth="1"/>
    <col min="2335" max="2335" width="10.42578125" style="677" customWidth="1"/>
    <col min="2336" max="2570" width="9.140625" style="677"/>
    <col min="2571" max="2571" width="5" style="677" customWidth="1"/>
    <col min="2572" max="2572" width="19" style="677" customWidth="1"/>
    <col min="2573" max="2580" width="8.42578125" style="677" customWidth="1"/>
    <col min="2581" max="2581" width="8.85546875" style="677" customWidth="1"/>
    <col min="2582" max="2588" width="8.42578125" style="677" customWidth="1"/>
    <col min="2589" max="2589" width="10.85546875" style="677" customWidth="1"/>
    <col min="2590" max="2590" width="9.5703125" style="677" customWidth="1"/>
    <col min="2591" max="2591" width="10.42578125" style="677" customWidth="1"/>
    <col min="2592" max="2826" width="9.140625" style="677"/>
    <col min="2827" max="2827" width="5" style="677" customWidth="1"/>
    <col min="2828" max="2828" width="19" style="677" customWidth="1"/>
    <col min="2829" max="2836" width="8.42578125" style="677" customWidth="1"/>
    <col min="2837" max="2837" width="8.85546875" style="677" customWidth="1"/>
    <col min="2838" max="2844" width="8.42578125" style="677" customWidth="1"/>
    <col min="2845" max="2845" width="10.85546875" style="677" customWidth="1"/>
    <col min="2846" max="2846" width="9.5703125" style="677" customWidth="1"/>
    <col min="2847" max="2847" width="10.42578125" style="677" customWidth="1"/>
    <col min="2848" max="3082" width="9.140625" style="677"/>
    <col min="3083" max="3083" width="5" style="677" customWidth="1"/>
    <col min="3084" max="3084" width="19" style="677" customWidth="1"/>
    <col min="3085" max="3092" width="8.42578125" style="677" customWidth="1"/>
    <col min="3093" max="3093" width="8.85546875" style="677" customWidth="1"/>
    <col min="3094" max="3100" width="8.42578125" style="677" customWidth="1"/>
    <col min="3101" max="3101" width="10.85546875" style="677" customWidth="1"/>
    <col min="3102" max="3102" width="9.5703125" style="677" customWidth="1"/>
    <col min="3103" max="3103" width="10.42578125" style="677" customWidth="1"/>
    <col min="3104" max="3338" width="9.140625" style="677"/>
    <col min="3339" max="3339" width="5" style="677" customWidth="1"/>
    <col min="3340" max="3340" width="19" style="677" customWidth="1"/>
    <col min="3341" max="3348" width="8.42578125" style="677" customWidth="1"/>
    <col min="3349" max="3349" width="8.85546875" style="677" customWidth="1"/>
    <col min="3350" max="3356" width="8.42578125" style="677" customWidth="1"/>
    <col min="3357" max="3357" width="10.85546875" style="677" customWidth="1"/>
    <col min="3358" max="3358" width="9.5703125" style="677" customWidth="1"/>
    <col min="3359" max="3359" width="10.42578125" style="677" customWidth="1"/>
    <col min="3360" max="3594" width="9.140625" style="677"/>
    <col min="3595" max="3595" width="5" style="677" customWidth="1"/>
    <col min="3596" max="3596" width="19" style="677" customWidth="1"/>
    <col min="3597" max="3604" width="8.42578125" style="677" customWidth="1"/>
    <col min="3605" max="3605" width="8.85546875" style="677" customWidth="1"/>
    <col min="3606" max="3612" width="8.42578125" style="677" customWidth="1"/>
    <col min="3613" max="3613" width="10.85546875" style="677" customWidth="1"/>
    <col min="3614" max="3614" width="9.5703125" style="677" customWidth="1"/>
    <col min="3615" max="3615" width="10.42578125" style="677" customWidth="1"/>
    <col min="3616" max="3850" width="9.140625" style="677"/>
    <col min="3851" max="3851" width="5" style="677" customWidth="1"/>
    <col min="3852" max="3852" width="19" style="677" customWidth="1"/>
    <col min="3853" max="3860" width="8.42578125" style="677" customWidth="1"/>
    <col min="3861" max="3861" width="8.85546875" style="677" customWidth="1"/>
    <col min="3862" max="3868" width="8.42578125" style="677" customWidth="1"/>
    <col min="3869" max="3869" width="10.85546875" style="677" customWidth="1"/>
    <col min="3870" max="3870" width="9.5703125" style="677" customWidth="1"/>
    <col min="3871" max="3871" width="10.42578125" style="677" customWidth="1"/>
    <col min="3872" max="4106" width="9.140625" style="677"/>
    <col min="4107" max="4107" width="5" style="677" customWidth="1"/>
    <col min="4108" max="4108" width="19" style="677" customWidth="1"/>
    <col min="4109" max="4116" width="8.42578125" style="677" customWidth="1"/>
    <col min="4117" max="4117" width="8.85546875" style="677" customWidth="1"/>
    <col min="4118" max="4124" width="8.42578125" style="677" customWidth="1"/>
    <col min="4125" max="4125" width="10.85546875" style="677" customWidth="1"/>
    <col min="4126" max="4126" width="9.5703125" style="677" customWidth="1"/>
    <col min="4127" max="4127" width="10.42578125" style="677" customWidth="1"/>
    <col min="4128" max="4362" width="9.140625" style="677"/>
    <col min="4363" max="4363" width="5" style="677" customWidth="1"/>
    <col min="4364" max="4364" width="19" style="677" customWidth="1"/>
    <col min="4365" max="4372" width="8.42578125" style="677" customWidth="1"/>
    <col min="4373" max="4373" width="8.85546875" style="677" customWidth="1"/>
    <col min="4374" max="4380" width="8.42578125" style="677" customWidth="1"/>
    <col min="4381" max="4381" width="10.85546875" style="677" customWidth="1"/>
    <col min="4382" max="4382" width="9.5703125" style="677" customWidth="1"/>
    <col min="4383" max="4383" width="10.42578125" style="677" customWidth="1"/>
    <col min="4384" max="4618" width="9.140625" style="677"/>
    <col min="4619" max="4619" width="5" style="677" customWidth="1"/>
    <col min="4620" max="4620" width="19" style="677" customWidth="1"/>
    <col min="4621" max="4628" width="8.42578125" style="677" customWidth="1"/>
    <col min="4629" max="4629" width="8.85546875" style="677" customWidth="1"/>
    <col min="4630" max="4636" width="8.42578125" style="677" customWidth="1"/>
    <col min="4637" max="4637" width="10.85546875" style="677" customWidth="1"/>
    <col min="4638" max="4638" width="9.5703125" style="677" customWidth="1"/>
    <col min="4639" max="4639" width="10.42578125" style="677" customWidth="1"/>
    <col min="4640" max="4874" width="9.140625" style="677"/>
    <col min="4875" max="4875" width="5" style="677" customWidth="1"/>
    <col min="4876" max="4876" width="19" style="677" customWidth="1"/>
    <col min="4877" max="4884" width="8.42578125" style="677" customWidth="1"/>
    <col min="4885" max="4885" width="8.85546875" style="677" customWidth="1"/>
    <col min="4886" max="4892" width="8.42578125" style="677" customWidth="1"/>
    <col min="4893" max="4893" width="10.85546875" style="677" customWidth="1"/>
    <col min="4894" max="4894" width="9.5703125" style="677" customWidth="1"/>
    <col min="4895" max="4895" width="10.42578125" style="677" customWidth="1"/>
    <col min="4896" max="5130" width="9.140625" style="677"/>
    <col min="5131" max="5131" width="5" style="677" customWidth="1"/>
    <col min="5132" max="5132" width="19" style="677" customWidth="1"/>
    <col min="5133" max="5140" width="8.42578125" style="677" customWidth="1"/>
    <col min="5141" max="5141" width="8.85546875" style="677" customWidth="1"/>
    <col min="5142" max="5148" width="8.42578125" style="677" customWidth="1"/>
    <col min="5149" max="5149" width="10.85546875" style="677" customWidth="1"/>
    <col min="5150" max="5150" width="9.5703125" style="677" customWidth="1"/>
    <col min="5151" max="5151" width="10.42578125" style="677" customWidth="1"/>
    <col min="5152" max="5386" width="9.140625" style="677"/>
    <col min="5387" max="5387" width="5" style="677" customWidth="1"/>
    <col min="5388" max="5388" width="19" style="677" customWidth="1"/>
    <col min="5389" max="5396" width="8.42578125" style="677" customWidth="1"/>
    <col min="5397" max="5397" width="8.85546875" style="677" customWidth="1"/>
    <col min="5398" max="5404" width="8.42578125" style="677" customWidth="1"/>
    <col min="5405" max="5405" width="10.85546875" style="677" customWidth="1"/>
    <col min="5406" max="5406" width="9.5703125" style="677" customWidth="1"/>
    <col min="5407" max="5407" width="10.42578125" style="677" customWidth="1"/>
    <col min="5408" max="5642" width="9.140625" style="677"/>
    <col min="5643" max="5643" width="5" style="677" customWidth="1"/>
    <col min="5644" max="5644" width="19" style="677" customWidth="1"/>
    <col min="5645" max="5652" width="8.42578125" style="677" customWidth="1"/>
    <col min="5653" max="5653" width="8.85546875" style="677" customWidth="1"/>
    <col min="5654" max="5660" width="8.42578125" style="677" customWidth="1"/>
    <col min="5661" max="5661" width="10.85546875" style="677" customWidth="1"/>
    <col min="5662" max="5662" width="9.5703125" style="677" customWidth="1"/>
    <col min="5663" max="5663" width="10.42578125" style="677" customWidth="1"/>
    <col min="5664" max="5898" width="9.140625" style="677"/>
    <col min="5899" max="5899" width="5" style="677" customWidth="1"/>
    <col min="5900" max="5900" width="19" style="677" customWidth="1"/>
    <col min="5901" max="5908" width="8.42578125" style="677" customWidth="1"/>
    <col min="5909" max="5909" width="8.85546875" style="677" customWidth="1"/>
    <col min="5910" max="5916" width="8.42578125" style="677" customWidth="1"/>
    <col min="5917" max="5917" width="10.85546875" style="677" customWidth="1"/>
    <col min="5918" max="5918" width="9.5703125" style="677" customWidth="1"/>
    <col min="5919" max="5919" width="10.42578125" style="677" customWidth="1"/>
    <col min="5920" max="6154" width="9.140625" style="677"/>
    <col min="6155" max="6155" width="5" style="677" customWidth="1"/>
    <col min="6156" max="6156" width="19" style="677" customWidth="1"/>
    <col min="6157" max="6164" width="8.42578125" style="677" customWidth="1"/>
    <col min="6165" max="6165" width="8.85546875" style="677" customWidth="1"/>
    <col min="6166" max="6172" width="8.42578125" style="677" customWidth="1"/>
    <col min="6173" max="6173" width="10.85546875" style="677" customWidth="1"/>
    <col min="6174" max="6174" width="9.5703125" style="677" customWidth="1"/>
    <col min="6175" max="6175" width="10.42578125" style="677" customWidth="1"/>
    <col min="6176" max="6410" width="9.140625" style="677"/>
    <col min="6411" max="6411" width="5" style="677" customWidth="1"/>
    <col min="6412" max="6412" width="19" style="677" customWidth="1"/>
    <col min="6413" max="6420" width="8.42578125" style="677" customWidth="1"/>
    <col min="6421" max="6421" width="8.85546875" style="677" customWidth="1"/>
    <col min="6422" max="6428" width="8.42578125" style="677" customWidth="1"/>
    <col min="6429" max="6429" width="10.85546875" style="677" customWidth="1"/>
    <col min="6430" max="6430" width="9.5703125" style="677" customWidth="1"/>
    <col min="6431" max="6431" width="10.42578125" style="677" customWidth="1"/>
    <col min="6432" max="6666" width="9.140625" style="677"/>
    <col min="6667" max="6667" width="5" style="677" customWidth="1"/>
    <col min="6668" max="6668" width="19" style="677" customWidth="1"/>
    <col min="6669" max="6676" width="8.42578125" style="677" customWidth="1"/>
    <col min="6677" max="6677" width="8.85546875" style="677" customWidth="1"/>
    <col min="6678" max="6684" width="8.42578125" style="677" customWidth="1"/>
    <col min="6685" max="6685" width="10.85546875" style="677" customWidth="1"/>
    <col min="6686" max="6686" width="9.5703125" style="677" customWidth="1"/>
    <col min="6687" max="6687" width="10.42578125" style="677" customWidth="1"/>
    <col min="6688" max="6922" width="9.140625" style="677"/>
    <col min="6923" max="6923" width="5" style="677" customWidth="1"/>
    <col min="6924" max="6924" width="19" style="677" customWidth="1"/>
    <col min="6925" max="6932" width="8.42578125" style="677" customWidth="1"/>
    <col min="6933" max="6933" width="8.85546875" style="677" customWidth="1"/>
    <col min="6934" max="6940" width="8.42578125" style="677" customWidth="1"/>
    <col min="6941" max="6941" width="10.85546875" style="677" customWidth="1"/>
    <col min="6942" max="6942" width="9.5703125" style="677" customWidth="1"/>
    <col min="6943" max="6943" width="10.42578125" style="677" customWidth="1"/>
    <col min="6944" max="7178" width="9.140625" style="677"/>
    <col min="7179" max="7179" width="5" style="677" customWidth="1"/>
    <col min="7180" max="7180" width="19" style="677" customWidth="1"/>
    <col min="7181" max="7188" width="8.42578125" style="677" customWidth="1"/>
    <col min="7189" max="7189" width="8.85546875" style="677" customWidth="1"/>
    <col min="7190" max="7196" width="8.42578125" style="677" customWidth="1"/>
    <col min="7197" max="7197" width="10.85546875" style="677" customWidth="1"/>
    <col min="7198" max="7198" width="9.5703125" style="677" customWidth="1"/>
    <col min="7199" max="7199" width="10.42578125" style="677" customWidth="1"/>
    <col min="7200" max="7434" width="9.140625" style="677"/>
    <col min="7435" max="7435" width="5" style="677" customWidth="1"/>
    <col min="7436" max="7436" width="19" style="677" customWidth="1"/>
    <col min="7437" max="7444" width="8.42578125" style="677" customWidth="1"/>
    <col min="7445" max="7445" width="8.85546875" style="677" customWidth="1"/>
    <col min="7446" max="7452" width="8.42578125" style="677" customWidth="1"/>
    <col min="7453" max="7453" width="10.85546875" style="677" customWidth="1"/>
    <col min="7454" max="7454" width="9.5703125" style="677" customWidth="1"/>
    <col min="7455" max="7455" width="10.42578125" style="677" customWidth="1"/>
    <col min="7456" max="7690" width="9.140625" style="677"/>
    <col min="7691" max="7691" width="5" style="677" customWidth="1"/>
    <col min="7692" max="7692" width="19" style="677" customWidth="1"/>
    <col min="7693" max="7700" width="8.42578125" style="677" customWidth="1"/>
    <col min="7701" max="7701" width="8.85546875" style="677" customWidth="1"/>
    <col min="7702" max="7708" width="8.42578125" style="677" customWidth="1"/>
    <col min="7709" max="7709" width="10.85546875" style="677" customWidth="1"/>
    <col min="7710" max="7710" width="9.5703125" style="677" customWidth="1"/>
    <col min="7711" max="7711" width="10.42578125" style="677" customWidth="1"/>
    <col min="7712" max="7946" width="9.140625" style="677"/>
    <col min="7947" max="7947" width="5" style="677" customWidth="1"/>
    <col min="7948" max="7948" width="19" style="677" customWidth="1"/>
    <col min="7949" max="7956" width="8.42578125" style="677" customWidth="1"/>
    <col min="7957" max="7957" width="8.85546875" style="677" customWidth="1"/>
    <col min="7958" max="7964" width="8.42578125" style="677" customWidth="1"/>
    <col min="7965" max="7965" width="10.85546875" style="677" customWidth="1"/>
    <col min="7966" max="7966" width="9.5703125" style="677" customWidth="1"/>
    <col min="7967" max="7967" width="10.42578125" style="677" customWidth="1"/>
    <col min="7968" max="8202" width="9.140625" style="677"/>
    <col min="8203" max="8203" width="5" style="677" customWidth="1"/>
    <col min="8204" max="8204" width="19" style="677" customWidth="1"/>
    <col min="8205" max="8212" width="8.42578125" style="677" customWidth="1"/>
    <col min="8213" max="8213" width="8.85546875" style="677" customWidth="1"/>
    <col min="8214" max="8220" width="8.42578125" style="677" customWidth="1"/>
    <col min="8221" max="8221" width="10.85546875" style="677" customWidth="1"/>
    <col min="8222" max="8222" width="9.5703125" style="677" customWidth="1"/>
    <col min="8223" max="8223" width="10.42578125" style="677" customWidth="1"/>
    <col min="8224" max="8458" width="9.140625" style="677"/>
    <col min="8459" max="8459" width="5" style="677" customWidth="1"/>
    <col min="8460" max="8460" width="19" style="677" customWidth="1"/>
    <col min="8461" max="8468" width="8.42578125" style="677" customWidth="1"/>
    <col min="8469" max="8469" width="8.85546875" style="677" customWidth="1"/>
    <col min="8470" max="8476" width="8.42578125" style="677" customWidth="1"/>
    <col min="8477" max="8477" width="10.85546875" style="677" customWidth="1"/>
    <col min="8478" max="8478" width="9.5703125" style="677" customWidth="1"/>
    <col min="8479" max="8479" width="10.42578125" style="677" customWidth="1"/>
    <col min="8480" max="8714" width="9.140625" style="677"/>
    <col min="8715" max="8715" width="5" style="677" customWidth="1"/>
    <col min="8716" max="8716" width="19" style="677" customWidth="1"/>
    <col min="8717" max="8724" width="8.42578125" style="677" customWidth="1"/>
    <col min="8725" max="8725" width="8.85546875" style="677" customWidth="1"/>
    <col min="8726" max="8732" width="8.42578125" style="677" customWidth="1"/>
    <col min="8733" max="8733" width="10.85546875" style="677" customWidth="1"/>
    <col min="8734" max="8734" width="9.5703125" style="677" customWidth="1"/>
    <col min="8735" max="8735" width="10.42578125" style="677" customWidth="1"/>
    <col min="8736" max="8970" width="9.140625" style="677"/>
    <col min="8971" max="8971" width="5" style="677" customWidth="1"/>
    <col min="8972" max="8972" width="19" style="677" customWidth="1"/>
    <col min="8973" max="8980" width="8.42578125" style="677" customWidth="1"/>
    <col min="8981" max="8981" width="8.85546875" style="677" customWidth="1"/>
    <col min="8982" max="8988" width="8.42578125" style="677" customWidth="1"/>
    <col min="8989" max="8989" width="10.85546875" style="677" customWidth="1"/>
    <col min="8990" max="8990" width="9.5703125" style="677" customWidth="1"/>
    <col min="8991" max="8991" width="10.42578125" style="677" customWidth="1"/>
    <col min="8992" max="9226" width="9.140625" style="677"/>
    <col min="9227" max="9227" width="5" style="677" customWidth="1"/>
    <col min="9228" max="9228" width="19" style="677" customWidth="1"/>
    <col min="9229" max="9236" width="8.42578125" style="677" customWidth="1"/>
    <col min="9237" max="9237" width="8.85546875" style="677" customWidth="1"/>
    <col min="9238" max="9244" width="8.42578125" style="677" customWidth="1"/>
    <col min="9245" max="9245" width="10.85546875" style="677" customWidth="1"/>
    <col min="9246" max="9246" width="9.5703125" style="677" customWidth="1"/>
    <col min="9247" max="9247" width="10.42578125" style="677" customWidth="1"/>
    <col min="9248" max="9482" width="9.140625" style="677"/>
    <col min="9483" max="9483" width="5" style="677" customWidth="1"/>
    <col min="9484" max="9484" width="19" style="677" customWidth="1"/>
    <col min="9485" max="9492" width="8.42578125" style="677" customWidth="1"/>
    <col min="9493" max="9493" width="8.85546875" style="677" customWidth="1"/>
    <col min="9494" max="9500" width="8.42578125" style="677" customWidth="1"/>
    <col min="9501" max="9501" width="10.85546875" style="677" customWidth="1"/>
    <col min="9502" max="9502" width="9.5703125" style="677" customWidth="1"/>
    <col min="9503" max="9503" width="10.42578125" style="677" customWidth="1"/>
    <col min="9504" max="9738" width="9.140625" style="677"/>
    <col min="9739" max="9739" width="5" style="677" customWidth="1"/>
    <col min="9740" max="9740" width="19" style="677" customWidth="1"/>
    <col min="9741" max="9748" width="8.42578125" style="677" customWidth="1"/>
    <col min="9749" max="9749" width="8.85546875" style="677" customWidth="1"/>
    <col min="9750" max="9756" width="8.42578125" style="677" customWidth="1"/>
    <col min="9757" max="9757" width="10.85546875" style="677" customWidth="1"/>
    <col min="9758" max="9758" width="9.5703125" style="677" customWidth="1"/>
    <col min="9759" max="9759" width="10.42578125" style="677" customWidth="1"/>
    <col min="9760" max="9994" width="9.140625" style="677"/>
    <col min="9995" max="9995" width="5" style="677" customWidth="1"/>
    <col min="9996" max="9996" width="19" style="677" customWidth="1"/>
    <col min="9997" max="10004" width="8.42578125" style="677" customWidth="1"/>
    <col min="10005" max="10005" width="8.85546875" style="677" customWidth="1"/>
    <col min="10006" max="10012" width="8.42578125" style="677" customWidth="1"/>
    <col min="10013" max="10013" width="10.85546875" style="677" customWidth="1"/>
    <col min="10014" max="10014" width="9.5703125" style="677" customWidth="1"/>
    <col min="10015" max="10015" width="10.42578125" style="677" customWidth="1"/>
    <col min="10016" max="10250" width="9.140625" style="677"/>
    <col min="10251" max="10251" width="5" style="677" customWidth="1"/>
    <col min="10252" max="10252" width="19" style="677" customWidth="1"/>
    <col min="10253" max="10260" width="8.42578125" style="677" customWidth="1"/>
    <col min="10261" max="10261" width="8.85546875" style="677" customWidth="1"/>
    <col min="10262" max="10268" width="8.42578125" style="677" customWidth="1"/>
    <col min="10269" max="10269" width="10.85546875" style="677" customWidth="1"/>
    <col min="10270" max="10270" width="9.5703125" style="677" customWidth="1"/>
    <col min="10271" max="10271" width="10.42578125" style="677" customWidth="1"/>
    <col min="10272" max="10506" width="9.140625" style="677"/>
    <col min="10507" max="10507" width="5" style="677" customWidth="1"/>
    <col min="10508" max="10508" width="19" style="677" customWidth="1"/>
    <col min="10509" max="10516" width="8.42578125" style="677" customWidth="1"/>
    <col min="10517" max="10517" width="8.85546875" style="677" customWidth="1"/>
    <col min="10518" max="10524" width="8.42578125" style="677" customWidth="1"/>
    <col min="10525" max="10525" width="10.85546875" style="677" customWidth="1"/>
    <col min="10526" max="10526" width="9.5703125" style="677" customWidth="1"/>
    <col min="10527" max="10527" width="10.42578125" style="677" customWidth="1"/>
    <col min="10528" max="10762" width="9.140625" style="677"/>
    <col min="10763" max="10763" width="5" style="677" customWidth="1"/>
    <col min="10764" max="10764" width="19" style="677" customWidth="1"/>
    <col min="10765" max="10772" width="8.42578125" style="677" customWidth="1"/>
    <col min="10773" max="10773" width="8.85546875" style="677" customWidth="1"/>
    <col min="10774" max="10780" width="8.42578125" style="677" customWidth="1"/>
    <col min="10781" max="10781" width="10.85546875" style="677" customWidth="1"/>
    <col min="10782" max="10782" width="9.5703125" style="677" customWidth="1"/>
    <col min="10783" max="10783" width="10.42578125" style="677" customWidth="1"/>
    <col min="10784" max="11018" width="9.140625" style="677"/>
    <col min="11019" max="11019" width="5" style="677" customWidth="1"/>
    <col min="11020" max="11020" width="19" style="677" customWidth="1"/>
    <col min="11021" max="11028" width="8.42578125" style="677" customWidth="1"/>
    <col min="11029" max="11029" width="8.85546875" style="677" customWidth="1"/>
    <col min="11030" max="11036" width="8.42578125" style="677" customWidth="1"/>
    <col min="11037" max="11037" width="10.85546875" style="677" customWidth="1"/>
    <col min="11038" max="11038" width="9.5703125" style="677" customWidth="1"/>
    <col min="11039" max="11039" width="10.42578125" style="677" customWidth="1"/>
    <col min="11040" max="11274" width="9.140625" style="677"/>
    <col min="11275" max="11275" width="5" style="677" customWidth="1"/>
    <col min="11276" max="11276" width="19" style="677" customWidth="1"/>
    <col min="11277" max="11284" width="8.42578125" style="677" customWidth="1"/>
    <col min="11285" max="11285" width="8.85546875" style="677" customWidth="1"/>
    <col min="11286" max="11292" width="8.42578125" style="677" customWidth="1"/>
    <col min="11293" max="11293" width="10.85546875" style="677" customWidth="1"/>
    <col min="11294" max="11294" width="9.5703125" style="677" customWidth="1"/>
    <col min="11295" max="11295" width="10.42578125" style="677" customWidth="1"/>
    <col min="11296" max="11530" width="9.140625" style="677"/>
    <col min="11531" max="11531" width="5" style="677" customWidth="1"/>
    <col min="11532" max="11532" width="19" style="677" customWidth="1"/>
    <col min="11533" max="11540" width="8.42578125" style="677" customWidth="1"/>
    <col min="11541" max="11541" width="8.85546875" style="677" customWidth="1"/>
    <col min="11542" max="11548" width="8.42578125" style="677" customWidth="1"/>
    <col min="11549" max="11549" width="10.85546875" style="677" customWidth="1"/>
    <col min="11550" max="11550" width="9.5703125" style="677" customWidth="1"/>
    <col min="11551" max="11551" width="10.42578125" style="677" customWidth="1"/>
    <col min="11552" max="11786" width="9.140625" style="677"/>
    <col min="11787" max="11787" width="5" style="677" customWidth="1"/>
    <col min="11788" max="11788" width="19" style="677" customWidth="1"/>
    <col min="11789" max="11796" width="8.42578125" style="677" customWidth="1"/>
    <col min="11797" max="11797" width="8.85546875" style="677" customWidth="1"/>
    <col min="11798" max="11804" width="8.42578125" style="677" customWidth="1"/>
    <col min="11805" max="11805" width="10.85546875" style="677" customWidth="1"/>
    <col min="11806" max="11806" width="9.5703125" style="677" customWidth="1"/>
    <col min="11807" max="11807" width="10.42578125" style="677" customWidth="1"/>
    <col min="11808" max="12042" width="9.140625" style="677"/>
    <col min="12043" max="12043" width="5" style="677" customWidth="1"/>
    <col min="12044" max="12044" width="19" style="677" customWidth="1"/>
    <col min="12045" max="12052" width="8.42578125" style="677" customWidth="1"/>
    <col min="12053" max="12053" width="8.85546875" style="677" customWidth="1"/>
    <col min="12054" max="12060" width="8.42578125" style="677" customWidth="1"/>
    <col min="12061" max="12061" width="10.85546875" style="677" customWidth="1"/>
    <col min="12062" max="12062" width="9.5703125" style="677" customWidth="1"/>
    <col min="12063" max="12063" width="10.42578125" style="677" customWidth="1"/>
    <col min="12064" max="12298" width="9.140625" style="677"/>
    <col min="12299" max="12299" width="5" style="677" customWidth="1"/>
    <col min="12300" max="12300" width="19" style="677" customWidth="1"/>
    <col min="12301" max="12308" width="8.42578125" style="677" customWidth="1"/>
    <col min="12309" max="12309" width="8.85546875" style="677" customWidth="1"/>
    <col min="12310" max="12316" width="8.42578125" style="677" customWidth="1"/>
    <col min="12317" max="12317" width="10.85546875" style="677" customWidth="1"/>
    <col min="12318" max="12318" width="9.5703125" style="677" customWidth="1"/>
    <col min="12319" max="12319" width="10.42578125" style="677" customWidth="1"/>
    <col min="12320" max="12554" width="9.140625" style="677"/>
    <col min="12555" max="12555" width="5" style="677" customWidth="1"/>
    <col min="12556" max="12556" width="19" style="677" customWidth="1"/>
    <col min="12557" max="12564" width="8.42578125" style="677" customWidth="1"/>
    <col min="12565" max="12565" width="8.85546875" style="677" customWidth="1"/>
    <col min="12566" max="12572" width="8.42578125" style="677" customWidth="1"/>
    <col min="12573" max="12573" width="10.85546875" style="677" customWidth="1"/>
    <col min="12574" max="12574" width="9.5703125" style="677" customWidth="1"/>
    <col min="12575" max="12575" width="10.42578125" style="677" customWidth="1"/>
    <col min="12576" max="12810" width="9.140625" style="677"/>
    <col min="12811" max="12811" width="5" style="677" customWidth="1"/>
    <col min="12812" max="12812" width="19" style="677" customWidth="1"/>
    <col min="12813" max="12820" width="8.42578125" style="677" customWidth="1"/>
    <col min="12821" max="12821" width="8.85546875" style="677" customWidth="1"/>
    <col min="12822" max="12828" width="8.42578125" style="677" customWidth="1"/>
    <col min="12829" max="12829" width="10.85546875" style="677" customWidth="1"/>
    <col min="12830" max="12830" width="9.5703125" style="677" customWidth="1"/>
    <col min="12831" max="12831" width="10.42578125" style="677" customWidth="1"/>
    <col min="12832" max="13066" width="9.140625" style="677"/>
    <col min="13067" max="13067" width="5" style="677" customWidth="1"/>
    <col min="13068" max="13068" width="19" style="677" customWidth="1"/>
    <col min="13069" max="13076" width="8.42578125" style="677" customWidth="1"/>
    <col min="13077" max="13077" width="8.85546875" style="677" customWidth="1"/>
    <col min="13078" max="13084" width="8.42578125" style="677" customWidth="1"/>
    <col min="13085" max="13085" width="10.85546875" style="677" customWidth="1"/>
    <col min="13086" max="13086" width="9.5703125" style="677" customWidth="1"/>
    <col min="13087" max="13087" width="10.42578125" style="677" customWidth="1"/>
    <col min="13088" max="13322" width="9.140625" style="677"/>
    <col min="13323" max="13323" width="5" style="677" customWidth="1"/>
    <col min="13324" max="13324" width="19" style="677" customWidth="1"/>
    <col min="13325" max="13332" width="8.42578125" style="677" customWidth="1"/>
    <col min="13333" max="13333" width="8.85546875" style="677" customWidth="1"/>
    <col min="13334" max="13340" width="8.42578125" style="677" customWidth="1"/>
    <col min="13341" max="13341" width="10.85546875" style="677" customWidth="1"/>
    <col min="13342" max="13342" width="9.5703125" style="677" customWidth="1"/>
    <col min="13343" max="13343" width="10.42578125" style="677" customWidth="1"/>
    <col min="13344" max="13578" width="9.140625" style="677"/>
    <col min="13579" max="13579" width="5" style="677" customWidth="1"/>
    <col min="13580" max="13580" width="19" style="677" customWidth="1"/>
    <col min="13581" max="13588" width="8.42578125" style="677" customWidth="1"/>
    <col min="13589" max="13589" width="8.85546875" style="677" customWidth="1"/>
    <col min="13590" max="13596" width="8.42578125" style="677" customWidth="1"/>
    <col min="13597" max="13597" width="10.85546875" style="677" customWidth="1"/>
    <col min="13598" max="13598" width="9.5703125" style="677" customWidth="1"/>
    <col min="13599" max="13599" width="10.42578125" style="677" customWidth="1"/>
    <col min="13600" max="13834" width="9.140625" style="677"/>
    <col min="13835" max="13835" width="5" style="677" customWidth="1"/>
    <col min="13836" max="13836" width="19" style="677" customWidth="1"/>
    <col min="13837" max="13844" width="8.42578125" style="677" customWidth="1"/>
    <col min="13845" max="13845" width="8.85546875" style="677" customWidth="1"/>
    <col min="13846" max="13852" width="8.42578125" style="677" customWidth="1"/>
    <col min="13853" max="13853" width="10.85546875" style="677" customWidth="1"/>
    <col min="13854" max="13854" width="9.5703125" style="677" customWidth="1"/>
    <col min="13855" max="13855" width="10.42578125" style="677" customWidth="1"/>
    <col min="13856" max="14090" width="9.140625" style="677"/>
    <col min="14091" max="14091" width="5" style="677" customWidth="1"/>
    <col min="14092" max="14092" width="19" style="677" customWidth="1"/>
    <col min="14093" max="14100" width="8.42578125" style="677" customWidth="1"/>
    <col min="14101" max="14101" width="8.85546875" style="677" customWidth="1"/>
    <col min="14102" max="14108" width="8.42578125" style="677" customWidth="1"/>
    <col min="14109" max="14109" width="10.85546875" style="677" customWidth="1"/>
    <col min="14110" max="14110" width="9.5703125" style="677" customWidth="1"/>
    <col min="14111" max="14111" width="10.42578125" style="677" customWidth="1"/>
    <col min="14112" max="14346" width="9.140625" style="677"/>
    <col min="14347" max="14347" width="5" style="677" customWidth="1"/>
    <col min="14348" max="14348" width="19" style="677" customWidth="1"/>
    <col min="14349" max="14356" width="8.42578125" style="677" customWidth="1"/>
    <col min="14357" max="14357" width="8.85546875" style="677" customWidth="1"/>
    <col min="14358" max="14364" width="8.42578125" style="677" customWidth="1"/>
    <col min="14365" max="14365" width="10.85546875" style="677" customWidth="1"/>
    <col min="14366" max="14366" width="9.5703125" style="677" customWidth="1"/>
    <col min="14367" max="14367" width="10.42578125" style="677" customWidth="1"/>
    <col min="14368" max="14602" width="9.140625" style="677"/>
    <col min="14603" max="14603" width="5" style="677" customWidth="1"/>
    <col min="14604" max="14604" width="19" style="677" customWidth="1"/>
    <col min="14605" max="14612" width="8.42578125" style="677" customWidth="1"/>
    <col min="14613" max="14613" width="8.85546875" style="677" customWidth="1"/>
    <col min="14614" max="14620" width="8.42578125" style="677" customWidth="1"/>
    <col min="14621" max="14621" width="10.85546875" style="677" customWidth="1"/>
    <col min="14622" max="14622" width="9.5703125" style="677" customWidth="1"/>
    <col min="14623" max="14623" width="10.42578125" style="677" customWidth="1"/>
    <col min="14624" max="14858" width="9.140625" style="677"/>
    <col min="14859" max="14859" width="5" style="677" customWidth="1"/>
    <col min="14860" max="14860" width="19" style="677" customWidth="1"/>
    <col min="14861" max="14868" width="8.42578125" style="677" customWidth="1"/>
    <col min="14869" max="14869" width="8.85546875" style="677" customWidth="1"/>
    <col min="14870" max="14876" width="8.42578125" style="677" customWidth="1"/>
    <col min="14877" max="14877" width="10.85546875" style="677" customWidth="1"/>
    <col min="14878" max="14878" width="9.5703125" style="677" customWidth="1"/>
    <col min="14879" max="14879" width="10.42578125" style="677" customWidth="1"/>
    <col min="14880" max="15114" width="9.140625" style="677"/>
    <col min="15115" max="15115" width="5" style="677" customWidth="1"/>
    <col min="15116" max="15116" width="19" style="677" customWidth="1"/>
    <col min="15117" max="15124" width="8.42578125" style="677" customWidth="1"/>
    <col min="15125" max="15125" width="8.85546875" style="677" customWidth="1"/>
    <col min="15126" max="15132" width="8.42578125" style="677" customWidth="1"/>
    <col min="15133" max="15133" width="10.85546875" style="677" customWidth="1"/>
    <col min="15134" max="15134" width="9.5703125" style="677" customWidth="1"/>
    <col min="15135" max="15135" width="10.42578125" style="677" customWidth="1"/>
    <col min="15136" max="15370" width="9.140625" style="677"/>
    <col min="15371" max="15371" width="5" style="677" customWidth="1"/>
    <col min="15372" max="15372" width="19" style="677" customWidth="1"/>
    <col min="15373" max="15380" width="8.42578125" style="677" customWidth="1"/>
    <col min="15381" max="15381" width="8.85546875" style="677" customWidth="1"/>
    <col min="15382" max="15388" width="8.42578125" style="677" customWidth="1"/>
    <col min="15389" max="15389" width="10.85546875" style="677" customWidth="1"/>
    <col min="15390" max="15390" width="9.5703125" style="677" customWidth="1"/>
    <col min="15391" max="15391" width="10.42578125" style="677" customWidth="1"/>
    <col min="15392" max="15626" width="9.140625" style="677"/>
    <col min="15627" max="15627" width="5" style="677" customWidth="1"/>
    <col min="15628" max="15628" width="19" style="677" customWidth="1"/>
    <col min="15629" max="15636" width="8.42578125" style="677" customWidth="1"/>
    <col min="15637" max="15637" width="8.85546875" style="677" customWidth="1"/>
    <col min="15638" max="15644" width="8.42578125" style="677" customWidth="1"/>
    <col min="15645" max="15645" width="10.85546875" style="677" customWidth="1"/>
    <col min="15646" max="15646" width="9.5703125" style="677" customWidth="1"/>
    <col min="15647" max="15647" width="10.42578125" style="677" customWidth="1"/>
    <col min="15648" max="15882" width="9.140625" style="677"/>
    <col min="15883" max="15883" width="5" style="677" customWidth="1"/>
    <col min="15884" max="15884" width="19" style="677" customWidth="1"/>
    <col min="15885" max="15892" width="8.42578125" style="677" customWidth="1"/>
    <col min="15893" max="15893" width="8.85546875" style="677" customWidth="1"/>
    <col min="15894" max="15900" width="8.42578125" style="677" customWidth="1"/>
    <col min="15901" max="15901" width="10.85546875" style="677" customWidth="1"/>
    <col min="15902" max="15902" width="9.5703125" style="677" customWidth="1"/>
    <col min="15903" max="15903" width="10.42578125" style="677" customWidth="1"/>
    <col min="15904" max="16138" width="9.140625" style="677"/>
    <col min="16139" max="16139" width="5" style="677" customWidth="1"/>
    <col min="16140" max="16140" width="19" style="677" customWidth="1"/>
    <col min="16141" max="16148" width="8.42578125" style="677" customWidth="1"/>
    <col min="16149" max="16149" width="8.85546875" style="677" customWidth="1"/>
    <col min="16150" max="16156" width="8.42578125" style="677" customWidth="1"/>
    <col min="16157" max="16157" width="10.85546875" style="677" customWidth="1"/>
    <col min="16158" max="16158" width="9.5703125" style="677" customWidth="1"/>
    <col min="16159" max="16159" width="10.42578125" style="677" customWidth="1"/>
    <col min="16160" max="16384" width="9.140625" style="677"/>
  </cols>
  <sheetData>
    <row r="1" spans="1:33" ht="16.5">
      <c r="A1" s="1026" t="s">
        <v>1649</v>
      </c>
      <c r="B1" s="1026"/>
      <c r="AC1" s="2061" t="s">
        <v>2042</v>
      </c>
      <c r="AD1" s="2061"/>
      <c r="AE1" s="2061"/>
    </row>
    <row r="2" spans="1:33" ht="28.5" customHeight="1">
      <c r="A2" s="2042" t="s">
        <v>1781</v>
      </c>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row>
    <row r="3" spans="1:33" ht="17.25" customHeight="1">
      <c r="E3" s="1029"/>
      <c r="F3" s="1029"/>
      <c r="K3" s="2043"/>
      <c r="L3" s="2043"/>
      <c r="M3" s="1030"/>
      <c r="O3" s="1029"/>
      <c r="P3" s="1029"/>
      <c r="Q3" s="1029"/>
      <c r="R3" s="1029"/>
      <c r="S3" s="1029"/>
      <c r="T3" s="1029"/>
      <c r="Y3" s="2026"/>
      <c r="Z3" s="2026"/>
      <c r="AA3" s="2026"/>
      <c r="AB3" s="2026"/>
      <c r="AC3" s="2026" t="s">
        <v>332</v>
      </c>
      <c r="AD3" s="2026"/>
      <c r="AE3" s="2026"/>
    </row>
    <row r="4" spans="1:33" ht="39.75" customHeight="1">
      <c r="A4" s="2044" t="s">
        <v>2</v>
      </c>
      <c r="B4" s="2044" t="s">
        <v>1153</v>
      </c>
      <c r="C4" s="2047" t="s">
        <v>1425</v>
      </c>
      <c r="D4" s="2048"/>
      <c r="E4" s="2048"/>
      <c r="F4" s="2048"/>
      <c r="G4" s="2048"/>
      <c r="H4" s="2048"/>
      <c r="I4" s="2048"/>
      <c r="J4" s="2048"/>
      <c r="K4" s="2048"/>
      <c r="L4" s="2048"/>
      <c r="M4" s="2049"/>
      <c r="N4" s="2047" t="s">
        <v>1422</v>
      </c>
      <c r="O4" s="2048"/>
      <c r="P4" s="2048"/>
      <c r="Q4" s="2048"/>
      <c r="R4" s="2048"/>
      <c r="S4" s="2048"/>
      <c r="T4" s="2048"/>
      <c r="U4" s="2048"/>
      <c r="V4" s="2048"/>
      <c r="W4" s="2048"/>
      <c r="X4" s="2048"/>
      <c r="Y4" s="2048"/>
      <c r="Z4" s="2048"/>
      <c r="AA4" s="2048"/>
      <c r="AB4" s="2049"/>
      <c r="AC4" s="2050" t="s">
        <v>1123</v>
      </c>
      <c r="AD4" s="2050" t="s">
        <v>1420</v>
      </c>
      <c r="AE4" s="2050" t="s">
        <v>1125</v>
      </c>
    </row>
    <row r="5" spans="1:33" ht="53.25" customHeight="1">
      <c r="A5" s="2045"/>
      <c r="B5" s="2045"/>
      <c r="C5" s="2047" t="s">
        <v>1158</v>
      </c>
      <c r="D5" s="2048"/>
      <c r="E5" s="2048"/>
      <c r="F5" s="2048"/>
      <c r="G5" s="2048"/>
      <c r="H5" s="2048"/>
      <c r="I5" s="2048"/>
      <c r="J5" s="2049"/>
      <c r="K5" s="2051" t="s">
        <v>1159</v>
      </c>
      <c r="L5" s="2052"/>
      <c r="M5" s="2053" t="s">
        <v>1160</v>
      </c>
      <c r="N5" s="2056" t="s">
        <v>1158</v>
      </c>
      <c r="O5" s="2056"/>
      <c r="P5" s="2056"/>
      <c r="Q5" s="2056"/>
      <c r="R5" s="2056"/>
      <c r="S5" s="2056"/>
      <c r="T5" s="2056"/>
      <c r="U5" s="2056"/>
      <c r="V5" s="2047" t="s">
        <v>1434</v>
      </c>
      <c r="W5" s="2048"/>
      <c r="X5" s="2048"/>
      <c r="Y5" s="2056" t="s">
        <v>1159</v>
      </c>
      <c r="Z5" s="2056"/>
      <c r="AA5" s="2051" t="s">
        <v>1782</v>
      </c>
      <c r="AB5" s="2053" t="s">
        <v>1160</v>
      </c>
      <c r="AC5" s="2050"/>
      <c r="AD5" s="2050"/>
      <c r="AE5" s="2050"/>
    </row>
    <row r="6" spans="1:33" ht="30.75" customHeight="1">
      <c r="A6" s="2045"/>
      <c r="B6" s="2045"/>
      <c r="C6" s="2047" t="s">
        <v>1135</v>
      </c>
      <c r="D6" s="2048"/>
      <c r="E6" s="2048"/>
      <c r="F6" s="2049"/>
      <c r="G6" s="2056" t="s">
        <v>1054</v>
      </c>
      <c r="H6" s="2051" t="s">
        <v>1395</v>
      </c>
      <c r="I6" s="2059"/>
      <c r="J6" s="2052"/>
      <c r="K6" s="2053" t="s">
        <v>1435</v>
      </c>
      <c r="L6" s="2053" t="s">
        <v>1054</v>
      </c>
      <c r="M6" s="2054"/>
      <c r="N6" s="2056" t="s">
        <v>1161</v>
      </c>
      <c r="O6" s="2056"/>
      <c r="P6" s="2056"/>
      <c r="Q6" s="2056"/>
      <c r="R6" s="2056" t="s">
        <v>1054</v>
      </c>
      <c r="S6" s="2051" t="s">
        <v>1395</v>
      </c>
      <c r="T6" s="2059"/>
      <c r="U6" s="2052"/>
      <c r="V6" s="2053" t="s">
        <v>1054</v>
      </c>
      <c r="W6" s="2047" t="s">
        <v>1395</v>
      </c>
      <c r="X6" s="2049"/>
      <c r="Y6" s="2053" t="s">
        <v>1162</v>
      </c>
      <c r="Z6" s="2053" t="s">
        <v>1054</v>
      </c>
      <c r="AA6" s="2057"/>
      <c r="AB6" s="2054"/>
      <c r="AC6" s="2050"/>
      <c r="AD6" s="2050"/>
      <c r="AE6" s="2050"/>
    </row>
    <row r="7" spans="1:33" ht="30.75" customHeight="1">
      <c r="A7" s="2045"/>
      <c r="B7" s="2045"/>
      <c r="C7" s="2056" t="s">
        <v>158</v>
      </c>
      <c r="D7" s="2047" t="s">
        <v>198</v>
      </c>
      <c r="E7" s="2048"/>
      <c r="F7" s="2049"/>
      <c r="G7" s="2056"/>
      <c r="H7" s="2047" t="s">
        <v>1081</v>
      </c>
      <c r="I7" s="2049"/>
      <c r="J7" s="2060" t="s">
        <v>1783</v>
      </c>
      <c r="K7" s="2054"/>
      <c r="L7" s="2054"/>
      <c r="M7" s="2054"/>
      <c r="N7" s="2056" t="s">
        <v>158</v>
      </c>
      <c r="O7" s="2056" t="s">
        <v>198</v>
      </c>
      <c r="P7" s="2056"/>
      <c r="Q7" s="2056"/>
      <c r="R7" s="2056"/>
      <c r="S7" s="2047" t="s">
        <v>1081</v>
      </c>
      <c r="T7" s="2049"/>
      <c r="U7" s="2060" t="s">
        <v>1783</v>
      </c>
      <c r="V7" s="2054"/>
      <c r="W7" s="2062" t="s">
        <v>1163</v>
      </c>
      <c r="X7" s="2062" t="s">
        <v>1164</v>
      </c>
      <c r="Y7" s="2054"/>
      <c r="Z7" s="2054"/>
      <c r="AA7" s="2057"/>
      <c r="AB7" s="2054"/>
      <c r="AC7" s="2050"/>
      <c r="AD7" s="2050"/>
      <c r="AE7" s="2050"/>
    </row>
    <row r="8" spans="1:33" ht="131.44999999999999" customHeight="1">
      <c r="A8" s="2046"/>
      <c r="B8" s="2046"/>
      <c r="C8" s="2056"/>
      <c r="D8" s="1031" t="s">
        <v>1784</v>
      </c>
      <c r="E8" s="1031" t="s">
        <v>1785</v>
      </c>
      <c r="F8" s="1031" t="s">
        <v>1786</v>
      </c>
      <c r="G8" s="2056"/>
      <c r="H8" s="1031" t="s">
        <v>1785</v>
      </c>
      <c r="I8" s="1031" t="s">
        <v>1786</v>
      </c>
      <c r="J8" s="2060"/>
      <c r="K8" s="2055"/>
      <c r="L8" s="2055"/>
      <c r="M8" s="2055"/>
      <c r="N8" s="2056"/>
      <c r="O8" s="1031" t="s">
        <v>1784</v>
      </c>
      <c r="P8" s="1031" t="s">
        <v>1785</v>
      </c>
      <c r="Q8" s="1031" t="s">
        <v>1786</v>
      </c>
      <c r="R8" s="2056"/>
      <c r="S8" s="1031" t="s">
        <v>1785</v>
      </c>
      <c r="T8" s="1031" t="s">
        <v>1786</v>
      </c>
      <c r="U8" s="2060"/>
      <c r="V8" s="2055"/>
      <c r="W8" s="2063"/>
      <c r="X8" s="2063"/>
      <c r="Y8" s="2055"/>
      <c r="Z8" s="2055"/>
      <c r="AA8" s="2058"/>
      <c r="AB8" s="2055"/>
      <c r="AC8" s="2050"/>
      <c r="AD8" s="2050"/>
      <c r="AE8" s="2050"/>
    </row>
    <row r="9" spans="1:33" s="680" customFormat="1" ht="25.5">
      <c r="A9" s="679" t="s">
        <v>5</v>
      </c>
      <c r="B9" s="679" t="s">
        <v>6</v>
      </c>
      <c r="C9" s="1032">
        <v>1</v>
      </c>
      <c r="D9" s="1032">
        <v>2</v>
      </c>
      <c r="E9" s="1032">
        <v>3</v>
      </c>
      <c r="F9" s="1032">
        <v>4</v>
      </c>
      <c r="G9" s="1032" t="s">
        <v>848</v>
      </c>
      <c r="H9" s="1032">
        <v>6</v>
      </c>
      <c r="I9" s="1032">
        <v>7</v>
      </c>
      <c r="J9" s="1032">
        <v>8</v>
      </c>
      <c r="K9" s="1032">
        <v>9</v>
      </c>
      <c r="L9" s="1032">
        <v>10</v>
      </c>
      <c r="M9" s="1032" t="s">
        <v>1787</v>
      </c>
      <c r="N9" s="1032">
        <v>12</v>
      </c>
      <c r="O9" s="1032">
        <v>13</v>
      </c>
      <c r="P9" s="1032">
        <v>14</v>
      </c>
      <c r="Q9" s="1032">
        <v>15</v>
      </c>
      <c r="R9" s="1032" t="s">
        <v>1788</v>
      </c>
      <c r="S9" s="1032">
        <v>17</v>
      </c>
      <c r="T9" s="1032">
        <v>18</v>
      </c>
      <c r="U9" s="1032">
        <v>19</v>
      </c>
      <c r="V9" s="1032" t="s">
        <v>1789</v>
      </c>
      <c r="W9" s="1032">
        <v>21</v>
      </c>
      <c r="X9" s="1032">
        <v>22</v>
      </c>
      <c r="Y9" s="1032">
        <v>23</v>
      </c>
      <c r="Z9" s="1032">
        <v>24</v>
      </c>
      <c r="AA9" s="1032">
        <v>25</v>
      </c>
      <c r="AB9" s="1032" t="s">
        <v>1790</v>
      </c>
      <c r="AC9" s="1032" t="s">
        <v>1791</v>
      </c>
      <c r="AD9" s="1032">
        <v>28</v>
      </c>
      <c r="AE9" s="1032" t="s">
        <v>1332</v>
      </c>
    </row>
    <row r="10" spans="1:33" s="1185" customFormat="1" ht="39.75" customHeight="1">
      <c r="A10" s="878"/>
      <c r="B10" s="878" t="s">
        <v>336</v>
      </c>
      <c r="C10" s="1033"/>
      <c r="D10" s="1034"/>
      <c r="E10" s="1034"/>
      <c r="F10" s="1034"/>
      <c r="G10" s="1033"/>
      <c r="H10" s="1033"/>
      <c r="I10" s="1033"/>
      <c r="J10" s="1033"/>
      <c r="K10" s="1034"/>
      <c r="L10" s="1033"/>
      <c r="M10" s="1033"/>
      <c r="N10" s="1033"/>
      <c r="O10" s="1034"/>
      <c r="P10" s="1034"/>
      <c r="Q10" s="1034"/>
      <c r="R10" s="1033"/>
      <c r="S10" s="1033"/>
      <c r="T10" s="1033"/>
      <c r="U10" s="1033"/>
      <c r="V10" s="1033"/>
      <c r="W10" s="1033"/>
      <c r="X10" s="1033"/>
      <c r="Y10" s="1034"/>
      <c r="Z10" s="1033"/>
      <c r="AA10" s="1033"/>
      <c r="AB10" s="1033"/>
      <c r="AC10" s="1033"/>
      <c r="AD10" s="1035"/>
      <c r="AE10" s="1035"/>
      <c r="AF10" s="681"/>
      <c r="AG10" s="681"/>
    </row>
    <row r="11" spans="1:33" s="682" customFormat="1" ht="22.5" customHeight="1">
      <c r="A11" s="1063" t="s">
        <v>1144</v>
      </c>
      <c r="B11" s="1064" t="s">
        <v>1145</v>
      </c>
      <c r="C11" s="1036"/>
      <c r="D11" s="1036"/>
      <c r="E11" s="1037"/>
      <c r="F11" s="1037"/>
      <c r="G11" s="1038"/>
      <c r="H11" s="1038"/>
      <c r="I11" s="1038"/>
      <c r="J11" s="1038"/>
      <c r="K11" s="1037"/>
      <c r="L11" s="1038"/>
      <c r="M11" s="1038"/>
      <c r="N11" s="1036"/>
      <c r="O11" s="1036"/>
      <c r="P11" s="1036"/>
      <c r="Q11" s="1036"/>
      <c r="R11" s="1036"/>
      <c r="S11" s="1036"/>
      <c r="T11" s="1036"/>
      <c r="U11" s="1038"/>
      <c r="V11" s="1038"/>
      <c r="W11" s="1038"/>
      <c r="X11" s="1038"/>
      <c r="Y11" s="1039"/>
      <c r="Z11" s="1038"/>
      <c r="AA11" s="1038"/>
      <c r="AB11" s="1038"/>
      <c r="AC11" s="1038"/>
      <c r="AD11" s="1040"/>
      <c r="AE11" s="1040"/>
    </row>
    <row r="12" spans="1:33" s="682" customFormat="1" ht="22.5" customHeight="1">
      <c r="A12" s="1069"/>
      <c r="B12" s="1070" t="s">
        <v>1146</v>
      </c>
      <c r="C12" s="1036"/>
      <c r="D12" s="1036"/>
      <c r="E12" s="1037"/>
      <c r="F12" s="1037"/>
      <c r="G12" s="1038"/>
      <c r="H12" s="1038"/>
      <c r="I12" s="1038"/>
      <c r="J12" s="1038"/>
      <c r="K12" s="1037"/>
      <c r="L12" s="1038"/>
      <c r="M12" s="1038"/>
      <c r="N12" s="1036"/>
      <c r="O12" s="1036"/>
      <c r="P12" s="1036"/>
      <c r="Q12" s="1036"/>
      <c r="R12" s="1036"/>
      <c r="S12" s="1036"/>
      <c r="T12" s="1036"/>
      <c r="U12" s="1038"/>
      <c r="V12" s="1038"/>
      <c r="W12" s="1038"/>
      <c r="X12" s="1038"/>
      <c r="Y12" s="1039"/>
      <c r="Z12" s="1038"/>
      <c r="AA12" s="1038"/>
      <c r="AB12" s="1038"/>
      <c r="AC12" s="1038"/>
      <c r="AD12" s="1040"/>
      <c r="AE12" s="1040"/>
    </row>
    <row r="13" spans="1:33" s="682" customFormat="1" ht="22.5" customHeight="1">
      <c r="A13" s="1063"/>
      <c r="B13" s="1070" t="s">
        <v>300</v>
      </c>
      <c r="C13" s="1036"/>
      <c r="D13" s="1036"/>
      <c r="E13" s="1037"/>
      <c r="F13" s="1037"/>
      <c r="G13" s="1038"/>
      <c r="H13" s="1038"/>
      <c r="I13" s="1038"/>
      <c r="J13" s="1038"/>
      <c r="K13" s="1037"/>
      <c r="L13" s="1038"/>
      <c r="M13" s="1038"/>
      <c r="N13" s="1036"/>
      <c r="O13" s="1036"/>
      <c r="P13" s="1036"/>
      <c r="Q13" s="1036"/>
      <c r="R13" s="1036"/>
      <c r="S13" s="1036"/>
      <c r="T13" s="1036"/>
      <c r="U13" s="1038"/>
      <c r="V13" s="1038"/>
      <c r="W13" s="1038"/>
      <c r="X13" s="1038"/>
      <c r="Y13" s="1039"/>
      <c r="Z13" s="1038"/>
      <c r="AA13" s="1038"/>
      <c r="AB13" s="1038"/>
      <c r="AC13" s="1038"/>
      <c r="AD13" s="1040"/>
      <c r="AE13" s="1040"/>
    </row>
    <row r="14" spans="1:33" s="682" customFormat="1" ht="22.5" customHeight="1">
      <c r="A14" s="1063" t="s">
        <v>1147</v>
      </c>
      <c r="B14" s="1064" t="s">
        <v>1778</v>
      </c>
      <c r="C14" s="1036"/>
      <c r="D14" s="1036"/>
      <c r="E14" s="1037"/>
      <c r="F14" s="1037"/>
      <c r="G14" s="1038"/>
      <c r="H14" s="1038"/>
      <c r="I14" s="1038"/>
      <c r="J14" s="1038"/>
      <c r="K14" s="1037"/>
      <c r="L14" s="1038"/>
      <c r="M14" s="1038"/>
      <c r="N14" s="1036"/>
      <c r="O14" s="1036"/>
      <c r="P14" s="1036"/>
      <c r="Q14" s="1036"/>
      <c r="R14" s="1036"/>
      <c r="S14" s="1036"/>
      <c r="T14" s="1036"/>
      <c r="U14" s="1038"/>
      <c r="V14" s="1038"/>
      <c r="W14" s="1038"/>
      <c r="X14" s="1038"/>
      <c r="Y14" s="1039"/>
      <c r="Z14" s="1038"/>
      <c r="AA14" s="1038"/>
      <c r="AB14" s="1038"/>
      <c r="AC14" s="1038"/>
      <c r="AD14" s="1040"/>
      <c r="AE14" s="1040"/>
    </row>
    <row r="15" spans="1:33" s="682" customFormat="1" ht="22.5" customHeight="1">
      <c r="A15" s="1071">
        <v>1</v>
      </c>
      <c r="B15" s="1072" t="s">
        <v>1779</v>
      </c>
      <c r="C15" s="1036"/>
      <c r="D15" s="1036"/>
      <c r="E15" s="1037"/>
      <c r="F15" s="1037"/>
      <c r="G15" s="1038"/>
      <c r="H15" s="1038"/>
      <c r="I15" s="1038"/>
      <c r="J15" s="1038"/>
      <c r="K15" s="1037"/>
      <c r="L15" s="1038"/>
      <c r="M15" s="1038"/>
      <c r="N15" s="1036"/>
      <c r="O15" s="1036"/>
      <c r="P15" s="1036"/>
      <c r="Q15" s="1036"/>
      <c r="R15" s="1036"/>
      <c r="S15" s="1036"/>
      <c r="T15" s="1036"/>
      <c r="U15" s="1038"/>
      <c r="V15" s="1038"/>
      <c r="W15" s="1038"/>
      <c r="X15" s="1038"/>
      <c r="Y15" s="1039"/>
      <c r="Z15" s="1038"/>
      <c r="AA15" s="1038"/>
      <c r="AB15" s="1038"/>
      <c r="AC15" s="1038"/>
      <c r="AD15" s="1040"/>
      <c r="AE15" s="1040"/>
    </row>
    <row r="16" spans="1:33" s="682" customFormat="1" ht="22.5" customHeight="1">
      <c r="A16" s="1071"/>
      <c r="B16" s="1072" t="s">
        <v>300</v>
      </c>
      <c r="C16" s="1036"/>
      <c r="D16" s="1036"/>
      <c r="E16" s="1037"/>
      <c r="F16" s="1037"/>
      <c r="G16" s="1038"/>
      <c r="H16" s="1038"/>
      <c r="I16" s="1038"/>
      <c r="J16" s="1038"/>
      <c r="K16" s="1037"/>
      <c r="L16" s="1038"/>
      <c r="M16" s="1038"/>
      <c r="N16" s="1036"/>
      <c r="O16" s="1036"/>
      <c r="P16" s="1036"/>
      <c r="Q16" s="1036"/>
      <c r="R16" s="1036"/>
      <c r="S16" s="1036"/>
      <c r="T16" s="1036"/>
      <c r="U16" s="1038"/>
      <c r="V16" s="1038"/>
      <c r="W16" s="1038"/>
      <c r="X16" s="1038"/>
      <c r="Y16" s="1039"/>
      <c r="Z16" s="1038"/>
      <c r="AA16" s="1038"/>
      <c r="AB16" s="1038"/>
      <c r="AC16" s="1038"/>
      <c r="AD16" s="1040"/>
      <c r="AE16" s="1040"/>
    </row>
    <row r="17" spans="1:31" s="682" customFormat="1" ht="22.5" customHeight="1">
      <c r="A17" s="1071">
        <v>2</v>
      </c>
      <c r="B17" s="1072" t="s">
        <v>1780</v>
      </c>
      <c r="C17" s="1036"/>
      <c r="D17" s="1036"/>
      <c r="E17" s="1037"/>
      <c r="F17" s="1037"/>
      <c r="G17" s="1038"/>
      <c r="H17" s="1038"/>
      <c r="I17" s="1038"/>
      <c r="J17" s="1038"/>
      <c r="K17" s="1037"/>
      <c r="L17" s="1038"/>
      <c r="M17" s="1038"/>
      <c r="N17" s="1036"/>
      <c r="O17" s="1036"/>
      <c r="P17" s="1036"/>
      <c r="Q17" s="1036"/>
      <c r="R17" s="1036"/>
      <c r="S17" s="1036"/>
      <c r="T17" s="1036"/>
      <c r="U17" s="1038"/>
      <c r="V17" s="1038"/>
      <c r="W17" s="1038"/>
      <c r="X17" s="1038"/>
      <c r="Y17" s="1039"/>
      <c r="Z17" s="1038"/>
      <c r="AA17" s="1038"/>
      <c r="AB17" s="1038"/>
      <c r="AC17" s="1038"/>
      <c r="AD17" s="1040"/>
      <c r="AE17" s="1040"/>
    </row>
    <row r="18" spans="1:31" s="682" customFormat="1" ht="22.5" customHeight="1">
      <c r="A18" s="1071"/>
      <c r="B18" s="1072" t="s">
        <v>300</v>
      </c>
      <c r="C18" s="1036"/>
      <c r="D18" s="1036"/>
      <c r="E18" s="1037"/>
      <c r="F18" s="1037"/>
      <c r="G18" s="1038"/>
      <c r="H18" s="1038"/>
      <c r="I18" s="1038"/>
      <c r="J18" s="1038"/>
      <c r="K18" s="1037"/>
      <c r="L18" s="1038"/>
      <c r="M18" s="1038"/>
      <c r="N18" s="1036"/>
      <c r="O18" s="1036"/>
      <c r="P18" s="1036"/>
      <c r="Q18" s="1036"/>
      <c r="R18" s="1036"/>
      <c r="S18" s="1036"/>
      <c r="T18" s="1036"/>
      <c r="U18" s="1038"/>
      <c r="V18" s="1038"/>
      <c r="W18" s="1038"/>
      <c r="X18" s="1038"/>
      <c r="Y18" s="1039"/>
      <c r="Z18" s="1038"/>
      <c r="AA18" s="1038"/>
      <c r="AB18" s="1038"/>
      <c r="AC18" s="1038"/>
      <c r="AD18" s="1040"/>
      <c r="AE18" s="1040"/>
    </row>
    <row r="19" spans="1:31" s="682" customFormat="1" ht="3.75" customHeight="1">
      <c r="A19" s="683"/>
      <c r="B19" s="683"/>
      <c r="C19" s="1041"/>
      <c r="D19" s="1041"/>
      <c r="E19" s="1041"/>
      <c r="F19" s="1041"/>
      <c r="G19" s="1041"/>
      <c r="H19" s="1041"/>
      <c r="I19" s="1041"/>
      <c r="J19" s="1041"/>
      <c r="K19" s="1041"/>
      <c r="L19" s="1041"/>
      <c r="M19" s="1041"/>
      <c r="N19" s="1042"/>
      <c r="O19" s="1041"/>
      <c r="P19" s="1041"/>
      <c r="Q19" s="1041"/>
      <c r="R19" s="1041"/>
      <c r="S19" s="1041"/>
      <c r="T19" s="1041"/>
      <c r="U19" s="1041"/>
      <c r="V19" s="1041"/>
      <c r="W19" s="1041"/>
      <c r="X19" s="1041"/>
      <c r="Y19" s="1041"/>
      <c r="Z19" s="1041"/>
      <c r="AA19" s="1041"/>
      <c r="AB19" s="1041"/>
      <c r="AC19" s="1041"/>
      <c r="AD19" s="1041"/>
      <c r="AE19" s="1041"/>
    </row>
    <row r="20" spans="1:31" s="682" customFormat="1">
      <c r="C20" s="1043"/>
      <c r="D20" s="1043"/>
      <c r="E20" s="1043"/>
      <c r="F20" s="1043"/>
      <c r="G20" s="1043"/>
      <c r="H20" s="1043"/>
      <c r="I20" s="1043"/>
      <c r="J20" s="1043"/>
      <c r="K20" s="1043"/>
      <c r="L20" s="1043"/>
      <c r="M20" s="1043"/>
      <c r="N20" s="1043"/>
      <c r="O20" s="1043"/>
      <c r="P20" s="1043"/>
      <c r="Q20" s="1043"/>
      <c r="R20" s="1043"/>
      <c r="S20" s="1043"/>
      <c r="T20" s="1043"/>
      <c r="U20" s="1043"/>
      <c r="V20" s="1043"/>
      <c r="W20" s="1043"/>
      <c r="X20" s="1043"/>
      <c r="Y20" s="1043"/>
      <c r="Z20" s="1043"/>
      <c r="AA20" s="1043"/>
      <c r="AB20" s="1043"/>
      <c r="AC20" s="1043"/>
      <c r="AD20" s="1043"/>
      <c r="AE20" s="1043"/>
    </row>
    <row r="21" spans="1:31">
      <c r="A21" s="678" t="s">
        <v>1122</v>
      </c>
      <c r="B21" s="2011" t="s">
        <v>1792</v>
      </c>
      <c r="C21" s="2011"/>
      <c r="D21" s="2011"/>
      <c r="E21" s="2011"/>
      <c r="F21" s="2011"/>
      <c r="G21" s="2011"/>
      <c r="H21" s="2011"/>
      <c r="I21" s="2011"/>
      <c r="J21" s="2011"/>
      <c r="K21" s="2011"/>
      <c r="L21" s="2011"/>
      <c r="M21" s="2011"/>
      <c r="N21" s="2011"/>
      <c r="O21" s="2011"/>
      <c r="P21" s="2011"/>
      <c r="Q21" s="678"/>
      <c r="R21" s="678"/>
      <c r="S21" s="678"/>
      <c r="T21" s="678"/>
      <c r="U21" s="677"/>
      <c r="V21" s="677"/>
      <c r="W21" s="677"/>
      <c r="X21" s="1183"/>
      <c r="Y21" s="1183"/>
      <c r="Z21" s="1183"/>
      <c r="AA21" s="1183"/>
      <c r="AB21" s="1183"/>
      <c r="AC21" s="1183"/>
      <c r="AD21" s="1183"/>
      <c r="AE21" s="1183"/>
    </row>
    <row r="22" spans="1:31">
      <c r="Y22" s="1997"/>
      <c r="Z22" s="1997"/>
      <c r="AA22" s="1997"/>
      <c r="AB22" s="1997"/>
      <c r="AC22" s="1997"/>
      <c r="AD22" s="1997"/>
      <c r="AE22" s="1997"/>
    </row>
    <row r="23" spans="1:31">
      <c r="Y23" s="1997"/>
      <c r="Z23" s="1997"/>
      <c r="AA23" s="1997"/>
      <c r="AB23" s="1997"/>
      <c r="AC23" s="1997"/>
      <c r="AD23" s="1997"/>
      <c r="AE23" s="1997"/>
    </row>
    <row r="24" spans="1:31">
      <c r="Y24" s="1998"/>
      <c r="Z24" s="1998"/>
      <c r="AA24" s="1998"/>
      <c r="AB24" s="1998"/>
      <c r="AC24" s="1998"/>
      <c r="AD24" s="1998"/>
      <c r="AE24" s="1998"/>
    </row>
  </sheetData>
  <mergeCells count="46">
    <mergeCell ref="B21:P21"/>
    <mergeCell ref="Y22:AE22"/>
    <mergeCell ref="Y23:AE23"/>
    <mergeCell ref="Y24:AE24"/>
    <mergeCell ref="AC1:AE1"/>
    <mergeCell ref="N7:N8"/>
    <mergeCell ref="O7:Q7"/>
    <mergeCell ref="S7:T7"/>
    <mergeCell ref="U7:U8"/>
    <mergeCell ref="W7:W8"/>
    <mergeCell ref="X7:X8"/>
    <mergeCell ref="R6:R8"/>
    <mergeCell ref="S6:U6"/>
    <mergeCell ref="V6:V8"/>
    <mergeCell ref="W6:X6"/>
    <mergeCell ref="Y6:Y8"/>
    <mergeCell ref="Y5:Z5"/>
    <mergeCell ref="AA5:AA8"/>
    <mergeCell ref="AB5:AB8"/>
    <mergeCell ref="Z6:Z8"/>
    <mergeCell ref="C6:F6"/>
    <mergeCell ref="G6:G8"/>
    <mergeCell ref="H6:J6"/>
    <mergeCell ref="K6:K8"/>
    <mergeCell ref="L6:L8"/>
    <mergeCell ref="N6:Q6"/>
    <mergeCell ref="C7:C8"/>
    <mergeCell ref="D7:F7"/>
    <mergeCell ref="H7:I7"/>
    <mergeCell ref="J7:J8"/>
    <mergeCell ref="A2:AE2"/>
    <mergeCell ref="K3:L3"/>
    <mergeCell ref="Y3:AB3"/>
    <mergeCell ref="AC3:AE3"/>
    <mergeCell ref="A4:A8"/>
    <mergeCell ref="B4:B8"/>
    <mergeCell ref="C4:M4"/>
    <mergeCell ref="N4:AB4"/>
    <mergeCell ref="AC4:AC8"/>
    <mergeCell ref="AD4:AD8"/>
    <mergeCell ref="AE4:AE8"/>
    <mergeCell ref="C5:J5"/>
    <mergeCell ref="K5:L5"/>
    <mergeCell ref="M5:M8"/>
    <mergeCell ref="N5:U5"/>
    <mergeCell ref="V5:X5"/>
  </mergeCells>
  <printOptions horizontalCentered="1"/>
  <pageMargins left="0.196850393700787" right="0.196850393700787" top="0.39370078740157499" bottom="0.25" header="0.196850393700787" footer="0.32"/>
  <pageSetup paperSize="9" scale="50" orientation="landscape" blackAndWhite="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80B70-3F53-4724-A0AE-0DE79BFEB04B}">
  <sheetPr>
    <tabColor rgb="FF7030A0"/>
    <pageSetUpPr fitToPage="1"/>
  </sheetPr>
  <dimension ref="A1:K23"/>
  <sheetViews>
    <sheetView view="pageBreakPreview" zoomScale="60" zoomScaleNormal="100" workbookViewId="0"/>
  </sheetViews>
  <sheetFormatPr defaultRowHeight="15.75"/>
  <cols>
    <col min="1" max="1" width="5" style="1265" customWidth="1"/>
    <col min="2" max="2" width="32.28515625" style="1047" customWidth="1"/>
    <col min="3" max="6" width="23.42578125" style="1265" customWidth="1"/>
    <col min="7" max="9" width="15.28515625" style="1047" customWidth="1"/>
    <col min="10" max="254" width="9.140625" style="1047"/>
    <col min="255" max="255" width="5" style="1047" customWidth="1"/>
    <col min="256" max="256" width="23.5703125" style="1047" customWidth="1"/>
    <col min="257" max="262" width="12.5703125" style="1047" customWidth="1"/>
    <col min="263" max="265" width="15.28515625" style="1047" customWidth="1"/>
    <col min="266" max="510" width="9.140625" style="1047"/>
    <col min="511" max="511" width="5" style="1047" customWidth="1"/>
    <col min="512" max="512" width="23.5703125" style="1047" customWidth="1"/>
    <col min="513" max="518" width="12.5703125" style="1047" customWidth="1"/>
    <col min="519" max="521" width="15.28515625" style="1047" customWidth="1"/>
    <col min="522" max="766" width="9.140625" style="1047"/>
    <col min="767" max="767" width="5" style="1047" customWidth="1"/>
    <col min="768" max="768" width="23.5703125" style="1047" customWidth="1"/>
    <col min="769" max="774" width="12.5703125" style="1047" customWidth="1"/>
    <col min="775" max="777" width="15.28515625" style="1047" customWidth="1"/>
    <col min="778" max="1022" width="9.140625" style="1047"/>
    <col min="1023" max="1023" width="5" style="1047" customWidth="1"/>
    <col min="1024" max="1024" width="23.5703125" style="1047" customWidth="1"/>
    <col min="1025" max="1030" width="12.5703125" style="1047" customWidth="1"/>
    <col min="1031" max="1033" width="15.28515625" style="1047" customWidth="1"/>
    <col min="1034" max="1278" width="9.140625" style="1047"/>
    <col min="1279" max="1279" width="5" style="1047" customWidth="1"/>
    <col min="1280" max="1280" width="23.5703125" style="1047" customWidth="1"/>
    <col min="1281" max="1286" width="12.5703125" style="1047" customWidth="1"/>
    <col min="1287" max="1289" width="15.28515625" style="1047" customWidth="1"/>
    <col min="1290" max="1534" width="9.140625" style="1047"/>
    <col min="1535" max="1535" width="5" style="1047" customWidth="1"/>
    <col min="1536" max="1536" width="23.5703125" style="1047" customWidth="1"/>
    <col min="1537" max="1542" width="12.5703125" style="1047" customWidth="1"/>
    <col min="1543" max="1545" width="15.28515625" style="1047" customWidth="1"/>
    <col min="1546" max="1790" width="9.140625" style="1047"/>
    <col min="1791" max="1791" width="5" style="1047" customWidth="1"/>
    <col min="1792" max="1792" width="23.5703125" style="1047" customWidth="1"/>
    <col min="1793" max="1798" width="12.5703125" style="1047" customWidth="1"/>
    <col min="1799" max="1801" width="15.28515625" style="1047" customWidth="1"/>
    <col min="1802" max="2046" width="9.140625" style="1047"/>
    <col min="2047" max="2047" width="5" style="1047" customWidth="1"/>
    <col min="2048" max="2048" width="23.5703125" style="1047" customWidth="1"/>
    <col min="2049" max="2054" width="12.5703125" style="1047" customWidth="1"/>
    <col min="2055" max="2057" width="15.28515625" style="1047" customWidth="1"/>
    <col min="2058" max="2302" width="9.140625" style="1047"/>
    <col min="2303" max="2303" width="5" style="1047" customWidth="1"/>
    <col min="2304" max="2304" width="23.5703125" style="1047" customWidth="1"/>
    <col min="2305" max="2310" width="12.5703125" style="1047" customWidth="1"/>
    <col min="2311" max="2313" width="15.28515625" style="1047" customWidth="1"/>
    <col min="2314" max="2558" width="9.140625" style="1047"/>
    <col min="2559" max="2559" width="5" style="1047" customWidth="1"/>
    <col min="2560" max="2560" width="23.5703125" style="1047" customWidth="1"/>
    <col min="2561" max="2566" width="12.5703125" style="1047" customWidth="1"/>
    <col min="2567" max="2569" width="15.28515625" style="1047" customWidth="1"/>
    <col min="2570" max="2814" width="9.140625" style="1047"/>
    <col min="2815" max="2815" width="5" style="1047" customWidth="1"/>
    <col min="2816" max="2816" width="23.5703125" style="1047" customWidth="1"/>
    <col min="2817" max="2822" width="12.5703125" style="1047" customWidth="1"/>
    <col min="2823" max="2825" width="15.28515625" style="1047" customWidth="1"/>
    <col min="2826" max="3070" width="9.140625" style="1047"/>
    <col min="3071" max="3071" width="5" style="1047" customWidth="1"/>
    <col min="3072" max="3072" width="23.5703125" style="1047" customWidth="1"/>
    <col min="3073" max="3078" width="12.5703125" style="1047" customWidth="1"/>
    <col min="3079" max="3081" width="15.28515625" style="1047" customWidth="1"/>
    <col min="3082" max="3326" width="9.140625" style="1047"/>
    <col min="3327" max="3327" width="5" style="1047" customWidth="1"/>
    <col min="3328" max="3328" width="23.5703125" style="1047" customWidth="1"/>
    <col min="3329" max="3334" width="12.5703125" style="1047" customWidth="1"/>
    <col min="3335" max="3337" width="15.28515625" style="1047" customWidth="1"/>
    <col min="3338" max="3582" width="9.140625" style="1047"/>
    <col min="3583" max="3583" width="5" style="1047" customWidth="1"/>
    <col min="3584" max="3584" width="23.5703125" style="1047" customWidth="1"/>
    <col min="3585" max="3590" width="12.5703125" style="1047" customWidth="1"/>
    <col min="3591" max="3593" width="15.28515625" style="1047" customWidth="1"/>
    <col min="3594" max="3838" width="9.140625" style="1047"/>
    <col min="3839" max="3839" width="5" style="1047" customWidth="1"/>
    <col min="3840" max="3840" width="23.5703125" style="1047" customWidth="1"/>
    <col min="3841" max="3846" width="12.5703125" style="1047" customWidth="1"/>
    <col min="3847" max="3849" width="15.28515625" style="1047" customWidth="1"/>
    <col min="3850" max="4094" width="9.140625" style="1047"/>
    <col min="4095" max="4095" width="5" style="1047" customWidth="1"/>
    <col min="4096" max="4096" width="23.5703125" style="1047" customWidth="1"/>
    <col min="4097" max="4102" width="12.5703125" style="1047" customWidth="1"/>
    <col min="4103" max="4105" width="15.28515625" style="1047" customWidth="1"/>
    <col min="4106" max="4350" width="9.140625" style="1047"/>
    <col min="4351" max="4351" width="5" style="1047" customWidth="1"/>
    <col min="4352" max="4352" width="23.5703125" style="1047" customWidth="1"/>
    <col min="4353" max="4358" width="12.5703125" style="1047" customWidth="1"/>
    <col min="4359" max="4361" width="15.28515625" style="1047" customWidth="1"/>
    <col min="4362" max="4606" width="9.140625" style="1047"/>
    <col min="4607" max="4607" width="5" style="1047" customWidth="1"/>
    <col min="4608" max="4608" width="23.5703125" style="1047" customWidth="1"/>
    <col min="4609" max="4614" width="12.5703125" style="1047" customWidth="1"/>
    <col min="4615" max="4617" width="15.28515625" style="1047" customWidth="1"/>
    <col min="4618" max="4862" width="9.140625" style="1047"/>
    <col min="4863" max="4863" width="5" style="1047" customWidth="1"/>
    <col min="4864" max="4864" width="23.5703125" style="1047" customWidth="1"/>
    <col min="4865" max="4870" width="12.5703125" style="1047" customWidth="1"/>
    <col min="4871" max="4873" width="15.28515625" style="1047" customWidth="1"/>
    <col min="4874" max="5118" width="9.140625" style="1047"/>
    <col min="5119" max="5119" width="5" style="1047" customWidth="1"/>
    <col min="5120" max="5120" width="23.5703125" style="1047" customWidth="1"/>
    <col min="5121" max="5126" width="12.5703125" style="1047" customWidth="1"/>
    <col min="5127" max="5129" width="15.28515625" style="1047" customWidth="1"/>
    <col min="5130" max="5374" width="9.140625" style="1047"/>
    <col min="5375" max="5375" width="5" style="1047" customWidth="1"/>
    <col min="5376" max="5376" width="23.5703125" style="1047" customWidth="1"/>
    <col min="5377" max="5382" width="12.5703125" style="1047" customWidth="1"/>
    <col min="5383" max="5385" width="15.28515625" style="1047" customWidth="1"/>
    <col min="5386" max="5630" width="9.140625" style="1047"/>
    <col min="5631" max="5631" width="5" style="1047" customWidth="1"/>
    <col min="5632" max="5632" width="23.5703125" style="1047" customWidth="1"/>
    <col min="5633" max="5638" width="12.5703125" style="1047" customWidth="1"/>
    <col min="5639" max="5641" width="15.28515625" style="1047" customWidth="1"/>
    <col min="5642" max="5886" width="9.140625" style="1047"/>
    <col min="5887" max="5887" width="5" style="1047" customWidth="1"/>
    <col min="5888" max="5888" width="23.5703125" style="1047" customWidth="1"/>
    <col min="5889" max="5894" width="12.5703125" style="1047" customWidth="1"/>
    <col min="5895" max="5897" width="15.28515625" style="1047" customWidth="1"/>
    <col min="5898" max="6142" width="9.140625" style="1047"/>
    <col min="6143" max="6143" width="5" style="1047" customWidth="1"/>
    <col min="6144" max="6144" width="23.5703125" style="1047" customWidth="1"/>
    <col min="6145" max="6150" width="12.5703125" style="1047" customWidth="1"/>
    <col min="6151" max="6153" width="15.28515625" style="1047" customWidth="1"/>
    <col min="6154" max="6398" width="9.140625" style="1047"/>
    <col min="6399" max="6399" width="5" style="1047" customWidth="1"/>
    <col min="6400" max="6400" width="23.5703125" style="1047" customWidth="1"/>
    <col min="6401" max="6406" width="12.5703125" style="1047" customWidth="1"/>
    <col min="6407" max="6409" width="15.28515625" style="1047" customWidth="1"/>
    <col min="6410" max="6654" width="9.140625" style="1047"/>
    <col min="6655" max="6655" width="5" style="1047" customWidth="1"/>
    <col min="6656" max="6656" width="23.5703125" style="1047" customWidth="1"/>
    <col min="6657" max="6662" width="12.5703125" style="1047" customWidth="1"/>
    <col min="6663" max="6665" width="15.28515625" style="1047" customWidth="1"/>
    <col min="6666" max="6910" width="9.140625" style="1047"/>
    <col min="6911" max="6911" width="5" style="1047" customWidth="1"/>
    <col min="6912" max="6912" width="23.5703125" style="1047" customWidth="1"/>
    <col min="6913" max="6918" width="12.5703125" style="1047" customWidth="1"/>
    <col min="6919" max="6921" width="15.28515625" style="1047" customWidth="1"/>
    <col min="6922" max="7166" width="9.140625" style="1047"/>
    <col min="7167" max="7167" width="5" style="1047" customWidth="1"/>
    <col min="7168" max="7168" width="23.5703125" style="1047" customWidth="1"/>
    <col min="7169" max="7174" width="12.5703125" style="1047" customWidth="1"/>
    <col min="7175" max="7177" width="15.28515625" style="1047" customWidth="1"/>
    <col min="7178" max="7422" width="9.140625" style="1047"/>
    <col min="7423" max="7423" width="5" style="1047" customWidth="1"/>
    <col min="7424" max="7424" width="23.5703125" style="1047" customWidth="1"/>
    <col min="7425" max="7430" width="12.5703125" style="1047" customWidth="1"/>
    <col min="7431" max="7433" width="15.28515625" style="1047" customWidth="1"/>
    <col min="7434" max="7678" width="9.140625" style="1047"/>
    <col min="7679" max="7679" width="5" style="1047" customWidth="1"/>
    <col min="7680" max="7680" width="23.5703125" style="1047" customWidth="1"/>
    <col min="7681" max="7686" width="12.5703125" style="1047" customWidth="1"/>
    <col min="7687" max="7689" width="15.28515625" style="1047" customWidth="1"/>
    <col min="7690" max="7934" width="9.140625" style="1047"/>
    <col min="7935" max="7935" width="5" style="1047" customWidth="1"/>
    <col min="7936" max="7936" width="23.5703125" style="1047" customWidth="1"/>
    <col min="7937" max="7942" width="12.5703125" style="1047" customWidth="1"/>
    <col min="7943" max="7945" width="15.28515625" style="1047" customWidth="1"/>
    <col min="7946" max="8190" width="9.140625" style="1047"/>
    <col min="8191" max="8191" width="5" style="1047" customWidth="1"/>
    <col min="8192" max="8192" width="23.5703125" style="1047" customWidth="1"/>
    <col min="8193" max="8198" width="12.5703125" style="1047" customWidth="1"/>
    <col min="8199" max="8201" width="15.28515625" style="1047" customWidth="1"/>
    <col min="8202" max="8446" width="9.140625" style="1047"/>
    <col min="8447" max="8447" width="5" style="1047" customWidth="1"/>
    <col min="8448" max="8448" width="23.5703125" style="1047" customWidth="1"/>
    <col min="8449" max="8454" width="12.5703125" style="1047" customWidth="1"/>
    <col min="8455" max="8457" width="15.28515625" style="1047" customWidth="1"/>
    <col min="8458" max="8702" width="9.140625" style="1047"/>
    <col min="8703" max="8703" width="5" style="1047" customWidth="1"/>
    <col min="8704" max="8704" width="23.5703125" style="1047" customWidth="1"/>
    <col min="8705" max="8710" width="12.5703125" style="1047" customWidth="1"/>
    <col min="8711" max="8713" width="15.28515625" style="1047" customWidth="1"/>
    <col min="8714" max="8958" width="9.140625" style="1047"/>
    <col min="8959" max="8959" width="5" style="1047" customWidth="1"/>
    <col min="8960" max="8960" width="23.5703125" style="1047" customWidth="1"/>
    <col min="8961" max="8966" width="12.5703125" style="1047" customWidth="1"/>
    <col min="8967" max="8969" width="15.28515625" style="1047" customWidth="1"/>
    <col min="8970" max="9214" width="9.140625" style="1047"/>
    <col min="9215" max="9215" width="5" style="1047" customWidth="1"/>
    <col min="9216" max="9216" width="23.5703125" style="1047" customWidth="1"/>
    <col min="9217" max="9222" width="12.5703125" style="1047" customWidth="1"/>
    <col min="9223" max="9225" width="15.28515625" style="1047" customWidth="1"/>
    <col min="9226" max="9470" width="9.140625" style="1047"/>
    <col min="9471" max="9471" width="5" style="1047" customWidth="1"/>
    <col min="9472" max="9472" width="23.5703125" style="1047" customWidth="1"/>
    <col min="9473" max="9478" width="12.5703125" style="1047" customWidth="1"/>
    <col min="9479" max="9481" width="15.28515625" style="1047" customWidth="1"/>
    <col min="9482" max="9726" width="9.140625" style="1047"/>
    <col min="9727" max="9727" width="5" style="1047" customWidth="1"/>
    <col min="9728" max="9728" width="23.5703125" style="1047" customWidth="1"/>
    <col min="9729" max="9734" width="12.5703125" style="1047" customWidth="1"/>
    <col min="9735" max="9737" width="15.28515625" style="1047" customWidth="1"/>
    <col min="9738" max="9982" width="9.140625" style="1047"/>
    <col min="9983" max="9983" width="5" style="1047" customWidth="1"/>
    <col min="9984" max="9984" width="23.5703125" style="1047" customWidth="1"/>
    <col min="9985" max="9990" width="12.5703125" style="1047" customWidth="1"/>
    <col min="9991" max="9993" width="15.28515625" style="1047" customWidth="1"/>
    <col min="9994" max="10238" width="9.140625" style="1047"/>
    <col min="10239" max="10239" width="5" style="1047" customWidth="1"/>
    <col min="10240" max="10240" width="23.5703125" style="1047" customWidth="1"/>
    <col min="10241" max="10246" width="12.5703125" style="1047" customWidth="1"/>
    <col min="10247" max="10249" width="15.28515625" style="1047" customWidth="1"/>
    <col min="10250" max="10494" width="9.140625" style="1047"/>
    <col min="10495" max="10495" width="5" style="1047" customWidth="1"/>
    <col min="10496" max="10496" width="23.5703125" style="1047" customWidth="1"/>
    <col min="10497" max="10502" width="12.5703125" style="1047" customWidth="1"/>
    <col min="10503" max="10505" width="15.28515625" style="1047" customWidth="1"/>
    <col min="10506" max="10750" width="9.140625" style="1047"/>
    <col min="10751" max="10751" width="5" style="1047" customWidth="1"/>
    <col min="10752" max="10752" width="23.5703125" style="1047" customWidth="1"/>
    <col min="10753" max="10758" width="12.5703125" style="1047" customWidth="1"/>
    <col min="10759" max="10761" width="15.28515625" style="1047" customWidth="1"/>
    <col min="10762" max="11006" width="9.140625" style="1047"/>
    <col min="11007" max="11007" width="5" style="1047" customWidth="1"/>
    <col min="11008" max="11008" width="23.5703125" style="1047" customWidth="1"/>
    <col min="11009" max="11014" width="12.5703125" style="1047" customWidth="1"/>
    <col min="11015" max="11017" width="15.28515625" style="1047" customWidth="1"/>
    <col min="11018" max="11262" width="9.140625" style="1047"/>
    <col min="11263" max="11263" width="5" style="1047" customWidth="1"/>
    <col min="11264" max="11264" width="23.5703125" style="1047" customWidth="1"/>
    <col min="11265" max="11270" width="12.5703125" style="1047" customWidth="1"/>
    <col min="11271" max="11273" width="15.28515625" style="1047" customWidth="1"/>
    <col min="11274" max="11518" width="9.140625" style="1047"/>
    <col min="11519" max="11519" width="5" style="1047" customWidth="1"/>
    <col min="11520" max="11520" width="23.5703125" style="1047" customWidth="1"/>
    <col min="11521" max="11526" width="12.5703125" style="1047" customWidth="1"/>
    <col min="11527" max="11529" width="15.28515625" style="1047" customWidth="1"/>
    <col min="11530" max="11774" width="9.140625" style="1047"/>
    <col min="11775" max="11775" width="5" style="1047" customWidth="1"/>
    <col min="11776" max="11776" width="23.5703125" style="1047" customWidth="1"/>
    <col min="11777" max="11782" width="12.5703125" style="1047" customWidth="1"/>
    <col min="11783" max="11785" width="15.28515625" style="1047" customWidth="1"/>
    <col min="11786" max="12030" width="9.140625" style="1047"/>
    <col min="12031" max="12031" width="5" style="1047" customWidth="1"/>
    <col min="12032" max="12032" width="23.5703125" style="1047" customWidth="1"/>
    <col min="12033" max="12038" width="12.5703125" style="1047" customWidth="1"/>
    <col min="12039" max="12041" width="15.28515625" style="1047" customWidth="1"/>
    <col min="12042" max="12286" width="9.140625" style="1047"/>
    <col min="12287" max="12287" width="5" style="1047" customWidth="1"/>
    <col min="12288" max="12288" width="23.5703125" style="1047" customWidth="1"/>
    <col min="12289" max="12294" width="12.5703125" style="1047" customWidth="1"/>
    <col min="12295" max="12297" width="15.28515625" style="1047" customWidth="1"/>
    <col min="12298" max="12542" width="9.140625" style="1047"/>
    <col min="12543" max="12543" width="5" style="1047" customWidth="1"/>
    <col min="12544" max="12544" width="23.5703125" style="1047" customWidth="1"/>
    <col min="12545" max="12550" width="12.5703125" style="1047" customWidth="1"/>
    <col min="12551" max="12553" width="15.28515625" style="1047" customWidth="1"/>
    <col min="12554" max="12798" width="9.140625" style="1047"/>
    <col min="12799" max="12799" width="5" style="1047" customWidth="1"/>
    <col min="12800" max="12800" width="23.5703125" style="1047" customWidth="1"/>
    <col min="12801" max="12806" width="12.5703125" style="1047" customWidth="1"/>
    <col min="12807" max="12809" width="15.28515625" style="1047" customWidth="1"/>
    <col min="12810" max="13054" width="9.140625" style="1047"/>
    <col min="13055" max="13055" width="5" style="1047" customWidth="1"/>
    <col min="13056" max="13056" width="23.5703125" style="1047" customWidth="1"/>
    <col min="13057" max="13062" width="12.5703125" style="1047" customWidth="1"/>
    <col min="13063" max="13065" width="15.28515625" style="1047" customWidth="1"/>
    <col min="13066" max="13310" width="9.140625" style="1047"/>
    <col min="13311" max="13311" width="5" style="1047" customWidth="1"/>
    <col min="13312" max="13312" width="23.5703125" style="1047" customWidth="1"/>
    <col min="13313" max="13318" width="12.5703125" style="1047" customWidth="1"/>
    <col min="13319" max="13321" width="15.28515625" style="1047" customWidth="1"/>
    <col min="13322" max="13566" width="9.140625" style="1047"/>
    <col min="13567" max="13567" width="5" style="1047" customWidth="1"/>
    <col min="13568" max="13568" width="23.5703125" style="1047" customWidth="1"/>
    <col min="13569" max="13574" width="12.5703125" style="1047" customWidth="1"/>
    <col min="13575" max="13577" width="15.28515625" style="1047" customWidth="1"/>
    <col min="13578" max="13822" width="9.140625" style="1047"/>
    <col min="13823" max="13823" width="5" style="1047" customWidth="1"/>
    <col min="13824" max="13824" width="23.5703125" style="1047" customWidth="1"/>
    <col min="13825" max="13830" width="12.5703125" style="1047" customWidth="1"/>
    <col min="13831" max="13833" width="15.28515625" style="1047" customWidth="1"/>
    <col min="13834" max="14078" width="9.140625" style="1047"/>
    <col min="14079" max="14079" width="5" style="1047" customWidth="1"/>
    <col min="14080" max="14080" width="23.5703125" style="1047" customWidth="1"/>
    <col min="14081" max="14086" width="12.5703125" style="1047" customWidth="1"/>
    <col min="14087" max="14089" width="15.28515625" style="1047" customWidth="1"/>
    <col min="14090" max="14334" width="9.140625" style="1047"/>
    <col min="14335" max="14335" width="5" style="1047" customWidth="1"/>
    <col min="14336" max="14336" width="23.5703125" style="1047" customWidth="1"/>
    <col min="14337" max="14342" width="12.5703125" style="1047" customWidth="1"/>
    <col min="14343" max="14345" width="15.28515625" style="1047" customWidth="1"/>
    <col min="14346" max="14590" width="9.140625" style="1047"/>
    <col min="14591" max="14591" width="5" style="1047" customWidth="1"/>
    <col min="14592" max="14592" width="23.5703125" style="1047" customWidth="1"/>
    <col min="14593" max="14598" width="12.5703125" style="1047" customWidth="1"/>
    <col min="14599" max="14601" width="15.28515625" style="1047" customWidth="1"/>
    <col min="14602" max="14846" width="9.140625" style="1047"/>
    <col min="14847" max="14847" width="5" style="1047" customWidth="1"/>
    <col min="14848" max="14848" width="23.5703125" style="1047" customWidth="1"/>
    <col min="14849" max="14854" width="12.5703125" style="1047" customWidth="1"/>
    <col min="14855" max="14857" width="15.28515625" style="1047" customWidth="1"/>
    <col min="14858" max="15102" width="9.140625" style="1047"/>
    <col min="15103" max="15103" width="5" style="1047" customWidth="1"/>
    <col min="15104" max="15104" width="23.5703125" style="1047" customWidth="1"/>
    <col min="15105" max="15110" width="12.5703125" style="1047" customWidth="1"/>
    <col min="15111" max="15113" width="15.28515625" style="1047" customWidth="1"/>
    <col min="15114" max="15358" width="9.140625" style="1047"/>
    <col min="15359" max="15359" width="5" style="1047" customWidth="1"/>
    <col min="15360" max="15360" width="23.5703125" style="1047" customWidth="1"/>
    <col min="15361" max="15366" width="12.5703125" style="1047" customWidth="1"/>
    <col min="15367" max="15369" width="15.28515625" style="1047" customWidth="1"/>
    <col min="15370" max="15614" width="9.140625" style="1047"/>
    <col min="15615" max="15615" width="5" style="1047" customWidth="1"/>
    <col min="15616" max="15616" width="23.5703125" style="1047" customWidth="1"/>
    <col min="15617" max="15622" width="12.5703125" style="1047" customWidth="1"/>
    <col min="15623" max="15625" width="15.28515625" style="1047" customWidth="1"/>
    <col min="15626" max="15870" width="9.140625" style="1047"/>
    <col min="15871" max="15871" width="5" style="1047" customWidth="1"/>
    <col min="15872" max="15872" width="23.5703125" style="1047" customWidth="1"/>
    <col min="15873" max="15878" width="12.5703125" style="1047" customWidth="1"/>
    <col min="15879" max="15881" width="15.28515625" style="1047" customWidth="1"/>
    <col min="15882" max="16126" width="9.140625" style="1047"/>
    <col min="16127" max="16127" width="5" style="1047" customWidth="1"/>
    <col min="16128" max="16128" width="23.5703125" style="1047" customWidth="1"/>
    <col min="16129" max="16134" width="12.5703125" style="1047" customWidth="1"/>
    <col min="16135" max="16137" width="15.28515625" style="1047" customWidth="1"/>
    <col min="16138" max="16384" width="9.140625" style="1047"/>
  </cols>
  <sheetData>
    <row r="1" spans="1:10" ht="18.75" customHeight="1">
      <c r="A1" s="1046" t="s">
        <v>1649</v>
      </c>
      <c r="B1" s="1046"/>
      <c r="H1" s="2064" t="s">
        <v>2043</v>
      </c>
      <c r="I1" s="2064"/>
    </row>
    <row r="2" spans="1:10" ht="41.45" customHeight="1">
      <c r="A2" s="2025" t="s">
        <v>1471</v>
      </c>
      <c r="B2" s="2025"/>
      <c r="C2" s="2025"/>
      <c r="D2" s="2025"/>
      <c r="E2" s="2025"/>
      <c r="F2" s="2025"/>
      <c r="G2" s="2025"/>
      <c r="H2" s="2025"/>
      <c r="I2" s="2025"/>
    </row>
    <row r="3" spans="1:10" ht="16.5">
      <c r="A3" s="1243"/>
      <c r="B3" s="1243"/>
      <c r="C3" s="1243"/>
      <c r="D3" s="1243"/>
      <c r="E3" s="1243"/>
      <c r="F3" s="1243"/>
      <c r="G3" s="1243"/>
      <c r="H3" s="1243"/>
      <c r="I3" s="1243"/>
    </row>
    <row r="4" spans="1:10" ht="25.5" customHeight="1">
      <c r="A4" s="1244"/>
      <c r="B4" s="1245"/>
      <c r="C4" s="1107"/>
      <c r="D4" s="1107"/>
      <c r="E4" s="1107"/>
      <c r="F4" s="1107"/>
      <c r="G4" s="2026" t="s">
        <v>332</v>
      </c>
      <c r="H4" s="2026"/>
      <c r="I4" s="2026"/>
    </row>
    <row r="5" spans="1:10" ht="49.5" customHeight="1">
      <c r="A5" s="2033" t="s">
        <v>388</v>
      </c>
      <c r="B5" s="2033" t="s">
        <v>1153</v>
      </c>
      <c r="C5" s="2036" t="s">
        <v>1421</v>
      </c>
      <c r="D5" s="2037"/>
      <c r="E5" s="2039" t="s">
        <v>1436</v>
      </c>
      <c r="F5" s="2040"/>
      <c r="G5" s="2033" t="s">
        <v>1123</v>
      </c>
      <c r="H5" s="2033" t="s">
        <v>1420</v>
      </c>
      <c r="I5" s="2033" t="s">
        <v>1125</v>
      </c>
    </row>
    <row r="6" spans="1:10" ht="27.75" customHeight="1">
      <c r="A6" s="2034"/>
      <c r="B6" s="2034"/>
      <c r="C6" s="2033" t="s">
        <v>334</v>
      </c>
      <c r="D6" s="2033" t="s">
        <v>1165</v>
      </c>
      <c r="E6" s="2033" t="s">
        <v>334</v>
      </c>
      <c r="F6" s="2033" t="s">
        <v>1165</v>
      </c>
      <c r="G6" s="2034"/>
      <c r="H6" s="2034"/>
      <c r="I6" s="2034"/>
    </row>
    <row r="7" spans="1:10" ht="69.95" customHeight="1">
      <c r="A7" s="2035"/>
      <c r="B7" s="2035"/>
      <c r="C7" s="2035"/>
      <c r="D7" s="2035"/>
      <c r="E7" s="2035"/>
      <c r="F7" s="2035"/>
      <c r="G7" s="2035"/>
      <c r="H7" s="2035"/>
      <c r="I7" s="2035"/>
    </row>
    <row r="8" spans="1:10">
      <c r="A8" s="1109" t="s">
        <v>5</v>
      </c>
      <c r="B8" s="1109" t="s">
        <v>6</v>
      </c>
      <c r="C8" s="1111">
        <v>1</v>
      </c>
      <c r="D8" s="1111">
        <v>2</v>
      </c>
      <c r="E8" s="1111">
        <v>3</v>
      </c>
      <c r="F8" s="1111">
        <v>4</v>
      </c>
      <c r="G8" s="1111">
        <v>5</v>
      </c>
      <c r="H8" s="1111">
        <v>6</v>
      </c>
      <c r="I8" s="1279" t="s">
        <v>1166</v>
      </c>
    </row>
    <row r="9" spans="1:10" ht="18.75" customHeight="1">
      <c r="A9" s="1268"/>
      <c r="B9" s="1268" t="s">
        <v>336</v>
      </c>
      <c r="C9" s="1269"/>
      <c r="D9" s="1270"/>
      <c r="E9" s="1269"/>
      <c r="F9" s="1270"/>
      <c r="G9" s="1271"/>
      <c r="H9" s="1271"/>
      <c r="I9" s="1272"/>
    </row>
    <row r="10" spans="1:10" ht="21" customHeight="1">
      <c r="A10" s="1063" t="s">
        <v>1144</v>
      </c>
      <c r="B10" s="1064" t="s">
        <v>1145</v>
      </c>
      <c r="C10" s="1273"/>
      <c r="D10" s="1274"/>
      <c r="E10" s="1273"/>
      <c r="F10" s="1274"/>
      <c r="G10" s="1257"/>
      <c r="H10" s="1257"/>
      <c r="I10" s="1257"/>
      <c r="J10" s="1275"/>
    </row>
    <row r="11" spans="1:10" ht="21" customHeight="1">
      <c r="A11" s="1069"/>
      <c r="B11" s="1070" t="s">
        <v>1146</v>
      </c>
      <c r="C11" s="1273"/>
      <c r="D11" s="1274"/>
      <c r="E11" s="1273"/>
      <c r="F11" s="1274"/>
      <c r="G11" s="1257"/>
      <c r="H11" s="1257"/>
      <c r="I11" s="1257"/>
      <c r="J11" s="1275"/>
    </row>
    <row r="12" spans="1:10" ht="21" customHeight="1">
      <c r="A12" s="1063"/>
      <c r="B12" s="1070" t="s">
        <v>300</v>
      </c>
      <c r="C12" s="1273"/>
      <c r="D12" s="1274"/>
      <c r="E12" s="1273"/>
      <c r="F12" s="1274"/>
      <c r="G12" s="1257"/>
      <c r="H12" s="1257"/>
      <c r="I12" s="1257"/>
      <c r="J12" s="1275"/>
    </row>
    <row r="13" spans="1:10" ht="21" customHeight="1">
      <c r="A13" s="1063" t="s">
        <v>1147</v>
      </c>
      <c r="B13" s="1064" t="s">
        <v>1778</v>
      </c>
      <c r="C13" s="1276"/>
      <c r="D13" s="1274"/>
      <c r="E13" s="1276"/>
      <c r="F13" s="1274"/>
      <c r="G13" s="1257"/>
      <c r="H13" s="1257"/>
      <c r="I13" s="1257"/>
      <c r="J13" s="1275"/>
    </row>
    <row r="14" spans="1:10" ht="21" customHeight="1">
      <c r="A14" s="1071">
        <v>1</v>
      </c>
      <c r="B14" s="1072" t="s">
        <v>1779</v>
      </c>
      <c r="C14" s="1276"/>
      <c r="D14" s="1274"/>
      <c r="E14" s="1276"/>
      <c r="F14" s="1274"/>
      <c r="G14" s="1257"/>
      <c r="H14" s="1257"/>
      <c r="I14" s="1257"/>
      <c r="J14" s="1275"/>
    </row>
    <row r="15" spans="1:10" ht="21" customHeight="1">
      <c r="A15" s="1071"/>
      <c r="B15" s="1072" t="s">
        <v>300</v>
      </c>
      <c r="C15" s="1276"/>
      <c r="D15" s="1274"/>
      <c r="E15" s="1276"/>
      <c r="F15" s="1274"/>
      <c r="G15" s="1257"/>
      <c r="H15" s="1257"/>
      <c r="I15" s="1257"/>
      <c r="J15" s="1275"/>
    </row>
    <row r="16" spans="1:10" ht="21" customHeight="1">
      <c r="A16" s="1071">
        <v>2</v>
      </c>
      <c r="B16" s="1072" t="s">
        <v>1780</v>
      </c>
      <c r="C16" s="1276"/>
      <c r="D16" s="1274"/>
      <c r="E16" s="1276"/>
      <c r="F16" s="1274"/>
      <c r="G16" s="1257"/>
      <c r="H16" s="1257"/>
      <c r="I16" s="1257"/>
      <c r="J16" s="1275"/>
    </row>
    <row r="17" spans="1:11" ht="21" customHeight="1">
      <c r="A17" s="1071"/>
      <c r="B17" s="1072" t="s">
        <v>300</v>
      </c>
      <c r="C17" s="1276"/>
      <c r="D17" s="1274"/>
      <c r="E17" s="1276"/>
      <c r="F17" s="1274"/>
      <c r="G17" s="1257"/>
      <c r="H17" s="1257"/>
      <c r="I17" s="1257"/>
      <c r="J17" s="1275"/>
    </row>
    <row r="18" spans="1:11" ht="3.75" customHeight="1">
      <c r="A18" s="1261"/>
      <c r="B18" s="1262"/>
      <c r="C18" s="1278"/>
      <c r="D18" s="1278"/>
      <c r="E18" s="1278"/>
      <c r="F18" s="1278"/>
      <c r="G18" s="1134"/>
      <c r="H18" s="1264"/>
      <c r="I18" s="1264"/>
    </row>
    <row r="20" spans="1:11">
      <c r="A20" s="1265" t="s">
        <v>1122</v>
      </c>
      <c r="B20" s="1047" t="s">
        <v>1437</v>
      </c>
      <c r="E20" s="674"/>
      <c r="F20" s="1996"/>
      <c r="G20" s="1996"/>
      <c r="H20" s="1996"/>
      <c r="I20" s="1996"/>
      <c r="J20" s="674"/>
      <c r="K20" s="674"/>
    </row>
    <row r="21" spans="1:11">
      <c r="E21" s="675"/>
      <c r="F21" s="1997"/>
      <c r="G21" s="1997"/>
      <c r="H21" s="1997"/>
      <c r="I21" s="1997"/>
      <c r="J21" s="675"/>
      <c r="K21" s="675"/>
    </row>
    <row r="22" spans="1:11">
      <c r="E22" s="675"/>
      <c r="F22" s="1997"/>
      <c r="G22" s="1997"/>
      <c r="H22" s="1997"/>
      <c r="I22" s="1997"/>
      <c r="J22" s="675"/>
      <c r="K22" s="675"/>
    </row>
    <row r="23" spans="1:11">
      <c r="E23" s="676"/>
      <c r="F23" s="1998"/>
      <c r="G23" s="1998"/>
      <c r="H23" s="1998"/>
      <c r="I23" s="1998"/>
      <c r="J23" s="676"/>
      <c r="K23" s="676"/>
    </row>
  </sheetData>
  <mergeCells count="18">
    <mergeCell ref="F22:I22"/>
    <mergeCell ref="F23:I23"/>
    <mergeCell ref="C6:C7"/>
    <mergeCell ref="D6:D7"/>
    <mergeCell ref="E6:E7"/>
    <mergeCell ref="F6:F7"/>
    <mergeCell ref="F20:I20"/>
    <mergeCell ref="F21:I21"/>
    <mergeCell ref="H1:I1"/>
    <mergeCell ref="A2:I2"/>
    <mergeCell ref="G4:I4"/>
    <mergeCell ref="A5:A7"/>
    <mergeCell ref="B5:B7"/>
    <mergeCell ref="C5:D5"/>
    <mergeCell ref="E5:F5"/>
    <mergeCell ref="G5:G7"/>
    <mergeCell ref="H5:H7"/>
    <mergeCell ref="I5:I7"/>
  </mergeCells>
  <printOptions horizontalCentered="1"/>
  <pageMargins left="0.28999999999999998" right="0.15748031496063" top="0.39" bottom="0.27559055118110198" header="0.23622047244094499" footer="0.15748031496063"/>
  <pageSetup paperSize="9" scale="81" orientation="landscape" blackAndWhite="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86B20-6B2A-40E8-A122-03A16C70E739}">
  <sheetPr>
    <tabColor rgb="FF7030A0"/>
    <pageSetUpPr fitToPage="1"/>
  </sheetPr>
  <dimension ref="A1:Y25"/>
  <sheetViews>
    <sheetView showZeros="0" view="pageBreakPreview" zoomScale="55" zoomScaleNormal="100" zoomScaleSheetLayoutView="55" workbookViewId="0"/>
  </sheetViews>
  <sheetFormatPr defaultRowHeight="15.75"/>
  <cols>
    <col min="1" max="1" width="5.28515625" style="1045" customWidth="1"/>
    <col min="2" max="2" width="45.85546875" style="1045" customWidth="1"/>
    <col min="3" max="5" width="9.7109375" style="1045" customWidth="1"/>
    <col min="6" max="16" width="12.140625" style="1045" customWidth="1"/>
    <col min="17" max="17" width="11.42578125" style="1045" customWidth="1"/>
    <col min="18" max="19" width="11.140625" style="1045" customWidth="1"/>
    <col min="20" max="261" width="9.140625" style="1045"/>
    <col min="262" max="262" width="45.140625" style="1045" customWidth="1"/>
    <col min="263" max="273" width="9.7109375" style="1045" customWidth="1"/>
    <col min="274" max="274" width="12.140625" style="1045" customWidth="1"/>
    <col min="275" max="517" width="9.140625" style="1045"/>
    <col min="518" max="518" width="45.140625" style="1045" customWidth="1"/>
    <col min="519" max="529" width="9.7109375" style="1045" customWidth="1"/>
    <col min="530" max="530" width="12.140625" style="1045" customWidth="1"/>
    <col min="531" max="773" width="9.140625" style="1045"/>
    <col min="774" max="774" width="45.140625" style="1045" customWidth="1"/>
    <col min="775" max="785" width="9.7109375" style="1045" customWidth="1"/>
    <col min="786" max="786" width="12.140625" style="1045" customWidth="1"/>
    <col min="787" max="1029" width="9.140625" style="1045"/>
    <col min="1030" max="1030" width="45.140625" style="1045" customWidth="1"/>
    <col min="1031" max="1041" width="9.7109375" style="1045" customWidth="1"/>
    <col min="1042" max="1042" width="12.140625" style="1045" customWidth="1"/>
    <col min="1043" max="1285" width="9.140625" style="1045"/>
    <col min="1286" max="1286" width="45.140625" style="1045" customWidth="1"/>
    <col min="1287" max="1297" width="9.7109375" style="1045" customWidth="1"/>
    <col min="1298" max="1298" width="12.140625" style="1045" customWidth="1"/>
    <col min="1299" max="1541" width="9.140625" style="1045"/>
    <col min="1542" max="1542" width="45.140625" style="1045" customWidth="1"/>
    <col min="1543" max="1553" width="9.7109375" style="1045" customWidth="1"/>
    <col min="1554" max="1554" width="12.140625" style="1045" customWidth="1"/>
    <col min="1555" max="1797" width="9.140625" style="1045"/>
    <col min="1798" max="1798" width="45.140625" style="1045" customWidth="1"/>
    <col min="1799" max="1809" width="9.7109375" style="1045" customWidth="1"/>
    <col min="1810" max="1810" width="12.140625" style="1045" customWidth="1"/>
    <col min="1811" max="2053" width="9.140625" style="1045"/>
    <col min="2054" max="2054" width="45.140625" style="1045" customWidth="1"/>
    <col min="2055" max="2065" width="9.7109375" style="1045" customWidth="1"/>
    <col min="2066" max="2066" width="12.140625" style="1045" customWidth="1"/>
    <col min="2067" max="2309" width="9.140625" style="1045"/>
    <col min="2310" max="2310" width="45.140625" style="1045" customWidth="1"/>
    <col min="2311" max="2321" width="9.7109375" style="1045" customWidth="1"/>
    <col min="2322" max="2322" width="12.140625" style="1045" customWidth="1"/>
    <col min="2323" max="2565" width="9.140625" style="1045"/>
    <col min="2566" max="2566" width="45.140625" style="1045" customWidth="1"/>
    <col min="2567" max="2577" width="9.7109375" style="1045" customWidth="1"/>
    <col min="2578" max="2578" width="12.140625" style="1045" customWidth="1"/>
    <col min="2579" max="2821" width="9.140625" style="1045"/>
    <col min="2822" max="2822" width="45.140625" style="1045" customWidth="1"/>
    <col min="2823" max="2833" width="9.7109375" style="1045" customWidth="1"/>
    <col min="2834" max="2834" width="12.140625" style="1045" customWidth="1"/>
    <col min="2835" max="3077" width="9.140625" style="1045"/>
    <col min="3078" max="3078" width="45.140625" style="1045" customWidth="1"/>
    <col min="3079" max="3089" width="9.7109375" style="1045" customWidth="1"/>
    <col min="3090" max="3090" width="12.140625" style="1045" customWidth="1"/>
    <col min="3091" max="3333" width="9.140625" style="1045"/>
    <col min="3334" max="3334" width="45.140625" style="1045" customWidth="1"/>
    <col min="3335" max="3345" width="9.7109375" style="1045" customWidth="1"/>
    <col min="3346" max="3346" width="12.140625" style="1045" customWidth="1"/>
    <col min="3347" max="3589" width="9.140625" style="1045"/>
    <col min="3590" max="3590" width="45.140625" style="1045" customWidth="1"/>
    <col min="3591" max="3601" width="9.7109375" style="1045" customWidth="1"/>
    <col min="3602" max="3602" width="12.140625" style="1045" customWidth="1"/>
    <col min="3603" max="3845" width="9.140625" style="1045"/>
    <col min="3846" max="3846" width="45.140625" style="1045" customWidth="1"/>
    <col min="3847" max="3857" width="9.7109375" style="1045" customWidth="1"/>
    <col min="3858" max="3858" width="12.140625" style="1045" customWidth="1"/>
    <col min="3859" max="4101" width="9.140625" style="1045"/>
    <col min="4102" max="4102" width="45.140625" style="1045" customWidth="1"/>
    <col min="4103" max="4113" width="9.7109375" style="1045" customWidth="1"/>
    <col min="4114" max="4114" width="12.140625" style="1045" customWidth="1"/>
    <col min="4115" max="4357" width="9.140625" style="1045"/>
    <col min="4358" max="4358" width="45.140625" style="1045" customWidth="1"/>
    <col min="4359" max="4369" width="9.7109375" style="1045" customWidth="1"/>
    <col min="4370" max="4370" width="12.140625" style="1045" customWidth="1"/>
    <col min="4371" max="4613" width="9.140625" style="1045"/>
    <col min="4614" max="4614" width="45.140625" style="1045" customWidth="1"/>
    <col min="4615" max="4625" width="9.7109375" style="1045" customWidth="1"/>
    <col min="4626" max="4626" width="12.140625" style="1045" customWidth="1"/>
    <col min="4627" max="4869" width="9.140625" style="1045"/>
    <col min="4870" max="4870" width="45.140625" style="1045" customWidth="1"/>
    <col min="4871" max="4881" width="9.7109375" style="1045" customWidth="1"/>
    <col min="4882" max="4882" width="12.140625" style="1045" customWidth="1"/>
    <col min="4883" max="5125" width="9.140625" style="1045"/>
    <col min="5126" max="5126" width="45.140625" style="1045" customWidth="1"/>
    <col min="5127" max="5137" width="9.7109375" style="1045" customWidth="1"/>
    <col min="5138" max="5138" width="12.140625" style="1045" customWidth="1"/>
    <col min="5139" max="5381" width="9.140625" style="1045"/>
    <col min="5382" max="5382" width="45.140625" style="1045" customWidth="1"/>
    <col min="5383" max="5393" width="9.7109375" style="1045" customWidth="1"/>
    <col min="5394" max="5394" width="12.140625" style="1045" customWidth="1"/>
    <col min="5395" max="5637" width="9.140625" style="1045"/>
    <col min="5638" max="5638" width="45.140625" style="1045" customWidth="1"/>
    <col min="5639" max="5649" width="9.7109375" style="1045" customWidth="1"/>
    <col min="5650" max="5650" width="12.140625" style="1045" customWidth="1"/>
    <col min="5651" max="5893" width="9.140625" style="1045"/>
    <col min="5894" max="5894" width="45.140625" style="1045" customWidth="1"/>
    <col min="5895" max="5905" width="9.7109375" style="1045" customWidth="1"/>
    <col min="5906" max="5906" width="12.140625" style="1045" customWidth="1"/>
    <col min="5907" max="6149" width="9.140625" style="1045"/>
    <col min="6150" max="6150" width="45.140625" style="1045" customWidth="1"/>
    <col min="6151" max="6161" width="9.7109375" style="1045" customWidth="1"/>
    <col min="6162" max="6162" width="12.140625" style="1045" customWidth="1"/>
    <col min="6163" max="6405" width="9.140625" style="1045"/>
    <col min="6406" max="6406" width="45.140625" style="1045" customWidth="1"/>
    <col min="6407" max="6417" width="9.7109375" style="1045" customWidth="1"/>
    <col min="6418" max="6418" width="12.140625" style="1045" customWidth="1"/>
    <col min="6419" max="6661" width="9.140625" style="1045"/>
    <col min="6662" max="6662" width="45.140625" style="1045" customWidth="1"/>
    <col min="6663" max="6673" width="9.7109375" style="1045" customWidth="1"/>
    <col min="6674" max="6674" width="12.140625" style="1045" customWidth="1"/>
    <col min="6675" max="6917" width="9.140625" style="1045"/>
    <col min="6918" max="6918" width="45.140625" style="1045" customWidth="1"/>
    <col min="6919" max="6929" width="9.7109375" style="1045" customWidth="1"/>
    <col min="6930" max="6930" width="12.140625" style="1045" customWidth="1"/>
    <col min="6931" max="7173" width="9.140625" style="1045"/>
    <col min="7174" max="7174" width="45.140625" style="1045" customWidth="1"/>
    <col min="7175" max="7185" width="9.7109375" style="1045" customWidth="1"/>
    <col min="7186" max="7186" width="12.140625" style="1045" customWidth="1"/>
    <col min="7187" max="7429" width="9.140625" style="1045"/>
    <col min="7430" max="7430" width="45.140625" style="1045" customWidth="1"/>
    <col min="7431" max="7441" width="9.7109375" style="1045" customWidth="1"/>
    <col min="7442" max="7442" width="12.140625" style="1045" customWidth="1"/>
    <col min="7443" max="7685" width="9.140625" style="1045"/>
    <col min="7686" max="7686" width="45.140625" style="1045" customWidth="1"/>
    <col min="7687" max="7697" width="9.7109375" style="1045" customWidth="1"/>
    <col min="7698" max="7698" width="12.140625" style="1045" customWidth="1"/>
    <col min="7699" max="7941" width="9.140625" style="1045"/>
    <col min="7942" max="7942" width="45.140625" style="1045" customWidth="1"/>
    <col min="7943" max="7953" width="9.7109375" style="1045" customWidth="1"/>
    <col min="7954" max="7954" width="12.140625" style="1045" customWidth="1"/>
    <col min="7955" max="8197" width="9.140625" style="1045"/>
    <col min="8198" max="8198" width="45.140625" style="1045" customWidth="1"/>
    <col min="8199" max="8209" width="9.7109375" style="1045" customWidth="1"/>
    <col min="8210" max="8210" width="12.140625" style="1045" customWidth="1"/>
    <col min="8211" max="8453" width="9.140625" style="1045"/>
    <col min="8454" max="8454" width="45.140625" style="1045" customWidth="1"/>
    <col min="8455" max="8465" width="9.7109375" style="1045" customWidth="1"/>
    <col min="8466" max="8466" width="12.140625" style="1045" customWidth="1"/>
    <col min="8467" max="8709" width="9.140625" style="1045"/>
    <col min="8710" max="8710" width="45.140625" style="1045" customWidth="1"/>
    <col min="8711" max="8721" width="9.7109375" style="1045" customWidth="1"/>
    <col min="8722" max="8722" width="12.140625" style="1045" customWidth="1"/>
    <col min="8723" max="8965" width="9.140625" style="1045"/>
    <col min="8966" max="8966" width="45.140625" style="1045" customWidth="1"/>
    <col min="8967" max="8977" width="9.7109375" style="1045" customWidth="1"/>
    <col min="8978" max="8978" width="12.140625" style="1045" customWidth="1"/>
    <col min="8979" max="9221" width="9.140625" style="1045"/>
    <col min="9222" max="9222" width="45.140625" style="1045" customWidth="1"/>
    <col min="9223" max="9233" width="9.7109375" style="1045" customWidth="1"/>
    <col min="9234" max="9234" width="12.140625" style="1045" customWidth="1"/>
    <col min="9235" max="9477" width="9.140625" style="1045"/>
    <col min="9478" max="9478" width="45.140625" style="1045" customWidth="1"/>
    <col min="9479" max="9489" width="9.7109375" style="1045" customWidth="1"/>
    <col min="9490" max="9490" width="12.140625" style="1045" customWidth="1"/>
    <col min="9491" max="9733" width="9.140625" style="1045"/>
    <col min="9734" max="9734" width="45.140625" style="1045" customWidth="1"/>
    <col min="9735" max="9745" width="9.7109375" style="1045" customWidth="1"/>
    <col min="9746" max="9746" width="12.140625" style="1045" customWidth="1"/>
    <col min="9747" max="9989" width="9.140625" style="1045"/>
    <col min="9990" max="9990" width="45.140625" style="1045" customWidth="1"/>
    <col min="9991" max="10001" width="9.7109375" style="1045" customWidth="1"/>
    <col min="10002" max="10002" width="12.140625" style="1045" customWidth="1"/>
    <col min="10003" max="10245" width="9.140625" style="1045"/>
    <col min="10246" max="10246" width="45.140625" style="1045" customWidth="1"/>
    <col min="10247" max="10257" width="9.7109375" style="1045" customWidth="1"/>
    <col min="10258" max="10258" width="12.140625" style="1045" customWidth="1"/>
    <col min="10259" max="10501" width="9.140625" style="1045"/>
    <col min="10502" max="10502" width="45.140625" style="1045" customWidth="1"/>
    <col min="10503" max="10513" width="9.7109375" style="1045" customWidth="1"/>
    <col min="10514" max="10514" width="12.140625" style="1045" customWidth="1"/>
    <col min="10515" max="10757" width="9.140625" style="1045"/>
    <col min="10758" max="10758" width="45.140625" style="1045" customWidth="1"/>
    <col min="10759" max="10769" width="9.7109375" style="1045" customWidth="1"/>
    <col min="10770" max="10770" width="12.140625" style="1045" customWidth="1"/>
    <col min="10771" max="11013" width="9.140625" style="1045"/>
    <col min="11014" max="11014" width="45.140625" style="1045" customWidth="1"/>
    <col min="11015" max="11025" width="9.7109375" style="1045" customWidth="1"/>
    <col min="11026" max="11026" width="12.140625" style="1045" customWidth="1"/>
    <col min="11027" max="11269" width="9.140625" style="1045"/>
    <col min="11270" max="11270" width="45.140625" style="1045" customWidth="1"/>
    <col min="11271" max="11281" width="9.7109375" style="1045" customWidth="1"/>
    <col min="11282" max="11282" width="12.140625" style="1045" customWidth="1"/>
    <col min="11283" max="11525" width="9.140625" style="1045"/>
    <col min="11526" max="11526" width="45.140625" style="1045" customWidth="1"/>
    <col min="11527" max="11537" width="9.7109375" style="1045" customWidth="1"/>
    <col min="11538" max="11538" width="12.140625" style="1045" customWidth="1"/>
    <col min="11539" max="11781" width="9.140625" style="1045"/>
    <col min="11782" max="11782" width="45.140625" style="1045" customWidth="1"/>
    <col min="11783" max="11793" width="9.7109375" style="1045" customWidth="1"/>
    <col min="11794" max="11794" width="12.140625" style="1045" customWidth="1"/>
    <col min="11795" max="12037" width="9.140625" style="1045"/>
    <col min="12038" max="12038" width="45.140625" style="1045" customWidth="1"/>
    <col min="12039" max="12049" width="9.7109375" style="1045" customWidth="1"/>
    <col min="12050" max="12050" width="12.140625" style="1045" customWidth="1"/>
    <col min="12051" max="12293" width="9.140625" style="1045"/>
    <col min="12294" max="12294" width="45.140625" style="1045" customWidth="1"/>
    <col min="12295" max="12305" width="9.7109375" style="1045" customWidth="1"/>
    <col min="12306" max="12306" width="12.140625" style="1045" customWidth="1"/>
    <col min="12307" max="12549" width="9.140625" style="1045"/>
    <col min="12550" max="12550" width="45.140625" style="1045" customWidth="1"/>
    <col min="12551" max="12561" width="9.7109375" style="1045" customWidth="1"/>
    <col min="12562" max="12562" width="12.140625" style="1045" customWidth="1"/>
    <col min="12563" max="12805" width="9.140625" style="1045"/>
    <col min="12806" max="12806" width="45.140625" style="1045" customWidth="1"/>
    <col min="12807" max="12817" width="9.7109375" style="1045" customWidth="1"/>
    <col min="12818" max="12818" width="12.140625" style="1045" customWidth="1"/>
    <col min="12819" max="13061" width="9.140625" style="1045"/>
    <col min="13062" max="13062" width="45.140625" style="1045" customWidth="1"/>
    <col min="13063" max="13073" width="9.7109375" style="1045" customWidth="1"/>
    <col min="13074" max="13074" width="12.140625" style="1045" customWidth="1"/>
    <col min="13075" max="13317" width="9.140625" style="1045"/>
    <col min="13318" max="13318" width="45.140625" style="1045" customWidth="1"/>
    <col min="13319" max="13329" width="9.7109375" style="1045" customWidth="1"/>
    <col min="13330" max="13330" width="12.140625" style="1045" customWidth="1"/>
    <col min="13331" max="13573" width="9.140625" style="1045"/>
    <col min="13574" max="13574" width="45.140625" style="1045" customWidth="1"/>
    <col min="13575" max="13585" width="9.7109375" style="1045" customWidth="1"/>
    <col min="13586" max="13586" width="12.140625" style="1045" customWidth="1"/>
    <col min="13587" max="13829" width="9.140625" style="1045"/>
    <col min="13830" max="13830" width="45.140625" style="1045" customWidth="1"/>
    <col min="13831" max="13841" width="9.7109375" style="1045" customWidth="1"/>
    <col min="13842" max="13842" width="12.140625" style="1045" customWidth="1"/>
    <col min="13843" max="14085" width="9.140625" style="1045"/>
    <col min="14086" max="14086" width="45.140625" style="1045" customWidth="1"/>
    <col min="14087" max="14097" width="9.7109375" style="1045" customWidth="1"/>
    <col min="14098" max="14098" width="12.140625" style="1045" customWidth="1"/>
    <col min="14099" max="14341" width="9.140625" style="1045"/>
    <col min="14342" max="14342" width="45.140625" style="1045" customWidth="1"/>
    <col min="14343" max="14353" width="9.7109375" style="1045" customWidth="1"/>
    <col min="14354" max="14354" width="12.140625" style="1045" customWidth="1"/>
    <col min="14355" max="14597" width="9.140625" style="1045"/>
    <col min="14598" max="14598" width="45.140625" style="1045" customWidth="1"/>
    <col min="14599" max="14609" width="9.7109375" style="1045" customWidth="1"/>
    <col min="14610" max="14610" width="12.140625" style="1045" customWidth="1"/>
    <col min="14611" max="14853" width="9.140625" style="1045"/>
    <col min="14854" max="14854" width="45.140625" style="1045" customWidth="1"/>
    <col min="14855" max="14865" width="9.7109375" style="1045" customWidth="1"/>
    <col min="14866" max="14866" width="12.140625" style="1045" customWidth="1"/>
    <col min="14867" max="15109" width="9.140625" style="1045"/>
    <col min="15110" max="15110" width="45.140625" style="1045" customWidth="1"/>
    <col min="15111" max="15121" width="9.7109375" style="1045" customWidth="1"/>
    <col min="15122" max="15122" width="12.140625" style="1045" customWidth="1"/>
    <col min="15123" max="15365" width="9.140625" style="1045"/>
    <col min="15366" max="15366" width="45.140625" style="1045" customWidth="1"/>
    <col min="15367" max="15377" width="9.7109375" style="1045" customWidth="1"/>
    <col min="15378" max="15378" width="12.140625" style="1045" customWidth="1"/>
    <col min="15379" max="15621" width="9.140625" style="1045"/>
    <col min="15622" max="15622" width="45.140625" style="1045" customWidth="1"/>
    <col min="15623" max="15633" width="9.7109375" style="1045" customWidth="1"/>
    <col min="15634" max="15634" width="12.140625" style="1045" customWidth="1"/>
    <col min="15635" max="15877" width="9.140625" style="1045"/>
    <col min="15878" max="15878" width="45.140625" style="1045" customWidth="1"/>
    <col min="15879" max="15889" width="9.7109375" style="1045" customWidth="1"/>
    <col min="15890" max="15890" width="12.140625" style="1045" customWidth="1"/>
    <col min="15891" max="16133" width="9.140625" style="1045"/>
    <col min="16134" max="16134" width="45.140625" style="1045" customWidth="1"/>
    <col min="16135" max="16145" width="9.7109375" style="1045" customWidth="1"/>
    <col min="16146" max="16146" width="12.140625" style="1045" customWidth="1"/>
    <col min="16147" max="16384" width="9.140625" style="1045"/>
  </cols>
  <sheetData>
    <row r="1" spans="1:25">
      <c r="A1" s="1044" t="s">
        <v>1649</v>
      </c>
      <c r="B1" s="1046"/>
      <c r="G1" s="1046"/>
      <c r="H1" s="1046"/>
      <c r="I1" s="1189"/>
      <c r="J1" s="1189"/>
      <c r="K1" s="1189"/>
      <c r="L1" s="1189"/>
      <c r="M1" s="1189"/>
      <c r="N1" s="1189"/>
      <c r="O1" s="1189"/>
      <c r="P1" s="1189"/>
      <c r="Q1" s="2077" t="s">
        <v>2044</v>
      </c>
      <c r="R1" s="2077"/>
      <c r="S1" s="2077"/>
      <c r="U1" s="1047" t="s">
        <v>1438</v>
      </c>
      <c r="V1" s="1048">
        <v>1.49</v>
      </c>
      <c r="W1" s="1048">
        <v>1.8</v>
      </c>
    </row>
    <row r="2" spans="1:25" ht="33" customHeight="1">
      <c r="A2" s="2078" t="s">
        <v>1472</v>
      </c>
      <c r="B2" s="2078"/>
      <c r="C2" s="2078"/>
      <c r="D2" s="2078"/>
      <c r="E2" s="2078"/>
      <c r="F2" s="2078"/>
      <c r="G2" s="2078"/>
      <c r="H2" s="2078"/>
      <c r="I2" s="2078"/>
      <c r="J2" s="2078"/>
      <c r="K2" s="2078"/>
      <c r="L2" s="2078"/>
      <c r="M2" s="2078"/>
      <c r="N2" s="2078"/>
      <c r="O2" s="2078"/>
      <c r="P2" s="2078"/>
      <c r="Q2" s="2078"/>
      <c r="R2" s="2078"/>
      <c r="S2" s="2078"/>
    </row>
    <row r="3" spans="1:25">
      <c r="B3" s="1190"/>
      <c r="C3" s="1190"/>
      <c r="D3" s="1190"/>
      <c r="E3" s="1190"/>
      <c r="F3" s="1190"/>
      <c r="G3" s="1190"/>
      <c r="H3" s="1190"/>
      <c r="I3" s="1190"/>
      <c r="J3" s="1190"/>
      <c r="K3" s="1190"/>
      <c r="L3" s="1190"/>
      <c r="M3" s="1190"/>
      <c r="N3" s="1190"/>
      <c r="O3" s="1190"/>
      <c r="P3" s="1190"/>
      <c r="Q3" s="1190"/>
      <c r="R3" s="1190"/>
      <c r="S3" s="1190"/>
    </row>
    <row r="4" spans="1:25">
      <c r="F4" s="2079"/>
      <c r="G4" s="2079"/>
      <c r="H4" s="2079"/>
      <c r="I4" s="1049"/>
      <c r="J4" s="1049"/>
      <c r="K4" s="1049"/>
      <c r="L4" s="1049"/>
      <c r="M4" s="1049"/>
      <c r="N4" s="1049"/>
      <c r="O4" s="1049"/>
      <c r="P4" s="1049"/>
      <c r="Q4" s="2080" t="s">
        <v>332</v>
      </c>
      <c r="R4" s="2080"/>
      <c r="S4" s="2080"/>
    </row>
    <row r="5" spans="1:25" ht="15.95" customHeight="1">
      <c r="A5" s="2013" t="s">
        <v>2</v>
      </c>
      <c r="B5" s="2050" t="s">
        <v>1135</v>
      </c>
      <c r="C5" s="2050" t="s">
        <v>1167</v>
      </c>
      <c r="D5" s="2050" t="s">
        <v>1168</v>
      </c>
      <c r="E5" s="2050" t="s">
        <v>1170</v>
      </c>
      <c r="F5" s="2008" t="s">
        <v>1793</v>
      </c>
      <c r="G5" s="2008"/>
      <c r="H5" s="2008"/>
      <c r="I5" s="2008"/>
      <c r="J5" s="2008"/>
      <c r="K5" s="2009"/>
      <c r="L5" s="2050" t="s">
        <v>1439</v>
      </c>
      <c r="M5" s="2050"/>
      <c r="N5" s="2050"/>
      <c r="O5" s="2050"/>
      <c r="P5" s="2050"/>
      <c r="Q5" s="2050" t="s">
        <v>1123</v>
      </c>
      <c r="R5" s="2050" t="s">
        <v>1420</v>
      </c>
      <c r="S5" s="2050" t="s">
        <v>1125</v>
      </c>
    </row>
    <row r="6" spans="1:25" s="1051" customFormat="1" ht="54" customHeight="1">
      <c r="A6" s="2081"/>
      <c r="B6" s="2083"/>
      <c r="C6" s="2050"/>
      <c r="D6" s="2050"/>
      <c r="E6" s="2050"/>
      <c r="F6" s="2065" t="s">
        <v>1421</v>
      </c>
      <c r="G6" s="2065"/>
      <c r="H6" s="2066"/>
      <c r="I6" s="2067" t="s">
        <v>1436</v>
      </c>
      <c r="J6" s="2065"/>
      <c r="K6" s="2065"/>
      <c r="L6" s="2050" t="s">
        <v>1135</v>
      </c>
      <c r="M6" s="2050"/>
      <c r="N6" s="2050"/>
      <c r="O6" s="2050"/>
      <c r="P6" s="2050" t="s">
        <v>335</v>
      </c>
      <c r="Q6" s="2050"/>
      <c r="R6" s="2050"/>
      <c r="S6" s="2050"/>
    </row>
    <row r="7" spans="1:25" s="1051" customFormat="1" ht="31.5" customHeight="1">
      <c r="A7" s="2081"/>
      <c r="B7" s="2083"/>
      <c r="C7" s="2050"/>
      <c r="D7" s="2050"/>
      <c r="E7" s="2050"/>
      <c r="F7" s="2068" t="s">
        <v>1440</v>
      </c>
      <c r="G7" s="2070" t="s">
        <v>1137</v>
      </c>
      <c r="H7" s="2070" t="s">
        <v>335</v>
      </c>
      <c r="I7" s="2070" t="s">
        <v>1171</v>
      </c>
      <c r="J7" s="2070" t="s">
        <v>1137</v>
      </c>
      <c r="K7" s="2072" t="s">
        <v>335</v>
      </c>
      <c r="L7" s="2050" t="s">
        <v>1168</v>
      </c>
      <c r="M7" s="2050" t="s">
        <v>1169</v>
      </c>
      <c r="N7" s="2050"/>
      <c r="O7" s="2050" t="s">
        <v>1441</v>
      </c>
      <c r="P7" s="2050"/>
      <c r="Q7" s="2050"/>
      <c r="R7" s="2050"/>
      <c r="S7" s="2050"/>
      <c r="W7" s="1052"/>
    </row>
    <row r="8" spans="1:25" s="1051" customFormat="1" ht="83.25" customHeight="1">
      <c r="A8" s="2082"/>
      <c r="B8" s="2083"/>
      <c r="C8" s="2050"/>
      <c r="D8" s="2050"/>
      <c r="E8" s="2050"/>
      <c r="F8" s="2069"/>
      <c r="G8" s="2071"/>
      <c r="H8" s="2071"/>
      <c r="I8" s="2071"/>
      <c r="J8" s="2071"/>
      <c r="K8" s="2073"/>
      <c r="L8" s="2050"/>
      <c r="M8" s="1187" t="s">
        <v>1442</v>
      </c>
      <c r="N8" s="1187" t="s">
        <v>1443</v>
      </c>
      <c r="O8" s="2050"/>
      <c r="P8" s="2050"/>
      <c r="Q8" s="2050"/>
      <c r="R8" s="2050"/>
      <c r="S8" s="2050"/>
    </row>
    <row r="9" spans="1:25" s="1054" customFormat="1" ht="18.75" customHeight="1">
      <c r="A9" s="1053" t="s">
        <v>5</v>
      </c>
      <c r="B9" s="1053" t="s">
        <v>6</v>
      </c>
      <c r="C9" s="1053">
        <v>1</v>
      </c>
      <c r="D9" s="1053">
        <f t="shared" ref="D9" si="0">C9+1</f>
        <v>2</v>
      </c>
      <c r="E9" s="1053">
        <v>3</v>
      </c>
      <c r="F9" s="1053">
        <v>4</v>
      </c>
      <c r="G9" s="1053">
        <v>5</v>
      </c>
      <c r="H9" s="1053">
        <v>6</v>
      </c>
      <c r="I9" s="1053">
        <v>7</v>
      </c>
      <c r="J9" s="1053">
        <v>8</v>
      </c>
      <c r="K9" s="1053">
        <v>9</v>
      </c>
      <c r="L9" s="1053">
        <f t="shared" ref="L9:P9" si="1">K9+1</f>
        <v>10</v>
      </c>
      <c r="M9" s="1053">
        <f t="shared" si="1"/>
        <v>11</v>
      </c>
      <c r="N9" s="1053">
        <f t="shared" si="1"/>
        <v>12</v>
      </c>
      <c r="O9" s="1053">
        <f t="shared" si="1"/>
        <v>13</v>
      </c>
      <c r="P9" s="1053">
        <f t="shared" si="1"/>
        <v>14</v>
      </c>
      <c r="Q9" s="1053" t="s">
        <v>1444</v>
      </c>
      <c r="R9" s="1053">
        <v>16</v>
      </c>
      <c r="S9" s="1053" t="s">
        <v>1445</v>
      </c>
    </row>
    <row r="10" spans="1:25" s="1058" customFormat="1" ht="24.75" customHeight="1">
      <c r="A10" s="1078"/>
      <c r="B10" s="1078" t="s">
        <v>158</v>
      </c>
      <c r="C10" s="1078"/>
      <c r="D10" s="1078"/>
      <c r="E10" s="1078"/>
      <c r="F10" s="1057">
        <f>F11+F14+F17</f>
        <v>0</v>
      </c>
      <c r="G10" s="1057">
        <f t="shared" ref="G10:P10" si="2">G11+G14+G17</f>
        <v>0</v>
      </c>
      <c r="H10" s="1057">
        <f t="shared" si="2"/>
        <v>0</v>
      </c>
      <c r="I10" s="1057">
        <f t="shared" si="2"/>
        <v>0</v>
      </c>
      <c r="J10" s="1057">
        <f t="shared" si="2"/>
        <v>0</v>
      </c>
      <c r="K10" s="1057">
        <f t="shared" si="2"/>
        <v>0</v>
      </c>
      <c r="L10" s="1057">
        <f t="shared" si="2"/>
        <v>0</v>
      </c>
      <c r="M10" s="1057">
        <f t="shared" si="2"/>
        <v>0</v>
      </c>
      <c r="N10" s="1057">
        <f t="shared" si="2"/>
        <v>0</v>
      </c>
      <c r="O10" s="1057">
        <f t="shared" si="2"/>
        <v>0</v>
      </c>
      <c r="P10" s="1057">
        <f t="shared" si="2"/>
        <v>0</v>
      </c>
      <c r="Q10" s="1057">
        <f>H10+K10+P10</f>
        <v>0</v>
      </c>
      <c r="R10" s="684"/>
      <c r="S10" s="1057"/>
      <c r="V10" s="1059"/>
      <c r="W10" s="1059"/>
      <c r="X10" s="1059"/>
      <c r="Y10" s="1059"/>
    </row>
    <row r="11" spans="1:25" s="1068" customFormat="1" ht="48" customHeight="1">
      <c r="A11" s="1079" t="s">
        <v>133</v>
      </c>
      <c r="B11" s="1080" t="s">
        <v>1173</v>
      </c>
      <c r="C11" s="1280">
        <v>1</v>
      </c>
      <c r="D11" s="1065">
        <v>1</v>
      </c>
      <c r="E11" s="1281">
        <v>0.15</v>
      </c>
      <c r="F11" s="1081"/>
      <c r="G11" s="1081"/>
      <c r="H11" s="1065">
        <f>C11*F11*G11*$V$1</f>
        <v>0</v>
      </c>
      <c r="I11" s="1081"/>
      <c r="J11" s="1081"/>
      <c r="K11" s="1065">
        <f>C11*I11*J11*$W$1</f>
        <v>0</v>
      </c>
      <c r="L11" s="1081"/>
      <c r="M11" s="1081"/>
      <c r="N11" s="1081"/>
      <c r="O11" s="1081"/>
      <c r="P11" s="1065">
        <f>L11*1+M11*0.2+N11*0.3+O11*0.15</f>
        <v>0</v>
      </c>
      <c r="Q11" s="1065"/>
      <c r="R11" s="1066"/>
      <c r="S11" s="1066"/>
      <c r="T11" s="1067"/>
      <c r="V11" s="1067"/>
    </row>
    <row r="12" spans="1:25" s="1068" customFormat="1">
      <c r="A12" s="1282">
        <v>1</v>
      </c>
      <c r="B12" s="1082" t="s">
        <v>1446</v>
      </c>
      <c r="C12" s="1280"/>
      <c r="D12" s="1065"/>
      <c r="E12" s="1281"/>
      <c r="F12" s="1065"/>
      <c r="G12" s="1065"/>
      <c r="H12" s="1065"/>
      <c r="I12" s="1065"/>
      <c r="J12" s="1065"/>
      <c r="K12" s="1065"/>
      <c r="L12" s="1065"/>
      <c r="M12" s="1065"/>
      <c r="N12" s="1065"/>
      <c r="O12" s="1065"/>
      <c r="P12" s="1065"/>
      <c r="Q12" s="1065"/>
      <c r="R12" s="1066"/>
      <c r="S12" s="1066"/>
      <c r="T12" s="1067"/>
      <c r="V12" s="1067"/>
    </row>
    <row r="13" spans="1:25" s="1068" customFormat="1">
      <c r="A13" s="1079"/>
      <c r="B13" s="1082" t="s">
        <v>300</v>
      </c>
      <c r="C13" s="1280"/>
      <c r="D13" s="1065"/>
      <c r="E13" s="1281"/>
      <c r="F13" s="1065"/>
      <c r="G13" s="1065"/>
      <c r="H13" s="1065"/>
      <c r="I13" s="1065"/>
      <c r="J13" s="1065"/>
      <c r="K13" s="1065"/>
      <c r="L13" s="1065"/>
      <c r="M13" s="1065"/>
      <c r="N13" s="1065"/>
      <c r="O13" s="1065"/>
      <c r="P13" s="1065"/>
      <c r="Q13" s="1065"/>
      <c r="R13" s="1066"/>
      <c r="S13" s="1066"/>
      <c r="T13" s="1067"/>
      <c r="V13" s="1067"/>
    </row>
    <row r="14" spans="1:25" s="1068" customFormat="1" ht="94.5">
      <c r="A14" s="1079" t="s">
        <v>137</v>
      </c>
      <c r="B14" s="1083" t="s">
        <v>1174</v>
      </c>
      <c r="C14" s="1280">
        <v>0.8</v>
      </c>
      <c r="D14" s="1065">
        <v>1</v>
      </c>
      <c r="E14" s="1281">
        <v>0.15</v>
      </c>
      <c r="F14" s="1081"/>
      <c r="G14" s="1081"/>
      <c r="H14" s="1065">
        <f>C14*F14*G14*$V$1</f>
        <v>0</v>
      </c>
      <c r="I14" s="1081"/>
      <c r="J14" s="1081"/>
      <c r="K14" s="1065">
        <f>C14*I14*J14*$W$1</f>
        <v>0</v>
      </c>
      <c r="L14" s="1081"/>
      <c r="M14" s="1081"/>
      <c r="N14" s="1081"/>
      <c r="O14" s="1081"/>
      <c r="P14" s="1065">
        <f>L14*1+M14*0.2+N14*0.3+O14*0.15</f>
        <v>0</v>
      </c>
      <c r="Q14" s="1065"/>
      <c r="R14" s="1066"/>
      <c r="S14" s="1066"/>
      <c r="T14" s="1067"/>
      <c r="V14" s="1067"/>
    </row>
    <row r="15" spans="1:25" s="1068" customFormat="1">
      <c r="A15" s="1282">
        <v>1</v>
      </c>
      <c r="B15" s="1082" t="s">
        <v>1446</v>
      </c>
      <c r="C15" s="1280"/>
      <c r="D15" s="1065"/>
      <c r="E15" s="1281"/>
      <c r="F15" s="1065"/>
      <c r="G15" s="1065"/>
      <c r="H15" s="1065"/>
      <c r="I15" s="1065"/>
      <c r="J15" s="1065"/>
      <c r="K15" s="1065"/>
      <c r="L15" s="1065"/>
      <c r="M15" s="1065"/>
      <c r="N15" s="1065"/>
      <c r="O15" s="1065"/>
      <c r="P15" s="1065"/>
      <c r="Q15" s="1065"/>
      <c r="R15" s="1066"/>
      <c r="S15" s="1066"/>
      <c r="T15" s="1067"/>
      <c r="V15" s="1067"/>
    </row>
    <row r="16" spans="1:25" s="1068" customFormat="1">
      <c r="A16" s="1079"/>
      <c r="B16" s="1066" t="s">
        <v>300</v>
      </c>
      <c r="C16" s="1280"/>
      <c r="D16" s="1065"/>
      <c r="E16" s="1281"/>
      <c r="F16" s="1065"/>
      <c r="G16" s="1065"/>
      <c r="H16" s="1065"/>
      <c r="I16" s="1065"/>
      <c r="J16" s="1065"/>
      <c r="K16" s="1065"/>
      <c r="L16" s="1065"/>
      <c r="M16" s="1065"/>
      <c r="N16" s="1065"/>
      <c r="O16" s="1065"/>
      <c r="P16" s="1065"/>
      <c r="Q16" s="1065"/>
      <c r="R16" s="1066"/>
      <c r="S16" s="1066"/>
      <c r="T16" s="1067"/>
      <c r="V16" s="1067"/>
    </row>
    <row r="17" spans="1:22" s="1068" customFormat="1" ht="78.75">
      <c r="A17" s="1079" t="s">
        <v>143</v>
      </c>
      <c r="B17" s="1083" t="s">
        <v>1175</v>
      </c>
      <c r="C17" s="1280">
        <v>0.6</v>
      </c>
      <c r="D17" s="1065">
        <v>1</v>
      </c>
      <c r="E17" s="1281">
        <v>0.15</v>
      </c>
      <c r="F17" s="1081"/>
      <c r="G17" s="1081"/>
      <c r="H17" s="1065">
        <f>C17*F17*G17*$V$1</f>
        <v>0</v>
      </c>
      <c r="I17" s="1081"/>
      <c r="J17" s="1081"/>
      <c r="K17" s="1065">
        <f>C17*I17*J17*$W$1</f>
        <v>0</v>
      </c>
      <c r="L17" s="1081"/>
      <c r="M17" s="1081"/>
      <c r="N17" s="1081"/>
      <c r="O17" s="1081"/>
      <c r="P17" s="1065">
        <f>L17*1+M17*0.2+N17*0.3+O17*0.15</f>
        <v>0</v>
      </c>
      <c r="Q17" s="1065"/>
      <c r="R17" s="1066"/>
      <c r="S17" s="1066"/>
      <c r="T17" s="1067"/>
      <c r="V17" s="1067"/>
    </row>
    <row r="18" spans="1:22" s="1068" customFormat="1">
      <c r="A18" s="1282">
        <v>1</v>
      </c>
      <c r="B18" s="1082" t="s">
        <v>1446</v>
      </c>
      <c r="C18" s="1280"/>
      <c r="D18" s="1065"/>
      <c r="E18" s="1281"/>
      <c r="F18" s="1065"/>
      <c r="G18" s="1065"/>
      <c r="H18" s="1065"/>
      <c r="I18" s="1065"/>
      <c r="J18" s="1065"/>
      <c r="K18" s="1065"/>
      <c r="L18" s="1065"/>
      <c r="M18" s="1065"/>
      <c r="N18" s="1065"/>
      <c r="O18" s="1065"/>
      <c r="P18" s="1065"/>
      <c r="Q18" s="1065"/>
      <c r="R18" s="1066"/>
      <c r="S18" s="1066"/>
      <c r="T18" s="1067"/>
      <c r="V18" s="1067"/>
    </row>
    <row r="19" spans="1:22" s="1068" customFormat="1">
      <c r="A19" s="1079"/>
      <c r="B19" s="1066" t="s">
        <v>300</v>
      </c>
      <c r="C19" s="1280"/>
      <c r="D19" s="1065"/>
      <c r="E19" s="1281"/>
      <c r="F19" s="1065"/>
      <c r="G19" s="1065"/>
      <c r="H19" s="1065"/>
      <c r="I19" s="1065"/>
      <c r="J19" s="1065"/>
      <c r="K19" s="1065"/>
      <c r="L19" s="1065"/>
      <c r="M19" s="1065"/>
      <c r="N19" s="1065"/>
      <c r="O19" s="1065"/>
      <c r="P19" s="1065"/>
      <c r="Q19" s="1065"/>
      <c r="R19" s="1066"/>
      <c r="S19" s="1066"/>
      <c r="T19" s="1067"/>
      <c r="V19" s="1067"/>
    </row>
    <row r="20" spans="1:22" s="1068" customFormat="1" ht="6.75" customHeight="1">
      <c r="A20" s="1073"/>
      <c r="B20" s="1073"/>
      <c r="C20" s="1283"/>
      <c r="D20" s="1283"/>
      <c r="E20" s="1283"/>
      <c r="F20" s="1074"/>
      <c r="G20" s="1084"/>
      <c r="H20" s="1074"/>
      <c r="I20" s="1074"/>
      <c r="J20" s="1074"/>
      <c r="K20" s="1074"/>
      <c r="L20" s="1074"/>
      <c r="M20" s="1074"/>
      <c r="N20" s="1074"/>
      <c r="O20" s="1074"/>
      <c r="P20" s="1074"/>
      <c r="Q20" s="1074"/>
      <c r="R20" s="1075"/>
      <c r="S20" s="1075"/>
    </row>
    <row r="21" spans="1:22">
      <c r="A21" s="1068"/>
      <c r="B21" s="1068"/>
      <c r="C21" s="1068"/>
      <c r="D21" s="1068"/>
      <c r="E21" s="1068"/>
    </row>
    <row r="22" spans="1:22">
      <c r="A22" s="1046" t="s">
        <v>1122</v>
      </c>
      <c r="B22" s="1046" t="s">
        <v>1447</v>
      </c>
      <c r="I22" s="2074"/>
      <c r="J22" s="2074"/>
      <c r="K22" s="2074"/>
      <c r="L22" s="2074"/>
      <c r="M22" s="2074"/>
      <c r="N22" s="2074"/>
      <c r="O22" s="2074"/>
      <c r="P22" s="2074"/>
      <c r="Q22" s="2074"/>
      <c r="R22" s="2074"/>
      <c r="S22" s="2074"/>
    </row>
    <row r="23" spans="1:22">
      <c r="I23" s="2075"/>
      <c r="J23" s="2075"/>
      <c r="K23" s="2075"/>
      <c r="L23" s="2075"/>
      <c r="M23" s="2075"/>
      <c r="N23" s="2075"/>
      <c r="O23" s="2075"/>
      <c r="P23" s="2075"/>
      <c r="Q23" s="2075"/>
      <c r="R23" s="2075"/>
      <c r="S23" s="2075"/>
    </row>
    <row r="24" spans="1:22">
      <c r="I24" s="2075"/>
      <c r="J24" s="2075"/>
      <c r="K24" s="2075"/>
      <c r="L24" s="2075"/>
      <c r="M24" s="2075"/>
      <c r="N24" s="2075"/>
      <c r="O24" s="2075"/>
      <c r="P24" s="2075"/>
      <c r="Q24" s="2075"/>
      <c r="R24" s="2075"/>
      <c r="S24" s="2075"/>
    </row>
    <row r="25" spans="1:22">
      <c r="I25" s="2076"/>
      <c r="J25" s="2076"/>
      <c r="K25" s="2076"/>
      <c r="L25" s="2076"/>
      <c r="M25" s="2076"/>
      <c r="N25" s="2076"/>
      <c r="O25" s="2076"/>
      <c r="P25" s="2076"/>
      <c r="Q25" s="2076"/>
      <c r="R25" s="2076"/>
      <c r="S25" s="2076"/>
    </row>
  </sheetData>
  <mergeCells count="31">
    <mergeCell ref="I22:S22"/>
    <mergeCell ref="I23:S23"/>
    <mergeCell ref="I24:S24"/>
    <mergeCell ref="I25:S25"/>
    <mergeCell ref="Q1:S1"/>
    <mergeCell ref="M7:N7"/>
    <mergeCell ref="L5:P5"/>
    <mergeCell ref="Q5:Q8"/>
    <mergeCell ref="R5:R8"/>
    <mergeCell ref="S5:S8"/>
    <mergeCell ref="A2:S2"/>
    <mergeCell ref="F4:H4"/>
    <mergeCell ref="Q4:S4"/>
    <mergeCell ref="A5:A8"/>
    <mergeCell ref="B5:B8"/>
    <mergeCell ref="C5:C8"/>
    <mergeCell ref="P6:P8"/>
    <mergeCell ref="F7:F8"/>
    <mergeCell ref="G7:G8"/>
    <mergeCell ref="H7:H8"/>
    <mergeCell ref="I7:I8"/>
    <mergeCell ref="J7:J8"/>
    <mergeCell ref="K7:K8"/>
    <mergeCell ref="L7:L8"/>
    <mergeCell ref="D5:D8"/>
    <mergeCell ref="E5:E8"/>
    <mergeCell ref="F5:K5"/>
    <mergeCell ref="O7:O8"/>
    <mergeCell ref="F6:H6"/>
    <mergeCell ref="I6:K6"/>
    <mergeCell ref="L6:O6"/>
  </mergeCells>
  <printOptions horizontalCentered="1"/>
  <pageMargins left="0.28999999999999998" right="0.15748031496063" top="0.511811023622047" bottom="0.36" header="0.35433070866141703" footer="0.23622047244094499"/>
  <pageSetup paperSize="9" scale="58" orientation="landscape" blackAndWhite="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12904-4CD5-4B58-9223-4EEF8F8AFCE3}">
  <sheetPr>
    <tabColor rgb="FF7030A0"/>
    <pageSetUpPr fitToPage="1"/>
  </sheetPr>
  <dimension ref="A1:Q26"/>
  <sheetViews>
    <sheetView showZeros="0" view="pageBreakPreview" zoomScale="85" zoomScaleNormal="100" zoomScaleSheetLayoutView="85" workbookViewId="0"/>
  </sheetViews>
  <sheetFormatPr defaultRowHeight="15.75"/>
  <cols>
    <col min="1" max="1" width="5.28515625" style="1045" customWidth="1"/>
    <col min="2" max="2" width="24.140625" style="1045" bestFit="1" customWidth="1"/>
    <col min="3" max="8" width="11.42578125" style="1045" customWidth="1"/>
    <col min="9" max="9" width="12.28515625" style="1045" customWidth="1"/>
    <col min="10" max="11" width="11.140625" style="1045" hidden="1" customWidth="1"/>
    <col min="12" max="253" width="9.140625" style="1045"/>
    <col min="254" max="254" width="45.140625" style="1045" customWidth="1"/>
    <col min="255" max="265" width="9.7109375" style="1045" customWidth="1"/>
    <col min="266" max="266" width="12.140625" style="1045" customWidth="1"/>
    <col min="267" max="509" width="9.140625" style="1045"/>
    <col min="510" max="510" width="45.140625" style="1045" customWidth="1"/>
    <col min="511" max="521" width="9.7109375" style="1045" customWidth="1"/>
    <col min="522" max="522" width="12.140625" style="1045" customWidth="1"/>
    <col min="523" max="765" width="9.140625" style="1045"/>
    <col min="766" max="766" width="45.140625" style="1045" customWidth="1"/>
    <col min="767" max="777" width="9.7109375" style="1045" customWidth="1"/>
    <col min="778" max="778" width="12.140625" style="1045" customWidth="1"/>
    <col min="779" max="1021" width="9.140625" style="1045"/>
    <col min="1022" max="1022" width="45.140625" style="1045" customWidth="1"/>
    <col min="1023" max="1033" width="9.7109375" style="1045" customWidth="1"/>
    <col min="1034" max="1034" width="12.140625" style="1045" customWidth="1"/>
    <col min="1035" max="1277" width="9.140625" style="1045"/>
    <col min="1278" max="1278" width="45.140625" style="1045" customWidth="1"/>
    <col min="1279" max="1289" width="9.7109375" style="1045" customWidth="1"/>
    <col min="1290" max="1290" width="12.140625" style="1045" customWidth="1"/>
    <col min="1291" max="1533" width="9.140625" style="1045"/>
    <col min="1534" max="1534" width="45.140625" style="1045" customWidth="1"/>
    <col min="1535" max="1545" width="9.7109375" style="1045" customWidth="1"/>
    <col min="1546" max="1546" width="12.140625" style="1045" customWidth="1"/>
    <col min="1547" max="1789" width="9.140625" style="1045"/>
    <col min="1790" max="1790" width="45.140625" style="1045" customWidth="1"/>
    <col min="1791" max="1801" width="9.7109375" style="1045" customWidth="1"/>
    <col min="1802" max="1802" width="12.140625" style="1045" customWidth="1"/>
    <col min="1803" max="2045" width="9.140625" style="1045"/>
    <col min="2046" max="2046" width="45.140625" style="1045" customWidth="1"/>
    <col min="2047" max="2057" width="9.7109375" style="1045" customWidth="1"/>
    <col min="2058" max="2058" width="12.140625" style="1045" customWidth="1"/>
    <col min="2059" max="2301" width="9.140625" style="1045"/>
    <col min="2302" max="2302" width="45.140625" style="1045" customWidth="1"/>
    <col min="2303" max="2313" width="9.7109375" style="1045" customWidth="1"/>
    <col min="2314" max="2314" width="12.140625" style="1045" customWidth="1"/>
    <col min="2315" max="2557" width="9.140625" style="1045"/>
    <col min="2558" max="2558" width="45.140625" style="1045" customWidth="1"/>
    <col min="2559" max="2569" width="9.7109375" style="1045" customWidth="1"/>
    <col min="2570" max="2570" width="12.140625" style="1045" customWidth="1"/>
    <col min="2571" max="2813" width="9.140625" style="1045"/>
    <col min="2814" max="2814" width="45.140625" style="1045" customWidth="1"/>
    <col min="2815" max="2825" width="9.7109375" style="1045" customWidth="1"/>
    <col min="2826" max="2826" width="12.140625" style="1045" customWidth="1"/>
    <col min="2827" max="3069" width="9.140625" style="1045"/>
    <col min="3070" max="3070" width="45.140625" style="1045" customWidth="1"/>
    <col min="3071" max="3081" width="9.7109375" style="1045" customWidth="1"/>
    <col min="3082" max="3082" width="12.140625" style="1045" customWidth="1"/>
    <col min="3083" max="3325" width="9.140625" style="1045"/>
    <col min="3326" max="3326" width="45.140625" style="1045" customWidth="1"/>
    <col min="3327" max="3337" width="9.7109375" style="1045" customWidth="1"/>
    <col min="3338" max="3338" width="12.140625" style="1045" customWidth="1"/>
    <col min="3339" max="3581" width="9.140625" style="1045"/>
    <col min="3582" max="3582" width="45.140625" style="1045" customWidth="1"/>
    <col min="3583" max="3593" width="9.7109375" style="1045" customWidth="1"/>
    <col min="3594" max="3594" width="12.140625" style="1045" customWidth="1"/>
    <col min="3595" max="3837" width="9.140625" style="1045"/>
    <col min="3838" max="3838" width="45.140625" style="1045" customWidth="1"/>
    <col min="3839" max="3849" width="9.7109375" style="1045" customWidth="1"/>
    <col min="3850" max="3850" width="12.140625" style="1045" customWidth="1"/>
    <col min="3851" max="4093" width="9.140625" style="1045"/>
    <col min="4094" max="4094" width="45.140625" style="1045" customWidth="1"/>
    <col min="4095" max="4105" width="9.7109375" style="1045" customWidth="1"/>
    <col min="4106" max="4106" width="12.140625" style="1045" customWidth="1"/>
    <col min="4107" max="4349" width="9.140625" style="1045"/>
    <col min="4350" max="4350" width="45.140625" style="1045" customWidth="1"/>
    <col min="4351" max="4361" width="9.7109375" style="1045" customWidth="1"/>
    <col min="4362" max="4362" width="12.140625" style="1045" customWidth="1"/>
    <col min="4363" max="4605" width="9.140625" style="1045"/>
    <col min="4606" max="4606" width="45.140625" style="1045" customWidth="1"/>
    <col min="4607" max="4617" width="9.7109375" style="1045" customWidth="1"/>
    <col min="4618" max="4618" width="12.140625" style="1045" customWidth="1"/>
    <col min="4619" max="4861" width="9.140625" style="1045"/>
    <col min="4862" max="4862" width="45.140625" style="1045" customWidth="1"/>
    <col min="4863" max="4873" width="9.7109375" style="1045" customWidth="1"/>
    <col min="4874" max="4874" width="12.140625" style="1045" customWidth="1"/>
    <col min="4875" max="5117" width="9.140625" style="1045"/>
    <col min="5118" max="5118" width="45.140625" style="1045" customWidth="1"/>
    <col min="5119" max="5129" width="9.7109375" style="1045" customWidth="1"/>
    <col min="5130" max="5130" width="12.140625" style="1045" customWidth="1"/>
    <col min="5131" max="5373" width="9.140625" style="1045"/>
    <col min="5374" max="5374" width="45.140625" style="1045" customWidth="1"/>
    <col min="5375" max="5385" width="9.7109375" style="1045" customWidth="1"/>
    <col min="5386" max="5386" width="12.140625" style="1045" customWidth="1"/>
    <col min="5387" max="5629" width="9.140625" style="1045"/>
    <col min="5630" max="5630" width="45.140625" style="1045" customWidth="1"/>
    <col min="5631" max="5641" width="9.7109375" style="1045" customWidth="1"/>
    <col min="5642" max="5642" width="12.140625" style="1045" customWidth="1"/>
    <col min="5643" max="5885" width="9.140625" style="1045"/>
    <col min="5886" max="5886" width="45.140625" style="1045" customWidth="1"/>
    <col min="5887" max="5897" width="9.7109375" style="1045" customWidth="1"/>
    <col min="5898" max="5898" width="12.140625" style="1045" customWidth="1"/>
    <col min="5899" max="6141" width="9.140625" style="1045"/>
    <col min="6142" max="6142" width="45.140625" style="1045" customWidth="1"/>
    <col min="6143" max="6153" width="9.7109375" style="1045" customWidth="1"/>
    <col min="6154" max="6154" width="12.140625" style="1045" customWidth="1"/>
    <col min="6155" max="6397" width="9.140625" style="1045"/>
    <col min="6398" max="6398" width="45.140625" style="1045" customWidth="1"/>
    <col min="6399" max="6409" width="9.7109375" style="1045" customWidth="1"/>
    <col min="6410" max="6410" width="12.140625" style="1045" customWidth="1"/>
    <col min="6411" max="6653" width="9.140625" style="1045"/>
    <col min="6654" max="6654" width="45.140625" style="1045" customWidth="1"/>
    <col min="6655" max="6665" width="9.7109375" style="1045" customWidth="1"/>
    <col min="6666" max="6666" width="12.140625" style="1045" customWidth="1"/>
    <col min="6667" max="6909" width="9.140625" style="1045"/>
    <col min="6910" max="6910" width="45.140625" style="1045" customWidth="1"/>
    <col min="6911" max="6921" width="9.7109375" style="1045" customWidth="1"/>
    <col min="6922" max="6922" width="12.140625" style="1045" customWidth="1"/>
    <col min="6923" max="7165" width="9.140625" style="1045"/>
    <col min="7166" max="7166" width="45.140625" style="1045" customWidth="1"/>
    <col min="7167" max="7177" width="9.7109375" style="1045" customWidth="1"/>
    <col min="7178" max="7178" width="12.140625" style="1045" customWidth="1"/>
    <col min="7179" max="7421" width="9.140625" style="1045"/>
    <col min="7422" max="7422" width="45.140625" style="1045" customWidth="1"/>
    <col min="7423" max="7433" width="9.7109375" style="1045" customWidth="1"/>
    <col min="7434" max="7434" width="12.140625" style="1045" customWidth="1"/>
    <col min="7435" max="7677" width="9.140625" style="1045"/>
    <col min="7678" max="7678" width="45.140625" style="1045" customWidth="1"/>
    <col min="7679" max="7689" width="9.7109375" style="1045" customWidth="1"/>
    <col min="7690" max="7690" width="12.140625" style="1045" customWidth="1"/>
    <col min="7691" max="7933" width="9.140625" style="1045"/>
    <col min="7934" max="7934" width="45.140625" style="1045" customWidth="1"/>
    <col min="7935" max="7945" width="9.7109375" style="1045" customWidth="1"/>
    <col min="7946" max="7946" width="12.140625" style="1045" customWidth="1"/>
    <col min="7947" max="8189" width="9.140625" style="1045"/>
    <col min="8190" max="8190" width="45.140625" style="1045" customWidth="1"/>
    <col min="8191" max="8201" width="9.7109375" style="1045" customWidth="1"/>
    <col min="8202" max="8202" width="12.140625" style="1045" customWidth="1"/>
    <col min="8203" max="8445" width="9.140625" style="1045"/>
    <col min="8446" max="8446" width="45.140625" style="1045" customWidth="1"/>
    <col min="8447" max="8457" width="9.7109375" style="1045" customWidth="1"/>
    <col min="8458" max="8458" width="12.140625" style="1045" customWidth="1"/>
    <col min="8459" max="8701" width="9.140625" style="1045"/>
    <col min="8702" max="8702" width="45.140625" style="1045" customWidth="1"/>
    <col min="8703" max="8713" width="9.7109375" style="1045" customWidth="1"/>
    <col min="8714" max="8714" width="12.140625" style="1045" customWidth="1"/>
    <col min="8715" max="8957" width="9.140625" style="1045"/>
    <col min="8958" max="8958" width="45.140625" style="1045" customWidth="1"/>
    <col min="8959" max="8969" width="9.7109375" style="1045" customWidth="1"/>
    <col min="8970" max="8970" width="12.140625" style="1045" customWidth="1"/>
    <col min="8971" max="9213" width="9.140625" style="1045"/>
    <col min="9214" max="9214" width="45.140625" style="1045" customWidth="1"/>
    <col min="9215" max="9225" width="9.7109375" style="1045" customWidth="1"/>
    <col min="9226" max="9226" width="12.140625" style="1045" customWidth="1"/>
    <col min="9227" max="9469" width="9.140625" style="1045"/>
    <col min="9470" max="9470" width="45.140625" style="1045" customWidth="1"/>
    <col min="9471" max="9481" width="9.7109375" style="1045" customWidth="1"/>
    <col min="9482" max="9482" width="12.140625" style="1045" customWidth="1"/>
    <col min="9483" max="9725" width="9.140625" style="1045"/>
    <col min="9726" max="9726" width="45.140625" style="1045" customWidth="1"/>
    <col min="9727" max="9737" width="9.7109375" style="1045" customWidth="1"/>
    <col min="9738" max="9738" width="12.140625" style="1045" customWidth="1"/>
    <col min="9739" max="9981" width="9.140625" style="1045"/>
    <col min="9982" max="9982" width="45.140625" style="1045" customWidth="1"/>
    <col min="9983" max="9993" width="9.7109375" style="1045" customWidth="1"/>
    <col min="9994" max="9994" width="12.140625" style="1045" customWidth="1"/>
    <col min="9995" max="10237" width="9.140625" style="1045"/>
    <col min="10238" max="10238" width="45.140625" style="1045" customWidth="1"/>
    <col min="10239" max="10249" width="9.7109375" style="1045" customWidth="1"/>
    <col min="10250" max="10250" width="12.140625" style="1045" customWidth="1"/>
    <col min="10251" max="10493" width="9.140625" style="1045"/>
    <col min="10494" max="10494" width="45.140625" style="1045" customWidth="1"/>
    <col min="10495" max="10505" width="9.7109375" style="1045" customWidth="1"/>
    <col min="10506" max="10506" width="12.140625" style="1045" customWidth="1"/>
    <col min="10507" max="10749" width="9.140625" style="1045"/>
    <col min="10750" max="10750" width="45.140625" style="1045" customWidth="1"/>
    <col min="10751" max="10761" width="9.7109375" style="1045" customWidth="1"/>
    <col min="10762" max="10762" width="12.140625" style="1045" customWidth="1"/>
    <col min="10763" max="11005" width="9.140625" style="1045"/>
    <col min="11006" max="11006" width="45.140625" style="1045" customWidth="1"/>
    <col min="11007" max="11017" width="9.7109375" style="1045" customWidth="1"/>
    <col min="11018" max="11018" width="12.140625" style="1045" customWidth="1"/>
    <col min="11019" max="11261" width="9.140625" style="1045"/>
    <col min="11262" max="11262" width="45.140625" style="1045" customWidth="1"/>
    <col min="11263" max="11273" width="9.7109375" style="1045" customWidth="1"/>
    <col min="11274" max="11274" width="12.140625" style="1045" customWidth="1"/>
    <col min="11275" max="11517" width="9.140625" style="1045"/>
    <col min="11518" max="11518" width="45.140625" style="1045" customWidth="1"/>
    <col min="11519" max="11529" width="9.7109375" style="1045" customWidth="1"/>
    <col min="11530" max="11530" width="12.140625" style="1045" customWidth="1"/>
    <col min="11531" max="11773" width="9.140625" style="1045"/>
    <col min="11774" max="11774" width="45.140625" style="1045" customWidth="1"/>
    <col min="11775" max="11785" width="9.7109375" style="1045" customWidth="1"/>
    <col min="11786" max="11786" width="12.140625" style="1045" customWidth="1"/>
    <col min="11787" max="12029" width="9.140625" style="1045"/>
    <col min="12030" max="12030" width="45.140625" style="1045" customWidth="1"/>
    <col min="12031" max="12041" width="9.7109375" style="1045" customWidth="1"/>
    <col min="12042" max="12042" width="12.140625" style="1045" customWidth="1"/>
    <col min="12043" max="12285" width="9.140625" style="1045"/>
    <col min="12286" max="12286" width="45.140625" style="1045" customWidth="1"/>
    <col min="12287" max="12297" width="9.7109375" style="1045" customWidth="1"/>
    <col min="12298" max="12298" width="12.140625" style="1045" customWidth="1"/>
    <col min="12299" max="12541" width="9.140625" style="1045"/>
    <col min="12542" max="12542" width="45.140625" style="1045" customWidth="1"/>
    <col min="12543" max="12553" width="9.7109375" style="1045" customWidth="1"/>
    <col min="12554" max="12554" width="12.140625" style="1045" customWidth="1"/>
    <col min="12555" max="12797" width="9.140625" style="1045"/>
    <col min="12798" max="12798" width="45.140625" style="1045" customWidth="1"/>
    <col min="12799" max="12809" width="9.7109375" style="1045" customWidth="1"/>
    <col min="12810" max="12810" width="12.140625" style="1045" customWidth="1"/>
    <col min="12811" max="13053" width="9.140625" style="1045"/>
    <col min="13054" max="13054" width="45.140625" style="1045" customWidth="1"/>
    <col min="13055" max="13065" width="9.7109375" style="1045" customWidth="1"/>
    <col min="13066" max="13066" width="12.140625" style="1045" customWidth="1"/>
    <col min="13067" max="13309" width="9.140625" style="1045"/>
    <col min="13310" max="13310" width="45.140625" style="1045" customWidth="1"/>
    <col min="13311" max="13321" width="9.7109375" style="1045" customWidth="1"/>
    <col min="13322" max="13322" width="12.140625" style="1045" customWidth="1"/>
    <col min="13323" max="13565" width="9.140625" style="1045"/>
    <col min="13566" max="13566" width="45.140625" style="1045" customWidth="1"/>
    <col min="13567" max="13577" width="9.7109375" style="1045" customWidth="1"/>
    <col min="13578" max="13578" width="12.140625" style="1045" customWidth="1"/>
    <col min="13579" max="13821" width="9.140625" style="1045"/>
    <col min="13822" max="13822" width="45.140625" style="1045" customWidth="1"/>
    <col min="13823" max="13833" width="9.7109375" style="1045" customWidth="1"/>
    <col min="13834" max="13834" width="12.140625" style="1045" customWidth="1"/>
    <col min="13835" max="14077" width="9.140625" style="1045"/>
    <col min="14078" max="14078" width="45.140625" style="1045" customWidth="1"/>
    <col min="14079" max="14089" width="9.7109375" style="1045" customWidth="1"/>
    <col min="14090" max="14090" width="12.140625" style="1045" customWidth="1"/>
    <col min="14091" max="14333" width="9.140625" style="1045"/>
    <col min="14334" max="14334" width="45.140625" style="1045" customWidth="1"/>
    <col min="14335" max="14345" width="9.7109375" style="1045" customWidth="1"/>
    <col min="14346" max="14346" width="12.140625" style="1045" customWidth="1"/>
    <col min="14347" max="14589" width="9.140625" style="1045"/>
    <col min="14590" max="14590" width="45.140625" style="1045" customWidth="1"/>
    <col min="14591" max="14601" width="9.7109375" style="1045" customWidth="1"/>
    <col min="14602" max="14602" width="12.140625" style="1045" customWidth="1"/>
    <col min="14603" max="14845" width="9.140625" style="1045"/>
    <col min="14846" max="14846" width="45.140625" style="1045" customWidth="1"/>
    <col min="14847" max="14857" width="9.7109375" style="1045" customWidth="1"/>
    <col min="14858" max="14858" width="12.140625" style="1045" customWidth="1"/>
    <col min="14859" max="15101" width="9.140625" style="1045"/>
    <col min="15102" max="15102" width="45.140625" style="1045" customWidth="1"/>
    <col min="15103" max="15113" width="9.7109375" style="1045" customWidth="1"/>
    <col min="15114" max="15114" width="12.140625" style="1045" customWidth="1"/>
    <col min="15115" max="15357" width="9.140625" style="1045"/>
    <col min="15358" max="15358" width="45.140625" style="1045" customWidth="1"/>
    <col min="15359" max="15369" width="9.7109375" style="1045" customWidth="1"/>
    <col min="15370" max="15370" width="12.140625" style="1045" customWidth="1"/>
    <col min="15371" max="15613" width="9.140625" style="1045"/>
    <col min="15614" max="15614" width="45.140625" style="1045" customWidth="1"/>
    <col min="15615" max="15625" width="9.7109375" style="1045" customWidth="1"/>
    <col min="15626" max="15626" width="12.140625" style="1045" customWidth="1"/>
    <col min="15627" max="15869" width="9.140625" style="1045"/>
    <col min="15870" max="15870" width="45.140625" style="1045" customWidth="1"/>
    <col min="15871" max="15881" width="9.7109375" style="1045" customWidth="1"/>
    <col min="15882" max="15882" width="12.140625" style="1045" customWidth="1"/>
    <col min="15883" max="16125" width="9.140625" style="1045"/>
    <col min="16126" max="16126" width="45.140625" style="1045" customWidth="1"/>
    <col min="16127" max="16137" width="9.7109375" style="1045" customWidth="1"/>
    <col min="16138" max="16138" width="12.140625" style="1045" customWidth="1"/>
    <col min="16139" max="16384" width="9.140625" style="1045"/>
  </cols>
  <sheetData>
    <row r="1" spans="1:17">
      <c r="A1" s="1044" t="s">
        <v>1649</v>
      </c>
      <c r="B1" s="1046"/>
      <c r="D1" s="1046"/>
      <c r="E1" s="1189"/>
      <c r="F1" s="1189"/>
      <c r="G1" s="1189"/>
      <c r="H1" s="2077" t="s">
        <v>2045</v>
      </c>
      <c r="I1" s="2077"/>
      <c r="J1" s="2077" t="s">
        <v>1176</v>
      </c>
      <c r="K1" s="2077"/>
      <c r="M1" s="1047" t="s">
        <v>1438</v>
      </c>
      <c r="N1" s="1048">
        <v>1.49</v>
      </c>
      <c r="O1" s="1048">
        <v>1.8</v>
      </c>
    </row>
    <row r="2" spans="1:17" ht="33" customHeight="1">
      <c r="A2" s="2078" t="s">
        <v>1509</v>
      </c>
      <c r="B2" s="2078"/>
      <c r="C2" s="2078"/>
      <c r="D2" s="2078"/>
      <c r="E2" s="2078"/>
      <c r="F2" s="2078"/>
      <c r="G2" s="2078"/>
      <c r="H2" s="2078"/>
      <c r="I2" s="2078"/>
      <c r="J2" s="2078"/>
      <c r="K2" s="2078"/>
    </row>
    <row r="3" spans="1:17">
      <c r="B3" s="1190"/>
      <c r="C3" s="1190"/>
      <c r="D3" s="1190"/>
      <c r="E3" s="1190"/>
      <c r="F3" s="1190"/>
      <c r="G3" s="1190"/>
      <c r="H3" s="1190"/>
      <c r="I3" s="1190"/>
      <c r="J3" s="1190"/>
      <c r="K3" s="1190"/>
    </row>
    <row r="4" spans="1:17" ht="15.95" customHeight="1">
      <c r="C4" s="2084"/>
      <c r="D4" s="2084"/>
      <c r="E4" s="1049"/>
      <c r="F4" s="1049"/>
      <c r="G4" s="1049"/>
      <c r="H4" s="2026" t="s">
        <v>332</v>
      </c>
      <c r="I4" s="2026"/>
      <c r="J4" s="2026"/>
      <c r="K4" s="1050"/>
    </row>
    <row r="5" spans="1:17" s="1051" customFormat="1" ht="48.75" customHeight="1">
      <c r="A5" s="2017" t="s">
        <v>2</v>
      </c>
      <c r="B5" s="2017" t="s">
        <v>1177</v>
      </c>
      <c r="C5" s="2050" t="s">
        <v>1421</v>
      </c>
      <c r="D5" s="2050"/>
      <c r="E5" s="2050" t="s">
        <v>1448</v>
      </c>
      <c r="F5" s="2050"/>
      <c r="G5" s="2017" t="s">
        <v>1123</v>
      </c>
      <c r="H5" s="2033" t="s">
        <v>1420</v>
      </c>
      <c r="I5" s="2033" t="s">
        <v>1125</v>
      </c>
      <c r="J5" s="2017" t="s">
        <v>1124</v>
      </c>
      <c r="K5" s="2017" t="s">
        <v>1125</v>
      </c>
    </row>
    <row r="6" spans="1:17" s="1051" customFormat="1" ht="46.5" customHeight="1">
      <c r="A6" s="2018"/>
      <c r="B6" s="2018"/>
      <c r="C6" s="2017" t="s">
        <v>1171</v>
      </c>
      <c r="D6" s="2017" t="s">
        <v>335</v>
      </c>
      <c r="E6" s="2017" t="s">
        <v>1171</v>
      </c>
      <c r="F6" s="2017" t="s">
        <v>335</v>
      </c>
      <c r="G6" s="2018"/>
      <c r="H6" s="2034"/>
      <c r="I6" s="2034"/>
      <c r="J6" s="2018"/>
      <c r="K6" s="2018"/>
      <c r="O6" s="1052"/>
    </row>
    <row r="7" spans="1:17" s="1051" customFormat="1" ht="37.700000000000003" customHeight="1">
      <c r="A7" s="2018"/>
      <c r="B7" s="2018"/>
      <c r="C7" s="2018"/>
      <c r="D7" s="2018"/>
      <c r="E7" s="2018"/>
      <c r="F7" s="2018"/>
      <c r="G7" s="2018"/>
      <c r="H7" s="2034"/>
      <c r="I7" s="2034"/>
      <c r="J7" s="2018"/>
      <c r="K7" s="2018"/>
    </row>
    <row r="8" spans="1:17" s="1051" customFormat="1" ht="37.700000000000003" customHeight="1">
      <c r="A8" s="2019"/>
      <c r="B8" s="2019"/>
      <c r="C8" s="2019"/>
      <c r="D8" s="2019"/>
      <c r="E8" s="2019"/>
      <c r="F8" s="2019"/>
      <c r="G8" s="2019"/>
      <c r="H8" s="2035"/>
      <c r="I8" s="2035"/>
      <c r="J8" s="2019"/>
      <c r="K8" s="2019"/>
    </row>
    <row r="9" spans="1:17" s="1054" customFormat="1" ht="18.75" customHeight="1">
      <c r="A9" s="1053" t="s">
        <v>5</v>
      </c>
      <c r="B9" s="1053" t="s">
        <v>6</v>
      </c>
      <c r="C9" s="1053">
        <v>1</v>
      </c>
      <c r="D9" s="1053">
        <v>2</v>
      </c>
      <c r="E9" s="1053">
        <v>3</v>
      </c>
      <c r="F9" s="1053">
        <v>4</v>
      </c>
      <c r="G9" s="1053">
        <v>5</v>
      </c>
      <c r="H9" s="1053">
        <v>6</v>
      </c>
      <c r="I9" s="1053" t="s">
        <v>1166</v>
      </c>
      <c r="J9" s="1053">
        <v>14</v>
      </c>
      <c r="K9" s="1053" t="s">
        <v>1179</v>
      </c>
    </row>
    <row r="10" spans="1:17" s="1058" customFormat="1" ht="24.75" customHeight="1">
      <c r="A10" s="1055"/>
      <c r="B10" s="1055" t="s">
        <v>336</v>
      </c>
      <c r="C10" s="1056"/>
      <c r="D10" s="1056"/>
      <c r="E10" s="1056"/>
      <c r="F10" s="1056"/>
      <c r="G10" s="1057"/>
      <c r="H10" s="1057"/>
      <c r="I10" s="1057"/>
      <c r="J10" s="684"/>
      <c r="K10" s="1057"/>
      <c r="N10" s="1059"/>
      <c r="O10" s="1059"/>
      <c r="P10" s="1059"/>
      <c r="Q10" s="1059"/>
    </row>
    <row r="11" spans="1:17" s="1058" customFormat="1" ht="24.75" customHeight="1">
      <c r="A11" s="1060" t="s">
        <v>204</v>
      </c>
      <c r="B11" s="1011" t="s">
        <v>1449</v>
      </c>
      <c r="C11" s="1061"/>
      <c r="D11" s="1057"/>
      <c r="E11" s="1062"/>
      <c r="F11" s="1057"/>
      <c r="G11" s="1057"/>
      <c r="H11" s="1057"/>
      <c r="I11" s="1057"/>
      <c r="J11" s="684"/>
      <c r="K11" s="1057"/>
      <c r="N11" s="1059"/>
      <c r="O11" s="1059"/>
      <c r="P11" s="1059"/>
      <c r="Q11" s="1059"/>
    </row>
    <row r="12" spans="1:17" s="1058" customFormat="1" ht="24.75" customHeight="1">
      <c r="A12" s="1060" t="s">
        <v>204</v>
      </c>
      <c r="B12" s="1011" t="s">
        <v>1450</v>
      </c>
      <c r="C12" s="1061"/>
      <c r="D12" s="1057"/>
      <c r="E12" s="1062"/>
      <c r="F12" s="1057"/>
      <c r="G12" s="1057"/>
      <c r="H12" s="1057"/>
      <c r="I12" s="1057"/>
      <c r="J12" s="684"/>
      <c r="K12" s="1057"/>
      <c r="N12" s="1059"/>
      <c r="O12" s="1059"/>
      <c r="P12" s="1059"/>
      <c r="Q12" s="1059"/>
    </row>
    <row r="13" spans="1:17" s="1068" customFormat="1" ht="48" customHeight="1">
      <c r="A13" s="1063" t="s">
        <v>133</v>
      </c>
      <c r="B13" s="1064" t="s">
        <v>1145</v>
      </c>
      <c r="C13" s="1065"/>
      <c r="D13" s="1065"/>
      <c r="E13" s="1065"/>
      <c r="F13" s="1065"/>
      <c r="G13" s="1065"/>
      <c r="H13" s="1065"/>
      <c r="I13" s="1065"/>
      <c r="J13" s="1066"/>
      <c r="K13" s="1066"/>
      <c r="L13" s="1067"/>
      <c r="N13" s="1067"/>
    </row>
    <row r="14" spans="1:17" s="1068" customFormat="1" ht="16.5">
      <c r="A14" s="1069"/>
      <c r="B14" s="1070" t="s">
        <v>1146</v>
      </c>
      <c r="C14" s="1065"/>
      <c r="D14" s="1065"/>
      <c r="E14" s="1065"/>
      <c r="F14" s="1065"/>
      <c r="G14" s="1065"/>
      <c r="H14" s="1065"/>
      <c r="I14" s="1065"/>
      <c r="J14" s="1066"/>
      <c r="K14" s="1066"/>
      <c r="L14" s="1067"/>
      <c r="N14" s="1067"/>
    </row>
    <row r="15" spans="1:17" s="1068" customFormat="1" ht="16.5">
      <c r="A15" s="1063"/>
      <c r="B15" s="1070" t="s">
        <v>300</v>
      </c>
      <c r="C15" s="1065"/>
      <c r="D15" s="1065"/>
      <c r="E15" s="1065"/>
      <c r="F15" s="1065"/>
      <c r="G15" s="1065"/>
      <c r="H15" s="1065"/>
      <c r="I15" s="1065"/>
      <c r="J15" s="1066"/>
      <c r="K15" s="1066"/>
      <c r="L15" s="1067"/>
      <c r="N15" s="1067"/>
    </row>
    <row r="16" spans="1:17" s="1068" customFormat="1" ht="16.5">
      <c r="A16" s="1063" t="s">
        <v>137</v>
      </c>
      <c r="B16" s="1064" t="s">
        <v>1794</v>
      </c>
      <c r="C16" s="1065"/>
      <c r="D16" s="1065"/>
      <c r="E16" s="1065"/>
      <c r="F16" s="1065"/>
      <c r="G16" s="1065"/>
      <c r="H16" s="1065"/>
      <c r="I16" s="1065"/>
      <c r="J16" s="1066"/>
      <c r="K16" s="1066"/>
      <c r="L16" s="1067"/>
      <c r="N16" s="1067"/>
    </row>
    <row r="17" spans="1:14" s="1068" customFormat="1" ht="16.5">
      <c r="A17" s="1071">
        <v>1</v>
      </c>
      <c r="B17" s="1072" t="s">
        <v>1779</v>
      </c>
      <c r="C17" s="1065"/>
      <c r="D17" s="1065"/>
      <c r="E17" s="1065"/>
      <c r="F17" s="1065"/>
      <c r="G17" s="1065"/>
      <c r="H17" s="1065"/>
      <c r="I17" s="1065"/>
      <c r="J17" s="1066"/>
      <c r="K17" s="1066"/>
      <c r="L17" s="1067"/>
      <c r="N17" s="1067"/>
    </row>
    <row r="18" spans="1:14" s="1068" customFormat="1" ht="16.5">
      <c r="A18" s="1071"/>
      <c r="B18" s="1072" t="s">
        <v>300</v>
      </c>
      <c r="C18" s="1065"/>
      <c r="D18" s="1065"/>
      <c r="E18" s="1065"/>
      <c r="F18" s="1065"/>
      <c r="G18" s="1065"/>
      <c r="H18" s="1065"/>
      <c r="I18" s="1065"/>
      <c r="J18" s="1066"/>
      <c r="K18" s="1066"/>
      <c r="L18" s="1067"/>
      <c r="N18" s="1067"/>
    </row>
    <row r="19" spans="1:14" s="1068" customFormat="1" ht="16.5">
      <c r="A19" s="1071">
        <v>2</v>
      </c>
      <c r="B19" s="1072" t="s">
        <v>1780</v>
      </c>
      <c r="C19" s="1065"/>
      <c r="D19" s="1065"/>
      <c r="E19" s="1065"/>
      <c r="F19" s="1065"/>
      <c r="G19" s="1065"/>
      <c r="H19" s="1065"/>
      <c r="I19" s="1065"/>
      <c r="J19" s="1066"/>
      <c r="K19" s="1066"/>
      <c r="L19" s="1067"/>
      <c r="N19" s="1067"/>
    </row>
    <row r="20" spans="1:14" s="1068" customFormat="1" ht="16.5">
      <c r="A20" s="1071"/>
      <c r="B20" s="1072" t="s">
        <v>300</v>
      </c>
      <c r="C20" s="1065"/>
      <c r="D20" s="1065"/>
      <c r="E20" s="1065"/>
      <c r="F20" s="1065"/>
      <c r="G20" s="1065"/>
      <c r="H20" s="1065"/>
      <c r="I20" s="1065"/>
      <c r="J20" s="1066"/>
      <c r="K20" s="1066"/>
      <c r="L20" s="1067"/>
      <c r="N20" s="1067"/>
    </row>
    <row r="21" spans="1:14" s="1068" customFormat="1" ht="6.75" customHeight="1">
      <c r="A21" s="1073"/>
      <c r="B21" s="1073"/>
      <c r="C21" s="1074"/>
      <c r="D21" s="1074"/>
      <c r="E21" s="1074"/>
      <c r="F21" s="1074"/>
      <c r="G21" s="1074"/>
      <c r="H21" s="1074"/>
      <c r="I21" s="1074"/>
      <c r="J21" s="1075"/>
      <c r="K21" s="1075"/>
    </row>
    <row r="22" spans="1:14">
      <c r="A22" s="1068"/>
      <c r="B22" s="1068"/>
    </row>
    <row r="23" spans="1:14">
      <c r="A23" s="1045" t="s">
        <v>1122</v>
      </c>
      <c r="B23" s="1045" t="s">
        <v>1451</v>
      </c>
      <c r="E23" s="2085"/>
      <c r="F23" s="2085"/>
      <c r="G23" s="2085"/>
      <c r="H23" s="2085"/>
      <c r="I23" s="2085"/>
      <c r="J23" s="2085"/>
      <c r="K23" s="2085"/>
    </row>
    <row r="24" spans="1:14">
      <c r="E24" s="2086"/>
      <c r="F24" s="2086"/>
      <c r="G24" s="2086"/>
      <c r="H24" s="2086"/>
      <c r="I24" s="2086"/>
      <c r="J24" s="2086"/>
      <c r="K24" s="2086"/>
    </row>
    <row r="25" spans="1:14">
      <c r="E25" s="2086"/>
      <c r="F25" s="2086"/>
      <c r="G25" s="2086"/>
      <c r="H25" s="2086"/>
      <c r="I25" s="2086"/>
      <c r="J25" s="2086"/>
      <c r="K25" s="2086"/>
    </row>
    <row r="26" spans="1:14">
      <c r="E26" s="2087"/>
      <c r="F26" s="2087"/>
      <c r="G26" s="2087"/>
      <c r="H26" s="2087"/>
      <c r="I26" s="2087"/>
      <c r="J26" s="2087"/>
      <c r="K26" s="2087"/>
    </row>
  </sheetData>
  <mergeCells count="22">
    <mergeCell ref="E23:K23"/>
    <mergeCell ref="E24:K24"/>
    <mergeCell ref="E25:K25"/>
    <mergeCell ref="E26:K26"/>
    <mergeCell ref="H5:H8"/>
    <mergeCell ref="I5:I8"/>
    <mergeCell ref="J5:J8"/>
    <mergeCell ref="K5:K8"/>
    <mergeCell ref="J1:K1"/>
    <mergeCell ref="A2:K2"/>
    <mergeCell ref="C4:D4"/>
    <mergeCell ref="H4:J4"/>
    <mergeCell ref="A5:A8"/>
    <mergeCell ref="B5:B8"/>
    <mergeCell ref="C5:D5"/>
    <mergeCell ref="E5:F5"/>
    <mergeCell ref="G5:G8"/>
    <mergeCell ref="C6:C8"/>
    <mergeCell ref="D6:D8"/>
    <mergeCell ref="E6:E8"/>
    <mergeCell ref="F6:F8"/>
    <mergeCell ref="H1:I1"/>
  </mergeCells>
  <printOptions horizontalCentered="1"/>
  <pageMargins left="0.28999999999999998" right="0.15748031496063" top="0.511811023622047" bottom="0.36" header="0.35433070866141703" footer="0.23622047244094499"/>
  <pageSetup paperSize="9" scale="90" fitToHeight="0" orientation="portrait" blackAndWhite="1"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A3A12-059A-4C34-9280-EC5192E91A03}">
  <sheetPr>
    <tabColor rgb="FF7030A0"/>
    <pageSetUpPr fitToPage="1"/>
  </sheetPr>
  <dimension ref="A1:U29"/>
  <sheetViews>
    <sheetView view="pageBreakPreview" zoomScale="60" zoomScaleNormal="100" workbookViewId="0"/>
  </sheetViews>
  <sheetFormatPr defaultRowHeight="15.75"/>
  <cols>
    <col min="1" max="1" width="5.28515625" style="1045" customWidth="1"/>
    <col min="2" max="2" width="50.42578125" style="1045" customWidth="1"/>
    <col min="3" max="12" width="11.42578125" style="1045" customWidth="1"/>
    <col min="13" max="13" width="11.85546875" style="1045" customWidth="1"/>
    <col min="14" max="15" width="11.140625" style="1045" hidden="1" customWidth="1"/>
    <col min="16" max="257" width="9.140625" style="1045"/>
    <col min="258" max="258" width="45.140625" style="1045" customWidth="1"/>
    <col min="259" max="269" width="9.7109375" style="1045" customWidth="1"/>
    <col min="270" max="270" width="12.140625" style="1045" customWidth="1"/>
    <col min="271" max="513" width="9.140625" style="1045"/>
    <col min="514" max="514" width="45.140625" style="1045" customWidth="1"/>
    <col min="515" max="525" width="9.7109375" style="1045" customWidth="1"/>
    <col min="526" max="526" width="12.140625" style="1045" customWidth="1"/>
    <col min="527" max="769" width="9.140625" style="1045"/>
    <col min="770" max="770" width="45.140625" style="1045" customWidth="1"/>
    <col min="771" max="781" width="9.7109375" style="1045" customWidth="1"/>
    <col min="782" max="782" width="12.140625" style="1045" customWidth="1"/>
    <col min="783" max="1025" width="9.140625" style="1045"/>
    <col min="1026" max="1026" width="45.140625" style="1045" customWidth="1"/>
    <col min="1027" max="1037" width="9.7109375" style="1045" customWidth="1"/>
    <col min="1038" max="1038" width="12.140625" style="1045" customWidth="1"/>
    <col min="1039" max="1281" width="9.140625" style="1045"/>
    <col min="1282" max="1282" width="45.140625" style="1045" customWidth="1"/>
    <col min="1283" max="1293" width="9.7109375" style="1045" customWidth="1"/>
    <col min="1294" max="1294" width="12.140625" style="1045" customWidth="1"/>
    <col min="1295" max="1537" width="9.140625" style="1045"/>
    <col min="1538" max="1538" width="45.140625" style="1045" customWidth="1"/>
    <col min="1539" max="1549" width="9.7109375" style="1045" customWidth="1"/>
    <col min="1550" max="1550" width="12.140625" style="1045" customWidth="1"/>
    <col min="1551" max="1793" width="9.140625" style="1045"/>
    <col min="1794" max="1794" width="45.140625" style="1045" customWidth="1"/>
    <col min="1795" max="1805" width="9.7109375" style="1045" customWidth="1"/>
    <col min="1806" max="1806" width="12.140625" style="1045" customWidth="1"/>
    <col min="1807" max="2049" width="9.140625" style="1045"/>
    <col min="2050" max="2050" width="45.140625" style="1045" customWidth="1"/>
    <col min="2051" max="2061" width="9.7109375" style="1045" customWidth="1"/>
    <col min="2062" max="2062" width="12.140625" style="1045" customWidth="1"/>
    <col min="2063" max="2305" width="9.140625" style="1045"/>
    <col min="2306" max="2306" width="45.140625" style="1045" customWidth="1"/>
    <col min="2307" max="2317" width="9.7109375" style="1045" customWidth="1"/>
    <col min="2318" max="2318" width="12.140625" style="1045" customWidth="1"/>
    <col min="2319" max="2561" width="9.140625" style="1045"/>
    <col min="2562" max="2562" width="45.140625" style="1045" customWidth="1"/>
    <col min="2563" max="2573" width="9.7109375" style="1045" customWidth="1"/>
    <col min="2574" max="2574" width="12.140625" style="1045" customWidth="1"/>
    <col min="2575" max="2817" width="9.140625" style="1045"/>
    <col min="2818" max="2818" width="45.140625" style="1045" customWidth="1"/>
    <col min="2819" max="2829" width="9.7109375" style="1045" customWidth="1"/>
    <col min="2830" max="2830" width="12.140625" style="1045" customWidth="1"/>
    <col min="2831" max="3073" width="9.140625" style="1045"/>
    <col min="3074" max="3074" width="45.140625" style="1045" customWidth="1"/>
    <col min="3075" max="3085" width="9.7109375" style="1045" customWidth="1"/>
    <col min="3086" max="3086" width="12.140625" style="1045" customWidth="1"/>
    <col min="3087" max="3329" width="9.140625" style="1045"/>
    <col min="3330" max="3330" width="45.140625" style="1045" customWidth="1"/>
    <col min="3331" max="3341" width="9.7109375" style="1045" customWidth="1"/>
    <col min="3342" max="3342" width="12.140625" style="1045" customWidth="1"/>
    <col min="3343" max="3585" width="9.140625" style="1045"/>
    <col min="3586" max="3586" width="45.140625" style="1045" customWidth="1"/>
    <col min="3587" max="3597" width="9.7109375" style="1045" customWidth="1"/>
    <col min="3598" max="3598" width="12.140625" style="1045" customWidth="1"/>
    <col min="3599" max="3841" width="9.140625" style="1045"/>
    <col min="3842" max="3842" width="45.140625" style="1045" customWidth="1"/>
    <col min="3843" max="3853" width="9.7109375" style="1045" customWidth="1"/>
    <col min="3854" max="3854" width="12.140625" style="1045" customWidth="1"/>
    <col min="3855" max="4097" width="9.140625" style="1045"/>
    <col min="4098" max="4098" width="45.140625" style="1045" customWidth="1"/>
    <col min="4099" max="4109" width="9.7109375" style="1045" customWidth="1"/>
    <col min="4110" max="4110" width="12.140625" style="1045" customWidth="1"/>
    <col min="4111" max="4353" width="9.140625" style="1045"/>
    <col min="4354" max="4354" width="45.140625" style="1045" customWidth="1"/>
    <col min="4355" max="4365" width="9.7109375" style="1045" customWidth="1"/>
    <col min="4366" max="4366" width="12.140625" style="1045" customWidth="1"/>
    <col min="4367" max="4609" width="9.140625" style="1045"/>
    <col min="4610" max="4610" width="45.140625" style="1045" customWidth="1"/>
    <col min="4611" max="4621" width="9.7109375" style="1045" customWidth="1"/>
    <col min="4622" max="4622" width="12.140625" style="1045" customWidth="1"/>
    <col min="4623" max="4865" width="9.140625" style="1045"/>
    <col min="4866" max="4866" width="45.140625" style="1045" customWidth="1"/>
    <col min="4867" max="4877" width="9.7109375" style="1045" customWidth="1"/>
    <col min="4878" max="4878" width="12.140625" style="1045" customWidth="1"/>
    <col min="4879" max="5121" width="9.140625" style="1045"/>
    <col min="5122" max="5122" width="45.140625" style="1045" customWidth="1"/>
    <col min="5123" max="5133" width="9.7109375" style="1045" customWidth="1"/>
    <col min="5134" max="5134" width="12.140625" style="1045" customWidth="1"/>
    <col min="5135" max="5377" width="9.140625" style="1045"/>
    <col min="5378" max="5378" width="45.140625" style="1045" customWidth="1"/>
    <col min="5379" max="5389" width="9.7109375" style="1045" customWidth="1"/>
    <col min="5390" max="5390" width="12.140625" style="1045" customWidth="1"/>
    <col min="5391" max="5633" width="9.140625" style="1045"/>
    <col min="5634" max="5634" width="45.140625" style="1045" customWidth="1"/>
    <col min="5635" max="5645" width="9.7109375" style="1045" customWidth="1"/>
    <col min="5646" max="5646" width="12.140625" style="1045" customWidth="1"/>
    <col min="5647" max="5889" width="9.140625" style="1045"/>
    <col min="5890" max="5890" width="45.140625" style="1045" customWidth="1"/>
    <col min="5891" max="5901" width="9.7109375" style="1045" customWidth="1"/>
    <col min="5902" max="5902" width="12.140625" style="1045" customWidth="1"/>
    <col min="5903" max="6145" width="9.140625" style="1045"/>
    <col min="6146" max="6146" width="45.140625" style="1045" customWidth="1"/>
    <col min="6147" max="6157" width="9.7109375" style="1045" customWidth="1"/>
    <col min="6158" max="6158" width="12.140625" style="1045" customWidth="1"/>
    <col min="6159" max="6401" width="9.140625" style="1045"/>
    <col min="6402" max="6402" width="45.140625" style="1045" customWidth="1"/>
    <col min="6403" max="6413" width="9.7109375" style="1045" customWidth="1"/>
    <col min="6414" max="6414" width="12.140625" style="1045" customWidth="1"/>
    <col min="6415" max="6657" width="9.140625" style="1045"/>
    <col min="6658" max="6658" width="45.140625" style="1045" customWidth="1"/>
    <col min="6659" max="6669" width="9.7109375" style="1045" customWidth="1"/>
    <col min="6670" max="6670" width="12.140625" style="1045" customWidth="1"/>
    <col min="6671" max="6913" width="9.140625" style="1045"/>
    <col min="6914" max="6914" width="45.140625" style="1045" customWidth="1"/>
    <col min="6915" max="6925" width="9.7109375" style="1045" customWidth="1"/>
    <col min="6926" max="6926" width="12.140625" style="1045" customWidth="1"/>
    <col min="6927" max="7169" width="9.140625" style="1045"/>
    <col min="7170" max="7170" width="45.140625" style="1045" customWidth="1"/>
    <col min="7171" max="7181" width="9.7109375" style="1045" customWidth="1"/>
    <col min="7182" max="7182" width="12.140625" style="1045" customWidth="1"/>
    <col min="7183" max="7425" width="9.140625" style="1045"/>
    <col min="7426" max="7426" width="45.140625" style="1045" customWidth="1"/>
    <col min="7427" max="7437" width="9.7109375" style="1045" customWidth="1"/>
    <col min="7438" max="7438" width="12.140625" style="1045" customWidth="1"/>
    <col min="7439" max="7681" width="9.140625" style="1045"/>
    <col min="7682" max="7682" width="45.140625" style="1045" customWidth="1"/>
    <col min="7683" max="7693" width="9.7109375" style="1045" customWidth="1"/>
    <col min="7694" max="7694" width="12.140625" style="1045" customWidth="1"/>
    <col min="7695" max="7937" width="9.140625" style="1045"/>
    <col min="7938" max="7938" width="45.140625" style="1045" customWidth="1"/>
    <col min="7939" max="7949" width="9.7109375" style="1045" customWidth="1"/>
    <col min="7950" max="7950" width="12.140625" style="1045" customWidth="1"/>
    <col min="7951" max="8193" width="9.140625" style="1045"/>
    <col min="8194" max="8194" width="45.140625" style="1045" customWidth="1"/>
    <col min="8195" max="8205" width="9.7109375" style="1045" customWidth="1"/>
    <col min="8206" max="8206" width="12.140625" style="1045" customWidth="1"/>
    <col min="8207" max="8449" width="9.140625" style="1045"/>
    <col min="8450" max="8450" width="45.140625" style="1045" customWidth="1"/>
    <col min="8451" max="8461" width="9.7109375" style="1045" customWidth="1"/>
    <col min="8462" max="8462" width="12.140625" style="1045" customWidth="1"/>
    <col min="8463" max="8705" width="9.140625" style="1045"/>
    <col min="8706" max="8706" width="45.140625" style="1045" customWidth="1"/>
    <col min="8707" max="8717" width="9.7109375" style="1045" customWidth="1"/>
    <col min="8718" max="8718" width="12.140625" style="1045" customWidth="1"/>
    <col min="8719" max="8961" width="9.140625" style="1045"/>
    <col min="8962" max="8962" width="45.140625" style="1045" customWidth="1"/>
    <col min="8963" max="8973" width="9.7109375" style="1045" customWidth="1"/>
    <col min="8974" max="8974" width="12.140625" style="1045" customWidth="1"/>
    <col min="8975" max="9217" width="9.140625" style="1045"/>
    <col min="9218" max="9218" width="45.140625" style="1045" customWidth="1"/>
    <col min="9219" max="9229" width="9.7109375" style="1045" customWidth="1"/>
    <col min="9230" max="9230" width="12.140625" style="1045" customWidth="1"/>
    <col min="9231" max="9473" width="9.140625" style="1045"/>
    <col min="9474" max="9474" width="45.140625" style="1045" customWidth="1"/>
    <col min="9475" max="9485" width="9.7109375" style="1045" customWidth="1"/>
    <col min="9486" max="9486" width="12.140625" style="1045" customWidth="1"/>
    <col min="9487" max="9729" width="9.140625" style="1045"/>
    <col min="9730" max="9730" width="45.140625" style="1045" customWidth="1"/>
    <col min="9731" max="9741" width="9.7109375" style="1045" customWidth="1"/>
    <col min="9742" max="9742" width="12.140625" style="1045" customWidth="1"/>
    <col min="9743" max="9985" width="9.140625" style="1045"/>
    <col min="9986" max="9986" width="45.140625" style="1045" customWidth="1"/>
    <col min="9987" max="9997" width="9.7109375" style="1045" customWidth="1"/>
    <col min="9998" max="9998" width="12.140625" style="1045" customWidth="1"/>
    <col min="9999" max="10241" width="9.140625" style="1045"/>
    <col min="10242" max="10242" width="45.140625" style="1045" customWidth="1"/>
    <col min="10243" max="10253" width="9.7109375" style="1045" customWidth="1"/>
    <col min="10254" max="10254" width="12.140625" style="1045" customWidth="1"/>
    <col min="10255" max="10497" width="9.140625" style="1045"/>
    <col min="10498" max="10498" width="45.140625" style="1045" customWidth="1"/>
    <col min="10499" max="10509" width="9.7109375" style="1045" customWidth="1"/>
    <col min="10510" max="10510" width="12.140625" style="1045" customWidth="1"/>
    <col min="10511" max="10753" width="9.140625" style="1045"/>
    <col min="10754" max="10754" width="45.140625" style="1045" customWidth="1"/>
    <col min="10755" max="10765" width="9.7109375" style="1045" customWidth="1"/>
    <col min="10766" max="10766" width="12.140625" style="1045" customWidth="1"/>
    <col min="10767" max="11009" width="9.140625" style="1045"/>
    <col min="11010" max="11010" width="45.140625" style="1045" customWidth="1"/>
    <col min="11011" max="11021" width="9.7109375" style="1045" customWidth="1"/>
    <col min="11022" max="11022" width="12.140625" style="1045" customWidth="1"/>
    <col min="11023" max="11265" width="9.140625" style="1045"/>
    <col min="11266" max="11266" width="45.140625" style="1045" customWidth="1"/>
    <col min="11267" max="11277" width="9.7109375" style="1045" customWidth="1"/>
    <col min="11278" max="11278" width="12.140625" style="1045" customWidth="1"/>
    <col min="11279" max="11521" width="9.140625" style="1045"/>
    <col min="11522" max="11522" width="45.140625" style="1045" customWidth="1"/>
    <col min="11523" max="11533" width="9.7109375" style="1045" customWidth="1"/>
    <col min="11534" max="11534" width="12.140625" style="1045" customWidth="1"/>
    <col min="11535" max="11777" width="9.140625" style="1045"/>
    <col min="11778" max="11778" width="45.140625" style="1045" customWidth="1"/>
    <col min="11779" max="11789" width="9.7109375" style="1045" customWidth="1"/>
    <col min="11790" max="11790" width="12.140625" style="1045" customWidth="1"/>
    <col min="11791" max="12033" width="9.140625" style="1045"/>
    <col min="12034" max="12034" width="45.140625" style="1045" customWidth="1"/>
    <col min="12035" max="12045" width="9.7109375" style="1045" customWidth="1"/>
    <col min="12046" max="12046" width="12.140625" style="1045" customWidth="1"/>
    <col min="12047" max="12289" width="9.140625" style="1045"/>
    <col min="12290" max="12290" width="45.140625" style="1045" customWidth="1"/>
    <col min="12291" max="12301" width="9.7109375" style="1045" customWidth="1"/>
    <col min="12302" max="12302" width="12.140625" style="1045" customWidth="1"/>
    <col min="12303" max="12545" width="9.140625" style="1045"/>
    <col min="12546" max="12546" width="45.140625" style="1045" customWidth="1"/>
    <col min="12547" max="12557" width="9.7109375" style="1045" customWidth="1"/>
    <col min="12558" max="12558" width="12.140625" style="1045" customWidth="1"/>
    <col min="12559" max="12801" width="9.140625" style="1045"/>
    <col min="12802" max="12802" width="45.140625" style="1045" customWidth="1"/>
    <col min="12803" max="12813" width="9.7109375" style="1045" customWidth="1"/>
    <col min="12814" max="12814" width="12.140625" style="1045" customWidth="1"/>
    <col min="12815" max="13057" width="9.140625" style="1045"/>
    <col min="13058" max="13058" width="45.140625" style="1045" customWidth="1"/>
    <col min="13059" max="13069" width="9.7109375" style="1045" customWidth="1"/>
    <col min="13070" max="13070" width="12.140625" style="1045" customWidth="1"/>
    <col min="13071" max="13313" width="9.140625" style="1045"/>
    <col min="13314" max="13314" width="45.140625" style="1045" customWidth="1"/>
    <col min="13315" max="13325" width="9.7109375" style="1045" customWidth="1"/>
    <col min="13326" max="13326" width="12.140625" style="1045" customWidth="1"/>
    <col min="13327" max="13569" width="9.140625" style="1045"/>
    <col min="13570" max="13570" width="45.140625" style="1045" customWidth="1"/>
    <col min="13571" max="13581" width="9.7109375" style="1045" customWidth="1"/>
    <col min="13582" max="13582" width="12.140625" style="1045" customWidth="1"/>
    <col min="13583" max="13825" width="9.140625" style="1045"/>
    <col min="13826" max="13826" width="45.140625" style="1045" customWidth="1"/>
    <col min="13827" max="13837" width="9.7109375" style="1045" customWidth="1"/>
    <col min="13838" max="13838" width="12.140625" style="1045" customWidth="1"/>
    <col min="13839" max="14081" width="9.140625" style="1045"/>
    <col min="14082" max="14082" width="45.140625" style="1045" customWidth="1"/>
    <col min="14083" max="14093" width="9.7109375" style="1045" customWidth="1"/>
    <col min="14094" max="14094" width="12.140625" style="1045" customWidth="1"/>
    <col min="14095" max="14337" width="9.140625" style="1045"/>
    <col min="14338" max="14338" width="45.140625" style="1045" customWidth="1"/>
    <col min="14339" max="14349" width="9.7109375" style="1045" customWidth="1"/>
    <col min="14350" max="14350" width="12.140625" style="1045" customWidth="1"/>
    <col min="14351" max="14593" width="9.140625" style="1045"/>
    <col min="14594" max="14594" width="45.140625" style="1045" customWidth="1"/>
    <col min="14595" max="14605" width="9.7109375" style="1045" customWidth="1"/>
    <col min="14606" max="14606" width="12.140625" style="1045" customWidth="1"/>
    <col min="14607" max="14849" width="9.140625" style="1045"/>
    <col min="14850" max="14850" width="45.140625" style="1045" customWidth="1"/>
    <col min="14851" max="14861" width="9.7109375" style="1045" customWidth="1"/>
    <col min="14862" max="14862" width="12.140625" style="1045" customWidth="1"/>
    <col min="14863" max="15105" width="9.140625" style="1045"/>
    <col min="15106" max="15106" width="45.140625" style="1045" customWidth="1"/>
    <col min="15107" max="15117" width="9.7109375" style="1045" customWidth="1"/>
    <col min="15118" max="15118" width="12.140625" style="1045" customWidth="1"/>
    <col min="15119" max="15361" width="9.140625" style="1045"/>
    <col min="15362" max="15362" width="45.140625" style="1045" customWidth="1"/>
    <col min="15363" max="15373" width="9.7109375" style="1045" customWidth="1"/>
    <col min="15374" max="15374" width="12.140625" style="1045" customWidth="1"/>
    <col min="15375" max="15617" width="9.140625" style="1045"/>
    <col min="15618" max="15618" width="45.140625" style="1045" customWidth="1"/>
    <col min="15619" max="15629" width="9.7109375" style="1045" customWidth="1"/>
    <col min="15630" max="15630" width="12.140625" style="1045" customWidth="1"/>
    <col min="15631" max="15873" width="9.140625" style="1045"/>
    <col min="15874" max="15874" width="45.140625" style="1045" customWidth="1"/>
    <col min="15875" max="15885" width="9.7109375" style="1045" customWidth="1"/>
    <col min="15886" max="15886" width="12.140625" style="1045" customWidth="1"/>
    <col min="15887" max="16129" width="9.140625" style="1045"/>
    <col min="16130" max="16130" width="45.140625" style="1045" customWidth="1"/>
    <col min="16131" max="16141" width="9.7109375" style="1045" customWidth="1"/>
    <col min="16142" max="16142" width="12.140625" style="1045" customWidth="1"/>
    <col min="16143" max="16384" width="9.140625" style="1045"/>
  </cols>
  <sheetData>
    <row r="1" spans="1:21">
      <c r="A1" s="1044" t="s">
        <v>1649</v>
      </c>
      <c r="B1" s="1046"/>
      <c r="F1" s="1046"/>
      <c r="G1" s="1189"/>
      <c r="H1" s="1189"/>
      <c r="I1" s="1189"/>
      <c r="J1" s="1189"/>
      <c r="K1" s="1189"/>
      <c r="L1" s="2077" t="s">
        <v>2046</v>
      </c>
      <c r="M1" s="2077"/>
      <c r="N1" s="2077" t="s">
        <v>1176</v>
      </c>
      <c r="O1" s="2077"/>
    </row>
    <row r="2" spans="1:21" ht="33" customHeight="1">
      <c r="A2" s="2078" t="s">
        <v>1473</v>
      </c>
      <c r="B2" s="2078"/>
      <c r="C2" s="2078"/>
      <c r="D2" s="2078"/>
      <c r="E2" s="2078"/>
      <c r="F2" s="2078"/>
      <c r="G2" s="2078"/>
      <c r="H2" s="2078"/>
      <c r="I2" s="2078"/>
      <c r="J2" s="2078"/>
      <c r="K2" s="2078"/>
      <c r="L2" s="2078"/>
      <c r="M2" s="2078"/>
      <c r="N2" s="2078"/>
      <c r="O2" s="2078"/>
    </row>
    <row r="3" spans="1:21">
      <c r="B3" s="1190"/>
      <c r="C3" s="1190"/>
      <c r="D3" s="1190"/>
      <c r="E3" s="1190"/>
      <c r="F3" s="1190"/>
      <c r="G3" s="1190"/>
      <c r="H3" s="1190"/>
      <c r="I3" s="1190"/>
      <c r="J3" s="1190"/>
      <c r="K3" s="1190"/>
      <c r="L3" s="1190"/>
      <c r="M3" s="1190"/>
      <c r="N3" s="1190"/>
      <c r="O3" s="1190"/>
    </row>
    <row r="4" spans="1:21" ht="15.95" customHeight="1">
      <c r="C4" s="2084"/>
      <c r="D4" s="2084"/>
      <c r="E4" s="2084"/>
      <c r="F4" s="2084"/>
      <c r="G4" s="1049"/>
      <c r="H4" s="1049"/>
      <c r="I4" s="1049"/>
      <c r="J4" s="1049"/>
      <c r="K4" s="1049"/>
      <c r="L4" s="2026" t="s">
        <v>332</v>
      </c>
      <c r="M4" s="2026"/>
      <c r="N4" s="2026"/>
      <c r="O4" s="1050"/>
    </row>
    <row r="5" spans="1:21" s="1051" customFormat="1" ht="48.75" customHeight="1">
      <c r="A5" s="2017" t="s">
        <v>2</v>
      </c>
      <c r="B5" s="2017" t="s">
        <v>1177</v>
      </c>
      <c r="C5" s="2050" t="s">
        <v>1421</v>
      </c>
      <c r="D5" s="2050"/>
      <c r="E5" s="2050"/>
      <c r="F5" s="2050"/>
      <c r="G5" s="2050" t="s">
        <v>1452</v>
      </c>
      <c r="H5" s="2050"/>
      <c r="I5" s="2050"/>
      <c r="J5" s="2050"/>
      <c r="K5" s="2017" t="s">
        <v>1123</v>
      </c>
      <c r="L5" s="2033" t="s">
        <v>1420</v>
      </c>
      <c r="M5" s="2033" t="s">
        <v>1125</v>
      </c>
      <c r="N5" s="2017" t="s">
        <v>1124</v>
      </c>
      <c r="O5" s="2017" t="s">
        <v>1125</v>
      </c>
    </row>
    <row r="6" spans="1:21" s="1051" customFormat="1" ht="46.5" customHeight="1">
      <c r="A6" s="2018"/>
      <c r="B6" s="2018"/>
      <c r="C6" s="2017" t="s">
        <v>1171</v>
      </c>
      <c r="D6" s="2017" t="s">
        <v>1064</v>
      </c>
      <c r="E6" s="2017" t="s">
        <v>1426</v>
      </c>
      <c r="F6" s="2017" t="s">
        <v>335</v>
      </c>
      <c r="G6" s="2017" t="s">
        <v>1171</v>
      </c>
      <c r="H6" s="2017" t="s">
        <v>1064</v>
      </c>
      <c r="I6" s="2017" t="s">
        <v>1426</v>
      </c>
      <c r="J6" s="2017" t="s">
        <v>335</v>
      </c>
      <c r="K6" s="2018"/>
      <c r="L6" s="2034"/>
      <c r="M6" s="2034"/>
      <c r="N6" s="2018"/>
      <c r="O6" s="2018"/>
      <c r="S6" s="1052"/>
    </row>
    <row r="7" spans="1:21" s="1051" customFormat="1" ht="37.700000000000003" customHeight="1">
      <c r="A7" s="2018"/>
      <c r="B7" s="2018"/>
      <c r="C7" s="2018"/>
      <c r="D7" s="2018"/>
      <c r="E7" s="2018"/>
      <c r="F7" s="2018"/>
      <c r="G7" s="2018"/>
      <c r="H7" s="2018"/>
      <c r="I7" s="2018"/>
      <c r="J7" s="2018"/>
      <c r="K7" s="2018"/>
      <c r="L7" s="2034"/>
      <c r="M7" s="2034"/>
      <c r="N7" s="2018"/>
      <c r="O7" s="2018"/>
    </row>
    <row r="8" spans="1:21" s="1051" customFormat="1" ht="37.700000000000003" customHeight="1">
      <c r="A8" s="2019"/>
      <c r="B8" s="2019"/>
      <c r="C8" s="2019"/>
      <c r="D8" s="2019"/>
      <c r="E8" s="2019"/>
      <c r="F8" s="2019"/>
      <c r="G8" s="2019"/>
      <c r="H8" s="2019"/>
      <c r="I8" s="2019"/>
      <c r="J8" s="2019"/>
      <c r="K8" s="2019"/>
      <c r="L8" s="2035"/>
      <c r="M8" s="2035"/>
      <c r="N8" s="2019"/>
      <c r="O8" s="2019"/>
    </row>
    <row r="9" spans="1:21" s="1054" customFormat="1" ht="18.75" customHeight="1">
      <c r="A9" s="1053" t="s">
        <v>5</v>
      </c>
      <c r="B9" s="1053" t="s">
        <v>6</v>
      </c>
      <c r="C9" s="1053">
        <v>1</v>
      </c>
      <c r="D9" s="1053">
        <v>2</v>
      </c>
      <c r="E9" s="1053">
        <v>3</v>
      </c>
      <c r="F9" s="1053" t="s">
        <v>1140</v>
      </c>
      <c r="G9" s="1053">
        <v>5</v>
      </c>
      <c r="H9" s="1053">
        <v>6</v>
      </c>
      <c r="I9" s="1053">
        <v>7</v>
      </c>
      <c r="J9" s="1053" t="s">
        <v>1141</v>
      </c>
      <c r="K9" s="1053">
        <v>9</v>
      </c>
      <c r="L9" s="1053">
        <v>10</v>
      </c>
      <c r="M9" s="1053" t="s">
        <v>1157</v>
      </c>
      <c r="N9" s="1053">
        <v>14</v>
      </c>
      <c r="O9" s="1053" t="s">
        <v>1179</v>
      </c>
    </row>
    <row r="10" spans="1:21" s="1058" customFormat="1" ht="24.75" customHeight="1">
      <c r="A10" s="1184"/>
      <c r="B10" s="1184" t="s">
        <v>336</v>
      </c>
      <c r="C10" s="1076"/>
      <c r="D10" s="1076"/>
      <c r="E10" s="1057"/>
      <c r="F10" s="1057"/>
      <c r="G10" s="1057"/>
      <c r="H10" s="1057"/>
      <c r="I10" s="1057"/>
      <c r="J10" s="1057"/>
      <c r="K10" s="1057"/>
      <c r="L10" s="1057"/>
      <c r="M10" s="1057"/>
      <c r="N10" s="684"/>
      <c r="O10" s="1057"/>
      <c r="R10" s="1059"/>
      <c r="S10" s="1059"/>
      <c r="T10" s="1059"/>
      <c r="U10" s="1059"/>
    </row>
    <row r="11" spans="1:21" s="1058" customFormat="1">
      <c r="A11" s="1060" t="s">
        <v>204</v>
      </c>
      <c r="B11" s="1011" t="s">
        <v>1407</v>
      </c>
      <c r="C11" s="1077"/>
      <c r="D11" s="1077"/>
      <c r="E11" s="1057"/>
      <c r="F11" s="1057"/>
      <c r="G11" s="1057"/>
      <c r="H11" s="1057"/>
      <c r="I11" s="1057"/>
      <c r="J11" s="1057"/>
      <c r="K11" s="1057"/>
      <c r="L11" s="1057"/>
      <c r="M11" s="1057"/>
      <c r="N11" s="684"/>
      <c r="O11" s="1057"/>
      <c r="R11" s="1059"/>
      <c r="S11" s="1059"/>
      <c r="T11" s="1059"/>
      <c r="U11" s="1059"/>
    </row>
    <row r="12" spans="1:21" s="1058" customFormat="1" ht="31.5">
      <c r="A12" s="1060" t="s">
        <v>204</v>
      </c>
      <c r="B12" s="1011" t="s">
        <v>1408</v>
      </c>
      <c r="C12" s="1077"/>
      <c r="D12" s="1077"/>
      <c r="E12" s="1057"/>
      <c r="F12" s="1057"/>
      <c r="G12" s="1057"/>
      <c r="H12" s="1057"/>
      <c r="I12" s="1057"/>
      <c r="J12" s="1057"/>
      <c r="K12" s="1057"/>
      <c r="L12" s="1057"/>
      <c r="M12" s="1057"/>
      <c r="N12" s="684"/>
      <c r="O12" s="1057"/>
      <c r="R12" s="1059"/>
      <c r="S12" s="1059"/>
      <c r="T12" s="1059"/>
      <c r="U12" s="1059"/>
    </row>
    <row r="13" spans="1:21" s="1058" customFormat="1" ht="47.25">
      <c r="A13" s="1060" t="s">
        <v>204</v>
      </c>
      <c r="B13" s="1011" t="s">
        <v>1409</v>
      </c>
      <c r="C13" s="1077"/>
      <c r="D13" s="1077"/>
      <c r="E13" s="1057"/>
      <c r="F13" s="1057"/>
      <c r="G13" s="1057"/>
      <c r="H13" s="1057"/>
      <c r="I13" s="1057"/>
      <c r="J13" s="1057"/>
      <c r="K13" s="1057"/>
      <c r="L13" s="1057"/>
      <c r="M13" s="1057"/>
      <c r="N13" s="684"/>
      <c r="O13" s="1057"/>
      <c r="R13" s="1059"/>
      <c r="S13" s="1059"/>
      <c r="T13" s="1059"/>
      <c r="U13" s="1059"/>
    </row>
    <row r="14" spans="1:21" s="1058" customFormat="1" ht="31.5">
      <c r="A14" s="1060" t="s">
        <v>204</v>
      </c>
      <c r="B14" s="1011" t="s">
        <v>1453</v>
      </c>
      <c r="C14" s="1077"/>
      <c r="D14" s="1077"/>
      <c r="E14" s="1057"/>
      <c r="F14" s="1057"/>
      <c r="G14" s="1057"/>
      <c r="H14" s="1057"/>
      <c r="I14" s="1057"/>
      <c r="J14" s="1057"/>
      <c r="K14" s="1057"/>
      <c r="L14" s="1057"/>
      <c r="M14" s="1057"/>
      <c r="N14" s="684"/>
      <c r="O14" s="1057"/>
      <c r="R14" s="1059"/>
      <c r="S14" s="1059"/>
      <c r="T14" s="1059"/>
      <c r="U14" s="1059"/>
    </row>
    <row r="15" spans="1:21" s="1058" customFormat="1" ht="47.25">
      <c r="A15" s="1060" t="s">
        <v>204</v>
      </c>
      <c r="B15" s="1011" t="s">
        <v>1454</v>
      </c>
      <c r="C15" s="1077"/>
      <c r="D15" s="1077"/>
      <c r="E15" s="1057"/>
      <c r="F15" s="1057"/>
      <c r="G15" s="1057"/>
      <c r="H15" s="1057"/>
      <c r="I15" s="1057"/>
      <c r="J15" s="1057"/>
      <c r="K15" s="1057"/>
      <c r="L15" s="1057"/>
      <c r="M15" s="1057"/>
      <c r="N15" s="684"/>
      <c r="O15" s="1057"/>
      <c r="R15" s="1059"/>
      <c r="S15" s="1059"/>
      <c r="T15" s="1059"/>
      <c r="U15" s="1059"/>
    </row>
    <row r="16" spans="1:21" s="1068" customFormat="1" ht="48" customHeight="1">
      <c r="A16" s="1063" t="s">
        <v>133</v>
      </c>
      <c r="B16" s="1064" t="s">
        <v>1145</v>
      </c>
      <c r="C16" s="1065"/>
      <c r="D16" s="1065"/>
      <c r="E16" s="1065"/>
      <c r="F16" s="1065"/>
      <c r="G16" s="1065"/>
      <c r="H16" s="1065"/>
      <c r="I16" s="1065"/>
      <c r="J16" s="1065"/>
      <c r="K16" s="1065"/>
      <c r="L16" s="1065"/>
      <c r="M16" s="1065"/>
      <c r="N16" s="1066"/>
      <c r="O16" s="1066"/>
      <c r="P16" s="1067"/>
      <c r="R16" s="1067"/>
    </row>
    <row r="17" spans="1:18" s="1068" customFormat="1" ht="16.5">
      <c r="A17" s="1069"/>
      <c r="B17" s="1070" t="s">
        <v>1146</v>
      </c>
      <c r="C17" s="1065"/>
      <c r="D17" s="1065"/>
      <c r="E17" s="1065"/>
      <c r="F17" s="1065"/>
      <c r="G17" s="1065"/>
      <c r="H17" s="1065"/>
      <c r="I17" s="1065"/>
      <c r="J17" s="1065"/>
      <c r="K17" s="1065"/>
      <c r="L17" s="1065"/>
      <c r="M17" s="1065"/>
      <c r="N17" s="1066"/>
      <c r="O17" s="1066"/>
      <c r="P17" s="1067"/>
      <c r="R17" s="1067"/>
    </row>
    <row r="18" spans="1:18" s="1068" customFormat="1" ht="16.5">
      <c r="A18" s="1063"/>
      <c r="B18" s="1070" t="s">
        <v>300</v>
      </c>
      <c r="C18" s="1065"/>
      <c r="D18" s="1065"/>
      <c r="E18" s="1065"/>
      <c r="F18" s="1065"/>
      <c r="G18" s="1065"/>
      <c r="H18" s="1065"/>
      <c r="I18" s="1065"/>
      <c r="J18" s="1065"/>
      <c r="K18" s="1065"/>
      <c r="L18" s="1065"/>
      <c r="M18" s="1065"/>
      <c r="N18" s="1066"/>
      <c r="O18" s="1066"/>
      <c r="P18" s="1067"/>
      <c r="R18" s="1067"/>
    </row>
    <row r="19" spans="1:18" s="1068" customFormat="1" ht="16.5">
      <c r="A19" s="1063" t="s">
        <v>137</v>
      </c>
      <c r="B19" s="1064" t="s">
        <v>1778</v>
      </c>
      <c r="C19" s="1065"/>
      <c r="D19" s="1065"/>
      <c r="E19" s="1065"/>
      <c r="F19" s="1065"/>
      <c r="G19" s="1065"/>
      <c r="H19" s="1065"/>
      <c r="I19" s="1065"/>
      <c r="J19" s="1065"/>
      <c r="K19" s="1065"/>
      <c r="L19" s="1065"/>
      <c r="M19" s="1065"/>
      <c r="N19" s="1066"/>
      <c r="O19" s="1066"/>
      <c r="P19" s="1067"/>
      <c r="R19" s="1067"/>
    </row>
    <row r="20" spans="1:18" s="1068" customFormat="1" ht="16.5">
      <c r="A20" s="1071">
        <v>1</v>
      </c>
      <c r="B20" s="1072" t="s">
        <v>1779</v>
      </c>
      <c r="C20" s="1065"/>
      <c r="D20" s="1065"/>
      <c r="E20" s="1065"/>
      <c r="F20" s="1065"/>
      <c r="G20" s="1065"/>
      <c r="H20" s="1065"/>
      <c r="I20" s="1065"/>
      <c r="J20" s="1065"/>
      <c r="K20" s="1065"/>
      <c r="L20" s="1065"/>
      <c r="M20" s="1065"/>
      <c r="N20" s="1066"/>
      <c r="O20" s="1066"/>
      <c r="P20" s="1067"/>
      <c r="R20" s="1067"/>
    </row>
    <row r="21" spans="1:18" s="1068" customFormat="1" ht="16.5">
      <c r="A21" s="1071"/>
      <c r="B21" s="1072" t="s">
        <v>300</v>
      </c>
      <c r="C21" s="1065"/>
      <c r="D21" s="1065"/>
      <c r="E21" s="1065"/>
      <c r="F21" s="1065"/>
      <c r="G21" s="1065"/>
      <c r="H21" s="1065"/>
      <c r="I21" s="1065"/>
      <c r="J21" s="1065"/>
      <c r="K21" s="1065"/>
      <c r="L21" s="1065"/>
      <c r="M21" s="1065"/>
      <c r="N21" s="1066"/>
      <c r="O21" s="1066"/>
      <c r="P21" s="1067"/>
      <c r="R21" s="1067"/>
    </row>
    <row r="22" spans="1:18" s="1068" customFormat="1" ht="16.5">
      <c r="A22" s="1071">
        <v>2</v>
      </c>
      <c r="B22" s="1072" t="s">
        <v>1780</v>
      </c>
      <c r="C22" s="1065"/>
      <c r="D22" s="1065"/>
      <c r="E22" s="1065"/>
      <c r="F22" s="1065"/>
      <c r="G22" s="1065"/>
      <c r="H22" s="1065"/>
      <c r="I22" s="1065"/>
      <c r="J22" s="1065"/>
      <c r="K22" s="1065"/>
      <c r="L22" s="1065"/>
      <c r="M22" s="1065"/>
      <c r="N22" s="1066"/>
      <c r="O22" s="1066"/>
      <c r="P22" s="1067"/>
      <c r="R22" s="1067"/>
    </row>
    <row r="23" spans="1:18" s="1068" customFormat="1" ht="16.5">
      <c r="A23" s="1071"/>
      <c r="B23" s="1072" t="s">
        <v>300</v>
      </c>
      <c r="C23" s="1065"/>
      <c r="D23" s="1065"/>
      <c r="E23" s="1065"/>
      <c r="F23" s="1065"/>
      <c r="G23" s="1065"/>
      <c r="H23" s="1065"/>
      <c r="I23" s="1065"/>
      <c r="J23" s="1065"/>
      <c r="K23" s="1065"/>
      <c r="L23" s="1065"/>
      <c r="M23" s="1065"/>
      <c r="N23" s="1066"/>
      <c r="O23" s="1066"/>
      <c r="P23" s="1067"/>
      <c r="R23" s="1067"/>
    </row>
    <row r="24" spans="1:18" s="1068" customFormat="1" ht="6.75" customHeight="1">
      <c r="A24" s="1073"/>
      <c r="B24" s="1073"/>
      <c r="C24" s="1074"/>
      <c r="D24" s="1074"/>
      <c r="E24" s="1074"/>
      <c r="F24" s="1074"/>
      <c r="G24" s="1074"/>
      <c r="H24" s="1074"/>
      <c r="I24" s="1074"/>
      <c r="J24" s="1074"/>
      <c r="K24" s="1074"/>
      <c r="L24" s="1074"/>
      <c r="M24" s="1074"/>
      <c r="N24" s="1075"/>
      <c r="O24" s="1075"/>
    </row>
    <row r="25" spans="1:18" ht="30" customHeight="1">
      <c r="A25" s="1068"/>
      <c r="B25" s="1068"/>
    </row>
    <row r="26" spans="1:18">
      <c r="G26" s="2089"/>
      <c r="H26" s="2089"/>
      <c r="I26" s="2089"/>
      <c r="J26" s="2089"/>
      <c r="K26" s="2089"/>
      <c r="L26" s="2089"/>
      <c r="M26" s="2089"/>
      <c r="N26" s="2089"/>
      <c r="O26" s="2089"/>
    </row>
    <row r="27" spans="1:18">
      <c r="G27" s="2090"/>
      <c r="H27" s="2090"/>
      <c r="I27" s="2090"/>
      <c r="J27" s="2090"/>
      <c r="K27" s="2090"/>
      <c r="L27" s="2090"/>
      <c r="M27" s="2090"/>
      <c r="N27" s="2090"/>
      <c r="O27" s="2090"/>
    </row>
    <row r="28" spans="1:18">
      <c r="G28" s="2090"/>
      <c r="H28" s="2090"/>
      <c r="I28" s="2090"/>
      <c r="J28" s="2090"/>
      <c r="K28" s="2090"/>
      <c r="L28" s="2090"/>
      <c r="M28" s="2090"/>
      <c r="N28" s="2090"/>
      <c r="O28" s="2090"/>
    </row>
    <row r="29" spans="1:18">
      <c r="G29" s="2088"/>
      <c r="H29" s="2088"/>
      <c r="I29" s="2088"/>
      <c r="J29" s="2088"/>
      <c r="K29" s="2088"/>
      <c r="L29" s="2088"/>
      <c r="M29" s="2088"/>
      <c r="N29" s="2088"/>
      <c r="O29" s="2088"/>
    </row>
  </sheetData>
  <mergeCells count="26">
    <mergeCell ref="G29:O29"/>
    <mergeCell ref="L5:L8"/>
    <mergeCell ref="M5:M8"/>
    <mergeCell ref="N5:N8"/>
    <mergeCell ref="O5:O8"/>
    <mergeCell ref="H6:H8"/>
    <mergeCell ref="I6:I8"/>
    <mergeCell ref="J6:J8"/>
    <mergeCell ref="G26:O26"/>
    <mergeCell ref="G27:O27"/>
    <mergeCell ref="G28:O28"/>
    <mergeCell ref="L1:M1"/>
    <mergeCell ref="N1:O1"/>
    <mergeCell ref="A2:O2"/>
    <mergeCell ref="C4:F4"/>
    <mergeCell ref="L4:N4"/>
    <mergeCell ref="A5:A8"/>
    <mergeCell ref="B5:B8"/>
    <mergeCell ref="C5:F5"/>
    <mergeCell ref="G5:J5"/>
    <mergeCell ref="K5:K8"/>
    <mergeCell ref="C6:C8"/>
    <mergeCell ref="D6:D8"/>
    <mergeCell ref="E6:E8"/>
    <mergeCell ref="F6:F8"/>
    <mergeCell ref="G6:G8"/>
  </mergeCells>
  <printOptions horizontalCentered="1"/>
  <pageMargins left="0.28999999999999998" right="0.15748031496063" top="0.511811023622047" bottom="0.36" header="0.35433070866141703" footer="0.23622047244094499"/>
  <pageSetup paperSize="9" scale="77" orientation="landscape" blackAndWhite="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3C4C-DF50-42BB-A0FC-F8E25AFA9873}">
  <sheetPr>
    <tabColor rgb="FF7030A0"/>
    <pageSetUpPr fitToPage="1"/>
  </sheetPr>
  <dimension ref="A1:P21"/>
  <sheetViews>
    <sheetView showZeros="0" view="pageBreakPreview" zoomScaleNormal="100" zoomScaleSheetLayoutView="100" workbookViewId="0"/>
  </sheetViews>
  <sheetFormatPr defaultRowHeight="15.75"/>
  <cols>
    <col min="1" max="1" width="5.28515625" style="1045" customWidth="1"/>
    <col min="2" max="2" width="45.85546875" style="1045" customWidth="1"/>
    <col min="3" max="8" width="11.42578125" style="1045" customWidth="1"/>
    <col min="9" max="10" width="11.140625" style="1045" hidden="1" customWidth="1"/>
    <col min="11" max="252" width="9.140625" style="1045"/>
    <col min="253" max="253" width="45.140625" style="1045" customWidth="1"/>
    <col min="254" max="264" width="9.7109375" style="1045" customWidth="1"/>
    <col min="265" max="265" width="12.140625" style="1045" customWidth="1"/>
    <col min="266" max="508" width="9.140625" style="1045"/>
    <col min="509" max="509" width="45.140625" style="1045" customWidth="1"/>
    <col min="510" max="520" width="9.7109375" style="1045" customWidth="1"/>
    <col min="521" max="521" width="12.140625" style="1045" customWidth="1"/>
    <col min="522" max="764" width="9.140625" style="1045"/>
    <col min="765" max="765" width="45.140625" style="1045" customWidth="1"/>
    <col min="766" max="776" width="9.7109375" style="1045" customWidth="1"/>
    <col min="777" max="777" width="12.140625" style="1045" customWidth="1"/>
    <col min="778" max="1020" width="9.140625" style="1045"/>
    <col min="1021" max="1021" width="45.140625" style="1045" customWidth="1"/>
    <col min="1022" max="1032" width="9.7109375" style="1045" customWidth="1"/>
    <col min="1033" max="1033" width="12.140625" style="1045" customWidth="1"/>
    <col min="1034" max="1276" width="9.140625" style="1045"/>
    <col min="1277" max="1277" width="45.140625" style="1045" customWidth="1"/>
    <col min="1278" max="1288" width="9.7109375" style="1045" customWidth="1"/>
    <col min="1289" max="1289" width="12.140625" style="1045" customWidth="1"/>
    <col min="1290" max="1532" width="9.140625" style="1045"/>
    <col min="1533" max="1533" width="45.140625" style="1045" customWidth="1"/>
    <col min="1534" max="1544" width="9.7109375" style="1045" customWidth="1"/>
    <col min="1545" max="1545" width="12.140625" style="1045" customWidth="1"/>
    <col min="1546" max="1788" width="9.140625" style="1045"/>
    <col min="1789" max="1789" width="45.140625" style="1045" customWidth="1"/>
    <col min="1790" max="1800" width="9.7109375" style="1045" customWidth="1"/>
    <col min="1801" max="1801" width="12.140625" style="1045" customWidth="1"/>
    <col min="1802" max="2044" width="9.140625" style="1045"/>
    <col min="2045" max="2045" width="45.140625" style="1045" customWidth="1"/>
    <col min="2046" max="2056" width="9.7109375" style="1045" customWidth="1"/>
    <col min="2057" max="2057" width="12.140625" style="1045" customWidth="1"/>
    <col min="2058" max="2300" width="9.140625" style="1045"/>
    <col min="2301" max="2301" width="45.140625" style="1045" customWidth="1"/>
    <col min="2302" max="2312" width="9.7109375" style="1045" customWidth="1"/>
    <col min="2313" max="2313" width="12.140625" style="1045" customWidth="1"/>
    <col min="2314" max="2556" width="9.140625" style="1045"/>
    <col min="2557" max="2557" width="45.140625" style="1045" customWidth="1"/>
    <col min="2558" max="2568" width="9.7109375" style="1045" customWidth="1"/>
    <col min="2569" max="2569" width="12.140625" style="1045" customWidth="1"/>
    <col min="2570" max="2812" width="9.140625" style="1045"/>
    <col min="2813" max="2813" width="45.140625" style="1045" customWidth="1"/>
    <col min="2814" max="2824" width="9.7109375" style="1045" customWidth="1"/>
    <col min="2825" max="2825" width="12.140625" style="1045" customWidth="1"/>
    <col min="2826" max="3068" width="9.140625" style="1045"/>
    <col min="3069" max="3069" width="45.140625" style="1045" customWidth="1"/>
    <col min="3070" max="3080" width="9.7109375" style="1045" customWidth="1"/>
    <col min="3081" max="3081" width="12.140625" style="1045" customWidth="1"/>
    <col min="3082" max="3324" width="9.140625" style="1045"/>
    <col min="3325" max="3325" width="45.140625" style="1045" customWidth="1"/>
    <col min="3326" max="3336" width="9.7109375" style="1045" customWidth="1"/>
    <col min="3337" max="3337" width="12.140625" style="1045" customWidth="1"/>
    <col min="3338" max="3580" width="9.140625" style="1045"/>
    <col min="3581" max="3581" width="45.140625" style="1045" customWidth="1"/>
    <col min="3582" max="3592" width="9.7109375" style="1045" customWidth="1"/>
    <col min="3593" max="3593" width="12.140625" style="1045" customWidth="1"/>
    <col min="3594" max="3836" width="9.140625" style="1045"/>
    <col min="3837" max="3837" width="45.140625" style="1045" customWidth="1"/>
    <col min="3838" max="3848" width="9.7109375" style="1045" customWidth="1"/>
    <col min="3849" max="3849" width="12.140625" style="1045" customWidth="1"/>
    <col min="3850" max="4092" width="9.140625" style="1045"/>
    <col min="4093" max="4093" width="45.140625" style="1045" customWidth="1"/>
    <col min="4094" max="4104" width="9.7109375" style="1045" customWidth="1"/>
    <col min="4105" max="4105" width="12.140625" style="1045" customWidth="1"/>
    <col min="4106" max="4348" width="9.140625" style="1045"/>
    <col min="4349" max="4349" width="45.140625" style="1045" customWidth="1"/>
    <col min="4350" max="4360" width="9.7109375" style="1045" customWidth="1"/>
    <col min="4361" max="4361" width="12.140625" style="1045" customWidth="1"/>
    <col min="4362" max="4604" width="9.140625" style="1045"/>
    <col min="4605" max="4605" width="45.140625" style="1045" customWidth="1"/>
    <col min="4606" max="4616" width="9.7109375" style="1045" customWidth="1"/>
    <col min="4617" max="4617" width="12.140625" style="1045" customWidth="1"/>
    <col min="4618" max="4860" width="9.140625" style="1045"/>
    <col min="4861" max="4861" width="45.140625" style="1045" customWidth="1"/>
    <col min="4862" max="4872" width="9.7109375" style="1045" customWidth="1"/>
    <col min="4873" max="4873" width="12.140625" style="1045" customWidth="1"/>
    <col min="4874" max="5116" width="9.140625" style="1045"/>
    <col min="5117" max="5117" width="45.140625" style="1045" customWidth="1"/>
    <col min="5118" max="5128" width="9.7109375" style="1045" customWidth="1"/>
    <col min="5129" max="5129" width="12.140625" style="1045" customWidth="1"/>
    <col min="5130" max="5372" width="9.140625" style="1045"/>
    <col min="5373" max="5373" width="45.140625" style="1045" customWidth="1"/>
    <col min="5374" max="5384" width="9.7109375" style="1045" customWidth="1"/>
    <col min="5385" max="5385" width="12.140625" style="1045" customWidth="1"/>
    <col min="5386" max="5628" width="9.140625" style="1045"/>
    <col min="5629" max="5629" width="45.140625" style="1045" customWidth="1"/>
    <col min="5630" max="5640" width="9.7109375" style="1045" customWidth="1"/>
    <col min="5641" max="5641" width="12.140625" style="1045" customWidth="1"/>
    <col min="5642" max="5884" width="9.140625" style="1045"/>
    <col min="5885" max="5885" width="45.140625" style="1045" customWidth="1"/>
    <col min="5886" max="5896" width="9.7109375" style="1045" customWidth="1"/>
    <col min="5897" max="5897" width="12.140625" style="1045" customWidth="1"/>
    <col min="5898" max="6140" width="9.140625" style="1045"/>
    <col min="6141" max="6141" width="45.140625" style="1045" customWidth="1"/>
    <col min="6142" max="6152" width="9.7109375" style="1045" customWidth="1"/>
    <col min="6153" max="6153" width="12.140625" style="1045" customWidth="1"/>
    <col min="6154" max="6396" width="9.140625" style="1045"/>
    <col min="6397" max="6397" width="45.140625" style="1045" customWidth="1"/>
    <col min="6398" max="6408" width="9.7109375" style="1045" customWidth="1"/>
    <col min="6409" max="6409" width="12.140625" style="1045" customWidth="1"/>
    <col min="6410" max="6652" width="9.140625" style="1045"/>
    <col min="6653" max="6653" width="45.140625" style="1045" customWidth="1"/>
    <col min="6654" max="6664" width="9.7109375" style="1045" customWidth="1"/>
    <col min="6665" max="6665" width="12.140625" style="1045" customWidth="1"/>
    <col min="6666" max="6908" width="9.140625" style="1045"/>
    <col min="6909" max="6909" width="45.140625" style="1045" customWidth="1"/>
    <col min="6910" max="6920" width="9.7109375" style="1045" customWidth="1"/>
    <col min="6921" max="6921" width="12.140625" style="1045" customWidth="1"/>
    <col min="6922" max="7164" width="9.140625" style="1045"/>
    <col min="7165" max="7165" width="45.140625" style="1045" customWidth="1"/>
    <col min="7166" max="7176" width="9.7109375" style="1045" customWidth="1"/>
    <col min="7177" max="7177" width="12.140625" style="1045" customWidth="1"/>
    <col min="7178" max="7420" width="9.140625" style="1045"/>
    <col min="7421" max="7421" width="45.140625" style="1045" customWidth="1"/>
    <col min="7422" max="7432" width="9.7109375" style="1045" customWidth="1"/>
    <col min="7433" max="7433" width="12.140625" style="1045" customWidth="1"/>
    <col min="7434" max="7676" width="9.140625" style="1045"/>
    <col min="7677" max="7677" width="45.140625" style="1045" customWidth="1"/>
    <col min="7678" max="7688" width="9.7109375" style="1045" customWidth="1"/>
    <col min="7689" max="7689" width="12.140625" style="1045" customWidth="1"/>
    <col min="7690" max="7932" width="9.140625" style="1045"/>
    <col min="7933" max="7933" width="45.140625" style="1045" customWidth="1"/>
    <col min="7934" max="7944" width="9.7109375" style="1045" customWidth="1"/>
    <col min="7945" max="7945" width="12.140625" style="1045" customWidth="1"/>
    <col min="7946" max="8188" width="9.140625" style="1045"/>
    <col min="8189" max="8189" width="45.140625" style="1045" customWidth="1"/>
    <col min="8190" max="8200" width="9.7109375" style="1045" customWidth="1"/>
    <col min="8201" max="8201" width="12.140625" style="1045" customWidth="1"/>
    <col min="8202" max="8444" width="9.140625" style="1045"/>
    <col min="8445" max="8445" width="45.140625" style="1045" customWidth="1"/>
    <col min="8446" max="8456" width="9.7109375" style="1045" customWidth="1"/>
    <col min="8457" max="8457" width="12.140625" style="1045" customWidth="1"/>
    <col min="8458" max="8700" width="9.140625" style="1045"/>
    <col min="8701" max="8701" width="45.140625" style="1045" customWidth="1"/>
    <col min="8702" max="8712" width="9.7109375" style="1045" customWidth="1"/>
    <col min="8713" max="8713" width="12.140625" style="1045" customWidth="1"/>
    <col min="8714" max="8956" width="9.140625" style="1045"/>
    <col min="8957" max="8957" width="45.140625" style="1045" customWidth="1"/>
    <col min="8958" max="8968" width="9.7109375" style="1045" customWidth="1"/>
    <col min="8969" max="8969" width="12.140625" style="1045" customWidth="1"/>
    <col min="8970" max="9212" width="9.140625" style="1045"/>
    <col min="9213" max="9213" width="45.140625" style="1045" customWidth="1"/>
    <col min="9214" max="9224" width="9.7109375" style="1045" customWidth="1"/>
    <col min="9225" max="9225" width="12.140625" style="1045" customWidth="1"/>
    <col min="9226" max="9468" width="9.140625" style="1045"/>
    <col min="9469" max="9469" width="45.140625" style="1045" customWidth="1"/>
    <col min="9470" max="9480" width="9.7109375" style="1045" customWidth="1"/>
    <col min="9481" max="9481" width="12.140625" style="1045" customWidth="1"/>
    <col min="9482" max="9724" width="9.140625" style="1045"/>
    <col min="9725" max="9725" width="45.140625" style="1045" customWidth="1"/>
    <col min="9726" max="9736" width="9.7109375" style="1045" customWidth="1"/>
    <col min="9737" max="9737" width="12.140625" style="1045" customWidth="1"/>
    <col min="9738" max="9980" width="9.140625" style="1045"/>
    <col min="9981" max="9981" width="45.140625" style="1045" customWidth="1"/>
    <col min="9982" max="9992" width="9.7109375" style="1045" customWidth="1"/>
    <col min="9993" max="9993" width="12.140625" style="1045" customWidth="1"/>
    <col min="9994" max="10236" width="9.140625" style="1045"/>
    <col min="10237" max="10237" width="45.140625" style="1045" customWidth="1"/>
    <col min="10238" max="10248" width="9.7109375" style="1045" customWidth="1"/>
    <col min="10249" max="10249" width="12.140625" style="1045" customWidth="1"/>
    <col min="10250" max="10492" width="9.140625" style="1045"/>
    <col min="10493" max="10493" width="45.140625" style="1045" customWidth="1"/>
    <col min="10494" max="10504" width="9.7109375" style="1045" customWidth="1"/>
    <col min="10505" max="10505" width="12.140625" style="1045" customWidth="1"/>
    <col min="10506" max="10748" width="9.140625" style="1045"/>
    <col min="10749" max="10749" width="45.140625" style="1045" customWidth="1"/>
    <col min="10750" max="10760" width="9.7109375" style="1045" customWidth="1"/>
    <col min="10761" max="10761" width="12.140625" style="1045" customWidth="1"/>
    <col min="10762" max="11004" width="9.140625" style="1045"/>
    <col min="11005" max="11005" width="45.140625" style="1045" customWidth="1"/>
    <col min="11006" max="11016" width="9.7109375" style="1045" customWidth="1"/>
    <col min="11017" max="11017" width="12.140625" style="1045" customWidth="1"/>
    <col min="11018" max="11260" width="9.140625" style="1045"/>
    <col min="11261" max="11261" width="45.140625" style="1045" customWidth="1"/>
    <col min="11262" max="11272" width="9.7109375" style="1045" customWidth="1"/>
    <col min="11273" max="11273" width="12.140625" style="1045" customWidth="1"/>
    <col min="11274" max="11516" width="9.140625" style="1045"/>
    <col min="11517" max="11517" width="45.140625" style="1045" customWidth="1"/>
    <col min="11518" max="11528" width="9.7109375" style="1045" customWidth="1"/>
    <col min="11529" max="11529" width="12.140625" style="1045" customWidth="1"/>
    <col min="11530" max="11772" width="9.140625" style="1045"/>
    <col min="11773" max="11773" width="45.140625" style="1045" customWidth="1"/>
    <col min="11774" max="11784" width="9.7109375" style="1045" customWidth="1"/>
    <col min="11785" max="11785" width="12.140625" style="1045" customWidth="1"/>
    <col min="11786" max="12028" width="9.140625" style="1045"/>
    <col min="12029" max="12029" width="45.140625" style="1045" customWidth="1"/>
    <col min="12030" max="12040" width="9.7109375" style="1045" customWidth="1"/>
    <col min="12041" max="12041" width="12.140625" style="1045" customWidth="1"/>
    <col min="12042" max="12284" width="9.140625" style="1045"/>
    <col min="12285" max="12285" width="45.140625" style="1045" customWidth="1"/>
    <col min="12286" max="12296" width="9.7109375" style="1045" customWidth="1"/>
    <col min="12297" max="12297" width="12.140625" style="1045" customWidth="1"/>
    <col min="12298" max="12540" width="9.140625" style="1045"/>
    <col min="12541" max="12541" width="45.140625" style="1045" customWidth="1"/>
    <col min="12542" max="12552" width="9.7109375" style="1045" customWidth="1"/>
    <col min="12553" max="12553" width="12.140625" style="1045" customWidth="1"/>
    <col min="12554" max="12796" width="9.140625" style="1045"/>
    <col min="12797" max="12797" width="45.140625" style="1045" customWidth="1"/>
    <col min="12798" max="12808" width="9.7109375" style="1045" customWidth="1"/>
    <col min="12809" max="12809" width="12.140625" style="1045" customWidth="1"/>
    <col min="12810" max="13052" width="9.140625" style="1045"/>
    <col min="13053" max="13053" width="45.140625" style="1045" customWidth="1"/>
    <col min="13054" max="13064" width="9.7109375" style="1045" customWidth="1"/>
    <col min="13065" max="13065" width="12.140625" style="1045" customWidth="1"/>
    <col min="13066" max="13308" width="9.140625" style="1045"/>
    <col min="13309" max="13309" width="45.140625" style="1045" customWidth="1"/>
    <col min="13310" max="13320" width="9.7109375" style="1045" customWidth="1"/>
    <col min="13321" max="13321" width="12.140625" style="1045" customWidth="1"/>
    <col min="13322" max="13564" width="9.140625" style="1045"/>
    <col min="13565" max="13565" width="45.140625" style="1045" customWidth="1"/>
    <col min="13566" max="13576" width="9.7109375" style="1045" customWidth="1"/>
    <col min="13577" max="13577" width="12.140625" style="1045" customWidth="1"/>
    <col min="13578" max="13820" width="9.140625" style="1045"/>
    <col min="13821" max="13821" width="45.140625" style="1045" customWidth="1"/>
    <col min="13822" max="13832" width="9.7109375" style="1045" customWidth="1"/>
    <col min="13833" max="13833" width="12.140625" style="1045" customWidth="1"/>
    <col min="13834" max="14076" width="9.140625" style="1045"/>
    <col min="14077" max="14077" width="45.140625" style="1045" customWidth="1"/>
    <col min="14078" max="14088" width="9.7109375" style="1045" customWidth="1"/>
    <col min="14089" max="14089" width="12.140625" style="1045" customWidth="1"/>
    <col min="14090" max="14332" width="9.140625" style="1045"/>
    <col min="14333" max="14333" width="45.140625" style="1045" customWidth="1"/>
    <col min="14334" max="14344" width="9.7109375" style="1045" customWidth="1"/>
    <col min="14345" max="14345" width="12.140625" style="1045" customWidth="1"/>
    <col min="14346" max="14588" width="9.140625" style="1045"/>
    <col min="14589" max="14589" width="45.140625" style="1045" customWidth="1"/>
    <col min="14590" max="14600" width="9.7109375" style="1045" customWidth="1"/>
    <col min="14601" max="14601" width="12.140625" style="1045" customWidth="1"/>
    <col min="14602" max="14844" width="9.140625" style="1045"/>
    <col min="14845" max="14845" width="45.140625" style="1045" customWidth="1"/>
    <col min="14846" max="14856" width="9.7109375" style="1045" customWidth="1"/>
    <col min="14857" max="14857" width="12.140625" style="1045" customWidth="1"/>
    <col min="14858" max="15100" width="9.140625" style="1045"/>
    <col min="15101" max="15101" width="45.140625" style="1045" customWidth="1"/>
    <col min="15102" max="15112" width="9.7109375" style="1045" customWidth="1"/>
    <col min="15113" max="15113" width="12.140625" style="1045" customWidth="1"/>
    <col min="15114" max="15356" width="9.140625" style="1045"/>
    <col min="15357" max="15357" width="45.140625" style="1045" customWidth="1"/>
    <col min="15358" max="15368" width="9.7109375" style="1045" customWidth="1"/>
    <col min="15369" max="15369" width="12.140625" style="1045" customWidth="1"/>
    <col min="15370" max="15612" width="9.140625" style="1045"/>
    <col min="15613" max="15613" width="45.140625" style="1045" customWidth="1"/>
    <col min="15614" max="15624" width="9.7109375" style="1045" customWidth="1"/>
    <col min="15625" max="15625" width="12.140625" style="1045" customWidth="1"/>
    <col min="15626" max="15868" width="9.140625" style="1045"/>
    <col min="15869" max="15869" width="45.140625" style="1045" customWidth="1"/>
    <col min="15870" max="15880" width="9.7109375" style="1045" customWidth="1"/>
    <col min="15881" max="15881" width="12.140625" style="1045" customWidth="1"/>
    <col min="15882" max="16124" width="9.140625" style="1045"/>
    <col min="16125" max="16125" width="45.140625" style="1045" customWidth="1"/>
    <col min="16126" max="16136" width="9.7109375" style="1045" customWidth="1"/>
    <col min="16137" max="16137" width="12.140625" style="1045" customWidth="1"/>
    <col min="16138" max="16384" width="9.140625" style="1045"/>
  </cols>
  <sheetData>
    <row r="1" spans="1:16">
      <c r="A1" s="1044" t="s">
        <v>1649</v>
      </c>
      <c r="B1" s="1046"/>
      <c r="E1" s="1046"/>
      <c r="F1" s="1046"/>
      <c r="G1" s="2077" t="s">
        <v>2047</v>
      </c>
      <c r="H1" s="2077"/>
      <c r="I1" s="2077" t="s">
        <v>1176</v>
      </c>
      <c r="J1" s="2077"/>
    </row>
    <row r="2" spans="1:16" ht="33" customHeight="1">
      <c r="A2" s="2078" t="s">
        <v>1795</v>
      </c>
      <c r="B2" s="2078"/>
      <c r="C2" s="2078"/>
      <c r="D2" s="2078"/>
      <c r="E2" s="2078"/>
      <c r="F2" s="2078"/>
      <c r="G2" s="2078"/>
      <c r="H2" s="2078"/>
      <c r="I2" s="2078"/>
      <c r="J2" s="2078"/>
    </row>
    <row r="3" spans="1:16">
      <c r="B3" s="1190"/>
      <c r="C3" s="1190"/>
      <c r="D3" s="1190"/>
      <c r="E3" s="1190"/>
      <c r="F3" s="1190"/>
      <c r="G3" s="1190"/>
      <c r="H3" s="1190"/>
      <c r="I3" s="1190"/>
      <c r="J3" s="1190"/>
    </row>
    <row r="4" spans="1:16" ht="15.95" customHeight="1">
      <c r="C4" s="1050"/>
      <c r="D4" s="1050"/>
      <c r="E4" s="1050"/>
      <c r="F4" s="1050"/>
      <c r="G4" s="2026" t="s">
        <v>127</v>
      </c>
      <c r="H4" s="2026"/>
      <c r="I4" s="1050"/>
      <c r="J4" s="1050"/>
    </row>
    <row r="5" spans="1:16" s="1051" customFormat="1" ht="48.75" customHeight="1">
      <c r="A5" s="2017" t="s">
        <v>2</v>
      </c>
      <c r="B5" s="2017" t="s">
        <v>1177</v>
      </c>
      <c r="C5" s="2050" t="s">
        <v>1796</v>
      </c>
      <c r="D5" s="2050"/>
      <c r="E5" s="2050"/>
      <c r="F5" s="2050"/>
      <c r="G5" s="2050"/>
      <c r="H5" s="2050"/>
      <c r="I5" s="2017" t="s">
        <v>1124</v>
      </c>
      <c r="J5" s="2017" t="s">
        <v>1125</v>
      </c>
    </row>
    <row r="6" spans="1:16" s="1051" customFormat="1" ht="15.95" customHeight="1">
      <c r="A6" s="2018"/>
      <c r="B6" s="2018"/>
      <c r="C6" s="2017" t="s">
        <v>1171</v>
      </c>
      <c r="D6" s="2017" t="s">
        <v>1178</v>
      </c>
      <c r="E6" s="2017" t="s">
        <v>1455</v>
      </c>
      <c r="F6" s="2017" t="s">
        <v>335</v>
      </c>
      <c r="G6" s="2050" t="s">
        <v>1395</v>
      </c>
      <c r="H6" s="2050"/>
      <c r="I6" s="2018"/>
      <c r="J6" s="2018"/>
      <c r="N6" s="1052"/>
    </row>
    <row r="7" spans="1:16" s="1051" customFormat="1" ht="45.2" customHeight="1">
      <c r="A7" s="2018"/>
      <c r="B7" s="2018"/>
      <c r="C7" s="2018"/>
      <c r="D7" s="2018"/>
      <c r="E7" s="2018"/>
      <c r="F7" s="2018"/>
      <c r="G7" s="2018" t="s">
        <v>1456</v>
      </c>
      <c r="H7" s="2018" t="s">
        <v>1457</v>
      </c>
      <c r="I7" s="2018"/>
      <c r="J7" s="2018"/>
    </row>
    <row r="8" spans="1:16" s="1051" customFormat="1" ht="45.2" customHeight="1">
      <c r="A8" s="2019"/>
      <c r="B8" s="2019"/>
      <c r="C8" s="2019"/>
      <c r="D8" s="2019"/>
      <c r="E8" s="2019"/>
      <c r="F8" s="2019"/>
      <c r="G8" s="2019"/>
      <c r="H8" s="2019"/>
      <c r="I8" s="2019"/>
      <c r="J8" s="2019"/>
    </row>
    <row r="9" spans="1:16" s="1054" customFormat="1" ht="18.75" customHeight="1">
      <c r="A9" s="1284" t="s">
        <v>5</v>
      </c>
      <c r="B9" s="1284" t="s">
        <v>6</v>
      </c>
      <c r="C9" s="1284">
        <v>1</v>
      </c>
      <c r="D9" s="1284">
        <v>2</v>
      </c>
      <c r="E9" s="1284">
        <f>D9+1</f>
        <v>3</v>
      </c>
      <c r="F9" s="1284" t="s">
        <v>605</v>
      </c>
      <c r="G9" s="1284">
        <v>5</v>
      </c>
      <c r="H9" s="1284">
        <f t="shared" ref="H9" si="0">G9+1</f>
        <v>6</v>
      </c>
      <c r="I9" s="1053">
        <v>14</v>
      </c>
      <c r="J9" s="1053" t="s">
        <v>1179</v>
      </c>
    </row>
    <row r="10" spans="1:16" s="1058" customFormat="1" ht="24.75" customHeight="1">
      <c r="A10" s="1078"/>
      <c r="B10" s="1078" t="s">
        <v>158</v>
      </c>
      <c r="C10" s="1057">
        <f>C11+C15</f>
        <v>0</v>
      </c>
      <c r="D10" s="1057"/>
      <c r="E10" s="1057"/>
      <c r="F10" s="1057">
        <f>F11+F15</f>
        <v>0</v>
      </c>
      <c r="G10" s="1057">
        <f t="shared" ref="G10:H10" si="1">G11+G15</f>
        <v>0</v>
      </c>
      <c r="H10" s="1057">
        <f t="shared" si="1"/>
        <v>0</v>
      </c>
      <c r="I10" s="684"/>
      <c r="J10" s="1057"/>
      <c r="M10" s="1059"/>
      <c r="N10" s="1059"/>
      <c r="O10" s="1059"/>
      <c r="P10" s="1059"/>
    </row>
    <row r="11" spans="1:16" s="1068" customFormat="1" ht="48" customHeight="1">
      <c r="A11" s="1079" t="s">
        <v>133</v>
      </c>
      <c r="B11" s="1080" t="s">
        <v>1180</v>
      </c>
      <c r="C11" s="1081"/>
      <c r="D11" s="1285"/>
      <c r="E11" s="1081"/>
      <c r="F11" s="1065">
        <f>G11+H11</f>
        <v>0</v>
      </c>
      <c r="G11" s="1065">
        <f>C11*D11*E11</f>
        <v>0</v>
      </c>
      <c r="H11" s="1065">
        <f>C11*E11*3.63</f>
        <v>0</v>
      </c>
      <c r="I11" s="1066"/>
      <c r="J11" s="1066"/>
      <c r="K11" s="1067"/>
      <c r="M11" s="1067"/>
    </row>
    <row r="12" spans="1:16" s="1068" customFormat="1">
      <c r="A12" s="1079"/>
      <c r="B12" s="1082" t="s">
        <v>1181</v>
      </c>
      <c r="C12" s="1065"/>
      <c r="D12" s="1065"/>
      <c r="E12" s="1065"/>
      <c r="F12" s="1065"/>
      <c r="G12" s="1065"/>
      <c r="H12" s="1065"/>
      <c r="I12" s="1066"/>
      <c r="J12" s="1066"/>
      <c r="K12" s="1067"/>
      <c r="M12" s="1067"/>
    </row>
    <row r="13" spans="1:16" s="1068" customFormat="1">
      <c r="A13" s="1079"/>
      <c r="B13" s="1066" t="s">
        <v>1182</v>
      </c>
      <c r="C13" s="1065"/>
      <c r="D13" s="1065"/>
      <c r="E13" s="1065"/>
      <c r="F13" s="1065"/>
      <c r="G13" s="1065"/>
      <c r="H13" s="1065"/>
      <c r="I13" s="1066"/>
      <c r="J13" s="1066"/>
      <c r="K13" s="1067"/>
      <c r="M13" s="1067"/>
    </row>
    <row r="14" spans="1:16" s="1068" customFormat="1">
      <c r="A14" s="1079"/>
      <c r="B14" s="1083" t="s">
        <v>300</v>
      </c>
      <c r="C14" s="1065"/>
      <c r="D14" s="1065"/>
      <c r="E14" s="1065"/>
      <c r="F14" s="1065"/>
      <c r="G14" s="1065"/>
      <c r="H14" s="1065"/>
      <c r="I14" s="1066"/>
      <c r="J14" s="1066"/>
      <c r="K14" s="1067"/>
      <c r="M14" s="1067"/>
    </row>
    <row r="15" spans="1:16" s="1068" customFormat="1" ht="47.25">
      <c r="A15" s="1079" t="s">
        <v>137</v>
      </c>
      <c r="B15" s="1083" t="s">
        <v>1183</v>
      </c>
      <c r="C15" s="1081"/>
      <c r="D15" s="1081"/>
      <c r="E15" s="1081"/>
      <c r="F15" s="1065">
        <f>G15+H15</f>
        <v>0</v>
      </c>
      <c r="G15" s="1065">
        <f>C15*D15*E15</f>
        <v>0</v>
      </c>
      <c r="H15" s="1065">
        <f>C15*E15*3.63</f>
        <v>0</v>
      </c>
      <c r="I15" s="1066"/>
      <c r="J15" s="1066"/>
      <c r="K15" s="1067"/>
      <c r="M15" s="1067"/>
    </row>
    <row r="16" spans="1:16" s="1068" customFormat="1">
      <c r="A16" s="1079"/>
      <c r="B16" s="1082" t="s">
        <v>1181</v>
      </c>
      <c r="C16" s="1065"/>
      <c r="D16" s="1065"/>
      <c r="E16" s="1065"/>
      <c r="F16" s="1065"/>
      <c r="G16" s="1065"/>
      <c r="H16" s="1065"/>
      <c r="I16" s="1066"/>
      <c r="J16" s="1066"/>
      <c r="K16" s="1067"/>
      <c r="M16" s="1067"/>
    </row>
    <row r="17" spans="1:13" s="1068" customFormat="1">
      <c r="A17" s="1079"/>
      <c r="B17" s="1066" t="s">
        <v>1182</v>
      </c>
      <c r="C17" s="1065"/>
      <c r="D17" s="1065"/>
      <c r="E17" s="1065"/>
      <c r="F17" s="1065"/>
      <c r="G17" s="1065"/>
      <c r="H17" s="1065"/>
      <c r="I17" s="1066"/>
      <c r="J17" s="1066"/>
      <c r="K17" s="1067"/>
      <c r="M17" s="1067"/>
    </row>
    <row r="18" spans="1:13" s="1068" customFormat="1">
      <c r="A18" s="1079"/>
      <c r="B18" s="1083" t="s">
        <v>300</v>
      </c>
      <c r="C18" s="1065"/>
      <c r="D18" s="1065"/>
      <c r="E18" s="1065"/>
      <c r="F18" s="1065"/>
      <c r="G18" s="1065"/>
      <c r="H18" s="1065"/>
      <c r="I18" s="1066"/>
      <c r="J18" s="1066"/>
      <c r="K18" s="1067"/>
      <c r="M18" s="1067"/>
    </row>
    <row r="19" spans="1:13" s="1068" customFormat="1" ht="6.75" customHeight="1">
      <c r="A19" s="1073"/>
      <c r="B19" s="1073"/>
      <c r="C19" s="1074"/>
      <c r="D19" s="1074"/>
      <c r="E19" s="1084"/>
      <c r="F19" s="1084"/>
      <c r="G19" s="1084"/>
      <c r="H19" s="1074"/>
      <c r="I19" s="1075"/>
      <c r="J19" s="1075"/>
    </row>
    <row r="20" spans="1:13">
      <c r="A20" s="1068"/>
      <c r="B20" s="1068"/>
    </row>
    <row r="21" spans="1:13">
      <c r="A21" s="1045" t="s">
        <v>1122</v>
      </c>
      <c r="B21" s="1045" t="s">
        <v>1458</v>
      </c>
      <c r="I21" s="2091"/>
      <c r="J21" s="2091"/>
    </row>
  </sheetData>
  <mergeCells count="17">
    <mergeCell ref="I21:J21"/>
    <mergeCell ref="D6:D8"/>
    <mergeCell ref="E6:E8"/>
    <mergeCell ref="F6:F8"/>
    <mergeCell ref="G6:H6"/>
    <mergeCell ref="G7:G8"/>
    <mergeCell ref="H7:H8"/>
    <mergeCell ref="G1:H1"/>
    <mergeCell ref="I1:J1"/>
    <mergeCell ref="A2:J2"/>
    <mergeCell ref="G4:H4"/>
    <mergeCell ref="A5:A8"/>
    <mergeCell ref="B5:B8"/>
    <mergeCell ref="C5:H5"/>
    <mergeCell ref="I5:I8"/>
    <mergeCell ref="J5:J8"/>
    <mergeCell ref="C6:C8"/>
  </mergeCells>
  <printOptions horizontalCentered="1"/>
  <pageMargins left="0.28999999999999998" right="0.15748031496063" top="0.511811023622047" bottom="0.36" header="0.35433070866141703" footer="0.23622047244094499"/>
  <pageSetup paperSize="9" scale="83"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1"/>
  <sheetViews>
    <sheetView view="pageBreakPreview" zoomScale="85" zoomScaleNormal="100" zoomScaleSheetLayoutView="85" workbookViewId="0">
      <selection activeCell="G9" sqref="G9"/>
    </sheetView>
  </sheetViews>
  <sheetFormatPr defaultRowHeight="15"/>
  <cols>
    <col min="1" max="1" width="8.140625" customWidth="1"/>
    <col min="2" max="2" width="64.5703125" customWidth="1"/>
    <col min="3" max="3" width="22.5703125" customWidth="1"/>
  </cols>
  <sheetData>
    <row r="1" spans="1:3" ht="15.75">
      <c r="A1" s="51" t="s">
        <v>323</v>
      </c>
      <c r="B1" s="51"/>
      <c r="C1" s="69" t="s">
        <v>324</v>
      </c>
    </row>
    <row r="2" spans="1:3" ht="10.5" customHeight="1">
      <c r="A2" s="70"/>
      <c r="B2" s="70"/>
      <c r="C2" s="71"/>
    </row>
    <row r="3" spans="1:3" ht="42.75" customHeight="1">
      <c r="A3" s="1723" t="s">
        <v>953</v>
      </c>
      <c r="B3" s="1723"/>
      <c r="C3" s="1723"/>
    </row>
    <row r="4" spans="1:3" ht="15.75">
      <c r="A4" s="72"/>
      <c r="B4" s="1724" t="s">
        <v>127</v>
      </c>
      <c r="C4" s="1724"/>
    </row>
    <row r="5" spans="1:3" ht="45" customHeight="1">
      <c r="A5" s="73" t="s">
        <v>2</v>
      </c>
      <c r="B5" s="74" t="s">
        <v>325</v>
      </c>
      <c r="C5" s="74" t="s">
        <v>326</v>
      </c>
    </row>
    <row r="6" spans="1:3" ht="55.5" customHeight="1">
      <c r="A6" s="75">
        <v>1</v>
      </c>
      <c r="B6" s="76" t="s">
        <v>327</v>
      </c>
      <c r="C6" s="77"/>
    </row>
    <row r="7" spans="1:3" ht="17.25" customHeight="1">
      <c r="A7" s="78"/>
      <c r="B7" s="79" t="s">
        <v>954</v>
      </c>
      <c r="C7" s="80"/>
    </row>
    <row r="8" spans="1:3" ht="17.25" customHeight="1">
      <c r="A8" s="78"/>
      <c r="B8" s="79" t="s">
        <v>955</v>
      </c>
      <c r="C8" s="80"/>
    </row>
    <row r="9" spans="1:3" ht="17.25" customHeight="1">
      <c r="A9" s="78"/>
      <c r="B9" s="81" t="s">
        <v>956</v>
      </c>
      <c r="C9" s="80"/>
    </row>
    <row r="10" spans="1:3" ht="17.25" customHeight="1">
      <c r="A10" s="78"/>
      <c r="B10" s="81" t="s">
        <v>957</v>
      </c>
      <c r="C10" s="80"/>
    </row>
    <row r="11" spans="1:3" ht="17.25" customHeight="1">
      <c r="A11" s="78"/>
      <c r="B11" s="81" t="s">
        <v>328</v>
      </c>
      <c r="C11" s="80"/>
    </row>
    <row r="12" spans="1:3" ht="17.25" customHeight="1">
      <c r="A12" s="78"/>
      <c r="B12" s="79" t="s">
        <v>959</v>
      </c>
      <c r="C12" s="80"/>
    </row>
    <row r="13" spans="1:3" ht="17.25" customHeight="1">
      <c r="A13" s="78"/>
      <c r="B13" s="79" t="s">
        <v>960</v>
      </c>
      <c r="C13" s="80"/>
    </row>
    <row r="14" spans="1:3" ht="17.25" customHeight="1">
      <c r="A14" s="78"/>
      <c r="B14" s="79" t="s">
        <v>961</v>
      </c>
      <c r="C14" s="80"/>
    </row>
    <row r="15" spans="1:3" ht="36.75" customHeight="1">
      <c r="A15" s="82">
        <v>2</v>
      </c>
      <c r="B15" s="83" t="s">
        <v>329</v>
      </c>
      <c r="C15" s="77"/>
    </row>
    <row r="16" spans="1:3" ht="17.25" customHeight="1">
      <c r="A16" s="84"/>
      <c r="B16" s="79" t="s">
        <v>958</v>
      </c>
      <c r="C16" s="80"/>
    </row>
    <row r="17" spans="1:3" ht="17.25" customHeight="1">
      <c r="A17" s="84"/>
      <c r="B17" s="79" t="s">
        <v>962</v>
      </c>
      <c r="C17" s="80"/>
    </row>
    <row r="18" spans="1:3" ht="17.25" customHeight="1">
      <c r="A18" s="84"/>
      <c r="B18" s="84" t="s">
        <v>330</v>
      </c>
      <c r="C18" s="80"/>
    </row>
    <row r="19" spans="1:3" ht="17.25" customHeight="1">
      <c r="A19" s="84"/>
      <c r="B19" s="84" t="s">
        <v>300</v>
      </c>
      <c r="C19" s="80"/>
    </row>
    <row r="20" spans="1:3" ht="17.25" customHeight="1">
      <c r="A20" s="84"/>
      <c r="B20" s="79" t="s">
        <v>963</v>
      </c>
      <c r="C20" s="80"/>
    </row>
    <row r="21" spans="1:3" ht="18">
      <c r="A21" s="85"/>
      <c r="B21" s="86"/>
      <c r="C21" s="87"/>
    </row>
  </sheetData>
  <mergeCells count="2">
    <mergeCell ref="A3:C3"/>
    <mergeCell ref="B4:C4"/>
  </mergeCells>
  <printOptions horizontalCentered="1"/>
  <pageMargins left="0.31496062992125984" right="0.11811023622047245" top="0.55118110236220474" bottom="0.55118110236220474" header="0.31496062992125984" footer="0.31496062992125984"/>
  <pageSetup paperSize="9" orientation="portrait" blackAndWhite="1" r:id="rId1"/>
  <headerFooter>
    <oddFooter>&amp;C&amp;P/&amp;N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4F0DD-3D9F-4958-BC96-4520F513B2D9}">
  <sheetPr>
    <tabColor rgb="FF7030A0"/>
    <pageSetUpPr fitToPage="1"/>
  </sheetPr>
  <dimension ref="A1:L52"/>
  <sheetViews>
    <sheetView view="pageBreakPreview" zoomScale="60" zoomScaleNormal="100" workbookViewId="0">
      <selection sqref="A1:B1"/>
    </sheetView>
  </sheetViews>
  <sheetFormatPr defaultColWidth="10.140625" defaultRowHeight="19.7" customHeight="1"/>
  <cols>
    <col min="1" max="1" width="5.140625" style="743" customWidth="1"/>
    <col min="2" max="2" width="59.42578125" style="689" customWidth="1"/>
    <col min="3" max="3" width="15.140625" style="744" customWidth="1"/>
    <col min="4" max="6" width="15.140625" style="689" customWidth="1"/>
    <col min="7" max="7" width="15.42578125" style="689" customWidth="1"/>
    <col min="8" max="8" width="18.28515625" style="689" customWidth="1"/>
    <col min="9" max="9" width="14.28515625" style="754" customWidth="1"/>
    <col min="10" max="10" width="17.7109375" style="689" customWidth="1"/>
    <col min="11" max="11" width="10.140625" style="689"/>
    <col min="12" max="12" width="12.85546875" style="689" bestFit="1" customWidth="1"/>
    <col min="13" max="249" width="10.140625" style="689"/>
    <col min="250" max="250" width="5.140625" style="689" customWidth="1"/>
    <col min="251" max="251" width="55.5703125" style="689" customWidth="1"/>
    <col min="252" max="258" width="0" style="689" hidden="1" customWidth="1"/>
    <col min="259" max="259" width="16.7109375" style="689" customWidth="1"/>
    <col min="260" max="260" width="12.5703125" style="689" customWidth="1"/>
    <col min="261" max="261" width="13.5703125" style="689" customWidth="1"/>
    <col min="262" max="265" width="14.28515625" style="689" customWidth="1"/>
    <col min="266" max="266" width="17.7109375" style="689" customWidth="1"/>
    <col min="267" max="267" width="10.140625" style="689"/>
    <col min="268" max="268" width="12.85546875" style="689" bestFit="1" customWidth="1"/>
    <col min="269" max="505" width="10.140625" style="689"/>
    <col min="506" max="506" width="5.140625" style="689" customWidth="1"/>
    <col min="507" max="507" width="55.5703125" style="689" customWidth="1"/>
    <col min="508" max="514" width="0" style="689" hidden="1" customWidth="1"/>
    <col min="515" max="515" width="16.7109375" style="689" customWidth="1"/>
    <col min="516" max="516" width="12.5703125" style="689" customWidth="1"/>
    <col min="517" max="517" width="13.5703125" style="689" customWidth="1"/>
    <col min="518" max="521" width="14.28515625" style="689" customWidth="1"/>
    <col min="522" max="522" width="17.7109375" style="689" customWidth="1"/>
    <col min="523" max="523" width="10.140625" style="689"/>
    <col min="524" max="524" width="12.85546875" style="689" bestFit="1" customWidth="1"/>
    <col min="525" max="761" width="10.140625" style="689"/>
    <col min="762" max="762" width="5.140625" style="689" customWidth="1"/>
    <col min="763" max="763" width="55.5703125" style="689" customWidth="1"/>
    <col min="764" max="770" width="0" style="689" hidden="1" customWidth="1"/>
    <col min="771" max="771" width="16.7109375" style="689" customWidth="1"/>
    <col min="772" max="772" width="12.5703125" style="689" customWidth="1"/>
    <col min="773" max="773" width="13.5703125" style="689" customWidth="1"/>
    <col min="774" max="777" width="14.28515625" style="689" customWidth="1"/>
    <col min="778" max="778" width="17.7109375" style="689" customWidth="1"/>
    <col min="779" max="779" width="10.140625" style="689"/>
    <col min="780" max="780" width="12.85546875" style="689" bestFit="1" customWidth="1"/>
    <col min="781" max="1017" width="10.140625" style="689"/>
    <col min="1018" max="1018" width="5.140625" style="689" customWidth="1"/>
    <col min="1019" max="1019" width="55.5703125" style="689" customWidth="1"/>
    <col min="1020" max="1026" width="0" style="689" hidden="1" customWidth="1"/>
    <col min="1027" max="1027" width="16.7109375" style="689" customWidth="1"/>
    <col min="1028" max="1028" width="12.5703125" style="689" customWidth="1"/>
    <col min="1029" max="1029" width="13.5703125" style="689" customWidth="1"/>
    <col min="1030" max="1033" width="14.28515625" style="689" customWidth="1"/>
    <col min="1034" max="1034" width="17.7109375" style="689" customWidth="1"/>
    <col min="1035" max="1035" width="10.140625" style="689"/>
    <col min="1036" max="1036" width="12.85546875" style="689" bestFit="1" customWidth="1"/>
    <col min="1037" max="1273" width="10.140625" style="689"/>
    <col min="1274" max="1274" width="5.140625" style="689" customWidth="1"/>
    <col min="1275" max="1275" width="55.5703125" style="689" customWidth="1"/>
    <col min="1276" max="1282" width="0" style="689" hidden="1" customWidth="1"/>
    <col min="1283" max="1283" width="16.7109375" style="689" customWidth="1"/>
    <col min="1284" max="1284" width="12.5703125" style="689" customWidth="1"/>
    <col min="1285" max="1285" width="13.5703125" style="689" customWidth="1"/>
    <col min="1286" max="1289" width="14.28515625" style="689" customWidth="1"/>
    <col min="1290" max="1290" width="17.7109375" style="689" customWidth="1"/>
    <col min="1291" max="1291" width="10.140625" style="689"/>
    <col min="1292" max="1292" width="12.85546875" style="689" bestFit="1" customWidth="1"/>
    <col min="1293" max="1529" width="10.140625" style="689"/>
    <col min="1530" max="1530" width="5.140625" style="689" customWidth="1"/>
    <col min="1531" max="1531" width="55.5703125" style="689" customWidth="1"/>
    <col min="1532" max="1538" width="0" style="689" hidden="1" customWidth="1"/>
    <col min="1539" max="1539" width="16.7109375" style="689" customWidth="1"/>
    <col min="1540" max="1540" width="12.5703125" style="689" customWidth="1"/>
    <col min="1541" max="1541" width="13.5703125" style="689" customWidth="1"/>
    <col min="1542" max="1545" width="14.28515625" style="689" customWidth="1"/>
    <col min="1546" max="1546" width="17.7109375" style="689" customWidth="1"/>
    <col min="1547" max="1547" width="10.140625" style="689"/>
    <col min="1548" max="1548" width="12.85546875" style="689" bestFit="1" customWidth="1"/>
    <col min="1549" max="1785" width="10.140625" style="689"/>
    <col min="1786" max="1786" width="5.140625" style="689" customWidth="1"/>
    <col min="1787" max="1787" width="55.5703125" style="689" customWidth="1"/>
    <col min="1788" max="1794" width="0" style="689" hidden="1" customWidth="1"/>
    <col min="1795" max="1795" width="16.7109375" style="689" customWidth="1"/>
    <col min="1796" max="1796" width="12.5703125" style="689" customWidth="1"/>
    <col min="1797" max="1797" width="13.5703125" style="689" customWidth="1"/>
    <col min="1798" max="1801" width="14.28515625" style="689" customWidth="1"/>
    <col min="1802" max="1802" width="17.7109375" style="689" customWidth="1"/>
    <col min="1803" max="1803" width="10.140625" style="689"/>
    <col min="1804" max="1804" width="12.85546875" style="689" bestFit="1" customWidth="1"/>
    <col min="1805" max="2041" width="10.140625" style="689"/>
    <col min="2042" max="2042" width="5.140625" style="689" customWidth="1"/>
    <col min="2043" max="2043" width="55.5703125" style="689" customWidth="1"/>
    <col min="2044" max="2050" width="0" style="689" hidden="1" customWidth="1"/>
    <col min="2051" max="2051" width="16.7109375" style="689" customWidth="1"/>
    <col min="2052" max="2052" width="12.5703125" style="689" customWidth="1"/>
    <col min="2053" max="2053" width="13.5703125" style="689" customWidth="1"/>
    <col min="2054" max="2057" width="14.28515625" style="689" customWidth="1"/>
    <col min="2058" max="2058" width="17.7109375" style="689" customWidth="1"/>
    <col min="2059" max="2059" width="10.140625" style="689"/>
    <col min="2060" max="2060" width="12.85546875" style="689" bestFit="1" customWidth="1"/>
    <col min="2061" max="2297" width="10.140625" style="689"/>
    <col min="2298" max="2298" width="5.140625" style="689" customWidth="1"/>
    <col min="2299" max="2299" width="55.5703125" style="689" customWidth="1"/>
    <col min="2300" max="2306" width="0" style="689" hidden="1" customWidth="1"/>
    <col min="2307" max="2307" width="16.7109375" style="689" customWidth="1"/>
    <col min="2308" max="2308" width="12.5703125" style="689" customWidth="1"/>
    <col min="2309" max="2309" width="13.5703125" style="689" customWidth="1"/>
    <col min="2310" max="2313" width="14.28515625" style="689" customWidth="1"/>
    <col min="2314" max="2314" width="17.7109375" style="689" customWidth="1"/>
    <col min="2315" max="2315" width="10.140625" style="689"/>
    <col min="2316" max="2316" width="12.85546875" style="689" bestFit="1" customWidth="1"/>
    <col min="2317" max="2553" width="10.140625" style="689"/>
    <col min="2554" max="2554" width="5.140625" style="689" customWidth="1"/>
    <col min="2555" max="2555" width="55.5703125" style="689" customWidth="1"/>
    <col min="2556" max="2562" width="0" style="689" hidden="1" customWidth="1"/>
    <col min="2563" max="2563" width="16.7109375" style="689" customWidth="1"/>
    <col min="2564" max="2564" width="12.5703125" style="689" customWidth="1"/>
    <col min="2565" max="2565" width="13.5703125" style="689" customWidth="1"/>
    <col min="2566" max="2569" width="14.28515625" style="689" customWidth="1"/>
    <col min="2570" max="2570" width="17.7109375" style="689" customWidth="1"/>
    <col min="2571" max="2571" width="10.140625" style="689"/>
    <col min="2572" max="2572" width="12.85546875" style="689" bestFit="1" customWidth="1"/>
    <col min="2573" max="2809" width="10.140625" style="689"/>
    <col min="2810" max="2810" width="5.140625" style="689" customWidth="1"/>
    <col min="2811" max="2811" width="55.5703125" style="689" customWidth="1"/>
    <col min="2812" max="2818" width="0" style="689" hidden="1" customWidth="1"/>
    <col min="2819" max="2819" width="16.7109375" style="689" customWidth="1"/>
    <col min="2820" max="2820" width="12.5703125" style="689" customWidth="1"/>
    <col min="2821" max="2821" width="13.5703125" style="689" customWidth="1"/>
    <col min="2822" max="2825" width="14.28515625" style="689" customWidth="1"/>
    <col min="2826" max="2826" width="17.7109375" style="689" customWidth="1"/>
    <col min="2827" max="2827" width="10.140625" style="689"/>
    <col min="2828" max="2828" width="12.85546875" style="689" bestFit="1" customWidth="1"/>
    <col min="2829" max="3065" width="10.140625" style="689"/>
    <col min="3066" max="3066" width="5.140625" style="689" customWidth="1"/>
    <col min="3067" max="3067" width="55.5703125" style="689" customWidth="1"/>
    <col min="3068" max="3074" width="0" style="689" hidden="1" customWidth="1"/>
    <col min="3075" max="3075" width="16.7109375" style="689" customWidth="1"/>
    <col min="3076" max="3076" width="12.5703125" style="689" customWidth="1"/>
    <col min="3077" max="3077" width="13.5703125" style="689" customWidth="1"/>
    <col min="3078" max="3081" width="14.28515625" style="689" customWidth="1"/>
    <col min="3082" max="3082" width="17.7109375" style="689" customWidth="1"/>
    <col min="3083" max="3083" width="10.140625" style="689"/>
    <col min="3084" max="3084" width="12.85546875" style="689" bestFit="1" customWidth="1"/>
    <col min="3085" max="3321" width="10.140625" style="689"/>
    <col min="3322" max="3322" width="5.140625" style="689" customWidth="1"/>
    <col min="3323" max="3323" width="55.5703125" style="689" customWidth="1"/>
    <col min="3324" max="3330" width="0" style="689" hidden="1" customWidth="1"/>
    <col min="3331" max="3331" width="16.7109375" style="689" customWidth="1"/>
    <col min="3332" max="3332" width="12.5703125" style="689" customWidth="1"/>
    <col min="3333" max="3333" width="13.5703125" style="689" customWidth="1"/>
    <col min="3334" max="3337" width="14.28515625" style="689" customWidth="1"/>
    <col min="3338" max="3338" width="17.7109375" style="689" customWidth="1"/>
    <col min="3339" max="3339" width="10.140625" style="689"/>
    <col min="3340" max="3340" width="12.85546875" style="689" bestFit="1" customWidth="1"/>
    <col min="3341" max="3577" width="10.140625" style="689"/>
    <col min="3578" max="3578" width="5.140625" style="689" customWidth="1"/>
    <col min="3579" max="3579" width="55.5703125" style="689" customWidth="1"/>
    <col min="3580" max="3586" width="0" style="689" hidden="1" customWidth="1"/>
    <col min="3587" max="3587" width="16.7109375" style="689" customWidth="1"/>
    <col min="3588" max="3588" width="12.5703125" style="689" customWidth="1"/>
    <col min="3589" max="3589" width="13.5703125" style="689" customWidth="1"/>
    <col min="3590" max="3593" width="14.28515625" style="689" customWidth="1"/>
    <col min="3594" max="3594" width="17.7109375" style="689" customWidth="1"/>
    <col min="3595" max="3595" width="10.140625" style="689"/>
    <col min="3596" max="3596" width="12.85546875" style="689" bestFit="1" customWidth="1"/>
    <col min="3597" max="3833" width="10.140625" style="689"/>
    <col min="3834" max="3834" width="5.140625" style="689" customWidth="1"/>
    <col min="3835" max="3835" width="55.5703125" style="689" customWidth="1"/>
    <col min="3836" max="3842" width="0" style="689" hidden="1" customWidth="1"/>
    <col min="3843" max="3843" width="16.7109375" style="689" customWidth="1"/>
    <col min="3844" max="3844" width="12.5703125" style="689" customWidth="1"/>
    <col min="3845" max="3845" width="13.5703125" style="689" customWidth="1"/>
    <col min="3846" max="3849" width="14.28515625" style="689" customWidth="1"/>
    <col min="3850" max="3850" width="17.7109375" style="689" customWidth="1"/>
    <col min="3851" max="3851" width="10.140625" style="689"/>
    <col min="3852" max="3852" width="12.85546875" style="689" bestFit="1" customWidth="1"/>
    <col min="3853" max="4089" width="10.140625" style="689"/>
    <col min="4090" max="4090" width="5.140625" style="689" customWidth="1"/>
    <col min="4091" max="4091" width="55.5703125" style="689" customWidth="1"/>
    <col min="4092" max="4098" width="0" style="689" hidden="1" customWidth="1"/>
    <col min="4099" max="4099" width="16.7109375" style="689" customWidth="1"/>
    <col min="4100" max="4100" width="12.5703125" style="689" customWidth="1"/>
    <col min="4101" max="4101" width="13.5703125" style="689" customWidth="1"/>
    <col min="4102" max="4105" width="14.28515625" style="689" customWidth="1"/>
    <col min="4106" max="4106" width="17.7109375" style="689" customWidth="1"/>
    <col min="4107" max="4107" width="10.140625" style="689"/>
    <col min="4108" max="4108" width="12.85546875" style="689" bestFit="1" customWidth="1"/>
    <col min="4109" max="4345" width="10.140625" style="689"/>
    <col min="4346" max="4346" width="5.140625" style="689" customWidth="1"/>
    <col min="4347" max="4347" width="55.5703125" style="689" customWidth="1"/>
    <col min="4348" max="4354" width="0" style="689" hidden="1" customWidth="1"/>
    <col min="4355" max="4355" width="16.7109375" style="689" customWidth="1"/>
    <col min="4356" max="4356" width="12.5703125" style="689" customWidth="1"/>
    <col min="4357" max="4357" width="13.5703125" style="689" customWidth="1"/>
    <col min="4358" max="4361" width="14.28515625" style="689" customWidth="1"/>
    <col min="4362" max="4362" width="17.7109375" style="689" customWidth="1"/>
    <col min="4363" max="4363" width="10.140625" style="689"/>
    <col min="4364" max="4364" width="12.85546875" style="689" bestFit="1" customWidth="1"/>
    <col min="4365" max="4601" width="10.140625" style="689"/>
    <col min="4602" max="4602" width="5.140625" style="689" customWidth="1"/>
    <col min="4603" max="4603" width="55.5703125" style="689" customWidth="1"/>
    <col min="4604" max="4610" width="0" style="689" hidden="1" customWidth="1"/>
    <col min="4611" max="4611" width="16.7109375" style="689" customWidth="1"/>
    <col min="4612" max="4612" width="12.5703125" style="689" customWidth="1"/>
    <col min="4613" max="4613" width="13.5703125" style="689" customWidth="1"/>
    <col min="4614" max="4617" width="14.28515625" style="689" customWidth="1"/>
    <col min="4618" max="4618" width="17.7109375" style="689" customWidth="1"/>
    <col min="4619" max="4619" width="10.140625" style="689"/>
    <col min="4620" max="4620" width="12.85546875" style="689" bestFit="1" customWidth="1"/>
    <col min="4621" max="4857" width="10.140625" style="689"/>
    <col min="4858" max="4858" width="5.140625" style="689" customWidth="1"/>
    <col min="4859" max="4859" width="55.5703125" style="689" customWidth="1"/>
    <col min="4860" max="4866" width="0" style="689" hidden="1" customWidth="1"/>
    <col min="4867" max="4867" width="16.7109375" style="689" customWidth="1"/>
    <col min="4868" max="4868" width="12.5703125" style="689" customWidth="1"/>
    <col min="4869" max="4869" width="13.5703125" style="689" customWidth="1"/>
    <col min="4870" max="4873" width="14.28515625" style="689" customWidth="1"/>
    <col min="4874" max="4874" width="17.7109375" style="689" customWidth="1"/>
    <col min="4875" max="4875" width="10.140625" style="689"/>
    <col min="4876" max="4876" width="12.85546875" style="689" bestFit="1" customWidth="1"/>
    <col min="4877" max="5113" width="10.140625" style="689"/>
    <col min="5114" max="5114" width="5.140625" style="689" customWidth="1"/>
    <col min="5115" max="5115" width="55.5703125" style="689" customWidth="1"/>
    <col min="5116" max="5122" width="0" style="689" hidden="1" customWidth="1"/>
    <col min="5123" max="5123" width="16.7109375" style="689" customWidth="1"/>
    <col min="5124" max="5124" width="12.5703125" style="689" customWidth="1"/>
    <col min="5125" max="5125" width="13.5703125" style="689" customWidth="1"/>
    <col min="5126" max="5129" width="14.28515625" style="689" customWidth="1"/>
    <col min="5130" max="5130" width="17.7109375" style="689" customWidth="1"/>
    <col min="5131" max="5131" width="10.140625" style="689"/>
    <col min="5132" max="5132" width="12.85546875" style="689" bestFit="1" customWidth="1"/>
    <col min="5133" max="5369" width="10.140625" style="689"/>
    <col min="5370" max="5370" width="5.140625" style="689" customWidth="1"/>
    <col min="5371" max="5371" width="55.5703125" style="689" customWidth="1"/>
    <col min="5372" max="5378" width="0" style="689" hidden="1" customWidth="1"/>
    <col min="5379" max="5379" width="16.7109375" style="689" customWidth="1"/>
    <col min="5380" max="5380" width="12.5703125" style="689" customWidth="1"/>
    <col min="5381" max="5381" width="13.5703125" style="689" customWidth="1"/>
    <col min="5382" max="5385" width="14.28515625" style="689" customWidth="1"/>
    <col min="5386" max="5386" width="17.7109375" style="689" customWidth="1"/>
    <col min="5387" max="5387" width="10.140625" style="689"/>
    <col min="5388" max="5388" width="12.85546875" style="689" bestFit="1" customWidth="1"/>
    <col min="5389" max="5625" width="10.140625" style="689"/>
    <col min="5626" max="5626" width="5.140625" style="689" customWidth="1"/>
    <col min="5627" max="5627" width="55.5703125" style="689" customWidth="1"/>
    <col min="5628" max="5634" width="0" style="689" hidden="1" customWidth="1"/>
    <col min="5635" max="5635" width="16.7109375" style="689" customWidth="1"/>
    <col min="5636" max="5636" width="12.5703125" style="689" customWidth="1"/>
    <col min="5637" max="5637" width="13.5703125" style="689" customWidth="1"/>
    <col min="5638" max="5641" width="14.28515625" style="689" customWidth="1"/>
    <col min="5642" max="5642" width="17.7109375" style="689" customWidth="1"/>
    <col min="5643" max="5643" width="10.140625" style="689"/>
    <col min="5644" max="5644" width="12.85546875" style="689" bestFit="1" customWidth="1"/>
    <col min="5645" max="5881" width="10.140625" style="689"/>
    <col min="5882" max="5882" width="5.140625" style="689" customWidth="1"/>
    <col min="5883" max="5883" width="55.5703125" style="689" customWidth="1"/>
    <col min="5884" max="5890" width="0" style="689" hidden="1" customWidth="1"/>
    <col min="5891" max="5891" width="16.7109375" style="689" customWidth="1"/>
    <col min="5892" max="5892" width="12.5703125" style="689" customWidth="1"/>
    <col min="5893" max="5893" width="13.5703125" style="689" customWidth="1"/>
    <col min="5894" max="5897" width="14.28515625" style="689" customWidth="1"/>
    <col min="5898" max="5898" width="17.7109375" style="689" customWidth="1"/>
    <col min="5899" max="5899" width="10.140625" style="689"/>
    <col min="5900" max="5900" width="12.85546875" style="689" bestFit="1" customWidth="1"/>
    <col min="5901" max="6137" width="10.140625" style="689"/>
    <col min="6138" max="6138" width="5.140625" style="689" customWidth="1"/>
    <col min="6139" max="6139" width="55.5703125" style="689" customWidth="1"/>
    <col min="6140" max="6146" width="0" style="689" hidden="1" customWidth="1"/>
    <col min="6147" max="6147" width="16.7109375" style="689" customWidth="1"/>
    <col min="6148" max="6148" width="12.5703125" style="689" customWidth="1"/>
    <col min="6149" max="6149" width="13.5703125" style="689" customWidth="1"/>
    <col min="6150" max="6153" width="14.28515625" style="689" customWidth="1"/>
    <col min="6154" max="6154" width="17.7109375" style="689" customWidth="1"/>
    <col min="6155" max="6155" width="10.140625" style="689"/>
    <col min="6156" max="6156" width="12.85546875" style="689" bestFit="1" customWidth="1"/>
    <col min="6157" max="6393" width="10.140625" style="689"/>
    <col min="6394" max="6394" width="5.140625" style="689" customWidth="1"/>
    <col min="6395" max="6395" width="55.5703125" style="689" customWidth="1"/>
    <col min="6396" max="6402" width="0" style="689" hidden="1" customWidth="1"/>
    <col min="6403" max="6403" width="16.7109375" style="689" customWidth="1"/>
    <col min="6404" max="6404" width="12.5703125" style="689" customWidth="1"/>
    <col min="6405" max="6405" width="13.5703125" style="689" customWidth="1"/>
    <col min="6406" max="6409" width="14.28515625" style="689" customWidth="1"/>
    <col min="6410" max="6410" width="17.7109375" style="689" customWidth="1"/>
    <col min="6411" max="6411" width="10.140625" style="689"/>
    <col min="6412" max="6412" width="12.85546875" style="689" bestFit="1" customWidth="1"/>
    <col min="6413" max="6649" width="10.140625" style="689"/>
    <col min="6650" max="6650" width="5.140625" style="689" customWidth="1"/>
    <col min="6651" max="6651" width="55.5703125" style="689" customWidth="1"/>
    <col min="6652" max="6658" width="0" style="689" hidden="1" customWidth="1"/>
    <col min="6659" max="6659" width="16.7109375" style="689" customWidth="1"/>
    <col min="6660" max="6660" width="12.5703125" style="689" customWidth="1"/>
    <col min="6661" max="6661" width="13.5703125" style="689" customWidth="1"/>
    <col min="6662" max="6665" width="14.28515625" style="689" customWidth="1"/>
    <col min="6666" max="6666" width="17.7109375" style="689" customWidth="1"/>
    <col min="6667" max="6667" width="10.140625" style="689"/>
    <col min="6668" max="6668" width="12.85546875" style="689" bestFit="1" customWidth="1"/>
    <col min="6669" max="6905" width="10.140625" style="689"/>
    <col min="6906" max="6906" width="5.140625" style="689" customWidth="1"/>
    <col min="6907" max="6907" width="55.5703125" style="689" customWidth="1"/>
    <col min="6908" max="6914" width="0" style="689" hidden="1" customWidth="1"/>
    <col min="6915" max="6915" width="16.7109375" style="689" customWidth="1"/>
    <col min="6916" max="6916" width="12.5703125" style="689" customWidth="1"/>
    <col min="6917" max="6917" width="13.5703125" style="689" customWidth="1"/>
    <col min="6918" max="6921" width="14.28515625" style="689" customWidth="1"/>
    <col min="6922" max="6922" width="17.7109375" style="689" customWidth="1"/>
    <col min="6923" max="6923" width="10.140625" style="689"/>
    <col min="6924" max="6924" width="12.85546875" style="689" bestFit="1" customWidth="1"/>
    <col min="6925" max="7161" width="10.140625" style="689"/>
    <col min="7162" max="7162" width="5.140625" style="689" customWidth="1"/>
    <col min="7163" max="7163" width="55.5703125" style="689" customWidth="1"/>
    <col min="7164" max="7170" width="0" style="689" hidden="1" customWidth="1"/>
    <col min="7171" max="7171" width="16.7109375" style="689" customWidth="1"/>
    <col min="7172" max="7172" width="12.5703125" style="689" customWidth="1"/>
    <col min="7173" max="7173" width="13.5703125" style="689" customWidth="1"/>
    <col min="7174" max="7177" width="14.28515625" style="689" customWidth="1"/>
    <col min="7178" max="7178" width="17.7109375" style="689" customWidth="1"/>
    <col min="7179" max="7179" width="10.140625" style="689"/>
    <col min="7180" max="7180" width="12.85546875" style="689" bestFit="1" customWidth="1"/>
    <col min="7181" max="7417" width="10.140625" style="689"/>
    <col min="7418" max="7418" width="5.140625" style="689" customWidth="1"/>
    <col min="7419" max="7419" width="55.5703125" style="689" customWidth="1"/>
    <col min="7420" max="7426" width="0" style="689" hidden="1" customWidth="1"/>
    <col min="7427" max="7427" width="16.7109375" style="689" customWidth="1"/>
    <col min="7428" max="7428" width="12.5703125" style="689" customWidth="1"/>
    <col min="7429" max="7429" width="13.5703125" style="689" customWidth="1"/>
    <col min="7430" max="7433" width="14.28515625" style="689" customWidth="1"/>
    <col min="7434" max="7434" width="17.7109375" style="689" customWidth="1"/>
    <col min="7435" max="7435" width="10.140625" style="689"/>
    <col min="7436" max="7436" width="12.85546875" style="689" bestFit="1" customWidth="1"/>
    <col min="7437" max="7673" width="10.140625" style="689"/>
    <col min="7674" max="7674" width="5.140625" style="689" customWidth="1"/>
    <col min="7675" max="7675" width="55.5703125" style="689" customWidth="1"/>
    <col min="7676" max="7682" width="0" style="689" hidden="1" customWidth="1"/>
    <col min="7683" max="7683" width="16.7109375" style="689" customWidth="1"/>
    <col min="7684" max="7684" width="12.5703125" style="689" customWidth="1"/>
    <col min="7685" max="7685" width="13.5703125" style="689" customWidth="1"/>
    <col min="7686" max="7689" width="14.28515625" style="689" customWidth="1"/>
    <col min="7690" max="7690" width="17.7109375" style="689" customWidth="1"/>
    <col min="7691" max="7691" width="10.140625" style="689"/>
    <col min="7692" max="7692" width="12.85546875" style="689" bestFit="1" customWidth="1"/>
    <col min="7693" max="7929" width="10.140625" style="689"/>
    <col min="7930" max="7930" width="5.140625" style="689" customWidth="1"/>
    <col min="7931" max="7931" width="55.5703125" style="689" customWidth="1"/>
    <col min="7932" max="7938" width="0" style="689" hidden="1" customWidth="1"/>
    <col min="7939" max="7939" width="16.7109375" style="689" customWidth="1"/>
    <col min="7940" max="7940" width="12.5703125" style="689" customWidth="1"/>
    <col min="7941" max="7941" width="13.5703125" style="689" customWidth="1"/>
    <col min="7942" max="7945" width="14.28515625" style="689" customWidth="1"/>
    <col min="7946" max="7946" width="17.7109375" style="689" customWidth="1"/>
    <col min="7947" max="7947" width="10.140625" style="689"/>
    <col min="7948" max="7948" width="12.85546875" style="689" bestFit="1" customWidth="1"/>
    <col min="7949" max="8185" width="10.140625" style="689"/>
    <col min="8186" max="8186" width="5.140625" style="689" customWidth="1"/>
    <col min="8187" max="8187" width="55.5703125" style="689" customWidth="1"/>
    <col min="8188" max="8194" width="0" style="689" hidden="1" customWidth="1"/>
    <col min="8195" max="8195" width="16.7109375" style="689" customWidth="1"/>
    <col min="8196" max="8196" width="12.5703125" style="689" customWidth="1"/>
    <col min="8197" max="8197" width="13.5703125" style="689" customWidth="1"/>
    <col min="8198" max="8201" width="14.28515625" style="689" customWidth="1"/>
    <col min="8202" max="8202" width="17.7109375" style="689" customWidth="1"/>
    <col min="8203" max="8203" width="10.140625" style="689"/>
    <col min="8204" max="8204" width="12.85546875" style="689" bestFit="1" customWidth="1"/>
    <col min="8205" max="8441" width="10.140625" style="689"/>
    <col min="8442" max="8442" width="5.140625" style="689" customWidth="1"/>
    <col min="8443" max="8443" width="55.5703125" style="689" customWidth="1"/>
    <col min="8444" max="8450" width="0" style="689" hidden="1" customWidth="1"/>
    <col min="8451" max="8451" width="16.7109375" style="689" customWidth="1"/>
    <col min="8452" max="8452" width="12.5703125" style="689" customWidth="1"/>
    <col min="8453" max="8453" width="13.5703125" style="689" customWidth="1"/>
    <col min="8454" max="8457" width="14.28515625" style="689" customWidth="1"/>
    <col min="8458" max="8458" width="17.7109375" style="689" customWidth="1"/>
    <col min="8459" max="8459" width="10.140625" style="689"/>
    <col min="8460" max="8460" width="12.85546875" style="689" bestFit="1" customWidth="1"/>
    <col min="8461" max="8697" width="10.140625" style="689"/>
    <col min="8698" max="8698" width="5.140625" style="689" customWidth="1"/>
    <col min="8699" max="8699" width="55.5703125" style="689" customWidth="1"/>
    <col min="8700" max="8706" width="0" style="689" hidden="1" customWidth="1"/>
    <col min="8707" max="8707" width="16.7109375" style="689" customWidth="1"/>
    <col min="8708" max="8708" width="12.5703125" style="689" customWidth="1"/>
    <col min="8709" max="8709" width="13.5703125" style="689" customWidth="1"/>
    <col min="8710" max="8713" width="14.28515625" style="689" customWidth="1"/>
    <col min="8714" max="8714" width="17.7109375" style="689" customWidth="1"/>
    <col min="8715" max="8715" width="10.140625" style="689"/>
    <col min="8716" max="8716" width="12.85546875" style="689" bestFit="1" customWidth="1"/>
    <col min="8717" max="8953" width="10.140625" style="689"/>
    <col min="8954" max="8954" width="5.140625" style="689" customWidth="1"/>
    <col min="8955" max="8955" width="55.5703125" style="689" customWidth="1"/>
    <col min="8956" max="8962" width="0" style="689" hidden="1" customWidth="1"/>
    <col min="8963" max="8963" width="16.7109375" style="689" customWidth="1"/>
    <col min="8964" max="8964" width="12.5703125" style="689" customWidth="1"/>
    <col min="8965" max="8965" width="13.5703125" style="689" customWidth="1"/>
    <col min="8966" max="8969" width="14.28515625" style="689" customWidth="1"/>
    <col min="8970" max="8970" width="17.7109375" style="689" customWidth="1"/>
    <col min="8971" max="8971" width="10.140625" style="689"/>
    <col min="8972" max="8972" width="12.85546875" style="689" bestFit="1" customWidth="1"/>
    <col min="8973" max="9209" width="10.140625" style="689"/>
    <col min="9210" max="9210" width="5.140625" style="689" customWidth="1"/>
    <col min="9211" max="9211" width="55.5703125" style="689" customWidth="1"/>
    <col min="9212" max="9218" width="0" style="689" hidden="1" customWidth="1"/>
    <col min="9219" max="9219" width="16.7109375" style="689" customWidth="1"/>
    <col min="9220" max="9220" width="12.5703125" style="689" customWidth="1"/>
    <col min="9221" max="9221" width="13.5703125" style="689" customWidth="1"/>
    <col min="9222" max="9225" width="14.28515625" style="689" customWidth="1"/>
    <col min="9226" max="9226" width="17.7109375" style="689" customWidth="1"/>
    <col min="9227" max="9227" width="10.140625" style="689"/>
    <col min="9228" max="9228" width="12.85546875" style="689" bestFit="1" customWidth="1"/>
    <col min="9229" max="9465" width="10.140625" style="689"/>
    <col min="9466" max="9466" width="5.140625" style="689" customWidth="1"/>
    <col min="9467" max="9467" width="55.5703125" style="689" customWidth="1"/>
    <col min="9468" max="9474" width="0" style="689" hidden="1" customWidth="1"/>
    <col min="9475" max="9475" width="16.7109375" style="689" customWidth="1"/>
    <col min="9476" max="9476" width="12.5703125" style="689" customWidth="1"/>
    <col min="9477" max="9477" width="13.5703125" style="689" customWidth="1"/>
    <col min="9478" max="9481" width="14.28515625" style="689" customWidth="1"/>
    <col min="9482" max="9482" width="17.7109375" style="689" customWidth="1"/>
    <col min="9483" max="9483" width="10.140625" style="689"/>
    <col min="9484" max="9484" width="12.85546875" style="689" bestFit="1" customWidth="1"/>
    <col min="9485" max="9721" width="10.140625" style="689"/>
    <col min="9722" max="9722" width="5.140625" style="689" customWidth="1"/>
    <col min="9723" max="9723" width="55.5703125" style="689" customWidth="1"/>
    <col min="9724" max="9730" width="0" style="689" hidden="1" customWidth="1"/>
    <col min="9731" max="9731" width="16.7109375" style="689" customWidth="1"/>
    <col min="9732" max="9732" width="12.5703125" style="689" customWidth="1"/>
    <col min="9733" max="9733" width="13.5703125" style="689" customWidth="1"/>
    <col min="9734" max="9737" width="14.28515625" style="689" customWidth="1"/>
    <col min="9738" max="9738" width="17.7109375" style="689" customWidth="1"/>
    <col min="9739" max="9739" width="10.140625" style="689"/>
    <col min="9740" max="9740" width="12.85546875" style="689" bestFit="1" customWidth="1"/>
    <col min="9741" max="9977" width="10.140625" style="689"/>
    <col min="9978" max="9978" width="5.140625" style="689" customWidth="1"/>
    <col min="9979" max="9979" width="55.5703125" style="689" customWidth="1"/>
    <col min="9980" max="9986" width="0" style="689" hidden="1" customWidth="1"/>
    <col min="9987" max="9987" width="16.7109375" style="689" customWidth="1"/>
    <col min="9988" max="9988" width="12.5703125" style="689" customWidth="1"/>
    <col min="9989" max="9989" width="13.5703125" style="689" customWidth="1"/>
    <col min="9990" max="9993" width="14.28515625" style="689" customWidth="1"/>
    <col min="9994" max="9994" width="17.7109375" style="689" customWidth="1"/>
    <col min="9995" max="9995" width="10.140625" style="689"/>
    <col min="9996" max="9996" width="12.85546875" style="689" bestFit="1" customWidth="1"/>
    <col min="9997" max="10233" width="10.140625" style="689"/>
    <col min="10234" max="10234" width="5.140625" style="689" customWidth="1"/>
    <col min="10235" max="10235" width="55.5703125" style="689" customWidth="1"/>
    <col min="10236" max="10242" width="0" style="689" hidden="1" customWidth="1"/>
    <col min="10243" max="10243" width="16.7109375" style="689" customWidth="1"/>
    <col min="10244" max="10244" width="12.5703125" style="689" customWidth="1"/>
    <col min="10245" max="10245" width="13.5703125" style="689" customWidth="1"/>
    <col min="10246" max="10249" width="14.28515625" style="689" customWidth="1"/>
    <col min="10250" max="10250" width="17.7109375" style="689" customWidth="1"/>
    <col min="10251" max="10251" width="10.140625" style="689"/>
    <col min="10252" max="10252" width="12.85546875" style="689" bestFit="1" customWidth="1"/>
    <col min="10253" max="10489" width="10.140625" style="689"/>
    <col min="10490" max="10490" width="5.140625" style="689" customWidth="1"/>
    <col min="10491" max="10491" width="55.5703125" style="689" customWidth="1"/>
    <col min="10492" max="10498" width="0" style="689" hidden="1" customWidth="1"/>
    <col min="10499" max="10499" width="16.7109375" style="689" customWidth="1"/>
    <col min="10500" max="10500" width="12.5703125" style="689" customWidth="1"/>
    <col min="10501" max="10501" width="13.5703125" style="689" customWidth="1"/>
    <col min="10502" max="10505" width="14.28515625" style="689" customWidth="1"/>
    <col min="10506" max="10506" width="17.7109375" style="689" customWidth="1"/>
    <col min="10507" max="10507" width="10.140625" style="689"/>
    <col min="10508" max="10508" width="12.85546875" style="689" bestFit="1" customWidth="1"/>
    <col min="10509" max="10745" width="10.140625" style="689"/>
    <col min="10746" max="10746" width="5.140625" style="689" customWidth="1"/>
    <col min="10747" max="10747" width="55.5703125" style="689" customWidth="1"/>
    <col min="10748" max="10754" width="0" style="689" hidden="1" customWidth="1"/>
    <col min="10755" max="10755" width="16.7109375" style="689" customWidth="1"/>
    <col min="10756" max="10756" width="12.5703125" style="689" customWidth="1"/>
    <col min="10757" max="10757" width="13.5703125" style="689" customWidth="1"/>
    <col min="10758" max="10761" width="14.28515625" style="689" customWidth="1"/>
    <col min="10762" max="10762" width="17.7109375" style="689" customWidth="1"/>
    <col min="10763" max="10763" width="10.140625" style="689"/>
    <col min="10764" max="10764" width="12.85546875" style="689" bestFit="1" customWidth="1"/>
    <col min="10765" max="11001" width="10.140625" style="689"/>
    <col min="11002" max="11002" width="5.140625" style="689" customWidth="1"/>
    <col min="11003" max="11003" width="55.5703125" style="689" customWidth="1"/>
    <col min="11004" max="11010" width="0" style="689" hidden="1" customWidth="1"/>
    <col min="11011" max="11011" width="16.7109375" style="689" customWidth="1"/>
    <col min="11012" max="11012" width="12.5703125" style="689" customWidth="1"/>
    <col min="11013" max="11013" width="13.5703125" style="689" customWidth="1"/>
    <col min="11014" max="11017" width="14.28515625" style="689" customWidth="1"/>
    <col min="11018" max="11018" width="17.7109375" style="689" customWidth="1"/>
    <col min="11019" max="11019" width="10.140625" style="689"/>
    <col min="11020" max="11020" width="12.85546875" style="689" bestFit="1" customWidth="1"/>
    <col min="11021" max="11257" width="10.140625" style="689"/>
    <col min="11258" max="11258" width="5.140625" style="689" customWidth="1"/>
    <col min="11259" max="11259" width="55.5703125" style="689" customWidth="1"/>
    <col min="11260" max="11266" width="0" style="689" hidden="1" customWidth="1"/>
    <col min="11267" max="11267" width="16.7109375" style="689" customWidth="1"/>
    <col min="11268" max="11268" width="12.5703125" style="689" customWidth="1"/>
    <col min="11269" max="11269" width="13.5703125" style="689" customWidth="1"/>
    <col min="11270" max="11273" width="14.28515625" style="689" customWidth="1"/>
    <col min="11274" max="11274" width="17.7109375" style="689" customWidth="1"/>
    <col min="11275" max="11275" width="10.140625" style="689"/>
    <col min="11276" max="11276" width="12.85546875" style="689" bestFit="1" customWidth="1"/>
    <col min="11277" max="11513" width="10.140625" style="689"/>
    <col min="11514" max="11514" width="5.140625" style="689" customWidth="1"/>
    <col min="11515" max="11515" width="55.5703125" style="689" customWidth="1"/>
    <col min="11516" max="11522" width="0" style="689" hidden="1" customWidth="1"/>
    <col min="11523" max="11523" width="16.7109375" style="689" customWidth="1"/>
    <col min="11524" max="11524" width="12.5703125" style="689" customWidth="1"/>
    <col min="11525" max="11525" width="13.5703125" style="689" customWidth="1"/>
    <col min="11526" max="11529" width="14.28515625" style="689" customWidth="1"/>
    <col min="11530" max="11530" width="17.7109375" style="689" customWidth="1"/>
    <col min="11531" max="11531" width="10.140625" style="689"/>
    <col min="11532" max="11532" width="12.85546875" style="689" bestFit="1" customWidth="1"/>
    <col min="11533" max="11769" width="10.140625" style="689"/>
    <col min="11770" max="11770" width="5.140625" style="689" customWidth="1"/>
    <col min="11771" max="11771" width="55.5703125" style="689" customWidth="1"/>
    <col min="11772" max="11778" width="0" style="689" hidden="1" customWidth="1"/>
    <col min="11779" max="11779" width="16.7109375" style="689" customWidth="1"/>
    <col min="11780" max="11780" width="12.5703125" style="689" customWidth="1"/>
    <col min="11781" max="11781" width="13.5703125" style="689" customWidth="1"/>
    <col min="11782" max="11785" width="14.28515625" style="689" customWidth="1"/>
    <col min="11786" max="11786" width="17.7109375" style="689" customWidth="1"/>
    <col min="11787" max="11787" width="10.140625" style="689"/>
    <col min="11788" max="11788" width="12.85546875" style="689" bestFit="1" customWidth="1"/>
    <col min="11789" max="12025" width="10.140625" style="689"/>
    <col min="12026" max="12026" width="5.140625" style="689" customWidth="1"/>
    <col min="12027" max="12027" width="55.5703125" style="689" customWidth="1"/>
    <col min="12028" max="12034" width="0" style="689" hidden="1" customWidth="1"/>
    <col min="12035" max="12035" width="16.7109375" style="689" customWidth="1"/>
    <col min="12036" max="12036" width="12.5703125" style="689" customWidth="1"/>
    <col min="12037" max="12037" width="13.5703125" style="689" customWidth="1"/>
    <col min="12038" max="12041" width="14.28515625" style="689" customWidth="1"/>
    <col min="12042" max="12042" width="17.7109375" style="689" customWidth="1"/>
    <col min="12043" max="12043" width="10.140625" style="689"/>
    <col min="12044" max="12044" width="12.85546875" style="689" bestFit="1" customWidth="1"/>
    <col min="12045" max="12281" width="10.140625" style="689"/>
    <col min="12282" max="12282" width="5.140625" style="689" customWidth="1"/>
    <col min="12283" max="12283" width="55.5703125" style="689" customWidth="1"/>
    <col min="12284" max="12290" width="0" style="689" hidden="1" customWidth="1"/>
    <col min="12291" max="12291" width="16.7109375" style="689" customWidth="1"/>
    <col min="12292" max="12292" width="12.5703125" style="689" customWidth="1"/>
    <col min="12293" max="12293" width="13.5703125" style="689" customWidth="1"/>
    <col min="12294" max="12297" width="14.28515625" style="689" customWidth="1"/>
    <col min="12298" max="12298" width="17.7109375" style="689" customWidth="1"/>
    <col min="12299" max="12299" width="10.140625" style="689"/>
    <col min="12300" max="12300" width="12.85546875" style="689" bestFit="1" customWidth="1"/>
    <col min="12301" max="12537" width="10.140625" style="689"/>
    <col min="12538" max="12538" width="5.140625" style="689" customWidth="1"/>
    <col min="12539" max="12539" width="55.5703125" style="689" customWidth="1"/>
    <col min="12540" max="12546" width="0" style="689" hidden="1" customWidth="1"/>
    <col min="12547" max="12547" width="16.7109375" style="689" customWidth="1"/>
    <col min="12548" max="12548" width="12.5703125" style="689" customWidth="1"/>
    <col min="12549" max="12549" width="13.5703125" style="689" customWidth="1"/>
    <col min="12550" max="12553" width="14.28515625" style="689" customWidth="1"/>
    <col min="12554" max="12554" width="17.7109375" style="689" customWidth="1"/>
    <col min="12555" max="12555" width="10.140625" style="689"/>
    <col min="12556" max="12556" width="12.85546875" style="689" bestFit="1" customWidth="1"/>
    <col min="12557" max="12793" width="10.140625" style="689"/>
    <col min="12794" max="12794" width="5.140625" style="689" customWidth="1"/>
    <col min="12795" max="12795" width="55.5703125" style="689" customWidth="1"/>
    <col min="12796" max="12802" width="0" style="689" hidden="1" customWidth="1"/>
    <col min="12803" max="12803" width="16.7109375" style="689" customWidth="1"/>
    <col min="12804" max="12804" width="12.5703125" style="689" customWidth="1"/>
    <col min="12805" max="12805" width="13.5703125" style="689" customWidth="1"/>
    <col min="12806" max="12809" width="14.28515625" style="689" customWidth="1"/>
    <col min="12810" max="12810" width="17.7109375" style="689" customWidth="1"/>
    <col min="12811" max="12811" width="10.140625" style="689"/>
    <col min="12812" max="12812" width="12.85546875" style="689" bestFit="1" customWidth="1"/>
    <col min="12813" max="13049" width="10.140625" style="689"/>
    <col min="13050" max="13050" width="5.140625" style="689" customWidth="1"/>
    <col min="13051" max="13051" width="55.5703125" style="689" customWidth="1"/>
    <col min="13052" max="13058" width="0" style="689" hidden="1" customWidth="1"/>
    <col min="13059" max="13059" width="16.7109375" style="689" customWidth="1"/>
    <col min="13060" max="13060" width="12.5703125" style="689" customWidth="1"/>
    <col min="13061" max="13061" width="13.5703125" style="689" customWidth="1"/>
    <col min="13062" max="13065" width="14.28515625" style="689" customWidth="1"/>
    <col min="13066" max="13066" width="17.7109375" style="689" customWidth="1"/>
    <col min="13067" max="13067" width="10.140625" style="689"/>
    <col min="13068" max="13068" width="12.85546875" style="689" bestFit="1" customWidth="1"/>
    <col min="13069" max="13305" width="10.140625" style="689"/>
    <col min="13306" max="13306" width="5.140625" style="689" customWidth="1"/>
    <col min="13307" max="13307" width="55.5703125" style="689" customWidth="1"/>
    <col min="13308" max="13314" width="0" style="689" hidden="1" customWidth="1"/>
    <col min="13315" max="13315" width="16.7109375" style="689" customWidth="1"/>
    <col min="13316" max="13316" width="12.5703125" style="689" customWidth="1"/>
    <col min="13317" max="13317" width="13.5703125" style="689" customWidth="1"/>
    <col min="13318" max="13321" width="14.28515625" style="689" customWidth="1"/>
    <col min="13322" max="13322" width="17.7109375" style="689" customWidth="1"/>
    <col min="13323" max="13323" width="10.140625" style="689"/>
    <col min="13324" max="13324" width="12.85546875" style="689" bestFit="1" customWidth="1"/>
    <col min="13325" max="13561" width="10.140625" style="689"/>
    <col min="13562" max="13562" width="5.140625" style="689" customWidth="1"/>
    <col min="13563" max="13563" width="55.5703125" style="689" customWidth="1"/>
    <col min="13564" max="13570" width="0" style="689" hidden="1" customWidth="1"/>
    <col min="13571" max="13571" width="16.7109375" style="689" customWidth="1"/>
    <col min="13572" max="13572" width="12.5703125" style="689" customWidth="1"/>
    <col min="13573" max="13573" width="13.5703125" style="689" customWidth="1"/>
    <col min="13574" max="13577" width="14.28515625" style="689" customWidth="1"/>
    <col min="13578" max="13578" width="17.7109375" style="689" customWidth="1"/>
    <col min="13579" max="13579" width="10.140625" style="689"/>
    <col min="13580" max="13580" width="12.85546875" style="689" bestFit="1" customWidth="1"/>
    <col min="13581" max="13817" width="10.140625" style="689"/>
    <col min="13818" max="13818" width="5.140625" style="689" customWidth="1"/>
    <col min="13819" max="13819" width="55.5703125" style="689" customWidth="1"/>
    <col min="13820" max="13826" width="0" style="689" hidden="1" customWidth="1"/>
    <col min="13827" max="13827" width="16.7109375" style="689" customWidth="1"/>
    <col min="13828" max="13828" width="12.5703125" style="689" customWidth="1"/>
    <col min="13829" max="13829" width="13.5703125" style="689" customWidth="1"/>
    <col min="13830" max="13833" width="14.28515625" style="689" customWidth="1"/>
    <col min="13834" max="13834" width="17.7109375" style="689" customWidth="1"/>
    <col min="13835" max="13835" width="10.140625" style="689"/>
    <col min="13836" max="13836" width="12.85546875" style="689" bestFit="1" customWidth="1"/>
    <col min="13837" max="14073" width="10.140625" style="689"/>
    <col min="14074" max="14074" width="5.140625" style="689" customWidth="1"/>
    <col min="14075" max="14075" width="55.5703125" style="689" customWidth="1"/>
    <col min="14076" max="14082" width="0" style="689" hidden="1" customWidth="1"/>
    <col min="14083" max="14083" width="16.7109375" style="689" customWidth="1"/>
    <col min="14084" max="14084" width="12.5703125" style="689" customWidth="1"/>
    <col min="14085" max="14085" width="13.5703125" style="689" customWidth="1"/>
    <col min="14086" max="14089" width="14.28515625" style="689" customWidth="1"/>
    <col min="14090" max="14090" width="17.7109375" style="689" customWidth="1"/>
    <col min="14091" max="14091" width="10.140625" style="689"/>
    <col min="14092" max="14092" width="12.85546875" style="689" bestFit="1" customWidth="1"/>
    <col min="14093" max="14329" width="10.140625" style="689"/>
    <col min="14330" max="14330" width="5.140625" style="689" customWidth="1"/>
    <col min="14331" max="14331" width="55.5703125" style="689" customWidth="1"/>
    <col min="14332" max="14338" width="0" style="689" hidden="1" customWidth="1"/>
    <col min="14339" max="14339" width="16.7109375" style="689" customWidth="1"/>
    <col min="14340" max="14340" width="12.5703125" style="689" customWidth="1"/>
    <col min="14341" max="14341" width="13.5703125" style="689" customWidth="1"/>
    <col min="14342" max="14345" width="14.28515625" style="689" customWidth="1"/>
    <col min="14346" max="14346" width="17.7109375" style="689" customWidth="1"/>
    <col min="14347" max="14347" width="10.140625" style="689"/>
    <col min="14348" max="14348" width="12.85546875" style="689" bestFit="1" customWidth="1"/>
    <col min="14349" max="14585" width="10.140625" style="689"/>
    <col min="14586" max="14586" width="5.140625" style="689" customWidth="1"/>
    <col min="14587" max="14587" width="55.5703125" style="689" customWidth="1"/>
    <col min="14588" max="14594" width="0" style="689" hidden="1" customWidth="1"/>
    <col min="14595" max="14595" width="16.7109375" style="689" customWidth="1"/>
    <col min="14596" max="14596" width="12.5703125" style="689" customWidth="1"/>
    <col min="14597" max="14597" width="13.5703125" style="689" customWidth="1"/>
    <col min="14598" max="14601" width="14.28515625" style="689" customWidth="1"/>
    <col min="14602" max="14602" width="17.7109375" style="689" customWidth="1"/>
    <col min="14603" max="14603" width="10.140625" style="689"/>
    <col min="14604" max="14604" width="12.85546875" style="689" bestFit="1" customWidth="1"/>
    <col min="14605" max="14841" width="10.140625" style="689"/>
    <col min="14842" max="14842" width="5.140625" style="689" customWidth="1"/>
    <col min="14843" max="14843" width="55.5703125" style="689" customWidth="1"/>
    <col min="14844" max="14850" width="0" style="689" hidden="1" customWidth="1"/>
    <col min="14851" max="14851" width="16.7109375" style="689" customWidth="1"/>
    <col min="14852" max="14852" width="12.5703125" style="689" customWidth="1"/>
    <col min="14853" max="14853" width="13.5703125" style="689" customWidth="1"/>
    <col min="14854" max="14857" width="14.28515625" style="689" customWidth="1"/>
    <col min="14858" max="14858" width="17.7109375" style="689" customWidth="1"/>
    <col min="14859" max="14859" width="10.140625" style="689"/>
    <col min="14860" max="14860" width="12.85546875" style="689" bestFit="1" customWidth="1"/>
    <col min="14861" max="15097" width="10.140625" style="689"/>
    <col min="15098" max="15098" width="5.140625" style="689" customWidth="1"/>
    <col min="15099" max="15099" width="55.5703125" style="689" customWidth="1"/>
    <col min="15100" max="15106" width="0" style="689" hidden="1" customWidth="1"/>
    <col min="15107" max="15107" width="16.7109375" style="689" customWidth="1"/>
    <col min="15108" max="15108" width="12.5703125" style="689" customWidth="1"/>
    <col min="15109" max="15109" width="13.5703125" style="689" customWidth="1"/>
    <col min="15110" max="15113" width="14.28515625" style="689" customWidth="1"/>
    <col min="15114" max="15114" width="17.7109375" style="689" customWidth="1"/>
    <col min="15115" max="15115" width="10.140625" style="689"/>
    <col min="15116" max="15116" width="12.85546875" style="689" bestFit="1" customWidth="1"/>
    <col min="15117" max="15353" width="10.140625" style="689"/>
    <col min="15354" max="15354" width="5.140625" style="689" customWidth="1"/>
    <col min="15355" max="15355" width="55.5703125" style="689" customWidth="1"/>
    <col min="15356" max="15362" width="0" style="689" hidden="1" customWidth="1"/>
    <col min="15363" max="15363" width="16.7109375" style="689" customWidth="1"/>
    <col min="15364" max="15364" width="12.5703125" style="689" customWidth="1"/>
    <col min="15365" max="15365" width="13.5703125" style="689" customWidth="1"/>
    <col min="15366" max="15369" width="14.28515625" style="689" customWidth="1"/>
    <col min="15370" max="15370" width="17.7109375" style="689" customWidth="1"/>
    <col min="15371" max="15371" width="10.140625" style="689"/>
    <col min="15372" max="15372" width="12.85546875" style="689" bestFit="1" customWidth="1"/>
    <col min="15373" max="15609" width="10.140625" style="689"/>
    <col min="15610" max="15610" width="5.140625" style="689" customWidth="1"/>
    <col min="15611" max="15611" width="55.5703125" style="689" customWidth="1"/>
    <col min="15612" max="15618" width="0" style="689" hidden="1" customWidth="1"/>
    <col min="15619" max="15619" width="16.7109375" style="689" customWidth="1"/>
    <col min="15620" max="15620" width="12.5703125" style="689" customWidth="1"/>
    <col min="15621" max="15621" width="13.5703125" style="689" customWidth="1"/>
    <col min="15622" max="15625" width="14.28515625" style="689" customWidth="1"/>
    <col min="15626" max="15626" width="17.7109375" style="689" customWidth="1"/>
    <col min="15627" max="15627" width="10.140625" style="689"/>
    <col min="15628" max="15628" width="12.85546875" style="689" bestFit="1" customWidth="1"/>
    <col min="15629" max="15865" width="10.140625" style="689"/>
    <col min="15866" max="15866" width="5.140625" style="689" customWidth="1"/>
    <col min="15867" max="15867" width="55.5703125" style="689" customWidth="1"/>
    <col min="15868" max="15874" width="0" style="689" hidden="1" customWidth="1"/>
    <col min="15875" max="15875" width="16.7109375" style="689" customWidth="1"/>
    <col min="15876" max="15876" width="12.5703125" style="689" customWidth="1"/>
    <col min="15877" max="15877" width="13.5703125" style="689" customWidth="1"/>
    <col min="15878" max="15881" width="14.28515625" style="689" customWidth="1"/>
    <col min="15882" max="15882" width="17.7109375" style="689" customWidth="1"/>
    <col min="15883" max="15883" width="10.140625" style="689"/>
    <col min="15884" max="15884" width="12.85546875" style="689" bestFit="1" customWidth="1"/>
    <col min="15885" max="16121" width="10.140625" style="689"/>
    <col min="16122" max="16122" width="5.140625" style="689" customWidth="1"/>
    <col min="16123" max="16123" width="55.5703125" style="689" customWidth="1"/>
    <col min="16124" max="16130" width="0" style="689" hidden="1" customWidth="1"/>
    <col min="16131" max="16131" width="16.7109375" style="689" customWidth="1"/>
    <col min="16132" max="16132" width="12.5703125" style="689" customWidth="1"/>
    <col min="16133" max="16133" width="13.5703125" style="689" customWidth="1"/>
    <col min="16134" max="16137" width="14.28515625" style="689" customWidth="1"/>
    <col min="16138" max="16138" width="17.7109375" style="689" customWidth="1"/>
    <col min="16139" max="16139" width="10.140625" style="689"/>
    <col min="16140" max="16140" width="12.85546875" style="689" bestFit="1" customWidth="1"/>
    <col min="16141" max="16384" width="10.140625" style="689"/>
  </cols>
  <sheetData>
    <row r="1" spans="1:12" ht="15.95" customHeight="1">
      <c r="A1" s="2092" t="s">
        <v>1649</v>
      </c>
      <c r="B1" s="2092"/>
      <c r="C1" s="685"/>
      <c r="D1" s="686"/>
      <c r="E1" s="686"/>
      <c r="F1" s="686"/>
      <c r="G1" s="686"/>
      <c r="H1" s="1196" t="s">
        <v>2048</v>
      </c>
      <c r="I1" s="687"/>
      <c r="J1" s="688"/>
    </row>
    <row r="2" spans="1:12" ht="16.5">
      <c r="A2" s="2093" t="s">
        <v>1474</v>
      </c>
      <c r="B2" s="2093"/>
      <c r="C2" s="2093"/>
      <c r="D2" s="2093"/>
      <c r="E2" s="2093"/>
      <c r="F2" s="2093"/>
      <c r="G2" s="2093"/>
      <c r="H2" s="2093"/>
      <c r="I2" s="690"/>
      <c r="J2" s="691"/>
    </row>
    <row r="3" spans="1:12" ht="21" customHeight="1">
      <c r="A3" s="2094"/>
      <c r="B3" s="2094"/>
      <c r="C3" s="2094"/>
      <c r="D3" s="2094"/>
      <c r="E3" s="2094"/>
      <c r="F3" s="2094"/>
      <c r="G3" s="2094"/>
      <c r="H3" s="2094"/>
      <c r="I3" s="690"/>
      <c r="J3" s="691"/>
    </row>
    <row r="4" spans="1:12" ht="18" customHeight="1">
      <c r="A4" s="1200"/>
      <c r="B4" s="686"/>
      <c r="C4" s="2095"/>
      <c r="D4" s="2095"/>
      <c r="E4" s="1192"/>
      <c r="F4" s="1192"/>
      <c r="G4" s="1085"/>
      <c r="H4" s="1202" t="s">
        <v>127</v>
      </c>
      <c r="I4" s="692"/>
      <c r="J4" s="693"/>
    </row>
    <row r="5" spans="1:12" ht="37.700000000000003" customHeight="1">
      <c r="A5" s="2096" t="s">
        <v>2</v>
      </c>
      <c r="B5" s="2096" t="s">
        <v>1004</v>
      </c>
      <c r="C5" s="2013" t="s">
        <v>1459</v>
      </c>
      <c r="D5" s="2014"/>
      <c r="E5" s="2013" t="s">
        <v>1460</v>
      </c>
      <c r="F5" s="2097"/>
      <c r="G5" s="2099" t="s">
        <v>1420</v>
      </c>
      <c r="H5" s="2096" t="s">
        <v>1125</v>
      </c>
      <c r="I5" s="692"/>
      <c r="J5" s="693"/>
    </row>
    <row r="6" spans="1:12" ht="37.700000000000003" customHeight="1">
      <c r="A6" s="2096"/>
      <c r="B6" s="2096"/>
      <c r="C6" s="2015"/>
      <c r="D6" s="2016"/>
      <c r="E6" s="2015"/>
      <c r="F6" s="2098"/>
      <c r="G6" s="2099"/>
      <c r="H6" s="2096"/>
      <c r="I6" s="692"/>
      <c r="J6" s="693"/>
    </row>
    <row r="7" spans="1:12" ht="21" customHeight="1">
      <c r="A7" s="2096"/>
      <c r="B7" s="2096"/>
      <c r="C7" s="2101" t="s">
        <v>1184</v>
      </c>
      <c r="D7" s="2096" t="s">
        <v>1185</v>
      </c>
      <c r="E7" s="2101" t="s">
        <v>1184</v>
      </c>
      <c r="F7" s="2096" t="s">
        <v>1185</v>
      </c>
      <c r="G7" s="2099"/>
      <c r="H7" s="2096"/>
      <c r="I7" s="690"/>
      <c r="J7" s="691"/>
    </row>
    <row r="8" spans="1:12" ht="78" customHeight="1">
      <c r="A8" s="2096"/>
      <c r="B8" s="2096"/>
      <c r="C8" s="2101"/>
      <c r="D8" s="2096"/>
      <c r="E8" s="2101"/>
      <c r="F8" s="2096"/>
      <c r="G8" s="2099"/>
      <c r="H8" s="2096"/>
      <c r="I8" s="690"/>
      <c r="J8" s="691"/>
    </row>
    <row r="9" spans="1:12" s="700" customFormat="1" ht="18.75" customHeight="1">
      <c r="A9" s="694" t="s">
        <v>5</v>
      </c>
      <c r="B9" s="695" t="s">
        <v>6</v>
      </c>
      <c r="C9" s="696" t="s">
        <v>1186</v>
      </c>
      <c r="D9" s="695" t="s">
        <v>1187</v>
      </c>
      <c r="E9" s="695" t="s">
        <v>1188</v>
      </c>
      <c r="F9" s="695" t="s">
        <v>1189</v>
      </c>
      <c r="G9" s="695" t="s">
        <v>1190</v>
      </c>
      <c r="H9" s="697" t="s">
        <v>1191</v>
      </c>
      <c r="I9" s="698"/>
      <c r="J9" s="699"/>
    </row>
    <row r="10" spans="1:12" s="708" customFormat="1" ht="17.25" customHeight="1">
      <c r="A10" s="701"/>
      <c r="B10" s="702" t="s">
        <v>336</v>
      </c>
      <c r="C10" s="703"/>
      <c r="D10" s="704"/>
      <c r="E10" s="704"/>
      <c r="F10" s="704"/>
      <c r="G10" s="704"/>
      <c r="H10" s="705"/>
      <c r="I10" s="706"/>
      <c r="J10" s="707"/>
      <c r="L10" s="709"/>
    </row>
    <row r="11" spans="1:12" s="708" customFormat="1" ht="21" customHeight="1">
      <c r="A11" s="701" t="s">
        <v>133</v>
      </c>
      <c r="B11" s="710" t="s">
        <v>1192</v>
      </c>
      <c r="C11" s="703"/>
      <c r="D11" s="704"/>
      <c r="E11" s="704"/>
      <c r="F11" s="704"/>
      <c r="G11" s="704"/>
      <c r="H11" s="704"/>
      <c r="I11" s="706"/>
      <c r="J11" s="707"/>
      <c r="L11" s="709"/>
    </row>
    <row r="12" spans="1:12" s="718" customFormat="1" ht="66">
      <c r="A12" s="711" t="s">
        <v>1186</v>
      </c>
      <c r="B12" s="712" t="s">
        <v>1193</v>
      </c>
      <c r="C12" s="713"/>
      <c r="D12" s="714"/>
      <c r="E12" s="714"/>
      <c r="F12" s="714"/>
      <c r="G12" s="715"/>
      <c r="H12" s="714"/>
      <c r="I12" s="716"/>
      <c r="J12" s="717"/>
      <c r="L12" s="719"/>
    </row>
    <row r="13" spans="1:12" s="718" customFormat="1" ht="19.7" customHeight="1">
      <c r="A13" s="711" t="s">
        <v>1187</v>
      </c>
      <c r="B13" s="720" t="s">
        <v>1194</v>
      </c>
      <c r="C13" s="713"/>
      <c r="D13" s="714"/>
      <c r="E13" s="714"/>
      <c r="F13" s="714"/>
      <c r="G13" s="715"/>
      <c r="H13" s="714"/>
      <c r="I13" s="716"/>
      <c r="J13" s="717"/>
      <c r="L13" s="719"/>
    </row>
    <row r="14" spans="1:12" s="725" customFormat="1" ht="23.45" customHeight="1">
      <c r="A14" s="721"/>
      <c r="B14" s="722" t="s">
        <v>1195</v>
      </c>
      <c r="C14" s="713"/>
      <c r="D14" s="714"/>
      <c r="E14" s="714"/>
      <c r="F14" s="714"/>
      <c r="G14" s="723"/>
      <c r="H14" s="723"/>
      <c r="I14" s="716"/>
      <c r="J14" s="724"/>
    </row>
    <row r="15" spans="1:12" s="725" customFormat="1" ht="53.25" customHeight="1">
      <c r="A15" s="721"/>
      <c r="B15" s="726" t="s">
        <v>1196</v>
      </c>
      <c r="C15" s="713"/>
      <c r="D15" s="714"/>
      <c r="E15" s="714"/>
      <c r="F15" s="714"/>
      <c r="G15" s="723"/>
      <c r="H15" s="723"/>
      <c r="I15" s="716"/>
      <c r="J15" s="724"/>
    </row>
    <row r="16" spans="1:12" s="718" customFormat="1" ht="33" customHeight="1">
      <c r="A16" s="711" t="s">
        <v>1188</v>
      </c>
      <c r="B16" s="720" t="s">
        <v>1197</v>
      </c>
      <c r="C16" s="713"/>
      <c r="D16" s="714"/>
      <c r="E16" s="714"/>
      <c r="F16" s="714"/>
      <c r="G16" s="715"/>
      <c r="H16" s="714"/>
      <c r="I16" s="716"/>
      <c r="J16" s="724"/>
    </row>
    <row r="17" spans="1:10" s="718" customFormat="1" ht="21" customHeight="1">
      <c r="A17" s="711" t="s">
        <v>1189</v>
      </c>
      <c r="B17" s="720" t="s">
        <v>1198</v>
      </c>
      <c r="C17" s="713"/>
      <c r="D17" s="714"/>
      <c r="E17" s="714"/>
      <c r="F17" s="714"/>
      <c r="G17" s="727"/>
      <c r="H17" s="714"/>
      <c r="I17" s="716"/>
      <c r="J17" s="717"/>
    </row>
    <row r="18" spans="1:10" s="718" customFormat="1" ht="21" customHeight="1">
      <c r="A18" s="711" t="s">
        <v>1190</v>
      </c>
      <c r="B18" s="720" t="s">
        <v>1199</v>
      </c>
      <c r="C18" s="713"/>
      <c r="D18" s="728"/>
      <c r="E18" s="728"/>
      <c r="F18" s="728"/>
      <c r="G18" s="727"/>
      <c r="H18" s="714"/>
      <c r="I18" s="716"/>
      <c r="J18" s="717"/>
    </row>
    <row r="19" spans="1:10" s="718" customFormat="1" ht="49.5">
      <c r="A19" s="711" t="s">
        <v>1461</v>
      </c>
      <c r="B19" s="720" t="s">
        <v>1769</v>
      </c>
      <c r="C19" s="713"/>
      <c r="D19" s="728"/>
      <c r="E19" s="728"/>
      <c r="F19" s="728"/>
      <c r="G19" s="727"/>
      <c r="H19" s="714"/>
      <c r="I19" s="716"/>
      <c r="J19" s="717"/>
    </row>
    <row r="20" spans="1:10" s="718" customFormat="1" ht="49.5">
      <c r="A20" s="711" t="s">
        <v>1797</v>
      </c>
      <c r="B20" s="720" t="s">
        <v>1462</v>
      </c>
      <c r="C20" s="713"/>
      <c r="D20" s="728"/>
      <c r="E20" s="728"/>
      <c r="F20" s="728"/>
      <c r="G20" s="727"/>
      <c r="H20" s="714"/>
      <c r="I20" s="716"/>
      <c r="J20" s="717"/>
    </row>
    <row r="21" spans="1:10" s="718" customFormat="1" ht="21" customHeight="1">
      <c r="A21" s="711"/>
      <c r="B21" s="720" t="s">
        <v>300</v>
      </c>
      <c r="C21" s="713"/>
      <c r="D21" s="728"/>
      <c r="E21" s="728"/>
      <c r="F21" s="728"/>
      <c r="G21" s="727"/>
      <c r="H21" s="714"/>
      <c r="I21" s="716"/>
      <c r="J21" s="717"/>
    </row>
    <row r="22" spans="1:10" s="1191" customFormat="1" ht="21" customHeight="1">
      <c r="A22" s="729" t="s">
        <v>137</v>
      </c>
      <c r="B22" s="710" t="s">
        <v>1200</v>
      </c>
      <c r="C22" s="703"/>
      <c r="D22" s="704"/>
      <c r="E22" s="704"/>
      <c r="F22" s="704"/>
      <c r="G22" s="704"/>
      <c r="H22" s="704"/>
      <c r="I22" s="716"/>
      <c r="J22" s="707"/>
    </row>
    <row r="23" spans="1:10" s="718" customFormat="1" ht="21" customHeight="1">
      <c r="A23" s="711" t="s">
        <v>1186</v>
      </c>
      <c r="B23" s="720" t="s">
        <v>1201</v>
      </c>
      <c r="C23" s="713"/>
      <c r="D23" s="714"/>
      <c r="E23" s="714"/>
      <c r="F23" s="714"/>
      <c r="G23" s="714"/>
      <c r="H23" s="714"/>
      <c r="I23" s="716"/>
      <c r="J23" s="717"/>
    </row>
    <row r="24" spans="1:10" s="734" customFormat="1" ht="21" customHeight="1">
      <c r="A24" s="730"/>
      <c r="B24" s="731" t="s">
        <v>1202</v>
      </c>
      <c r="C24" s="732"/>
      <c r="D24" s="727"/>
      <c r="E24" s="727"/>
      <c r="F24" s="727"/>
      <c r="G24" s="727"/>
      <c r="H24" s="727"/>
      <c r="I24" s="716"/>
      <c r="J24" s="733"/>
    </row>
    <row r="25" spans="1:10" s="734" customFormat="1" ht="21" customHeight="1">
      <c r="A25" s="730"/>
      <c r="B25" s="731" t="s">
        <v>1203</v>
      </c>
      <c r="C25" s="732"/>
      <c r="D25" s="727"/>
      <c r="E25" s="727"/>
      <c r="F25" s="727"/>
      <c r="G25" s="727"/>
      <c r="H25" s="727"/>
      <c r="I25" s="716"/>
      <c r="J25" s="733"/>
    </row>
    <row r="26" spans="1:10" s="718" customFormat="1" ht="22.5" customHeight="1">
      <c r="A26" s="721" t="s">
        <v>1187</v>
      </c>
      <c r="B26" s="735" t="s">
        <v>1204</v>
      </c>
      <c r="C26" s="713"/>
      <c r="D26" s="728"/>
      <c r="E26" s="728"/>
      <c r="F26" s="728"/>
      <c r="G26" s="715"/>
      <c r="H26" s="715"/>
      <c r="I26" s="716">
        <f>C26*1.49*12*4.5%*30%</f>
        <v>0</v>
      </c>
      <c r="J26" s="736"/>
    </row>
    <row r="27" spans="1:10" s="718" customFormat="1" ht="35.25" customHeight="1">
      <c r="A27" s="721" t="s">
        <v>1188</v>
      </c>
      <c r="B27" s="735" t="s">
        <v>1205</v>
      </c>
      <c r="C27" s="713"/>
      <c r="D27" s="728"/>
      <c r="E27" s="728"/>
      <c r="F27" s="728"/>
      <c r="G27" s="715"/>
      <c r="H27" s="715"/>
      <c r="I27" s="716"/>
      <c r="J27" s="736"/>
    </row>
    <row r="28" spans="1:10" s="718" customFormat="1" ht="66">
      <c r="A28" s="721" t="s">
        <v>1189</v>
      </c>
      <c r="B28" s="1086" t="s">
        <v>1413</v>
      </c>
      <c r="C28" s="713"/>
      <c r="D28" s="728"/>
      <c r="E28" s="728"/>
      <c r="F28" s="728"/>
      <c r="G28" s="715"/>
      <c r="H28" s="715"/>
      <c r="I28" s="716"/>
      <c r="J28" s="736"/>
    </row>
    <row r="29" spans="1:10" s="718" customFormat="1" ht="16.5">
      <c r="A29" s="721"/>
      <c r="B29" s="737" t="s">
        <v>300</v>
      </c>
      <c r="C29" s="713"/>
      <c r="D29" s="728"/>
      <c r="E29" s="728"/>
      <c r="F29" s="728"/>
      <c r="G29" s="715"/>
      <c r="H29" s="715"/>
      <c r="I29" s="716"/>
      <c r="J29" s="736"/>
    </row>
    <row r="30" spans="1:10" ht="6.75" customHeight="1">
      <c r="A30" s="738"/>
      <c r="B30" s="739"/>
      <c r="C30" s="740"/>
      <c r="D30" s="741"/>
      <c r="E30" s="741"/>
      <c r="F30" s="741"/>
      <c r="G30" s="741"/>
      <c r="H30" s="741"/>
      <c r="I30" s="716"/>
      <c r="J30" s="742"/>
    </row>
    <row r="31" spans="1:10" ht="4.5" customHeight="1">
      <c r="B31" s="743"/>
      <c r="I31" s="716"/>
    </row>
    <row r="32" spans="1:10" s="745" customFormat="1" ht="40.5" hidden="1" customHeight="1">
      <c r="A32" s="2102" t="s">
        <v>1206</v>
      </c>
      <c r="B32" s="2105"/>
      <c r="C32" s="2102" t="s">
        <v>1207</v>
      </c>
      <c r="D32" s="2102"/>
      <c r="E32" s="1198"/>
      <c r="F32" s="1198"/>
      <c r="G32" s="2102" t="s">
        <v>1208</v>
      </c>
      <c r="H32" s="2102"/>
      <c r="I32" s="716"/>
      <c r="J32" s="1198"/>
    </row>
    <row r="33" spans="1:10" s="708" customFormat="1" ht="19.7" hidden="1" customHeight="1">
      <c r="A33" s="2103"/>
      <c r="B33" s="2103"/>
      <c r="C33" s="2103"/>
      <c r="D33" s="2103"/>
      <c r="E33" s="2103"/>
      <c r="F33" s="2103"/>
      <c r="G33" s="2103"/>
      <c r="H33" s="2103"/>
      <c r="I33" s="716"/>
      <c r="J33" s="1194"/>
    </row>
    <row r="34" spans="1:10" s="708" customFormat="1" ht="19.7" hidden="1" customHeight="1">
      <c r="A34" s="1194"/>
      <c r="B34" s="1194"/>
      <c r="C34" s="746"/>
      <c r="D34" s="747"/>
      <c r="E34" s="747"/>
      <c r="F34" s="747"/>
      <c r="G34" s="747"/>
      <c r="H34" s="747"/>
      <c r="I34" s="748"/>
      <c r="J34" s="747"/>
    </row>
    <row r="35" spans="1:10" s="708" customFormat="1" ht="19.7" hidden="1" customHeight="1">
      <c r="A35" s="1194"/>
      <c r="B35" s="1194"/>
      <c r="C35" s="746"/>
      <c r="D35" s="747"/>
      <c r="E35" s="747"/>
      <c r="F35" s="747"/>
      <c r="G35" s="747"/>
      <c r="H35" s="747"/>
      <c r="I35" s="748"/>
      <c r="J35" s="747"/>
    </row>
    <row r="36" spans="1:10" s="708" customFormat="1" ht="19.7" hidden="1" customHeight="1">
      <c r="A36" s="2103"/>
      <c r="B36" s="2103"/>
      <c r="C36" s="749"/>
      <c r="D36" s="1194"/>
      <c r="E36" s="1194"/>
      <c r="F36" s="1194"/>
      <c r="G36" s="1194"/>
      <c r="H36" s="1194"/>
      <c r="I36" s="750"/>
      <c r="J36" s="1194"/>
    </row>
    <row r="37" spans="1:10" s="708" customFormat="1" ht="19.7" hidden="1" customHeight="1">
      <c r="A37" s="1194"/>
      <c r="B37" s="1194"/>
      <c r="C37" s="751"/>
      <c r="I37" s="748"/>
    </row>
    <row r="38" spans="1:10" ht="19.7" hidden="1" customHeight="1">
      <c r="G38" s="2104"/>
      <c r="H38" s="2104"/>
      <c r="I38" s="752"/>
    </row>
    <row r="39" spans="1:10" ht="19.7" hidden="1" customHeight="1">
      <c r="G39" s="2100"/>
      <c r="H39" s="2100"/>
      <c r="I39" s="753"/>
    </row>
    <row r="40" spans="1:10" ht="11.25" hidden="1" customHeight="1">
      <c r="G40" s="2100"/>
      <c r="H40" s="2100"/>
      <c r="I40" s="753"/>
    </row>
    <row r="41" spans="1:10" ht="18" hidden="1" customHeight="1"/>
    <row r="42" spans="1:10" ht="18" hidden="1" customHeight="1">
      <c r="A42" s="755"/>
      <c r="B42" s="2106" t="s">
        <v>1209</v>
      </c>
      <c r="C42" s="2106"/>
      <c r="D42" s="2106"/>
      <c r="E42" s="1193"/>
      <c r="F42" s="1193"/>
      <c r="G42" s="2103" t="s">
        <v>1210</v>
      </c>
      <c r="H42" s="2103"/>
      <c r="I42" s="756"/>
    </row>
    <row r="43" spans="1:10" ht="19.7" hidden="1" customHeight="1">
      <c r="B43" s="2107" t="s">
        <v>1211</v>
      </c>
      <c r="C43" s="2107"/>
      <c r="D43" s="2107"/>
      <c r="E43" s="1195"/>
      <c r="F43" s="1195"/>
      <c r="G43" s="2108" t="s">
        <v>1212</v>
      </c>
      <c r="H43" s="2108"/>
      <c r="I43" s="687"/>
    </row>
    <row r="44" spans="1:10" ht="19.7" hidden="1" customHeight="1">
      <c r="G44" s="2100" t="s">
        <v>1213</v>
      </c>
      <c r="H44" s="2100"/>
      <c r="I44" s="753"/>
    </row>
    <row r="45" spans="1:10" ht="19.7" hidden="1" customHeight="1"/>
    <row r="46" spans="1:10" ht="19.7" hidden="1" customHeight="1"/>
    <row r="47" spans="1:10" ht="19.7" hidden="1" customHeight="1">
      <c r="C47" s="2109"/>
      <c r="D47" s="2109"/>
      <c r="E47" s="1199"/>
      <c r="F47" s="1199"/>
      <c r="G47" s="2109" t="s">
        <v>1214</v>
      </c>
      <c r="H47" s="2109"/>
      <c r="I47" s="757"/>
    </row>
    <row r="48" spans="1:10" ht="19.7" customHeight="1">
      <c r="A48" s="1197" t="s">
        <v>1122</v>
      </c>
      <c r="B48" s="1191" t="s">
        <v>1215</v>
      </c>
    </row>
    <row r="49" spans="5:8" ht="19.7" customHeight="1">
      <c r="E49" s="1996"/>
      <c r="F49" s="1996"/>
      <c r="G49" s="1996"/>
      <c r="H49" s="1996"/>
    </row>
    <row r="50" spans="5:8" ht="19.7" customHeight="1">
      <c r="E50" s="1997"/>
      <c r="F50" s="1997"/>
      <c r="G50" s="1997"/>
      <c r="H50" s="1997"/>
    </row>
    <row r="51" spans="5:8" ht="19.7" customHeight="1">
      <c r="E51" s="1997"/>
      <c r="F51" s="1997"/>
      <c r="G51" s="1997"/>
      <c r="H51" s="1997"/>
    </row>
    <row r="52" spans="5:8" ht="19.7" customHeight="1">
      <c r="E52" s="1998"/>
      <c r="F52" s="1998"/>
      <c r="G52" s="1998"/>
      <c r="H52" s="1998"/>
    </row>
  </sheetData>
  <mergeCells count="34">
    <mergeCell ref="E52:H52"/>
    <mergeCell ref="G40:H40"/>
    <mergeCell ref="B42:D42"/>
    <mergeCell ref="G42:H42"/>
    <mergeCell ref="B43:D43"/>
    <mergeCell ref="G43:H43"/>
    <mergeCell ref="G44:H44"/>
    <mergeCell ref="C47:D47"/>
    <mergeCell ref="G47:H47"/>
    <mergeCell ref="E49:H49"/>
    <mergeCell ref="E50:H50"/>
    <mergeCell ref="E51:H51"/>
    <mergeCell ref="A33:B33"/>
    <mergeCell ref="C33:H33"/>
    <mergeCell ref="A36:B36"/>
    <mergeCell ref="G38:H38"/>
    <mergeCell ref="A32:B32"/>
    <mergeCell ref="G39:H39"/>
    <mergeCell ref="C7:C8"/>
    <mergeCell ref="D7:D8"/>
    <mergeCell ref="E7:E8"/>
    <mergeCell ref="F7:F8"/>
    <mergeCell ref="C32:D32"/>
    <mergeCell ref="G32:H32"/>
    <mergeCell ref="A1:B1"/>
    <mergeCell ref="A2:H2"/>
    <mergeCell ref="A3:H3"/>
    <mergeCell ref="C4:D4"/>
    <mergeCell ref="A5:A8"/>
    <mergeCell ref="B5:B8"/>
    <mergeCell ref="C5:D6"/>
    <mergeCell ref="E5:F6"/>
    <mergeCell ref="G5:G8"/>
    <mergeCell ref="H5:H8"/>
  </mergeCells>
  <printOptions horizontalCentered="1"/>
  <pageMargins left="0.49" right="0" top="0.22" bottom="0" header="0" footer="0"/>
  <pageSetup paperSize="9" scale="88" fitToHeight="0" orientation="landscape" blackAndWhite="1"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D1B2-26D3-40FE-9319-6764D8D88EA0}">
  <sheetPr>
    <tabColor rgb="FF7030A0"/>
  </sheetPr>
  <dimension ref="A1:M85"/>
  <sheetViews>
    <sheetView view="pageBreakPreview" zoomScale="85" zoomScaleNormal="85" zoomScaleSheetLayoutView="85" workbookViewId="0">
      <selection sqref="A1:B1"/>
    </sheetView>
  </sheetViews>
  <sheetFormatPr defaultColWidth="10.28515625" defaultRowHeight="15.75"/>
  <cols>
    <col min="1" max="1" width="4.42578125" style="1106" customWidth="1"/>
    <col min="2" max="2" width="72.5703125" style="1087" customWidth="1"/>
    <col min="3" max="3" width="9.42578125" style="758" customWidth="1"/>
    <col min="4" max="4" width="8.28515625" style="759" customWidth="1"/>
    <col min="5" max="5" width="9.140625" style="1087" customWidth="1"/>
    <col min="6" max="6" width="10.140625" style="1087" customWidth="1"/>
    <col min="7" max="7" width="11.7109375" style="1087" customWidth="1"/>
    <col min="8" max="8" width="12.85546875" style="1087" customWidth="1"/>
    <col min="9" max="9" width="14.28515625" style="1087" customWidth="1"/>
    <col min="10" max="10" width="13.5703125" style="1087" customWidth="1"/>
    <col min="11" max="11" width="31.28515625" style="1087" hidden="1" customWidth="1"/>
    <col min="12" max="12" width="29.7109375" style="1087" bestFit="1" customWidth="1"/>
    <col min="13" max="13" width="26.5703125" style="1087" customWidth="1"/>
    <col min="14" max="16384" width="10.28515625" style="1087"/>
  </cols>
  <sheetData>
    <row r="1" spans="1:13" ht="15.95" customHeight="1">
      <c r="A1" s="2092" t="s">
        <v>1649</v>
      </c>
      <c r="B1" s="2092"/>
      <c r="F1" s="2111"/>
      <c r="G1" s="2111"/>
      <c r="H1" s="2111"/>
      <c r="I1" s="2112" t="s">
        <v>2049</v>
      </c>
      <c r="J1" s="2112"/>
      <c r="K1" s="2112"/>
    </row>
    <row r="2" spans="1:13" ht="30.75" customHeight="1">
      <c r="A2" s="2112" t="s">
        <v>1475</v>
      </c>
      <c r="B2" s="2112"/>
      <c r="C2" s="2112"/>
      <c r="D2" s="2112"/>
      <c r="E2" s="2112"/>
      <c r="F2" s="2112"/>
      <c r="G2" s="2112"/>
      <c r="H2" s="2112"/>
      <c r="I2" s="2112"/>
      <c r="J2" s="2112"/>
      <c r="K2" s="1201"/>
    </row>
    <row r="3" spans="1:13" ht="18.75" customHeight="1">
      <c r="A3" s="2113"/>
      <c r="B3" s="2113"/>
      <c r="C3" s="2113"/>
      <c r="D3" s="2113"/>
      <c r="E3" s="2113"/>
      <c r="F3" s="2113"/>
      <c r="G3" s="2113"/>
      <c r="H3" s="2113"/>
      <c r="I3" s="2113"/>
      <c r="J3" s="2113"/>
      <c r="K3" s="1201"/>
    </row>
    <row r="4" spans="1:13" ht="21" customHeight="1">
      <c r="A4" s="760"/>
      <c r="B4" s="760"/>
      <c r="C4" s="761"/>
      <c r="I4" s="2110" t="s">
        <v>127</v>
      </c>
      <c r="J4" s="2110"/>
      <c r="K4" s="1088"/>
    </row>
    <row r="5" spans="1:13" ht="45.2" customHeight="1">
      <c r="A5" s="2114" t="s">
        <v>2</v>
      </c>
      <c r="B5" s="2114" t="s">
        <v>1216</v>
      </c>
      <c r="C5" s="2115" t="s">
        <v>1171</v>
      </c>
      <c r="D5" s="2116" t="s">
        <v>1217</v>
      </c>
      <c r="E5" s="2119" t="s">
        <v>1798</v>
      </c>
      <c r="F5" s="2119"/>
      <c r="G5" s="2119"/>
      <c r="H5" s="2115" t="s">
        <v>1123</v>
      </c>
      <c r="I5" s="2050" t="s">
        <v>1420</v>
      </c>
      <c r="J5" s="2017" t="s">
        <v>1125</v>
      </c>
      <c r="K5" s="2115" t="s">
        <v>306</v>
      </c>
    </row>
    <row r="6" spans="1:13" ht="15.95" customHeight="1">
      <c r="A6" s="2114"/>
      <c r="B6" s="2114"/>
      <c r="C6" s="2115"/>
      <c r="D6" s="2117"/>
      <c r="E6" s="2120" t="s">
        <v>1218</v>
      </c>
      <c r="F6" s="2123" t="s">
        <v>1219</v>
      </c>
      <c r="G6" s="2126" t="s">
        <v>335</v>
      </c>
      <c r="H6" s="2115"/>
      <c r="I6" s="2050"/>
      <c r="J6" s="2018"/>
      <c r="K6" s="2115"/>
    </row>
    <row r="7" spans="1:13" s="1089" customFormat="1" ht="12.75" customHeight="1">
      <c r="A7" s="2114"/>
      <c r="B7" s="2114"/>
      <c r="C7" s="2115"/>
      <c r="D7" s="2117"/>
      <c r="E7" s="2121"/>
      <c r="F7" s="2124"/>
      <c r="G7" s="2127"/>
      <c r="H7" s="2115"/>
      <c r="I7" s="2050"/>
      <c r="J7" s="2018"/>
      <c r="K7" s="2115"/>
    </row>
    <row r="8" spans="1:13" s="1090" customFormat="1" ht="60" customHeight="1">
      <c r="A8" s="2114"/>
      <c r="B8" s="2114"/>
      <c r="C8" s="2115"/>
      <c r="D8" s="2118"/>
      <c r="E8" s="2122"/>
      <c r="F8" s="2125"/>
      <c r="G8" s="2128"/>
      <c r="H8" s="2115"/>
      <c r="I8" s="2050"/>
      <c r="J8" s="2019"/>
      <c r="K8" s="2115"/>
    </row>
    <row r="9" spans="1:13" s="1093" customFormat="1" ht="16.5" customHeight="1">
      <c r="A9" s="762" t="s">
        <v>5</v>
      </c>
      <c r="B9" s="762" t="s">
        <v>6</v>
      </c>
      <c r="C9" s="763">
        <v>1</v>
      </c>
      <c r="D9" s="763">
        <v>2</v>
      </c>
      <c r="E9" s="764">
        <v>3</v>
      </c>
      <c r="F9" s="764" t="s">
        <v>1463</v>
      </c>
      <c r="G9" s="764" t="s">
        <v>1464</v>
      </c>
      <c r="H9" s="764">
        <v>6</v>
      </c>
      <c r="I9" s="1091">
        <v>7</v>
      </c>
      <c r="J9" s="1091" t="s">
        <v>1799</v>
      </c>
      <c r="K9" s="1092"/>
      <c r="M9" s="765"/>
    </row>
    <row r="10" spans="1:13" s="1090" customFormat="1" ht="22.5" customHeight="1">
      <c r="A10" s="766"/>
      <c r="B10" s="766" t="s">
        <v>1220</v>
      </c>
      <c r="C10" s="767"/>
      <c r="D10" s="768"/>
      <c r="E10" s="769"/>
      <c r="F10" s="770"/>
      <c r="G10" s="770"/>
      <c r="H10" s="770"/>
      <c r="I10" s="771"/>
      <c r="J10" s="770"/>
      <c r="K10" s="1094"/>
      <c r="L10" s="1095"/>
      <c r="M10" s="772"/>
    </row>
    <row r="11" spans="1:13" s="1090" customFormat="1" ht="22.5" customHeight="1">
      <c r="A11" s="773"/>
      <c r="B11" s="773" t="s">
        <v>1221</v>
      </c>
      <c r="C11" s="767"/>
      <c r="D11" s="774"/>
      <c r="E11" s="775"/>
      <c r="F11" s="767"/>
      <c r="G11" s="767"/>
      <c r="H11" s="767"/>
      <c r="I11" s="767"/>
      <c r="J11" s="767"/>
      <c r="K11" s="1096"/>
      <c r="M11" s="776"/>
    </row>
    <row r="12" spans="1:13" s="1090" customFormat="1" ht="22.5" customHeight="1">
      <c r="A12" s="773" t="s">
        <v>133</v>
      </c>
      <c r="B12" s="777" t="s">
        <v>1222</v>
      </c>
      <c r="C12" s="767"/>
      <c r="D12" s="774"/>
      <c r="E12" s="775"/>
      <c r="F12" s="767"/>
      <c r="G12" s="767"/>
      <c r="H12" s="767"/>
      <c r="I12" s="767"/>
      <c r="J12" s="767"/>
      <c r="K12" s="1096"/>
    </row>
    <row r="13" spans="1:13" s="1090" customFormat="1" ht="22.5" customHeight="1">
      <c r="A13" s="773">
        <v>1</v>
      </c>
      <c r="B13" s="777" t="s">
        <v>1223</v>
      </c>
      <c r="C13" s="767"/>
      <c r="D13" s="778"/>
      <c r="E13" s="779"/>
      <c r="F13" s="780"/>
      <c r="G13" s="780"/>
      <c r="H13" s="781"/>
      <c r="I13" s="1097"/>
      <c r="J13" s="1097"/>
      <c r="K13" s="1097"/>
      <c r="L13" s="1090" t="s">
        <v>1224</v>
      </c>
    </row>
    <row r="14" spans="1:13" s="1090" customFormat="1" ht="22.5" customHeight="1">
      <c r="A14" s="773"/>
      <c r="B14" s="782" t="s">
        <v>1225</v>
      </c>
      <c r="C14" s="781"/>
      <c r="D14" s="783">
        <v>2.5</v>
      </c>
      <c r="E14" s="783">
        <v>0.5</v>
      </c>
      <c r="F14" s="780"/>
      <c r="G14" s="780"/>
      <c r="H14" s="784"/>
      <c r="I14" s="1098"/>
      <c r="J14" s="1098"/>
      <c r="K14" s="1097"/>
    </row>
    <row r="15" spans="1:13" ht="22.5" customHeight="1">
      <c r="A15" s="785"/>
      <c r="B15" s="782" t="s">
        <v>1226</v>
      </c>
      <c r="C15" s="781"/>
      <c r="D15" s="783">
        <v>1.5</v>
      </c>
      <c r="E15" s="783">
        <f>E14</f>
        <v>0.5</v>
      </c>
      <c r="F15" s="780"/>
      <c r="G15" s="780"/>
      <c r="H15" s="784"/>
      <c r="I15" s="1098"/>
      <c r="J15" s="1098"/>
      <c r="K15" s="1097"/>
    </row>
    <row r="16" spans="1:13" ht="55.7" customHeight="1">
      <c r="A16" s="773">
        <v>2</v>
      </c>
      <c r="B16" s="777" t="s">
        <v>1227</v>
      </c>
      <c r="C16" s="767"/>
      <c r="D16" s="778">
        <v>1.5</v>
      </c>
      <c r="E16" s="778">
        <f>E14</f>
        <v>0.5</v>
      </c>
      <c r="F16" s="780"/>
      <c r="G16" s="780"/>
      <c r="H16" s="784"/>
      <c r="I16" s="1098"/>
      <c r="J16" s="1098"/>
      <c r="K16" s="1097"/>
      <c r="L16" s="1090" t="s">
        <v>1228</v>
      </c>
    </row>
    <row r="17" spans="1:13" ht="18.75" hidden="1" customHeight="1">
      <c r="A17" s="773"/>
      <c r="B17" s="782" t="s">
        <v>1229</v>
      </c>
      <c r="C17" s="781"/>
      <c r="D17" s="783">
        <v>1.5</v>
      </c>
      <c r="E17" s="783">
        <f>E15</f>
        <v>0.5</v>
      </c>
      <c r="F17" s="780"/>
      <c r="G17" s="780"/>
      <c r="H17" s="784"/>
      <c r="I17" s="1098"/>
      <c r="J17" s="1098"/>
      <c r="K17" s="1097"/>
    </row>
    <row r="18" spans="1:13" s="1090" customFormat="1" ht="67.5" customHeight="1">
      <c r="A18" s="773">
        <v>3</v>
      </c>
      <c r="B18" s="777" t="s">
        <v>1230</v>
      </c>
      <c r="C18" s="767"/>
      <c r="D18" s="778"/>
      <c r="E18" s="778"/>
      <c r="F18" s="780"/>
      <c r="G18" s="780"/>
      <c r="H18" s="784"/>
      <c r="I18" s="1098"/>
      <c r="J18" s="1098"/>
      <c r="K18" s="1097"/>
      <c r="L18" s="1090" t="s">
        <v>1231</v>
      </c>
    </row>
    <row r="19" spans="1:13" ht="22.5" customHeight="1">
      <c r="A19" s="785"/>
      <c r="B19" s="782" t="s">
        <v>1225</v>
      </c>
      <c r="C19" s="781"/>
      <c r="D19" s="783">
        <v>2.5</v>
      </c>
      <c r="E19" s="783">
        <f>$E$17</f>
        <v>0.5</v>
      </c>
      <c r="F19" s="780"/>
      <c r="G19" s="780"/>
      <c r="H19" s="784"/>
      <c r="I19" s="1098"/>
      <c r="J19" s="1098"/>
      <c r="K19" s="1097"/>
    </row>
    <row r="20" spans="1:13" ht="22.5" customHeight="1">
      <c r="A20" s="785"/>
      <c r="B20" s="782" t="s">
        <v>1232</v>
      </c>
      <c r="C20" s="781"/>
      <c r="D20" s="783">
        <v>2</v>
      </c>
      <c r="E20" s="783">
        <f>$E$17</f>
        <v>0.5</v>
      </c>
      <c r="F20" s="780"/>
      <c r="G20" s="780"/>
      <c r="H20" s="784"/>
      <c r="I20" s="1098"/>
      <c r="J20" s="1098"/>
      <c r="K20" s="1097"/>
    </row>
    <row r="21" spans="1:13" s="1090" customFormat="1" ht="22.5" customHeight="1">
      <c r="A21" s="785"/>
      <c r="B21" s="782" t="s">
        <v>1233</v>
      </c>
      <c r="C21" s="781"/>
      <c r="D21" s="783">
        <v>1.5</v>
      </c>
      <c r="E21" s="783">
        <f>$E$17</f>
        <v>0.5</v>
      </c>
      <c r="F21" s="780"/>
      <c r="G21" s="780"/>
      <c r="H21" s="784"/>
      <c r="I21" s="1098"/>
      <c r="J21" s="1098"/>
      <c r="K21" s="1097"/>
      <c r="L21" s="1090" t="s">
        <v>1234</v>
      </c>
    </row>
    <row r="22" spans="1:13" ht="67.5" customHeight="1">
      <c r="A22" s="773">
        <v>4</v>
      </c>
      <c r="B22" s="777" t="s">
        <v>1465</v>
      </c>
      <c r="C22" s="767"/>
      <c r="D22" s="778"/>
      <c r="E22" s="778"/>
      <c r="F22" s="780"/>
      <c r="G22" s="780"/>
      <c r="H22" s="784"/>
      <c r="I22" s="1098"/>
      <c r="J22" s="1098"/>
      <c r="K22" s="1097"/>
      <c r="L22" s="1090" t="s">
        <v>1235</v>
      </c>
      <c r="M22" s="1087" t="s">
        <v>1236</v>
      </c>
    </row>
    <row r="23" spans="1:13" ht="22.5" customHeight="1">
      <c r="A23" s="785"/>
      <c r="B23" s="782" t="s">
        <v>1237</v>
      </c>
      <c r="C23" s="781"/>
      <c r="D23" s="783">
        <v>1</v>
      </c>
      <c r="E23" s="783">
        <f>$E$17</f>
        <v>0.5</v>
      </c>
      <c r="F23" s="780"/>
      <c r="G23" s="780"/>
      <c r="H23" s="784"/>
      <c r="I23" s="1098"/>
      <c r="J23" s="1098"/>
      <c r="K23" s="1097"/>
    </row>
    <row r="24" spans="1:13" ht="22.5" customHeight="1">
      <c r="A24" s="785"/>
      <c r="B24" s="782" t="s">
        <v>1238</v>
      </c>
      <c r="C24" s="781"/>
      <c r="D24" s="783">
        <v>2</v>
      </c>
      <c r="E24" s="783">
        <f>$E$17</f>
        <v>0.5</v>
      </c>
      <c r="F24" s="780"/>
      <c r="G24" s="780"/>
      <c r="H24" s="784"/>
      <c r="I24" s="1098"/>
      <c r="J24" s="1098"/>
      <c r="K24" s="1097"/>
    </row>
    <row r="25" spans="1:13" s="1101" customFormat="1" ht="22.5" customHeight="1">
      <c r="A25" s="786"/>
      <c r="B25" s="782" t="s">
        <v>300</v>
      </c>
      <c r="C25" s="781"/>
      <c r="D25" s="783"/>
      <c r="E25" s="783"/>
      <c r="F25" s="780"/>
      <c r="G25" s="780"/>
      <c r="H25" s="784"/>
      <c r="I25" s="1099"/>
      <c r="J25" s="1099"/>
      <c r="K25" s="1100"/>
    </row>
    <row r="26" spans="1:13" ht="22.5" customHeight="1">
      <c r="A26" s="773">
        <v>5</v>
      </c>
      <c r="B26" s="777" t="s">
        <v>1239</v>
      </c>
      <c r="C26" s="767"/>
      <c r="D26" s="778"/>
      <c r="E26" s="778"/>
      <c r="F26" s="780"/>
      <c r="G26" s="780"/>
      <c r="H26" s="784"/>
      <c r="I26" s="1098"/>
      <c r="J26" s="1098"/>
      <c r="K26" s="1097"/>
      <c r="L26" s="1090" t="s">
        <v>1240</v>
      </c>
    </row>
    <row r="27" spans="1:13" s="1090" customFormat="1" ht="51.95" customHeight="1">
      <c r="A27" s="773" t="s">
        <v>1241</v>
      </c>
      <c r="B27" s="777" t="s">
        <v>1242</v>
      </c>
      <c r="C27" s="767"/>
      <c r="D27" s="778"/>
      <c r="E27" s="778"/>
      <c r="F27" s="780"/>
      <c r="G27" s="780"/>
      <c r="H27" s="784"/>
      <c r="I27" s="1098"/>
      <c r="J27" s="1098"/>
      <c r="K27" s="1097"/>
      <c r="L27" s="1090" t="s">
        <v>1243</v>
      </c>
    </row>
    <row r="28" spans="1:13" ht="21" customHeight="1">
      <c r="A28" s="785"/>
      <c r="B28" s="782" t="s">
        <v>1244</v>
      </c>
      <c r="C28" s="781"/>
      <c r="D28" s="783">
        <v>1.5</v>
      </c>
      <c r="E28" s="783">
        <f>$E$17</f>
        <v>0.5</v>
      </c>
      <c r="F28" s="780"/>
      <c r="G28" s="780"/>
      <c r="H28" s="784"/>
      <c r="I28" s="1098"/>
      <c r="J28" s="1098"/>
      <c r="K28" s="1097"/>
      <c r="L28" s="1087" t="s">
        <v>1245</v>
      </c>
    </row>
    <row r="29" spans="1:13" ht="21" customHeight="1">
      <c r="A29" s="785"/>
      <c r="B29" s="782" t="s">
        <v>1246</v>
      </c>
      <c r="C29" s="781"/>
      <c r="D29" s="783">
        <v>2</v>
      </c>
      <c r="E29" s="783">
        <f>$E$17</f>
        <v>0.5</v>
      </c>
      <c r="F29" s="780"/>
      <c r="G29" s="780"/>
      <c r="H29" s="784"/>
      <c r="I29" s="1098"/>
      <c r="J29" s="1098"/>
      <c r="K29" s="1097"/>
    </row>
    <row r="30" spans="1:13" ht="47.25">
      <c r="A30" s="773" t="s">
        <v>1247</v>
      </c>
      <c r="B30" s="777" t="s">
        <v>1248</v>
      </c>
      <c r="C30" s="781"/>
      <c r="D30" s="783">
        <v>1</v>
      </c>
      <c r="E30" s="783">
        <f>$E$17</f>
        <v>0.5</v>
      </c>
      <c r="F30" s="780"/>
      <c r="G30" s="780"/>
      <c r="H30" s="784"/>
      <c r="I30" s="1098"/>
      <c r="J30" s="1098"/>
      <c r="K30" s="1097"/>
    </row>
    <row r="31" spans="1:13" ht="57" customHeight="1">
      <c r="A31" s="773" t="s">
        <v>1249</v>
      </c>
      <c r="B31" s="777" t="s">
        <v>1250</v>
      </c>
      <c r="C31" s="767"/>
      <c r="D31" s="783">
        <v>1</v>
      </c>
      <c r="E31" s="783">
        <f>$E$17</f>
        <v>0.5</v>
      </c>
      <c r="F31" s="780"/>
      <c r="G31" s="780"/>
      <c r="H31" s="784"/>
      <c r="I31" s="1098"/>
      <c r="J31" s="1098"/>
      <c r="K31" s="1097"/>
    </row>
    <row r="32" spans="1:13" ht="70.5" customHeight="1">
      <c r="A32" s="773" t="s">
        <v>1251</v>
      </c>
      <c r="B32" s="777" t="s">
        <v>1252</v>
      </c>
      <c r="C32" s="767"/>
      <c r="D32" s="783">
        <v>3</v>
      </c>
      <c r="E32" s="783">
        <f>$E$17</f>
        <v>0.5</v>
      </c>
      <c r="F32" s="780"/>
      <c r="G32" s="780"/>
      <c r="H32" s="784"/>
      <c r="I32" s="1098"/>
      <c r="J32" s="1098"/>
      <c r="K32" s="1097"/>
    </row>
    <row r="33" spans="1:13" s="1090" customFormat="1" ht="37.700000000000003" customHeight="1">
      <c r="A33" s="773">
        <v>6</v>
      </c>
      <c r="B33" s="777" t="s">
        <v>1253</v>
      </c>
      <c r="C33" s="767"/>
      <c r="D33" s="778"/>
      <c r="E33" s="778"/>
      <c r="F33" s="780"/>
      <c r="G33" s="780"/>
      <c r="H33" s="784"/>
      <c r="I33" s="1098"/>
      <c r="J33" s="1098"/>
      <c r="K33" s="1097"/>
      <c r="L33" s="1090" t="s">
        <v>1254</v>
      </c>
    </row>
    <row r="34" spans="1:13" ht="22.5" customHeight="1">
      <c r="A34" s="787" t="s">
        <v>1255</v>
      </c>
      <c r="B34" s="788" t="s">
        <v>1256</v>
      </c>
      <c r="C34" s="767"/>
      <c r="D34" s="778"/>
      <c r="E34" s="778"/>
      <c r="F34" s="780"/>
      <c r="G34" s="780"/>
      <c r="H34" s="784"/>
      <c r="I34" s="1098"/>
      <c r="J34" s="1098"/>
      <c r="K34" s="1097"/>
    </row>
    <row r="35" spans="1:13" ht="22.5" customHeight="1">
      <c r="A35" s="789"/>
      <c r="B35" s="790" t="s">
        <v>1257</v>
      </c>
      <c r="C35" s="781"/>
      <c r="D35" s="778">
        <v>2.5</v>
      </c>
      <c r="E35" s="783">
        <f>$E$17</f>
        <v>0.5</v>
      </c>
      <c r="F35" s="780"/>
      <c r="G35" s="780"/>
      <c r="H35" s="784"/>
      <c r="I35" s="1098"/>
      <c r="J35" s="1098"/>
      <c r="K35" s="1097"/>
    </row>
    <row r="36" spans="1:13" ht="22.5" customHeight="1">
      <c r="A36" s="789"/>
      <c r="B36" s="791" t="s">
        <v>1258</v>
      </c>
      <c r="C36" s="781"/>
      <c r="D36" s="778">
        <v>2</v>
      </c>
      <c r="E36" s="783">
        <f>$E$17</f>
        <v>0.5</v>
      </c>
      <c r="F36" s="780"/>
      <c r="G36" s="780"/>
      <c r="H36" s="784"/>
      <c r="I36" s="1098"/>
      <c r="J36" s="1098"/>
      <c r="K36" s="1097"/>
    </row>
    <row r="37" spans="1:13" ht="22.5" customHeight="1">
      <c r="A37" s="789"/>
      <c r="B37" s="790" t="s">
        <v>1259</v>
      </c>
      <c r="C37" s="781"/>
      <c r="D37" s="778">
        <v>2.5</v>
      </c>
      <c r="E37" s="783">
        <f>$E$17</f>
        <v>0.5</v>
      </c>
      <c r="F37" s="780"/>
      <c r="G37" s="780"/>
      <c r="H37" s="784"/>
      <c r="I37" s="1098"/>
      <c r="J37" s="1098"/>
      <c r="K37" s="1097"/>
    </row>
    <row r="38" spans="1:13" ht="22.5" customHeight="1">
      <c r="A38" s="787" t="s">
        <v>1260</v>
      </c>
      <c r="B38" s="788" t="s">
        <v>1261</v>
      </c>
      <c r="C38" s="767"/>
      <c r="D38" s="778"/>
      <c r="E38" s="778"/>
      <c r="F38" s="780"/>
      <c r="G38" s="780"/>
      <c r="H38" s="784"/>
      <c r="I38" s="1098"/>
      <c r="J38" s="1098"/>
      <c r="K38" s="1097"/>
    </row>
    <row r="39" spans="1:13" ht="22.5" customHeight="1">
      <c r="A39" s="789"/>
      <c r="B39" s="790" t="s">
        <v>1257</v>
      </c>
      <c r="C39" s="781"/>
      <c r="D39" s="778">
        <v>2</v>
      </c>
      <c r="E39" s="783">
        <f>$E$17</f>
        <v>0.5</v>
      </c>
      <c r="F39" s="780"/>
      <c r="G39" s="780"/>
      <c r="H39" s="784"/>
      <c r="I39" s="1098"/>
      <c r="J39" s="1098"/>
      <c r="K39" s="1097"/>
    </row>
    <row r="40" spans="1:13" ht="22.5" customHeight="1">
      <c r="A40" s="789"/>
      <c r="B40" s="790" t="s">
        <v>1258</v>
      </c>
      <c r="C40" s="781"/>
      <c r="D40" s="778">
        <v>1.5</v>
      </c>
      <c r="E40" s="783">
        <f>$E$17</f>
        <v>0.5</v>
      </c>
      <c r="F40" s="780"/>
      <c r="G40" s="780"/>
      <c r="H40" s="784"/>
      <c r="I40" s="1098"/>
      <c r="J40" s="1098"/>
      <c r="K40" s="1097"/>
    </row>
    <row r="41" spans="1:13" ht="22.5" customHeight="1">
      <c r="A41" s="789"/>
      <c r="B41" s="790" t="s">
        <v>1259</v>
      </c>
      <c r="C41" s="781"/>
      <c r="D41" s="778">
        <v>2</v>
      </c>
      <c r="E41" s="783">
        <f>$E$17</f>
        <v>0.5</v>
      </c>
      <c r="F41" s="780"/>
      <c r="G41" s="780"/>
      <c r="H41" s="784"/>
      <c r="I41" s="1098"/>
      <c r="J41" s="1098"/>
      <c r="K41" s="1097"/>
    </row>
    <row r="42" spans="1:13" s="1090" customFormat="1" ht="47.25">
      <c r="A42" s="773" t="s">
        <v>1262</v>
      </c>
      <c r="B42" s="777" t="s">
        <v>1263</v>
      </c>
      <c r="C42" s="767"/>
      <c r="D42" s="783">
        <v>1.5</v>
      </c>
      <c r="E42" s="783">
        <f>E41</f>
        <v>0.5</v>
      </c>
      <c r="F42" s="793"/>
      <c r="G42" s="793"/>
      <c r="H42" s="784"/>
      <c r="I42" s="1102"/>
      <c r="J42" s="1102"/>
      <c r="K42" s="1097" t="s">
        <v>1264</v>
      </c>
      <c r="L42" s="1090" t="s">
        <v>1265</v>
      </c>
    </row>
    <row r="43" spans="1:13" s="1090" customFormat="1" ht="22.5" customHeight="1">
      <c r="A43" s="773" t="s">
        <v>137</v>
      </c>
      <c r="B43" s="777" t="s">
        <v>1266</v>
      </c>
      <c r="C43" s="767"/>
      <c r="D43" s="774"/>
      <c r="E43" s="774"/>
      <c r="F43" s="793"/>
      <c r="G43" s="793"/>
      <c r="H43" s="767"/>
      <c r="I43" s="1102"/>
      <c r="J43" s="1102"/>
      <c r="K43" s="1096"/>
    </row>
    <row r="44" spans="1:13" s="1090" customFormat="1" ht="47.25" customHeight="1">
      <c r="A44" s="794">
        <v>1</v>
      </c>
      <c r="B44" s="777" t="s">
        <v>1267</v>
      </c>
      <c r="C44" s="767"/>
      <c r="D44" s="774"/>
      <c r="E44" s="774"/>
      <c r="F44" s="793"/>
      <c r="G44" s="793"/>
      <c r="H44" s="784"/>
      <c r="I44" s="1102"/>
      <c r="J44" s="1102"/>
      <c r="K44" s="1096"/>
      <c r="L44" s="1090" t="s">
        <v>1268</v>
      </c>
    </row>
    <row r="45" spans="1:13">
      <c r="A45" s="773" t="s">
        <v>408</v>
      </c>
      <c r="B45" s="777" t="s">
        <v>1269</v>
      </c>
      <c r="C45" s="781"/>
      <c r="D45" s="783">
        <v>2.5</v>
      </c>
      <c r="E45" s="783">
        <f>$E$17</f>
        <v>0.5</v>
      </c>
      <c r="F45" s="780"/>
      <c r="G45" s="780"/>
      <c r="H45" s="784"/>
      <c r="I45" s="1098"/>
      <c r="J45" s="1098"/>
      <c r="K45" s="1097"/>
    </row>
    <row r="46" spans="1:13" ht="36" customHeight="1">
      <c r="A46" s="773" t="s">
        <v>411</v>
      </c>
      <c r="B46" s="777" t="s">
        <v>1270</v>
      </c>
      <c r="C46" s="781"/>
      <c r="D46" s="783"/>
      <c r="E46" s="783"/>
      <c r="F46" s="780"/>
      <c r="G46" s="780"/>
      <c r="H46" s="784"/>
      <c r="I46" s="1098"/>
      <c r="J46" s="1098"/>
      <c r="K46" s="1097"/>
      <c r="M46" s="1087" t="s">
        <v>1271</v>
      </c>
    </row>
    <row r="47" spans="1:13" s="1101" customFormat="1" ht="22.5" customHeight="1">
      <c r="A47" s="795"/>
      <c r="B47" s="782" t="s">
        <v>1272</v>
      </c>
      <c r="C47" s="781"/>
      <c r="D47" s="783">
        <v>1.5</v>
      </c>
      <c r="E47" s="783">
        <f>$E$17</f>
        <v>0.5</v>
      </c>
      <c r="F47" s="780"/>
      <c r="G47" s="780"/>
      <c r="H47" s="784"/>
      <c r="I47" s="1099"/>
      <c r="J47" s="1099"/>
      <c r="K47" s="1100"/>
    </row>
    <row r="48" spans="1:13" s="1101" customFormat="1" ht="22.5" customHeight="1">
      <c r="A48" s="795"/>
      <c r="B48" s="782" t="s">
        <v>1273</v>
      </c>
      <c r="C48" s="781"/>
      <c r="D48" s="783">
        <v>3</v>
      </c>
      <c r="E48" s="783">
        <f>$E$17</f>
        <v>0.5</v>
      </c>
      <c r="F48" s="780"/>
      <c r="G48" s="780"/>
      <c r="H48" s="784"/>
      <c r="I48" s="1099"/>
      <c r="J48" s="1099"/>
      <c r="K48" s="1100"/>
    </row>
    <row r="49" spans="1:13" s="1101" customFormat="1" ht="22.5" customHeight="1">
      <c r="A49" s="795"/>
      <c r="B49" s="782" t="s">
        <v>300</v>
      </c>
      <c r="C49" s="781"/>
      <c r="D49" s="783"/>
      <c r="E49" s="783"/>
      <c r="F49" s="780"/>
      <c r="G49" s="780"/>
      <c r="H49" s="784"/>
      <c r="I49" s="1099"/>
      <c r="J49" s="1099"/>
      <c r="K49" s="1100"/>
    </row>
    <row r="50" spans="1:13" s="1090" customFormat="1" ht="49.5" customHeight="1">
      <c r="A50" s="794">
        <v>2</v>
      </c>
      <c r="B50" s="777" t="s">
        <v>1274</v>
      </c>
      <c r="C50" s="767"/>
      <c r="D50" s="783">
        <v>1.5</v>
      </c>
      <c r="E50" s="783">
        <f>$E$17</f>
        <v>0.5</v>
      </c>
      <c r="F50" s="780"/>
      <c r="G50" s="780"/>
      <c r="H50" s="784"/>
      <c r="I50" s="1102"/>
      <c r="J50" s="1102"/>
      <c r="K50" s="1096"/>
    </row>
    <row r="51" spans="1:13" ht="31.5">
      <c r="A51" s="794">
        <v>3</v>
      </c>
      <c r="B51" s="777" t="s">
        <v>1275</v>
      </c>
      <c r="C51" s="767"/>
      <c r="D51" s="783"/>
      <c r="E51" s="783"/>
      <c r="F51" s="780"/>
      <c r="G51" s="780"/>
      <c r="H51" s="784"/>
      <c r="I51" s="1098"/>
      <c r="J51" s="1098"/>
      <c r="K51" s="1097"/>
    </row>
    <row r="52" spans="1:13" ht="22.5" customHeight="1">
      <c r="A52" s="773" t="s">
        <v>417</v>
      </c>
      <c r="B52" s="777" t="s">
        <v>1276</v>
      </c>
      <c r="C52" s="767"/>
      <c r="D52" s="778"/>
      <c r="E52" s="778"/>
      <c r="F52" s="780"/>
      <c r="G52" s="780"/>
      <c r="H52" s="784"/>
      <c r="I52" s="1098"/>
      <c r="J52" s="1098"/>
      <c r="K52" s="1097"/>
    </row>
    <row r="53" spans="1:13" s="1090" customFormat="1" ht="31.5">
      <c r="A53" s="785"/>
      <c r="B53" s="782" t="s">
        <v>1277</v>
      </c>
      <c r="C53" s="781"/>
      <c r="D53" s="783">
        <v>1.5</v>
      </c>
      <c r="E53" s="783">
        <f>$E$17</f>
        <v>0.5</v>
      </c>
      <c r="F53" s="780"/>
      <c r="G53" s="780"/>
      <c r="H53" s="784"/>
      <c r="I53" s="1098"/>
      <c r="J53" s="1098"/>
      <c r="K53" s="1097"/>
    </row>
    <row r="54" spans="1:13" ht="35.25" customHeight="1">
      <c r="A54" s="785"/>
      <c r="B54" s="782" t="s">
        <v>1278</v>
      </c>
      <c r="C54" s="781"/>
      <c r="D54" s="783">
        <v>2</v>
      </c>
      <c r="E54" s="783">
        <f>$E$17</f>
        <v>0.5</v>
      </c>
      <c r="F54" s="780"/>
      <c r="G54" s="780"/>
      <c r="H54" s="784"/>
      <c r="I54" s="1098"/>
      <c r="J54" s="1098"/>
      <c r="K54" s="1097"/>
    </row>
    <row r="55" spans="1:13" ht="30.75" customHeight="1">
      <c r="A55" s="773" t="s">
        <v>421</v>
      </c>
      <c r="B55" s="777" t="s">
        <v>1279</v>
      </c>
      <c r="C55" s="767"/>
      <c r="D55" s="778"/>
      <c r="E55" s="778"/>
      <c r="F55" s="780"/>
      <c r="G55" s="780"/>
      <c r="H55" s="784"/>
      <c r="I55" s="1098"/>
      <c r="J55" s="1098"/>
      <c r="K55" s="1097"/>
    </row>
    <row r="56" spans="1:13" s="1090" customFormat="1" ht="47.25">
      <c r="A56" s="785"/>
      <c r="B56" s="782" t="s">
        <v>1280</v>
      </c>
      <c r="C56" s="781"/>
      <c r="D56" s="783">
        <v>1</v>
      </c>
      <c r="E56" s="783">
        <f>$E$17</f>
        <v>0.5</v>
      </c>
      <c r="F56" s="780"/>
      <c r="G56" s="780"/>
      <c r="H56" s="784"/>
      <c r="I56" s="1098"/>
      <c r="J56" s="1098"/>
      <c r="K56" s="1097"/>
      <c r="M56" s="1087" t="s">
        <v>1281</v>
      </c>
    </row>
    <row r="57" spans="1:13" s="1090" customFormat="1" ht="22.5" customHeight="1">
      <c r="A57" s="785"/>
      <c r="B57" s="782" t="s">
        <v>1282</v>
      </c>
      <c r="C57" s="781"/>
      <c r="D57" s="783">
        <v>2</v>
      </c>
      <c r="E57" s="783">
        <f>$E$17</f>
        <v>0.5</v>
      </c>
      <c r="F57" s="780"/>
      <c r="G57" s="780"/>
      <c r="H57" s="784"/>
      <c r="I57" s="1098"/>
      <c r="J57" s="1098"/>
      <c r="K57" s="1097"/>
    </row>
    <row r="58" spans="1:13" s="1090" customFormat="1" ht="22.5" customHeight="1">
      <c r="A58" s="785"/>
      <c r="B58" s="782" t="s">
        <v>300</v>
      </c>
      <c r="C58" s="781"/>
      <c r="D58" s="783"/>
      <c r="E58" s="783"/>
      <c r="F58" s="780"/>
      <c r="G58" s="780"/>
      <c r="H58" s="784"/>
      <c r="I58" s="1098"/>
      <c r="J58" s="1098"/>
      <c r="K58" s="1097"/>
    </row>
    <row r="59" spans="1:13" ht="42.75" customHeight="1">
      <c r="A59" s="773" t="s">
        <v>1013</v>
      </c>
      <c r="B59" s="777" t="s">
        <v>1283</v>
      </c>
      <c r="C59" s="767"/>
      <c r="D59" s="778"/>
      <c r="E59" s="778"/>
      <c r="F59" s="780"/>
      <c r="G59" s="780"/>
      <c r="H59" s="784"/>
      <c r="I59" s="1098"/>
      <c r="J59" s="1098"/>
      <c r="K59" s="1097"/>
      <c r="L59" s="1090" t="s">
        <v>1284</v>
      </c>
    </row>
    <row r="60" spans="1:13" ht="35.25" customHeight="1">
      <c r="A60" s="785"/>
      <c r="B60" s="782" t="s">
        <v>1285</v>
      </c>
      <c r="C60" s="781"/>
      <c r="D60" s="783">
        <v>1.5</v>
      </c>
      <c r="E60" s="783">
        <f>$E$17</f>
        <v>0.5</v>
      </c>
      <c r="F60" s="780"/>
      <c r="G60" s="780"/>
      <c r="H60" s="784"/>
      <c r="I60" s="1098"/>
      <c r="J60" s="1098"/>
      <c r="K60" s="1097"/>
      <c r="M60" s="1087" t="s">
        <v>1286</v>
      </c>
    </row>
    <row r="61" spans="1:13" ht="35.25" customHeight="1">
      <c r="A61" s="785"/>
      <c r="B61" s="782" t="s">
        <v>1287</v>
      </c>
      <c r="C61" s="781"/>
      <c r="D61" s="783">
        <v>3</v>
      </c>
      <c r="E61" s="783">
        <f>$E$17</f>
        <v>0.5</v>
      </c>
      <c r="F61" s="780"/>
      <c r="G61" s="780"/>
      <c r="H61" s="784"/>
      <c r="I61" s="1098"/>
      <c r="J61" s="1098"/>
      <c r="K61" s="1097"/>
    </row>
    <row r="62" spans="1:13" ht="35.25" customHeight="1">
      <c r="A62" s="785"/>
      <c r="B62" s="782" t="s">
        <v>322</v>
      </c>
      <c r="C62" s="781"/>
      <c r="D62" s="783"/>
      <c r="E62" s="783"/>
      <c r="F62" s="780"/>
      <c r="G62" s="780"/>
      <c r="H62" s="784"/>
      <c r="I62" s="1098"/>
      <c r="J62" s="1098"/>
      <c r="K62" s="1097"/>
    </row>
    <row r="63" spans="1:13" ht="35.25" customHeight="1">
      <c r="A63" s="785"/>
      <c r="B63" s="782" t="s">
        <v>1288</v>
      </c>
      <c r="C63" s="781"/>
      <c r="D63" s="783">
        <v>2.5</v>
      </c>
      <c r="E63" s="783">
        <f>$E$17</f>
        <v>0.5</v>
      </c>
      <c r="F63" s="780"/>
      <c r="G63" s="780"/>
      <c r="H63" s="784"/>
      <c r="I63" s="1098"/>
      <c r="J63" s="1098"/>
      <c r="K63" s="1097"/>
      <c r="M63" s="1087" t="s">
        <v>1289</v>
      </c>
    </row>
    <row r="64" spans="1:13" ht="35.25" customHeight="1">
      <c r="A64" s="785"/>
      <c r="B64" s="782" t="s">
        <v>1290</v>
      </c>
      <c r="C64" s="781"/>
      <c r="D64" s="783">
        <v>5</v>
      </c>
      <c r="E64" s="783">
        <f>$E$17</f>
        <v>0.5</v>
      </c>
      <c r="F64" s="780"/>
      <c r="G64" s="780"/>
      <c r="H64" s="784"/>
      <c r="I64" s="1098"/>
      <c r="J64" s="1098"/>
      <c r="K64" s="1097"/>
    </row>
    <row r="65" spans="1:12" ht="35.25" customHeight="1">
      <c r="A65" s="785"/>
      <c r="B65" s="782" t="s">
        <v>300</v>
      </c>
      <c r="C65" s="781"/>
      <c r="D65" s="783"/>
      <c r="E65" s="783"/>
      <c r="F65" s="780"/>
      <c r="G65" s="780"/>
      <c r="H65" s="784"/>
      <c r="I65" s="1098"/>
      <c r="J65" s="1098"/>
      <c r="K65" s="1097"/>
    </row>
    <row r="66" spans="1:12" s="1104" customFormat="1" ht="49.5" customHeight="1">
      <c r="A66" s="773" t="s">
        <v>143</v>
      </c>
      <c r="B66" s="777" t="s">
        <v>1291</v>
      </c>
      <c r="C66" s="767"/>
      <c r="D66" s="792"/>
      <c r="E66" s="792"/>
      <c r="F66" s="793"/>
      <c r="G66" s="793"/>
      <c r="H66" s="767"/>
      <c r="I66" s="1102"/>
      <c r="J66" s="1102"/>
      <c r="K66" s="1103"/>
      <c r="L66" s="1104" t="s">
        <v>1292</v>
      </c>
    </row>
    <row r="67" spans="1:12" ht="38.25" customHeight="1">
      <c r="A67" s="773">
        <v>1</v>
      </c>
      <c r="B67" s="777" t="s">
        <v>1293</v>
      </c>
      <c r="C67" s="767"/>
      <c r="D67" s="783"/>
      <c r="E67" s="783"/>
      <c r="F67" s="780"/>
      <c r="G67" s="780"/>
      <c r="H67" s="784"/>
      <c r="I67" s="1098"/>
      <c r="J67" s="1098"/>
      <c r="K67" s="1097"/>
    </row>
    <row r="68" spans="1:12" ht="22.5" customHeight="1">
      <c r="A68" s="773" t="s">
        <v>408</v>
      </c>
      <c r="B68" s="777" t="s">
        <v>1466</v>
      </c>
      <c r="C68" s="767"/>
      <c r="D68" s="783"/>
      <c r="E68" s="783"/>
      <c r="F68" s="780"/>
      <c r="G68" s="780"/>
      <c r="H68" s="784"/>
      <c r="I68" s="1098"/>
      <c r="J68" s="1098"/>
      <c r="K68" s="1097"/>
    </row>
    <row r="69" spans="1:12" ht="22.5" customHeight="1">
      <c r="A69" s="773"/>
      <c r="B69" s="782" t="s">
        <v>1225</v>
      </c>
      <c r="C69" s="781"/>
      <c r="D69" s="783">
        <v>5</v>
      </c>
      <c r="E69" s="783">
        <f>$E$17</f>
        <v>0.5</v>
      </c>
      <c r="F69" s="780"/>
      <c r="G69" s="780"/>
      <c r="H69" s="784"/>
      <c r="I69" s="1098"/>
      <c r="J69" s="1098"/>
      <c r="K69" s="1097"/>
    </row>
    <row r="70" spans="1:12" ht="22.5" customHeight="1">
      <c r="A70" s="773"/>
      <c r="B70" s="782" t="s">
        <v>1226</v>
      </c>
      <c r="C70" s="781"/>
      <c r="D70" s="783">
        <v>4</v>
      </c>
      <c r="E70" s="783">
        <f>$E$17</f>
        <v>0.5</v>
      </c>
      <c r="F70" s="780"/>
      <c r="G70" s="780"/>
      <c r="H70" s="784"/>
      <c r="I70" s="1098"/>
      <c r="J70" s="1098"/>
      <c r="K70" s="1097"/>
    </row>
    <row r="71" spans="1:12" ht="46.5" customHeight="1">
      <c r="A71" s="773" t="s">
        <v>411</v>
      </c>
      <c r="B71" s="777" t="s">
        <v>1294</v>
      </c>
      <c r="C71" s="767"/>
      <c r="D71" s="783"/>
      <c r="E71" s="783"/>
      <c r="F71" s="780"/>
      <c r="G71" s="780"/>
      <c r="H71" s="784"/>
      <c r="I71" s="1098"/>
      <c r="J71" s="1098"/>
      <c r="K71" s="1097"/>
    </row>
    <row r="72" spans="1:12" ht="22.5" customHeight="1">
      <c r="A72" s="773"/>
      <c r="B72" s="782" t="s">
        <v>1225</v>
      </c>
      <c r="C72" s="781"/>
      <c r="D72" s="783">
        <v>5</v>
      </c>
      <c r="E72" s="783">
        <f>$E$17</f>
        <v>0.5</v>
      </c>
      <c r="F72" s="780"/>
      <c r="G72" s="780"/>
      <c r="H72" s="784"/>
      <c r="I72" s="1098"/>
      <c r="J72" s="1098"/>
      <c r="K72" s="1097"/>
    </row>
    <row r="73" spans="1:12" ht="22.5" customHeight="1">
      <c r="A73" s="773"/>
      <c r="B73" s="782" t="s">
        <v>1226</v>
      </c>
      <c r="C73" s="781"/>
      <c r="D73" s="783">
        <v>4</v>
      </c>
      <c r="E73" s="783">
        <f>$E$17</f>
        <v>0.5</v>
      </c>
      <c r="F73" s="780"/>
      <c r="G73" s="780"/>
      <c r="H73" s="784"/>
      <c r="I73" s="1098"/>
      <c r="J73" s="1098"/>
      <c r="K73" s="1097"/>
    </row>
    <row r="74" spans="1:12" ht="22.5" customHeight="1">
      <c r="A74" s="773">
        <v>2</v>
      </c>
      <c r="B74" s="777" t="s">
        <v>1295</v>
      </c>
      <c r="C74" s="767"/>
      <c r="D74" s="783">
        <v>4</v>
      </c>
      <c r="E74" s="783">
        <f>$E$17</f>
        <v>0.5</v>
      </c>
      <c r="F74" s="780"/>
      <c r="G74" s="780"/>
      <c r="H74" s="784"/>
      <c r="I74" s="1098"/>
      <c r="J74" s="1098"/>
      <c r="K74" s="1097"/>
    </row>
    <row r="75" spans="1:12" ht="22.5" customHeight="1">
      <c r="A75" s="773">
        <v>3</v>
      </c>
      <c r="B75" s="777" t="s">
        <v>1296</v>
      </c>
      <c r="C75" s="767"/>
      <c r="D75" s="783"/>
      <c r="E75" s="783"/>
      <c r="F75" s="780"/>
      <c r="G75" s="780"/>
      <c r="H75" s="784"/>
      <c r="I75" s="1098"/>
      <c r="J75" s="1098"/>
      <c r="K75" s="1097"/>
    </row>
    <row r="76" spans="1:12" ht="22.5" customHeight="1">
      <c r="A76" s="773"/>
      <c r="B76" s="782" t="s">
        <v>1225</v>
      </c>
      <c r="C76" s="767"/>
      <c r="D76" s="783">
        <v>5</v>
      </c>
      <c r="E76" s="783">
        <f>$E$17</f>
        <v>0.5</v>
      </c>
      <c r="F76" s="780"/>
      <c r="G76" s="780"/>
      <c r="H76" s="784"/>
      <c r="I76" s="1098"/>
      <c r="J76" s="1098"/>
      <c r="K76" s="1097"/>
    </row>
    <row r="77" spans="1:12" ht="23.45" customHeight="1">
      <c r="A77" s="785"/>
      <c r="B77" s="782" t="s">
        <v>1297</v>
      </c>
      <c r="C77" s="781"/>
      <c r="D77" s="783">
        <v>4</v>
      </c>
      <c r="E77" s="783">
        <f>$E$17</f>
        <v>0.5</v>
      </c>
      <c r="F77" s="780"/>
      <c r="G77" s="780"/>
      <c r="H77" s="784"/>
      <c r="I77" s="1098"/>
      <c r="J77" s="1098"/>
      <c r="K77" s="1097"/>
    </row>
    <row r="78" spans="1:12" ht="36.75" customHeight="1">
      <c r="A78" s="773">
        <v>4</v>
      </c>
      <c r="B78" s="777" t="s">
        <v>1467</v>
      </c>
      <c r="C78" s="767"/>
      <c r="D78" s="783"/>
      <c r="E78" s="783"/>
      <c r="F78" s="780"/>
      <c r="G78" s="780"/>
      <c r="H78" s="784"/>
      <c r="I78" s="1098"/>
      <c r="J78" s="1098"/>
      <c r="K78" s="1097"/>
    </row>
    <row r="79" spans="1:12">
      <c r="A79" s="773"/>
      <c r="B79" s="782" t="s">
        <v>1225</v>
      </c>
      <c r="C79" s="767"/>
      <c r="D79" s="783">
        <v>5</v>
      </c>
      <c r="E79" s="783">
        <f>$E$17</f>
        <v>0.5</v>
      </c>
      <c r="F79" s="780"/>
      <c r="G79" s="780"/>
      <c r="H79" s="784"/>
      <c r="I79" s="1098"/>
      <c r="J79" s="1098"/>
      <c r="K79" s="1097"/>
    </row>
    <row r="80" spans="1:12">
      <c r="A80" s="773"/>
      <c r="B80" s="782" t="s">
        <v>1297</v>
      </c>
      <c r="C80" s="767"/>
      <c r="D80" s="783">
        <v>4</v>
      </c>
      <c r="E80" s="783">
        <f>$E$17</f>
        <v>0.5</v>
      </c>
      <c r="F80" s="780"/>
      <c r="G80" s="780"/>
      <c r="H80" s="784"/>
      <c r="I80" s="1098"/>
      <c r="J80" s="1098"/>
      <c r="K80" s="1097"/>
    </row>
    <row r="81" spans="1:11" s="1090" customFormat="1" ht="22.5" customHeight="1">
      <c r="A81" s="773" t="s">
        <v>6</v>
      </c>
      <c r="B81" s="777" t="s">
        <v>1298</v>
      </c>
      <c r="C81" s="767"/>
      <c r="D81" s="792">
        <v>20</v>
      </c>
      <c r="E81" s="792">
        <f>E77</f>
        <v>0.5</v>
      </c>
      <c r="F81" s="793"/>
      <c r="G81" s="793"/>
      <c r="H81" s="793"/>
      <c r="I81" s="1102"/>
      <c r="J81" s="1102"/>
      <c r="K81" s="1102"/>
    </row>
    <row r="82" spans="1:11" ht="6.75" customHeight="1">
      <c r="A82" s="796"/>
      <c r="B82" s="797"/>
      <c r="C82" s="798"/>
      <c r="D82" s="799"/>
      <c r="E82" s="800"/>
      <c r="F82" s="801"/>
      <c r="G82" s="801"/>
      <c r="H82" s="801"/>
      <c r="I82" s="1105"/>
      <c r="J82" s="1105"/>
      <c r="K82" s="1105"/>
    </row>
    <row r="84" spans="1:11">
      <c r="E84" s="1997"/>
      <c r="F84" s="1997"/>
      <c r="G84" s="1997"/>
      <c r="H84" s="1997"/>
      <c r="I84" s="1997"/>
      <c r="J84" s="1997"/>
    </row>
    <row r="85" spans="1:11">
      <c r="E85" s="1998"/>
      <c r="F85" s="1998"/>
      <c r="G85" s="1998"/>
      <c r="H85" s="1998"/>
      <c r="I85" s="1998"/>
      <c r="J85" s="1998"/>
    </row>
  </sheetData>
  <mergeCells count="20">
    <mergeCell ref="E84:J84"/>
    <mergeCell ref="E85:J85"/>
    <mergeCell ref="I5:I8"/>
    <mergeCell ref="J5:J8"/>
    <mergeCell ref="K5:K8"/>
    <mergeCell ref="E6:E8"/>
    <mergeCell ref="F6:F8"/>
    <mergeCell ref="G6:G8"/>
    <mergeCell ref="H5:H8"/>
    <mergeCell ref="A5:A8"/>
    <mergeCell ref="B5:B8"/>
    <mergeCell ref="C5:C8"/>
    <mergeCell ref="D5:D8"/>
    <mergeCell ref="E5:G5"/>
    <mergeCell ref="I4:J4"/>
    <mergeCell ref="A1:B1"/>
    <mergeCell ref="F1:H1"/>
    <mergeCell ref="I1:K1"/>
    <mergeCell ref="A2:J2"/>
    <mergeCell ref="A3:J3"/>
  </mergeCells>
  <printOptions horizontalCentered="1"/>
  <pageMargins left="0.27559055118110198" right="0.27559055118110198" top="0.39370078740157499" bottom="0.31496062992126" header="0.27559055118110198" footer="0.15748031496063"/>
  <pageSetup paperSize="9" scale="52" fitToHeight="2" orientation="portrait" blackAndWhite="1" r:id="rId1"/>
  <rowBreaks count="1" manualBreakCount="1">
    <brk id="49" max="9"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7B2D-83F6-467C-841D-E9BDA6712A26}">
  <sheetPr>
    <tabColor rgb="FF7030A0"/>
    <pageSetUpPr fitToPage="1"/>
  </sheetPr>
  <dimension ref="A1:R15"/>
  <sheetViews>
    <sheetView view="pageBreakPreview" zoomScale="60" zoomScaleNormal="100" workbookViewId="0"/>
  </sheetViews>
  <sheetFormatPr defaultColWidth="10.28515625" defaultRowHeight="15.75"/>
  <cols>
    <col min="1" max="1" width="6.140625" style="1107" customWidth="1"/>
    <col min="2" max="2" width="24" style="1045" customWidth="1"/>
    <col min="3" max="4" width="10.28515625" style="1045"/>
    <col min="5" max="5" width="10.28515625" style="1045" hidden="1" customWidth="1"/>
    <col min="6" max="6" width="10.28515625" style="1045"/>
    <col min="7" max="8" width="22.140625" style="1045" customWidth="1"/>
    <col min="9" max="9" width="12.28515625" style="1107" customWidth="1"/>
    <col min="10" max="10" width="7.5703125" style="803" customWidth="1"/>
    <col min="11" max="11" width="12.28515625" style="1107" customWidth="1"/>
    <col min="12" max="12" width="7.5703125" style="803" customWidth="1"/>
    <col min="13" max="15" width="11.85546875" style="1107" customWidth="1"/>
    <col min="16" max="16" width="10.28515625" style="1045"/>
    <col min="17" max="17" width="12.42578125" style="1045" customWidth="1"/>
    <col min="18" max="16384" width="10.28515625" style="1045"/>
  </cols>
  <sheetData>
    <row r="1" spans="1:18" ht="16.5">
      <c r="A1" s="1191" t="s">
        <v>1649</v>
      </c>
      <c r="B1" s="802"/>
      <c r="N1" s="2131" t="s">
        <v>2050</v>
      </c>
      <c r="O1" s="2131"/>
      <c r="P1" s="2131"/>
      <c r="Q1" s="2131"/>
    </row>
    <row r="2" spans="1:18" s="1046" customFormat="1">
      <c r="A2" s="2077" t="s">
        <v>1476</v>
      </c>
      <c r="B2" s="2077"/>
      <c r="C2" s="2077"/>
      <c r="D2" s="2077"/>
      <c r="E2" s="2077"/>
      <c r="F2" s="2077"/>
      <c r="G2" s="2077"/>
      <c r="H2" s="2077"/>
      <c r="I2" s="2077"/>
      <c r="J2" s="2077"/>
      <c r="K2" s="2077"/>
      <c r="L2" s="2077"/>
      <c r="M2" s="2077"/>
      <c r="N2" s="2077"/>
      <c r="O2" s="2077"/>
      <c r="P2" s="2077"/>
      <c r="Q2" s="2077"/>
    </row>
    <row r="3" spans="1:18" s="1046" customFormat="1" ht="21" customHeight="1">
      <c r="A3" s="2132"/>
      <c r="B3" s="2132"/>
      <c r="C3" s="2132"/>
      <c r="D3" s="2132"/>
      <c r="E3" s="2132"/>
      <c r="F3" s="2132"/>
      <c r="G3" s="2132"/>
      <c r="H3" s="2132"/>
      <c r="I3" s="2132"/>
      <c r="J3" s="2132"/>
      <c r="K3" s="2132"/>
      <c r="L3" s="2132"/>
      <c r="M3" s="2132"/>
      <c r="N3" s="2132"/>
      <c r="O3" s="2132"/>
      <c r="P3" s="2132"/>
      <c r="Q3" s="2132"/>
    </row>
    <row r="4" spans="1:18">
      <c r="I4" s="2133"/>
      <c r="J4" s="2133"/>
      <c r="K4" s="2133"/>
      <c r="L4" s="2133"/>
      <c r="M4" s="2133"/>
      <c r="N4" s="2133"/>
      <c r="O4" s="2133"/>
      <c r="P4" s="2133" t="s">
        <v>127</v>
      </c>
      <c r="Q4" s="2133"/>
    </row>
    <row r="5" spans="1:18" s="1046" customFormat="1" ht="21" customHeight="1">
      <c r="A5" s="2017" t="s">
        <v>2</v>
      </c>
      <c r="B5" s="2017" t="s">
        <v>1299</v>
      </c>
      <c r="C5" s="2017" t="s">
        <v>1300</v>
      </c>
      <c r="D5" s="2017" t="s">
        <v>1301</v>
      </c>
      <c r="E5" s="2129" t="s">
        <v>1302</v>
      </c>
      <c r="F5" s="2007" t="s">
        <v>1303</v>
      </c>
      <c r="G5" s="2008"/>
      <c r="H5" s="2009"/>
      <c r="I5" s="2017" t="s">
        <v>1304</v>
      </c>
      <c r="J5" s="2017" t="s">
        <v>1305</v>
      </c>
      <c r="K5" s="2017" t="s">
        <v>1304</v>
      </c>
      <c r="L5" s="2017" t="s">
        <v>1305</v>
      </c>
      <c r="M5" s="2017" t="s">
        <v>1123</v>
      </c>
      <c r="N5" s="2007" t="s">
        <v>198</v>
      </c>
      <c r="O5" s="2009"/>
      <c r="P5" s="2017" t="s">
        <v>1420</v>
      </c>
      <c r="Q5" s="2017" t="s">
        <v>1125</v>
      </c>
    </row>
    <row r="6" spans="1:18" s="1046" customFormat="1" ht="156" customHeight="1">
      <c r="A6" s="2019"/>
      <c r="B6" s="2019"/>
      <c r="C6" s="2019"/>
      <c r="D6" s="2019"/>
      <c r="E6" s="2130"/>
      <c r="F6" s="1186" t="s">
        <v>336</v>
      </c>
      <c r="G6" s="1108" t="s">
        <v>1306</v>
      </c>
      <c r="H6" s="1108" t="s">
        <v>1307</v>
      </c>
      <c r="I6" s="2019"/>
      <c r="J6" s="2019"/>
      <c r="K6" s="2019"/>
      <c r="L6" s="2019"/>
      <c r="M6" s="2019"/>
      <c r="N6" s="1187" t="s">
        <v>1308</v>
      </c>
      <c r="O6" s="1186" t="s">
        <v>1303</v>
      </c>
      <c r="P6" s="2019"/>
      <c r="Q6" s="2019"/>
    </row>
    <row r="7" spans="1:18">
      <c r="A7" s="1109" t="s">
        <v>5</v>
      </c>
      <c r="B7" s="1109" t="s">
        <v>6</v>
      </c>
      <c r="C7" s="1109" t="s">
        <v>199</v>
      </c>
      <c r="D7" s="1109">
        <v>2</v>
      </c>
      <c r="E7" s="1110"/>
      <c r="F7" s="1109" t="s">
        <v>1309</v>
      </c>
      <c r="G7" s="1109">
        <v>4</v>
      </c>
      <c r="H7" s="1109">
        <v>5</v>
      </c>
      <c r="I7" s="1109">
        <v>6</v>
      </c>
      <c r="J7" s="1111">
        <v>7</v>
      </c>
      <c r="K7" s="1109">
        <v>8</v>
      </c>
      <c r="L7" s="1111">
        <v>9</v>
      </c>
      <c r="M7" s="1112" t="s">
        <v>1310</v>
      </c>
      <c r="N7" s="1112">
        <v>11</v>
      </c>
      <c r="O7" s="1112">
        <v>12</v>
      </c>
      <c r="P7" s="1111">
        <v>13</v>
      </c>
      <c r="Q7" s="1111" t="s">
        <v>1311</v>
      </c>
    </row>
    <row r="8" spans="1:18" s="1046" customFormat="1" ht="22.5" customHeight="1">
      <c r="A8" s="1113"/>
      <c r="B8" s="1113" t="s">
        <v>336</v>
      </c>
      <c r="C8" s="1114"/>
      <c r="D8" s="1115"/>
      <c r="E8" s="1116"/>
      <c r="F8" s="1114"/>
      <c r="G8" s="1114"/>
      <c r="H8" s="1114"/>
      <c r="I8" s="1117" t="s">
        <v>300</v>
      </c>
      <c r="J8" s="1114" t="s">
        <v>300</v>
      </c>
      <c r="K8" s="1117" t="s">
        <v>300</v>
      </c>
      <c r="L8" s="1114" t="s">
        <v>300</v>
      </c>
      <c r="M8" s="1115"/>
      <c r="N8" s="1115"/>
      <c r="O8" s="1115"/>
      <c r="P8" s="1118"/>
      <c r="Q8" s="1118"/>
      <c r="R8" s="1119"/>
    </row>
    <row r="9" spans="1:18" s="1125" customFormat="1" ht="24.75" customHeight="1">
      <c r="A9" s="1060">
        <v>1</v>
      </c>
      <c r="B9" s="1072" t="s">
        <v>1800</v>
      </c>
      <c r="C9" s="1120"/>
      <c r="D9" s="1121"/>
      <c r="E9" s="1122"/>
      <c r="F9" s="1120"/>
      <c r="G9" s="1120"/>
      <c r="H9" s="1120"/>
      <c r="I9" s="1120"/>
      <c r="J9" s="1120"/>
      <c r="K9" s="1120"/>
      <c r="L9" s="1120"/>
      <c r="M9" s="1121"/>
      <c r="N9" s="1121"/>
      <c r="O9" s="1121"/>
      <c r="P9" s="1123"/>
      <c r="Q9" s="1124"/>
    </row>
    <row r="10" spans="1:18" s="1129" customFormat="1" ht="24.75" customHeight="1">
      <c r="A10" s="1060">
        <v>2</v>
      </c>
      <c r="B10" s="1072" t="s">
        <v>1801</v>
      </c>
      <c r="C10" s="1126"/>
      <c r="D10" s="1127"/>
      <c r="E10" s="1127"/>
      <c r="F10" s="1126"/>
      <c r="G10" s="1126"/>
      <c r="H10" s="1126"/>
      <c r="I10" s="1126"/>
      <c r="J10" s="1126"/>
      <c r="K10" s="1126"/>
      <c r="L10" s="1126"/>
      <c r="M10" s="1127"/>
      <c r="N10" s="1127"/>
      <c r="O10" s="1127"/>
      <c r="P10" s="1128"/>
      <c r="Q10" s="1128"/>
    </row>
    <row r="11" spans="1:18" s="1129" customFormat="1" ht="24.75" customHeight="1">
      <c r="A11" s="1130"/>
      <c r="B11" s="1131" t="s">
        <v>300</v>
      </c>
      <c r="C11" s="1126"/>
      <c r="D11" s="1127"/>
      <c r="E11" s="1127"/>
      <c r="F11" s="1126"/>
      <c r="G11" s="1126"/>
      <c r="H11" s="1126"/>
      <c r="I11" s="1126"/>
      <c r="J11" s="1126"/>
      <c r="K11" s="1126"/>
      <c r="L11" s="1126"/>
      <c r="M11" s="1127"/>
      <c r="N11" s="1127"/>
      <c r="O11" s="1127"/>
      <c r="P11" s="1128"/>
      <c r="Q11" s="1128"/>
    </row>
    <row r="12" spans="1:18" ht="7.5" customHeight="1">
      <c r="A12" s="1132"/>
      <c r="B12" s="1132"/>
      <c r="C12" s="1132"/>
      <c r="D12" s="1132"/>
      <c r="E12" s="1133"/>
      <c r="F12" s="1132"/>
      <c r="G12" s="1132"/>
      <c r="H12" s="1132"/>
      <c r="I12" s="804"/>
      <c r="J12" s="805"/>
      <c r="K12" s="804"/>
      <c r="L12" s="805"/>
      <c r="M12" s="806"/>
      <c r="N12" s="807"/>
      <c r="O12" s="807"/>
      <c r="P12" s="1134"/>
      <c r="Q12" s="1134"/>
    </row>
    <row r="14" spans="1:18">
      <c r="A14" s="1136"/>
      <c r="J14" s="1135"/>
      <c r="L14" s="1135"/>
      <c r="M14" s="1135"/>
      <c r="N14" s="1135"/>
      <c r="O14" s="1135"/>
      <c r="P14" s="1135"/>
      <c r="Q14" s="1135"/>
    </row>
    <row r="15" spans="1:18">
      <c r="J15" s="1137"/>
      <c r="L15" s="1137"/>
      <c r="M15" s="1137"/>
      <c r="N15" s="1137"/>
      <c r="O15" s="1137"/>
      <c r="P15" s="1137"/>
      <c r="Q15" s="1137"/>
    </row>
  </sheetData>
  <mergeCells count="19">
    <mergeCell ref="N5:O5"/>
    <mergeCell ref="P5:P6"/>
    <mergeCell ref="Q5:Q6"/>
    <mergeCell ref="F5:H5"/>
    <mergeCell ref="I5:I6"/>
    <mergeCell ref="J5:J6"/>
    <mergeCell ref="K5:K6"/>
    <mergeCell ref="L5:L6"/>
    <mergeCell ref="M5:M6"/>
    <mergeCell ref="N1:Q1"/>
    <mergeCell ref="A2:Q2"/>
    <mergeCell ref="A3:Q3"/>
    <mergeCell ref="I4:O4"/>
    <mergeCell ref="P4:Q4"/>
    <mergeCell ref="A5:A6"/>
    <mergeCell ref="B5:B6"/>
    <mergeCell ref="C5:C6"/>
    <mergeCell ref="D5:D6"/>
    <mergeCell ref="E5:E6"/>
  </mergeCells>
  <printOptions horizontalCentered="1"/>
  <pageMargins left="0.15748031496063" right="0.15748031496063" top="0.25" bottom="0.23622047244094499" header="0.196850393700787" footer="0.15748031496063"/>
  <pageSetup paperSize="9" scale="71" fitToHeight="0" orientation="landscape" blackAndWhite="1"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23470-1407-4270-B480-283944E1AF9D}">
  <sheetPr>
    <tabColor rgb="FF7030A0"/>
    <pageSetUpPr fitToPage="1"/>
  </sheetPr>
  <dimension ref="A1:K21"/>
  <sheetViews>
    <sheetView view="pageBreakPreview" zoomScale="85" zoomScaleSheetLayoutView="85" workbookViewId="0"/>
  </sheetViews>
  <sheetFormatPr defaultColWidth="10.140625" defaultRowHeight="15.75"/>
  <cols>
    <col min="1" max="1" width="8.28515625" style="819" customWidth="1"/>
    <col min="2" max="2" width="49.28515625" style="809" customWidth="1"/>
    <col min="3" max="3" width="22.28515625" style="809" customWidth="1"/>
    <col min="4" max="6" width="24.28515625" style="809" customWidth="1"/>
    <col min="7" max="7" width="21.140625" style="809" customWidth="1"/>
    <col min="8" max="8" width="23.5703125" style="809" customWidth="1"/>
    <col min="9" max="9" width="72.28515625" style="809" customWidth="1"/>
    <col min="10" max="258" width="10.140625" style="809"/>
    <col min="259" max="259" width="5.140625" style="809" customWidth="1"/>
    <col min="260" max="260" width="47.28515625" style="809" customWidth="1"/>
    <col min="261" max="261" width="22.28515625" style="809" customWidth="1"/>
    <col min="262" max="262" width="24.28515625" style="809" customWidth="1"/>
    <col min="263" max="263" width="22.28515625" style="809" customWidth="1"/>
    <col min="264" max="264" width="24.28515625" style="809" customWidth="1"/>
    <col min="265" max="265" width="72.28515625" style="809" customWidth="1"/>
    <col min="266" max="514" width="10.140625" style="809"/>
    <col min="515" max="515" width="5.140625" style="809" customWidth="1"/>
    <col min="516" max="516" width="47.28515625" style="809" customWidth="1"/>
    <col min="517" max="517" width="22.28515625" style="809" customWidth="1"/>
    <col min="518" max="518" width="24.28515625" style="809" customWidth="1"/>
    <col min="519" max="519" width="22.28515625" style="809" customWidth="1"/>
    <col min="520" max="520" width="24.28515625" style="809" customWidth="1"/>
    <col min="521" max="521" width="72.28515625" style="809" customWidth="1"/>
    <col min="522" max="770" width="10.140625" style="809"/>
    <col min="771" max="771" width="5.140625" style="809" customWidth="1"/>
    <col min="772" max="772" width="47.28515625" style="809" customWidth="1"/>
    <col min="773" max="773" width="22.28515625" style="809" customWidth="1"/>
    <col min="774" max="774" width="24.28515625" style="809" customWidth="1"/>
    <col min="775" max="775" width="22.28515625" style="809" customWidth="1"/>
    <col min="776" max="776" width="24.28515625" style="809" customWidth="1"/>
    <col min="777" max="777" width="72.28515625" style="809" customWidth="1"/>
    <col min="778" max="1026" width="10.140625" style="809"/>
    <col min="1027" max="1027" width="5.140625" style="809" customWidth="1"/>
    <col min="1028" max="1028" width="47.28515625" style="809" customWidth="1"/>
    <col min="1029" max="1029" width="22.28515625" style="809" customWidth="1"/>
    <col min="1030" max="1030" width="24.28515625" style="809" customWidth="1"/>
    <col min="1031" max="1031" width="22.28515625" style="809" customWidth="1"/>
    <col min="1032" max="1032" width="24.28515625" style="809" customWidth="1"/>
    <col min="1033" max="1033" width="72.28515625" style="809" customWidth="1"/>
    <col min="1034" max="1282" width="10.140625" style="809"/>
    <col min="1283" max="1283" width="5.140625" style="809" customWidth="1"/>
    <col min="1284" max="1284" width="47.28515625" style="809" customWidth="1"/>
    <col min="1285" max="1285" width="22.28515625" style="809" customWidth="1"/>
    <col min="1286" max="1286" width="24.28515625" style="809" customWidth="1"/>
    <col min="1287" max="1287" width="22.28515625" style="809" customWidth="1"/>
    <col min="1288" max="1288" width="24.28515625" style="809" customWidth="1"/>
    <col min="1289" max="1289" width="72.28515625" style="809" customWidth="1"/>
    <col min="1290" max="1538" width="10.140625" style="809"/>
    <col min="1539" max="1539" width="5.140625" style="809" customWidth="1"/>
    <col min="1540" max="1540" width="47.28515625" style="809" customWidth="1"/>
    <col min="1541" max="1541" width="22.28515625" style="809" customWidth="1"/>
    <col min="1542" max="1542" width="24.28515625" style="809" customWidth="1"/>
    <col min="1543" max="1543" width="22.28515625" style="809" customWidth="1"/>
    <col min="1544" max="1544" width="24.28515625" style="809" customWidth="1"/>
    <col min="1545" max="1545" width="72.28515625" style="809" customWidth="1"/>
    <col min="1546" max="1794" width="10.140625" style="809"/>
    <col min="1795" max="1795" width="5.140625" style="809" customWidth="1"/>
    <col min="1796" max="1796" width="47.28515625" style="809" customWidth="1"/>
    <col min="1797" max="1797" width="22.28515625" style="809" customWidth="1"/>
    <col min="1798" max="1798" width="24.28515625" style="809" customWidth="1"/>
    <col min="1799" max="1799" width="22.28515625" style="809" customWidth="1"/>
    <col min="1800" max="1800" width="24.28515625" style="809" customWidth="1"/>
    <col min="1801" max="1801" width="72.28515625" style="809" customWidth="1"/>
    <col min="1802" max="2050" width="10.140625" style="809"/>
    <col min="2051" max="2051" width="5.140625" style="809" customWidth="1"/>
    <col min="2052" max="2052" width="47.28515625" style="809" customWidth="1"/>
    <col min="2053" max="2053" width="22.28515625" style="809" customWidth="1"/>
    <col min="2054" max="2054" width="24.28515625" style="809" customWidth="1"/>
    <col min="2055" max="2055" width="22.28515625" style="809" customWidth="1"/>
    <col min="2056" max="2056" width="24.28515625" style="809" customWidth="1"/>
    <col min="2057" max="2057" width="72.28515625" style="809" customWidth="1"/>
    <col min="2058" max="2306" width="10.140625" style="809"/>
    <col min="2307" max="2307" width="5.140625" style="809" customWidth="1"/>
    <col min="2308" max="2308" width="47.28515625" style="809" customWidth="1"/>
    <col min="2309" max="2309" width="22.28515625" style="809" customWidth="1"/>
    <col min="2310" max="2310" width="24.28515625" style="809" customWidth="1"/>
    <col min="2311" max="2311" width="22.28515625" style="809" customWidth="1"/>
    <col min="2312" max="2312" width="24.28515625" style="809" customWidth="1"/>
    <col min="2313" max="2313" width="72.28515625" style="809" customWidth="1"/>
    <col min="2314" max="2562" width="10.140625" style="809"/>
    <col min="2563" max="2563" width="5.140625" style="809" customWidth="1"/>
    <col min="2564" max="2564" width="47.28515625" style="809" customWidth="1"/>
    <col min="2565" max="2565" width="22.28515625" style="809" customWidth="1"/>
    <col min="2566" max="2566" width="24.28515625" style="809" customWidth="1"/>
    <col min="2567" max="2567" width="22.28515625" style="809" customWidth="1"/>
    <col min="2568" max="2568" width="24.28515625" style="809" customWidth="1"/>
    <col min="2569" max="2569" width="72.28515625" style="809" customWidth="1"/>
    <col min="2570" max="2818" width="10.140625" style="809"/>
    <col min="2819" max="2819" width="5.140625" style="809" customWidth="1"/>
    <col min="2820" max="2820" width="47.28515625" style="809" customWidth="1"/>
    <col min="2821" max="2821" width="22.28515625" style="809" customWidth="1"/>
    <col min="2822" max="2822" width="24.28515625" style="809" customWidth="1"/>
    <col min="2823" max="2823" width="22.28515625" style="809" customWidth="1"/>
    <col min="2824" max="2824" width="24.28515625" style="809" customWidth="1"/>
    <col min="2825" max="2825" width="72.28515625" style="809" customWidth="1"/>
    <col min="2826" max="3074" width="10.140625" style="809"/>
    <col min="3075" max="3075" width="5.140625" style="809" customWidth="1"/>
    <col min="3076" max="3076" width="47.28515625" style="809" customWidth="1"/>
    <col min="3077" max="3077" width="22.28515625" style="809" customWidth="1"/>
    <col min="3078" max="3078" width="24.28515625" style="809" customWidth="1"/>
    <col min="3079" max="3079" width="22.28515625" style="809" customWidth="1"/>
    <col min="3080" max="3080" width="24.28515625" style="809" customWidth="1"/>
    <col min="3081" max="3081" width="72.28515625" style="809" customWidth="1"/>
    <col min="3082" max="3330" width="10.140625" style="809"/>
    <col min="3331" max="3331" width="5.140625" style="809" customWidth="1"/>
    <col min="3332" max="3332" width="47.28515625" style="809" customWidth="1"/>
    <col min="3333" max="3333" width="22.28515625" style="809" customWidth="1"/>
    <col min="3334" max="3334" width="24.28515625" style="809" customWidth="1"/>
    <col min="3335" max="3335" width="22.28515625" style="809" customWidth="1"/>
    <col min="3336" max="3336" width="24.28515625" style="809" customWidth="1"/>
    <col min="3337" max="3337" width="72.28515625" style="809" customWidth="1"/>
    <col min="3338" max="3586" width="10.140625" style="809"/>
    <col min="3587" max="3587" width="5.140625" style="809" customWidth="1"/>
    <col min="3588" max="3588" width="47.28515625" style="809" customWidth="1"/>
    <col min="3589" max="3589" width="22.28515625" style="809" customWidth="1"/>
    <col min="3590" max="3590" width="24.28515625" style="809" customWidth="1"/>
    <col min="3591" max="3591" width="22.28515625" style="809" customWidth="1"/>
    <col min="3592" max="3592" width="24.28515625" style="809" customWidth="1"/>
    <col min="3593" max="3593" width="72.28515625" style="809" customWidth="1"/>
    <col min="3594" max="3842" width="10.140625" style="809"/>
    <col min="3843" max="3843" width="5.140625" style="809" customWidth="1"/>
    <col min="3844" max="3844" width="47.28515625" style="809" customWidth="1"/>
    <col min="3845" max="3845" width="22.28515625" style="809" customWidth="1"/>
    <col min="3846" max="3846" width="24.28515625" style="809" customWidth="1"/>
    <col min="3847" max="3847" width="22.28515625" style="809" customWidth="1"/>
    <col min="3848" max="3848" width="24.28515625" style="809" customWidth="1"/>
    <col min="3849" max="3849" width="72.28515625" style="809" customWidth="1"/>
    <col min="3850" max="4098" width="10.140625" style="809"/>
    <col min="4099" max="4099" width="5.140625" style="809" customWidth="1"/>
    <col min="4100" max="4100" width="47.28515625" style="809" customWidth="1"/>
    <col min="4101" max="4101" width="22.28515625" style="809" customWidth="1"/>
    <col min="4102" max="4102" width="24.28515625" style="809" customWidth="1"/>
    <col min="4103" max="4103" width="22.28515625" style="809" customWidth="1"/>
    <col min="4104" max="4104" width="24.28515625" style="809" customWidth="1"/>
    <col min="4105" max="4105" width="72.28515625" style="809" customWidth="1"/>
    <col min="4106" max="4354" width="10.140625" style="809"/>
    <col min="4355" max="4355" width="5.140625" style="809" customWidth="1"/>
    <col min="4356" max="4356" width="47.28515625" style="809" customWidth="1"/>
    <col min="4357" max="4357" width="22.28515625" style="809" customWidth="1"/>
    <col min="4358" max="4358" width="24.28515625" style="809" customWidth="1"/>
    <col min="4359" max="4359" width="22.28515625" style="809" customWidth="1"/>
    <col min="4360" max="4360" width="24.28515625" style="809" customWidth="1"/>
    <col min="4361" max="4361" width="72.28515625" style="809" customWidth="1"/>
    <col min="4362" max="4610" width="10.140625" style="809"/>
    <col min="4611" max="4611" width="5.140625" style="809" customWidth="1"/>
    <col min="4612" max="4612" width="47.28515625" style="809" customWidth="1"/>
    <col min="4613" max="4613" width="22.28515625" style="809" customWidth="1"/>
    <col min="4614" max="4614" width="24.28515625" style="809" customWidth="1"/>
    <col min="4615" max="4615" width="22.28515625" style="809" customWidth="1"/>
    <col min="4616" max="4616" width="24.28515625" style="809" customWidth="1"/>
    <col min="4617" max="4617" width="72.28515625" style="809" customWidth="1"/>
    <col min="4618" max="4866" width="10.140625" style="809"/>
    <col min="4867" max="4867" width="5.140625" style="809" customWidth="1"/>
    <col min="4868" max="4868" width="47.28515625" style="809" customWidth="1"/>
    <col min="4869" max="4869" width="22.28515625" style="809" customWidth="1"/>
    <col min="4870" max="4870" width="24.28515625" style="809" customWidth="1"/>
    <col min="4871" max="4871" width="22.28515625" style="809" customWidth="1"/>
    <col min="4872" max="4872" width="24.28515625" style="809" customWidth="1"/>
    <col min="4873" max="4873" width="72.28515625" style="809" customWidth="1"/>
    <col min="4874" max="5122" width="10.140625" style="809"/>
    <col min="5123" max="5123" width="5.140625" style="809" customWidth="1"/>
    <col min="5124" max="5124" width="47.28515625" style="809" customWidth="1"/>
    <col min="5125" max="5125" width="22.28515625" style="809" customWidth="1"/>
    <col min="5126" max="5126" width="24.28515625" style="809" customWidth="1"/>
    <col min="5127" max="5127" width="22.28515625" style="809" customWidth="1"/>
    <col min="5128" max="5128" width="24.28515625" style="809" customWidth="1"/>
    <col min="5129" max="5129" width="72.28515625" style="809" customWidth="1"/>
    <col min="5130" max="5378" width="10.140625" style="809"/>
    <col min="5379" max="5379" width="5.140625" style="809" customWidth="1"/>
    <col min="5380" max="5380" width="47.28515625" style="809" customWidth="1"/>
    <col min="5381" max="5381" width="22.28515625" style="809" customWidth="1"/>
    <col min="5382" max="5382" width="24.28515625" style="809" customWidth="1"/>
    <col min="5383" max="5383" width="22.28515625" style="809" customWidth="1"/>
    <col min="5384" max="5384" width="24.28515625" style="809" customWidth="1"/>
    <col min="5385" max="5385" width="72.28515625" style="809" customWidth="1"/>
    <col min="5386" max="5634" width="10.140625" style="809"/>
    <col min="5635" max="5635" width="5.140625" style="809" customWidth="1"/>
    <col min="5636" max="5636" width="47.28515625" style="809" customWidth="1"/>
    <col min="5637" max="5637" width="22.28515625" style="809" customWidth="1"/>
    <col min="5638" max="5638" width="24.28515625" style="809" customWidth="1"/>
    <col min="5639" max="5639" width="22.28515625" style="809" customWidth="1"/>
    <col min="5640" max="5640" width="24.28515625" style="809" customWidth="1"/>
    <col min="5641" max="5641" width="72.28515625" style="809" customWidth="1"/>
    <col min="5642" max="5890" width="10.140625" style="809"/>
    <col min="5891" max="5891" width="5.140625" style="809" customWidth="1"/>
    <col min="5892" max="5892" width="47.28515625" style="809" customWidth="1"/>
    <col min="5893" max="5893" width="22.28515625" style="809" customWidth="1"/>
    <col min="5894" max="5894" width="24.28515625" style="809" customWidth="1"/>
    <col min="5895" max="5895" width="22.28515625" style="809" customWidth="1"/>
    <col min="5896" max="5896" width="24.28515625" style="809" customWidth="1"/>
    <col min="5897" max="5897" width="72.28515625" style="809" customWidth="1"/>
    <col min="5898" max="6146" width="10.140625" style="809"/>
    <col min="6147" max="6147" width="5.140625" style="809" customWidth="1"/>
    <col min="6148" max="6148" width="47.28515625" style="809" customWidth="1"/>
    <col min="6149" max="6149" width="22.28515625" style="809" customWidth="1"/>
    <col min="6150" max="6150" width="24.28515625" style="809" customWidth="1"/>
    <col min="6151" max="6151" width="22.28515625" style="809" customWidth="1"/>
    <col min="6152" max="6152" width="24.28515625" style="809" customWidth="1"/>
    <col min="6153" max="6153" width="72.28515625" style="809" customWidth="1"/>
    <col min="6154" max="6402" width="10.140625" style="809"/>
    <col min="6403" max="6403" width="5.140625" style="809" customWidth="1"/>
    <col min="6404" max="6404" width="47.28515625" style="809" customWidth="1"/>
    <col min="6405" max="6405" width="22.28515625" style="809" customWidth="1"/>
    <col min="6406" max="6406" width="24.28515625" style="809" customWidth="1"/>
    <col min="6407" max="6407" width="22.28515625" style="809" customWidth="1"/>
    <col min="6408" max="6408" width="24.28515625" style="809" customWidth="1"/>
    <col min="6409" max="6409" width="72.28515625" style="809" customWidth="1"/>
    <col min="6410" max="6658" width="10.140625" style="809"/>
    <col min="6659" max="6659" width="5.140625" style="809" customWidth="1"/>
    <col min="6660" max="6660" width="47.28515625" style="809" customWidth="1"/>
    <col min="6661" max="6661" width="22.28515625" style="809" customWidth="1"/>
    <col min="6662" max="6662" width="24.28515625" style="809" customWidth="1"/>
    <col min="6663" max="6663" width="22.28515625" style="809" customWidth="1"/>
    <col min="6664" max="6664" width="24.28515625" style="809" customWidth="1"/>
    <col min="6665" max="6665" width="72.28515625" style="809" customWidth="1"/>
    <col min="6666" max="6914" width="10.140625" style="809"/>
    <col min="6915" max="6915" width="5.140625" style="809" customWidth="1"/>
    <col min="6916" max="6916" width="47.28515625" style="809" customWidth="1"/>
    <col min="6917" max="6917" width="22.28515625" style="809" customWidth="1"/>
    <col min="6918" max="6918" width="24.28515625" style="809" customWidth="1"/>
    <col min="6919" max="6919" width="22.28515625" style="809" customWidth="1"/>
    <col min="6920" max="6920" width="24.28515625" style="809" customWidth="1"/>
    <col min="6921" max="6921" width="72.28515625" style="809" customWidth="1"/>
    <col min="6922" max="7170" width="10.140625" style="809"/>
    <col min="7171" max="7171" width="5.140625" style="809" customWidth="1"/>
    <col min="7172" max="7172" width="47.28515625" style="809" customWidth="1"/>
    <col min="7173" max="7173" width="22.28515625" style="809" customWidth="1"/>
    <col min="7174" max="7174" width="24.28515625" style="809" customWidth="1"/>
    <col min="7175" max="7175" width="22.28515625" style="809" customWidth="1"/>
    <col min="7176" max="7176" width="24.28515625" style="809" customWidth="1"/>
    <col min="7177" max="7177" width="72.28515625" style="809" customWidth="1"/>
    <col min="7178" max="7426" width="10.140625" style="809"/>
    <col min="7427" max="7427" width="5.140625" style="809" customWidth="1"/>
    <col min="7428" max="7428" width="47.28515625" style="809" customWidth="1"/>
    <col min="7429" max="7429" width="22.28515625" style="809" customWidth="1"/>
    <col min="7430" max="7430" width="24.28515625" style="809" customWidth="1"/>
    <col min="7431" max="7431" width="22.28515625" style="809" customWidth="1"/>
    <col min="7432" max="7432" width="24.28515625" style="809" customWidth="1"/>
    <col min="7433" max="7433" width="72.28515625" style="809" customWidth="1"/>
    <col min="7434" max="7682" width="10.140625" style="809"/>
    <col min="7683" max="7683" width="5.140625" style="809" customWidth="1"/>
    <col min="7684" max="7684" width="47.28515625" style="809" customWidth="1"/>
    <col min="7685" max="7685" width="22.28515625" style="809" customWidth="1"/>
    <col min="7686" max="7686" width="24.28515625" style="809" customWidth="1"/>
    <col min="7687" max="7687" width="22.28515625" style="809" customWidth="1"/>
    <col min="7688" max="7688" width="24.28515625" style="809" customWidth="1"/>
    <col min="7689" max="7689" width="72.28515625" style="809" customWidth="1"/>
    <col min="7690" max="7938" width="10.140625" style="809"/>
    <col min="7939" max="7939" width="5.140625" style="809" customWidth="1"/>
    <col min="7940" max="7940" width="47.28515625" style="809" customWidth="1"/>
    <col min="7941" max="7941" width="22.28515625" style="809" customWidth="1"/>
    <col min="7942" max="7942" width="24.28515625" style="809" customWidth="1"/>
    <col min="7943" max="7943" width="22.28515625" style="809" customWidth="1"/>
    <col min="7944" max="7944" width="24.28515625" style="809" customWidth="1"/>
    <col min="7945" max="7945" width="72.28515625" style="809" customWidth="1"/>
    <col min="7946" max="8194" width="10.140625" style="809"/>
    <col min="8195" max="8195" width="5.140625" style="809" customWidth="1"/>
    <col min="8196" max="8196" width="47.28515625" style="809" customWidth="1"/>
    <col min="8197" max="8197" width="22.28515625" style="809" customWidth="1"/>
    <col min="8198" max="8198" width="24.28515625" style="809" customWidth="1"/>
    <col min="8199" max="8199" width="22.28515625" style="809" customWidth="1"/>
    <col min="8200" max="8200" width="24.28515625" style="809" customWidth="1"/>
    <col min="8201" max="8201" width="72.28515625" style="809" customWidth="1"/>
    <col min="8202" max="8450" width="10.140625" style="809"/>
    <col min="8451" max="8451" width="5.140625" style="809" customWidth="1"/>
    <col min="8452" max="8452" width="47.28515625" style="809" customWidth="1"/>
    <col min="8453" max="8453" width="22.28515625" style="809" customWidth="1"/>
    <col min="8454" max="8454" width="24.28515625" style="809" customWidth="1"/>
    <col min="8455" max="8455" width="22.28515625" style="809" customWidth="1"/>
    <col min="8456" max="8456" width="24.28515625" style="809" customWidth="1"/>
    <col min="8457" max="8457" width="72.28515625" style="809" customWidth="1"/>
    <col min="8458" max="8706" width="10.140625" style="809"/>
    <col min="8707" max="8707" width="5.140625" style="809" customWidth="1"/>
    <col min="8708" max="8708" width="47.28515625" style="809" customWidth="1"/>
    <col min="8709" max="8709" width="22.28515625" style="809" customWidth="1"/>
    <col min="8710" max="8710" width="24.28515625" style="809" customWidth="1"/>
    <col min="8711" max="8711" width="22.28515625" style="809" customWidth="1"/>
    <col min="8712" max="8712" width="24.28515625" style="809" customWidth="1"/>
    <col min="8713" max="8713" width="72.28515625" style="809" customWidth="1"/>
    <col min="8714" max="8962" width="10.140625" style="809"/>
    <col min="8963" max="8963" width="5.140625" style="809" customWidth="1"/>
    <col min="8964" max="8964" width="47.28515625" style="809" customWidth="1"/>
    <col min="8965" max="8965" width="22.28515625" style="809" customWidth="1"/>
    <col min="8966" max="8966" width="24.28515625" style="809" customWidth="1"/>
    <col min="8967" max="8967" width="22.28515625" style="809" customWidth="1"/>
    <col min="8968" max="8968" width="24.28515625" style="809" customWidth="1"/>
    <col min="8969" max="8969" width="72.28515625" style="809" customWidth="1"/>
    <col min="8970" max="9218" width="10.140625" style="809"/>
    <col min="9219" max="9219" width="5.140625" style="809" customWidth="1"/>
    <col min="9220" max="9220" width="47.28515625" style="809" customWidth="1"/>
    <col min="9221" max="9221" width="22.28515625" style="809" customWidth="1"/>
    <col min="9222" max="9222" width="24.28515625" style="809" customWidth="1"/>
    <col min="9223" max="9223" width="22.28515625" style="809" customWidth="1"/>
    <col min="9224" max="9224" width="24.28515625" style="809" customWidth="1"/>
    <col min="9225" max="9225" width="72.28515625" style="809" customWidth="1"/>
    <col min="9226" max="9474" width="10.140625" style="809"/>
    <col min="9475" max="9475" width="5.140625" style="809" customWidth="1"/>
    <col min="9476" max="9476" width="47.28515625" style="809" customWidth="1"/>
    <col min="9477" max="9477" width="22.28515625" style="809" customWidth="1"/>
    <col min="9478" max="9478" width="24.28515625" style="809" customWidth="1"/>
    <col min="9479" max="9479" width="22.28515625" style="809" customWidth="1"/>
    <col min="9480" max="9480" width="24.28515625" style="809" customWidth="1"/>
    <col min="9481" max="9481" width="72.28515625" style="809" customWidth="1"/>
    <col min="9482" max="9730" width="10.140625" style="809"/>
    <col min="9731" max="9731" width="5.140625" style="809" customWidth="1"/>
    <col min="9732" max="9732" width="47.28515625" style="809" customWidth="1"/>
    <col min="9733" max="9733" width="22.28515625" style="809" customWidth="1"/>
    <col min="9734" max="9734" width="24.28515625" style="809" customWidth="1"/>
    <col min="9735" max="9735" width="22.28515625" style="809" customWidth="1"/>
    <col min="9736" max="9736" width="24.28515625" style="809" customWidth="1"/>
    <col min="9737" max="9737" width="72.28515625" style="809" customWidth="1"/>
    <col min="9738" max="9986" width="10.140625" style="809"/>
    <col min="9987" max="9987" width="5.140625" style="809" customWidth="1"/>
    <col min="9988" max="9988" width="47.28515625" style="809" customWidth="1"/>
    <col min="9989" max="9989" width="22.28515625" style="809" customWidth="1"/>
    <col min="9990" max="9990" width="24.28515625" style="809" customWidth="1"/>
    <col min="9991" max="9991" width="22.28515625" style="809" customWidth="1"/>
    <col min="9992" max="9992" width="24.28515625" style="809" customWidth="1"/>
    <col min="9993" max="9993" width="72.28515625" style="809" customWidth="1"/>
    <col min="9994" max="10242" width="10.140625" style="809"/>
    <col min="10243" max="10243" width="5.140625" style="809" customWidth="1"/>
    <col min="10244" max="10244" width="47.28515625" style="809" customWidth="1"/>
    <col min="10245" max="10245" width="22.28515625" style="809" customWidth="1"/>
    <col min="10246" max="10246" width="24.28515625" style="809" customWidth="1"/>
    <col min="10247" max="10247" width="22.28515625" style="809" customWidth="1"/>
    <col min="10248" max="10248" width="24.28515625" style="809" customWidth="1"/>
    <col min="10249" max="10249" width="72.28515625" style="809" customWidth="1"/>
    <col min="10250" max="10498" width="10.140625" style="809"/>
    <col min="10499" max="10499" width="5.140625" style="809" customWidth="1"/>
    <col min="10500" max="10500" width="47.28515625" style="809" customWidth="1"/>
    <col min="10501" max="10501" width="22.28515625" style="809" customWidth="1"/>
    <col min="10502" max="10502" width="24.28515625" style="809" customWidth="1"/>
    <col min="10503" max="10503" width="22.28515625" style="809" customWidth="1"/>
    <col min="10504" max="10504" width="24.28515625" style="809" customWidth="1"/>
    <col min="10505" max="10505" width="72.28515625" style="809" customWidth="1"/>
    <col min="10506" max="10754" width="10.140625" style="809"/>
    <col min="10755" max="10755" width="5.140625" style="809" customWidth="1"/>
    <col min="10756" max="10756" width="47.28515625" style="809" customWidth="1"/>
    <col min="10757" max="10757" width="22.28515625" style="809" customWidth="1"/>
    <col min="10758" max="10758" width="24.28515625" style="809" customWidth="1"/>
    <col min="10759" max="10759" width="22.28515625" style="809" customWidth="1"/>
    <col min="10760" max="10760" width="24.28515625" style="809" customWidth="1"/>
    <col min="10761" max="10761" width="72.28515625" style="809" customWidth="1"/>
    <col min="10762" max="11010" width="10.140625" style="809"/>
    <col min="11011" max="11011" width="5.140625" style="809" customWidth="1"/>
    <col min="11012" max="11012" width="47.28515625" style="809" customWidth="1"/>
    <col min="11013" max="11013" width="22.28515625" style="809" customWidth="1"/>
    <col min="11014" max="11014" width="24.28515625" style="809" customWidth="1"/>
    <col min="11015" max="11015" width="22.28515625" style="809" customWidth="1"/>
    <col min="11016" max="11016" width="24.28515625" style="809" customWidth="1"/>
    <col min="11017" max="11017" width="72.28515625" style="809" customWidth="1"/>
    <col min="11018" max="11266" width="10.140625" style="809"/>
    <col min="11267" max="11267" width="5.140625" style="809" customWidth="1"/>
    <col min="11268" max="11268" width="47.28515625" style="809" customWidth="1"/>
    <col min="11269" max="11269" width="22.28515625" style="809" customWidth="1"/>
    <col min="11270" max="11270" width="24.28515625" style="809" customWidth="1"/>
    <col min="11271" max="11271" width="22.28515625" style="809" customWidth="1"/>
    <col min="11272" max="11272" width="24.28515625" style="809" customWidth="1"/>
    <col min="11273" max="11273" width="72.28515625" style="809" customWidth="1"/>
    <col min="11274" max="11522" width="10.140625" style="809"/>
    <col min="11523" max="11523" width="5.140625" style="809" customWidth="1"/>
    <col min="11524" max="11524" width="47.28515625" style="809" customWidth="1"/>
    <col min="11525" max="11525" width="22.28515625" style="809" customWidth="1"/>
    <col min="11526" max="11526" width="24.28515625" style="809" customWidth="1"/>
    <col min="11527" max="11527" width="22.28515625" style="809" customWidth="1"/>
    <col min="11528" max="11528" width="24.28515625" style="809" customWidth="1"/>
    <col min="11529" max="11529" width="72.28515625" style="809" customWidth="1"/>
    <col min="11530" max="11778" width="10.140625" style="809"/>
    <col min="11779" max="11779" width="5.140625" style="809" customWidth="1"/>
    <col min="11780" max="11780" width="47.28515625" style="809" customWidth="1"/>
    <col min="11781" max="11781" width="22.28515625" style="809" customWidth="1"/>
    <col min="11782" max="11782" width="24.28515625" style="809" customWidth="1"/>
    <col min="11783" max="11783" width="22.28515625" style="809" customWidth="1"/>
    <col min="11784" max="11784" width="24.28515625" style="809" customWidth="1"/>
    <col min="11785" max="11785" width="72.28515625" style="809" customWidth="1"/>
    <col min="11786" max="12034" width="10.140625" style="809"/>
    <col min="12035" max="12035" width="5.140625" style="809" customWidth="1"/>
    <col min="12036" max="12036" width="47.28515625" style="809" customWidth="1"/>
    <col min="12037" max="12037" width="22.28515625" style="809" customWidth="1"/>
    <col min="12038" max="12038" width="24.28515625" style="809" customWidth="1"/>
    <col min="12039" max="12039" width="22.28515625" style="809" customWidth="1"/>
    <col min="12040" max="12040" width="24.28515625" style="809" customWidth="1"/>
    <col min="12041" max="12041" width="72.28515625" style="809" customWidth="1"/>
    <col min="12042" max="12290" width="10.140625" style="809"/>
    <col min="12291" max="12291" width="5.140625" style="809" customWidth="1"/>
    <col min="12292" max="12292" width="47.28515625" style="809" customWidth="1"/>
    <col min="12293" max="12293" width="22.28515625" style="809" customWidth="1"/>
    <col min="12294" max="12294" width="24.28515625" style="809" customWidth="1"/>
    <col min="12295" max="12295" width="22.28515625" style="809" customWidth="1"/>
    <col min="12296" max="12296" width="24.28515625" style="809" customWidth="1"/>
    <col min="12297" max="12297" width="72.28515625" style="809" customWidth="1"/>
    <col min="12298" max="12546" width="10.140625" style="809"/>
    <col min="12547" max="12547" width="5.140625" style="809" customWidth="1"/>
    <col min="12548" max="12548" width="47.28515625" style="809" customWidth="1"/>
    <col min="12549" max="12549" width="22.28515625" style="809" customWidth="1"/>
    <col min="12550" max="12550" width="24.28515625" style="809" customWidth="1"/>
    <col min="12551" max="12551" width="22.28515625" style="809" customWidth="1"/>
    <col min="12552" max="12552" width="24.28515625" style="809" customWidth="1"/>
    <col min="12553" max="12553" width="72.28515625" style="809" customWidth="1"/>
    <col min="12554" max="12802" width="10.140625" style="809"/>
    <col min="12803" max="12803" width="5.140625" style="809" customWidth="1"/>
    <col min="12804" max="12804" width="47.28515625" style="809" customWidth="1"/>
    <col min="12805" max="12805" width="22.28515625" style="809" customWidth="1"/>
    <col min="12806" max="12806" width="24.28515625" style="809" customWidth="1"/>
    <col min="12807" max="12807" width="22.28515625" style="809" customWidth="1"/>
    <col min="12808" max="12808" width="24.28515625" style="809" customWidth="1"/>
    <col min="12809" max="12809" width="72.28515625" style="809" customWidth="1"/>
    <col min="12810" max="13058" width="10.140625" style="809"/>
    <col min="13059" max="13059" width="5.140625" style="809" customWidth="1"/>
    <col min="13060" max="13060" width="47.28515625" style="809" customWidth="1"/>
    <col min="13061" max="13061" width="22.28515625" style="809" customWidth="1"/>
    <col min="13062" max="13062" width="24.28515625" style="809" customWidth="1"/>
    <col min="13063" max="13063" width="22.28515625" style="809" customWidth="1"/>
    <col min="13064" max="13064" width="24.28515625" style="809" customWidth="1"/>
    <col min="13065" max="13065" width="72.28515625" style="809" customWidth="1"/>
    <col min="13066" max="13314" width="10.140625" style="809"/>
    <col min="13315" max="13315" width="5.140625" style="809" customWidth="1"/>
    <col min="13316" max="13316" width="47.28515625" style="809" customWidth="1"/>
    <col min="13317" max="13317" width="22.28515625" style="809" customWidth="1"/>
    <col min="13318" max="13318" width="24.28515625" style="809" customWidth="1"/>
    <col min="13319" max="13319" width="22.28515625" style="809" customWidth="1"/>
    <col min="13320" max="13320" width="24.28515625" style="809" customWidth="1"/>
    <col min="13321" max="13321" width="72.28515625" style="809" customWidth="1"/>
    <col min="13322" max="13570" width="10.140625" style="809"/>
    <col min="13571" max="13571" width="5.140625" style="809" customWidth="1"/>
    <col min="13572" max="13572" width="47.28515625" style="809" customWidth="1"/>
    <col min="13573" max="13573" width="22.28515625" style="809" customWidth="1"/>
    <col min="13574" max="13574" width="24.28515625" style="809" customWidth="1"/>
    <col min="13575" max="13575" width="22.28515625" style="809" customWidth="1"/>
    <col min="13576" max="13576" width="24.28515625" style="809" customWidth="1"/>
    <col min="13577" max="13577" width="72.28515625" style="809" customWidth="1"/>
    <col min="13578" max="13826" width="10.140625" style="809"/>
    <col min="13827" max="13827" width="5.140625" style="809" customWidth="1"/>
    <col min="13828" max="13828" width="47.28515625" style="809" customWidth="1"/>
    <col min="13829" max="13829" width="22.28515625" style="809" customWidth="1"/>
    <col min="13830" max="13830" width="24.28515625" style="809" customWidth="1"/>
    <col min="13831" max="13831" width="22.28515625" style="809" customWidth="1"/>
    <col min="13832" max="13832" width="24.28515625" style="809" customWidth="1"/>
    <col min="13833" max="13833" width="72.28515625" style="809" customWidth="1"/>
    <col min="13834" max="14082" width="10.140625" style="809"/>
    <col min="14083" max="14083" width="5.140625" style="809" customWidth="1"/>
    <col min="14084" max="14084" width="47.28515625" style="809" customWidth="1"/>
    <col min="14085" max="14085" width="22.28515625" style="809" customWidth="1"/>
    <col min="14086" max="14086" width="24.28515625" style="809" customWidth="1"/>
    <col min="14087" max="14087" width="22.28515625" style="809" customWidth="1"/>
    <col min="14088" max="14088" width="24.28515625" style="809" customWidth="1"/>
    <col min="14089" max="14089" width="72.28515625" style="809" customWidth="1"/>
    <col min="14090" max="14338" width="10.140625" style="809"/>
    <col min="14339" max="14339" width="5.140625" style="809" customWidth="1"/>
    <col min="14340" max="14340" width="47.28515625" style="809" customWidth="1"/>
    <col min="14341" max="14341" width="22.28515625" style="809" customWidth="1"/>
    <col min="14342" max="14342" width="24.28515625" style="809" customWidth="1"/>
    <col min="14343" max="14343" width="22.28515625" style="809" customWidth="1"/>
    <col min="14344" max="14344" width="24.28515625" style="809" customWidth="1"/>
    <col min="14345" max="14345" width="72.28515625" style="809" customWidth="1"/>
    <col min="14346" max="14594" width="10.140625" style="809"/>
    <col min="14595" max="14595" width="5.140625" style="809" customWidth="1"/>
    <col min="14596" max="14596" width="47.28515625" style="809" customWidth="1"/>
    <col min="14597" max="14597" width="22.28515625" style="809" customWidth="1"/>
    <col min="14598" max="14598" width="24.28515625" style="809" customWidth="1"/>
    <col min="14599" max="14599" width="22.28515625" style="809" customWidth="1"/>
    <col min="14600" max="14600" width="24.28515625" style="809" customWidth="1"/>
    <col min="14601" max="14601" width="72.28515625" style="809" customWidth="1"/>
    <col min="14602" max="14850" width="10.140625" style="809"/>
    <col min="14851" max="14851" width="5.140625" style="809" customWidth="1"/>
    <col min="14852" max="14852" width="47.28515625" style="809" customWidth="1"/>
    <col min="14853" max="14853" width="22.28515625" style="809" customWidth="1"/>
    <col min="14854" max="14854" width="24.28515625" style="809" customWidth="1"/>
    <col min="14855" max="14855" width="22.28515625" style="809" customWidth="1"/>
    <col min="14856" max="14856" width="24.28515625" style="809" customWidth="1"/>
    <col min="14857" max="14857" width="72.28515625" style="809" customWidth="1"/>
    <col min="14858" max="15106" width="10.140625" style="809"/>
    <col min="15107" max="15107" width="5.140625" style="809" customWidth="1"/>
    <col min="15108" max="15108" width="47.28515625" style="809" customWidth="1"/>
    <col min="15109" max="15109" width="22.28515625" style="809" customWidth="1"/>
    <col min="15110" max="15110" width="24.28515625" style="809" customWidth="1"/>
    <col min="15111" max="15111" width="22.28515625" style="809" customWidth="1"/>
    <col min="15112" max="15112" width="24.28515625" style="809" customWidth="1"/>
    <col min="15113" max="15113" width="72.28515625" style="809" customWidth="1"/>
    <col min="15114" max="15362" width="10.140625" style="809"/>
    <col min="15363" max="15363" width="5.140625" style="809" customWidth="1"/>
    <col min="15364" max="15364" width="47.28515625" style="809" customWidth="1"/>
    <col min="15365" max="15365" width="22.28515625" style="809" customWidth="1"/>
    <col min="15366" max="15366" width="24.28515625" style="809" customWidth="1"/>
    <col min="15367" max="15367" width="22.28515625" style="809" customWidth="1"/>
    <col min="15368" max="15368" width="24.28515625" style="809" customWidth="1"/>
    <col min="15369" max="15369" width="72.28515625" style="809" customWidth="1"/>
    <col min="15370" max="15618" width="10.140625" style="809"/>
    <col min="15619" max="15619" width="5.140625" style="809" customWidth="1"/>
    <col min="15620" max="15620" width="47.28515625" style="809" customWidth="1"/>
    <col min="15621" max="15621" width="22.28515625" style="809" customWidth="1"/>
    <col min="15622" max="15622" width="24.28515625" style="809" customWidth="1"/>
    <col min="15623" max="15623" width="22.28515625" style="809" customWidth="1"/>
    <col min="15624" max="15624" width="24.28515625" style="809" customWidth="1"/>
    <col min="15625" max="15625" width="72.28515625" style="809" customWidth="1"/>
    <col min="15626" max="15874" width="10.140625" style="809"/>
    <col min="15875" max="15875" width="5.140625" style="809" customWidth="1"/>
    <col min="15876" max="15876" width="47.28515625" style="809" customWidth="1"/>
    <col min="15877" max="15877" width="22.28515625" style="809" customWidth="1"/>
    <col min="15878" max="15878" width="24.28515625" style="809" customWidth="1"/>
    <col min="15879" max="15879" width="22.28515625" style="809" customWidth="1"/>
    <col min="15880" max="15880" width="24.28515625" style="809" customWidth="1"/>
    <col min="15881" max="15881" width="72.28515625" style="809" customWidth="1"/>
    <col min="15882" max="16130" width="10.140625" style="809"/>
    <col min="16131" max="16131" width="5.140625" style="809" customWidth="1"/>
    <col min="16132" max="16132" width="47.28515625" style="809" customWidth="1"/>
    <col min="16133" max="16133" width="22.28515625" style="809" customWidth="1"/>
    <col min="16134" max="16134" width="24.28515625" style="809" customWidth="1"/>
    <col min="16135" max="16135" width="22.28515625" style="809" customWidth="1"/>
    <col min="16136" max="16136" width="24.28515625" style="809" customWidth="1"/>
    <col min="16137" max="16137" width="72.28515625" style="809" customWidth="1"/>
    <col min="16138" max="16384" width="10.140625" style="809"/>
  </cols>
  <sheetData>
    <row r="1" spans="1:10" ht="15.95" customHeight="1">
      <c r="A1" s="1191" t="s">
        <v>1649</v>
      </c>
      <c r="B1" s="802"/>
      <c r="C1" s="808"/>
      <c r="D1" s="808"/>
      <c r="E1" s="808"/>
      <c r="F1" s="808"/>
      <c r="H1" s="810" t="s">
        <v>2051</v>
      </c>
      <c r="I1" s="880"/>
    </row>
    <row r="2" spans="1:10" ht="33.950000000000003" customHeight="1">
      <c r="A2" s="2028" t="s">
        <v>1477</v>
      </c>
      <c r="B2" s="2028"/>
      <c r="C2" s="2028"/>
      <c r="D2" s="2028"/>
      <c r="E2" s="2028"/>
      <c r="F2" s="2028"/>
      <c r="G2" s="2028"/>
      <c r="H2" s="2028"/>
      <c r="I2" s="1181"/>
    </row>
    <row r="3" spans="1:10" ht="21" customHeight="1">
      <c r="A3" s="2029"/>
      <c r="B3" s="2029"/>
      <c r="C3" s="2029"/>
      <c r="D3" s="2029"/>
      <c r="E3" s="2029"/>
      <c r="F3" s="2029"/>
      <c r="G3" s="2029"/>
      <c r="H3" s="2029"/>
      <c r="I3" s="1181"/>
    </row>
    <row r="4" spans="1:10" ht="21" customHeight="1">
      <c r="A4" s="1182"/>
      <c r="B4" s="1182"/>
      <c r="C4" s="1182"/>
      <c r="D4" s="1182"/>
      <c r="E4" s="1182"/>
      <c r="F4" s="1182"/>
      <c r="G4" s="2133" t="s">
        <v>127</v>
      </c>
      <c r="H4" s="2133"/>
      <c r="I4" s="1181"/>
    </row>
    <row r="5" spans="1:10" ht="21" customHeight="1">
      <c r="A5" s="2135" t="s">
        <v>2</v>
      </c>
      <c r="B5" s="2135" t="s">
        <v>1004</v>
      </c>
      <c r="C5" s="2135" t="s">
        <v>1468</v>
      </c>
      <c r="D5" s="2135"/>
      <c r="E5" s="2135" t="s">
        <v>1460</v>
      </c>
      <c r="F5" s="2135"/>
      <c r="G5" s="2136" t="s">
        <v>1420</v>
      </c>
      <c r="H5" s="2136" t="s">
        <v>1125</v>
      </c>
      <c r="I5" s="1181"/>
    </row>
    <row r="6" spans="1:10" ht="15.95" customHeight="1">
      <c r="A6" s="2135" t="s">
        <v>2</v>
      </c>
      <c r="B6" s="2135"/>
      <c r="C6" s="2135"/>
      <c r="D6" s="2135"/>
      <c r="E6" s="2135"/>
      <c r="F6" s="2135"/>
      <c r="G6" s="2137"/>
      <c r="H6" s="2137"/>
      <c r="I6" s="811"/>
    </row>
    <row r="7" spans="1:10" ht="32.25" customHeight="1">
      <c r="A7" s="2135"/>
      <c r="B7" s="2135"/>
      <c r="C7" s="2135" t="s">
        <v>334</v>
      </c>
      <c r="D7" s="2135" t="s">
        <v>335</v>
      </c>
      <c r="E7" s="2135" t="s">
        <v>334</v>
      </c>
      <c r="F7" s="2135" t="s">
        <v>335</v>
      </c>
      <c r="G7" s="2137"/>
      <c r="H7" s="2137"/>
      <c r="I7" s="1181"/>
    </row>
    <row r="8" spans="1:10" ht="87.95" customHeight="1">
      <c r="A8" s="2135"/>
      <c r="B8" s="2135"/>
      <c r="C8" s="2135"/>
      <c r="D8" s="2135"/>
      <c r="E8" s="2135"/>
      <c r="F8" s="2135"/>
      <c r="G8" s="2138"/>
      <c r="H8" s="2138"/>
      <c r="I8" s="812"/>
    </row>
    <row r="9" spans="1:10">
      <c r="A9" s="1138" t="s">
        <v>5</v>
      </c>
      <c r="B9" s="1139" t="s">
        <v>6</v>
      </c>
      <c r="C9" s="1139" t="s">
        <v>1186</v>
      </c>
      <c r="D9" s="1139" t="s">
        <v>1187</v>
      </c>
      <c r="E9" s="1139" t="s">
        <v>1188</v>
      </c>
      <c r="F9" s="1139" t="s">
        <v>1189</v>
      </c>
      <c r="G9" s="1138" t="s">
        <v>1190</v>
      </c>
      <c r="H9" s="1140" t="s">
        <v>1191</v>
      </c>
      <c r="I9" s="813"/>
    </row>
    <row r="10" spans="1:10" s="815" customFormat="1" ht="24" customHeight="1">
      <c r="A10" s="1141"/>
      <c r="B10" s="1142" t="s">
        <v>336</v>
      </c>
      <c r="C10" s="1143"/>
      <c r="D10" s="1143"/>
      <c r="E10" s="1143"/>
      <c r="F10" s="1143"/>
      <c r="G10" s="1143"/>
      <c r="H10" s="1143"/>
      <c r="I10" s="814"/>
    </row>
    <row r="11" spans="1:10" ht="21.75" customHeight="1">
      <c r="A11" s="1144" t="s">
        <v>1186</v>
      </c>
      <c r="B11" s="1145" t="s">
        <v>1312</v>
      </c>
      <c r="C11" s="1146"/>
      <c r="D11" s="1146"/>
      <c r="E11" s="1146"/>
      <c r="F11" s="1146"/>
      <c r="G11" s="1147"/>
      <c r="H11" s="1148"/>
      <c r="I11" s="816">
        <f>C11*0.22*1500000*30%</f>
        <v>0</v>
      </c>
      <c r="J11" s="817"/>
    </row>
    <row r="12" spans="1:10" ht="21.75" customHeight="1">
      <c r="A12" s="1144" t="s">
        <v>1187</v>
      </c>
      <c r="B12" s="1145" t="s">
        <v>1313</v>
      </c>
      <c r="C12" s="1146"/>
      <c r="D12" s="1146"/>
      <c r="E12" s="1146"/>
      <c r="F12" s="1146"/>
      <c r="G12" s="1146"/>
      <c r="H12" s="1148"/>
      <c r="I12" s="817"/>
      <c r="J12" s="817"/>
    </row>
    <row r="13" spans="1:10" ht="21.75" customHeight="1">
      <c r="A13" s="1144" t="s">
        <v>1188</v>
      </c>
      <c r="B13" s="1145" t="s">
        <v>1314</v>
      </c>
      <c r="C13" s="1146"/>
      <c r="D13" s="1146"/>
      <c r="E13" s="1146"/>
      <c r="F13" s="1146"/>
      <c r="G13" s="1146"/>
      <c r="H13" s="1148"/>
      <c r="I13" s="817"/>
      <c r="J13" s="817"/>
    </row>
    <row r="14" spans="1:10" ht="8.25" customHeight="1">
      <c r="A14" s="1149"/>
      <c r="B14" s="1150"/>
      <c r="C14" s="1151"/>
      <c r="D14" s="1151"/>
      <c r="E14" s="1151"/>
      <c r="F14" s="1151"/>
      <c r="G14" s="1152"/>
      <c r="H14" s="1152"/>
      <c r="I14" s="818"/>
    </row>
    <row r="15" spans="1:10" ht="9.1999999999999993" customHeight="1">
      <c r="B15" s="819"/>
      <c r="C15" s="819"/>
      <c r="D15" s="819"/>
      <c r="E15" s="819"/>
      <c r="F15" s="819"/>
    </row>
    <row r="16" spans="1:10" s="1191" customFormat="1" ht="17.25" customHeight="1">
      <c r="A16" s="1153" t="s">
        <v>1122</v>
      </c>
      <c r="B16" s="1191" t="s">
        <v>1215</v>
      </c>
      <c r="C16" s="1153"/>
    </row>
    <row r="17" spans="1:11" s="1191" customFormat="1" ht="17.25" customHeight="1">
      <c r="A17" s="2134"/>
      <c r="B17" s="2134"/>
      <c r="C17" s="2134"/>
      <c r="F17" s="1996"/>
      <c r="G17" s="1996"/>
      <c r="H17" s="1996"/>
      <c r="I17" s="674"/>
      <c r="J17" s="674"/>
      <c r="K17" s="674"/>
    </row>
    <row r="18" spans="1:11">
      <c r="F18" s="1997"/>
      <c r="G18" s="1997"/>
      <c r="H18" s="1997"/>
      <c r="I18" s="675"/>
      <c r="J18" s="675"/>
      <c r="K18" s="675"/>
    </row>
    <row r="19" spans="1:11">
      <c r="F19" s="1997"/>
      <c r="G19" s="1997"/>
      <c r="H19" s="1997"/>
      <c r="I19" s="675"/>
      <c r="J19" s="675"/>
      <c r="K19" s="675"/>
    </row>
    <row r="20" spans="1:11" ht="27.75" customHeight="1">
      <c r="F20" s="1998"/>
      <c r="G20" s="1998"/>
      <c r="H20" s="1998"/>
      <c r="I20" s="676"/>
      <c r="J20" s="676"/>
      <c r="K20" s="676"/>
    </row>
    <row r="21" spans="1:11" ht="16.5" customHeight="1">
      <c r="D21" s="2139"/>
      <c r="E21" s="2139"/>
      <c r="F21" s="2139"/>
      <c r="G21" s="2139"/>
      <c r="H21" s="2139"/>
    </row>
  </sheetData>
  <mergeCells count="19">
    <mergeCell ref="F19:H19"/>
    <mergeCell ref="F20:H20"/>
    <mergeCell ref="D21:H21"/>
    <mergeCell ref="D7:D8"/>
    <mergeCell ref="E7:E8"/>
    <mergeCell ref="F7:F8"/>
    <mergeCell ref="A17:C17"/>
    <mergeCell ref="F17:H17"/>
    <mergeCell ref="F18:H18"/>
    <mergeCell ref="A2:H2"/>
    <mergeCell ref="A3:H3"/>
    <mergeCell ref="G4:H4"/>
    <mergeCell ref="A5:A8"/>
    <mergeCell ref="B5:B8"/>
    <mergeCell ref="C5:D6"/>
    <mergeCell ref="E5:F6"/>
    <mergeCell ref="G5:G8"/>
    <mergeCell ref="H5:H8"/>
    <mergeCell ref="C7:C8"/>
  </mergeCells>
  <printOptions horizontalCentered="1"/>
  <pageMargins left="0.39370078740157499" right="0.15748031496063" top="0.39370078740157499" bottom="0.74803149606299202" header="0.31496062992126" footer="0.31496062992126"/>
  <pageSetup paperSize="9" scale="72" fitToHeight="0" orientation="landscape" blackAndWhite="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35011-B8E4-4B8D-9826-E4B05285A2CA}">
  <sheetPr>
    <tabColor rgb="FFFFFF00"/>
  </sheetPr>
  <dimension ref="A1:M15"/>
  <sheetViews>
    <sheetView view="pageBreakPreview" zoomScale="85" zoomScaleNormal="85" zoomScaleSheetLayoutView="85" workbookViewId="0">
      <selection sqref="A1:B1"/>
    </sheetView>
  </sheetViews>
  <sheetFormatPr defaultColWidth="10.28515625" defaultRowHeight="15.75"/>
  <cols>
    <col min="1" max="1" width="4.42578125" style="1106" customWidth="1"/>
    <col min="2" max="2" width="72.5703125" style="1087" customWidth="1"/>
    <col min="3" max="3" width="9.42578125" style="758" customWidth="1"/>
    <col min="4" max="4" width="8.28515625" style="759" customWidth="1"/>
    <col min="5" max="5" width="9.140625" style="1087" customWidth="1"/>
    <col min="6" max="6" width="10.140625" style="1087" customWidth="1"/>
    <col min="7" max="7" width="11.7109375" style="1087" customWidth="1"/>
    <col min="8" max="8" width="12.85546875" style="1087" customWidth="1"/>
    <col min="9" max="9" width="14.28515625" style="1087" customWidth="1"/>
    <col min="10" max="10" width="13.5703125" style="1087" customWidth="1"/>
    <col min="11" max="11" width="31.28515625" style="1087" hidden="1" customWidth="1"/>
    <col min="12" max="12" width="29.7109375" style="1087" bestFit="1" customWidth="1"/>
    <col min="13" max="13" width="26.5703125" style="1087" customWidth="1"/>
    <col min="14" max="16384" width="10.28515625" style="1087"/>
  </cols>
  <sheetData>
    <row r="1" spans="1:13" ht="15.95" customHeight="1">
      <c r="A1" s="2092" t="s">
        <v>1649</v>
      </c>
      <c r="B1" s="2092"/>
      <c r="F1" s="2111"/>
      <c r="G1" s="2111"/>
      <c r="H1" s="2111"/>
      <c r="I1" s="2112" t="s">
        <v>2052</v>
      </c>
      <c r="J1" s="2112"/>
      <c r="K1" s="2112"/>
    </row>
    <row r="2" spans="1:13" ht="30.75" customHeight="1">
      <c r="A2" s="2112" t="s">
        <v>2096</v>
      </c>
      <c r="B2" s="2112"/>
      <c r="C2" s="2112"/>
      <c r="D2" s="2112"/>
      <c r="E2" s="2112"/>
      <c r="F2" s="2112"/>
      <c r="G2" s="2112"/>
      <c r="H2" s="2112"/>
      <c r="I2" s="2112"/>
      <c r="J2" s="2112"/>
      <c r="K2" s="1599"/>
    </row>
    <row r="3" spans="1:13" ht="21" customHeight="1">
      <c r="A3" s="760"/>
      <c r="B3" s="760"/>
      <c r="C3" s="761"/>
      <c r="I3" s="2110" t="s">
        <v>127</v>
      </c>
      <c r="J3" s="2110"/>
      <c r="K3" s="1088"/>
    </row>
    <row r="4" spans="1:13" ht="45.2" customHeight="1">
      <c r="A4" s="2114" t="s">
        <v>2</v>
      </c>
      <c r="B4" s="2114" t="s">
        <v>1216</v>
      </c>
      <c r="C4" s="2115" t="s">
        <v>1171</v>
      </c>
      <c r="D4" s="2116" t="s">
        <v>1217</v>
      </c>
      <c r="E4" s="2119" t="s">
        <v>1798</v>
      </c>
      <c r="F4" s="2119"/>
      <c r="G4" s="2119"/>
      <c r="H4" s="2115" t="s">
        <v>1123</v>
      </c>
      <c r="I4" s="2050" t="s">
        <v>1420</v>
      </c>
      <c r="J4" s="2017" t="s">
        <v>1125</v>
      </c>
      <c r="K4" s="2115" t="s">
        <v>306</v>
      </c>
    </row>
    <row r="5" spans="1:13" ht="15.95" customHeight="1">
      <c r="A5" s="2114"/>
      <c r="B5" s="2114"/>
      <c r="C5" s="2115"/>
      <c r="D5" s="2117"/>
      <c r="E5" s="2120" t="s">
        <v>1218</v>
      </c>
      <c r="F5" s="2123" t="s">
        <v>1219</v>
      </c>
      <c r="G5" s="2126" t="s">
        <v>335</v>
      </c>
      <c r="H5" s="2115"/>
      <c r="I5" s="2050"/>
      <c r="J5" s="2018"/>
      <c r="K5" s="2115"/>
    </row>
    <row r="6" spans="1:13" s="1089" customFormat="1" ht="12.75" customHeight="1">
      <c r="A6" s="2114"/>
      <c r="B6" s="2114"/>
      <c r="C6" s="2115"/>
      <c r="D6" s="2117"/>
      <c r="E6" s="2121"/>
      <c r="F6" s="2124"/>
      <c r="G6" s="2127"/>
      <c r="H6" s="2115"/>
      <c r="I6" s="2050"/>
      <c r="J6" s="2018"/>
      <c r="K6" s="2115"/>
    </row>
    <row r="7" spans="1:13" s="1090" customFormat="1" ht="60" customHeight="1">
      <c r="A7" s="2114"/>
      <c r="B7" s="2114"/>
      <c r="C7" s="2115"/>
      <c r="D7" s="2118"/>
      <c r="E7" s="2122"/>
      <c r="F7" s="2125"/>
      <c r="G7" s="2128"/>
      <c r="H7" s="2115"/>
      <c r="I7" s="2050"/>
      <c r="J7" s="2019"/>
      <c r="K7" s="2115"/>
    </row>
    <row r="8" spans="1:13" s="1093" customFormat="1" ht="16.5" customHeight="1">
      <c r="A8" s="762" t="s">
        <v>5</v>
      </c>
      <c r="B8" s="762" t="s">
        <v>6</v>
      </c>
      <c r="C8" s="763">
        <v>1</v>
      </c>
      <c r="D8" s="763">
        <v>2</v>
      </c>
      <c r="E8" s="764">
        <v>3</v>
      </c>
      <c r="F8" s="764" t="s">
        <v>1463</v>
      </c>
      <c r="G8" s="764" t="s">
        <v>1464</v>
      </c>
      <c r="H8" s="764">
        <v>6</v>
      </c>
      <c r="I8" s="1091">
        <v>7</v>
      </c>
      <c r="J8" s="1091" t="s">
        <v>1799</v>
      </c>
      <c r="K8" s="1092"/>
      <c r="M8" s="765"/>
    </row>
    <row r="9" spans="1:13" s="1090" customFormat="1" ht="58.5" customHeight="1">
      <c r="A9" s="773"/>
      <c r="B9" s="777" t="s">
        <v>2097</v>
      </c>
      <c r="C9" s="767"/>
      <c r="D9" s="778"/>
      <c r="E9" s="779"/>
      <c r="F9" s="780"/>
      <c r="G9" s="780"/>
      <c r="H9" s="781"/>
      <c r="I9" s="1097"/>
      <c r="J9" s="1097"/>
      <c r="K9" s="1097"/>
      <c r="L9" s="1090" t="s">
        <v>1224</v>
      </c>
    </row>
    <row r="10" spans="1:13" s="1090" customFormat="1" ht="22.5" customHeight="1">
      <c r="A10" s="1615" t="s">
        <v>204</v>
      </c>
      <c r="B10" s="782" t="s">
        <v>2098</v>
      </c>
      <c r="C10" s="781"/>
      <c r="D10" s="783">
        <v>1</v>
      </c>
      <c r="E10" s="783">
        <v>0.5</v>
      </c>
      <c r="F10" s="780"/>
      <c r="G10" s="780"/>
      <c r="H10" s="784"/>
      <c r="I10" s="1098"/>
      <c r="J10" s="1098"/>
      <c r="K10" s="1097"/>
    </row>
    <row r="11" spans="1:13" ht="31.5">
      <c r="A11" s="1615" t="s">
        <v>204</v>
      </c>
      <c r="B11" s="782" t="s">
        <v>2099</v>
      </c>
      <c r="C11" s="781"/>
      <c r="D11" s="783">
        <v>1</v>
      </c>
      <c r="E11" s="783">
        <f>E10</f>
        <v>0.5</v>
      </c>
      <c r="F11" s="780"/>
      <c r="G11" s="780"/>
      <c r="H11" s="784"/>
      <c r="I11" s="1098"/>
      <c r="J11" s="1098"/>
      <c r="K11" s="1097"/>
    </row>
    <row r="12" spans="1:13" ht="6.75" customHeight="1">
      <c r="A12" s="796"/>
      <c r="B12" s="797"/>
      <c r="C12" s="798"/>
      <c r="D12" s="799"/>
      <c r="E12" s="800"/>
      <c r="F12" s="801"/>
      <c r="G12" s="801"/>
      <c r="H12" s="801"/>
      <c r="I12" s="1105"/>
      <c r="J12" s="1105"/>
      <c r="K12" s="1105"/>
    </row>
    <row r="14" spans="1:13">
      <c r="E14" s="1997"/>
      <c r="F14" s="1997"/>
      <c r="G14" s="1997"/>
      <c r="H14" s="1997"/>
      <c r="I14" s="1997"/>
      <c r="J14" s="1997"/>
    </row>
    <row r="15" spans="1:13">
      <c r="E15" s="1998"/>
      <c r="F15" s="1998"/>
      <c r="G15" s="1998"/>
      <c r="H15" s="1998"/>
      <c r="I15" s="1998"/>
      <c r="J15" s="1998"/>
    </row>
  </sheetData>
  <mergeCells count="19">
    <mergeCell ref="K4:K7"/>
    <mergeCell ref="E5:E7"/>
    <mergeCell ref="F5:F7"/>
    <mergeCell ref="G5:G7"/>
    <mergeCell ref="A1:B1"/>
    <mergeCell ref="F1:H1"/>
    <mergeCell ref="I1:K1"/>
    <mergeCell ref="A2:J2"/>
    <mergeCell ref="I3:J3"/>
    <mergeCell ref="A4:A7"/>
    <mergeCell ref="B4:B7"/>
    <mergeCell ref="C4:C7"/>
    <mergeCell ref="D4:D7"/>
    <mergeCell ref="E4:G4"/>
    <mergeCell ref="E14:J14"/>
    <mergeCell ref="E15:J15"/>
    <mergeCell ref="H4:H7"/>
    <mergeCell ref="I4:I7"/>
    <mergeCell ref="J4:J7"/>
  </mergeCells>
  <printOptions horizontalCentered="1"/>
  <pageMargins left="0.27559055118110198" right="0.27559055118110198" top="0.39370078740157499" bottom="0.31496062992126" header="0.27559055118110198" footer="0.15748031496063"/>
  <pageSetup paperSize="9" scale="52" fitToHeight="2" orientation="portrait" blackAndWhite="1"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64A87-AC21-4457-B4CC-C489611CED5E}">
  <sheetPr>
    <tabColor rgb="FFFFFF00"/>
    <pageSetUpPr fitToPage="1"/>
  </sheetPr>
  <dimension ref="A1:V24"/>
  <sheetViews>
    <sheetView showZeros="0" view="pageBreakPreview" zoomScaleNormal="100" zoomScaleSheetLayoutView="100" workbookViewId="0"/>
  </sheetViews>
  <sheetFormatPr defaultColWidth="10.140625" defaultRowHeight="15.75"/>
  <cols>
    <col min="1" max="1" width="8.28515625" style="819" customWidth="1"/>
    <col min="2" max="2" width="49.28515625" style="809" customWidth="1"/>
    <col min="3" max="3" width="14.5703125" style="809" bestFit="1" customWidth="1"/>
    <col min="4" max="4" width="6.140625" style="809" bestFit="1" customWidth="1"/>
    <col min="5" max="5" width="21.140625" style="809" bestFit="1" customWidth="1"/>
    <col min="6" max="6" width="14.5703125" style="809" bestFit="1" customWidth="1"/>
    <col min="7" max="7" width="6.140625" style="809" bestFit="1" customWidth="1"/>
    <col min="8" max="8" width="21.140625" style="809" bestFit="1" customWidth="1"/>
    <col min="9" max="9" width="14.5703125" style="809" bestFit="1" customWidth="1"/>
    <col min="10" max="10" width="6.140625" style="809" bestFit="1" customWidth="1"/>
    <col min="11" max="11" width="21.140625" style="809" bestFit="1" customWidth="1"/>
    <col min="12" max="12" width="14.5703125" style="809" bestFit="1" customWidth="1"/>
    <col min="13" max="13" width="6.140625" style="809" bestFit="1" customWidth="1"/>
    <col min="14" max="14" width="21.140625" style="809" bestFit="1" customWidth="1"/>
    <col min="15" max="15" width="14.5703125" style="809" bestFit="1" customWidth="1"/>
    <col min="16" max="16" width="6.140625" style="809" bestFit="1" customWidth="1"/>
    <col min="17" max="17" width="21.140625" style="809" bestFit="1" customWidth="1"/>
    <col min="18" max="18" width="20.85546875" style="809" bestFit="1" customWidth="1"/>
    <col min="19" max="19" width="15.42578125" style="809" bestFit="1" customWidth="1"/>
    <col min="20" max="20" width="72.28515625" style="809" customWidth="1"/>
    <col min="21" max="269" width="10.140625" style="809"/>
    <col min="270" max="270" width="5.140625" style="809" customWidth="1"/>
    <col min="271" max="271" width="47.28515625" style="809" customWidth="1"/>
    <col min="272" max="272" width="22.28515625" style="809" customWidth="1"/>
    <col min="273" max="273" width="24.28515625" style="809" customWidth="1"/>
    <col min="274" max="274" width="22.28515625" style="809" customWidth="1"/>
    <col min="275" max="275" width="24.28515625" style="809" customWidth="1"/>
    <col min="276" max="276" width="72.28515625" style="809" customWidth="1"/>
    <col min="277" max="525" width="10.140625" style="809"/>
    <col min="526" max="526" width="5.140625" style="809" customWidth="1"/>
    <col min="527" max="527" width="47.28515625" style="809" customWidth="1"/>
    <col min="528" max="528" width="22.28515625" style="809" customWidth="1"/>
    <col min="529" max="529" width="24.28515625" style="809" customWidth="1"/>
    <col min="530" max="530" width="22.28515625" style="809" customWidth="1"/>
    <col min="531" max="531" width="24.28515625" style="809" customWidth="1"/>
    <col min="532" max="532" width="72.28515625" style="809" customWidth="1"/>
    <col min="533" max="781" width="10.140625" style="809"/>
    <col min="782" max="782" width="5.140625" style="809" customWidth="1"/>
    <col min="783" max="783" width="47.28515625" style="809" customWidth="1"/>
    <col min="784" max="784" width="22.28515625" style="809" customWidth="1"/>
    <col min="785" max="785" width="24.28515625" style="809" customWidth="1"/>
    <col min="786" max="786" width="22.28515625" style="809" customWidth="1"/>
    <col min="787" max="787" width="24.28515625" style="809" customWidth="1"/>
    <col min="788" max="788" width="72.28515625" style="809" customWidth="1"/>
    <col min="789" max="1037" width="10.140625" style="809"/>
    <col min="1038" max="1038" width="5.140625" style="809" customWidth="1"/>
    <col min="1039" max="1039" width="47.28515625" style="809" customWidth="1"/>
    <col min="1040" max="1040" width="22.28515625" style="809" customWidth="1"/>
    <col min="1041" max="1041" width="24.28515625" style="809" customWidth="1"/>
    <col min="1042" max="1042" width="22.28515625" style="809" customWidth="1"/>
    <col min="1043" max="1043" width="24.28515625" style="809" customWidth="1"/>
    <col min="1044" max="1044" width="72.28515625" style="809" customWidth="1"/>
    <col min="1045" max="1293" width="10.140625" style="809"/>
    <col min="1294" max="1294" width="5.140625" style="809" customWidth="1"/>
    <col min="1295" max="1295" width="47.28515625" style="809" customWidth="1"/>
    <col min="1296" max="1296" width="22.28515625" style="809" customWidth="1"/>
    <col min="1297" max="1297" width="24.28515625" style="809" customWidth="1"/>
    <col min="1298" max="1298" width="22.28515625" style="809" customWidth="1"/>
    <col min="1299" max="1299" width="24.28515625" style="809" customWidth="1"/>
    <col min="1300" max="1300" width="72.28515625" style="809" customWidth="1"/>
    <col min="1301" max="1549" width="10.140625" style="809"/>
    <col min="1550" max="1550" width="5.140625" style="809" customWidth="1"/>
    <col min="1551" max="1551" width="47.28515625" style="809" customWidth="1"/>
    <col min="1552" max="1552" width="22.28515625" style="809" customWidth="1"/>
    <col min="1553" max="1553" width="24.28515625" style="809" customWidth="1"/>
    <col min="1554" max="1554" width="22.28515625" style="809" customWidth="1"/>
    <col min="1555" max="1555" width="24.28515625" style="809" customWidth="1"/>
    <col min="1556" max="1556" width="72.28515625" style="809" customWidth="1"/>
    <col min="1557" max="1805" width="10.140625" style="809"/>
    <col min="1806" max="1806" width="5.140625" style="809" customWidth="1"/>
    <col min="1807" max="1807" width="47.28515625" style="809" customWidth="1"/>
    <col min="1808" max="1808" width="22.28515625" style="809" customWidth="1"/>
    <col min="1809" max="1809" width="24.28515625" style="809" customWidth="1"/>
    <col min="1810" max="1810" width="22.28515625" style="809" customWidth="1"/>
    <col min="1811" max="1811" width="24.28515625" style="809" customWidth="1"/>
    <col min="1812" max="1812" width="72.28515625" style="809" customWidth="1"/>
    <col min="1813" max="2061" width="10.140625" style="809"/>
    <col min="2062" max="2062" width="5.140625" style="809" customWidth="1"/>
    <col min="2063" max="2063" width="47.28515625" style="809" customWidth="1"/>
    <col min="2064" max="2064" width="22.28515625" style="809" customWidth="1"/>
    <col min="2065" max="2065" width="24.28515625" style="809" customWidth="1"/>
    <col min="2066" max="2066" width="22.28515625" style="809" customWidth="1"/>
    <col min="2067" max="2067" width="24.28515625" style="809" customWidth="1"/>
    <col min="2068" max="2068" width="72.28515625" style="809" customWidth="1"/>
    <col min="2069" max="2317" width="10.140625" style="809"/>
    <col min="2318" max="2318" width="5.140625" style="809" customWidth="1"/>
    <col min="2319" max="2319" width="47.28515625" style="809" customWidth="1"/>
    <col min="2320" max="2320" width="22.28515625" style="809" customWidth="1"/>
    <col min="2321" max="2321" width="24.28515625" style="809" customWidth="1"/>
    <col min="2322" max="2322" width="22.28515625" style="809" customWidth="1"/>
    <col min="2323" max="2323" width="24.28515625" style="809" customWidth="1"/>
    <col min="2324" max="2324" width="72.28515625" style="809" customWidth="1"/>
    <col min="2325" max="2573" width="10.140625" style="809"/>
    <col min="2574" max="2574" width="5.140625" style="809" customWidth="1"/>
    <col min="2575" max="2575" width="47.28515625" style="809" customWidth="1"/>
    <col min="2576" max="2576" width="22.28515625" style="809" customWidth="1"/>
    <col min="2577" max="2577" width="24.28515625" style="809" customWidth="1"/>
    <col min="2578" max="2578" width="22.28515625" style="809" customWidth="1"/>
    <col min="2579" max="2579" width="24.28515625" style="809" customWidth="1"/>
    <col min="2580" max="2580" width="72.28515625" style="809" customWidth="1"/>
    <col min="2581" max="2829" width="10.140625" style="809"/>
    <col min="2830" max="2830" width="5.140625" style="809" customWidth="1"/>
    <col min="2831" max="2831" width="47.28515625" style="809" customWidth="1"/>
    <col min="2832" max="2832" width="22.28515625" style="809" customWidth="1"/>
    <col min="2833" max="2833" width="24.28515625" style="809" customWidth="1"/>
    <col min="2834" max="2834" width="22.28515625" style="809" customWidth="1"/>
    <col min="2835" max="2835" width="24.28515625" style="809" customWidth="1"/>
    <col min="2836" max="2836" width="72.28515625" style="809" customWidth="1"/>
    <col min="2837" max="3085" width="10.140625" style="809"/>
    <col min="3086" max="3086" width="5.140625" style="809" customWidth="1"/>
    <col min="3087" max="3087" width="47.28515625" style="809" customWidth="1"/>
    <col min="3088" max="3088" width="22.28515625" style="809" customWidth="1"/>
    <col min="3089" max="3089" width="24.28515625" style="809" customWidth="1"/>
    <col min="3090" max="3090" width="22.28515625" style="809" customWidth="1"/>
    <col min="3091" max="3091" width="24.28515625" style="809" customWidth="1"/>
    <col min="3092" max="3092" width="72.28515625" style="809" customWidth="1"/>
    <col min="3093" max="3341" width="10.140625" style="809"/>
    <col min="3342" max="3342" width="5.140625" style="809" customWidth="1"/>
    <col min="3343" max="3343" width="47.28515625" style="809" customWidth="1"/>
    <col min="3344" max="3344" width="22.28515625" style="809" customWidth="1"/>
    <col min="3345" max="3345" width="24.28515625" style="809" customWidth="1"/>
    <col min="3346" max="3346" width="22.28515625" style="809" customWidth="1"/>
    <col min="3347" max="3347" width="24.28515625" style="809" customWidth="1"/>
    <col min="3348" max="3348" width="72.28515625" style="809" customWidth="1"/>
    <col min="3349" max="3597" width="10.140625" style="809"/>
    <col min="3598" max="3598" width="5.140625" style="809" customWidth="1"/>
    <col min="3599" max="3599" width="47.28515625" style="809" customWidth="1"/>
    <col min="3600" max="3600" width="22.28515625" style="809" customWidth="1"/>
    <col min="3601" max="3601" width="24.28515625" style="809" customWidth="1"/>
    <col min="3602" max="3602" width="22.28515625" style="809" customWidth="1"/>
    <col min="3603" max="3603" width="24.28515625" style="809" customWidth="1"/>
    <col min="3604" max="3604" width="72.28515625" style="809" customWidth="1"/>
    <col min="3605" max="3853" width="10.140625" style="809"/>
    <col min="3854" max="3854" width="5.140625" style="809" customWidth="1"/>
    <col min="3855" max="3855" width="47.28515625" style="809" customWidth="1"/>
    <col min="3856" max="3856" width="22.28515625" style="809" customWidth="1"/>
    <col min="3857" max="3857" width="24.28515625" style="809" customWidth="1"/>
    <col min="3858" max="3858" width="22.28515625" style="809" customWidth="1"/>
    <col min="3859" max="3859" width="24.28515625" style="809" customWidth="1"/>
    <col min="3860" max="3860" width="72.28515625" style="809" customWidth="1"/>
    <col min="3861" max="4109" width="10.140625" style="809"/>
    <col min="4110" max="4110" width="5.140625" style="809" customWidth="1"/>
    <col min="4111" max="4111" width="47.28515625" style="809" customWidth="1"/>
    <col min="4112" max="4112" width="22.28515625" style="809" customWidth="1"/>
    <col min="4113" max="4113" width="24.28515625" style="809" customWidth="1"/>
    <col min="4114" max="4114" width="22.28515625" style="809" customWidth="1"/>
    <col min="4115" max="4115" width="24.28515625" style="809" customWidth="1"/>
    <col min="4116" max="4116" width="72.28515625" style="809" customWidth="1"/>
    <col min="4117" max="4365" width="10.140625" style="809"/>
    <col min="4366" max="4366" width="5.140625" style="809" customWidth="1"/>
    <col min="4367" max="4367" width="47.28515625" style="809" customWidth="1"/>
    <col min="4368" max="4368" width="22.28515625" style="809" customWidth="1"/>
    <col min="4369" max="4369" width="24.28515625" style="809" customWidth="1"/>
    <col min="4370" max="4370" width="22.28515625" style="809" customWidth="1"/>
    <col min="4371" max="4371" width="24.28515625" style="809" customWidth="1"/>
    <col min="4372" max="4372" width="72.28515625" style="809" customWidth="1"/>
    <col min="4373" max="4621" width="10.140625" style="809"/>
    <col min="4622" max="4622" width="5.140625" style="809" customWidth="1"/>
    <col min="4623" max="4623" width="47.28515625" style="809" customWidth="1"/>
    <col min="4624" max="4624" width="22.28515625" style="809" customWidth="1"/>
    <col min="4625" max="4625" width="24.28515625" style="809" customWidth="1"/>
    <col min="4626" max="4626" width="22.28515625" style="809" customWidth="1"/>
    <col min="4627" max="4627" width="24.28515625" style="809" customWidth="1"/>
    <col min="4628" max="4628" width="72.28515625" style="809" customWidth="1"/>
    <col min="4629" max="4877" width="10.140625" style="809"/>
    <col min="4878" max="4878" width="5.140625" style="809" customWidth="1"/>
    <col min="4879" max="4879" width="47.28515625" style="809" customWidth="1"/>
    <col min="4880" max="4880" width="22.28515625" style="809" customWidth="1"/>
    <col min="4881" max="4881" width="24.28515625" style="809" customWidth="1"/>
    <col min="4882" max="4882" width="22.28515625" style="809" customWidth="1"/>
    <col min="4883" max="4883" width="24.28515625" style="809" customWidth="1"/>
    <col min="4884" max="4884" width="72.28515625" style="809" customWidth="1"/>
    <col min="4885" max="5133" width="10.140625" style="809"/>
    <col min="5134" max="5134" width="5.140625" style="809" customWidth="1"/>
    <col min="5135" max="5135" width="47.28515625" style="809" customWidth="1"/>
    <col min="5136" max="5136" width="22.28515625" style="809" customWidth="1"/>
    <col min="5137" max="5137" width="24.28515625" style="809" customWidth="1"/>
    <col min="5138" max="5138" width="22.28515625" style="809" customWidth="1"/>
    <col min="5139" max="5139" width="24.28515625" style="809" customWidth="1"/>
    <col min="5140" max="5140" width="72.28515625" style="809" customWidth="1"/>
    <col min="5141" max="5389" width="10.140625" style="809"/>
    <col min="5390" max="5390" width="5.140625" style="809" customWidth="1"/>
    <col min="5391" max="5391" width="47.28515625" style="809" customWidth="1"/>
    <col min="5392" max="5392" width="22.28515625" style="809" customWidth="1"/>
    <col min="5393" max="5393" width="24.28515625" style="809" customWidth="1"/>
    <col min="5394" max="5394" width="22.28515625" style="809" customWidth="1"/>
    <col min="5395" max="5395" width="24.28515625" style="809" customWidth="1"/>
    <col min="5396" max="5396" width="72.28515625" style="809" customWidth="1"/>
    <col min="5397" max="5645" width="10.140625" style="809"/>
    <col min="5646" max="5646" width="5.140625" style="809" customWidth="1"/>
    <col min="5647" max="5647" width="47.28515625" style="809" customWidth="1"/>
    <col min="5648" max="5648" width="22.28515625" style="809" customWidth="1"/>
    <col min="5649" max="5649" width="24.28515625" style="809" customWidth="1"/>
    <col min="5650" max="5650" width="22.28515625" style="809" customWidth="1"/>
    <col min="5651" max="5651" width="24.28515625" style="809" customWidth="1"/>
    <col min="5652" max="5652" width="72.28515625" style="809" customWidth="1"/>
    <col min="5653" max="5901" width="10.140625" style="809"/>
    <col min="5902" max="5902" width="5.140625" style="809" customWidth="1"/>
    <col min="5903" max="5903" width="47.28515625" style="809" customWidth="1"/>
    <col min="5904" max="5904" width="22.28515625" style="809" customWidth="1"/>
    <col min="5905" max="5905" width="24.28515625" style="809" customWidth="1"/>
    <col min="5906" max="5906" width="22.28515625" style="809" customWidth="1"/>
    <col min="5907" max="5907" width="24.28515625" style="809" customWidth="1"/>
    <col min="5908" max="5908" width="72.28515625" style="809" customWidth="1"/>
    <col min="5909" max="6157" width="10.140625" style="809"/>
    <col min="6158" max="6158" width="5.140625" style="809" customWidth="1"/>
    <col min="6159" max="6159" width="47.28515625" style="809" customWidth="1"/>
    <col min="6160" max="6160" width="22.28515625" style="809" customWidth="1"/>
    <col min="6161" max="6161" width="24.28515625" style="809" customWidth="1"/>
    <col min="6162" max="6162" width="22.28515625" style="809" customWidth="1"/>
    <col min="6163" max="6163" width="24.28515625" style="809" customWidth="1"/>
    <col min="6164" max="6164" width="72.28515625" style="809" customWidth="1"/>
    <col min="6165" max="6413" width="10.140625" style="809"/>
    <col min="6414" max="6414" width="5.140625" style="809" customWidth="1"/>
    <col min="6415" max="6415" width="47.28515625" style="809" customWidth="1"/>
    <col min="6416" max="6416" width="22.28515625" style="809" customWidth="1"/>
    <col min="6417" max="6417" width="24.28515625" style="809" customWidth="1"/>
    <col min="6418" max="6418" width="22.28515625" style="809" customWidth="1"/>
    <col min="6419" max="6419" width="24.28515625" style="809" customWidth="1"/>
    <col min="6420" max="6420" width="72.28515625" style="809" customWidth="1"/>
    <col min="6421" max="6669" width="10.140625" style="809"/>
    <col min="6670" max="6670" width="5.140625" style="809" customWidth="1"/>
    <col min="6671" max="6671" width="47.28515625" style="809" customWidth="1"/>
    <col min="6672" max="6672" width="22.28515625" style="809" customWidth="1"/>
    <col min="6673" max="6673" width="24.28515625" style="809" customWidth="1"/>
    <col min="6674" max="6674" width="22.28515625" style="809" customWidth="1"/>
    <col min="6675" max="6675" width="24.28515625" style="809" customWidth="1"/>
    <col min="6676" max="6676" width="72.28515625" style="809" customWidth="1"/>
    <col min="6677" max="6925" width="10.140625" style="809"/>
    <col min="6926" max="6926" width="5.140625" style="809" customWidth="1"/>
    <col min="6927" max="6927" width="47.28515625" style="809" customWidth="1"/>
    <col min="6928" max="6928" width="22.28515625" style="809" customWidth="1"/>
    <col min="6929" max="6929" width="24.28515625" style="809" customWidth="1"/>
    <col min="6930" max="6930" width="22.28515625" style="809" customWidth="1"/>
    <col min="6931" max="6931" width="24.28515625" style="809" customWidth="1"/>
    <col min="6932" max="6932" width="72.28515625" style="809" customWidth="1"/>
    <col min="6933" max="7181" width="10.140625" style="809"/>
    <col min="7182" max="7182" width="5.140625" style="809" customWidth="1"/>
    <col min="7183" max="7183" width="47.28515625" style="809" customWidth="1"/>
    <col min="7184" max="7184" width="22.28515625" style="809" customWidth="1"/>
    <col min="7185" max="7185" width="24.28515625" style="809" customWidth="1"/>
    <col min="7186" max="7186" width="22.28515625" style="809" customWidth="1"/>
    <col min="7187" max="7187" width="24.28515625" style="809" customWidth="1"/>
    <col min="7188" max="7188" width="72.28515625" style="809" customWidth="1"/>
    <col min="7189" max="7437" width="10.140625" style="809"/>
    <col min="7438" max="7438" width="5.140625" style="809" customWidth="1"/>
    <col min="7439" max="7439" width="47.28515625" style="809" customWidth="1"/>
    <col min="7440" max="7440" width="22.28515625" style="809" customWidth="1"/>
    <col min="7441" max="7441" width="24.28515625" style="809" customWidth="1"/>
    <col min="7442" max="7442" width="22.28515625" style="809" customWidth="1"/>
    <col min="7443" max="7443" width="24.28515625" style="809" customWidth="1"/>
    <col min="7444" max="7444" width="72.28515625" style="809" customWidth="1"/>
    <col min="7445" max="7693" width="10.140625" style="809"/>
    <col min="7694" max="7694" width="5.140625" style="809" customWidth="1"/>
    <col min="7695" max="7695" width="47.28515625" style="809" customWidth="1"/>
    <col min="7696" max="7696" width="22.28515625" style="809" customWidth="1"/>
    <col min="7697" max="7697" width="24.28515625" style="809" customWidth="1"/>
    <col min="7698" max="7698" width="22.28515625" style="809" customWidth="1"/>
    <col min="7699" max="7699" width="24.28515625" style="809" customWidth="1"/>
    <col min="7700" max="7700" width="72.28515625" style="809" customWidth="1"/>
    <col min="7701" max="7949" width="10.140625" style="809"/>
    <col min="7950" max="7950" width="5.140625" style="809" customWidth="1"/>
    <col min="7951" max="7951" width="47.28515625" style="809" customWidth="1"/>
    <col min="7952" max="7952" width="22.28515625" style="809" customWidth="1"/>
    <col min="7953" max="7953" width="24.28515625" style="809" customWidth="1"/>
    <col min="7954" max="7954" width="22.28515625" style="809" customWidth="1"/>
    <col min="7955" max="7955" width="24.28515625" style="809" customWidth="1"/>
    <col min="7956" max="7956" width="72.28515625" style="809" customWidth="1"/>
    <col min="7957" max="8205" width="10.140625" style="809"/>
    <col min="8206" max="8206" width="5.140625" style="809" customWidth="1"/>
    <col min="8207" max="8207" width="47.28515625" style="809" customWidth="1"/>
    <col min="8208" max="8208" width="22.28515625" style="809" customWidth="1"/>
    <col min="8209" max="8209" width="24.28515625" style="809" customWidth="1"/>
    <col min="8210" max="8210" width="22.28515625" style="809" customWidth="1"/>
    <col min="8211" max="8211" width="24.28515625" style="809" customWidth="1"/>
    <col min="8212" max="8212" width="72.28515625" style="809" customWidth="1"/>
    <col min="8213" max="8461" width="10.140625" style="809"/>
    <col min="8462" max="8462" width="5.140625" style="809" customWidth="1"/>
    <col min="8463" max="8463" width="47.28515625" style="809" customWidth="1"/>
    <col min="8464" max="8464" width="22.28515625" style="809" customWidth="1"/>
    <col min="8465" max="8465" width="24.28515625" style="809" customWidth="1"/>
    <col min="8466" max="8466" width="22.28515625" style="809" customWidth="1"/>
    <col min="8467" max="8467" width="24.28515625" style="809" customWidth="1"/>
    <col min="8468" max="8468" width="72.28515625" style="809" customWidth="1"/>
    <col min="8469" max="8717" width="10.140625" style="809"/>
    <col min="8718" max="8718" width="5.140625" style="809" customWidth="1"/>
    <col min="8719" max="8719" width="47.28515625" style="809" customWidth="1"/>
    <col min="8720" max="8720" width="22.28515625" style="809" customWidth="1"/>
    <col min="8721" max="8721" width="24.28515625" style="809" customWidth="1"/>
    <col min="8722" max="8722" width="22.28515625" style="809" customWidth="1"/>
    <col min="8723" max="8723" width="24.28515625" style="809" customWidth="1"/>
    <col min="8724" max="8724" width="72.28515625" style="809" customWidth="1"/>
    <col min="8725" max="8973" width="10.140625" style="809"/>
    <col min="8974" max="8974" width="5.140625" style="809" customWidth="1"/>
    <col min="8975" max="8975" width="47.28515625" style="809" customWidth="1"/>
    <col min="8976" max="8976" width="22.28515625" style="809" customWidth="1"/>
    <col min="8977" max="8977" width="24.28515625" style="809" customWidth="1"/>
    <col min="8978" max="8978" width="22.28515625" style="809" customWidth="1"/>
    <col min="8979" max="8979" width="24.28515625" style="809" customWidth="1"/>
    <col min="8980" max="8980" width="72.28515625" style="809" customWidth="1"/>
    <col min="8981" max="9229" width="10.140625" style="809"/>
    <col min="9230" max="9230" width="5.140625" style="809" customWidth="1"/>
    <col min="9231" max="9231" width="47.28515625" style="809" customWidth="1"/>
    <col min="9232" max="9232" width="22.28515625" style="809" customWidth="1"/>
    <col min="9233" max="9233" width="24.28515625" style="809" customWidth="1"/>
    <col min="9234" max="9234" width="22.28515625" style="809" customWidth="1"/>
    <col min="9235" max="9235" width="24.28515625" style="809" customWidth="1"/>
    <col min="9236" max="9236" width="72.28515625" style="809" customWidth="1"/>
    <col min="9237" max="9485" width="10.140625" style="809"/>
    <col min="9486" max="9486" width="5.140625" style="809" customWidth="1"/>
    <col min="9487" max="9487" width="47.28515625" style="809" customWidth="1"/>
    <col min="9488" max="9488" width="22.28515625" style="809" customWidth="1"/>
    <col min="9489" max="9489" width="24.28515625" style="809" customWidth="1"/>
    <col min="9490" max="9490" width="22.28515625" style="809" customWidth="1"/>
    <col min="9491" max="9491" width="24.28515625" style="809" customWidth="1"/>
    <col min="9492" max="9492" width="72.28515625" style="809" customWidth="1"/>
    <col min="9493" max="9741" width="10.140625" style="809"/>
    <col min="9742" max="9742" width="5.140625" style="809" customWidth="1"/>
    <col min="9743" max="9743" width="47.28515625" style="809" customWidth="1"/>
    <col min="9744" max="9744" width="22.28515625" style="809" customWidth="1"/>
    <col min="9745" max="9745" width="24.28515625" style="809" customWidth="1"/>
    <col min="9746" max="9746" width="22.28515625" style="809" customWidth="1"/>
    <col min="9747" max="9747" width="24.28515625" style="809" customWidth="1"/>
    <col min="9748" max="9748" width="72.28515625" style="809" customWidth="1"/>
    <col min="9749" max="9997" width="10.140625" style="809"/>
    <col min="9998" max="9998" width="5.140625" style="809" customWidth="1"/>
    <col min="9999" max="9999" width="47.28515625" style="809" customWidth="1"/>
    <col min="10000" max="10000" width="22.28515625" style="809" customWidth="1"/>
    <col min="10001" max="10001" width="24.28515625" style="809" customWidth="1"/>
    <col min="10002" max="10002" width="22.28515625" style="809" customWidth="1"/>
    <col min="10003" max="10003" width="24.28515625" style="809" customWidth="1"/>
    <col min="10004" max="10004" width="72.28515625" style="809" customWidth="1"/>
    <col min="10005" max="10253" width="10.140625" style="809"/>
    <col min="10254" max="10254" width="5.140625" style="809" customWidth="1"/>
    <col min="10255" max="10255" width="47.28515625" style="809" customWidth="1"/>
    <col min="10256" max="10256" width="22.28515625" style="809" customWidth="1"/>
    <col min="10257" max="10257" width="24.28515625" style="809" customWidth="1"/>
    <col min="10258" max="10258" width="22.28515625" style="809" customWidth="1"/>
    <col min="10259" max="10259" width="24.28515625" style="809" customWidth="1"/>
    <col min="10260" max="10260" width="72.28515625" style="809" customWidth="1"/>
    <col min="10261" max="10509" width="10.140625" style="809"/>
    <col min="10510" max="10510" width="5.140625" style="809" customWidth="1"/>
    <col min="10511" max="10511" width="47.28515625" style="809" customWidth="1"/>
    <col min="10512" max="10512" width="22.28515625" style="809" customWidth="1"/>
    <col min="10513" max="10513" width="24.28515625" style="809" customWidth="1"/>
    <col min="10514" max="10514" width="22.28515625" style="809" customWidth="1"/>
    <col min="10515" max="10515" width="24.28515625" style="809" customWidth="1"/>
    <col min="10516" max="10516" width="72.28515625" style="809" customWidth="1"/>
    <col min="10517" max="10765" width="10.140625" style="809"/>
    <col min="10766" max="10766" width="5.140625" style="809" customWidth="1"/>
    <col min="10767" max="10767" width="47.28515625" style="809" customWidth="1"/>
    <col min="10768" max="10768" width="22.28515625" style="809" customWidth="1"/>
    <col min="10769" max="10769" width="24.28515625" style="809" customWidth="1"/>
    <col min="10770" max="10770" width="22.28515625" style="809" customWidth="1"/>
    <col min="10771" max="10771" width="24.28515625" style="809" customWidth="1"/>
    <col min="10772" max="10772" width="72.28515625" style="809" customWidth="1"/>
    <col min="10773" max="11021" width="10.140625" style="809"/>
    <col min="11022" max="11022" width="5.140625" style="809" customWidth="1"/>
    <col min="11023" max="11023" width="47.28515625" style="809" customWidth="1"/>
    <col min="11024" max="11024" width="22.28515625" style="809" customWidth="1"/>
    <col min="11025" max="11025" width="24.28515625" style="809" customWidth="1"/>
    <col min="11026" max="11026" width="22.28515625" style="809" customWidth="1"/>
    <col min="11027" max="11027" width="24.28515625" style="809" customWidth="1"/>
    <col min="11028" max="11028" width="72.28515625" style="809" customWidth="1"/>
    <col min="11029" max="11277" width="10.140625" style="809"/>
    <col min="11278" max="11278" width="5.140625" style="809" customWidth="1"/>
    <col min="11279" max="11279" width="47.28515625" style="809" customWidth="1"/>
    <col min="11280" max="11280" width="22.28515625" style="809" customWidth="1"/>
    <col min="11281" max="11281" width="24.28515625" style="809" customWidth="1"/>
    <col min="11282" max="11282" width="22.28515625" style="809" customWidth="1"/>
    <col min="11283" max="11283" width="24.28515625" style="809" customWidth="1"/>
    <col min="11284" max="11284" width="72.28515625" style="809" customWidth="1"/>
    <col min="11285" max="11533" width="10.140625" style="809"/>
    <col min="11534" max="11534" width="5.140625" style="809" customWidth="1"/>
    <col min="11535" max="11535" width="47.28515625" style="809" customWidth="1"/>
    <col min="11536" max="11536" width="22.28515625" style="809" customWidth="1"/>
    <col min="11537" max="11537" width="24.28515625" style="809" customWidth="1"/>
    <col min="11538" max="11538" width="22.28515625" style="809" customWidth="1"/>
    <col min="11539" max="11539" width="24.28515625" style="809" customWidth="1"/>
    <col min="11540" max="11540" width="72.28515625" style="809" customWidth="1"/>
    <col min="11541" max="11789" width="10.140625" style="809"/>
    <col min="11790" max="11790" width="5.140625" style="809" customWidth="1"/>
    <col min="11791" max="11791" width="47.28515625" style="809" customWidth="1"/>
    <col min="11792" max="11792" width="22.28515625" style="809" customWidth="1"/>
    <col min="11793" max="11793" width="24.28515625" style="809" customWidth="1"/>
    <col min="11794" max="11794" width="22.28515625" style="809" customWidth="1"/>
    <col min="11795" max="11795" width="24.28515625" style="809" customWidth="1"/>
    <col min="11796" max="11796" width="72.28515625" style="809" customWidth="1"/>
    <col min="11797" max="12045" width="10.140625" style="809"/>
    <col min="12046" max="12046" width="5.140625" style="809" customWidth="1"/>
    <col min="12047" max="12047" width="47.28515625" style="809" customWidth="1"/>
    <col min="12048" max="12048" width="22.28515625" style="809" customWidth="1"/>
    <col min="12049" max="12049" width="24.28515625" style="809" customWidth="1"/>
    <col min="12050" max="12050" width="22.28515625" style="809" customWidth="1"/>
    <col min="12051" max="12051" width="24.28515625" style="809" customWidth="1"/>
    <col min="12052" max="12052" width="72.28515625" style="809" customWidth="1"/>
    <col min="12053" max="12301" width="10.140625" style="809"/>
    <col min="12302" max="12302" width="5.140625" style="809" customWidth="1"/>
    <col min="12303" max="12303" width="47.28515625" style="809" customWidth="1"/>
    <col min="12304" max="12304" width="22.28515625" style="809" customWidth="1"/>
    <col min="12305" max="12305" width="24.28515625" style="809" customWidth="1"/>
    <col min="12306" max="12306" width="22.28515625" style="809" customWidth="1"/>
    <col min="12307" max="12307" width="24.28515625" style="809" customWidth="1"/>
    <col min="12308" max="12308" width="72.28515625" style="809" customWidth="1"/>
    <col min="12309" max="12557" width="10.140625" style="809"/>
    <col min="12558" max="12558" width="5.140625" style="809" customWidth="1"/>
    <col min="12559" max="12559" width="47.28515625" style="809" customWidth="1"/>
    <col min="12560" max="12560" width="22.28515625" style="809" customWidth="1"/>
    <col min="12561" max="12561" width="24.28515625" style="809" customWidth="1"/>
    <col min="12562" max="12562" width="22.28515625" style="809" customWidth="1"/>
    <col min="12563" max="12563" width="24.28515625" style="809" customWidth="1"/>
    <col min="12564" max="12564" width="72.28515625" style="809" customWidth="1"/>
    <col min="12565" max="12813" width="10.140625" style="809"/>
    <col min="12814" max="12814" width="5.140625" style="809" customWidth="1"/>
    <col min="12815" max="12815" width="47.28515625" style="809" customWidth="1"/>
    <col min="12816" max="12816" width="22.28515625" style="809" customWidth="1"/>
    <col min="12817" max="12817" width="24.28515625" style="809" customWidth="1"/>
    <col min="12818" max="12818" width="22.28515625" style="809" customWidth="1"/>
    <col min="12819" max="12819" width="24.28515625" style="809" customWidth="1"/>
    <col min="12820" max="12820" width="72.28515625" style="809" customWidth="1"/>
    <col min="12821" max="13069" width="10.140625" style="809"/>
    <col min="13070" max="13070" width="5.140625" style="809" customWidth="1"/>
    <col min="13071" max="13071" width="47.28515625" style="809" customWidth="1"/>
    <col min="13072" max="13072" width="22.28515625" style="809" customWidth="1"/>
    <col min="13073" max="13073" width="24.28515625" style="809" customWidth="1"/>
    <col min="13074" max="13074" width="22.28515625" style="809" customWidth="1"/>
    <col min="13075" max="13075" width="24.28515625" style="809" customWidth="1"/>
    <col min="13076" max="13076" width="72.28515625" style="809" customWidth="1"/>
    <col min="13077" max="13325" width="10.140625" style="809"/>
    <col min="13326" max="13326" width="5.140625" style="809" customWidth="1"/>
    <col min="13327" max="13327" width="47.28515625" style="809" customWidth="1"/>
    <col min="13328" max="13328" width="22.28515625" style="809" customWidth="1"/>
    <col min="13329" max="13329" width="24.28515625" style="809" customWidth="1"/>
    <col min="13330" max="13330" width="22.28515625" style="809" customWidth="1"/>
    <col min="13331" max="13331" width="24.28515625" style="809" customWidth="1"/>
    <col min="13332" max="13332" width="72.28515625" style="809" customWidth="1"/>
    <col min="13333" max="13581" width="10.140625" style="809"/>
    <col min="13582" max="13582" width="5.140625" style="809" customWidth="1"/>
    <col min="13583" max="13583" width="47.28515625" style="809" customWidth="1"/>
    <col min="13584" max="13584" width="22.28515625" style="809" customWidth="1"/>
    <col min="13585" max="13585" width="24.28515625" style="809" customWidth="1"/>
    <col min="13586" max="13586" width="22.28515625" style="809" customWidth="1"/>
    <col min="13587" max="13587" width="24.28515625" style="809" customWidth="1"/>
    <col min="13588" max="13588" width="72.28515625" style="809" customWidth="1"/>
    <col min="13589" max="13837" width="10.140625" style="809"/>
    <col min="13838" max="13838" width="5.140625" style="809" customWidth="1"/>
    <col min="13839" max="13839" width="47.28515625" style="809" customWidth="1"/>
    <col min="13840" max="13840" width="22.28515625" style="809" customWidth="1"/>
    <col min="13841" max="13841" width="24.28515625" style="809" customWidth="1"/>
    <col min="13842" max="13842" width="22.28515625" style="809" customWidth="1"/>
    <col min="13843" max="13843" width="24.28515625" style="809" customWidth="1"/>
    <col min="13844" max="13844" width="72.28515625" style="809" customWidth="1"/>
    <col min="13845" max="14093" width="10.140625" style="809"/>
    <col min="14094" max="14094" width="5.140625" style="809" customWidth="1"/>
    <col min="14095" max="14095" width="47.28515625" style="809" customWidth="1"/>
    <col min="14096" max="14096" width="22.28515625" style="809" customWidth="1"/>
    <col min="14097" max="14097" width="24.28515625" style="809" customWidth="1"/>
    <col min="14098" max="14098" width="22.28515625" style="809" customWidth="1"/>
    <col min="14099" max="14099" width="24.28515625" style="809" customWidth="1"/>
    <col min="14100" max="14100" width="72.28515625" style="809" customWidth="1"/>
    <col min="14101" max="14349" width="10.140625" style="809"/>
    <col min="14350" max="14350" width="5.140625" style="809" customWidth="1"/>
    <col min="14351" max="14351" width="47.28515625" style="809" customWidth="1"/>
    <col min="14352" max="14352" width="22.28515625" style="809" customWidth="1"/>
    <col min="14353" max="14353" width="24.28515625" style="809" customWidth="1"/>
    <col min="14354" max="14354" width="22.28515625" style="809" customWidth="1"/>
    <col min="14355" max="14355" width="24.28515625" style="809" customWidth="1"/>
    <col min="14356" max="14356" width="72.28515625" style="809" customWidth="1"/>
    <col min="14357" max="14605" width="10.140625" style="809"/>
    <col min="14606" max="14606" width="5.140625" style="809" customWidth="1"/>
    <col min="14607" max="14607" width="47.28515625" style="809" customWidth="1"/>
    <col min="14608" max="14608" width="22.28515625" style="809" customWidth="1"/>
    <col min="14609" max="14609" width="24.28515625" style="809" customWidth="1"/>
    <col min="14610" max="14610" width="22.28515625" style="809" customWidth="1"/>
    <col min="14611" max="14611" width="24.28515625" style="809" customWidth="1"/>
    <col min="14612" max="14612" width="72.28515625" style="809" customWidth="1"/>
    <col min="14613" max="14861" width="10.140625" style="809"/>
    <col min="14862" max="14862" width="5.140625" style="809" customWidth="1"/>
    <col min="14863" max="14863" width="47.28515625" style="809" customWidth="1"/>
    <col min="14864" max="14864" width="22.28515625" style="809" customWidth="1"/>
    <col min="14865" max="14865" width="24.28515625" style="809" customWidth="1"/>
    <col min="14866" max="14866" width="22.28515625" style="809" customWidth="1"/>
    <col min="14867" max="14867" width="24.28515625" style="809" customWidth="1"/>
    <col min="14868" max="14868" width="72.28515625" style="809" customWidth="1"/>
    <col min="14869" max="15117" width="10.140625" style="809"/>
    <col min="15118" max="15118" width="5.140625" style="809" customWidth="1"/>
    <col min="15119" max="15119" width="47.28515625" style="809" customWidth="1"/>
    <col min="15120" max="15120" width="22.28515625" style="809" customWidth="1"/>
    <col min="15121" max="15121" width="24.28515625" style="809" customWidth="1"/>
    <col min="15122" max="15122" width="22.28515625" style="809" customWidth="1"/>
    <col min="15123" max="15123" width="24.28515625" style="809" customWidth="1"/>
    <col min="15124" max="15124" width="72.28515625" style="809" customWidth="1"/>
    <col min="15125" max="15373" width="10.140625" style="809"/>
    <col min="15374" max="15374" width="5.140625" style="809" customWidth="1"/>
    <col min="15375" max="15375" width="47.28515625" style="809" customWidth="1"/>
    <col min="15376" max="15376" width="22.28515625" style="809" customWidth="1"/>
    <col min="15377" max="15377" width="24.28515625" style="809" customWidth="1"/>
    <col min="15378" max="15378" width="22.28515625" style="809" customWidth="1"/>
    <col min="15379" max="15379" width="24.28515625" style="809" customWidth="1"/>
    <col min="15380" max="15380" width="72.28515625" style="809" customWidth="1"/>
    <col min="15381" max="15629" width="10.140625" style="809"/>
    <col min="15630" max="15630" width="5.140625" style="809" customWidth="1"/>
    <col min="15631" max="15631" width="47.28515625" style="809" customWidth="1"/>
    <col min="15632" max="15632" width="22.28515625" style="809" customWidth="1"/>
    <col min="15633" max="15633" width="24.28515625" style="809" customWidth="1"/>
    <col min="15634" max="15634" width="22.28515625" style="809" customWidth="1"/>
    <col min="15635" max="15635" width="24.28515625" style="809" customWidth="1"/>
    <col min="15636" max="15636" width="72.28515625" style="809" customWidth="1"/>
    <col min="15637" max="15885" width="10.140625" style="809"/>
    <col min="15886" max="15886" width="5.140625" style="809" customWidth="1"/>
    <col min="15887" max="15887" width="47.28515625" style="809" customWidth="1"/>
    <col min="15888" max="15888" width="22.28515625" style="809" customWidth="1"/>
    <col min="15889" max="15889" width="24.28515625" style="809" customWidth="1"/>
    <col min="15890" max="15890" width="22.28515625" style="809" customWidth="1"/>
    <col min="15891" max="15891" width="24.28515625" style="809" customWidth="1"/>
    <col min="15892" max="15892" width="72.28515625" style="809" customWidth="1"/>
    <col min="15893" max="16141" width="10.140625" style="809"/>
    <col min="16142" max="16142" width="5.140625" style="809" customWidth="1"/>
    <col min="16143" max="16143" width="47.28515625" style="809" customWidth="1"/>
    <col min="16144" max="16144" width="22.28515625" style="809" customWidth="1"/>
    <col min="16145" max="16145" width="24.28515625" style="809" customWidth="1"/>
    <col min="16146" max="16146" width="22.28515625" style="809" customWidth="1"/>
    <col min="16147" max="16147" width="24.28515625" style="809" customWidth="1"/>
    <col min="16148" max="16148" width="72.28515625" style="809" customWidth="1"/>
    <col min="16149" max="16384" width="10.140625" style="809"/>
  </cols>
  <sheetData>
    <row r="1" spans="1:21" ht="16.5">
      <c r="A1" s="1595" t="s">
        <v>1649</v>
      </c>
      <c r="B1" s="802"/>
      <c r="C1" s="808"/>
      <c r="D1" s="808"/>
      <c r="E1" s="808"/>
      <c r="F1" s="808"/>
      <c r="G1" s="808"/>
      <c r="H1" s="808"/>
      <c r="I1" s="808"/>
      <c r="J1" s="808"/>
      <c r="K1" s="808"/>
      <c r="L1" s="808"/>
      <c r="M1" s="808"/>
      <c r="N1" s="808"/>
      <c r="O1" s="808"/>
      <c r="P1" s="808"/>
      <c r="Q1" s="808"/>
      <c r="R1" s="2100" t="s">
        <v>2053</v>
      </c>
      <c r="S1" s="2100"/>
      <c r="T1" s="880"/>
    </row>
    <row r="2" spans="1:21">
      <c r="A2" s="2028" t="s">
        <v>1802</v>
      </c>
      <c r="B2" s="2028"/>
      <c r="C2" s="2028"/>
      <c r="D2" s="2028"/>
      <c r="E2" s="2028"/>
      <c r="F2" s="2028"/>
      <c r="G2" s="2028"/>
      <c r="H2" s="2028"/>
      <c r="I2" s="2028"/>
      <c r="J2" s="2028"/>
      <c r="K2" s="2028"/>
      <c r="L2" s="2028"/>
      <c r="M2" s="2028"/>
      <c r="N2" s="2028"/>
      <c r="O2" s="2028"/>
      <c r="P2" s="2028"/>
      <c r="Q2" s="2028"/>
      <c r="R2" s="2028"/>
      <c r="S2" s="2028"/>
      <c r="T2" s="1592"/>
    </row>
    <row r="3" spans="1:21">
      <c r="A3" s="2029"/>
      <c r="B3" s="2029"/>
      <c r="C3" s="2029"/>
      <c r="D3" s="2029"/>
      <c r="E3" s="2029"/>
      <c r="F3" s="2029"/>
      <c r="G3" s="2029"/>
      <c r="H3" s="2029"/>
      <c r="I3" s="2029"/>
      <c r="J3" s="2029"/>
      <c r="K3" s="2029"/>
      <c r="L3" s="2029"/>
      <c r="M3" s="2029"/>
      <c r="N3" s="2029"/>
      <c r="O3" s="2029"/>
      <c r="P3" s="2029"/>
      <c r="Q3" s="2029"/>
      <c r="R3" s="2029"/>
      <c r="S3" s="2029"/>
      <c r="T3" s="1592"/>
    </row>
    <row r="4" spans="1:21">
      <c r="A4" s="1593"/>
      <c r="B4" s="1593"/>
      <c r="C4" s="1593"/>
      <c r="D4" s="1593"/>
      <c r="E4" s="1593"/>
      <c r="F4" s="1593"/>
      <c r="G4" s="1593"/>
      <c r="H4" s="1593"/>
      <c r="I4" s="1593"/>
      <c r="J4" s="1593"/>
      <c r="K4" s="1593"/>
      <c r="L4" s="1593"/>
      <c r="M4" s="1593"/>
      <c r="N4" s="1593"/>
      <c r="O4" s="1593"/>
      <c r="P4" s="1593"/>
      <c r="Q4" s="1593"/>
      <c r="R4" s="2133" t="s">
        <v>127</v>
      </c>
      <c r="S4" s="2133"/>
      <c r="T4" s="1592"/>
    </row>
    <row r="5" spans="1:21" ht="23.25" customHeight="1">
      <c r="A5" s="2135" t="s">
        <v>2</v>
      </c>
      <c r="B5" s="2135" t="s">
        <v>1004</v>
      </c>
      <c r="C5" s="2135" t="s">
        <v>1803</v>
      </c>
      <c r="D5" s="2135"/>
      <c r="E5" s="2135"/>
      <c r="F5" s="2135" t="s">
        <v>1804</v>
      </c>
      <c r="G5" s="2135"/>
      <c r="H5" s="2135"/>
      <c r="I5" s="2135" t="s">
        <v>1805</v>
      </c>
      <c r="J5" s="2135"/>
      <c r="K5" s="2135"/>
      <c r="L5" s="2135" t="s">
        <v>1806</v>
      </c>
      <c r="M5" s="2135"/>
      <c r="N5" s="2135"/>
      <c r="O5" s="2135" t="s">
        <v>1807</v>
      </c>
      <c r="P5" s="2135"/>
      <c r="Q5" s="2135"/>
      <c r="R5" s="2136" t="s">
        <v>1420</v>
      </c>
      <c r="S5" s="2136" t="s">
        <v>1125</v>
      </c>
      <c r="T5" s="1592"/>
    </row>
    <row r="6" spans="1:21" ht="23.25" customHeight="1">
      <c r="A6" s="2135" t="s">
        <v>2</v>
      </c>
      <c r="B6" s="2135"/>
      <c r="C6" s="2135"/>
      <c r="D6" s="2135"/>
      <c r="E6" s="2135"/>
      <c r="F6" s="2135"/>
      <c r="G6" s="2135"/>
      <c r="H6" s="2135"/>
      <c r="I6" s="2135"/>
      <c r="J6" s="2135"/>
      <c r="K6" s="2135"/>
      <c r="L6" s="2135"/>
      <c r="M6" s="2135"/>
      <c r="N6" s="2135"/>
      <c r="O6" s="2135"/>
      <c r="P6" s="2135"/>
      <c r="Q6" s="2135"/>
      <c r="R6" s="2137"/>
      <c r="S6" s="2137"/>
      <c r="T6" s="811"/>
    </row>
    <row r="7" spans="1:21">
      <c r="A7" s="2135"/>
      <c r="B7" s="2135"/>
      <c r="C7" s="2138" t="s">
        <v>334</v>
      </c>
      <c r="D7" s="2137" t="s">
        <v>1808</v>
      </c>
      <c r="E7" s="2138" t="s">
        <v>335</v>
      </c>
      <c r="F7" s="2137" t="s">
        <v>334</v>
      </c>
      <c r="G7" s="2137" t="s">
        <v>1808</v>
      </c>
      <c r="H7" s="2137" t="s">
        <v>335</v>
      </c>
      <c r="I7" s="2137" t="s">
        <v>334</v>
      </c>
      <c r="J7" s="2137" t="s">
        <v>1808</v>
      </c>
      <c r="K7" s="2137" t="s">
        <v>335</v>
      </c>
      <c r="L7" s="2137" t="s">
        <v>334</v>
      </c>
      <c r="M7" s="2137" t="s">
        <v>1808</v>
      </c>
      <c r="N7" s="2137" t="s">
        <v>335</v>
      </c>
      <c r="O7" s="2137" t="s">
        <v>334</v>
      </c>
      <c r="P7" s="2137" t="s">
        <v>1808</v>
      </c>
      <c r="Q7" s="2137" t="s">
        <v>335</v>
      </c>
      <c r="R7" s="2137"/>
      <c r="S7" s="2137"/>
      <c r="T7" s="1592"/>
    </row>
    <row r="8" spans="1:21">
      <c r="A8" s="2135"/>
      <c r="B8" s="2135"/>
      <c r="C8" s="2135"/>
      <c r="D8" s="2138"/>
      <c r="E8" s="2135"/>
      <c r="F8" s="2138"/>
      <c r="G8" s="2138"/>
      <c r="H8" s="2138"/>
      <c r="I8" s="2138"/>
      <c r="J8" s="2138"/>
      <c r="K8" s="2138"/>
      <c r="L8" s="2138"/>
      <c r="M8" s="2138"/>
      <c r="N8" s="2138"/>
      <c r="O8" s="2138"/>
      <c r="P8" s="2138"/>
      <c r="Q8" s="2138"/>
      <c r="R8" s="2138"/>
      <c r="S8" s="2138"/>
      <c r="T8" s="1286"/>
    </row>
    <row r="9" spans="1:21">
      <c r="A9" s="1287" t="s">
        <v>5</v>
      </c>
      <c r="B9" s="1288" t="s">
        <v>6</v>
      </c>
      <c r="C9" s="1288" t="s">
        <v>1186</v>
      </c>
      <c r="D9" s="1288" t="s">
        <v>1187</v>
      </c>
      <c r="E9" s="1288" t="s">
        <v>1188</v>
      </c>
      <c r="F9" s="1288" t="s">
        <v>1189</v>
      </c>
      <c r="G9" s="1288" t="s">
        <v>1190</v>
      </c>
      <c r="H9" s="1288" t="s">
        <v>1461</v>
      </c>
      <c r="I9" s="1288" t="s">
        <v>1797</v>
      </c>
      <c r="J9" s="1288" t="s">
        <v>1809</v>
      </c>
      <c r="K9" s="1288" t="s">
        <v>1810</v>
      </c>
      <c r="L9" s="1288" t="s">
        <v>1811</v>
      </c>
      <c r="M9" s="1288" t="s">
        <v>1812</v>
      </c>
      <c r="N9" s="1288" t="s">
        <v>1813</v>
      </c>
      <c r="O9" s="1288" t="s">
        <v>1814</v>
      </c>
      <c r="P9" s="1288" t="s">
        <v>1815</v>
      </c>
      <c r="Q9" s="1288" t="s">
        <v>1816</v>
      </c>
      <c r="R9" s="1287" t="s">
        <v>1817</v>
      </c>
      <c r="S9" s="1289" t="s">
        <v>1818</v>
      </c>
      <c r="T9" s="813"/>
    </row>
    <row r="10" spans="1:21" s="815" customFormat="1">
      <c r="A10" s="1290"/>
      <c r="B10" s="1291" t="s">
        <v>336</v>
      </c>
      <c r="C10" s="1292">
        <f>SUM(C15:C17)</f>
        <v>0</v>
      </c>
      <c r="D10" s="1292"/>
      <c r="E10" s="1292">
        <f>SUM(E15:E17)</f>
        <v>0</v>
      </c>
      <c r="F10" s="1292">
        <f>SUM(F15:F17)</f>
        <v>0</v>
      </c>
      <c r="G10" s="1292"/>
      <c r="H10" s="1292">
        <f>SUM(H15:H17)</f>
        <v>0</v>
      </c>
      <c r="I10" s="1292">
        <f>SUM(I15:I17)</f>
        <v>0</v>
      </c>
      <c r="J10" s="1292"/>
      <c r="K10" s="1292">
        <f>SUM(K15:K17)</f>
        <v>0</v>
      </c>
      <c r="L10" s="1292">
        <f>SUM(L15:L17)</f>
        <v>0</v>
      </c>
      <c r="M10" s="1292"/>
      <c r="N10" s="1292">
        <f>SUM(N15:N17)</f>
        <v>0</v>
      </c>
      <c r="O10" s="1292"/>
      <c r="P10" s="1292"/>
      <c r="Q10" s="1292"/>
      <c r="R10" s="1292"/>
      <c r="S10" s="1293"/>
      <c r="T10" s="814"/>
    </row>
    <row r="11" spans="1:21" s="815" customFormat="1">
      <c r="A11" s="1294" t="s">
        <v>5</v>
      </c>
      <c r="B11" s="1295" t="s">
        <v>1807</v>
      </c>
      <c r="C11" s="1292"/>
      <c r="D11" s="1292"/>
      <c r="E11" s="1292"/>
      <c r="F11" s="1292"/>
      <c r="G11" s="1292"/>
      <c r="H11" s="1292"/>
      <c r="I11" s="1292"/>
      <c r="J11" s="1292"/>
      <c r="K11" s="1292"/>
      <c r="L11" s="1292"/>
      <c r="M11" s="1292"/>
      <c r="N11" s="1292"/>
      <c r="O11" s="1292"/>
      <c r="P11" s="1292"/>
      <c r="Q11" s="1292"/>
      <c r="R11" s="1292"/>
      <c r="S11" s="1293"/>
      <c r="T11" s="814"/>
    </row>
    <row r="12" spans="1:21" s="815" customFormat="1">
      <c r="A12" s="1294"/>
      <c r="B12" s="1296" t="s">
        <v>1819</v>
      </c>
      <c r="C12" s="1292"/>
      <c r="D12" s="1292"/>
      <c r="E12" s="1292"/>
      <c r="F12" s="1292"/>
      <c r="G12" s="1292"/>
      <c r="H12" s="1292"/>
      <c r="I12" s="1292"/>
      <c r="J12" s="1292"/>
      <c r="K12" s="1292"/>
      <c r="L12" s="1292"/>
      <c r="M12" s="1292"/>
      <c r="N12" s="1292"/>
      <c r="O12" s="1292"/>
      <c r="P12" s="1292"/>
      <c r="Q12" s="1292"/>
      <c r="R12" s="1292"/>
      <c r="S12" s="1293"/>
      <c r="T12" s="814"/>
    </row>
    <row r="13" spans="1:21" s="815" customFormat="1">
      <c r="A13" s="1294"/>
      <c r="B13" s="1295" t="s">
        <v>300</v>
      </c>
      <c r="C13" s="1292"/>
      <c r="D13" s="1292"/>
      <c r="E13" s="1292"/>
      <c r="F13" s="1292"/>
      <c r="G13" s="1292"/>
      <c r="H13" s="1292"/>
      <c r="I13" s="1292"/>
      <c r="J13" s="1292"/>
      <c r="K13" s="1292"/>
      <c r="L13" s="1292"/>
      <c r="M13" s="1292"/>
      <c r="N13" s="1292"/>
      <c r="O13" s="1292"/>
      <c r="P13" s="1292"/>
      <c r="Q13" s="1292"/>
      <c r="R13" s="1292"/>
      <c r="S13" s="1293"/>
      <c r="T13" s="814"/>
    </row>
    <row r="14" spans="1:21" s="815" customFormat="1">
      <c r="A14" s="1294" t="s">
        <v>6</v>
      </c>
      <c r="B14" s="1295" t="s">
        <v>1820</v>
      </c>
      <c r="C14" s="1292"/>
      <c r="D14" s="1292"/>
      <c r="E14" s="1292"/>
      <c r="F14" s="1292"/>
      <c r="G14" s="1292"/>
      <c r="H14" s="1292"/>
      <c r="I14" s="1292"/>
      <c r="J14" s="1292"/>
      <c r="K14" s="1292"/>
      <c r="L14" s="1292"/>
      <c r="M14" s="1292"/>
      <c r="N14" s="1292"/>
      <c r="O14" s="1292"/>
      <c r="P14" s="1292"/>
      <c r="Q14" s="1292"/>
      <c r="R14" s="1292"/>
      <c r="S14" s="1293"/>
      <c r="T14" s="814"/>
    </row>
    <row r="15" spans="1:21">
      <c r="A15" s="1297" t="s">
        <v>1186</v>
      </c>
      <c r="B15" s="1298" t="s">
        <v>1821</v>
      </c>
      <c r="C15" s="1299"/>
      <c r="D15" s="1300"/>
      <c r="E15" s="1299"/>
      <c r="F15" s="1299"/>
      <c r="G15" s="1300"/>
      <c r="H15" s="1299"/>
      <c r="I15" s="1299"/>
      <c r="J15" s="1299"/>
      <c r="K15" s="1299"/>
      <c r="L15" s="1299"/>
      <c r="M15" s="1299"/>
      <c r="N15" s="1299"/>
      <c r="O15" s="1299"/>
      <c r="P15" s="1299"/>
      <c r="Q15" s="1299"/>
      <c r="R15" s="1301"/>
      <c r="S15" s="1302"/>
      <c r="T15" s="816"/>
      <c r="U15" s="817"/>
    </row>
    <row r="16" spans="1:21">
      <c r="A16" s="1297" t="s">
        <v>1187</v>
      </c>
      <c r="B16" s="1298" t="s">
        <v>1822</v>
      </c>
      <c r="C16" s="1299"/>
      <c r="D16" s="1300"/>
      <c r="E16" s="1299"/>
      <c r="F16" s="1299"/>
      <c r="G16" s="1300"/>
      <c r="H16" s="1299"/>
      <c r="I16" s="1299"/>
      <c r="J16" s="1299"/>
      <c r="K16" s="1299"/>
      <c r="L16" s="1299"/>
      <c r="M16" s="1299"/>
      <c r="N16" s="1299"/>
      <c r="O16" s="1299"/>
      <c r="P16" s="1299"/>
      <c r="Q16" s="1299"/>
      <c r="R16" s="1299"/>
      <c r="S16" s="1302"/>
      <c r="T16" s="817"/>
      <c r="U16" s="817"/>
    </row>
    <row r="17" spans="1:22">
      <c r="A17" s="1303" t="s">
        <v>1188</v>
      </c>
      <c r="B17" s="1304" t="s">
        <v>1823</v>
      </c>
      <c r="C17" s="1305"/>
      <c r="D17" s="1300"/>
      <c r="E17" s="1299"/>
      <c r="F17" s="1305"/>
      <c r="G17" s="1306"/>
      <c r="H17" s="1299"/>
      <c r="I17" s="1305"/>
      <c r="J17" s="1305"/>
      <c r="K17" s="1299"/>
      <c r="L17" s="1305"/>
      <c r="M17" s="1305"/>
      <c r="N17" s="1305"/>
      <c r="O17" s="1305"/>
      <c r="P17" s="1305"/>
      <c r="Q17" s="1305"/>
      <c r="R17" s="1307"/>
      <c r="S17" s="1308"/>
      <c r="T17" s="817"/>
      <c r="U17" s="817"/>
    </row>
    <row r="18" spans="1:22">
      <c r="A18" s="1149"/>
      <c r="B18" s="1150"/>
      <c r="C18" s="1151"/>
      <c r="D18" s="1151"/>
      <c r="E18" s="1151"/>
      <c r="F18" s="1151"/>
      <c r="G18" s="1151"/>
      <c r="H18" s="1151"/>
      <c r="I18" s="1151"/>
      <c r="J18" s="1151"/>
      <c r="K18" s="1151"/>
      <c r="L18" s="1151"/>
      <c r="M18" s="1151"/>
      <c r="N18" s="1151"/>
      <c r="O18" s="1151"/>
      <c r="P18" s="1151"/>
      <c r="Q18" s="1151"/>
      <c r="R18" s="1152"/>
      <c r="S18" s="1152"/>
      <c r="T18" s="818"/>
    </row>
    <row r="19" spans="1:22">
      <c r="B19" s="819"/>
      <c r="C19" s="819"/>
      <c r="D19" s="819"/>
      <c r="E19" s="819"/>
      <c r="F19" s="819"/>
      <c r="G19" s="819"/>
      <c r="H19" s="819"/>
      <c r="I19" s="819"/>
      <c r="J19" s="819"/>
      <c r="K19" s="819"/>
      <c r="L19" s="819"/>
      <c r="M19" s="819"/>
      <c r="N19" s="819"/>
      <c r="O19" s="819"/>
      <c r="P19" s="819"/>
      <c r="Q19" s="819"/>
    </row>
    <row r="20" spans="1:22" s="1595" customFormat="1">
      <c r="A20" s="2134"/>
      <c r="B20" s="2134"/>
      <c r="E20" s="2091"/>
      <c r="F20" s="2091"/>
      <c r="G20" s="2091"/>
      <c r="H20" s="2091"/>
      <c r="I20" s="2091"/>
      <c r="J20" s="2091"/>
      <c r="K20" s="2091"/>
      <c r="L20" s="2091"/>
      <c r="M20" s="2091"/>
      <c r="N20" s="2091"/>
      <c r="O20" s="2091"/>
      <c r="P20" s="2091"/>
      <c r="Q20" s="2091"/>
      <c r="R20" s="2091"/>
      <c r="S20" s="2091"/>
      <c r="T20" s="1309"/>
      <c r="U20" s="1309"/>
      <c r="V20" s="1309"/>
    </row>
    <row r="21" spans="1:22">
      <c r="E21" s="2141"/>
      <c r="F21" s="2141"/>
      <c r="G21" s="2141"/>
      <c r="H21" s="2141"/>
      <c r="I21" s="2141"/>
      <c r="J21" s="2141"/>
      <c r="K21" s="2141"/>
      <c r="L21" s="2141"/>
      <c r="M21" s="2141"/>
      <c r="N21" s="2141"/>
      <c r="O21" s="2141"/>
      <c r="P21" s="2141"/>
      <c r="Q21" s="2141"/>
      <c r="R21" s="2141"/>
      <c r="S21" s="2141"/>
      <c r="T21" s="1310"/>
      <c r="U21" s="1310"/>
      <c r="V21" s="1310"/>
    </row>
    <row r="22" spans="1:22">
      <c r="E22" s="2141"/>
      <c r="F22" s="2141"/>
      <c r="G22" s="2141"/>
      <c r="H22" s="2141"/>
      <c r="I22" s="2141"/>
      <c r="J22" s="2141"/>
      <c r="K22" s="2141"/>
      <c r="L22" s="2141"/>
      <c r="M22" s="2141"/>
      <c r="N22" s="2141"/>
      <c r="O22" s="2141"/>
      <c r="P22" s="2141"/>
      <c r="Q22" s="2141"/>
      <c r="R22" s="2141"/>
      <c r="S22" s="2141"/>
      <c r="T22" s="1310"/>
      <c r="U22" s="1310"/>
      <c r="V22" s="1310"/>
    </row>
    <row r="23" spans="1:22">
      <c r="E23" s="2140"/>
      <c r="F23" s="2140"/>
      <c r="G23" s="2140"/>
      <c r="H23" s="2140"/>
      <c r="I23" s="2140"/>
      <c r="J23" s="2140"/>
      <c r="K23" s="2140"/>
      <c r="L23" s="2140"/>
      <c r="M23" s="2140"/>
      <c r="N23" s="2140"/>
      <c r="O23" s="2140"/>
      <c r="P23" s="2140"/>
      <c r="Q23" s="2140"/>
      <c r="R23" s="2140"/>
      <c r="S23" s="2140"/>
      <c r="T23" s="1311"/>
      <c r="U23" s="1311"/>
      <c r="V23" s="1311"/>
    </row>
    <row r="24" spans="1:22">
      <c r="C24" s="2139"/>
      <c r="D24" s="2139"/>
      <c r="E24" s="2139"/>
      <c r="F24" s="2139"/>
      <c r="G24" s="2139"/>
      <c r="H24" s="2139"/>
      <c r="I24" s="2139"/>
      <c r="J24" s="2139"/>
      <c r="K24" s="2139"/>
      <c r="L24" s="2139"/>
      <c r="M24" s="2139"/>
      <c r="N24" s="2139"/>
      <c r="O24" s="2139"/>
      <c r="P24" s="2139"/>
      <c r="Q24" s="2139"/>
      <c r="R24" s="2139"/>
      <c r="S24" s="2139"/>
    </row>
  </sheetData>
  <mergeCells count="34">
    <mergeCell ref="R1:S1"/>
    <mergeCell ref="A2:S2"/>
    <mergeCell ref="A3:S3"/>
    <mergeCell ref="R4:S4"/>
    <mergeCell ref="A5:A8"/>
    <mergeCell ref="B5:B8"/>
    <mergeCell ref="C5:E6"/>
    <mergeCell ref="F5:H6"/>
    <mergeCell ref="I5:K6"/>
    <mergeCell ref="L5:N6"/>
    <mergeCell ref="O5:Q6"/>
    <mergeCell ref="R5:R8"/>
    <mergeCell ref="S5:S8"/>
    <mergeCell ref="C7:C8"/>
    <mergeCell ref="D7:D8"/>
    <mergeCell ref="E7:E8"/>
    <mergeCell ref="F7:F8"/>
    <mergeCell ref="G7:G8"/>
    <mergeCell ref="H7:H8"/>
    <mergeCell ref="I7:I8"/>
    <mergeCell ref="E23:S23"/>
    <mergeCell ref="C24:S24"/>
    <mergeCell ref="P7:P8"/>
    <mergeCell ref="Q7:Q8"/>
    <mergeCell ref="A20:B20"/>
    <mergeCell ref="E20:S20"/>
    <mergeCell ref="E21:S21"/>
    <mergeCell ref="E22:S22"/>
    <mergeCell ref="J7:J8"/>
    <mergeCell ref="K7:K8"/>
    <mergeCell ref="L7:L8"/>
    <mergeCell ref="M7:M8"/>
    <mergeCell ref="N7:N8"/>
    <mergeCell ref="O7:O8"/>
  </mergeCells>
  <printOptions horizontalCentered="1"/>
  <pageMargins left="0.39370078740157499" right="0.15748031496063" top="0.39370078740157499" bottom="0.74803149606299202" header="0.31496062992126" footer="0.31496062992126"/>
  <pageSetup paperSize="9" scale="46" orientation="landscape"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6A3A8-6AB1-411D-B068-AE77BEED234C}">
  <sheetPr>
    <tabColor rgb="FFFFFF00"/>
  </sheetPr>
  <dimension ref="A1:K16"/>
  <sheetViews>
    <sheetView view="pageBreakPreview" zoomScaleNormal="100" zoomScaleSheetLayoutView="100" workbookViewId="0">
      <selection sqref="A1:B1"/>
    </sheetView>
  </sheetViews>
  <sheetFormatPr defaultColWidth="9.140625" defaultRowHeight="15.75"/>
  <cols>
    <col min="1" max="1" width="5.140625" style="743" customWidth="1"/>
    <col min="2" max="2" width="52.42578125" style="689" customWidth="1"/>
    <col min="3" max="3" width="15.85546875" style="744" customWidth="1"/>
    <col min="4" max="4" width="18" style="689" customWidth="1"/>
    <col min="5" max="5" width="16.42578125" style="689" customWidth="1"/>
    <col min="6" max="8" width="15.140625" style="689" customWidth="1"/>
    <col min="9" max="10" width="15.42578125" style="689" customWidth="1"/>
    <col min="11" max="11" width="18.28515625" style="689" customWidth="1"/>
    <col min="12" max="16384" width="9.140625" style="1045"/>
  </cols>
  <sheetData>
    <row r="1" spans="1:11" ht="16.5">
      <c r="A1" s="2092" t="s">
        <v>1649</v>
      </c>
      <c r="B1" s="2092"/>
      <c r="C1" s="685"/>
      <c r="D1" s="686"/>
      <c r="E1" s="686"/>
      <c r="F1" s="686"/>
      <c r="G1" s="686"/>
      <c r="H1" s="686"/>
      <c r="I1" s="686"/>
      <c r="J1" s="686"/>
      <c r="K1" s="1598" t="s">
        <v>2100</v>
      </c>
    </row>
    <row r="2" spans="1:11">
      <c r="A2" s="2093" t="s">
        <v>1824</v>
      </c>
      <c r="B2" s="2093"/>
      <c r="C2" s="2093"/>
      <c r="D2" s="2093"/>
      <c r="E2" s="2093"/>
      <c r="F2" s="2093"/>
      <c r="G2" s="2093"/>
      <c r="H2" s="2093"/>
      <c r="I2" s="2093"/>
      <c r="J2" s="2093"/>
      <c r="K2" s="2093"/>
    </row>
    <row r="3" spans="1:11">
      <c r="A3" s="2094"/>
      <c r="B3" s="2094"/>
      <c r="C3" s="2094"/>
      <c r="D3" s="2094"/>
      <c r="E3" s="2094"/>
      <c r="F3" s="2094"/>
      <c r="G3" s="2094"/>
      <c r="H3" s="2094"/>
      <c r="I3" s="2094"/>
      <c r="J3" s="2094"/>
      <c r="K3" s="2094"/>
    </row>
    <row r="4" spans="1:11" ht="16.5">
      <c r="A4" s="1597"/>
      <c r="B4" s="686"/>
      <c r="C4" s="2095"/>
      <c r="D4" s="2095"/>
      <c r="E4" s="1596"/>
      <c r="F4" s="1596"/>
      <c r="G4" s="1596"/>
      <c r="H4" s="1596"/>
      <c r="I4" s="1085"/>
      <c r="J4" s="1085"/>
      <c r="K4" s="1600" t="s">
        <v>127</v>
      </c>
    </row>
    <row r="5" spans="1:11" ht="15.95" customHeight="1">
      <c r="A5" s="2096" t="s">
        <v>2</v>
      </c>
      <c r="B5" s="2096" t="s">
        <v>1004</v>
      </c>
      <c r="C5" s="2050" t="s">
        <v>1825</v>
      </c>
      <c r="D5" s="2050"/>
      <c r="E5" s="2050"/>
      <c r="F5" s="2050" t="s">
        <v>1054</v>
      </c>
      <c r="G5" s="2050"/>
      <c r="H5" s="2050"/>
      <c r="I5" s="2099" t="s">
        <v>1123</v>
      </c>
      <c r="J5" s="2136" t="s">
        <v>1420</v>
      </c>
      <c r="K5" s="2096" t="s">
        <v>1125</v>
      </c>
    </row>
    <row r="6" spans="1:11">
      <c r="A6" s="2096"/>
      <c r="B6" s="2096"/>
      <c r="C6" s="2101" t="s">
        <v>1826</v>
      </c>
      <c r="D6" s="1594" t="s">
        <v>198</v>
      </c>
      <c r="E6" s="2101" t="s">
        <v>1827</v>
      </c>
      <c r="F6" s="2101" t="s">
        <v>1826</v>
      </c>
      <c r="G6" s="1594" t="s">
        <v>198</v>
      </c>
      <c r="H6" s="2101" t="s">
        <v>1827</v>
      </c>
      <c r="I6" s="2099"/>
      <c r="J6" s="2137"/>
      <c r="K6" s="2096"/>
    </row>
    <row r="7" spans="1:11" ht="15.95" customHeight="1">
      <c r="A7" s="2096"/>
      <c r="B7" s="2096"/>
      <c r="C7" s="2101"/>
      <c r="D7" s="2096" t="s">
        <v>1828</v>
      </c>
      <c r="E7" s="2101"/>
      <c r="F7" s="2101"/>
      <c r="G7" s="2096" t="s">
        <v>1829</v>
      </c>
      <c r="H7" s="2101"/>
      <c r="I7" s="2099"/>
      <c r="J7" s="2137"/>
      <c r="K7" s="2096"/>
    </row>
    <row r="8" spans="1:11" ht="71.25" customHeight="1">
      <c r="A8" s="2096"/>
      <c r="B8" s="2096"/>
      <c r="C8" s="2101"/>
      <c r="D8" s="2096"/>
      <c r="E8" s="2101"/>
      <c r="F8" s="2101"/>
      <c r="G8" s="2096"/>
      <c r="H8" s="2101"/>
      <c r="I8" s="2099"/>
      <c r="J8" s="2138"/>
      <c r="K8" s="2096"/>
    </row>
    <row r="9" spans="1:11">
      <c r="A9" s="694" t="s">
        <v>5</v>
      </c>
      <c r="B9" s="695" t="s">
        <v>6</v>
      </c>
      <c r="C9" s="696" t="s">
        <v>1186</v>
      </c>
      <c r="D9" s="695" t="s">
        <v>1187</v>
      </c>
      <c r="E9" s="695" t="s">
        <v>1188</v>
      </c>
      <c r="F9" s="695" t="s">
        <v>1830</v>
      </c>
      <c r="G9" s="695" t="s">
        <v>1831</v>
      </c>
      <c r="H9" s="695" t="s">
        <v>1832</v>
      </c>
      <c r="I9" s="695" t="s">
        <v>1833</v>
      </c>
      <c r="J9" s="695" t="s">
        <v>1809</v>
      </c>
      <c r="K9" s="694" t="s">
        <v>1834</v>
      </c>
    </row>
    <row r="10" spans="1:11" ht="16.5">
      <c r="A10" s="701"/>
      <c r="B10" s="702" t="s">
        <v>336</v>
      </c>
      <c r="C10" s="703"/>
      <c r="D10" s="704"/>
      <c r="E10" s="704"/>
      <c r="F10" s="704"/>
      <c r="G10" s="704"/>
      <c r="H10" s="704"/>
      <c r="I10" s="704"/>
      <c r="J10" s="704"/>
      <c r="K10" s="705"/>
    </row>
    <row r="11" spans="1:11">
      <c r="A11" s="738"/>
      <c r="B11" s="1312"/>
      <c r="C11" s="740"/>
      <c r="D11" s="741"/>
      <c r="E11" s="741"/>
      <c r="F11" s="741"/>
      <c r="G11" s="741"/>
      <c r="H11" s="741"/>
      <c r="I11" s="741"/>
      <c r="J11" s="741"/>
      <c r="K11" s="741"/>
    </row>
    <row r="12" spans="1:11">
      <c r="B12" s="743"/>
    </row>
    <row r="13" spans="1:11">
      <c r="A13" s="743" t="s">
        <v>1122</v>
      </c>
      <c r="B13" s="689" t="s">
        <v>1835</v>
      </c>
      <c r="E13" s="1996"/>
      <c r="F13" s="1996"/>
      <c r="G13" s="1996"/>
      <c r="H13" s="1996"/>
      <c r="I13" s="1996"/>
      <c r="J13" s="1996"/>
      <c r="K13" s="1996"/>
    </row>
    <row r="14" spans="1:11">
      <c r="E14" s="1997"/>
      <c r="F14" s="1997"/>
      <c r="G14" s="1997"/>
      <c r="H14" s="1997"/>
      <c r="I14" s="1997"/>
      <c r="J14" s="1997"/>
      <c r="K14" s="1997"/>
    </row>
    <row r="15" spans="1:11">
      <c r="E15" s="1997"/>
      <c r="F15" s="1997"/>
      <c r="G15" s="1997"/>
      <c r="H15" s="1997"/>
      <c r="I15" s="1997"/>
      <c r="J15" s="1997"/>
      <c r="K15" s="1997"/>
    </row>
    <row r="16" spans="1:11">
      <c r="E16" s="1998"/>
      <c r="F16" s="1998"/>
      <c r="G16" s="1998"/>
      <c r="H16" s="1998"/>
      <c r="I16" s="1998"/>
      <c r="J16" s="1998"/>
      <c r="K16" s="1998"/>
    </row>
  </sheetData>
  <mergeCells count="21">
    <mergeCell ref="A1:B1"/>
    <mergeCell ref="A2:K2"/>
    <mergeCell ref="A3:K3"/>
    <mergeCell ref="C4:D4"/>
    <mergeCell ref="A5:A8"/>
    <mergeCell ref="B5:B8"/>
    <mergeCell ref="C5:E5"/>
    <mergeCell ref="F5:H5"/>
    <mergeCell ref="I5:I8"/>
    <mergeCell ref="J5:J8"/>
    <mergeCell ref="C6:C8"/>
    <mergeCell ref="E6:E8"/>
    <mergeCell ref="F6:F8"/>
    <mergeCell ref="H6:H8"/>
    <mergeCell ref="D7:D8"/>
    <mergeCell ref="G7:G8"/>
    <mergeCell ref="E13:K13"/>
    <mergeCell ref="E14:K14"/>
    <mergeCell ref="E15:K15"/>
    <mergeCell ref="E16:K16"/>
    <mergeCell ref="K5:K8"/>
  </mergeCells>
  <pageMargins left="0.7" right="0.7" top="0.75" bottom="0.75" header="0.3" footer="0.3"/>
  <pageSetup paperSize="9" scale="6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A2D0-3BF6-49BF-A05E-0FF21AA0F90F}">
  <sheetPr>
    <tabColor rgb="FFFFFF00"/>
    <pageSetUpPr fitToPage="1"/>
  </sheetPr>
  <dimension ref="A1:L23"/>
  <sheetViews>
    <sheetView showZeros="0" tabSelected="1" view="pageBreakPreview" zoomScaleNormal="100" zoomScaleSheetLayoutView="100" workbookViewId="0">
      <pane xSplit="2" ySplit="10" topLeftCell="C11" activePane="bottomRight" state="frozen"/>
      <selection activeCell="G11" sqref="G11"/>
      <selection pane="topRight" activeCell="G11" sqref="G11"/>
      <selection pane="bottomLeft" activeCell="G11" sqref="G11"/>
      <selection pane="bottomRight" activeCell="F15" sqref="F15"/>
    </sheetView>
  </sheetViews>
  <sheetFormatPr defaultColWidth="10.28515625" defaultRowHeight="15"/>
  <cols>
    <col min="1" max="1" width="7.42578125" style="1656" customWidth="1"/>
    <col min="2" max="2" width="53.85546875" style="1656" customWidth="1"/>
    <col min="3" max="3" width="11.42578125" style="1655" customWidth="1"/>
    <col min="4" max="5" width="18.140625" style="1655" customWidth="1"/>
    <col min="6" max="6" width="21.7109375" style="1655" customWidth="1"/>
    <col min="7" max="7" width="13.42578125" style="1655" customWidth="1"/>
    <col min="8" max="8" width="17.140625" style="1655" customWidth="1"/>
    <col min="9" max="9" width="12" style="1655" customWidth="1"/>
    <col min="10" max="10" width="15.140625" style="1655" customWidth="1"/>
    <col min="11" max="11" width="14" style="1621" customWidth="1"/>
    <col min="12" max="16384" width="10.28515625" style="1617"/>
  </cols>
  <sheetData>
    <row r="1" spans="1:12" ht="18.75">
      <c r="A1" s="2145" t="s">
        <v>1649</v>
      </c>
      <c r="B1" s="2145"/>
      <c r="C1" s="1616"/>
      <c r="D1" s="1616"/>
      <c r="E1" s="1616"/>
      <c r="F1" s="1616"/>
      <c r="G1" s="1616"/>
      <c r="H1" s="1616"/>
      <c r="I1" s="1616"/>
      <c r="J1" s="2144" t="s">
        <v>2054</v>
      </c>
      <c r="K1" s="2144"/>
      <c r="L1" s="1616"/>
    </row>
    <row r="2" spans="1:12" ht="16.5">
      <c r="A2" s="2146" t="s">
        <v>1836</v>
      </c>
      <c r="B2" s="2146"/>
      <c r="C2" s="2146"/>
      <c r="D2" s="2146"/>
      <c r="E2" s="2146"/>
      <c r="F2" s="2146"/>
      <c r="G2" s="2146"/>
      <c r="H2" s="2146"/>
      <c r="I2" s="2146"/>
      <c r="J2" s="2146"/>
      <c r="K2" s="2146"/>
    </row>
    <row r="3" spans="1:12" ht="18.75" customHeight="1">
      <c r="A3" s="2147"/>
      <c r="B3" s="2147"/>
      <c r="C3" s="2147"/>
      <c r="D3" s="2147"/>
      <c r="E3" s="2147"/>
      <c r="F3" s="2147"/>
      <c r="G3" s="2147"/>
      <c r="H3" s="2147"/>
      <c r="I3" s="2147"/>
      <c r="J3" s="2147"/>
      <c r="K3" s="2147"/>
    </row>
    <row r="4" spans="1:12" ht="18.75" hidden="1" customHeight="1">
      <c r="A4" s="1618"/>
      <c r="B4" s="1619" t="str">
        <f>"Tỉnh, thành phố: "&amp;[297]Tỉnh!B4</f>
        <v>Tỉnh, thành phố: ĐIỆN BIÊN</v>
      </c>
      <c r="C4" s="1620"/>
      <c r="D4" s="1620"/>
      <c r="E4" s="1620"/>
      <c r="F4" s="1620"/>
      <c r="G4" s="1620"/>
      <c r="H4" s="1620"/>
      <c r="I4" s="1620"/>
      <c r="J4" s="1620"/>
    </row>
    <row r="5" spans="1:12" ht="33.950000000000003" hidden="1" customHeight="1" thickBot="1">
      <c r="A5" s="1618"/>
      <c r="B5" s="1619"/>
      <c r="C5" s="1620"/>
      <c r="D5" s="1620"/>
      <c r="E5" s="1620"/>
      <c r="F5" s="1620"/>
      <c r="G5" s="1620"/>
      <c r="H5" s="1620"/>
      <c r="I5" s="1620"/>
      <c r="J5" s="1620"/>
    </row>
    <row r="6" spans="1:12">
      <c r="A6" s="1622"/>
      <c r="B6" s="1622"/>
      <c r="C6" s="1623"/>
      <c r="D6" s="1623"/>
      <c r="E6" s="1623"/>
      <c r="F6" s="1623"/>
      <c r="G6" s="1623"/>
      <c r="H6" s="1623"/>
      <c r="I6" s="1623"/>
      <c r="J6" s="1623"/>
      <c r="K6" s="1624" t="s">
        <v>965</v>
      </c>
    </row>
    <row r="7" spans="1:12" s="1625" customFormat="1" ht="29.25" customHeight="1">
      <c r="A7" s="2148" t="s">
        <v>2</v>
      </c>
      <c r="B7" s="2149" t="s">
        <v>333</v>
      </c>
      <c r="C7" s="2142" t="s">
        <v>1530</v>
      </c>
      <c r="D7" s="2142"/>
      <c r="E7" s="2142"/>
      <c r="F7" s="2142"/>
      <c r="G7" s="2142"/>
      <c r="H7" s="2142"/>
      <c r="I7" s="2142" t="s">
        <v>1512</v>
      </c>
      <c r="J7" s="2142"/>
      <c r="K7" s="2142" t="s">
        <v>306</v>
      </c>
    </row>
    <row r="8" spans="1:12" s="1626" customFormat="1" ht="29.25" customHeight="1">
      <c r="A8" s="2148"/>
      <c r="B8" s="2150"/>
      <c r="C8" s="2142" t="s">
        <v>334</v>
      </c>
      <c r="D8" s="2142" t="s">
        <v>1065</v>
      </c>
      <c r="E8" s="2142"/>
      <c r="F8" s="2143" t="s">
        <v>198</v>
      </c>
      <c r="G8" s="2143"/>
      <c r="H8" s="2143"/>
      <c r="I8" s="2142" t="s">
        <v>334</v>
      </c>
      <c r="J8" s="2142" t="s">
        <v>1065</v>
      </c>
      <c r="K8" s="2142"/>
    </row>
    <row r="9" spans="1:12" s="1626" customFormat="1" ht="84.75" customHeight="1">
      <c r="A9" s="2148"/>
      <c r="B9" s="2151"/>
      <c r="C9" s="2142"/>
      <c r="D9" s="1627" t="s">
        <v>158</v>
      </c>
      <c r="E9" s="1628" t="s">
        <v>1837</v>
      </c>
      <c r="F9" s="1627" t="s">
        <v>1838</v>
      </c>
      <c r="G9" s="1629" t="s">
        <v>1839</v>
      </c>
      <c r="H9" s="1629" t="s">
        <v>1840</v>
      </c>
      <c r="I9" s="2142"/>
      <c r="J9" s="2142"/>
      <c r="K9" s="2142"/>
    </row>
    <row r="10" spans="1:12" s="1632" customFormat="1" ht="12.75">
      <c r="A10" s="1630" t="s">
        <v>5</v>
      </c>
      <c r="B10" s="1630" t="s">
        <v>6</v>
      </c>
      <c r="C10" s="1631">
        <v>1</v>
      </c>
      <c r="D10" s="1631">
        <v>2</v>
      </c>
      <c r="E10" s="1631">
        <v>3</v>
      </c>
      <c r="F10" s="1631">
        <v>4</v>
      </c>
      <c r="G10" s="1631">
        <v>5</v>
      </c>
      <c r="H10" s="1631">
        <v>6</v>
      </c>
      <c r="I10" s="1631">
        <v>7</v>
      </c>
      <c r="J10" s="1631">
        <v>8</v>
      </c>
      <c r="K10" s="1631">
        <v>9</v>
      </c>
    </row>
    <row r="11" spans="1:12" ht="15.75">
      <c r="A11" s="1633"/>
      <c r="B11" s="1634" t="s">
        <v>278</v>
      </c>
      <c r="C11" s="1635"/>
      <c r="D11" s="1635"/>
      <c r="E11" s="1635"/>
      <c r="F11" s="1635"/>
      <c r="G11" s="1635"/>
      <c r="H11" s="1635"/>
      <c r="I11" s="1635"/>
      <c r="J11" s="1635"/>
      <c r="K11" s="1636"/>
    </row>
    <row r="12" spans="1:12" ht="37.5" customHeight="1">
      <c r="A12" s="1637">
        <v>1</v>
      </c>
      <c r="B12" s="1638" t="s">
        <v>2101</v>
      </c>
      <c r="C12" s="1639"/>
      <c r="D12" s="1639"/>
      <c r="E12" s="1639"/>
      <c r="F12" s="1639"/>
      <c r="G12" s="1639"/>
      <c r="H12" s="1639"/>
      <c r="I12" s="1639"/>
      <c r="J12" s="1639"/>
      <c r="K12" s="1640"/>
    </row>
    <row r="13" spans="1:12" ht="15.75">
      <c r="A13" s="1641" t="s">
        <v>204</v>
      </c>
      <c r="B13" s="1642" t="s">
        <v>2102</v>
      </c>
      <c r="C13" s="605"/>
      <c r="D13" s="605"/>
      <c r="E13" s="605"/>
      <c r="F13" s="605"/>
      <c r="G13" s="605"/>
      <c r="H13" s="605"/>
      <c r="I13" s="605"/>
      <c r="J13" s="605"/>
      <c r="K13" s="1643"/>
    </row>
    <row r="14" spans="1:12" ht="15.75">
      <c r="A14" s="1641"/>
      <c r="B14" s="1642" t="s">
        <v>2103</v>
      </c>
      <c r="C14" s="605"/>
      <c r="D14" s="605"/>
      <c r="E14" s="605"/>
      <c r="F14" s="605"/>
      <c r="G14" s="605"/>
      <c r="H14" s="605"/>
      <c r="I14" s="605"/>
      <c r="J14" s="605"/>
      <c r="K14" s="1643"/>
    </row>
    <row r="15" spans="1:12" ht="15.75">
      <c r="A15" s="1641"/>
      <c r="B15" s="1642" t="s">
        <v>2104</v>
      </c>
      <c r="C15" s="605"/>
      <c r="D15" s="605"/>
      <c r="E15" s="605"/>
      <c r="F15" s="605"/>
      <c r="G15" s="605"/>
      <c r="H15" s="605"/>
      <c r="I15" s="605"/>
      <c r="J15" s="605"/>
      <c r="K15" s="1643"/>
    </row>
    <row r="16" spans="1:12" ht="15.75">
      <c r="A16" s="1641"/>
      <c r="B16" s="1644"/>
      <c r="C16" s="605"/>
      <c r="D16" s="605"/>
      <c r="E16" s="605"/>
      <c r="F16" s="605"/>
      <c r="G16" s="605"/>
      <c r="H16" s="605"/>
      <c r="I16" s="605"/>
      <c r="J16" s="605"/>
      <c r="K16" s="1643"/>
    </row>
    <row r="17" spans="1:11" ht="36" customHeight="1">
      <c r="A17" s="1637">
        <v>2</v>
      </c>
      <c r="B17" s="1638" t="s">
        <v>2105</v>
      </c>
      <c r="C17" s="1639"/>
      <c r="D17" s="1639"/>
      <c r="E17" s="1639"/>
      <c r="F17" s="1639"/>
      <c r="G17" s="1639"/>
      <c r="H17" s="1639"/>
      <c r="I17" s="1639"/>
      <c r="J17" s="1639"/>
      <c r="K17" s="1640"/>
    </row>
    <row r="18" spans="1:11" ht="15.75">
      <c r="A18" s="1641" t="s">
        <v>204</v>
      </c>
      <c r="B18" s="1642" t="s">
        <v>2106</v>
      </c>
      <c r="C18" s="605"/>
      <c r="D18" s="605"/>
      <c r="E18" s="605"/>
      <c r="F18" s="605"/>
      <c r="G18" s="605"/>
      <c r="H18" s="605"/>
      <c r="I18" s="605"/>
      <c r="J18" s="605"/>
      <c r="K18" s="1643"/>
    </row>
    <row r="19" spans="1:11" ht="15.75">
      <c r="A19" s="1641" t="s">
        <v>204</v>
      </c>
      <c r="B19" s="1642" t="s">
        <v>2107</v>
      </c>
      <c r="C19" s="605"/>
      <c r="D19" s="605"/>
      <c r="E19" s="605"/>
      <c r="F19" s="605"/>
      <c r="G19" s="605"/>
      <c r="H19" s="605"/>
      <c r="I19" s="605"/>
      <c r="J19" s="605"/>
      <c r="K19" s="1643"/>
    </row>
    <row r="20" spans="1:11" s="1649" customFormat="1">
      <c r="A20" s="1645">
        <v>3</v>
      </c>
      <c r="B20" s="1646" t="s">
        <v>300</v>
      </c>
      <c r="C20" s="1647"/>
      <c r="D20" s="1647"/>
      <c r="E20" s="1647"/>
      <c r="F20" s="1647"/>
      <c r="G20" s="1647"/>
      <c r="H20" s="1647"/>
      <c r="I20" s="1647"/>
      <c r="J20" s="1647"/>
      <c r="K20" s="1648"/>
    </row>
    <row r="21" spans="1:11" ht="6" customHeight="1">
      <c r="A21" s="1650"/>
      <c r="B21" s="1651"/>
      <c r="C21" s="1652"/>
      <c r="D21" s="1652"/>
      <c r="E21" s="1652"/>
      <c r="F21" s="1652"/>
      <c r="G21" s="1652"/>
      <c r="H21" s="1652"/>
      <c r="I21" s="1652"/>
      <c r="J21" s="1652"/>
      <c r="K21" s="1653"/>
    </row>
    <row r="23" spans="1:11" ht="18.75">
      <c r="A23" s="1622"/>
      <c r="B23" s="1654"/>
      <c r="G23" s="2144"/>
      <c r="H23" s="2144"/>
      <c r="I23" s="2144"/>
      <c r="J23" s="2144"/>
      <c r="K23" s="2144"/>
    </row>
  </sheetData>
  <mergeCells count="15">
    <mergeCell ref="A1:B1"/>
    <mergeCell ref="J1:K1"/>
    <mergeCell ref="A2:K2"/>
    <mergeCell ref="A3:K3"/>
    <mergeCell ref="A7:A9"/>
    <mergeCell ref="B7:B9"/>
    <mergeCell ref="C7:H7"/>
    <mergeCell ref="I7:J7"/>
    <mergeCell ref="K7:K9"/>
    <mergeCell ref="C8:C9"/>
    <mergeCell ref="D8:E8"/>
    <mergeCell ref="F8:H8"/>
    <mergeCell ref="I8:I9"/>
    <mergeCell ref="J8:J9"/>
    <mergeCell ref="G23:K23"/>
  </mergeCells>
  <printOptions horizontalCentered="1"/>
  <pageMargins left="0.17" right="0.16" top="0.23622047244094499" bottom="0.23622047244094499" header="0.196850393700787" footer="0.15748031496063"/>
  <pageSetup paperSize="9" scale="71" fitToHeight="3" orientation="landscape"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E092-18E7-4DBE-9001-BBD095430E80}">
  <sheetPr>
    <pageSetUpPr fitToPage="1"/>
  </sheetPr>
  <dimension ref="A1:M68"/>
  <sheetViews>
    <sheetView view="pageBreakPreview" zoomScaleNormal="100" zoomScaleSheetLayoutView="100" workbookViewId="0">
      <selection activeCell="G9" sqref="G9"/>
    </sheetView>
  </sheetViews>
  <sheetFormatPr defaultColWidth="9.140625" defaultRowHeight="15"/>
  <cols>
    <col min="1" max="1" width="5.5703125" style="22" customWidth="1"/>
    <col min="2" max="2" width="33.42578125" style="22" customWidth="1"/>
    <col min="3" max="12" width="14.7109375" style="22" customWidth="1"/>
    <col min="13" max="16384" width="9.140625" style="22"/>
  </cols>
  <sheetData>
    <row r="1" spans="1:12" ht="20.25" customHeight="1">
      <c r="A1" s="164" t="s">
        <v>487</v>
      </c>
      <c r="I1" s="436"/>
      <c r="J1" s="436"/>
      <c r="K1" s="1730" t="s">
        <v>331</v>
      </c>
      <c r="L1" s="1730"/>
    </row>
    <row r="2" spans="1:12" ht="16.5">
      <c r="A2" s="438"/>
      <c r="B2" s="438"/>
      <c r="C2" s="438"/>
      <c r="D2" s="438"/>
      <c r="E2" s="438"/>
      <c r="F2" s="438"/>
      <c r="G2" s="438"/>
      <c r="H2" s="438"/>
      <c r="I2" s="438"/>
      <c r="J2" s="438"/>
      <c r="K2" s="438"/>
      <c r="L2" s="438"/>
    </row>
    <row r="3" spans="1:12" ht="21.75" customHeight="1">
      <c r="A3" s="1728" t="s">
        <v>999</v>
      </c>
      <c r="B3" s="1728"/>
      <c r="C3" s="1728"/>
      <c r="D3" s="1728"/>
      <c r="E3" s="1728"/>
      <c r="F3" s="1728"/>
      <c r="G3" s="1728"/>
      <c r="H3" s="1728"/>
      <c r="I3" s="1728"/>
      <c r="J3" s="1728"/>
      <c r="K3" s="1728"/>
      <c r="L3" s="1728"/>
    </row>
    <row r="4" spans="1:12">
      <c r="A4" s="439"/>
      <c r="I4" s="440"/>
      <c r="J4" s="440"/>
      <c r="K4" s="440"/>
      <c r="L4" s="440"/>
    </row>
    <row r="5" spans="1:12">
      <c r="I5" s="441"/>
      <c r="J5" s="441"/>
      <c r="K5" s="1731" t="s">
        <v>965</v>
      </c>
      <c r="L5" s="1731"/>
    </row>
    <row r="6" spans="1:12" s="184" customFormat="1" ht="61.5" customHeight="1">
      <c r="A6" s="1729" t="s">
        <v>2</v>
      </c>
      <c r="B6" s="1729" t="s">
        <v>333</v>
      </c>
      <c r="C6" s="1729" t="s">
        <v>966</v>
      </c>
      <c r="D6" s="1729"/>
      <c r="E6" s="1729" t="s">
        <v>967</v>
      </c>
      <c r="F6" s="1729"/>
      <c r="G6" s="1729"/>
      <c r="H6" s="1729"/>
      <c r="I6" s="1729" t="s">
        <v>968</v>
      </c>
      <c r="J6" s="1729"/>
      <c r="K6" s="1729"/>
      <c r="L6" s="1729"/>
    </row>
    <row r="7" spans="1:12" s="444" customFormat="1" ht="90" customHeight="1">
      <c r="A7" s="1729"/>
      <c r="B7" s="1729"/>
      <c r="C7" s="442" t="s">
        <v>334</v>
      </c>
      <c r="D7" s="442" t="s">
        <v>969</v>
      </c>
      <c r="E7" s="442" t="s">
        <v>334</v>
      </c>
      <c r="F7" s="442" t="s">
        <v>970</v>
      </c>
      <c r="G7" s="443" t="s">
        <v>971</v>
      </c>
      <c r="H7" s="442" t="s">
        <v>972</v>
      </c>
      <c r="I7" s="442" t="s">
        <v>973</v>
      </c>
      <c r="J7" s="442" t="s">
        <v>970</v>
      </c>
      <c r="K7" s="443" t="s">
        <v>971</v>
      </c>
      <c r="L7" s="442" t="s">
        <v>972</v>
      </c>
    </row>
    <row r="8" spans="1:12" s="447" customFormat="1" ht="12">
      <c r="A8" s="445" t="s">
        <v>974</v>
      </c>
      <c r="B8" s="445" t="s">
        <v>6</v>
      </c>
      <c r="C8" s="446">
        <v>1</v>
      </c>
      <c r="D8" s="445">
        <v>2</v>
      </c>
      <c r="E8" s="446">
        <v>3</v>
      </c>
      <c r="F8" s="445">
        <v>4</v>
      </c>
      <c r="G8" s="446">
        <v>5</v>
      </c>
      <c r="H8" s="445">
        <v>6</v>
      </c>
      <c r="I8" s="445">
        <v>8</v>
      </c>
      <c r="J8" s="445">
        <v>9</v>
      </c>
      <c r="K8" s="445">
        <v>10</v>
      </c>
      <c r="L8" s="445">
        <v>11</v>
      </c>
    </row>
    <row r="9" spans="1:12" ht="15.75">
      <c r="A9" s="448"/>
      <c r="B9" s="449" t="s">
        <v>158</v>
      </c>
      <c r="C9" s="450"/>
      <c r="D9" s="450"/>
      <c r="E9" s="450"/>
      <c r="F9" s="450"/>
      <c r="G9" s="450"/>
      <c r="H9" s="450"/>
      <c r="I9" s="450"/>
      <c r="J9" s="450"/>
      <c r="K9" s="450"/>
      <c r="L9" s="450"/>
    </row>
    <row r="10" spans="1:12" ht="15.75">
      <c r="A10" s="451" t="s">
        <v>133</v>
      </c>
      <c r="B10" s="452" t="s">
        <v>975</v>
      </c>
      <c r="C10" s="453"/>
      <c r="D10" s="453"/>
      <c r="E10" s="453"/>
      <c r="F10" s="453"/>
      <c r="G10" s="453"/>
      <c r="H10" s="453"/>
      <c r="I10" s="453"/>
      <c r="J10" s="453"/>
      <c r="K10" s="453"/>
      <c r="L10" s="453"/>
    </row>
    <row r="11" spans="1:12" ht="15.75">
      <c r="A11" s="454">
        <v>1</v>
      </c>
      <c r="B11" s="455" t="s">
        <v>976</v>
      </c>
      <c r="C11" s="456"/>
      <c r="D11" s="453"/>
      <c r="E11" s="453"/>
      <c r="F11" s="453"/>
      <c r="G11" s="453"/>
      <c r="H11" s="453"/>
      <c r="I11" s="453"/>
      <c r="J11" s="453"/>
      <c r="K11" s="453"/>
      <c r="L11" s="453"/>
    </row>
    <row r="12" spans="1:12" ht="15.75">
      <c r="A12" s="457" t="s">
        <v>204</v>
      </c>
      <c r="B12" s="112" t="s">
        <v>977</v>
      </c>
      <c r="C12" s="456"/>
      <c r="D12" s="453"/>
      <c r="E12" s="453"/>
      <c r="F12" s="453"/>
      <c r="G12" s="453"/>
      <c r="H12" s="453"/>
      <c r="I12" s="453"/>
      <c r="J12" s="453"/>
      <c r="K12" s="453"/>
      <c r="L12" s="453"/>
    </row>
    <row r="13" spans="1:12" ht="15.75">
      <c r="A13" s="457"/>
      <c r="B13" s="458" t="s">
        <v>978</v>
      </c>
      <c r="C13" s="456"/>
      <c r="D13" s="453"/>
      <c r="E13" s="453"/>
      <c r="F13" s="453"/>
      <c r="G13" s="453"/>
      <c r="H13" s="453"/>
      <c r="I13" s="453"/>
      <c r="J13" s="453"/>
      <c r="K13" s="453"/>
      <c r="L13" s="453"/>
    </row>
    <row r="14" spans="1:12" ht="15.75">
      <c r="A14" s="457"/>
      <c r="B14" s="458" t="s">
        <v>979</v>
      </c>
      <c r="C14" s="456"/>
      <c r="D14" s="453"/>
      <c r="E14" s="453"/>
      <c r="F14" s="453"/>
      <c r="G14" s="453"/>
      <c r="H14" s="453"/>
      <c r="I14" s="453"/>
      <c r="J14" s="453"/>
      <c r="K14" s="453"/>
      <c r="L14" s="453"/>
    </row>
    <row r="15" spans="1:12" ht="15.75">
      <c r="A15" s="457"/>
      <c r="B15" s="458" t="s">
        <v>980</v>
      </c>
      <c r="C15" s="456"/>
      <c r="D15" s="453"/>
      <c r="E15" s="453"/>
      <c r="F15" s="453"/>
      <c r="G15" s="453"/>
      <c r="H15" s="453"/>
      <c r="I15" s="453"/>
      <c r="J15" s="453"/>
      <c r="K15" s="453"/>
      <c r="L15" s="453"/>
    </row>
    <row r="16" spans="1:12" ht="15.75">
      <c r="A16" s="457"/>
      <c r="B16" s="458" t="s">
        <v>981</v>
      </c>
      <c r="C16" s="456"/>
      <c r="D16" s="453"/>
      <c r="E16" s="453"/>
      <c r="F16" s="453"/>
      <c r="G16" s="453"/>
      <c r="H16" s="453"/>
      <c r="I16" s="453"/>
      <c r="J16" s="453"/>
      <c r="K16" s="453"/>
      <c r="L16" s="453"/>
    </row>
    <row r="17" spans="1:12" ht="15.75">
      <c r="A17" s="457" t="s">
        <v>204</v>
      </c>
      <c r="B17" s="112" t="s">
        <v>982</v>
      </c>
      <c r="C17" s="456"/>
      <c r="D17" s="453"/>
      <c r="E17" s="453"/>
      <c r="F17" s="453"/>
      <c r="G17" s="453"/>
      <c r="H17" s="453"/>
      <c r="I17" s="453"/>
      <c r="J17" s="453"/>
      <c r="K17" s="453"/>
      <c r="L17" s="453"/>
    </row>
    <row r="18" spans="1:12" ht="15.75">
      <c r="A18" s="457" t="s">
        <v>204</v>
      </c>
      <c r="B18" s="90" t="s">
        <v>983</v>
      </c>
      <c r="C18" s="456"/>
      <c r="D18" s="453"/>
      <c r="E18" s="453"/>
      <c r="F18" s="453"/>
      <c r="G18" s="453"/>
      <c r="H18" s="453"/>
      <c r="I18" s="453"/>
      <c r="J18" s="453"/>
      <c r="K18" s="453"/>
      <c r="L18" s="453"/>
    </row>
    <row r="19" spans="1:12" ht="15.75">
      <c r="A19" s="454">
        <v>2</v>
      </c>
      <c r="B19" s="455" t="s">
        <v>984</v>
      </c>
      <c r="C19" s="459"/>
      <c r="D19" s="453"/>
      <c r="E19" s="453"/>
      <c r="F19" s="453"/>
      <c r="G19" s="453"/>
      <c r="H19" s="453"/>
      <c r="I19" s="453"/>
      <c r="J19" s="453"/>
      <c r="K19" s="453"/>
      <c r="L19" s="453"/>
    </row>
    <row r="20" spans="1:12" ht="15.75">
      <c r="A20" s="457" t="s">
        <v>204</v>
      </c>
      <c r="B20" s="112" t="s">
        <v>985</v>
      </c>
      <c r="C20" s="459"/>
      <c r="D20" s="453"/>
      <c r="E20" s="453"/>
      <c r="F20" s="453"/>
      <c r="G20" s="453"/>
      <c r="H20" s="453"/>
      <c r="I20" s="453"/>
      <c r="J20" s="453"/>
      <c r="K20" s="453"/>
      <c r="L20" s="453"/>
    </row>
    <row r="21" spans="1:12" ht="15.75">
      <c r="A21" s="457"/>
      <c r="B21" s="458" t="s">
        <v>986</v>
      </c>
      <c r="C21" s="459"/>
      <c r="D21" s="453"/>
      <c r="E21" s="453"/>
      <c r="F21" s="453"/>
      <c r="G21" s="453"/>
      <c r="H21" s="453"/>
      <c r="I21" s="453"/>
      <c r="J21" s="453"/>
      <c r="K21" s="453"/>
      <c r="L21" s="453"/>
    </row>
    <row r="22" spans="1:12" ht="15.75">
      <c r="A22" s="457"/>
      <c r="B22" s="458" t="s">
        <v>987</v>
      </c>
      <c r="C22" s="459"/>
      <c r="D22" s="453"/>
      <c r="E22" s="453"/>
      <c r="F22" s="453"/>
      <c r="G22" s="453"/>
      <c r="H22" s="453"/>
      <c r="I22" s="453"/>
      <c r="J22" s="453"/>
      <c r="K22" s="453"/>
      <c r="L22" s="453"/>
    </row>
    <row r="23" spans="1:12" ht="15.75">
      <c r="A23" s="457"/>
      <c r="B23" s="460" t="s">
        <v>988</v>
      </c>
      <c r="C23" s="459"/>
      <c r="D23" s="453"/>
      <c r="E23" s="453"/>
      <c r="F23" s="453"/>
      <c r="G23" s="453"/>
      <c r="H23" s="453"/>
      <c r="I23" s="453"/>
      <c r="J23" s="453"/>
      <c r="K23" s="453"/>
      <c r="L23" s="453"/>
    </row>
    <row r="24" spans="1:12" ht="15.75">
      <c r="A24" s="454">
        <v>3</v>
      </c>
      <c r="B24" s="455" t="s">
        <v>989</v>
      </c>
      <c r="C24" s="459"/>
      <c r="D24" s="453"/>
      <c r="E24" s="453"/>
      <c r="F24" s="453"/>
      <c r="G24" s="453"/>
      <c r="H24" s="453"/>
      <c r="I24" s="453"/>
      <c r="J24" s="453"/>
      <c r="K24" s="453"/>
      <c r="L24" s="453"/>
    </row>
    <row r="25" spans="1:12" ht="15.75">
      <c r="A25" s="457" t="s">
        <v>204</v>
      </c>
      <c r="B25" s="112" t="s">
        <v>990</v>
      </c>
      <c r="C25" s="459"/>
      <c r="D25" s="453"/>
      <c r="E25" s="453"/>
      <c r="F25" s="453"/>
      <c r="G25" s="453"/>
      <c r="H25" s="453"/>
      <c r="I25" s="453"/>
      <c r="J25" s="453"/>
      <c r="K25" s="453"/>
      <c r="L25" s="453"/>
    </row>
    <row r="26" spans="1:12" ht="15.75">
      <c r="A26" s="457" t="s">
        <v>204</v>
      </c>
      <c r="B26" s="112" t="s">
        <v>991</v>
      </c>
      <c r="C26" s="459"/>
      <c r="D26" s="453"/>
      <c r="E26" s="453"/>
      <c r="F26" s="453"/>
      <c r="G26" s="453"/>
      <c r="H26" s="453"/>
      <c r="I26" s="453"/>
      <c r="J26" s="453"/>
      <c r="K26" s="453"/>
      <c r="L26" s="453"/>
    </row>
    <row r="27" spans="1:12" ht="15.75">
      <c r="A27" s="451" t="s">
        <v>137</v>
      </c>
      <c r="B27" s="452" t="s">
        <v>992</v>
      </c>
      <c r="C27" s="453"/>
      <c r="D27" s="453"/>
      <c r="E27" s="453"/>
      <c r="F27" s="453"/>
      <c r="G27" s="453"/>
      <c r="H27" s="453"/>
      <c r="I27" s="453"/>
      <c r="J27" s="453"/>
      <c r="K27" s="453"/>
      <c r="L27" s="453"/>
    </row>
    <row r="28" spans="1:12" ht="15.75">
      <c r="A28" s="461">
        <v>1</v>
      </c>
      <c r="B28" s="462" t="s">
        <v>993</v>
      </c>
      <c r="C28" s="453"/>
      <c r="D28" s="453"/>
      <c r="E28" s="453"/>
      <c r="F28" s="453"/>
      <c r="G28" s="453"/>
      <c r="H28" s="453"/>
      <c r="I28" s="453"/>
      <c r="J28" s="453"/>
      <c r="K28" s="453"/>
      <c r="L28" s="453"/>
    </row>
    <row r="29" spans="1:12" ht="15.75">
      <c r="A29" s="461">
        <v>2</v>
      </c>
      <c r="B29" s="462" t="s">
        <v>993</v>
      </c>
      <c r="C29" s="453"/>
      <c r="D29" s="453"/>
      <c r="E29" s="453"/>
      <c r="F29" s="453"/>
      <c r="G29" s="453"/>
      <c r="H29" s="453"/>
      <c r="I29" s="453"/>
      <c r="J29" s="453"/>
      <c r="K29" s="453"/>
      <c r="L29" s="453"/>
    </row>
    <row r="30" spans="1:12" ht="15.75">
      <c r="A30" s="463"/>
      <c r="B30" s="462" t="s">
        <v>476</v>
      </c>
      <c r="C30" s="462"/>
      <c r="D30" s="462"/>
      <c r="E30" s="462"/>
      <c r="F30" s="462"/>
      <c r="G30" s="462"/>
      <c r="H30" s="462"/>
      <c r="I30" s="462"/>
      <c r="J30" s="462"/>
      <c r="K30" s="462"/>
      <c r="L30" s="462"/>
    </row>
    <row r="31" spans="1:12" ht="15.75">
      <c r="A31" s="451" t="s">
        <v>143</v>
      </c>
      <c r="B31" s="452" t="s">
        <v>994</v>
      </c>
      <c r="C31" s="462"/>
      <c r="D31" s="462"/>
      <c r="E31" s="462"/>
      <c r="F31" s="462"/>
      <c r="G31" s="462"/>
      <c r="H31" s="462"/>
      <c r="I31" s="462"/>
      <c r="J31" s="462"/>
      <c r="K31" s="462"/>
      <c r="L31" s="462"/>
    </row>
    <row r="32" spans="1:12" ht="15.75">
      <c r="A32" s="461">
        <v>1</v>
      </c>
      <c r="B32" s="462" t="s">
        <v>993</v>
      </c>
      <c r="C32" s="462"/>
      <c r="D32" s="462"/>
      <c r="E32" s="462"/>
      <c r="F32" s="462"/>
      <c r="G32" s="462"/>
      <c r="H32" s="462"/>
      <c r="I32" s="462"/>
      <c r="J32" s="462"/>
      <c r="K32" s="462"/>
      <c r="L32" s="462"/>
    </row>
    <row r="33" spans="1:13" ht="15.75">
      <c r="A33" s="461">
        <v>2</v>
      </c>
      <c r="B33" s="462" t="s">
        <v>993</v>
      </c>
      <c r="C33" s="462"/>
      <c r="D33" s="462"/>
      <c r="E33" s="462"/>
      <c r="F33" s="462"/>
      <c r="G33" s="462"/>
      <c r="H33" s="462"/>
      <c r="I33" s="462"/>
      <c r="J33" s="462"/>
      <c r="K33" s="462"/>
      <c r="L33" s="462"/>
    </row>
    <row r="34" spans="1:13" ht="15.75">
      <c r="A34" s="462"/>
      <c r="B34" s="462" t="s">
        <v>476</v>
      </c>
      <c r="C34" s="462"/>
      <c r="D34" s="462"/>
      <c r="E34" s="462"/>
      <c r="F34" s="462"/>
      <c r="G34" s="462"/>
      <c r="H34" s="462"/>
      <c r="I34" s="462"/>
      <c r="J34" s="462"/>
      <c r="K34" s="462"/>
      <c r="L34" s="462"/>
    </row>
    <row r="35" spans="1:13">
      <c r="A35" s="171"/>
      <c r="B35" s="171"/>
      <c r="C35" s="171"/>
      <c r="D35" s="171"/>
      <c r="E35" s="171"/>
      <c r="F35" s="171"/>
      <c r="G35" s="171"/>
      <c r="H35" s="171"/>
      <c r="I35" s="171"/>
      <c r="J35" s="171"/>
      <c r="K35" s="171"/>
      <c r="L35" s="171"/>
    </row>
    <row r="37" spans="1:13" ht="34.5" customHeight="1">
      <c r="A37" s="1732" t="s">
        <v>995</v>
      </c>
      <c r="B37" s="1732"/>
      <c r="C37" s="1732"/>
      <c r="D37" s="1732"/>
      <c r="E37" s="1732"/>
      <c r="F37" s="1732"/>
      <c r="G37" s="1732"/>
      <c r="H37" s="1732"/>
      <c r="I37" s="1732"/>
      <c r="J37" s="1732"/>
      <c r="K37" s="1732"/>
      <c r="L37" s="1732"/>
    </row>
    <row r="38" spans="1:13" ht="18.75">
      <c r="H38" s="1726" t="s">
        <v>996</v>
      </c>
      <c r="I38" s="1726"/>
      <c r="J38" s="1726"/>
      <c r="K38" s="1726"/>
      <c r="L38" s="1726"/>
      <c r="M38" s="88"/>
    </row>
    <row r="39" spans="1:13" ht="16.5">
      <c r="H39" s="1725" t="s">
        <v>997</v>
      </c>
      <c r="I39" s="1725"/>
      <c r="J39" s="1725"/>
      <c r="K39" s="1725"/>
      <c r="L39" s="1725"/>
      <c r="M39" s="437"/>
    </row>
    <row r="40" spans="1:13" ht="16.5">
      <c r="H40" s="1725" t="s">
        <v>998</v>
      </c>
      <c r="I40" s="1725"/>
      <c r="J40" s="1725"/>
      <c r="K40" s="1725"/>
      <c r="L40" s="1725"/>
      <c r="M40" s="464"/>
    </row>
    <row r="41" spans="1:13" ht="18.75">
      <c r="H41" s="1726" t="s">
        <v>964</v>
      </c>
      <c r="I41" s="1726"/>
      <c r="J41" s="1726"/>
      <c r="K41" s="1726"/>
      <c r="L41" s="1726"/>
      <c r="M41" s="465"/>
    </row>
    <row r="42" spans="1:13" ht="16.5">
      <c r="H42" s="1727"/>
      <c r="I42" s="1727"/>
      <c r="J42" s="1727"/>
      <c r="K42" s="1727"/>
      <c r="L42" s="1727"/>
    </row>
    <row r="44" spans="1:13">
      <c r="B44" s="435"/>
    </row>
    <row r="45" spans="1:13">
      <c r="B45" s="466"/>
    </row>
    <row r="46" spans="1:13">
      <c r="B46" s="466"/>
    </row>
    <row r="47" spans="1:13">
      <c r="B47" s="466"/>
    </row>
    <row r="48" spans="1:13">
      <c r="B48" s="466"/>
    </row>
    <row r="49" spans="2:2">
      <c r="B49" s="466"/>
    </row>
    <row r="50" spans="2:2">
      <c r="B50" s="466"/>
    </row>
    <row r="51" spans="2:2">
      <c r="B51" s="466"/>
    </row>
    <row r="52" spans="2:2">
      <c r="B52" s="466"/>
    </row>
    <row r="53" spans="2:2">
      <c r="B53" s="466"/>
    </row>
    <row r="54" spans="2:2">
      <c r="B54" s="466"/>
    </row>
    <row r="55" spans="2:2">
      <c r="B55" s="466"/>
    </row>
    <row r="56" spans="2:2">
      <c r="B56" s="466"/>
    </row>
    <row r="57" spans="2:2">
      <c r="B57" s="435"/>
    </row>
    <row r="58" spans="2:2">
      <c r="B58" s="466"/>
    </row>
    <row r="59" spans="2:2">
      <c r="B59" s="466"/>
    </row>
    <row r="60" spans="2:2">
      <c r="B60" s="466"/>
    </row>
    <row r="61" spans="2:2">
      <c r="B61" s="466"/>
    </row>
    <row r="62" spans="2:2">
      <c r="B62" s="466"/>
    </row>
    <row r="63" spans="2:2">
      <c r="B63" s="466"/>
    </row>
    <row r="64" spans="2:2">
      <c r="B64" s="466"/>
    </row>
    <row r="65" spans="2:2">
      <c r="B65" s="466"/>
    </row>
    <row r="66" spans="2:2">
      <c r="B66" s="435"/>
    </row>
    <row r="67" spans="2:2">
      <c r="B67" s="466"/>
    </row>
    <row r="68" spans="2:2">
      <c r="B68" s="466"/>
    </row>
  </sheetData>
  <mergeCells count="14">
    <mergeCell ref="K1:L1"/>
    <mergeCell ref="K5:L5"/>
    <mergeCell ref="A37:L37"/>
    <mergeCell ref="H38:L38"/>
    <mergeCell ref="H39:L39"/>
    <mergeCell ref="H40:L40"/>
    <mergeCell ref="H41:L41"/>
    <mergeCell ref="H42:L42"/>
    <mergeCell ref="A3:L3"/>
    <mergeCell ref="A6:A7"/>
    <mergeCell ref="B6:B7"/>
    <mergeCell ref="C6:D6"/>
    <mergeCell ref="E6:H6"/>
    <mergeCell ref="I6:L6"/>
  </mergeCells>
  <printOptions horizontalCentered="1"/>
  <pageMargins left="0" right="0" top="0.35433070866141736" bottom="0.35433070866141736" header="0.31496062992125984" footer="0.31496062992125984"/>
  <pageSetup paperSize="9" scale="7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93</vt:i4>
      </vt:variant>
    </vt:vector>
  </HeadingPairs>
  <TitlesOfParts>
    <vt:vector size="180" baseType="lpstr">
      <vt:lpstr>BM-QH01</vt:lpstr>
      <vt:lpstr>BM-QH02</vt:lpstr>
      <vt:lpstr>BM-QH03</vt:lpstr>
      <vt:lpstr>BM-QH04</vt:lpstr>
      <vt:lpstr>BM-QH05</vt:lpstr>
      <vt:lpstr>BM-QH06</vt:lpstr>
      <vt:lpstr>BM-QH07</vt:lpstr>
      <vt:lpstr>BM-QH08</vt:lpstr>
      <vt:lpstr>BM-QH09</vt:lpstr>
      <vt:lpstr>BM-XP01 (2)</vt:lpstr>
      <vt:lpstr>BM-XP02 (2)</vt:lpstr>
      <vt:lpstr>BM-XP03 (2)</vt:lpstr>
      <vt:lpstr>BM-XP04 (2)</vt:lpstr>
      <vt:lpstr>BM-XP05 (2)</vt:lpstr>
      <vt:lpstr>BM-XP06 (2)</vt:lpstr>
      <vt:lpstr>BM-XP07 (2)</vt:lpstr>
      <vt:lpstr>BM-SN01</vt:lpstr>
      <vt:lpstr>BM-SN02</vt:lpstr>
      <vt:lpstr>BM-SN03</vt:lpstr>
      <vt:lpstr>BM-SN04</vt:lpstr>
      <vt:lpstr>BM-SN05</vt:lpstr>
      <vt:lpstr>BM-SN 05a CCTL - tien thuong</vt:lpstr>
      <vt:lpstr>BM - SN 06.1</vt:lpstr>
      <vt:lpstr>BM-SN 06.2</vt:lpstr>
      <vt:lpstr>BM-SN 07</vt:lpstr>
      <vt:lpstr>BM-SN 08</vt:lpstr>
      <vt:lpstr>BM-SN09</vt:lpstr>
      <vt:lpstr>BM-SN 10</vt:lpstr>
      <vt:lpstr>BM-SN10.1</vt:lpstr>
      <vt:lpstr>BM-SN10.2</vt:lpstr>
      <vt:lpstr>BM-SN10.3</vt:lpstr>
      <vt:lpstr>BM-SN10.4</vt:lpstr>
      <vt:lpstr>BM-SN11</vt:lpstr>
      <vt:lpstr>BM-SN 12</vt:lpstr>
      <vt:lpstr>BM-SN12</vt:lpstr>
      <vt:lpstr>BM-SN13</vt:lpstr>
      <vt:lpstr>BM-SN 13</vt:lpstr>
      <vt:lpstr>BM-SN 14</vt:lpstr>
      <vt:lpstr>SNXP01</vt:lpstr>
      <vt:lpstr>SNXP02</vt:lpstr>
      <vt:lpstr>SNXP03</vt:lpstr>
      <vt:lpstr>SNXP04</vt:lpstr>
      <vt:lpstr>SNXP05</vt:lpstr>
      <vt:lpstr>SNXP06</vt:lpstr>
      <vt:lpstr>SNXP07</vt:lpstr>
      <vt:lpstr>SNXP08</vt:lpstr>
      <vt:lpstr>SNXP09</vt:lpstr>
      <vt:lpstr>SNXP10</vt:lpstr>
      <vt:lpstr>SNXP11</vt:lpstr>
      <vt:lpstr>SNXP12</vt:lpstr>
      <vt:lpstr>SNXP13</vt:lpstr>
      <vt:lpstr>SNXP14</vt:lpstr>
      <vt:lpstr>SNXP15</vt:lpstr>
      <vt:lpstr>SNXP16</vt:lpstr>
      <vt:lpstr>SNXP17</vt:lpstr>
      <vt:lpstr>SNXP18</vt:lpstr>
      <vt:lpstr>SNXP19</vt:lpstr>
      <vt:lpstr>SNXP20</vt:lpstr>
      <vt:lpstr>SNXP21</vt:lpstr>
      <vt:lpstr>SNXP22</vt:lpstr>
      <vt:lpstr>SNXP23</vt:lpstr>
      <vt:lpstr>SNXP24</vt:lpstr>
      <vt:lpstr>SNXP25</vt:lpstr>
      <vt:lpstr>SNXP26</vt:lpstr>
      <vt:lpstr>SNXP27</vt:lpstr>
      <vt:lpstr>SNXP28</vt:lpstr>
      <vt:lpstr>SNXP29</vt:lpstr>
      <vt:lpstr>SNXP30</vt:lpstr>
      <vt:lpstr>SNXP31</vt:lpstr>
      <vt:lpstr>SNXP31a</vt:lpstr>
      <vt:lpstr>SNXP31b</vt:lpstr>
      <vt:lpstr>SNXP31c</vt:lpstr>
      <vt:lpstr>SNXP31d</vt:lpstr>
      <vt:lpstr>SNXP31e</vt:lpstr>
      <vt:lpstr>SNXP31f</vt:lpstr>
      <vt:lpstr>SNXP31g</vt:lpstr>
      <vt:lpstr>SNXP31h</vt:lpstr>
      <vt:lpstr>SNXP31i</vt:lpstr>
      <vt:lpstr>SNXP31j</vt:lpstr>
      <vt:lpstr>SNXP31k</vt:lpstr>
      <vt:lpstr>SNXP31l</vt:lpstr>
      <vt:lpstr>SNXP31m</vt:lpstr>
      <vt:lpstr>SNXP31n</vt:lpstr>
      <vt:lpstr>SNXP31o</vt:lpstr>
      <vt:lpstr>SNXP31p</vt:lpstr>
      <vt:lpstr>SNXP31q</vt:lpstr>
      <vt:lpstr>SNXP32</vt:lpstr>
      <vt:lpstr>'BM - SN 06.1'!chuong_pl_4_name</vt:lpstr>
      <vt:lpstr>SNXP20!loai_18</vt:lpstr>
      <vt:lpstr>SNXP20!loai_18_name</vt:lpstr>
      <vt:lpstr>SNXP21!loai_19_name</vt:lpstr>
      <vt:lpstr>SNXP26!loai_20</vt:lpstr>
      <vt:lpstr>SNXP27!loai_20</vt:lpstr>
      <vt:lpstr>SNXP26!loai_20_name</vt:lpstr>
      <vt:lpstr>SNXP27!loai_20_name</vt:lpstr>
      <vt:lpstr>SNXP22!loai_21</vt:lpstr>
      <vt:lpstr>SNXP22!loai_21_name</vt:lpstr>
      <vt:lpstr>'BM-QH09'!Print_Area</vt:lpstr>
      <vt:lpstr>'BM-SN 06.2'!Print_Area</vt:lpstr>
      <vt:lpstr>'BM-SN 07'!Print_Area</vt:lpstr>
      <vt:lpstr>'BM-SN 13'!Print_Area</vt:lpstr>
      <vt:lpstr>'BM-SN 14'!Print_Area</vt:lpstr>
      <vt:lpstr>'BM-SN01'!Print_Area</vt:lpstr>
      <vt:lpstr>'BM-SN03'!Print_Area</vt:lpstr>
      <vt:lpstr>'BM-SN09'!Print_Area</vt:lpstr>
      <vt:lpstr>'BM-SN10.1'!Print_Area</vt:lpstr>
      <vt:lpstr>'BM-SN10.2'!Print_Area</vt:lpstr>
      <vt:lpstr>'BM-SN10.3'!Print_Area</vt:lpstr>
      <vt:lpstr>'BM-SN10.4'!Print_Area</vt:lpstr>
      <vt:lpstr>SNXP02!Print_Area</vt:lpstr>
      <vt:lpstr>SNXP03!Print_Area</vt:lpstr>
      <vt:lpstr>SNXP07!Print_Area</vt:lpstr>
      <vt:lpstr>SNXP20!Print_Area</vt:lpstr>
      <vt:lpstr>SNXP21!Print_Area</vt:lpstr>
      <vt:lpstr>SNXP22!Print_Area</vt:lpstr>
      <vt:lpstr>SNXP23!Print_Area</vt:lpstr>
      <vt:lpstr>SNXP24!Print_Area</vt:lpstr>
      <vt:lpstr>SNXP25!Print_Area</vt:lpstr>
      <vt:lpstr>SNXP26!Print_Area</vt:lpstr>
      <vt:lpstr>SNXP27!Print_Area</vt:lpstr>
      <vt:lpstr>SNXP28!Print_Area</vt:lpstr>
      <vt:lpstr>SNXP30!Print_Area</vt:lpstr>
      <vt:lpstr>SNXP31!Print_Area</vt:lpstr>
      <vt:lpstr>SNXP31f!Print_Area</vt:lpstr>
      <vt:lpstr>SNXP31g!Print_Area</vt:lpstr>
      <vt:lpstr>SNXP31h!Print_Area</vt:lpstr>
      <vt:lpstr>SNXP31i!Print_Area</vt:lpstr>
      <vt:lpstr>SNXP31j!Print_Area</vt:lpstr>
      <vt:lpstr>SNXP31k!Print_Area</vt:lpstr>
      <vt:lpstr>SNXP31l!Print_Area</vt:lpstr>
      <vt:lpstr>SNXP31m!Print_Area</vt:lpstr>
      <vt:lpstr>SNXP31n!Print_Area</vt:lpstr>
      <vt:lpstr>SNXP31o!Print_Area</vt:lpstr>
      <vt:lpstr>SNXP31p!Print_Area</vt:lpstr>
      <vt:lpstr>SNXP31q!Print_Area</vt:lpstr>
      <vt:lpstr>SNXP32!Print_Area</vt:lpstr>
      <vt:lpstr>'BM-QH01'!Print_Titles</vt:lpstr>
      <vt:lpstr>'BM-QH02'!Print_Titles</vt:lpstr>
      <vt:lpstr>'BM-QH03'!Print_Titles</vt:lpstr>
      <vt:lpstr>'BM-QH04'!Print_Titles</vt:lpstr>
      <vt:lpstr>'BM-QH05'!Print_Titles</vt:lpstr>
      <vt:lpstr>'BM-QH06'!Print_Titles</vt:lpstr>
      <vt:lpstr>'BM-QH07'!Print_Titles</vt:lpstr>
      <vt:lpstr>'BM-QH08'!Print_Titles</vt:lpstr>
      <vt:lpstr>'BM-QH09'!Print_Titles</vt:lpstr>
      <vt:lpstr>'BM-SN 08'!Print_Titles</vt:lpstr>
      <vt:lpstr>'BM-SN 12'!Print_Titles</vt:lpstr>
      <vt:lpstr>'BM-SN01'!Print_Titles</vt:lpstr>
      <vt:lpstr>'BM-SN02'!Print_Titles</vt:lpstr>
      <vt:lpstr>'BM-SN04'!Print_Titles</vt:lpstr>
      <vt:lpstr>'BM-SN10.1'!Print_Titles</vt:lpstr>
      <vt:lpstr>'BM-SN10.2'!Print_Titles</vt:lpstr>
      <vt:lpstr>'BM-SN10.3'!Print_Titles</vt:lpstr>
      <vt:lpstr>'BM-SN10.4'!Print_Titles</vt:lpstr>
      <vt:lpstr>'BM-SN12'!Print_Titles</vt:lpstr>
      <vt:lpstr>'BM-XP01 (2)'!Print_Titles</vt:lpstr>
      <vt:lpstr>'BM-XP02 (2)'!Print_Titles</vt:lpstr>
      <vt:lpstr>'BM-XP03 (2)'!Print_Titles</vt:lpstr>
      <vt:lpstr>'BM-XP04 (2)'!Print_Titles</vt:lpstr>
      <vt:lpstr>'BM-XP05 (2)'!Print_Titles</vt:lpstr>
      <vt:lpstr>'BM-XP06 (2)'!Print_Titles</vt:lpstr>
      <vt:lpstr>'BM-XP07 (2)'!Print_Titles</vt:lpstr>
      <vt:lpstr>SNXP02!Print_Titles</vt:lpstr>
      <vt:lpstr>SNXP03!Print_Titles</vt:lpstr>
      <vt:lpstr>SNXP04!Print_Titles</vt:lpstr>
      <vt:lpstr>SNXP07!Print_Titles</vt:lpstr>
      <vt:lpstr>SNXP08!Print_Titles</vt:lpstr>
      <vt:lpstr>SNXP09!Print_Titles</vt:lpstr>
      <vt:lpstr>SNXP10!Print_Titles</vt:lpstr>
      <vt:lpstr>SNXP12!Print_Titles</vt:lpstr>
      <vt:lpstr>SNXP13!Print_Titles</vt:lpstr>
      <vt:lpstr>SNXP15!Print_Titles</vt:lpstr>
      <vt:lpstr>SNXP17!Print_Titles</vt:lpstr>
      <vt:lpstr>SNXP18!Print_Titles</vt:lpstr>
      <vt:lpstr>SNXP30!Print_Titles</vt:lpstr>
      <vt:lpstr>SNXP31!Print_Titles</vt:lpstr>
      <vt:lpstr>SNXP31k!Print_Titles</vt:lpstr>
      <vt:lpstr>SNXP31l!Print_Titles</vt:lpstr>
      <vt:lpstr>SNXP31o!Print_Titles</vt:lpstr>
      <vt:lpstr>SNXP32!Print_Titles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2025-07-18T07:58:05Z</dcterms:modified>
</cp:coreProperties>
</file>